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C6A86FC1-2731-4567-A943-F8A3A47783C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Монеты" sheetId="1" r:id="rId1"/>
    <sheet name="Link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0" i="1"/>
  <c r="I22" i="1"/>
  <c r="I21" i="1"/>
  <c r="I53" i="1"/>
  <c r="I52" i="1"/>
  <c r="I51" i="1"/>
  <c r="I50" i="1"/>
  <c r="I49" i="1" l="1"/>
  <c r="I48" i="1"/>
  <c r="I47" i="1"/>
  <c r="I46" i="1"/>
  <c r="I43" i="1"/>
  <c r="I44" i="1"/>
  <c r="I45" i="1"/>
  <c r="I7" i="1"/>
  <c r="I37" i="1"/>
  <c r="I38" i="1"/>
  <c r="I39" i="1"/>
  <c r="I40" i="1"/>
  <c r="I41" i="1"/>
  <c r="I42" i="1"/>
  <c r="I36" i="1"/>
  <c r="I14" i="1"/>
  <c r="I35" i="1"/>
  <c r="I34" i="1"/>
  <c r="I33" i="1"/>
  <c r="I8" i="1"/>
  <c r="I9" i="1"/>
  <c r="I10" i="1"/>
  <c r="I11" i="1"/>
  <c r="I12" i="1"/>
  <c r="I13" i="1"/>
  <c r="I15" i="1"/>
  <c r="I16" i="1"/>
  <c r="I17" i="1"/>
  <c r="I18" i="1"/>
  <c r="I19" i="1"/>
  <c r="I20" i="1"/>
  <c r="I23" i="1"/>
  <c r="I24" i="1"/>
  <c r="I25" i="1"/>
  <c r="I26" i="1"/>
  <c r="I27" i="1"/>
  <c r="I28" i="1"/>
  <c r="I29" i="1"/>
  <c r="I31" i="1"/>
  <c r="I4" i="1"/>
  <c r="I5" i="1"/>
  <c r="I6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</commentList>
</comments>
</file>

<file path=xl/sharedStrings.xml><?xml version="1.0" encoding="utf-8"?>
<sst xmlns="http://schemas.openxmlformats.org/spreadsheetml/2006/main" count="222" uniqueCount="106">
  <si>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</si>
  <si>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</si>
  <si>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</si>
  <si>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</si>
  <si>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</si>
  <si>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</si>
  <si>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</si>
  <si>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</si>
  <si>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</si>
  <si>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</si>
  <si>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</si>
  <si>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</si>
  <si>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</si>
  <si>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Цена</t>
  </si>
  <si>
    <t>Страна</t>
  </si>
  <si>
    <t>Ссылка</t>
  </si>
  <si>
    <t>5 центов</t>
  </si>
  <si>
    <t>Багамские острова</t>
  </si>
  <si>
    <t>Номинал в $</t>
  </si>
  <si>
    <t>0.05 USD</t>
  </si>
  <si>
    <t>10 центов</t>
  </si>
  <si>
    <t>0.10 USD</t>
  </si>
  <si>
    <t>25 центов</t>
  </si>
  <si>
    <t>0.25 USD</t>
  </si>
  <si>
    <t>Восточно-карибские острова</t>
  </si>
  <si>
    <t>0.02 USD</t>
  </si>
  <si>
    <t>1 доллар</t>
  </si>
  <si>
    <t>0.37 USD</t>
  </si>
  <si>
    <t>Ямайка</t>
  </si>
  <si>
    <t>5 долларов</t>
  </si>
  <si>
    <t>0.03 USD</t>
  </si>
  <si>
    <t>Албания</t>
  </si>
  <si>
    <t>0.10 USD</t>
  </si>
  <si>
    <t>10 леков</t>
  </si>
  <si>
    <t>Турция</t>
  </si>
  <si>
    <t>5 курушей</t>
  </si>
  <si>
    <t>0.002 USD</t>
  </si>
  <si>
    <t>20 стотинок</t>
  </si>
  <si>
    <t>Болгария</t>
  </si>
  <si>
    <t>0.11 USD</t>
  </si>
  <si>
    <t>Subtype_3</t>
  </si>
  <si>
    <t>5 шиллингов</t>
  </si>
  <si>
    <t>0.04 USD</t>
  </si>
  <si>
    <t xml:space="preserve"> 1/2 дирхама</t>
  </si>
  <si>
    <t>Марокко</t>
  </si>
  <si>
    <t xml:space="preserve"> 0.05 USD</t>
  </si>
  <si>
    <t>КНР</t>
  </si>
  <si>
    <t>1 юань</t>
  </si>
  <si>
    <t>0.14 USD</t>
  </si>
  <si>
    <t>Кипр</t>
  </si>
  <si>
    <t>2 цента</t>
  </si>
  <si>
    <t>1 бат</t>
  </si>
  <si>
    <t>Тайланд</t>
  </si>
  <si>
    <t>0.0003 USD</t>
  </si>
  <si>
    <t>0.0003 USD</t>
  </si>
  <si>
    <t>Тайвань</t>
  </si>
  <si>
    <t>年三〇一</t>
  </si>
  <si>
    <t>1 цент</t>
  </si>
  <si>
    <t>Магнитится</t>
  </si>
  <si>
    <t>0.01 USD</t>
  </si>
  <si>
    <t>1000 донгов</t>
  </si>
  <si>
    <t>Вьетнам</t>
  </si>
  <si>
    <t>Сербия</t>
  </si>
  <si>
    <t>1 динар</t>
  </si>
  <si>
    <t>0.009 USD</t>
  </si>
  <si>
    <t>2 динара</t>
  </si>
  <si>
    <t xml:space="preserve">5 динаров </t>
  </si>
  <si>
    <t>Аргентина</t>
  </si>
  <si>
    <t>25 сентаво</t>
  </si>
  <si>
    <t>1000 лир</t>
  </si>
  <si>
    <t>Казахстан</t>
  </si>
  <si>
    <t>5 тенге</t>
  </si>
  <si>
    <t>Курс</t>
  </si>
  <si>
    <t>$</t>
  </si>
  <si>
    <t>₽</t>
  </si>
  <si>
    <t>50 тенге</t>
  </si>
  <si>
    <t>10 курушей</t>
  </si>
  <si>
    <t>0.003 USD</t>
  </si>
  <si>
    <t>Чехия</t>
  </si>
  <si>
    <t>1 крона</t>
  </si>
  <si>
    <t>2 кроны</t>
  </si>
  <si>
    <t>0.09 USD</t>
  </si>
  <si>
    <t>5 крон</t>
  </si>
  <si>
    <t>0.22 USD</t>
  </si>
  <si>
    <t>10 крон</t>
  </si>
  <si>
    <t>0.44 USD</t>
  </si>
  <si>
    <t>20 крон</t>
  </si>
  <si>
    <t>0.87 USD</t>
  </si>
  <si>
    <t>50 крон</t>
  </si>
  <si>
    <t>2.19 USD</t>
  </si>
  <si>
    <t>Чили</t>
  </si>
  <si>
    <t>10 песо</t>
  </si>
  <si>
    <t>50 песо</t>
  </si>
  <si>
    <t>Канада</t>
  </si>
  <si>
    <t>2 доллара</t>
  </si>
  <si>
    <t>1.46 USD</t>
  </si>
  <si>
    <t>Испания</t>
  </si>
  <si>
    <t>1 песета</t>
  </si>
  <si>
    <t>Null</t>
  </si>
  <si>
    <t>5 песет</t>
  </si>
  <si>
    <t>Украина</t>
  </si>
  <si>
    <t>1 копийка</t>
  </si>
  <si>
    <t>5 копиек</t>
  </si>
  <si>
    <t>10 копиек</t>
  </si>
  <si>
    <t>50 копиек</t>
  </si>
  <si>
    <t>1 тенге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</si>
</sst>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wrapText="1"/>
    </xf>
    <xf numFmtId="0" fontId="1" fillId="2" borderId="4" xfId="1" applyFont="1" applyFill="1" applyBorder="1" applyAlignment="1">
      <alignment horizontal="center" wrapText="1"/>
    </xf>
    <xf numFmtId="0" fontId="4" fillId="2" borderId="5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  <xf numFmtId="0" fontId="1" fillId="2" borderId="4" xfId="1" applyFont="1" applyFill="1" applyBorder="1" applyAlignment="1">
      <alignment horizontal="center" wrapText="1"/>
    </xf>
    <xf numFmtId="0" fontId="1" fillId="2" borderId="8" xfId="1" applyFont="1" applyFill="1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3"/>
    <tableColumn id="2" xr3:uid="{00000000-0010-0000-0000-000002000000}" name="Link" dataDxfId="32" dataCellStyle="Гиперссылка"/>
    <tableColumn id="3" xr3:uid="{00000000-0010-0000-0000-000003000000}" name="Description (single table, table set, mintage, prices):" dataDxfId="3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china-1-yuan-1999-2018/?tid=5985" TargetMode="External"/><Relationship Id="rId18" Type="http://schemas.openxmlformats.org/officeDocument/2006/relationships/hyperlink" Target="https://en.ucoin.net/coin/taiwan-1-dollar-1981-2022/?tid=22992" TargetMode="External"/><Relationship Id="rId26" Type="http://schemas.openxmlformats.org/officeDocument/2006/relationships/hyperlink" Target="https://en.ucoin.net/coin/kazakhstan-5-tenge-1997-2016/?tid=14123" TargetMode="External"/><Relationship Id="rId39" Type="http://schemas.openxmlformats.org/officeDocument/2006/relationships/hyperlink" Target="https://en.ucoin.net/coin/chile-10-pesos-1990-2023/?tid=11189" TargetMode="External"/><Relationship Id="rId21" Type="http://schemas.openxmlformats.org/officeDocument/2006/relationships/hyperlink" Target="https://en.ucoin.net/coin/serbia-1-dinar-2011-2023/?tid=14973" TargetMode="External"/><Relationship Id="rId34" Type="http://schemas.openxmlformats.org/officeDocument/2006/relationships/hyperlink" Target="https://ru.ucoin.net/coin/czech_republic-10-korun-1993-2024/?tid=3342" TargetMode="External"/><Relationship Id="rId42" Type="http://schemas.openxmlformats.org/officeDocument/2006/relationships/hyperlink" Target="https://en.ucoin.net/coin/canada-2-dollars-1996-2003/?tid=3519" TargetMode="External"/><Relationship Id="rId47" Type="http://schemas.openxmlformats.org/officeDocument/2006/relationships/hyperlink" Target="https://en.ucoin.net/coin/ukraine-10-kopiyok-1992/?cid=6257" TargetMode="External"/><Relationship Id="rId50" Type="http://schemas.openxmlformats.org/officeDocument/2006/relationships/hyperlink" Target="https://ru.ucoin.net/coin/kazakhstan-1-tenge-2021/?cid=158316" TargetMode="External"/><Relationship Id="rId7" Type="http://schemas.openxmlformats.org/officeDocument/2006/relationships/hyperlink" Target="https://en.ucoin.net/coin/albania-10-leke-1996-2000/?tid=27104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thailand-1-satang-1987-2007/?tid=6130" TargetMode="External"/><Relationship Id="rId29" Type="http://schemas.openxmlformats.org/officeDocument/2006/relationships/hyperlink" Target="https://en.ucoin.net/coin/kazakhstan-50-tenge-2019-2023/?tid=84683" TargetMode="External"/><Relationship Id="rId11" Type="http://schemas.openxmlformats.org/officeDocument/2006/relationships/hyperlink" Target="https://en.ucoin.net/coin/bulgaria-20-stotinki-1999-2002/?tid=13151" TargetMode="External"/><Relationship Id="rId24" Type="http://schemas.openxmlformats.org/officeDocument/2006/relationships/hyperlink" Target="https://en.ucoin.net/coin/serbia-5-dinara-2013-2023/?tid=27044" TargetMode="External"/><Relationship Id="rId32" Type="http://schemas.openxmlformats.org/officeDocument/2006/relationships/hyperlink" Target="https://en.ucoin.net/coin/czech_republic-20-korun-1993-2024/?tid=3387" TargetMode="External"/><Relationship Id="rId37" Type="http://schemas.openxmlformats.org/officeDocument/2006/relationships/hyperlink" Target="https://ru.ucoin.net/coin/czech_republic-1-koruna-1993-2024/?tid=3293" TargetMode="External"/><Relationship Id="rId40" Type="http://schemas.openxmlformats.org/officeDocument/2006/relationships/hyperlink" Target="https://en.ucoin.net/coin/chile-10-pesos-1990-2023/?tid=11189" TargetMode="External"/><Relationship Id="rId45" Type="http://schemas.openxmlformats.org/officeDocument/2006/relationships/hyperlink" Target="https://en.ucoin.net/coin/ukraine-1-kopiyka-2005/?cid=6327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en.ucoin.net/coin/eastern_caribbean-1-dollar-2012-2019/?tid=41658" TargetMode="External"/><Relationship Id="rId10" Type="http://schemas.openxmlformats.org/officeDocument/2006/relationships/hyperlink" Target="https://en.ucoin.net/coin/turkey-10000-lira-1994-1997/?tid=16431" TargetMode="External"/><Relationship Id="rId19" Type="http://schemas.openxmlformats.org/officeDocument/2006/relationships/hyperlink" Target="https://en.ucoin.net/coin/bahamas-1-cent-2014-2015/?tid=75078" TargetMode="External"/><Relationship Id="rId31" Type="http://schemas.openxmlformats.org/officeDocument/2006/relationships/hyperlink" Target="https://en.ucoin.net/coin/czech_republic-20-korun-1993-2024/?tid=3387" TargetMode="External"/><Relationship Id="rId44" Type="http://schemas.openxmlformats.org/officeDocument/2006/relationships/hyperlink" Target="https://en.ucoin.net/coin/spain-5-pesetas-1980/?cid=9323&amp;vid=3294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bahamas-5-cents-2015/?cid=45796" TargetMode="External"/><Relationship Id="rId14" Type="http://schemas.openxmlformats.org/officeDocument/2006/relationships/hyperlink" Target="https://en.ucoin.net/coin/cyprus-2-cents-1991-2004/?tid=14828" TargetMode="External"/><Relationship Id="rId22" Type="http://schemas.openxmlformats.org/officeDocument/2006/relationships/hyperlink" Target="https://en.ucoin.net/coin/serbia-2-dinara-2011-2023/?tid=14980" TargetMode="External"/><Relationship Id="rId27" Type="http://schemas.openxmlformats.org/officeDocument/2006/relationships/hyperlink" Target="https://en.ucoin.net/coin/kazakhstan-50-tenge-1997-2015/?tid=14154" TargetMode="External"/><Relationship Id="rId30" Type="http://schemas.openxmlformats.org/officeDocument/2006/relationships/hyperlink" Target="https://en.ucoin.net/coin/turkey-10-kurus-2009-2022/?tid=5698" TargetMode="External"/><Relationship Id="rId35" Type="http://schemas.openxmlformats.org/officeDocument/2006/relationships/hyperlink" Target="https://en.ucoin.net/coin/czech_republic-5-korun-1993-2024/?tid=3326" TargetMode="External"/><Relationship Id="rId43" Type="http://schemas.openxmlformats.org/officeDocument/2006/relationships/hyperlink" Target="https://en.ucoin.net/coin/spain-1-peseta-1982-1989/?tid=9303" TargetMode="External"/><Relationship Id="rId48" Type="http://schemas.openxmlformats.org/officeDocument/2006/relationships/hyperlink" Target="https://en.ucoin.net/coin/ukraine-10-kopiyok-2002/?cid=6350" TargetMode="External"/><Relationship Id="rId8" Type="http://schemas.openxmlformats.org/officeDocument/2006/relationships/hyperlink" Target="https://en.ucoin.net/coin/turkey-5-kurus-2009-2022/?tid=5697" TargetMode="External"/><Relationship Id="rId51" Type="http://schemas.openxmlformats.org/officeDocument/2006/relationships/hyperlink" Target="https://en.ucoin.net/coin/kazakhstan-50-tenge-1997-2015/?tid=14154" TargetMode="External"/><Relationship Id="rId3" Type="http://schemas.openxmlformats.org/officeDocument/2006/relationships/hyperlink" Target="https://en.ucoin.net/coin/eastern_caribbean-5-cents-1981-2000/?tid=41546" TargetMode="External"/><Relationship Id="rId12" Type="http://schemas.openxmlformats.org/officeDocument/2006/relationships/hyperlink" Target="https://en.ucoin.net/coin/morocco-1-2-dirham-2011-2023/?tid=26123" TargetMode="External"/><Relationship Id="rId17" Type="http://schemas.openxmlformats.org/officeDocument/2006/relationships/hyperlink" Target="https://en.ucoin.net/coin/thailand-1-satang-1987-2007/?tid=6130" TargetMode="External"/><Relationship Id="rId25" Type="http://schemas.openxmlformats.org/officeDocument/2006/relationships/hyperlink" Target="https://en.ucoin.net/coin/argentina-25-centavos-1992-2010/?tid=10063" TargetMode="External"/><Relationship Id="rId33" Type="http://schemas.openxmlformats.org/officeDocument/2006/relationships/hyperlink" Target="https://en.ucoin.net/coin/czech_republic-50-korun-1993-2024/?tid=3405" TargetMode="External"/><Relationship Id="rId38" Type="http://schemas.openxmlformats.org/officeDocument/2006/relationships/hyperlink" Target="https://en.ucoin.net/coin/bahamas-25-cents-1991-2005/?tid=32737" TargetMode="External"/><Relationship Id="rId46" Type="http://schemas.openxmlformats.org/officeDocument/2006/relationships/hyperlink" Target="https://en.ucoin.net/coin/ukraine-5-kopiyok-1992-1996/?tid=75573" TargetMode="External"/><Relationship Id="rId20" Type="http://schemas.openxmlformats.org/officeDocument/2006/relationships/hyperlink" Target="https://en.ucoin.net/coin/vietnam-1000-dong-2003/?tid=24538" TargetMode="External"/><Relationship Id="rId41" Type="http://schemas.openxmlformats.org/officeDocument/2006/relationships/hyperlink" Target="https://en.ucoin.net/coin/chile-50-pesos-1981-2023/?tid=1123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Relationship Id="rId15" Type="http://schemas.openxmlformats.org/officeDocument/2006/relationships/hyperlink" Target="https://en.ucoin.net/coin/morocco-1-2-dirham-1987/?tid=26121" TargetMode="External"/><Relationship Id="rId23" Type="http://schemas.openxmlformats.org/officeDocument/2006/relationships/hyperlink" Target="https://en.ucoin.net/coin/serbia-5-dinara-2013-2023/?tid=27044" TargetMode="External"/><Relationship Id="rId28" Type="http://schemas.openxmlformats.org/officeDocument/2006/relationships/hyperlink" Target="https://en.ucoin.net/coin/kazakhstan-50-tenge-2019-2023/?tid=84683" TargetMode="External"/><Relationship Id="rId36" Type="http://schemas.openxmlformats.org/officeDocument/2006/relationships/hyperlink" Target="https://en.ucoin.net/coin/czech_republic-2-koruny-1993-2024/?tid=3310" TargetMode="External"/><Relationship Id="rId49" Type="http://schemas.openxmlformats.org/officeDocument/2006/relationships/hyperlink" Target="https://en.ucoin.net/coin/ukraine-50-kopiyok-1992/?cid=626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tabSelected="1" workbookViewId="0">
      <selection activeCell="E27" sqref="E27"/>
    </sheetView>
  </sheetViews>
  <sheetFormatPr defaultColWidth="14.453125" defaultRowHeight="15" customHeight="1" x14ac:dyDescent="0.35"/>
  <cols>
    <col min="1" max="1" width="5.453125" customWidth="1"/>
    <col min="2" max="5" width="24.81640625" style="10" customWidth="1"/>
    <col min="6" max="6" width="3.81640625" customWidth="1"/>
    <col min="7" max="9" width="12.36328125" customWidth="1"/>
    <col min="10" max="10" width="9.7265625" customWidth="1"/>
    <col min="11" max="12" width="11.1796875" customWidth="1"/>
    <col min="13" max="31" width="8.7265625" customWidth="1"/>
  </cols>
  <sheetData>
    <row r="1" spans="1:15" ht="15" customHeight="1" x14ac:dyDescent="0.35">
      <c r="A1" s="22" t="s">
        <v>1</v>
      </c>
      <c r="B1" s="24" t="s">
        <v>14</v>
      </c>
      <c r="C1" s="28" t="s">
        <v>2</v>
      </c>
      <c r="D1" s="29"/>
      <c r="E1" s="30"/>
      <c r="F1" s="11" t="s">
        <v>12</v>
      </c>
      <c r="G1" s="17" t="s">
        <v>18</v>
      </c>
      <c r="H1" s="31" t="s">
        <v>13</v>
      </c>
      <c r="I1" s="32"/>
      <c r="J1" s="26" t="s">
        <v>15</v>
      </c>
      <c r="O1" s="21" t="s">
        <v>72</v>
      </c>
    </row>
    <row r="2" spans="1:15" ht="15" customHeight="1" x14ac:dyDescent="0.35">
      <c r="A2" s="23"/>
      <c r="B2" s="25"/>
      <c r="C2" s="9" t="s">
        <v>3</v>
      </c>
      <c r="D2" s="9" t="s">
        <v>4</v>
      </c>
      <c r="E2" s="9" t="s">
        <v>40</v>
      </c>
      <c r="F2" s="3" t="s">
        <v>0</v>
      </c>
      <c r="G2" s="2"/>
      <c r="H2" s="20" t="s">
        <v>73</v>
      </c>
      <c r="I2" s="20" t="s">
        <v>74</v>
      </c>
      <c r="J2" s="27"/>
      <c r="K2" s="1"/>
      <c r="O2" s="6">
        <v>100</v>
      </c>
    </row>
    <row r="3" spans="1:15" ht="15" customHeight="1" x14ac:dyDescent="0.35">
      <c r="A3" s="4">
        <v>2015</v>
      </c>
      <c r="B3" s="5" t="s">
        <v>17</v>
      </c>
      <c r="C3" s="6" t="s">
        <v>57</v>
      </c>
      <c r="D3" s="6" t="s">
        <v>58</v>
      </c>
      <c r="E3" s="6"/>
      <c r="F3" s="8">
        <v>5</v>
      </c>
      <c r="G3" s="7" t="s">
        <v>59</v>
      </c>
      <c r="H3" s="7">
        <v>0.26</v>
      </c>
      <c r="I3" s="7">
        <f t="shared" ref="I3:I22" si="0">H3*$O$2</f>
        <v>26</v>
      </c>
      <c r="J3" s="18" t="s">
        <v>15</v>
      </c>
      <c r="K3" s="1"/>
    </row>
    <row r="4" spans="1:15" ht="15" customHeight="1" x14ac:dyDescent="0.35">
      <c r="A4" s="4">
        <v>2015</v>
      </c>
      <c r="B4" s="5" t="s">
        <v>17</v>
      </c>
      <c r="C4" s="6" t="s">
        <v>16</v>
      </c>
      <c r="D4" s="6"/>
      <c r="E4" s="6"/>
      <c r="F4" s="8">
        <v>2</v>
      </c>
      <c r="G4" s="7" t="s">
        <v>19</v>
      </c>
      <c r="H4" s="7">
        <v>0.63</v>
      </c>
      <c r="I4" s="7">
        <f t="shared" si="0"/>
        <v>63</v>
      </c>
      <c r="J4" s="18" t="s">
        <v>15</v>
      </c>
    </row>
    <row r="5" spans="1:15" ht="15" customHeight="1" x14ac:dyDescent="0.35">
      <c r="A5" s="4">
        <v>2016</v>
      </c>
      <c r="B5" s="5" t="s">
        <v>17</v>
      </c>
      <c r="C5" s="6" t="s">
        <v>20</v>
      </c>
      <c r="D5" s="6"/>
      <c r="E5" s="6"/>
      <c r="F5" s="8">
        <v>2</v>
      </c>
      <c r="G5" s="7" t="s">
        <v>21</v>
      </c>
      <c r="H5" s="7">
        <v>0.94</v>
      </c>
      <c r="I5" s="7">
        <f t="shared" si="0"/>
        <v>94</v>
      </c>
      <c r="J5" s="18" t="s">
        <v>15</v>
      </c>
    </row>
    <row r="6" spans="1:15" ht="15" customHeight="1" x14ac:dyDescent="0.35">
      <c r="A6" s="4">
        <v>2015</v>
      </c>
      <c r="B6" s="5" t="s">
        <v>17</v>
      </c>
      <c r="C6" s="6" t="s">
        <v>22</v>
      </c>
      <c r="D6" s="6"/>
      <c r="E6" s="6"/>
      <c r="F6" s="8">
        <v>1</v>
      </c>
      <c r="G6" s="7" t="s">
        <v>23</v>
      </c>
      <c r="H6" s="7">
        <v>1.1000000000000001</v>
      </c>
      <c r="I6" s="7">
        <f t="shared" si="0"/>
        <v>110.00000000000001</v>
      </c>
      <c r="J6" s="18" t="s">
        <v>15</v>
      </c>
    </row>
    <row r="7" spans="1:15" ht="15" customHeight="1" x14ac:dyDescent="0.35">
      <c r="A7" s="4">
        <v>2005</v>
      </c>
      <c r="B7" s="5" t="s">
        <v>17</v>
      </c>
      <c r="C7" s="6" t="s">
        <v>22</v>
      </c>
      <c r="D7" s="6"/>
      <c r="E7" s="6"/>
      <c r="F7" s="8">
        <v>1</v>
      </c>
      <c r="G7" s="7" t="s">
        <v>23</v>
      </c>
      <c r="H7" s="7">
        <v>1.06</v>
      </c>
      <c r="I7" s="7">
        <f t="shared" si="0"/>
        <v>106</v>
      </c>
      <c r="J7" s="18" t="s">
        <v>15</v>
      </c>
    </row>
    <row r="8" spans="1:15" ht="15" customHeight="1" x14ac:dyDescent="0.35">
      <c r="A8" s="4">
        <v>2000</v>
      </c>
      <c r="B8" s="5" t="s">
        <v>24</v>
      </c>
      <c r="C8" s="6" t="s">
        <v>16</v>
      </c>
      <c r="D8" s="6"/>
      <c r="E8" s="6"/>
      <c r="F8" s="8">
        <v>1</v>
      </c>
      <c r="G8" s="7" t="s">
        <v>25</v>
      </c>
      <c r="H8" s="7">
        <v>0.36</v>
      </c>
      <c r="I8" s="7">
        <f t="shared" si="0"/>
        <v>36</v>
      </c>
      <c r="J8" s="18" t="s">
        <v>15</v>
      </c>
    </row>
    <row r="9" spans="1:15" ht="15" customHeight="1" x14ac:dyDescent="0.35">
      <c r="A9" s="4">
        <v>2015</v>
      </c>
      <c r="B9" s="5" t="s">
        <v>24</v>
      </c>
      <c r="C9" s="6" t="s">
        <v>16</v>
      </c>
      <c r="D9" s="6"/>
      <c r="E9" s="6"/>
      <c r="F9" s="8">
        <v>1</v>
      </c>
      <c r="G9" s="7" t="s">
        <v>25</v>
      </c>
      <c r="H9" s="7">
        <v>0.49</v>
      </c>
      <c r="I9" s="7">
        <f t="shared" si="0"/>
        <v>49</v>
      </c>
      <c r="J9" s="18" t="s">
        <v>15</v>
      </c>
    </row>
    <row r="10" spans="1:15" ht="15" customHeight="1" x14ac:dyDescent="0.35">
      <c r="A10" s="4">
        <v>2012</v>
      </c>
      <c r="B10" s="5" t="s">
        <v>24</v>
      </c>
      <c r="C10" s="6" t="s">
        <v>26</v>
      </c>
      <c r="D10" s="6"/>
      <c r="E10" s="6"/>
      <c r="F10" s="8">
        <v>1</v>
      </c>
      <c r="G10" s="7" t="s">
        <v>27</v>
      </c>
      <c r="H10" s="7">
        <v>1.1399999999999999</v>
      </c>
      <c r="I10" s="7">
        <f t="shared" si="0"/>
        <v>113.99999999999999</v>
      </c>
      <c r="J10" s="18" t="s">
        <v>15</v>
      </c>
    </row>
    <row r="11" spans="1:15" ht="15" customHeight="1" x14ac:dyDescent="0.35">
      <c r="A11" s="4">
        <v>1996</v>
      </c>
      <c r="B11" s="5" t="s">
        <v>28</v>
      </c>
      <c r="C11" s="6" t="s">
        <v>29</v>
      </c>
      <c r="D11" s="6"/>
      <c r="E11" s="6"/>
      <c r="F11" s="8">
        <v>1</v>
      </c>
      <c r="G11" s="7" t="s">
        <v>30</v>
      </c>
      <c r="H11" s="7">
        <v>0.39</v>
      </c>
      <c r="I11" s="7">
        <f t="shared" si="0"/>
        <v>39</v>
      </c>
      <c r="J11" s="18" t="s">
        <v>15</v>
      </c>
    </row>
    <row r="12" spans="1:15" ht="15" customHeight="1" x14ac:dyDescent="0.35">
      <c r="A12" s="4">
        <v>1996</v>
      </c>
      <c r="B12" s="5" t="s">
        <v>31</v>
      </c>
      <c r="C12" s="6" t="s">
        <v>33</v>
      </c>
      <c r="D12" s="6"/>
      <c r="E12" s="6"/>
      <c r="F12" s="8">
        <v>1</v>
      </c>
      <c r="G12" s="7" t="s">
        <v>32</v>
      </c>
      <c r="H12" s="7">
        <v>0.39</v>
      </c>
      <c r="I12" s="7">
        <f t="shared" si="0"/>
        <v>39</v>
      </c>
      <c r="J12" s="18" t="s">
        <v>15</v>
      </c>
    </row>
    <row r="13" spans="1:15" ht="15" customHeight="1" x14ac:dyDescent="0.35">
      <c r="A13" s="4">
        <v>2009</v>
      </c>
      <c r="B13" s="5" t="s">
        <v>34</v>
      </c>
      <c r="C13" s="6" t="s">
        <v>35</v>
      </c>
      <c r="D13" s="6"/>
      <c r="E13" s="6"/>
      <c r="F13" s="8">
        <v>2</v>
      </c>
      <c r="G13" s="7" t="s">
        <v>36</v>
      </c>
      <c r="H13" s="7">
        <v>0.13</v>
      </c>
      <c r="I13" s="7">
        <f t="shared" si="0"/>
        <v>13</v>
      </c>
      <c r="J13" s="18" t="s">
        <v>15</v>
      </c>
    </row>
    <row r="14" spans="1:15" ht="15" customHeight="1" x14ac:dyDescent="0.35">
      <c r="A14" s="4">
        <v>2009</v>
      </c>
      <c r="B14" s="5" t="s">
        <v>34</v>
      </c>
      <c r="C14" s="6" t="s">
        <v>76</v>
      </c>
      <c r="D14" s="6"/>
      <c r="E14" s="6"/>
      <c r="F14" s="8">
        <v>1</v>
      </c>
      <c r="G14" s="7" t="s">
        <v>77</v>
      </c>
      <c r="H14" s="7">
        <v>0.16</v>
      </c>
      <c r="I14" s="7">
        <f t="shared" si="0"/>
        <v>16</v>
      </c>
      <c r="J14" s="18" t="s">
        <v>15</v>
      </c>
    </row>
    <row r="15" spans="1:15" ht="15" customHeight="1" x14ac:dyDescent="0.35">
      <c r="A15" s="4">
        <v>1995</v>
      </c>
      <c r="B15" s="5" t="s">
        <v>34</v>
      </c>
      <c r="C15" s="6" t="s">
        <v>69</v>
      </c>
      <c r="D15" s="6"/>
      <c r="E15" s="6"/>
      <c r="F15" s="8">
        <v>1</v>
      </c>
      <c r="G15" s="7" t="s">
        <v>98</v>
      </c>
      <c r="H15" s="7">
        <v>0.22</v>
      </c>
      <c r="I15" s="7">
        <f t="shared" si="0"/>
        <v>22</v>
      </c>
      <c r="J15" s="18" t="s">
        <v>15</v>
      </c>
    </row>
    <row r="16" spans="1:15" ht="15" customHeight="1" x14ac:dyDescent="0.35">
      <c r="A16" s="4">
        <v>1999</v>
      </c>
      <c r="B16" s="5" t="s">
        <v>38</v>
      </c>
      <c r="C16" s="6" t="s">
        <v>37</v>
      </c>
      <c r="D16" s="6"/>
      <c r="E16" s="6"/>
      <c r="F16" s="8">
        <v>2</v>
      </c>
      <c r="G16" s="7" t="s">
        <v>39</v>
      </c>
      <c r="H16" s="7">
        <v>0.22</v>
      </c>
      <c r="I16" s="7">
        <f t="shared" si="0"/>
        <v>22</v>
      </c>
      <c r="J16" s="18" t="s">
        <v>15</v>
      </c>
    </row>
    <row r="17" spans="1:10" ht="15" customHeight="1" x14ac:dyDescent="0.35">
      <c r="A17" s="4">
        <v>1987</v>
      </c>
      <c r="B17" s="5" t="s">
        <v>44</v>
      </c>
      <c r="C17" s="6" t="s">
        <v>41</v>
      </c>
      <c r="D17" s="6"/>
      <c r="E17" s="6"/>
      <c r="F17" s="8">
        <v>1</v>
      </c>
      <c r="G17" s="7" t="s">
        <v>19</v>
      </c>
      <c r="H17" s="7">
        <v>0.3</v>
      </c>
      <c r="I17" s="7">
        <f t="shared" si="0"/>
        <v>30</v>
      </c>
      <c r="J17" s="18" t="s">
        <v>15</v>
      </c>
    </row>
    <row r="18" spans="1:10" ht="15" customHeight="1" x14ac:dyDescent="0.35">
      <c r="A18" s="4">
        <v>2012</v>
      </c>
      <c r="B18" s="5" t="s">
        <v>44</v>
      </c>
      <c r="C18" s="6" t="s">
        <v>43</v>
      </c>
      <c r="D18" s="6"/>
      <c r="E18" s="6"/>
      <c r="F18" s="8">
        <v>1</v>
      </c>
      <c r="G18" s="7" t="s">
        <v>45</v>
      </c>
      <c r="H18" s="7">
        <v>0.63</v>
      </c>
      <c r="I18" s="7">
        <f t="shared" si="0"/>
        <v>63</v>
      </c>
      <c r="J18" s="18" t="s">
        <v>15</v>
      </c>
    </row>
    <row r="19" spans="1:10" ht="15" customHeight="1" x14ac:dyDescent="0.35">
      <c r="A19" s="4">
        <v>2009</v>
      </c>
      <c r="B19" s="5" t="s">
        <v>46</v>
      </c>
      <c r="C19" s="6" t="s">
        <v>47</v>
      </c>
      <c r="D19" s="6"/>
      <c r="E19" s="6"/>
      <c r="F19" s="8">
        <v>1</v>
      </c>
      <c r="G19" s="7" t="s">
        <v>48</v>
      </c>
      <c r="H19" s="7">
        <v>0.26</v>
      </c>
      <c r="I19" s="7">
        <f t="shared" si="0"/>
        <v>26</v>
      </c>
      <c r="J19" s="18" t="s">
        <v>15</v>
      </c>
    </row>
    <row r="20" spans="1:10" ht="15" customHeight="1" x14ac:dyDescent="0.35">
      <c r="A20" s="4">
        <v>1996</v>
      </c>
      <c r="B20" s="5" t="s">
        <v>49</v>
      </c>
      <c r="C20" s="6" t="s">
        <v>50</v>
      </c>
      <c r="D20" s="6"/>
      <c r="E20" s="6"/>
      <c r="F20" s="8">
        <v>1</v>
      </c>
      <c r="G20" s="7" t="s">
        <v>98</v>
      </c>
      <c r="H20" s="7">
        <v>0.27</v>
      </c>
      <c r="I20" s="7">
        <f t="shared" si="0"/>
        <v>27</v>
      </c>
      <c r="J20" s="18" t="s">
        <v>15</v>
      </c>
    </row>
    <row r="21" spans="1:10" ht="15" customHeight="1" x14ac:dyDescent="0.35">
      <c r="A21" s="4">
        <v>2001</v>
      </c>
      <c r="B21" s="5" t="s">
        <v>52</v>
      </c>
      <c r="C21" s="6" t="s">
        <v>51</v>
      </c>
      <c r="D21" s="19">
        <v>2544</v>
      </c>
      <c r="E21" s="6"/>
      <c r="F21" s="8">
        <v>1</v>
      </c>
      <c r="G21" s="7" t="s">
        <v>54</v>
      </c>
      <c r="H21" s="7">
        <v>1.71</v>
      </c>
      <c r="I21" s="7">
        <f t="shared" si="0"/>
        <v>171</v>
      </c>
      <c r="J21" s="18" t="s">
        <v>15</v>
      </c>
    </row>
    <row r="22" spans="1:10" ht="15" customHeight="1" x14ac:dyDescent="0.35">
      <c r="A22" s="4">
        <v>1990</v>
      </c>
      <c r="B22" s="5" t="s">
        <v>52</v>
      </c>
      <c r="C22" s="6" t="s">
        <v>51</v>
      </c>
      <c r="D22" s="19">
        <v>2533</v>
      </c>
      <c r="E22" s="6"/>
      <c r="F22" s="8">
        <v>1</v>
      </c>
      <c r="G22" s="7" t="s">
        <v>54</v>
      </c>
      <c r="H22" s="7">
        <v>1.46</v>
      </c>
      <c r="I22" s="7">
        <f t="shared" si="0"/>
        <v>146</v>
      </c>
      <c r="J22" s="18" t="s">
        <v>15</v>
      </c>
    </row>
    <row r="23" spans="1:10" ht="15" customHeight="1" x14ac:dyDescent="0.35">
      <c r="A23" s="4">
        <v>2013</v>
      </c>
      <c r="B23" s="5" t="s">
        <v>55</v>
      </c>
      <c r="C23" s="6" t="s">
        <v>26</v>
      </c>
      <c r="D23" s="6" t="s">
        <v>56</v>
      </c>
      <c r="E23" s="6"/>
      <c r="F23" s="8">
        <v>1</v>
      </c>
      <c r="G23" s="7" t="s">
        <v>30</v>
      </c>
      <c r="H23" s="7">
        <v>0.24</v>
      </c>
      <c r="I23" s="7">
        <f t="shared" ref="I23:I45" si="1">H23*$O$2</f>
        <v>24</v>
      </c>
      <c r="J23" s="18" t="s">
        <v>15</v>
      </c>
    </row>
    <row r="24" spans="1:10" ht="15" customHeight="1" x14ac:dyDescent="0.35">
      <c r="A24" s="4">
        <v>2003</v>
      </c>
      <c r="B24" s="5" t="s">
        <v>61</v>
      </c>
      <c r="C24" s="6" t="s">
        <v>60</v>
      </c>
      <c r="D24" s="6"/>
      <c r="E24" s="6"/>
      <c r="F24" s="8">
        <v>1</v>
      </c>
      <c r="G24" s="7" t="s">
        <v>42</v>
      </c>
      <c r="H24" s="7">
        <v>0.42</v>
      </c>
      <c r="I24" s="7">
        <f t="shared" si="1"/>
        <v>42</v>
      </c>
      <c r="J24" s="18" t="s">
        <v>15</v>
      </c>
    </row>
    <row r="25" spans="1:10" ht="15" customHeight="1" x14ac:dyDescent="0.35">
      <c r="A25" s="4">
        <v>2016</v>
      </c>
      <c r="B25" s="5" t="s">
        <v>62</v>
      </c>
      <c r="C25" s="6" t="s">
        <v>63</v>
      </c>
      <c r="D25" s="6"/>
      <c r="E25" s="6"/>
      <c r="F25" s="8">
        <v>1</v>
      </c>
      <c r="G25" s="7" t="s">
        <v>64</v>
      </c>
      <c r="H25" s="7">
        <v>0.86</v>
      </c>
      <c r="I25" s="7">
        <f t="shared" si="1"/>
        <v>86</v>
      </c>
      <c r="J25" s="18" t="s">
        <v>15</v>
      </c>
    </row>
    <row r="26" spans="1:10" ht="15" customHeight="1" x14ac:dyDescent="0.35">
      <c r="A26" s="4">
        <v>2014</v>
      </c>
      <c r="B26" s="5" t="s">
        <v>62</v>
      </c>
      <c r="C26" s="6" t="s">
        <v>65</v>
      </c>
      <c r="D26" s="6"/>
      <c r="E26" s="6"/>
      <c r="F26" s="8">
        <v>1</v>
      </c>
      <c r="G26" s="7" t="s">
        <v>25</v>
      </c>
      <c r="H26" s="7">
        <v>0.39</v>
      </c>
      <c r="I26" s="7">
        <f t="shared" si="1"/>
        <v>39</v>
      </c>
      <c r="J26" s="18" t="s">
        <v>15</v>
      </c>
    </row>
    <row r="27" spans="1:10" ht="15" customHeight="1" x14ac:dyDescent="0.35">
      <c r="A27" s="4">
        <v>2014</v>
      </c>
      <c r="B27" s="5" t="s">
        <v>62</v>
      </c>
      <c r="C27" s="6" t="s">
        <v>66</v>
      </c>
      <c r="D27" s="6"/>
      <c r="E27" s="6"/>
      <c r="F27" s="8">
        <v>1</v>
      </c>
      <c r="G27" s="7" t="s">
        <v>19</v>
      </c>
      <c r="H27" s="7">
        <v>0.65</v>
      </c>
      <c r="I27" s="7">
        <f t="shared" si="1"/>
        <v>65</v>
      </c>
      <c r="J27" s="18" t="s">
        <v>15</v>
      </c>
    </row>
    <row r="28" spans="1:10" ht="15" customHeight="1" x14ac:dyDescent="0.35">
      <c r="A28" s="4">
        <v>2018</v>
      </c>
      <c r="B28" s="5" t="s">
        <v>62</v>
      </c>
      <c r="C28" s="6" t="s">
        <v>66</v>
      </c>
      <c r="D28" s="6"/>
      <c r="E28" s="6"/>
      <c r="F28" s="8">
        <v>1</v>
      </c>
      <c r="G28" s="7" t="s">
        <v>19</v>
      </c>
      <c r="H28" s="7">
        <v>1.08</v>
      </c>
      <c r="I28" s="7">
        <f t="shared" si="1"/>
        <v>108</v>
      </c>
      <c r="J28" s="18" t="s">
        <v>15</v>
      </c>
    </row>
    <row r="29" spans="1:10" ht="15" customHeight="1" x14ac:dyDescent="0.35">
      <c r="A29" s="4">
        <v>2009</v>
      </c>
      <c r="B29" s="5" t="s">
        <v>67</v>
      </c>
      <c r="C29" s="6" t="s">
        <v>68</v>
      </c>
      <c r="D29" s="6"/>
      <c r="E29" s="6"/>
      <c r="F29" s="8">
        <v>1</v>
      </c>
      <c r="G29" s="7" t="s">
        <v>53</v>
      </c>
      <c r="H29" s="7">
        <v>0.31</v>
      </c>
      <c r="I29" s="7">
        <f t="shared" si="1"/>
        <v>31</v>
      </c>
      <c r="J29" s="18" t="s">
        <v>15</v>
      </c>
    </row>
    <row r="30" spans="1:10" ht="15" customHeight="1" x14ac:dyDescent="0.35">
      <c r="A30" s="4">
        <v>2021</v>
      </c>
      <c r="B30" s="5" t="s">
        <v>70</v>
      </c>
      <c r="C30" s="6" t="s">
        <v>105</v>
      </c>
      <c r="D30" s="6"/>
      <c r="E30" s="6"/>
      <c r="F30" s="8">
        <v>1</v>
      </c>
      <c r="G30" s="7" t="s">
        <v>59</v>
      </c>
      <c r="H30" s="7">
        <v>0.34</v>
      </c>
      <c r="I30" s="7">
        <f t="shared" si="1"/>
        <v>34</v>
      </c>
      <c r="J30" s="18" t="s">
        <v>15</v>
      </c>
    </row>
    <row r="31" spans="1:10" ht="15" customHeight="1" x14ac:dyDescent="0.35">
      <c r="A31" s="4">
        <v>2012</v>
      </c>
      <c r="B31" s="5" t="s">
        <v>70</v>
      </c>
      <c r="C31" s="6" t="s">
        <v>71</v>
      </c>
      <c r="D31" s="6"/>
      <c r="E31" s="6"/>
      <c r="F31" s="8">
        <v>2</v>
      </c>
      <c r="G31" s="7" t="s">
        <v>19</v>
      </c>
      <c r="H31" s="7">
        <v>0.15</v>
      </c>
      <c r="I31" s="7">
        <f t="shared" si="1"/>
        <v>15</v>
      </c>
      <c r="J31" s="18" t="s">
        <v>15</v>
      </c>
    </row>
    <row r="32" spans="1:10" ht="15" customHeight="1" x14ac:dyDescent="0.35">
      <c r="A32" s="4">
        <v>2000</v>
      </c>
      <c r="B32" s="5" t="s">
        <v>70</v>
      </c>
      <c r="C32" s="6" t="s">
        <v>75</v>
      </c>
      <c r="D32" s="6"/>
      <c r="E32" s="6"/>
      <c r="F32" s="8">
        <v>1</v>
      </c>
      <c r="G32" s="7" t="s">
        <v>39</v>
      </c>
      <c r="H32" s="7">
        <v>0.24</v>
      </c>
      <c r="I32" s="7">
        <f t="shared" ref="I32" si="2">H32*$O$2</f>
        <v>24</v>
      </c>
      <c r="J32" s="18" t="s">
        <v>15</v>
      </c>
    </row>
    <row r="33" spans="1:10" ht="15" customHeight="1" x14ac:dyDescent="0.35">
      <c r="A33" s="4">
        <v>2007</v>
      </c>
      <c r="B33" s="5" t="s">
        <v>70</v>
      </c>
      <c r="C33" s="6" t="s">
        <v>75</v>
      </c>
      <c r="D33" s="6"/>
      <c r="E33" s="6"/>
      <c r="F33" s="8">
        <v>1</v>
      </c>
      <c r="G33" s="7" t="s">
        <v>39</v>
      </c>
      <c r="H33" s="7">
        <v>0.6</v>
      </c>
      <c r="I33" s="7">
        <f t="shared" si="1"/>
        <v>60</v>
      </c>
      <c r="J33" s="18" t="s">
        <v>15</v>
      </c>
    </row>
    <row r="34" spans="1:10" ht="15" customHeight="1" x14ac:dyDescent="0.35">
      <c r="A34" s="4">
        <v>2020</v>
      </c>
      <c r="B34" s="5" t="s">
        <v>70</v>
      </c>
      <c r="C34" s="6" t="s">
        <v>75</v>
      </c>
      <c r="D34" s="6"/>
      <c r="E34" s="6"/>
      <c r="F34" s="8">
        <v>1</v>
      </c>
      <c r="G34" s="7" t="s">
        <v>39</v>
      </c>
      <c r="H34" s="7">
        <v>0.3</v>
      </c>
      <c r="I34" s="7">
        <f t="shared" si="1"/>
        <v>30</v>
      </c>
      <c r="J34" s="18" t="s">
        <v>15</v>
      </c>
    </row>
    <row r="35" spans="1:10" ht="15" customHeight="1" x14ac:dyDescent="0.35">
      <c r="A35" s="4">
        <v>2021</v>
      </c>
      <c r="B35" s="5" t="s">
        <v>70</v>
      </c>
      <c r="C35" s="6" t="s">
        <v>75</v>
      </c>
      <c r="D35" s="6"/>
      <c r="E35" s="6"/>
      <c r="F35" s="8">
        <v>2</v>
      </c>
      <c r="G35" s="7" t="s">
        <v>39</v>
      </c>
      <c r="H35" s="7">
        <v>0.24</v>
      </c>
      <c r="I35" s="7">
        <f t="shared" si="1"/>
        <v>24</v>
      </c>
      <c r="J35" s="18" t="s">
        <v>15</v>
      </c>
    </row>
    <row r="36" spans="1:10" ht="15" customHeight="1" x14ac:dyDescent="0.35">
      <c r="A36" s="4">
        <v>2013</v>
      </c>
      <c r="B36" s="5" t="s">
        <v>78</v>
      </c>
      <c r="C36" s="6" t="s">
        <v>79</v>
      </c>
      <c r="D36" s="6"/>
      <c r="E36" s="6"/>
      <c r="F36" s="8">
        <v>1</v>
      </c>
      <c r="G36" s="7" t="s">
        <v>42</v>
      </c>
      <c r="H36" s="7">
        <v>0.1</v>
      </c>
      <c r="I36" s="7">
        <f t="shared" si="1"/>
        <v>10</v>
      </c>
      <c r="J36" s="18" t="s">
        <v>15</v>
      </c>
    </row>
    <row r="37" spans="1:10" ht="15" customHeight="1" x14ac:dyDescent="0.35">
      <c r="A37" s="4">
        <v>1993</v>
      </c>
      <c r="B37" s="5" t="s">
        <v>78</v>
      </c>
      <c r="C37" s="6" t="s">
        <v>80</v>
      </c>
      <c r="D37" s="6"/>
      <c r="E37" s="6"/>
      <c r="F37" s="8">
        <v>1</v>
      </c>
      <c r="G37" s="7" t="s">
        <v>81</v>
      </c>
      <c r="H37" s="7">
        <v>0.15</v>
      </c>
      <c r="I37" s="7">
        <f t="shared" si="1"/>
        <v>15</v>
      </c>
      <c r="J37" s="18" t="s">
        <v>15</v>
      </c>
    </row>
    <row r="38" spans="1:10" ht="15" customHeight="1" x14ac:dyDescent="0.35">
      <c r="A38" s="4">
        <v>2002</v>
      </c>
      <c r="B38" s="5" t="s">
        <v>78</v>
      </c>
      <c r="C38" s="6" t="s">
        <v>82</v>
      </c>
      <c r="D38" s="6"/>
      <c r="E38" s="6"/>
      <c r="F38" s="8">
        <v>1</v>
      </c>
      <c r="G38" s="7" t="s">
        <v>83</v>
      </c>
      <c r="H38" s="7">
        <v>0.34</v>
      </c>
      <c r="I38" s="7">
        <f t="shared" si="1"/>
        <v>34</v>
      </c>
      <c r="J38" s="18" t="s">
        <v>15</v>
      </c>
    </row>
    <row r="39" spans="1:10" ht="15" customHeight="1" x14ac:dyDescent="0.35">
      <c r="A39" s="4">
        <v>1993</v>
      </c>
      <c r="B39" s="5" t="s">
        <v>78</v>
      </c>
      <c r="C39" s="6" t="s">
        <v>84</v>
      </c>
      <c r="D39" s="6"/>
      <c r="E39" s="6"/>
      <c r="F39" s="8">
        <v>1</v>
      </c>
      <c r="G39" s="7" t="s">
        <v>85</v>
      </c>
      <c r="H39" s="7">
        <v>0.51</v>
      </c>
      <c r="I39" s="7">
        <f t="shared" si="1"/>
        <v>51</v>
      </c>
      <c r="J39" s="18" t="s">
        <v>15</v>
      </c>
    </row>
    <row r="40" spans="1:10" ht="15" customHeight="1" x14ac:dyDescent="0.35">
      <c r="A40" s="4">
        <v>2002</v>
      </c>
      <c r="B40" s="5" t="s">
        <v>78</v>
      </c>
      <c r="C40" s="6" t="s">
        <v>86</v>
      </c>
      <c r="D40" s="6"/>
      <c r="E40" s="6"/>
      <c r="F40" s="8">
        <v>1</v>
      </c>
      <c r="G40" s="7" t="s">
        <v>87</v>
      </c>
      <c r="H40" s="7">
        <v>1.03</v>
      </c>
      <c r="I40" s="7">
        <f t="shared" si="1"/>
        <v>103</v>
      </c>
      <c r="J40" s="18" t="s">
        <v>15</v>
      </c>
    </row>
    <row r="41" spans="1:10" ht="15" customHeight="1" x14ac:dyDescent="0.35">
      <c r="A41" s="4">
        <v>2004</v>
      </c>
      <c r="B41" s="5" t="s">
        <v>78</v>
      </c>
      <c r="C41" s="6" t="s">
        <v>86</v>
      </c>
      <c r="D41" s="6"/>
      <c r="E41" s="6"/>
      <c r="F41" s="8">
        <v>1</v>
      </c>
      <c r="G41" s="7" t="s">
        <v>87</v>
      </c>
      <c r="H41" s="7">
        <v>0.96</v>
      </c>
      <c r="I41" s="7">
        <f t="shared" si="1"/>
        <v>96</v>
      </c>
      <c r="J41" s="18" t="s">
        <v>15</v>
      </c>
    </row>
    <row r="42" spans="1:10" ht="15" customHeight="1" x14ac:dyDescent="0.35">
      <c r="A42" s="4">
        <v>1993</v>
      </c>
      <c r="B42" s="5" t="s">
        <v>78</v>
      </c>
      <c r="C42" s="6" t="s">
        <v>88</v>
      </c>
      <c r="D42" s="6"/>
      <c r="E42" s="6"/>
      <c r="F42" s="8">
        <v>1</v>
      </c>
      <c r="G42" s="7" t="s">
        <v>89</v>
      </c>
      <c r="H42" s="7">
        <v>2.3199999999999998</v>
      </c>
      <c r="I42" s="7">
        <f t="shared" si="1"/>
        <v>231.99999999999997</v>
      </c>
      <c r="J42" s="18" t="s">
        <v>15</v>
      </c>
    </row>
    <row r="43" spans="1:10" ht="15" customHeight="1" x14ac:dyDescent="0.35">
      <c r="A43" s="4">
        <v>2006</v>
      </c>
      <c r="B43" s="5" t="s">
        <v>90</v>
      </c>
      <c r="C43" s="6" t="s">
        <v>91</v>
      </c>
      <c r="D43" s="6"/>
      <c r="E43" s="6"/>
      <c r="F43" s="8">
        <v>1</v>
      </c>
      <c r="G43" s="7" t="s">
        <v>59</v>
      </c>
      <c r="H43" s="7">
        <v>0.16</v>
      </c>
      <c r="I43" s="7">
        <f t="shared" si="1"/>
        <v>16</v>
      </c>
      <c r="J43" s="18" t="s">
        <v>15</v>
      </c>
    </row>
    <row r="44" spans="1:10" ht="15" customHeight="1" x14ac:dyDescent="0.35">
      <c r="A44" s="4">
        <v>2009</v>
      </c>
      <c r="B44" s="5" t="s">
        <v>90</v>
      </c>
      <c r="C44" s="6" t="s">
        <v>91</v>
      </c>
      <c r="D44" s="6"/>
      <c r="E44" s="6"/>
      <c r="F44" s="8">
        <v>1</v>
      </c>
      <c r="G44" s="7" t="s">
        <v>59</v>
      </c>
      <c r="H44" s="7">
        <v>0.22</v>
      </c>
      <c r="I44" s="7">
        <f t="shared" si="1"/>
        <v>22</v>
      </c>
      <c r="J44" s="18" t="s">
        <v>15</v>
      </c>
    </row>
    <row r="45" spans="1:10" ht="15" customHeight="1" x14ac:dyDescent="0.35">
      <c r="A45" s="4">
        <v>2007</v>
      </c>
      <c r="B45" s="5" t="s">
        <v>90</v>
      </c>
      <c r="C45" s="6" t="s">
        <v>92</v>
      </c>
      <c r="D45" s="6"/>
      <c r="E45" s="6"/>
      <c r="F45" s="8">
        <v>1</v>
      </c>
      <c r="G45" s="7" t="s">
        <v>19</v>
      </c>
      <c r="H45" s="7">
        <v>0.44</v>
      </c>
      <c r="I45" s="7">
        <f t="shared" si="1"/>
        <v>44</v>
      </c>
      <c r="J45" s="18" t="s">
        <v>15</v>
      </c>
    </row>
    <row r="46" spans="1:10" ht="15" customHeight="1" x14ac:dyDescent="0.35">
      <c r="A46" s="4">
        <v>1996</v>
      </c>
      <c r="B46" s="5" t="s">
        <v>93</v>
      </c>
      <c r="C46" s="6" t="s">
        <v>94</v>
      </c>
      <c r="D46" s="6"/>
      <c r="E46" s="6"/>
      <c r="F46" s="8">
        <v>1</v>
      </c>
      <c r="G46" s="7" t="s">
        <v>95</v>
      </c>
      <c r="H46" s="7">
        <v>2.23</v>
      </c>
      <c r="I46" s="7">
        <f t="shared" ref="I46" si="3">H46*$O$2</f>
        <v>223</v>
      </c>
      <c r="J46" s="18" t="s">
        <v>15</v>
      </c>
    </row>
    <row r="47" spans="1:10" ht="15" customHeight="1" x14ac:dyDescent="0.35">
      <c r="A47" s="4">
        <v>1985</v>
      </c>
      <c r="B47" s="5" t="s">
        <v>96</v>
      </c>
      <c r="C47" s="6" t="s">
        <v>97</v>
      </c>
      <c r="D47" s="6"/>
      <c r="E47" s="6"/>
      <c r="F47" s="8">
        <v>1</v>
      </c>
      <c r="G47" s="7" t="s">
        <v>98</v>
      </c>
      <c r="H47" s="7">
        <v>0.11</v>
      </c>
      <c r="I47" s="7">
        <f t="shared" ref="I47" si="4">H47*$O$2</f>
        <v>11</v>
      </c>
      <c r="J47" s="18" t="s">
        <v>15</v>
      </c>
    </row>
    <row r="48" spans="1:10" ht="15" customHeight="1" x14ac:dyDescent="0.35">
      <c r="A48" s="4">
        <v>1981</v>
      </c>
      <c r="B48" s="5" t="s">
        <v>96</v>
      </c>
      <c r="C48" s="6" t="s">
        <v>99</v>
      </c>
      <c r="D48" s="6"/>
      <c r="E48" s="6"/>
      <c r="F48" s="8">
        <v>1</v>
      </c>
      <c r="G48" s="7" t="s">
        <v>98</v>
      </c>
      <c r="H48" s="7">
        <v>0.26</v>
      </c>
      <c r="I48" s="7">
        <f t="shared" ref="I48" si="5">H48*$O$2</f>
        <v>26</v>
      </c>
      <c r="J48" s="18" t="s">
        <v>15</v>
      </c>
    </row>
    <row r="49" spans="1:10" ht="15" customHeight="1" x14ac:dyDescent="0.35">
      <c r="A49" s="4">
        <v>2005</v>
      </c>
      <c r="B49" s="5" t="s">
        <v>100</v>
      </c>
      <c r="C49" s="6" t="s">
        <v>101</v>
      </c>
      <c r="D49" s="6"/>
      <c r="E49" s="6"/>
      <c r="F49" s="8">
        <v>1</v>
      </c>
      <c r="G49" s="7"/>
      <c r="H49" s="7">
        <v>0.05</v>
      </c>
      <c r="I49" s="7">
        <f t="shared" ref="I49" si="6">H49*$O$2</f>
        <v>5</v>
      </c>
      <c r="J49" s="18" t="s">
        <v>15</v>
      </c>
    </row>
    <row r="50" spans="1:10" ht="15" customHeight="1" x14ac:dyDescent="0.35">
      <c r="A50" s="4">
        <v>1992</v>
      </c>
      <c r="B50" s="5" t="s">
        <v>100</v>
      </c>
      <c r="C50" s="6" t="s">
        <v>102</v>
      </c>
      <c r="D50" s="6"/>
      <c r="E50" s="6"/>
      <c r="F50" s="8">
        <v>1</v>
      </c>
      <c r="G50" s="7"/>
      <c r="H50" s="7">
        <v>0.05</v>
      </c>
      <c r="I50" s="7">
        <f t="shared" ref="I50" si="7">H50*$O$2</f>
        <v>5</v>
      </c>
      <c r="J50" s="18" t="s">
        <v>15</v>
      </c>
    </row>
    <row r="51" spans="1:10" ht="15" customHeight="1" x14ac:dyDescent="0.35">
      <c r="A51" s="4">
        <v>1992</v>
      </c>
      <c r="B51" s="5" t="s">
        <v>100</v>
      </c>
      <c r="C51" s="6" t="s">
        <v>103</v>
      </c>
      <c r="D51" s="6"/>
      <c r="E51" s="6"/>
      <c r="F51" s="8">
        <v>1</v>
      </c>
      <c r="G51" s="7"/>
      <c r="H51" s="7">
        <v>0.08</v>
      </c>
      <c r="I51" s="7">
        <f t="shared" ref="I51" si="8">H51*$O$2</f>
        <v>8</v>
      </c>
      <c r="J51" s="18" t="s">
        <v>15</v>
      </c>
    </row>
    <row r="52" spans="1:10" ht="15" customHeight="1" x14ac:dyDescent="0.35">
      <c r="A52" s="4">
        <v>2002</v>
      </c>
      <c r="B52" s="5" t="s">
        <v>100</v>
      </c>
      <c r="C52" s="6" t="s">
        <v>103</v>
      </c>
      <c r="D52" s="6"/>
      <c r="E52" s="6"/>
      <c r="F52" s="8">
        <v>1</v>
      </c>
      <c r="G52" s="7"/>
      <c r="H52" s="7">
        <v>0.05</v>
      </c>
      <c r="I52" s="7">
        <f t="shared" ref="I52" si="9">H52*$O$2</f>
        <v>5</v>
      </c>
      <c r="J52" s="18" t="s">
        <v>15</v>
      </c>
    </row>
    <row r="53" spans="1:10" ht="15" customHeight="1" x14ac:dyDescent="0.35">
      <c r="A53" s="4">
        <v>2002</v>
      </c>
      <c r="B53" s="5" t="s">
        <v>100</v>
      </c>
      <c r="C53" s="6" t="s">
        <v>104</v>
      </c>
      <c r="D53" s="6"/>
      <c r="E53" s="6"/>
      <c r="F53" s="8">
        <v>2</v>
      </c>
      <c r="G53" s="7"/>
      <c r="H53" s="7">
        <v>0.03</v>
      </c>
      <c r="I53" s="7">
        <f t="shared" ref="I53" si="10">H53*$O$2</f>
        <v>3</v>
      </c>
      <c r="J53" s="18" t="s">
        <v>15</v>
      </c>
    </row>
  </sheetData>
  <mergeCells count="5">
    <mergeCell ref="A1:A2"/>
    <mergeCell ref="B1:B2"/>
    <mergeCell ref="J1:J2"/>
    <mergeCell ref="C1:E1"/>
    <mergeCell ref="H1:I1"/>
  </mergeCells>
  <phoneticPr fontId="7" type="noConversion"/>
  <conditionalFormatting sqref="F4:F7 F17">
    <cfRule type="containsText" dxfId="30" priority="99" operator="containsText" text="*-">
      <formula>NOT(ISERROR(SEARCH(("*-"),(F4))))</formula>
    </cfRule>
  </conditionalFormatting>
  <conditionalFormatting sqref="F4:F7 F1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29" priority="45" operator="containsText" text="*-">
      <formula>NOT(ISERROR(SEARCH(("*-"),(F24))))</formula>
    </cfRule>
  </conditionalFormatting>
  <conditionalFormatting sqref="F2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8" priority="91" operator="containsText" text="*-">
      <formula>NOT(ISERROR(SEARCH(("*-"),(F8))))</formula>
    </cfRule>
  </conditionalFormatting>
  <conditionalFormatting sqref="F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27" priority="89" operator="containsText" text="*-">
      <formula>NOT(ISERROR(SEARCH(("*-"),(F9))))</formula>
    </cfRule>
  </conditionalFormatting>
  <conditionalFormatting sqref="F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6" priority="87" operator="containsText" text="*-">
      <formula>NOT(ISERROR(SEARCH(("*-"),(F10))))</formula>
    </cfRule>
  </conditionalFormatting>
  <conditionalFormatting sqref="F10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5" priority="85" operator="containsText" text="*-">
      <formula>NOT(ISERROR(SEARCH(("*-"),(F11))))</formula>
    </cfRule>
  </conditionalFormatting>
  <conditionalFormatting sqref="F1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4" priority="79" operator="containsText" text="*-">
      <formula>NOT(ISERROR(SEARCH(("*-"),(F12))))</formula>
    </cfRule>
  </conditionalFormatting>
  <conditionalFormatting sqref="F1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14">
    <cfRule type="containsText" dxfId="23" priority="77" operator="containsText" text="*-">
      <formula>NOT(ISERROR(SEARCH(("*-"),(F13))))</formula>
    </cfRule>
  </conditionalFormatting>
  <conditionalFormatting sqref="F13:F1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2" priority="75" operator="containsText" text="*-">
      <formula>NOT(ISERROR(SEARCH(("*-"),(F15))))</formula>
    </cfRule>
  </conditionalFormatting>
  <conditionalFormatting sqref="F1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1" priority="73" operator="containsText" text="*-">
      <formula>NOT(ISERROR(SEARCH(("*-"),(F16))))</formula>
    </cfRule>
  </conditionalFormatting>
  <conditionalFormatting sqref="F1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20" priority="63" operator="containsText" text="*-">
      <formula>NOT(ISERROR(SEARCH(("*-"),(F18))))</formula>
    </cfRule>
  </conditionalFormatting>
  <conditionalFormatting sqref="F18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9" priority="61" operator="containsText" text="*-">
      <formula>NOT(ISERROR(SEARCH(("*-"),(F19))))</formula>
    </cfRule>
  </conditionalFormatting>
  <conditionalFormatting sqref="F1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8" priority="59" operator="containsText" text="*-">
      <formula>NOT(ISERROR(SEARCH(("*-"),(F20))))</formula>
    </cfRule>
  </conditionalFormatting>
  <conditionalFormatting sqref="F2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7" priority="57" operator="containsText" text="*-">
      <formula>NOT(ISERROR(SEARCH(("*-"),(F21))))</formula>
    </cfRule>
  </conditionalFormatting>
  <conditionalFormatting sqref="F2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6" priority="55" operator="containsText" text="*-">
      <formula>NOT(ISERROR(SEARCH(("*-"),(F22))))</formula>
    </cfRule>
  </conditionalFormatting>
  <conditionalFormatting sqref="F2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5" priority="53" operator="containsText" text="*-">
      <formula>NOT(ISERROR(SEARCH(("*-"),(F23))))</formula>
    </cfRule>
  </conditionalFormatting>
  <conditionalFormatting sqref="F2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" priority="41" operator="containsText" text="*-">
      <formula>NOT(ISERROR(SEARCH(("*-"),(F3))))</formula>
    </cfRule>
  </conditionalFormatting>
  <conditionalFormatting sqref="F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3" priority="35" operator="containsText" text="*-">
      <formula>NOT(ISERROR(SEARCH(("*-"),(F27))))</formula>
    </cfRule>
  </conditionalFormatting>
  <conditionalFormatting sqref="F2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" priority="39" operator="containsText" text="*-">
      <formula>NOT(ISERROR(SEARCH(("*-"),(F25))))</formula>
    </cfRule>
  </conditionalFormatting>
  <conditionalFormatting sqref="F2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1" priority="37" operator="containsText" text="*-">
      <formula>NOT(ISERROR(SEARCH(("*-"),(F26))))</formula>
    </cfRule>
  </conditionalFormatting>
  <conditionalFormatting sqref="F2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0" priority="33" operator="containsText" text="*-">
      <formula>NOT(ISERROR(SEARCH(("*-"),(F28))))</formula>
    </cfRule>
  </conditionalFormatting>
  <conditionalFormatting sqref="F2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1 F33:F42">
    <cfRule type="containsText" dxfId="9" priority="31" operator="containsText" text="*-">
      <formula>NOT(ISERROR(SEARCH(("*-"),(F29))))</formula>
    </cfRule>
  </conditionalFormatting>
  <conditionalFormatting sqref="F29:F31 F33:F4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8" priority="17" operator="containsText" text="*-">
      <formula>NOT(ISERROR(SEARCH(("*-"),(F43))))</formula>
    </cfRule>
  </conditionalFormatting>
  <conditionalFormatting sqref="F4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:F45">
    <cfRule type="containsText" dxfId="7" priority="15" operator="containsText" text="*-">
      <formula>NOT(ISERROR(SEARCH(("*-"),(F44))))</formula>
    </cfRule>
  </conditionalFormatting>
  <conditionalFormatting sqref="F44:F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48">
    <cfRule type="containsText" dxfId="6" priority="13" operator="containsText" text="*-">
      <formula>NOT(ISERROR(SEARCH(("*-"),(F46))))</formula>
    </cfRule>
  </conditionalFormatting>
  <conditionalFormatting sqref="F46:F4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5" priority="11" operator="containsText" text="*-">
      <formula>NOT(ISERROR(SEARCH(("*-"),(F49))))</formula>
    </cfRule>
  </conditionalFormatting>
  <conditionalFormatting sqref="F4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4" priority="9" operator="containsText" text="*-">
      <formula>NOT(ISERROR(SEARCH(("*-"),(F50))))</formula>
    </cfRule>
  </conditionalFormatting>
  <conditionalFormatting sqref="F5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3" priority="7" operator="containsText" text="*-">
      <formula>NOT(ISERROR(SEARCH(("*-"),(F51))))</formula>
    </cfRule>
  </conditionalFormatting>
  <conditionalFormatting sqref="F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2" priority="5" operator="containsText" text="*-">
      <formula>NOT(ISERROR(SEARCH(("*-"),(F52))))</formula>
    </cfRule>
  </conditionalFormatting>
  <conditionalFormatting sqref="F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" priority="4" operator="containsText" text="*-">
      <formula>NOT(ISERROR(SEARCH(("*-"),(F53))))</formula>
    </cfRule>
  </conditionalFormatting>
  <conditionalFormatting sqref="F53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0" priority="1" operator="containsText" text="*-">
      <formula>NOT(ISERROR(SEARCH(("*-"),(F32))))</formula>
    </cfRule>
  </conditionalFormatting>
  <conditionalFormatting sqref="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J5" r:id="rId1" xr:uid="{D581BBEA-4CE7-4140-A388-BB6ADD5E205F}"/>
    <hyperlink ref="J6" r:id="rId2" xr:uid="{E87E7E21-F9AA-442A-B1E8-5086071B34AF}"/>
    <hyperlink ref="J8" r:id="rId3" xr:uid="{34B372E3-E48E-4DA1-8E8C-1DBA90FCF511}"/>
    <hyperlink ref="J9" r:id="rId4" xr:uid="{A48E4F8B-5308-4EEF-B56F-0DBA158FD7CF}"/>
    <hyperlink ref="J10" r:id="rId5" xr:uid="{C54BD6E9-6C5A-4810-B2C4-35BACF2B34E6}"/>
    <hyperlink ref="J11" r:id="rId6" xr:uid="{EBB388C3-B501-4767-83B9-11B165638472}"/>
    <hyperlink ref="J12" r:id="rId7" xr:uid="{CD3F5AB4-D4BC-446B-B91C-096F0A435836}"/>
    <hyperlink ref="J13" r:id="rId8" xr:uid="{C78AC651-D2B8-4E4C-839C-5245D67942B0}"/>
    <hyperlink ref="J4" r:id="rId9" xr:uid="{5B8BCD0F-5F81-4E10-807F-AC9C4D87B76E}"/>
    <hyperlink ref="J15" r:id="rId10" xr:uid="{35A66F3D-C59A-4229-953A-4C257E7F97D5}"/>
    <hyperlink ref="J16" r:id="rId11" xr:uid="{08B2985A-AF3B-4E0A-AA81-01C0E6D7486B}"/>
    <hyperlink ref="J18" r:id="rId12" xr:uid="{A3C8B672-0678-4BB2-A2E5-17374B3BE873}"/>
    <hyperlink ref="J19" r:id="rId13" xr:uid="{869CE23A-5632-4609-B15F-44DAB78B7207}"/>
    <hyperlink ref="J20" r:id="rId14" xr:uid="{08DEDCF5-44EE-44C6-888A-A40B2D056617}"/>
    <hyperlink ref="J17" r:id="rId15" xr:uid="{88CF0A7B-7DBA-48B2-BB79-2372F6ACBE12}"/>
    <hyperlink ref="J21" r:id="rId16" xr:uid="{B0CBA1FA-9391-4351-BB69-F58530907008}"/>
    <hyperlink ref="J22" r:id="rId17" xr:uid="{C62E3DC5-39C5-4068-86AA-AC3FD82D0A8D}"/>
    <hyperlink ref="J23" r:id="rId18" xr:uid="{0F1B7EFD-9F77-4061-BA6B-8FF6DFC2F587}"/>
    <hyperlink ref="J3" r:id="rId19" xr:uid="{974DD1ED-5089-4432-9229-C8F8B5E3A0FB}"/>
    <hyperlink ref="J24" r:id="rId20" xr:uid="{6C70F423-DEFA-4B8A-A8CE-1102B6155B1E}"/>
    <hyperlink ref="J25" r:id="rId21" xr:uid="{A534FC2F-0238-4AB6-9F6B-FAEFFB28EF2D}"/>
    <hyperlink ref="J26" r:id="rId22" xr:uid="{C81B077E-89A6-452E-A7C5-7A86913C1A3E}"/>
    <hyperlink ref="J27" r:id="rId23" xr:uid="{B8AB633F-C79E-4641-AFB4-7F65634D214B}"/>
    <hyperlink ref="J28" r:id="rId24" xr:uid="{D6CA81C5-FFC1-4861-89D0-3B8270E91B24}"/>
    <hyperlink ref="J29" r:id="rId25" xr:uid="{F029E147-2FC0-4ED4-A9BA-B3AEF8F83338}"/>
    <hyperlink ref="J31" r:id="rId26" xr:uid="{73A10ED3-2F5B-4F97-81ED-30385FA901D7}"/>
    <hyperlink ref="J33" r:id="rId27" xr:uid="{40F894A3-654F-48AE-B508-E435F8B7FCC3}"/>
    <hyperlink ref="J34" r:id="rId28" xr:uid="{26540E1B-8AA5-4119-8344-31C19EC098B6}"/>
    <hyperlink ref="J35" r:id="rId29" xr:uid="{047833CA-2665-4636-BC0A-889B880D1AC9}"/>
    <hyperlink ref="J14" r:id="rId30" xr:uid="{D055C12F-058E-42E8-9A2F-4D3F9E4AB17F}"/>
    <hyperlink ref="J40" r:id="rId31" xr:uid="{DF726C7F-C987-492B-AD45-490E4330D08B}"/>
    <hyperlink ref="J41" r:id="rId32" xr:uid="{3A3F982A-75C1-43B9-A8FB-651AE97C4F3B}"/>
    <hyperlink ref="J42" r:id="rId33" xr:uid="{C2C0492D-2383-4293-AA43-769AAF79B00E}"/>
    <hyperlink ref="J39" r:id="rId34" xr:uid="{A8D496C3-3C82-4BC1-8419-F02CEAAA1708}"/>
    <hyperlink ref="J38" r:id="rId35" xr:uid="{6F4119D1-AD7B-4530-BC45-0D720C2688AA}"/>
    <hyperlink ref="J37" r:id="rId36" xr:uid="{EBCE5F45-4195-4D5E-878D-CBF2804B08B4}"/>
    <hyperlink ref="J36" r:id="rId37" xr:uid="{232755DC-D964-476D-A517-00D6D6DD1904}"/>
    <hyperlink ref="J7" r:id="rId38" xr:uid="{E4B942A5-8883-4E13-BD74-ABC51325D948}"/>
    <hyperlink ref="J43" r:id="rId39" xr:uid="{5779549B-DAD5-4010-8F42-12723FFB3FC7}"/>
    <hyperlink ref="J44" r:id="rId40" xr:uid="{2F4149AC-01D1-4A1E-B537-7EBAC4258E22}"/>
    <hyperlink ref="J45" r:id="rId41" xr:uid="{94CBABDF-E2E7-4282-9173-12D84F8B6D46}"/>
    <hyperlink ref="J46" r:id="rId42" xr:uid="{328C6A49-3FE7-4A6E-8FAA-F591F37D4BE5}"/>
    <hyperlink ref="J47" r:id="rId43" xr:uid="{830C1B92-A98B-4E87-A071-C29E96B7C55E}"/>
    <hyperlink ref="J48" r:id="rId44" xr:uid="{731AB36A-EB43-4F4D-B942-1D22A7BC4B6B}"/>
    <hyperlink ref="J49" r:id="rId45" location="price" xr:uid="{B9D8F45C-76AA-4F8B-87FC-AAC293DC68C9}"/>
    <hyperlink ref="J50" r:id="rId46" xr:uid="{B6EB4A4A-A820-4859-A7A5-B6037A4CB479}"/>
    <hyperlink ref="J51" r:id="rId47" xr:uid="{EB7AC202-5DAC-4484-8497-F3CC577DED7B}"/>
    <hyperlink ref="J52" r:id="rId48" xr:uid="{3480EDE6-C77A-4A86-A6AC-8D07EB1A3658}"/>
    <hyperlink ref="J53" r:id="rId49" xr:uid="{246EE0BE-B71E-448D-BEDD-42B0125A584D}"/>
    <hyperlink ref="J30" r:id="rId50" xr:uid="{F92A4148-4754-431F-993D-E00DDB823E84}"/>
    <hyperlink ref="J32" r:id="rId51" xr:uid="{FBC9555C-B864-4E82-926A-09CDCE70881B}"/>
  </hyperlinks>
  <pageMargins left="0.7" right="0.7" top="0.75" bottom="0.75" header="0.3" footer="0.3"/>
  <pageSetup paperSize="9" orientation="portrait"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5</v>
      </c>
      <c r="B1" s="13" t="s">
        <v>6</v>
      </c>
      <c r="C1" s="14" t="s">
        <v>7</v>
      </c>
    </row>
    <row r="2" spans="1:3" x14ac:dyDescent="0.35">
      <c r="A2" s="12">
        <v>1</v>
      </c>
      <c r="B2" s="15" t="s">
        <v>9</v>
      </c>
      <c r="C2" s="16" t="s">
        <v>8</v>
      </c>
    </row>
    <row r="3" spans="1:3" x14ac:dyDescent="0.35">
      <c r="A3" s="12">
        <v>2</v>
      </c>
      <c r="B3" s="15" t="s">
        <v>10</v>
      </c>
      <c r="C3" s="16" t="s">
        <v>11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2024-11-15T14:32:16Z</dcterms:modified>
</cp:coreProperties>
</file>