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Vatican_city\"/>
    </mc:Choice>
  </mc:AlternateContent>
  <xr:revisionPtr revIDLastSave="0" documentId="13_ncr:1_{623E6D83-59AE-4A2A-997A-24C60C9B63B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definedNames>
    <definedName name="_xlnm._FilterDatabase" localSheetId="0" hidden="1">'2€'!$B$2:$F$2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I14" i="1"/>
  <c r="I15" i="1"/>
  <c r="I16" i="1"/>
  <c r="I17" i="1"/>
  <c r="I18" i="1"/>
  <c r="I19" i="1"/>
  <c r="I20" i="1"/>
  <c r="I22" i="1"/>
  <c r="I23" i="1"/>
  <c r="I24" i="1"/>
  <c r="I25" i="1"/>
  <c r="I26" i="1"/>
  <c r="I27" i="1"/>
  <c r="I28" i="1"/>
  <c r="I29" i="1"/>
  <c r="I30" i="1"/>
  <c r="I31" i="1"/>
  <c r="I32" i="1"/>
  <c r="I13" i="1" l="1"/>
  <c r="I12" i="1"/>
  <c r="I11" i="1"/>
  <c r="I10" i="1"/>
  <c r="I9" i="1"/>
  <c r="I8" i="1"/>
  <c r="I7" i="1"/>
  <c r="I6" i="1"/>
  <c r="I5" i="1"/>
  <c r="I4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sharedStrings.xml><?xml version="1.0" encoding="utf-8"?>
<sst xmlns="http://schemas.openxmlformats.org/spreadsheetml/2006/main" count="155" uniqueCount="85">
  <si>
    <t>Year</t>
  </si>
  <si>
    <t>Type</t>
  </si>
  <si>
    <t>Mintage</t>
  </si>
  <si>
    <t>2€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</si>
  <si>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</si>
  <si>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</si>
  <si>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</si>
  <si>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</si>
  <si>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</si>
  <si>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</si>
  <si>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</si>
  <si>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</si>
  <si>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</si>
  <si>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</si>
  <si>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</si>
  <si>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IT</t>
  </si>
  <si>
    <t>75th Anniversary - Founding of the Vatican City State</t>
  </si>
  <si>
    <t>Year of Saint Paul the Apostle</t>
  </si>
  <si>
    <t>80th Anniversary - Birth of Pope Benedict XVI</t>
  </si>
  <si>
    <t>5th centenary of the Swiss Pontifical Guard</t>
  </si>
  <si>
    <t>20th World Youth Day held in Cologne in August 2005</t>
  </si>
  <si>
    <t>International Year of Astronomy</t>
  </si>
  <si>
    <t>Rev: old map of Europe</t>
  </si>
  <si>
    <t>Rev: new map of Europe</t>
  </si>
  <si>
    <t>Year for Priests</t>
  </si>
  <si>
    <t>26th World Youth Day in Madrid in August 2011</t>
  </si>
  <si>
    <t>7th World Meeting of Families</t>
  </si>
  <si>
    <t>28th World Youth Day in Rio de Janeiro in Jule</t>
  </si>
  <si>
    <t>Sede Vacante</t>
  </si>
  <si>
    <t>25th Anniversary - Fall of the Berlin Wall</t>
  </si>
  <si>
    <t>8th World Meeting of Families</t>
  </si>
  <si>
    <t>200th Anniversary - Corps of Gendarmerie of Vatican City</t>
  </si>
  <si>
    <t>Extraordinary Jubilee of Mercy</t>
  </si>
  <si>
    <t>1950 Anniversary - Martyrdom of Saint Peter and Saint Paul</t>
  </si>
  <si>
    <t>100 Anniversary - Our Lady of Fátima</t>
  </si>
  <si>
    <t>European Year of Cultural Heritage</t>
  </si>
  <si>
    <t>50 Anniversary - Death of Padre Pio</t>
  </si>
  <si>
    <t>90th Anniversary - Foundation of the Vatican City State</t>
  </si>
  <si>
    <t>25th Anniversary - Restoration of the Sistine Chapel</t>
  </si>
  <si>
    <t>eurocollection</t>
  </si>
  <si>
    <t>High convenience single table of varieties with photos</t>
  </si>
  <si>
    <t>High convenience set of tables table of actual coins with photos</t>
  </si>
  <si>
    <t>Obv: With mint symbol - "R"</t>
  </si>
  <si>
    <t>500 years since the death of Raphael</t>
  </si>
  <si>
    <t>100 years since the birth of Pope John Paul II</t>
  </si>
  <si>
    <t xml:space="preserve">	76.000</t>
  </si>
  <si>
    <t>100.000</t>
  </si>
  <si>
    <t>106.084</t>
  </si>
  <si>
    <t>112.000</t>
  </si>
  <si>
    <t>115.000</t>
  </si>
  <si>
    <t>119.000</t>
  </si>
  <si>
    <t>94.000</t>
  </si>
  <si>
    <t>103.000</t>
  </si>
  <si>
    <t>122.000</t>
  </si>
  <si>
    <t>90.000</t>
  </si>
  <si>
    <t>105.000</t>
  </si>
  <si>
    <t>86.000</t>
  </si>
  <si>
    <t>79.000</t>
  </si>
  <si>
    <t xml:space="preserve">	74.000</t>
  </si>
  <si>
    <t>450th Anniversary - Birth of Caravaggio</t>
  </si>
  <si>
    <t xml:space="preserve">	84.300</t>
  </si>
  <si>
    <t>700th Anniversary - Death of Dante Alighieri</t>
  </si>
  <si>
    <t>125th Anniversary - Birth of Pope Paul VI</t>
  </si>
  <si>
    <t>79.250</t>
  </si>
  <si>
    <t>25th Anniversary - Death of Mother Teresa of Calcutta</t>
  </si>
  <si>
    <t>150th Anniversary - Death of Alessandro Manzoni</t>
  </si>
  <si>
    <t>82.500</t>
  </si>
  <si>
    <t>500th Anniversary - Death of Pietro Perugino</t>
  </si>
  <si>
    <t>76.500</t>
  </si>
  <si>
    <t>Subject</t>
  </si>
  <si>
    <t>Subtype_1#Series</t>
  </si>
  <si>
    <t>Subtype_3#Map_of_Europe</t>
  </si>
  <si>
    <t>750th Anniversary - Death of Thomas Aquinas</t>
  </si>
  <si>
    <t>76.900</t>
  </si>
  <si>
    <t>Subtype_2#Special_marks_1</t>
  </si>
  <si>
    <t>Positioning</t>
  </si>
  <si>
    <t>$Album_page</t>
  </si>
  <si>
    <t>1st page</t>
  </si>
  <si>
    <t>2nd page</t>
  </si>
  <si>
    <t>3rd page</t>
  </si>
  <si>
    <t>4th page</t>
  </si>
  <si>
    <t>5th page</t>
  </si>
  <si>
    <t>6th page</t>
  </si>
  <si>
    <t>7th page</t>
  </si>
  <si>
    <t>8th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</si>
</sst>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theme="0" tint="-4.9989318521683403E-2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2" fillId="7" borderId="1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2" fillId="6" borderId="5" xfId="0" applyNumberFormat="1" applyFont="1" applyFill="1" applyBorder="1" applyAlignment="1">
      <alignment horizontal="center" vertical="center" shrinkToFit="1"/>
    </xf>
    <xf numFmtId="49" fontId="4" fillId="3" borderId="1" xfId="0" applyNumberFormat="1" applyFont="1" applyFill="1" applyBorder="1" applyAlignment="1">
      <alignment horizontal="center" shrinkToFit="1"/>
    </xf>
    <xf numFmtId="0" fontId="10" fillId="0" borderId="4" xfId="0" applyFont="1" applyBorder="1" applyAlignment="1">
      <alignment horizontal="center"/>
    </xf>
    <xf numFmtId="3" fontId="2" fillId="6" borderId="1" xfId="0" applyNumberFormat="1" applyFont="1" applyFill="1" applyBorder="1" applyAlignment="1">
      <alignment horizontal="center" vertical="center" shrinkToFit="1"/>
    </xf>
    <xf numFmtId="0" fontId="10" fillId="0" borderId="7" xfId="0" applyFont="1" applyBorder="1" applyAlignment="1">
      <alignment horizontal="center"/>
    </xf>
    <xf numFmtId="3" fontId="2" fillId="5" borderId="5" xfId="0" applyNumberFormat="1" applyFont="1" applyFill="1" applyBorder="1" applyAlignment="1">
      <alignment horizontal="center" vertical="center" shrinkToFit="1"/>
    </xf>
    <xf numFmtId="3" fontId="2" fillId="6" borderId="5" xfId="0" applyNumberFormat="1" applyFont="1" applyFill="1" applyBorder="1" applyAlignment="1">
      <alignment horizontal="center" vertical="center"/>
    </xf>
    <xf numFmtId="3" fontId="8" fillId="2" borderId="5" xfId="0" applyNumberFormat="1" applyFont="1" applyFill="1" applyBorder="1" applyAlignment="1">
      <alignment horizontal="center" vertical="center" shrinkToFit="1"/>
    </xf>
    <xf numFmtId="0" fontId="10" fillId="0" borderId="8" xfId="0" applyFont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3" fontId="2" fillId="5" borderId="10" xfId="0" applyNumberFormat="1" applyFont="1" applyFill="1" applyBorder="1" applyAlignment="1">
      <alignment horizontal="center" vertical="center" shrinkToFit="1"/>
    </xf>
    <xf numFmtId="3" fontId="2" fillId="6" borderId="9" xfId="0" applyNumberFormat="1" applyFont="1" applyFill="1" applyBorder="1" applyAlignment="1">
      <alignment horizontal="center" vertical="center" shrinkToFit="1"/>
    </xf>
    <xf numFmtId="3" fontId="2" fillId="6" borderId="10" xfId="0" applyNumberFormat="1" applyFont="1" applyFill="1" applyBorder="1" applyAlignment="1">
      <alignment horizontal="center" vertical="center"/>
    </xf>
    <xf numFmtId="3" fontId="8" fillId="2" borderId="10" xfId="0" applyNumberFormat="1" applyFont="1" applyFill="1" applyBorder="1" applyAlignment="1">
      <alignment horizontal="center" vertical="center" shrinkToFit="1"/>
    </xf>
    <xf numFmtId="0" fontId="10" fillId="0" borderId="11" xfId="0" applyFont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3" fontId="2" fillId="5" borderId="12" xfId="0" applyNumberFormat="1" applyFont="1" applyFill="1" applyBorder="1" applyAlignment="1">
      <alignment horizontal="center" vertical="center" shrinkToFit="1"/>
    </xf>
    <xf numFmtId="3" fontId="2" fillId="6" borderId="12" xfId="0" applyNumberFormat="1" applyFont="1" applyFill="1" applyBorder="1" applyAlignment="1">
      <alignment horizontal="center" vertical="center" shrinkToFit="1"/>
    </xf>
    <xf numFmtId="3" fontId="2" fillId="6" borderId="12" xfId="0" applyNumberFormat="1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 shrinkToFit="1"/>
    </xf>
    <xf numFmtId="0" fontId="10" fillId="0" borderId="13" xfId="0" applyFont="1" applyBorder="1" applyAlignment="1">
      <alignment horizontal="center"/>
    </xf>
    <xf numFmtId="3" fontId="2" fillId="5" borderId="9" xfId="0" applyNumberFormat="1" applyFont="1" applyFill="1" applyBorder="1" applyAlignment="1">
      <alignment horizontal="center" vertical="center" shrinkToFit="1"/>
    </xf>
    <xf numFmtId="3" fontId="2" fillId="6" borderId="9" xfId="0" applyNumberFormat="1" applyFont="1" applyFill="1" applyBorder="1" applyAlignment="1">
      <alignment horizontal="center" vertical="center"/>
    </xf>
    <xf numFmtId="3" fontId="8" fillId="2" borderId="9" xfId="0" applyNumberFormat="1" applyFont="1" applyFill="1" applyBorder="1" applyAlignment="1">
      <alignment horizontal="center" vertical="center" shrinkToFit="1"/>
    </xf>
    <xf numFmtId="0" fontId="10" fillId="0" borderId="14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/>
    </xf>
    <xf numFmtId="3" fontId="2" fillId="5" borderId="16" xfId="0" applyNumberFormat="1" applyFont="1" applyFill="1" applyBorder="1" applyAlignment="1">
      <alignment horizontal="center" vertical="center" shrinkToFit="1"/>
    </xf>
    <xf numFmtId="3" fontId="2" fillId="6" borderId="15" xfId="0" applyNumberFormat="1" applyFont="1" applyFill="1" applyBorder="1" applyAlignment="1">
      <alignment horizontal="center" vertical="center" shrinkToFit="1"/>
    </xf>
    <xf numFmtId="3" fontId="2" fillId="6" borderId="16" xfId="0" applyNumberFormat="1" applyFont="1" applyFill="1" applyBorder="1" applyAlignment="1">
      <alignment horizontal="center" vertical="center"/>
    </xf>
    <xf numFmtId="3" fontId="8" fillId="2" borderId="16" xfId="0" applyNumberFormat="1" applyFont="1" applyFill="1" applyBorder="1" applyAlignment="1">
      <alignment horizontal="center" vertical="center" shrinkToFit="1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1" fillId="14" borderId="19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1" fillId="15" borderId="19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7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6"/>
    <tableColumn id="2" xr3:uid="{00000000-0010-0000-0000-000002000000}" name="Link" dataDxfId="5" dataCellStyle="Гиперссылка"/>
    <tableColumn id="3" xr3:uid="{00000000-0010-0000-0000-000003000000}" name="Description (single table, table set, mintage, prices):" dataDxfId="4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vatican_city&amp;period=326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vatic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E38" sqref="E38"/>
    </sheetView>
  </sheetViews>
  <sheetFormatPr defaultColWidth="9.1796875" defaultRowHeight="15" customHeight="1" x14ac:dyDescent="0.35"/>
  <cols>
    <col min="1" max="1" width="5.6328125" style="8" customWidth="1"/>
    <col min="2" max="2" width="50.6328125" style="8" customWidth="1"/>
    <col min="3" max="5" width="33.6328125" style="8" customWidth="1"/>
    <col min="6" max="6" width="12.6328125" style="8" customWidth="1"/>
    <col min="7" max="7" width="3.6328125" style="8" customWidth="1"/>
    <col min="8" max="9" width="12.6328125" style="8" customWidth="1"/>
    <col min="10" max="16384" width="9.1796875" style="1"/>
  </cols>
  <sheetData>
    <row r="1" spans="1:9" ht="15" customHeight="1" x14ac:dyDescent="0.35">
      <c r="A1" s="53" t="s">
        <v>0</v>
      </c>
      <c r="B1" s="45"/>
      <c r="C1" s="55" t="s">
        <v>1</v>
      </c>
      <c r="D1" s="55"/>
      <c r="E1" s="56"/>
      <c r="F1" s="2" t="s">
        <v>2</v>
      </c>
      <c r="G1" s="21" t="s">
        <v>3</v>
      </c>
      <c r="H1" s="45" t="s">
        <v>75</v>
      </c>
      <c r="I1" s="3"/>
    </row>
    <row r="2" spans="1:9" ht="15" customHeight="1" x14ac:dyDescent="0.35">
      <c r="A2" s="54"/>
      <c r="B2" s="45" t="s">
        <v>69</v>
      </c>
      <c r="C2" s="4" t="s">
        <v>70</v>
      </c>
      <c r="D2" s="4" t="s">
        <v>74</v>
      </c>
      <c r="E2" s="4" t="s">
        <v>71</v>
      </c>
      <c r="F2" s="5" t="s">
        <v>15</v>
      </c>
      <c r="G2" s="4" t="s">
        <v>15</v>
      </c>
      <c r="H2" s="72" t="s">
        <v>76</v>
      </c>
      <c r="I2" s="3"/>
    </row>
    <row r="3" spans="1:9" ht="15" customHeight="1" x14ac:dyDescent="0.35">
      <c r="A3" s="16">
        <v>2004</v>
      </c>
      <c r="B3" s="25" t="s">
        <v>16</v>
      </c>
      <c r="C3" s="20"/>
      <c r="D3" s="20" t="s">
        <v>42</v>
      </c>
      <c r="E3" s="26" t="s">
        <v>22</v>
      </c>
      <c r="F3" s="27" t="s">
        <v>46</v>
      </c>
      <c r="G3" s="28">
        <v>0</v>
      </c>
      <c r="H3" s="57" t="s">
        <v>77</v>
      </c>
      <c r="I3" s="7" t="str">
        <f>IF(OR(AND(G3&gt;1,G3&lt;&gt;"-")),"Can exchange","")</f>
        <v/>
      </c>
    </row>
    <row r="4" spans="1:9" ht="15" customHeight="1" x14ac:dyDescent="0.35">
      <c r="A4" s="16">
        <v>2005</v>
      </c>
      <c r="B4" s="6" t="s">
        <v>20</v>
      </c>
      <c r="C4" s="20"/>
      <c r="D4" s="20" t="s">
        <v>42</v>
      </c>
      <c r="E4" s="18" t="s">
        <v>22</v>
      </c>
      <c r="F4" s="17" t="s">
        <v>46</v>
      </c>
      <c r="G4" s="22">
        <v>0</v>
      </c>
      <c r="H4" s="57"/>
      <c r="I4" s="7" t="str">
        <f>IF(OR(AND(G4&gt;1,G4&lt;&gt;"-")),"Can exchange","")</f>
        <v/>
      </c>
    </row>
    <row r="5" spans="1:9" ht="15" customHeight="1" x14ac:dyDescent="0.35">
      <c r="A5" s="16">
        <v>2006</v>
      </c>
      <c r="B5" s="6" t="s">
        <v>19</v>
      </c>
      <c r="C5" s="20"/>
      <c r="D5" s="20" t="s">
        <v>42</v>
      </c>
      <c r="E5" s="18" t="s">
        <v>22</v>
      </c>
      <c r="F5" s="17" t="s">
        <v>46</v>
      </c>
      <c r="G5" s="22">
        <v>1</v>
      </c>
      <c r="H5" s="57"/>
      <c r="I5" s="7" t="str">
        <f>IF(OR(AND(G5&gt;1,G5&lt;&gt;"-")),"Can exchange","")</f>
        <v/>
      </c>
    </row>
    <row r="6" spans="1:9" ht="15" customHeight="1" thickBot="1" x14ac:dyDescent="0.4">
      <c r="A6" s="29">
        <v>2007</v>
      </c>
      <c r="B6" s="30" t="s">
        <v>18</v>
      </c>
      <c r="C6" s="31"/>
      <c r="D6" s="31" t="s">
        <v>42</v>
      </c>
      <c r="E6" s="32" t="s">
        <v>22</v>
      </c>
      <c r="F6" s="33" t="s">
        <v>46</v>
      </c>
      <c r="G6" s="34">
        <v>0</v>
      </c>
      <c r="H6" s="57"/>
      <c r="I6" s="7" t="str">
        <f>IF(OR(AND(G6&gt;1,G6&lt;&gt;"-")),"Can exchange","")</f>
        <v/>
      </c>
    </row>
    <row r="7" spans="1:9" ht="15" customHeight="1" x14ac:dyDescent="0.35">
      <c r="A7" s="35">
        <v>2008</v>
      </c>
      <c r="B7" s="36" t="s">
        <v>17</v>
      </c>
      <c r="C7" s="37"/>
      <c r="D7" s="37" t="s">
        <v>42</v>
      </c>
      <c r="E7" s="38" t="s">
        <v>23</v>
      </c>
      <c r="F7" s="39" t="s">
        <v>47</v>
      </c>
      <c r="G7" s="40">
        <v>0</v>
      </c>
      <c r="H7" s="58" t="s">
        <v>78</v>
      </c>
      <c r="I7" s="7" t="str">
        <f>IF(OR(AND(G7&gt;1,G7&lt;&gt;"-")),"Can exchange","")</f>
        <v/>
      </c>
    </row>
    <row r="8" spans="1:9" ht="15" customHeight="1" x14ac:dyDescent="0.35">
      <c r="A8" s="16">
        <v>2009</v>
      </c>
      <c r="B8" s="6" t="s">
        <v>21</v>
      </c>
      <c r="C8" s="20"/>
      <c r="D8" s="20" t="s">
        <v>42</v>
      </c>
      <c r="E8" s="18" t="s">
        <v>23</v>
      </c>
      <c r="F8" s="17" t="s">
        <v>47</v>
      </c>
      <c r="G8" s="22">
        <v>1</v>
      </c>
      <c r="H8" s="59"/>
      <c r="I8" s="7" t="str">
        <f>IF(OR(AND(G8&gt;1,G8&lt;&gt;"-")),"Can exchange","")</f>
        <v/>
      </c>
    </row>
    <row r="9" spans="1:9" ht="15" customHeight="1" x14ac:dyDescent="0.35">
      <c r="A9" s="16">
        <v>2010</v>
      </c>
      <c r="B9" s="6" t="s">
        <v>24</v>
      </c>
      <c r="C9" s="20"/>
      <c r="D9" s="20" t="s">
        <v>42</v>
      </c>
      <c r="E9" s="18" t="s">
        <v>23</v>
      </c>
      <c r="F9" s="17" t="s">
        <v>48</v>
      </c>
      <c r="G9" s="22">
        <v>1</v>
      </c>
      <c r="H9" s="59"/>
      <c r="I9" s="7" t="str">
        <f>IF(OR(AND(G9&gt;1,G9&lt;&gt;"-")),"Can exchange","")</f>
        <v/>
      </c>
    </row>
    <row r="10" spans="1:9" ht="15" customHeight="1" thickBot="1" x14ac:dyDescent="0.4">
      <c r="A10" s="29">
        <v>2011</v>
      </c>
      <c r="B10" s="30" t="s">
        <v>25</v>
      </c>
      <c r="C10" s="31"/>
      <c r="D10" s="31" t="s">
        <v>42</v>
      </c>
      <c r="E10" s="32" t="s">
        <v>23</v>
      </c>
      <c r="F10" s="33" t="s">
        <v>49</v>
      </c>
      <c r="G10" s="34">
        <v>1</v>
      </c>
      <c r="H10" s="59"/>
      <c r="I10" s="7" t="str">
        <f>IF(OR(AND(G10&gt;1,G10&lt;&gt;"-")),"Can exchange","")</f>
        <v/>
      </c>
    </row>
    <row r="11" spans="1:9" ht="15" customHeight="1" x14ac:dyDescent="0.35">
      <c r="A11" s="35">
        <v>2012</v>
      </c>
      <c r="B11" s="36" t="s">
        <v>26</v>
      </c>
      <c r="C11" s="37"/>
      <c r="D11" s="37" t="s">
        <v>42</v>
      </c>
      <c r="E11" s="38" t="s">
        <v>23</v>
      </c>
      <c r="F11" s="39" t="s">
        <v>49</v>
      </c>
      <c r="G11" s="40">
        <v>1</v>
      </c>
      <c r="H11" s="60" t="s">
        <v>79</v>
      </c>
      <c r="I11" s="7" t="str">
        <f>IF(OR(AND(G11&gt;1,G11&lt;&gt;"-")),"Can exchange","")</f>
        <v/>
      </c>
    </row>
    <row r="12" spans="1:9" ht="15" customHeight="1" x14ac:dyDescent="0.35">
      <c r="A12" s="16">
        <v>2013</v>
      </c>
      <c r="B12" s="6" t="s">
        <v>28</v>
      </c>
      <c r="C12" s="20"/>
      <c r="D12" s="20" t="s">
        <v>42</v>
      </c>
      <c r="E12" s="18" t="s">
        <v>23</v>
      </c>
      <c r="F12" s="17" t="s">
        <v>50</v>
      </c>
      <c r="G12" s="22">
        <v>1</v>
      </c>
      <c r="H12" s="61"/>
      <c r="I12" s="7" t="str">
        <f>IF(OR(AND(G12&gt;1,G12&lt;&gt;"-")),"Can exchange","")</f>
        <v/>
      </c>
    </row>
    <row r="13" spans="1:9" ht="15" customHeight="1" x14ac:dyDescent="0.35">
      <c r="A13" s="16">
        <v>2013</v>
      </c>
      <c r="B13" s="6" t="s">
        <v>27</v>
      </c>
      <c r="C13" s="20"/>
      <c r="D13" s="20" t="s">
        <v>42</v>
      </c>
      <c r="E13" s="18" t="s">
        <v>23</v>
      </c>
      <c r="F13" s="17" t="s">
        <v>51</v>
      </c>
      <c r="G13" s="22">
        <v>0</v>
      </c>
      <c r="H13" s="61"/>
      <c r="I13" s="7" t="str">
        <f>IF(OR(AND(G13&gt;1,G13&lt;&gt;"-")),"Can exchange","")</f>
        <v/>
      </c>
    </row>
    <row r="14" spans="1:9" ht="15" customHeight="1" thickBot="1" x14ac:dyDescent="0.4">
      <c r="A14" s="29">
        <v>2014</v>
      </c>
      <c r="B14" s="30" t="s">
        <v>29</v>
      </c>
      <c r="C14" s="31"/>
      <c r="D14" s="31" t="s">
        <v>42</v>
      </c>
      <c r="E14" s="32" t="s">
        <v>23</v>
      </c>
      <c r="F14" s="33" t="s">
        <v>52</v>
      </c>
      <c r="G14" s="34">
        <v>1</v>
      </c>
      <c r="H14" s="61"/>
      <c r="I14" s="7" t="str">
        <f>IF(OR(AND(G14&gt;1,G14&lt;&gt;"-")),"Can exchange","")</f>
        <v/>
      </c>
    </row>
    <row r="15" spans="1:9" ht="15" customHeight="1" x14ac:dyDescent="0.35">
      <c r="A15" s="35">
        <v>2015</v>
      </c>
      <c r="B15" s="36" t="s">
        <v>30</v>
      </c>
      <c r="C15" s="37"/>
      <c r="D15" s="37" t="s">
        <v>42</v>
      </c>
      <c r="E15" s="38" t="s">
        <v>23</v>
      </c>
      <c r="F15" s="39" t="s">
        <v>53</v>
      </c>
      <c r="G15" s="40">
        <v>0</v>
      </c>
      <c r="H15" s="62" t="s">
        <v>80</v>
      </c>
      <c r="I15" s="7" t="str">
        <f>IF(OR(AND(G15&gt;1,G15&lt;&gt;"-")),"Can exchange","")</f>
        <v/>
      </c>
    </row>
    <row r="16" spans="1:9" ht="15" customHeight="1" x14ac:dyDescent="0.35">
      <c r="A16" s="16">
        <v>2016</v>
      </c>
      <c r="B16" s="6" t="s">
        <v>31</v>
      </c>
      <c r="C16" s="20"/>
      <c r="D16" s="20" t="s">
        <v>42</v>
      </c>
      <c r="E16" s="18" t="s">
        <v>23</v>
      </c>
      <c r="F16" s="17" t="s">
        <v>54</v>
      </c>
      <c r="G16" s="22">
        <v>1</v>
      </c>
      <c r="H16" s="63"/>
      <c r="I16" s="7" t="str">
        <f>IF(OR(AND(G16&gt;1,G16&lt;&gt;"-")),"Can exchange","")</f>
        <v/>
      </c>
    </row>
    <row r="17" spans="1:9" ht="15" customHeight="1" x14ac:dyDescent="0.35">
      <c r="A17" s="16">
        <v>2016</v>
      </c>
      <c r="B17" s="6" t="s">
        <v>32</v>
      </c>
      <c r="C17" s="20"/>
      <c r="D17" s="20" t="s">
        <v>42</v>
      </c>
      <c r="E17" s="18" t="s">
        <v>23</v>
      </c>
      <c r="F17" s="17" t="s">
        <v>55</v>
      </c>
      <c r="G17" s="22">
        <v>0</v>
      </c>
      <c r="H17" s="63"/>
      <c r="I17" s="7" t="str">
        <f>IF(OR(AND(G17&gt;1,G17&lt;&gt;"-")),"Can exchange","")</f>
        <v/>
      </c>
    </row>
    <row r="18" spans="1:9" ht="15" customHeight="1" thickBot="1" x14ac:dyDescent="0.4">
      <c r="A18" s="29">
        <v>2017</v>
      </c>
      <c r="B18" s="30" t="s">
        <v>33</v>
      </c>
      <c r="C18" s="31"/>
      <c r="D18" s="31" t="s">
        <v>42</v>
      </c>
      <c r="E18" s="32" t="s">
        <v>23</v>
      </c>
      <c r="F18" s="33" t="s">
        <v>54</v>
      </c>
      <c r="G18" s="34">
        <v>1</v>
      </c>
      <c r="H18" s="63"/>
      <c r="I18" s="7" t="str">
        <f>IF(OR(AND(G18&gt;1,G18&lt;&gt;"-")),"Can exchange","")</f>
        <v/>
      </c>
    </row>
    <row r="19" spans="1:9" ht="15" customHeight="1" x14ac:dyDescent="0.35">
      <c r="A19" s="35">
        <v>2017</v>
      </c>
      <c r="B19" s="36" t="s">
        <v>34</v>
      </c>
      <c r="C19" s="37"/>
      <c r="D19" s="37" t="s">
        <v>42</v>
      </c>
      <c r="E19" s="38" t="s">
        <v>23</v>
      </c>
      <c r="F19" s="39" t="s">
        <v>55</v>
      </c>
      <c r="G19" s="40">
        <v>1</v>
      </c>
      <c r="H19" s="64" t="s">
        <v>81</v>
      </c>
      <c r="I19" s="7" t="str">
        <f>IF(OR(AND(G19&gt;1,G19&lt;&gt;"-")),"Can exchange","")</f>
        <v/>
      </c>
    </row>
    <row r="20" spans="1:9" ht="15" customHeight="1" x14ac:dyDescent="0.35">
      <c r="A20" s="16">
        <v>2018</v>
      </c>
      <c r="B20" s="6" t="s">
        <v>35</v>
      </c>
      <c r="C20" s="20"/>
      <c r="D20" s="20" t="s">
        <v>42</v>
      </c>
      <c r="E20" s="18" t="s">
        <v>23</v>
      </c>
      <c r="F20" s="17" t="s">
        <v>56</v>
      </c>
      <c r="G20" s="22">
        <v>1</v>
      </c>
      <c r="H20" s="65"/>
      <c r="I20" s="7" t="str">
        <f>IF(OR(AND(G20&gt;1,G20&lt;&gt;"-")),"Can exchange","")</f>
        <v/>
      </c>
    </row>
    <row r="21" spans="1:9" ht="15" customHeight="1" x14ac:dyDescent="0.35">
      <c r="A21" s="16">
        <v>2018</v>
      </c>
      <c r="B21" s="6" t="s">
        <v>36</v>
      </c>
      <c r="C21" s="20"/>
      <c r="D21" s="20" t="s">
        <v>42</v>
      </c>
      <c r="E21" s="18" t="s">
        <v>23</v>
      </c>
      <c r="F21" s="17" t="s">
        <v>51</v>
      </c>
      <c r="G21" s="22">
        <v>1</v>
      </c>
      <c r="H21" s="65"/>
      <c r="I21" s="7" t="str">
        <f>IF(OR(AND(G21&gt;1,G21&lt;&gt;"-")),"Can exchange","")</f>
        <v/>
      </c>
    </row>
    <row r="22" spans="1:9" ht="15" customHeight="1" thickBot="1" x14ac:dyDescent="0.4">
      <c r="A22" s="29">
        <v>2019</v>
      </c>
      <c r="B22" s="30" t="s">
        <v>37</v>
      </c>
      <c r="C22" s="31"/>
      <c r="D22" s="31" t="s">
        <v>42</v>
      </c>
      <c r="E22" s="32" t="s">
        <v>23</v>
      </c>
      <c r="F22" s="33" t="s">
        <v>57</v>
      </c>
      <c r="G22" s="34">
        <v>1</v>
      </c>
      <c r="H22" s="65"/>
      <c r="I22" s="7" t="str">
        <f>IF(OR(AND(G22&gt;1,G22&lt;&gt;"-")),"Can exchange","")</f>
        <v/>
      </c>
    </row>
    <row r="23" spans="1:9" ht="15" customHeight="1" x14ac:dyDescent="0.35">
      <c r="A23" s="35">
        <v>2019</v>
      </c>
      <c r="B23" s="36" t="s">
        <v>38</v>
      </c>
      <c r="C23" s="37"/>
      <c r="D23" s="37" t="s">
        <v>42</v>
      </c>
      <c r="E23" s="38" t="s">
        <v>23</v>
      </c>
      <c r="F23" s="39" t="s">
        <v>57</v>
      </c>
      <c r="G23" s="40">
        <v>1</v>
      </c>
      <c r="H23" s="66" t="s">
        <v>82</v>
      </c>
      <c r="I23" s="7" t="str">
        <f>IF(OR(AND(G23&gt;1,G23&lt;&gt;"-")),"Can exchange","")</f>
        <v/>
      </c>
    </row>
    <row r="24" spans="1:9" ht="15" customHeight="1" x14ac:dyDescent="0.35">
      <c r="A24" s="16">
        <v>2020</v>
      </c>
      <c r="B24" s="6" t="s">
        <v>43</v>
      </c>
      <c r="C24" s="20"/>
      <c r="D24" s="20" t="s">
        <v>42</v>
      </c>
      <c r="E24" s="18" t="s">
        <v>23</v>
      </c>
      <c r="F24" s="17" t="s">
        <v>45</v>
      </c>
      <c r="G24" s="22">
        <v>1</v>
      </c>
      <c r="H24" s="67"/>
      <c r="I24" s="7" t="str">
        <f>IF(OR(AND(G24&gt;1,G24&lt;&gt;"-")),"Can exchange","")</f>
        <v/>
      </c>
    </row>
    <row r="25" spans="1:9" ht="15" customHeight="1" x14ac:dyDescent="0.35">
      <c r="A25" s="46">
        <v>2020</v>
      </c>
      <c r="B25" s="47" t="s">
        <v>44</v>
      </c>
      <c r="C25" s="48"/>
      <c r="D25" s="48" t="s">
        <v>42</v>
      </c>
      <c r="E25" s="49" t="s">
        <v>23</v>
      </c>
      <c r="F25" s="50" t="s">
        <v>58</v>
      </c>
      <c r="G25" s="51">
        <v>1</v>
      </c>
      <c r="H25" s="67"/>
      <c r="I25" s="7" t="str">
        <f>IF(OR(AND(G25&gt;1,G25&lt;&gt;"-")),"Can exchange","")</f>
        <v/>
      </c>
    </row>
    <row r="26" spans="1:9" ht="15" customHeight="1" thickBot="1" x14ac:dyDescent="0.4">
      <c r="A26" s="29">
        <v>2021</v>
      </c>
      <c r="B26" s="41" t="s">
        <v>59</v>
      </c>
      <c r="C26" s="31"/>
      <c r="D26" s="31" t="s">
        <v>42</v>
      </c>
      <c r="E26" s="42" t="s">
        <v>23</v>
      </c>
      <c r="F26" s="43" t="s">
        <v>60</v>
      </c>
      <c r="G26" s="44">
        <v>1</v>
      </c>
      <c r="H26" s="67"/>
      <c r="I26" s="7" t="str">
        <f>IF(OR(AND(G26&gt;1,G26&lt;&gt;"-")),"Can exchange","")</f>
        <v/>
      </c>
    </row>
    <row r="27" spans="1:9" ht="15" customHeight="1" x14ac:dyDescent="0.35">
      <c r="A27" s="15">
        <v>2021</v>
      </c>
      <c r="B27" s="6" t="s">
        <v>61</v>
      </c>
      <c r="C27" s="23"/>
      <c r="D27" s="23" t="s">
        <v>42</v>
      </c>
      <c r="E27" s="18" t="s">
        <v>23</v>
      </c>
      <c r="F27" s="17" t="s">
        <v>60</v>
      </c>
      <c r="G27" s="24">
        <v>1</v>
      </c>
      <c r="H27" s="68" t="s">
        <v>83</v>
      </c>
      <c r="I27" s="7" t="str">
        <f>IF(OR(AND(G27&gt;1,G27&lt;&gt;"-")),"Can exchange","")</f>
        <v/>
      </c>
    </row>
    <row r="28" spans="1:9" ht="15" customHeight="1" x14ac:dyDescent="0.35">
      <c r="A28" s="16">
        <v>2022</v>
      </c>
      <c r="B28" s="6" t="s">
        <v>62</v>
      </c>
      <c r="C28" s="20"/>
      <c r="D28" s="20" t="s">
        <v>42</v>
      </c>
      <c r="E28" s="18" t="s">
        <v>23</v>
      </c>
      <c r="F28" s="17" t="s">
        <v>63</v>
      </c>
      <c r="G28" s="22">
        <v>1</v>
      </c>
      <c r="H28" s="69"/>
      <c r="I28" s="7" t="str">
        <f>IF(OR(AND(G28&gt;1,G28&lt;&gt;"-")),"Can exchange","")</f>
        <v/>
      </c>
    </row>
    <row r="29" spans="1:9" ht="15" customHeight="1" x14ac:dyDescent="0.35">
      <c r="A29" s="16">
        <v>2022</v>
      </c>
      <c r="B29" s="6" t="s">
        <v>64</v>
      </c>
      <c r="C29" s="20"/>
      <c r="D29" s="20" t="s">
        <v>42</v>
      </c>
      <c r="E29" s="18" t="s">
        <v>23</v>
      </c>
      <c r="F29" s="17" t="s">
        <v>63</v>
      </c>
      <c r="G29" s="22">
        <v>1</v>
      </c>
      <c r="H29" s="69"/>
      <c r="I29" s="7" t="str">
        <f>IF(OR(AND(G29&gt;1,G29&lt;&gt;"-")),"Can exchange","")</f>
        <v/>
      </c>
    </row>
    <row r="30" spans="1:9" ht="15" customHeight="1" x14ac:dyDescent="0.35">
      <c r="A30" s="46">
        <v>2023</v>
      </c>
      <c r="B30" s="47" t="s">
        <v>65</v>
      </c>
      <c r="C30" s="48"/>
      <c r="D30" s="48" t="s">
        <v>42</v>
      </c>
      <c r="E30" s="49" t="s">
        <v>23</v>
      </c>
      <c r="F30" s="50" t="s">
        <v>66</v>
      </c>
      <c r="G30" s="51">
        <v>1</v>
      </c>
      <c r="H30" s="69"/>
      <c r="I30" s="7" t="str">
        <f>IF(OR(AND(G30&gt;1,G30&lt;&gt;"-")),"Can exchange","")</f>
        <v/>
      </c>
    </row>
    <row r="31" spans="1:9" ht="15" customHeight="1" x14ac:dyDescent="0.35">
      <c r="A31" s="16">
        <v>2023</v>
      </c>
      <c r="B31" s="25" t="s">
        <v>67</v>
      </c>
      <c r="C31" s="20"/>
      <c r="D31" s="20" t="s">
        <v>42</v>
      </c>
      <c r="E31" s="26" t="s">
        <v>23</v>
      </c>
      <c r="F31" s="27" t="s">
        <v>68</v>
      </c>
      <c r="G31" s="52">
        <v>1</v>
      </c>
      <c r="H31" s="69"/>
      <c r="I31" s="7" t="str">
        <f>IF(OR(AND(G31&gt;1,G31&lt;&gt;"-")),"Can exchange","")</f>
        <v/>
      </c>
    </row>
    <row r="32" spans="1:9" ht="15" customHeight="1" thickBot="1" x14ac:dyDescent="0.4">
      <c r="A32" s="29">
        <v>2024</v>
      </c>
      <c r="B32" s="41" t="s">
        <v>72</v>
      </c>
      <c r="C32" s="31"/>
      <c r="D32" s="31" t="s">
        <v>42</v>
      </c>
      <c r="E32" s="42" t="s">
        <v>23</v>
      </c>
      <c r="F32" s="43" t="s">
        <v>73</v>
      </c>
      <c r="G32" s="44">
        <v>1</v>
      </c>
      <c r="H32" s="69"/>
      <c r="I32" s="7" t="str">
        <f>IF(OR(AND(G32&gt;1,G32&lt;&gt;"-")),"Can exchange","")</f>
        <v/>
      </c>
    </row>
    <row r="33" spans="8:8" ht="15" customHeight="1" x14ac:dyDescent="0.35">
      <c r="H33" s="70" t="s">
        <v>84</v>
      </c>
    </row>
    <row r="34" spans="8:8" ht="15" customHeight="1" x14ac:dyDescent="0.35">
      <c r="H34" s="71"/>
    </row>
    <row r="35" spans="8:8" ht="15" customHeight="1" x14ac:dyDescent="0.35">
      <c r="H35" s="71"/>
    </row>
    <row r="36" spans="8:8" ht="15" customHeight="1" x14ac:dyDescent="0.35">
      <c r="H36" s="71"/>
    </row>
    <row r="37" spans="8:8" ht="15" customHeight="1" x14ac:dyDescent="0.35">
      <c r="H37" s="71"/>
    </row>
    <row r="38" spans="8:8" ht="15" customHeight="1" x14ac:dyDescent="0.35">
      <c r="H38" s="71"/>
    </row>
  </sheetData>
  <autoFilter ref="B2:F2" xr:uid="{00000000-0001-0000-0000-000000000000}"/>
  <mergeCells count="2">
    <mergeCell ref="A1:A2"/>
    <mergeCell ref="C1:E1"/>
  </mergeCells>
  <phoneticPr fontId="9" type="noConversion"/>
  <conditionalFormatting sqref="G3:G24 G27:G31">
    <cfRule type="containsText" dxfId="3" priority="9" operator="containsText" text="*-">
      <formula>NOT(ISERROR(SEARCH(("*-"),(G3))))</formula>
    </cfRule>
  </conditionalFormatting>
  <conditionalFormatting sqref="G3:G24 G27:G3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">
    <cfRule type="containsText" dxfId="2" priority="5" operator="containsText" text="*-">
      <formula>NOT(ISERROR(SEARCH(("*-"),(G25))))</formula>
    </cfRule>
  </conditionalFormatting>
  <conditionalFormatting sqref="G2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6">
    <cfRule type="containsText" dxfId="1" priority="3" operator="containsText" text="*-">
      <formula>NOT(ISERROR(SEARCH(("*-"),(G26))))</formula>
    </cfRule>
  </conditionalFormatting>
  <conditionalFormatting sqref="G2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2">
    <cfRule type="containsText" dxfId="0" priority="1" operator="containsText" text="*-">
      <formula>NOT(ISERROR(SEARCH(("*-"),(G32))))</formula>
    </cfRule>
  </conditionalFormatting>
  <conditionalFormatting sqref="G3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5" sqref="B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2" t="s">
        <v>4</v>
      </c>
      <c r="B1" s="13" t="s">
        <v>8</v>
      </c>
      <c r="C1" s="14" t="s">
        <v>9</v>
      </c>
    </row>
    <row r="2" spans="1:3" ht="15" customHeight="1" x14ac:dyDescent="0.35">
      <c r="A2" s="9">
        <v>1</v>
      </c>
      <c r="B2" s="10" t="s">
        <v>5</v>
      </c>
      <c r="C2" s="11" t="s">
        <v>10</v>
      </c>
    </row>
    <row r="3" spans="1:3" ht="15" customHeight="1" x14ac:dyDescent="0.35">
      <c r="A3" s="9">
        <v>2</v>
      </c>
      <c r="B3" s="10" t="s">
        <v>6</v>
      </c>
      <c r="C3" s="11" t="s">
        <v>12</v>
      </c>
    </row>
    <row r="4" spans="1:3" ht="15" customHeight="1" x14ac:dyDescent="0.35">
      <c r="A4" s="9">
        <v>3</v>
      </c>
      <c r="B4" s="10" t="s">
        <v>7</v>
      </c>
      <c r="C4" s="11" t="s">
        <v>13</v>
      </c>
    </row>
    <row r="5" spans="1:3" ht="15" customHeight="1" x14ac:dyDescent="0.35">
      <c r="A5" s="9">
        <v>4</v>
      </c>
      <c r="B5" s="10" t="s">
        <v>11</v>
      </c>
      <c r="C5" s="11" t="s">
        <v>14</v>
      </c>
    </row>
    <row r="6" spans="1:3" ht="15" customHeight="1" x14ac:dyDescent="0.35">
      <c r="A6" s="9">
        <v>5</v>
      </c>
      <c r="B6" s="10" t="s">
        <v>39</v>
      </c>
      <c r="C6" s="19" t="s">
        <v>40</v>
      </c>
    </row>
    <row r="7" spans="1:3" ht="15" customHeight="1" x14ac:dyDescent="0.35">
      <c r="A7" s="9">
        <v>6</v>
      </c>
      <c r="B7" s="10" t="s">
        <v>39</v>
      </c>
      <c r="C7" s="19" t="s">
        <v>41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2025-05-26T20:01:01Z</dcterms:modified>
</cp:coreProperties>
</file>