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kraine\"/>
    </mc:Choice>
  </mc:AlternateContent>
  <xr:revisionPtr revIDLastSave="0" documentId="13_ncr:1_{8CDEBF6B-C0CA-4828-9759-0C5ACA542C1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 1гривня" sheetId="10" r:id="rId1"/>
    <sheet name="10гривень" sheetId="13" r:id="rId2"/>
    <sheet name="Links" sheetId="3" r:id="rId3"/>
  </sheets>
  <definedNames>
    <definedName name="_xlnm._FilterDatabase" localSheetId="0" hidden="1">' 1гривня'!$B$2:$E$2</definedName>
    <definedName name="_xlnm._FilterDatabase" localSheetId="1" hidden="1">'10гривень'!$B$2:$E$2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3" l="1"/>
  <c r="G25" i="13"/>
  <c r="G26" i="13"/>
  <c r="G27" i="13"/>
  <c r="G28" i="13"/>
  <c r="G29" i="13"/>
  <c r="G30" i="13"/>
  <c r="G31" i="13"/>
  <c r="G32" i="13"/>
  <c r="G24" i="13"/>
  <c r="G18" i="10"/>
  <c r="G19" i="10"/>
  <c r="G20" i="10"/>
  <c r="G21" i="10"/>
  <c r="G22" i="10"/>
  <c r="G23" i="10"/>
  <c r="G24" i="10"/>
  <c r="G25" i="10"/>
  <c r="G26" i="10"/>
  <c r="G14" i="10"/>
  <c r="G13" i="10"/>
  <c r="G12" i="10"/>
  <c r="G10" i="10"/>
  <c r="G4" i="10" l="1"/>
  <c r="G5" i="10"/>
  <c r="G6" i="10"/>
  <c r="G7" i="10"/>
  <c r="G8" i="10"/>
  <c r="G9" i="10"/>
  <c r="G11" i="10"/>
  <c r="G15" i="10"/>
  <c r="G16" i="10"/>
  <c r="G17" i="10"/>
  <c r="G3" i="10"/>
  <c r="G51" i="13" l="1"/>
  <c r="G50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880FE2EE-9E7B-4BB2-853C-A6B8AFFF721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B48D7D25-A76A-470E-80BC-FC7D6A0FE09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2DE7699-710F-44D9-809E-F8A424424ADC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5E3ADC02-40CE-49F8-BBEF-D25985858B3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<sst xmlns="http://schemas.openxmlformats.org/spreadsheetml/2006/main" count="260" uniqueCount="41">
  <si>
    <t>-</t>
  </si>
  <si>
    <t>Year</t>
  </si>
  <si>
    <t>Type</t>
  </si>
  <si>
    <t>Mintage</t>
  </si>
  <si>
    <t>NBU</t>
  </si>
  <si>
    <t>Aluminium-Bronze</t>
  </si>
  <si>
    <t xml:space="preserve"> 1гривня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</si>
  <si>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</si>
  <si>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</si>
  <si>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</si>
  <si>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</si>
  <si>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</si>
  <si>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</si>
  <si>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</si>
  <si>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</si>
  <si>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</si>
  <si>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</si>
  <si>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</si>
  <si>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en.numista.com</t>
  </si>
  <si>
    <t>Nickel plated Zinc</t>
  </si>
  <si>
    <t>10гривень</t>
  </si>
  <si>
    <t>5 000 000</t>
  </si>
  <si>
    <t>60 Years of Liberation of Ukraine from Fascist Invaders</t>
  </si>
  <si>
    <t>60th Anniversary of WWII Victory</t>
  </si>
  <si>
    <t>65th Anniversary of WWII Victory</t>
  </si>
  <si>
    <t>UEFA European Football Championship 2012</t>
  </si>
  <si>
    <t>70th Anniversary of the End of World War II in Europe</t>
  </si>
  <si>
    <t>7 000 000</t>
  </si>
  <si>
    <t>20 Years of Monetary Reform in Ukraine</t>
  </si>
  <si>
    <t>60 000</t>
  </si>
  <si>
    <t>Territorial Defense Forces of Armed Forces of Ukraine</t>
  </si>
  <si>
    <t>Support Forces of Armed Forces of Ukraine</t>
  </si>
  <si>
    <t>Command of the United Forces of the Armed Forces of Ukraine</t>
  </si>
  <si>
    <t>Antonivka Road Bridge</t>
  </si>
  <si>
    <t>Air Defenses – Ukraine’s Reliable Shield</t>
  </si>
  <si>
    <t>State Special Transport Service</t>
  </si>
  <si>
    <t>Service of the Armed Forces of Ukraine</t>
  </si>
  <si>
    <t>Medical Branch of Ukraine's Armed Forces</t>
  </si>
  <si>
    <t>Communications and Cybersecurity Troops of the Armed Forces of Ukraine</t>
  </si>
  <si>
    <t>Subtype_1#Composition</t>
  </si>
  <si>
    <t>Subtype_2#Special_distinctions_1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</si>
</sst>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4" fillId="0" borderId="0" xfId="0" applyFont="1"/>
    <xf numFmtId="0" fontId="0" fillId="0" borderId="0" xfId="0" applyBorder="1" applyAlignment="1">
      <alignment horizont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8" borderId="9" xfId="0" applyFont="1" applyFill="1" applyBorder="1" applyAlignment="1">
      <alignment wrapText="1" shrinkToFi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 shrinkToFit="1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9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tabSelected="1"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B2" sqref="B1:B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32" t="s">
        <v>1</v>
      </c>
      <c r="B1" s="27"/>
      <c r="C1" s="34" t="s">
        <v>2</v>
      </c>
      <c r="D1" s="35"/>
      <c r="E1" s="25" t="s">
        <v>3</v>
      </c>
      <c r="F1" s="29" t="s">
        <v>6</v>
      </c>
    </row>
    <row r="2" spans="1:7" ht="15" customHeight="1" x14ac:dyDescent="0.35">
      <c r="A2" s="33"/>
      <c r="B2" s="28" t="s">
        <v>17</v>
      </c>
      <c r="C2" s="2" t="s">
        <v>39</v>
      </c>
      <c r="D2" s="2" t="s">
        <v>40</v>
      </c>
      <c r="E2" s="3" t="s">
        <v>4</v>
      </c>
      <c r="F2" s="3" t="s">
        <v>4</v>
      </c>
    </row>
    <row r="3" spans="1:7" ht="15" customHeight="1" x14ac:dyDescent="0.35">
      <c r="A3" s="5">
        <v>2004</v>
      </c>
      <c r="B3" s="6" t="s">
        <v>22</v>
      </c>
      <c r="C3" s="3" t="s">
        <v>5</v>
      </c>
      <c r="D3" s="3"/>
      <c r="E3" s="4" t="s">
        <v>21</v>
      </c>
      <c r="F3" s="8">
        <v>0</v>
      </c>
      <c r="G3" s="30" t="str">
        <f t="shared" ref="G3:G17" si="0">IF(OR(AND(F3&gt;1,F3&lt;&gt;"-")),"Can exchange","")</f>
        <v/>
      </c>
    </row>
    <row r="4" spans="1:7" ht="15" customHeight="1" x14ac:dyDescent="0.35">
      <c r="A4" s="5">
        <v>2005</v>
      </c>
      <c r="B4" s="6" t="s">
        <v>23</v>
      </c>
      <c r="C4" s="3" t="s">
        <v>5</v>
      </c>
      <c r="D4" s="3"/>
      <c r="E4" s="4" t="s">
        <v>21</v>
      </c>
      <c r="F4" s="8">
        <v>0</v>
      </c>
      <c r="G4" s="30" t="str">
        <f t="shared" si="0"/>
        <v/>
      </c>
    </row>
    <row r="5" spans="1:7" ht="15" customHeight="1" x14ac:dyDescent="0.35">
      <c r="A5" s="5">
        <v>2006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30" t="str">
        <f t="shared" si="0"/>
        <v/>
      </c>
    </row>
    <row r="6" spans="1:7" ht="15" customHeight="1" x14ac:dyDescent="0.35">
      <c r="A6" s="5">
        <v>2007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30" t="str">
        <f t="shared" si="0"/>
        <v/>
      </c>
    </row>
    <row r="7" spans="1:7" ht="15" customHeight="1" x14ac:dyDescent="0.35">
      <c r="A7" s="5">
        <v>2008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30" t="str">
        <f t="shared" si="0"/>
        <v/>
      </c>
    </row>
    <row r="8" spans="1:7" ht="15" customHeight="1" x14ac:dyDescent="0.35">
      <c r="A8" s="5">
        <v>2009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30" t="str">
        <f t="shared" si="0"/>
        <v/>
      </c>
    </row>
    <row r="9" spans="1:7" ht="15" customHeight="1" x14ac:dyDescent="0.35">
      <c r="A9" s="5">
        <v>2010</v>
      </c>
      <c r="B9" s="6" t="s">
        <v>24</v>
      </c>
      <c r="C9" s="3" t="s">
        <v>5</v>
      </c>
      <c r="D9" s="3"/>
      <c r="E9" s="4" t="s">
        <v>21</v>
      </c>
      <c r="F9" s="8">
        <v>1</v>
      </c>
      <c r="G9" s="30" t="str">
        <f t="shared" si="0"/>
        <v/>
      </c>
    </row>
    <row r="10" spans="1:7" ht="15" customHeight="1" x14ac:dyDescent="0.35">
      <c r="A10" s="5">
        <v>2011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30" t="str">
        <f t="shared" ref="G10" si="1">IF(OR(AND(F10&gt;1,F10&lt;&gt;"-")),"Can exchange","")</f>
        <v/>
      </c>
    </row>
    <row r="11" spans="1:7" ht="15" customHeight="1" x14ac:dyDescent="0.35">
      <c r="A11" s="5">
        <v>2012</v>
      </c>
      <c r="B11" s="6" t="s">
        <v>25</v>
      </c>
      <c r="C11" s="3" t="s">
        <v>5</v>
      </c>
      <c r="D11" s="3"/>
      <c r="E11" s="4" t="s">
        <v>21</v>
      </c>
      <c r="F11" s="8">
        <v>0</v>
      </c>
      <c r="G11" s="30" t="str">
        <f t="shared" si="0"/>
        <v/>
      </c>
    </row>
    <row r="12" spans="1:7" ht="15" customHeight="1" x14ac:dyDescent="0.35">
      <c r="A12" s="5">
        <v>2013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30" t="str">
        <f t="shared" si="0"/>
        <v/>
      </c>
    </row>
    <row r="13" spans="1:7" ht="15" customHeight="1" x14ac:dyDescent="0.35">
      <c r="A13" s="20">
        <v>2013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30" t="str">
        <f t="shared" si="0"/>
        <v/>
      </c>
    </row>
    <row r="14" spans="1:7" ht="15" customHeight="1" x14ac:dyDescent="0.35">
      <c r="A14" s="5">
        <v>2014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30" t="str">
        <f t="shared" si="0"/>
        <v/>
      </c>
    </row>
    <row r="15" spans="1:7" ht="15" customHeight="1" x14ac:dyDescent="0.35">
      <c r="A15" s="5">
        <v>2015</v>
      </c>
      <c r="B15" s="31" t="s">
        <v>26</v>
      </c>
      <c r="C15" s="3"/>
      <c r="D15" s="3"/>
      <c r="E15" s="4" t="s">
        <v>27</v>
      </c>
      <c r="F15" s="8">
        <v>0</v>
      </c>
      <c r="G15" s="30" t="str">
        <f t="shared" si="0"/>
        <v/>
      </c>
    </row>
    <row r="16" spans="1:7" ht="15" customHeight="1" x14ac:dyDescent="0.35">
      <c r="A16" s="5">
        <v>2016</v>
      </c>
      <c r="B16" s="6" t="s">
        <v>28</v>
      </c>
      <c r="C16" s="3"/>
      <c r="D16" s="3"/>
      <c r="E16" s="22" t="s">
        <v>29</v>
      </c>
      <c r="F16" s="8" t="s">
        <v>0</v>
      </c>
      <c r="G16" s="30" t="str">
        <f t="shared" si="0"/>
        <v/>
      </c>
    </row>
    <row r="17" spans="1:7" ht="15" customHeight="1" x14ac:dyDescent="0.35">
      <c r="A17" s="5">
        <v>2017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30" t="str">
        <f t="shared" si="0"/>
        <v/>
      </c>
    </row>
    <row r="18" spans="1:7" ht="15" customHeight="1" x14ac:dyDescent="0.35">
      <c r="A18" s="5">
        <v>2018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30" t="str">
        <f t="shared" ref="G18:G26" si="2">IF(OR(AND(F18&gt;1,F18&lt;&gt;"-")),"Can exchange","")</f>
        <v/>
      </c>
    </row>
    <row r="19" spans="1:7" ht="15" customHeight="1" x14ac:dyDescent="0.35">
      <c r="A19" s="20">
        <v>2018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30" t="str">
        <f t="shared" si="2"/>
        <v/>
      </c>
    </row>
    <row r="20" spans="1:7" ht="15" customHeight="1" x14ac:dyDescent="0.35">
      <c r="A20" s="20">
        <v>2018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30" t="str">
        <f t="shared" si="2"/>
        <v/>
      </c>
    </row>
    <row r="21" spans="1:7" ht="15" customHeight="1" x14ac:dyDescent="0.35">
      <c r="A21" s="5">
        <v>2019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30" t="str">
        <f t="shared" si="2"/>
        <v/>
      </c>
    </row>
    <row r="22" spans="1:7" ht="15" customHeight="1" x14ac:dyDescent="0.35">
      <c r="A22" s="20">
        <v>2020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30" t="str">
        <f t="shared" si="2"/>
        <v/>
      </c>
    </row>
    <row r="23" spans="1:7" ht="15" customHeight="1" x14ac:dyDescent="0.35">
      <c r="A23" s="20">
        <v>2021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30" t="str">
        <f t="shared" si="2"/>
        <v/>
      </c>
    </row>
    <row r="24" spans="1:7" ht="15" customHeight="1" x14ac:dyDescent="0.35">
      <c r="A24" s="20">
        <v>2022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30" t="str">
        <f t="shared" si="2"/>
        <v/>
      </c>
    </row>
    <row r="25" spans="1:7" ht="15" customHeight="1" x14ac:dyDescent="0.35">
      <c r="A25" s="20">
        <v>2023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30" t="str">
        <f t="shared" si="2"/>
        <v/>
      </c>
    </row>
    <row r="26" spans="1:7" ht="15" customHeight="1" x14ac:dyDescent="0.35">
      <c r="A26" s="20">
        <v>2024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30" t="str">
        <f t="shared" si="2"/>
        <v/>
      </c>
    </row>
  </sheetData>
  <autoFilter ref="B2:E2" xr:uid="{00000000-0001-0000-0600-000000000000}"/>
  <mergeCells count="2">
    <mergeCell ref="A1:A2"/>
    <mergeCell ref="C1:D1"/>
  </mergeCells>
  <conditionalFormatting sqref="F3:F4 F1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 F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 F3:F4">
    <cfRule type="containsText" dxfId="18" priority="107" operator="containsText" text="*-">
      <formula>NOT(ISERROR(SEARCH(("*-"),(#REF!))))</formula>
    </cfRule>
  </conditionalFormatting>
  <conditionalFormatting sqref="F9 F11">
    <cfRule type="containsText" dxfId="17" priority="105" operator="containsText" text="*-">
      <formula>NOT(ISERROR(SEARCH(("*-"),(#REF!))))</formula>
    </cfRule>
  </conditionalFormatting>
  <conditionalFormatting sqref="F17:F2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6" priority="47" operator="containsText" text="*-">
      <formula>NOT(ISERROR(SEARCH(("*-"),(F8))))</formula>
    </cfRule>
  </conditionalFormatting>
  <conditionalFormatting sqref="F17:F26">
    <cfRule type="containsText" dxfId="15" priority="53" operator="containsText" text="*-">
      <formula>NOT(ISERROR(SEARCH(("*-"),(F17))))</formula>
    </cfRule>
  </conditionalFormatting>
  <conditionalFormatting sqref="F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" priority="37" operator="containsText" text="*-">
      <formula>NOT(ISERROR(SEARCH(("*-"),(F6))))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" priority="13" operator="containsText" text="*-">
      <formula>NOT(ISERROR(SEARCH(("*-"),(F5))))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" priority="11" operator="containsText" text="*-">
      <formula>NOT(ISERROR(SEARCH(("*-"),(F7))))</formula>
    </cfRule>
  </conditionalFormatting>
  <conditionalFormatting sqref="F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" priority="9" operator="containsText" text="*-">
      <formula>NOT(ISERROR(SEARCH(("*-"),(F10))))</formula>
    </cfRule>
  </conditionalFormatting>
  <conditionalFormatting sqref="F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0" priority="7" operator="containsText" text="*-">
      <formula>NOT(ISERROR(SEARCH(("*-"),(F12))))</formula>
    </cfRule>
  </conditionalFormatting>
  <conditionalFormatting sqref="F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9" priority="5" operator="containsText" text="*-">
      <formula>NOT(ISERROR(SEARCH(("*-"),(F13))))</formula>
    </cfRule>
  </conditionalFormatting>
  <conditionalFormatting sqref="F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" priority="3" operator="containsText" text="*-">
      <formula>NOT(ISERROR(SEARCH(("*-"),(F14))))</formula>
    </cfRule>
  </conditionalFormatting>
  <conditionalFormatting sqref="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7" priority="1" operator="containsText" text="*-">
      <formula>NOT(ISERROR(SEARCH(("*-"),(F16))))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5906-1F40-4F9F-A28B-610F2E45FBC5}">
  <dimension ref="A1:H51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2" t="s">
        <v>1</v>
      </c>
      <c r="B1" s="27"/>
      <c r="C1" s="34" t="s">
        <v>2</v>
      </c>
      <c r="D1" s="35"/>
      <c r="E1" s="21" t="s">
        <v>3</v>
      </c>
      <c r="F1" s="10" t="s">
        <v>20</v>
      </c>
      <c r="G1" s="12"/>
      <c r="H1" s="12"/>
    </row>
    <row r="2" spans="1:8" ht="15" customHeight="1" x14ac:dyDescent="0.35">
      <c r="A2" s="33"/>
      <c r="B2" s="28" t="s">
        <v>17</v>
      </c>
      <c r="C2" s="2" t="s">
        <v>39</v>
      </c>
      <c r="D2" s="2" t="s">
        <v>40</v>
      </c>
      <c r="E2" s="3" t="s">
        <v>4</v>
      </c>
      <c r="F2" s="3" t="s">
        <v>4</v>
      </c>
      <c r="G2" s="13"/>
      <c r="H2" s="14"/>
    </row>
    <row r="3" spans="1:8" ht="15" customHeight="1" x14ac:dyDescent="0.35">
      <c r="A3" s="26">
        <v>2004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5" t="str">
        <f t="shared" ref="G3:G22" si="0">IF(OR(AND(F3&gt;1,F3&lt;&gt;"-")),"Can exchange","")</f>
        <v/>
      </c>
      <c r="H3" s="14"/>
    </row>
    <row r="4" spans="1:8" ht="15" customHeight="1" x14ac:dyDescent="0.35">
      <c r="A4" s="26">
        <v>2005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5" t="str">
        <f t="shared" si="0"/>
        <v/>
      </c>
      <c r="H4" s="14"/>
    </row>
    <row r="5" spans="1:8" ht="15" customHeight="1" x14ac:dyDescent="0.35">
      <c r="A5" s="26">
        <v>2006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5" t="str">
        <f t="shared" si="0"/>
        <v/>
      </c>
    </row>
    <row r="6" spans="1:8" ht="15" customHeight="1" x14ac:dyDescent="0.35">
      <c r="A6" s="26">
        <v>2007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5" t="str">
        <f t="shared" si="0"/>
        <v/>
      </c>
    </row>
    <row r="7" spans="1:8" ht="15" customHeight="1" x14ac:dyDescent="0.35">
      <c r="A7" s="26">
        <v>2008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5" t="str">
        <f t="shared" si="0"/>
        <v/>
      </c>
    </row>
    <row r="8" spans="1:8" ht="15" customHeight="1" x14ac:dyDescent="0.35">
      <c r="A8" s="26">
        <v>2009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5" t="str">
        <f t="shared" si="0"/>
        <v/>
      </c>
    </row>
    <row r="9" spans="1:8" ht="15" customHeight="1" x14ac:dyDescent="0.35">
      <c r="A9" s="26">
        <v>2010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5" t="str">
        <f t="shared" si="0"/>
        <v/>
      </c>
    </row>
    <row r="10" spans="1:8" ht="15" customHeight="1" x14ac:dyDescent="0.35">
      <c r="A10" s="26">
        <v>2011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5" t="str">
        <f t="shared" si="0"/>
        <v/>
      </c>
    </row>
    <row r="11" spans="1:8" ht="15" customHeight="1" x14ac:dyDescent="0.35">
      <c r="A11" s="26">
        <v>2012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5" t="str">
        <f t="shared" si="0"/>
        <v/>
      </c>
    </row>
    <row r="12" spans="1:8" ht="15" customHeight="1" x14ac:dyDescent="0.35">
      <c r="A12" s="26">
        <v>2013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5" t="str">
        <f t="shared" si="0"/>
        <v/>
      </c>
    </row>
    <row r="13" spans="1:8" ht="15" customHeight="1" x14ac:dyDescent="0.35">
      <c r="A13" s="26">
        <v>2013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5" t="str">
        <f t="shared" si="0"/>
        <v/>
      </c>
    </row>
    <row r="14" spans="1:8" ht="15" customHeight="1" x14ac:dyDescent="0.35">
      <c r="A14" s="26">
        <v>2014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5" t="str">
        <f t="shared" si="0"/>
        <v/>
      </c>
    </row>
    <row r="15" spans="1:8" ht="15" customHeight="1" x14ac:dyDescent="0.35">
      <c r="A15" s="26">
        <v>2015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5" t="str">
        <f t="shared" si="0"/>
        <v/>
      </c>
    </row>
    <row r="16" spans="1:8" ht="15" customHeight="1" x14ac:dyDescent="0.35">
      <c r="A16" s="26">
        <v>2016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5" t="str">
        <f t="shared" si="0"/>
        <v/>
      </c>
    </row>
    <row r="17" spans="1:7" ht="15" customHeight="1" x14ac:dyDescent="0.35">
      <c r="A17" s="26">
        <v>2017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5" t="str">
        <f t="shared" si="0"/>
        <v/>
      </c>
    </row>
    <row r="18" spans="1:7" ht="15" customHeight="1" x14ac:dyDescent="0.35">
      <c r="A18" s="26">
        <v>2018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5" t="str">
        <f t="shared" si="0"/>
        <v/>
      </c>
    </row>
    <row r="19" spans="1:7" ht="15" customHeight="1" x14ac:dyDescent="0.35">
      <c r="A19" s="26">
        <v>2018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5" t="str">
        <f t="shared" si="0"/>
        <v/>
      </c>
    </row>
    <row r="20" spans="1:7" ht="15" customHeight="1" x14ac:dyDescent="0.35">
      <c r="A20" s="26">
        <v>2018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5" t="str">
        <f t="shared" si="0"/>
        <v/>
      </c>
    </row>
    <row r="21" spans="1:7" ht="15" customHeight="1" x14ac:dyDescent="0.35">
      <c r="A21" s="26">
        <v>2019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5" t="str">
        <f t="shared" si="0"/>
        <v/>
      </c>
    </row>
    <row r="22" spans="1:7" ht="15" customHeight="1" x14ac:dyDescent="0.35">
      <c r="A22" s="26">
        <v>2020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5" t="str">
        <f t="shared" si="0"/>
        <v/>
      </c>
    </row>
    <row r="23" spans="1:7" ht="15" customHeight="1" x14ac:dyDescent="0.35">
      <c r="A23" s="26">
        <v>2021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5" t="str">
        <f t="shared" ref="G23" si="1">IF(OR(AND(F23&gt;1,F23&lt;&gt;"-")),"Can exchange","")</f>
        <v/>
      </c>
    </row>
    <row r="24" spans="1:7" ht="15" customHeight="1" x14ac:dyDescent="0.35">
      <c r="A24" s="26">
        <v>2022</v>
      </c>
      <c r="B24" s="6" t="s">
        <v>30</v>
      </c>
      <c r="C24" s="3" t="s">
        <v>19</v>
      </c>
      <c r="D24" s="3"/>
      <c r="E24" s="23">
        <v>10000000</v>
      </c>
      <c r="F24" s="8">
        <v>0</v>
      </c>
      <c r="G24" s="15" t="str">
        <f t="shared" ref="G24:G25" si="2">IF(OR(AND(F24&gt;1,F24&lt;&gt;"-")),"Can exchange","")</f>
        <v/>
      </c>
    </row>
    <row r="25" spans="1:7" ht="15" customHeight="1" x14ac:dyDescent="0.35">
      <c r="A25" s="26">
        <v>2023</v>
      </c>
      <c r="B25" s="6" t="s">
        <v>31</v>
      </c>
      <c r="C25" s="3" t="s">
        <v>19</v>
      </c>
      <c r="D25" s="3"/>
      <c r="E25" s="23">
        <v>10000000</v>
      </c>
      <c r="F25" s="8">
        <v>0</v>
      </c>
      <c r="G25" s="15" t="str">
        <f t="shared" si="2"/>
        <v/>
      </c>
    </row>
    <row r="26" spans="1:7" ht="15" customHeight="1" x14ac:dyDescent="0.35">
      <c r="A26" s="26">
        <v>2023</v>
      </c>
      <c r="B26" s="6" t="s">
        <v>32</v>
      </c>
      <c r="C26" s="3" t="s">
        <v>19</v>
      </c>
      <c r="D26" s="3"/>
      <c r="E26" s="23">
        <v>10000000</v>
      </c>
      <c r="F26" s="8">
        <v>0</v>
      </c>
      <c r="G26" s="15" t="str">
        <f t="shared" ref="G26:G32" si="3">IF(OR(AND(F26&gt;1,F26&lt;&gt;"-")),"Can exchange","")</f>
        <v/>
      </c>
    </row>
    <row r="27" spans="1:7" ht="15" customHeight="1" x14ac:dyDescent="0.35">
      <c r="A27" s="26">
        <v>2023</v>
      </c>
      <c r="B27" s="6" t="s">
        <v>33</v>
      </c>
      <c r="C27" s="3" t="s">
        <v>19</v>
      </c>
      <c r="D27" s="3"/>
      <c r="E27" s="23">
        <v>10000000</v>
      </c>
      <c r="F27" s="8">
        <v>0</v>
      </c>
      <c r="G27" s="15" t="str">
        <f t="shared" si="3"/>
        <v/>
      </c>
    </row>
    <row r="28" spans="1:7" ht="15" customHeight="1" x14ac:dyDescent="0.35">
      <c r="A28" s="26">
        <v>2023</v>
      </c>
      <c r="B28" s="6" t="s">
        <v>34</v>
      </c>
      <c r="C28" s="3" t="s">
        <v>19</v>
      </c>
      <c r="D28" s="3"/>
      <c r="E28" s="23">
        <v>10000000</v>
      </c>
      <c r="F28" s="8">
        <v>0</v>
      </c>
      <c r="G28" s="15" t="str">
        <f t="shared" si="3"/>
        <v/>
      </c>
    </row>
    <row r="29" spans="1:7" ht="15" customHeight="1" x14ac:dyDescent="0.35">
      <c r="A29" s="26">
        <v>2024</v>
      </c>
      <c r="B29" s="6" t="s">
        <v>35</v>
      </c>
      <c r="C29" s="3" t="s">
        <v>19</v>
      </c>
      <c r="D29" s="3"/>
      <c r="E29" s="23">
        <v>10000000</v>
      </c>
      <c r="F29" s="8">
        <v>0</v>
      </c>
      <c r="G29" s="15" t="str">
        <f t="shared" si="3"/>
        <v/>
      </c>
    </row>
    <row r="30" spans="1:7" ht="15" customHeight="1" x14ac:dyDescent="0.35">
      <c r="A30" s="26">
        <v>2024</v>
      </c>
      <c r="B30" s="6" t="s">
        <v>36</v>
      </c>
      <c r="C30" s="3" t="s">
        <v>19</v>
      </c>
      <c r="D30" s="3"/>
      <c r="E30" s="23">
        <v>10000000</v>
      </c>
      <c r="F30" s="8">
        <v>0</v>
      </c>
      <c r="G30" s="15" t="str">
        <f t="shared" si="3"/>
        <v/>
      </c>
    </row>
    <row r="31" spans="1:7" ht="15" customHeight="1" x14ac:dyDescent="0.35">
      <c r="A31" s="26">
        <v>2024</v>
      </c>
      <c r="B31" s="6" t="s">
        <v>37</v>
      </c>
      <c r="C31" s="3" t="s">
        <v>19</v>
      </c>
      <c r="D31" s="3"/>
      <c r="E31" s="23">
        <v>10000000</v>
      </c>
      <c r="F31" s="8">
        <v>0</v>
      </c>
      <c r="G31" s="15" t="str">
        <f t="shared" si="3"/>
        <v/>
      </c>
    </row>
    <row r="32" spans="1:7" ht="15" customHeight="1" x14ac:dyDescent="0.35">
      <c r="A32" s="26">
        <v>2024</v>
      </c>
      <c r="B32" s="6" t="s">
        <v>38</v>
      </c>
      <c r="C32" s="3" t="s">
        <v>19</v>
      </c>
      <c r="D32" s="3"/>
      <c r="E32" s="23">
        <v>10000000</v>
      </c>
      <c r="F32" s="8">
        <v>0</v>
      </c>
      <c r="G32" s="15" t="str">
        <f t="shared" si="3"/>
        <v/>
      </c>
    </row>
    <row r="50" spans="7:7" ht="15" customHeight="1" x14ac:dyDescent="0.35">
      <c r="G50" s="15" t="str">
        <f>IF(OR(AND(F29&gt;1,F29&lt;&gt;"-")),"Can exchange","")</f>
        <v/>
      </c>
    </row>
    <row r="51" spans="7:7" ht="15" customHeight="1" x14ac:dyDescent="0.35">
      <c r="G51" s="15" t="str">
        <f>IF(OR(AND(F30&gt;1,F30&lt;&gt;"-")),"Can exchange","")</f>
        <v/>
      </c>
    </row>
  </sheetData>
  <autoFilter ref="B2:E2" xr:uid="{9C985906-1F40-4F9F-A28B-610F2E45FBC5}"/>
  <mergeCells count="2">
    <mergeCell ref="A1:A2"/>
    <mergeCell ref="C1:D1"/>
  </mergeCells>
  <conditionalFormatting sqref="F3: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2">
    <cfRule type="containsText" dxfId="6" priority="21" operator="containsText" text="*-">
      <formula>NOT(ISERROR(SEARCH(("*-"),(F3))))</formula>
    </cfRule>
  </conditionalFormatting>
  <conditionalFormatting sqref="F27 F25 F29 F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 F27 F29 F31">
    <cfRule type="containsText" dxfId="5" priority="5" operator="containsText" text="*-">
      <formula>NOT(ISERROR(SEARCH(("*-"),(#REF!))))</formula>
    </cfRule>
  </conditionalFormatting>
  <conditionalFormatting sqref="F26 F24 F28 F30 F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 F28 F30 F32">
    <cfRule type="containsText" dxfId="4" priority="3" operator="containsText" text="*-">
      <formula>NOT(ISERROR(SEARCH(("*-"),(#REF!))))</formula>
    </cfRule>
  </conditionalFormatting>
  <conditionalFormatting sqref="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3" priority="1" operator="containsText" text="*-">
      <formula>NOT(ISERROR(SEARCH(("*-"),(F23))))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7</v>
      </c>
      <c r="B1" s="16" t="s">
        <v>8</v>
      </c>
      <c r="C1" s="11" t="s">
        <v>9</v>
      </c>
    </row>
    <row r="2" spans="1:3" ht="15" customHeight="1" x14ac:dyDescent="0.35">
      <c r="A2" s="1">
        <v>1</v>
      </c>
      <c r="B2" s="17" t="s">
        <v>10</v>
      </c>
      <c r="C2" s="18" t="s">
        <v>11</v>
      </c>
    </row>
    <row r="3" spans="1:3" ht="15" customHeight="1" x14ac:dyDescent="0.35">
      <c r="A3" s="1">
        <v>2</v>
      </c>
      <c r="B3" s="17" t="s">
        <v>13</v>
      </c>
      <c r="C3" s="18" t="s">
        <v>12</v>
      </c>
    </row>
    <row r="4" spans="1:3" ht="32.15" customHeight="1" x14ac:dyDescent="0.35">
      <c r="A4" s="1">
        <v>3</v>
      </c>
      <c r="B4" s="17" t="s">
        <v>14</v>
      </c>
      <c r="C4" s="19" t="s">
        <v>15</v>
      </c>
    </row>
    <row r="5" spans="1:3" ht="30" customHeight="1" x14ac:dyDescent="0.35">
      <c r="A5" s="1">
        <v>4</v>
      </c>
      <c r="B5" s="17" t="s">
        <v>14</v>
      </c>
      <c r="C5" s="19" t="s">
        <v>16</v>
      </c>
    </row>
    <row r="6" spans="1:3" ht="15" customHeight="1" x14ac:dyDescent="0.35">
      <c r="A6" s="1">
        <v>5</v>
      </c>
      <c r="B6" s="17" t="s">
        <v>18</v>
      </c>
      <c r="C6" s="24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 1гривня</vt:lpstr>
      <vt:lpstr>10гривень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2025-05-27T10:58:10Z</dcterms:modified>
  <cp:category/>
  <cp:contentStatus/>
</cp:coreProperties>
</file>