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7EE97A6A-3372-4668-9158-55B91BA2B1F7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4" i="4"/>
  <c r="G25" i="4"/>
  <c r="G26" i="4"/>
  <c r="G27" i="4"/>
  <c r="G28" i="5"/>
  <c r="G25" i="5"/>
  <c r="G26" i="5"/>
  <c r="G27" i="5"/>
  <c r="G24" i="5"/>
  <c r="G25" i="7"/>
  <c r="G26" i="7"/>
  <c r="G27" i="7"/>
  <c r="G28" i="7"/>
  <c r="G24" i="7"/>
  <c r="H25" i="8"/>
  <c r="H26" i="8"/>
  <c r="H27" i="8"/>
  <c r="H28" i="8"/>
  <c r="H24" i="8"/>
  <c r="H25" i="9"/>
  <c r="H26" i="9"/>
  <c r="H27" i="9"/>
  <c r="H28" i="9"/>
  <c r="H24" i="9"/>
  <c r="H27" i="10"/>
  <c r="H28" i="10"/>
  <c r="H24" i="10"/>
  <c r="H25" i="10"/>
  <c r="H26" i="10"/>
  <c r="H28" i="11"/>
  <c r="H25" i="11"/>
  <c r="H26" i="11"/>
  <c r="H27" i="11"/>
  <c r="H24" i="11"/>
  <c r="H28" i="12"/>
  <c r="H27" i="12"/>
  <c r="H24" i="12"/>
  <c r="H25" i="12"/>
  <c r="H26" i="12"/>
  <c r="H23" i="12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<sst xmlns="http://schemas.openxmlformats.org/spreadsheetml/2006/main" count="1094" uniqueCount="191">
  <si>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</si>
  <si>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</si>
  <si>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</si>
  <si>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</si>
  <si>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</si>
  <si>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</si>
  <si>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</si>
  <si>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</si>
  <si>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</si>
  <si>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</si>
  <si>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</si>
  <si>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</si>
  <si>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</si>
  <si>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</si>
  <si>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</si>
  <si>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</si>
  <si>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</si>
  <si>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</si>
  <si>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</si>
  <si>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</si>
  <si>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</si>
  <si>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</si>
  <si>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</si>
  <si>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</si>
  <si>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</si>
  <si>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</si>
  <si>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</si>
  <si>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</si>
  <si>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</si>
  <si>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</si>
  <si>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</si>
  <si>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</si>
  <si>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</si>
  <si>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</si>
  <si>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</si>
  <si>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</si>
  <si>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</si>
  <si>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</si>
  <si>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</si>
  <si>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</si>
  <si>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</si>
  <si>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</si>
  <si>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</si>
  <si>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</si>
  <si>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</si>
  <si>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</si>
  <si>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</si>
  <si>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</si>
  <si>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</si>
  <si>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</si>
  <si>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</si>
  <si>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</si>
  <si>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</si>
  <si>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</si>
  <si>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</si>
  <si>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</si>
  <si>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</si>
  <si>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</si>
  <si>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</si>
  <si>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</si>
  <si>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</si>
  <si>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</si>
  <si>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</si>
  <si>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</si>
  <si>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</si>
  <si>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</si>
  <si>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</si>
  <si>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</si>
  <si>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</si>
  <si>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</si>
  <si>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</si>
  <si>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</si>
  <si>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</si>
  <si>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</si>
  <si>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</si>
  <si>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</si>
  <si>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</si>
  <si>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</si>
  <si>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</si>
  <si>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</si>
  <si>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</si>
  <si>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</si>
  <si>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</si>
  <si>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</si>
  <si>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</si>
  <si>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</si>
  <si>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</si>
  <si>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</si>
  <si>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</si>
  <si>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</si>
  <si>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</si>
  <si>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</si>
  <si>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</si>
  <si>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</si>
  <si>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</si>
  <si>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</si>
  <si>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</si>
  <si>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</si>
  <si>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</si>
  <si>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</si>
  <si>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</si>
  <si>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</si>
  <si>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</si>
  <si>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</si>
  <si>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</si>
  <si>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</si>
  <si>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</si>
  <si>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</si>
  <si>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</si>
  <si>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</si>
  <si>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</si>
  <si>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</si>
  <si>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</si>
  <si>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</si>
  <si>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</si>
  <si>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</si>
  <si>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</si>
  <si>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</si>
  <si>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</si>
  <si>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</si>
  <si>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</si>
  <si>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</si>
  <si>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</si>
  <si>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</si>
  <si>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</si>
  <si>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</si>
  <si>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</si>
  <si>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</si>
  <si>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</si>
  <si>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</si>
  <si>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</si>
  <si>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</si>
  <si>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</si>
  <si>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</si>
  <si>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</si>
  <si>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</si>
  <si>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</si>
  <si>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</si>
  <si>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</si>
  <si>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</si>
  <si>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</si>
  <si>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</si>
  <si>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</si>
  <si>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</si>
  <si>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</si>
  <si>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</si>
  <si>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</si>
  <si>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</si>
  <si>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</si>
  <si>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</si>
  <si>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</si>
  <si>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</si>
  <si>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</si>
  <si>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</si>
  <si>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</si>
  <si>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</si>
  <si>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</si>
  <si>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</si>
  <si>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</si>
  <si>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</si>
  <si>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</si>
  <si>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</si>
  <si>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</si>
  <si>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</si>
  <si>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</si>
  <si>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</si>
  <si>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</si>
  <si>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</si>
  <si>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</si>
  <si>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</si>
  <si>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</si>
  <si>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</si>
  <si>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</si>
  <si>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</si>
  <si>
    <t>Obv: Mint main engraving Symbol - Bee</t>
  </si>
  <si>
    <t>Obv: Mint main engraving Symbol - Horseshoe</t>
  </si>
  <si>
    <t>Obv: Mint main engraving Symbol - Heart</t>
  </si>
  <si>
    <t>Obv: Mint main engraving Symbol - French horn</t>
  </si>
  <si>
    <t>Obv: Mint main engraving Symbol - Pentagon</t>
  </si>
  <si>
    <t>27.500</t>
  </si>
  <si>
    <t>24.500</t>
  </si>
  <si>
    <t>39.522</t>
  </si>
  <si>
    <t>39.500</t>
  </si>
  <si>
    <t>51.522</t>
  </si>
  <si>
    <t>35.000</t>
  </si>
  <si>
    <t>Obv: Mint main engraving Symbol - Square</t>
  </si>
  <si>
    <t>Obv: tree with leaves and the olive tree</t>
  </si>
  <si>
    <t>Obv: Marie Curie</t>
  </si>
  <si>
    <t>Obv: Josephine Baker</t>
  </si>
  <si>
    <t>Obv: Simone Veil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</si>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</sst>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55" sqref="C5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36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37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38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39</v>
      </c>
      <c r="F6" s="1" t="s">
        <v>35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40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41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42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43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44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45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46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47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48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49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50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51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166</v>
      </c>
      <c r="F23" s="1">
        <v>0</v>
      </c>
      <c r="G23" s="3" t="str">
        <f t="shared" ref="G23" si="2">IF(OR(AND(F23&gt;1,F23&lt;&gt;"-")),"Can exchange","")</f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:G28" si="3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si="3"/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3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5 F7:F22 F24 F26 F28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 F23 F27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56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59</v>
      </c>
      <c r="F6" s="1" t="s">
        <v>35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63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64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65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67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68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69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73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74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75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167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8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9" sqref="G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76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77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78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11" t="s">
        <v>79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80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81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82</v>
      </c>
      <c r="F9" s="1">
        <v>1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84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85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86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87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88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89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91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92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93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94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95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168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8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8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96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97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98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99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11" t="s">
        <v>100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11" t="s">
        <v>101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11" t="s">
        <v>102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11" t="s">
        <v>103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104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105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106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107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108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11" t="s">
        <v>109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110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111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112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11" t="s">
        <v>113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114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115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169</v>
      </c>
      <c r="G23" s="1">
        <v>0</v>
      </c>
      <c r="H23" s="3" t="str">
        <f t="shared" ref="H23" si="1">IF(OR(AND(G23&gt;1,G23&lt;&gt;"-")),"Can exchange","")</f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2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3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3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3"/>
        <v/>
      </c>
    </row>
    <row r="28" spans="1:8" ht="15" customHeight="1" x14ac:dyDescent="0.35">
      <c r="A28" s="8">
        <v>2024</v>
      </c>
      <c r="B28" s="9" t="s">
        <v>189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4" priority="3" operator="containsText" text="*-">
      <formula>NOT(ISERROR(SEARCH(("*-"),(G23))))</formula>
    </cfRule>
  </conditionalFormatting>
  <conditionalFormatting sqref="G23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116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117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118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119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124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125</v>
      </c>
      <c r="G12" s="1">
        <v>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126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127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128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131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134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135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170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2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188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2" priority="1" operator="containsText" text="*-">
      <formula>NOT(ISERROR(SEARCH(("*-"),(G23))))</formula>
    </cfRule>
  </conditionalFormatting>
  <conditionalFormatting sqref="G23: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136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137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138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139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148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171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:H27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si="1"/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1"/>
        <v/>
      </c>
    </row>
    <row r="28" spans="1:8" ht="15" customHeight="1" x14ac:dyDescent="0.35">
      <c r="A28" s="8">
        <v>2024</v>
      </c>
      <c r="B28" s="9" t="s">
        <v>187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2">IF(OR(AND(G28&gt;1,G28&lt;&gt;"-")),"Can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22 G24 G26 G28">
    <cfRule type="containsText" dxfId="11" priority="3" operator="containsText" text="*-">
      <formula>NOT(ISERROR(SEARCH(("*-"),(G3))))</formula>
    </cfRule>
  </conditionalFormatting>
  <conditionalFormatting sqref="G3:G22 G24 G26 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10" priority="1" operator="containsText" text="*-">
      <formula>NOT(ISERROR(SEARCH(("*-"),(G23))))</formula>
    </cfRule>
  </conditionalFormatting>
  <conditionalFormatting sqref="G25 G23 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149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150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25" t="s">
        <v>133</v>
      </c>
      <c r="G22" s="1" t="s">
        <v>35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25" t="s">
        <v>172</v>
      </c>
      <c r="G23" s="1" t="s">
        <v>35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34</v>
      </c>
      <c r="C24" s="23" t="s">
        <v>31</v>
      </c>
      <c r="D24" s="10" t="s">
        <v>9</v>
      </c>
      <c r="E24" s="10" t="s">
        <v>178</v>
      </c>
      <c r="F24" s="11" t="s">
        <v>179</v>
      </c>
      <c r="G24" s="1">
        <v>0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34</v>
      </c>
      <c r="C25" s="23" t="s">
        <v>31</v>
      </c>
      <c r="D25" s="10" t="s">
        <v>9</v>
      </c>
      <c r="E25" s="10" t="s">
        <v>185</v>
      </c>
      <c r="F25" s="11" t="s">
        <v>181</v>
      </c>
      <c r="G25" s="1">
        <v>0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34</v>
      </c>
      <c r="C26" s="23" t="s">
        <v>31</v>
      </c>
      <c r="D26" s="10" t="s">
        <v>9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186</v>
      </c>
      <c r="C27" s="23" t="s">
        <v>31</v>
      </c>
      <c r="D27" s="10" t="s">
        <v>9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186</v>
      </c>
      <c r="C28" s="23" t="s">
        <v>31</v>
      </c>
      <c r="D28" s="10" t="s">
        <v>9</v>
      </c>
      <c r="E28" s="10" t="s">
        <v>185</v>
      </c>
      <c r="F28" s="11"/>
      <c r="G28" s="1">
        <v>0</v>
      </c>
      <c r="H28" s="3" t="str">
        <f t="shared" ref="H28" si="3">IF(OR(AND(G28&gt;1,G28&lt;&gt;"-")),"Can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</conditionalFormatting>
  <conditionalFormatting sqref="G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3" operator="containsText" text="*-">
      <formula>NOT(ISERROR(SEARCH(("*-"),(G24))))</formula>
    </cfRule>
  </conditionalFormatting>
  <conditionalFormatting sqref="G24: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153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154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155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156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157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11" t="s">
        <v>158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11" t="s">
        <v>159</v>
      </c>
      <c r="G16" s="1">
        <v>1</v>
      </c>
      <c r="H16" s="3" t="str">
        <f t="shared" si="0"/>
        <v/>
      </c>
    </row>
    <row r="17" spans="1:20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11" t="s">
        <v>160</v>
      </c>
      <c r="G17" s="1">
        <v>0</v>
      </c>
      <c r="H17" s="3" t="str">
        <f t="shared" si="0"/>
        <v/>
      </c>
    </row>
    <row r="18" spans="1:20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11" t="s">
        <v>161</v>
      </c>
      <c r="G18" s="1">
        <v>0</v>
      </c>
      <c r="H18" s="3" t="str">
        <f t="shared" si="0"/>
        <v/>
      </c>
    </row>
    <row r="19" spans="1:20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11" t="s">
        <v>162</v>
      </c>
      <c r="G19" s="1">
        <v>0</v>
      </c>
      <c r="H19" s="3" t="str">
        <f t="shared" si="0"/>
        <v/>
      </c>
    </row>
    <row r="20" spans="1:20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11" t="s">
        <v>163</v>
      </c>
      <c r="G20" s="1">
        <v>0</v>
      </c>
      <c r="H20" s="3" t="str">
        <f t="shared" si="0"/>
        <v/>
      </c>
    </row>
    <row r="21" spans="1:20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11" t="s">
        <v>164</v>
      </c>
      <c r="G21" s="1">
        <v>0</v>
      </c>
      <c r="H21" s="3" t="str">
        <f t="shared" si="0"/>
        <v/>
      </c>
      <c r="S21" s="26"/>
      <c r="T21" s="26"/>
    </row>
    <row r="22" spans="1:20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11" t="s">
        <v>165</v>
      </c>
      <c r="G22" s="1">
        <v>0</v>
      </c>
      <c r="H22" s="3" t="str">
        <f t="shared" si="0"/>
        <v/>
      </c>
    </row>
    <row r="23" spans="1:20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11" t="s">
        <v>173</v>
      </c>
      <c r="G23" s="1">
        <v>0</v>
      </c>
      <c r="H23" s="3" t="str">
        <f t="shared" ref="H23:H24" si="1">IF(OR(AND(G23&gt;1,G23&lt;&gt;"-")),"Can exchange","")</f>
        <v/>
      </c>
    </row>
    <row r="24" spans="1:20" ht="15" customHeight="1" x14ac:dyDescent="0.35">
      <c r="A24" s="8">
        <v>2020</v>
      </c>
      <c r="B24" s="9" t="s">
        <v>34</v>
      </c>
      <c r="C24" s="23" t="s">
        <v>31</v>
      </c>
      <c r="D24" s="10" t="s">
        <v>10</v>
      </c>
      <c r="E24" s="10" t="s">
        <v>178</v>
      </c>
      <c r="F24" s="11" t="s">
        <v>180</v>
      </c>
      <c r="G24" s="1">
        <v>0</v>
      </c>
      <c r="H24" s="3" t="str">
        <f t="shared" si="1"/>
        <v/>
      </c>
    </row>
    <row r="25" spans="1:20" ht="15" customHeight="1" x14ac:dyDescent="0.35">
      <c r="A25" s="8">
        <v>2021</v>
      </c>
      <c r="B25" s="9" t="s">
        <v>34</v>
      </c>
      <c r="C25" s="23" t="s">
        <v>31</v>
      </c>
      <c r="D25" s="10" t="s">
        <v>10</v>
      </c>
      <c r="E25" s="10" t="s">
        <v>185</v>
      </c>
      <c r="F25" s="11" t="s">
        <v>181</v>
      </c>
      <c r="G25" s="1">
        <v>0</v>
      </c>
      <c r="H25" s="3" t="str">
        <f t="shared" ref="H25:H26" si="2">IF(OR(AND(G25&gt;1,G25&lt;&gt;"-")),"Can exchange","")</f>
        <v/>
      </c>
    </row>
    <row r="26" spans="1:20" ht="15" customHeight="1" x14ac:dyDescent="0.35">
      <c r="A26" s="8">
        <v>2022</v>
      </c>
      <c r="B26" s="9" t="s">
        <v>34</v>
      </c>
      <c r="C26" s="23" t="s">
        <v>31</v>
      </c>
      <c r="D26" s="10" t="s">
        <v>10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20" ht="15" customHeight="1" x14ac:dyDescent="0.35">
      <c r="A27" s="8">
        <v>2023</v>
      </c>
      <c r="B27" s="9" t="s">
        <v>186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ref="H27" si="3">IF(OR(AND(G27&gt;1,G27&lt;&gt;"-")),"Can exchange","")</f>
        <v/>
      </c>
    </row>
    <row r="28" spans="1:20" ht="15" customHeight="1" x14ac:dyDescent="0.35">
      <c r="A28" s="8">
        <v>2024</v>
      </c>
      <c r="B28" s="9" t="s">
        <v>186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4">IF(OR(AND(G28&gt;1,G28&lt;&gt;"-")),"Can exchange","")</f>
        <v/>
      </c>
    </row>
    <row r="29" spans="1:20" ht="15" customHeight="1" x14ac:dyDescent="0.35">
      <c r="R29" s="26"/>
      <c r="S29" s="26"/>
    </row>
    <row r="37" spans="19:20" ht="15" customHeight="1" x14ac:dyDescent="0.35">
      <c r="S37" s="26"/>
      <c r="T37" s="26"/>
    </row>
    <row r="49" spans="19:20" ht="15" customHeight="1" x14ac:dyDescent="0.35">
      <c r="S49" s="26"/>
      <c r="T49" s="26"/>
    </row>
  </sheetData>
  <mergeCells count="3">
    <mergeCell ref="A1:A2"/>
    <mergeCell ref="B1:B2"/>
    <mergeCell ref="C1:E1"/>
  </mergeCells>
  <phoneticPr fontId="8" type="noConversion"/>
  <conditionalFormatting sqref="G3:G22 G24 G26">
    <cfRule type="containsText" dxfId="5" priority="5" operator="containsText" text="*-">
      <formula>NOT(ISERROR(SEARCH(("*-"),(G3))))</formula>
    </cfRule>
  </conditionalFormatting>
  <conditionalFormatting sqref="G3: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4" priority="3" operator="containsText" text="*-">
      <formula>NOT(ISERROR(SEARCH(("*-"),(G23))))</formula>
    </cfRule>
  </conditionalFormatting>
  <conditionalFormatting sqref="G25 G23 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2024-04-06T15:19:35Z</dcterms:modified>
</cp:coreProperties>
</file>