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EA0994B0-B990-49E4-86CE-46ABA3C9D46F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19" i="10"/>
  <c r="G19" i="9"/>
  <c r="G21" i="12"/>
  <c r="G21" i="11"/>
  <c r="G21" i="10"/>
  <c r="G21" i="9"/>
  <c r="G21" i="8"/>
  <c r="G21" i="7"/>
  <c r="G21" i="5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<sst xmlns="http://schemas.openxmlformats.org/spreadsheetml/2006/main" count="632" uniqueCount="88">
  <si>
    <t>-</t>
  </si>
  <si>
    <t>AT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</si>
  <si>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</si>
  <si>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</si>
  <si>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</si>
  <si>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</si>
  <si>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</si>
  <si>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</si>
  <si>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</si>
  <si>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</si>
  <si>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</si>
  <si>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</si>
  <si>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</si>
  <si>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</si>
  <si>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</si>
  <si>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</si>
  <si>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</si>
  <si>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</si>
  <si>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</si>
  <si>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</si>
  <si>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</si>
  <si>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</si>
  <si>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</si>
  <si>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</si>
  <si>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</si>
  <si>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</si>
  <si>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</si>
  <si>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</si>
  <si>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</si>
  <si>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</si>
  <si>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</si>
  <si>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</si>
  <si>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</si>
  <si>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Obv: Alpine gentian</t>
  </si>
  <si>
    <t>Obv: Alpine edelweiss</t>
  </si>
  <si>
    <t>Obv: Alpine primrose</t>
  </si>
  <si>
    <t>Obv: St. Stephen's Cathedral</t>
  </si>
  <si>
    <t>Obv: Belvedere Palace</t>
  </si>
  <si>
    <t xml:space="preserve">Obv: Secession hall </t>
  </si>
  <si>
    <t>Obv: Wolfgang Amadeus Mozart</t>
  </si>
  <si>
    <t>Obv: Bertha von Suttner</t>
  </si>
  <si>
    <t>60.000</t>
  </si>
  <si>
    <t>85.560.000</t>
  </si>
  <si>
    <t>130.960.000</t>
  </si>
  <si>
    <t>57.360.000</t>
  </si>
  <si>
    <t>91.260.000</t>
  </si>
  <si>
    <t>15.060.000</t>
  </si>
  <si>
    <t>5.660.000</t>
  </si>
  <si>
    <t>12.160.000</t>
  </si>
  <si>
    <t>15.160.000</t>
  </si>
  <si>
    <t>25.660.000</t>
  </si>
  <si>
    <t>19.860.000</t>
  </si>
  <si>
    <t>2.860.000</t>
  </si>
  <si>
    <t>14.960.000</t>
  </si>
  <si>
    <t>2.760.000</t>
  </si>
  <si>
    <t>4.060.000</t>
  </si>
  <si>
    <t>15.860.000</t>
  </si>
  <si>
    <t>12.760.000</t>
  </si>
  <si>
    <t>138.560.000</t>
  </si>
  <si>
    <t>85.710.000</t>
  </si>
  <si>
    <t>22.660.000</t>
  </si>
  <si>
    <t>170.100</t>
  </si>
  <si>
    <t>30.260.000</t>
  </si>
  <si>
    <t>20.460.000</t>
  </si>
  <si>
    <t>17.160.000</t>
  </si>
  <si>
    <t>305.100</t>
  </si>
  <si>
    <t>5.160.000</t>
  </si>
  <si>
    <t>38.360.000</t>
  </si>
  <si>
    <t>36.160.000</t>
  </si>
  <si>
    <t>9.060.000</t>
  </si>
  <si>
    <t>73.460.000</t>
  </si>
  <si>
    <t>64.660.000</t>
  </si>
  <si>
    <t>20.260.000</t>
  </si>
  <si>
    <t>21.060.000</t>
  </si>
  <si>
    <t>7.460.000</t>
  </si>
  <si>
    <t>5.460.000</t>
  </si>
  <si>
    <t>9.960.000</t>
  </si>
  <si>
    <t>38.060.000</t>
  </si>
  <si>
    <t>58.460.000</t>
  </si>
  <si>
    <t>16.760.000</t>
  </si>
  <si>
    <t>15.760.000</t>
  </si>
  <si>
    <t>25.360.000</t>
  </si>
  <si>
    <t>8.460.000</t>
  </si>
  <si>
    <t>7.060.000</t>
  </si>
  <si>
    <t>9.110.000</t>
  </si>
  <si>
    <t>28.460.000</t>
  </si>
  <si>
    <t>13.760.000</t>
  </si>
  <si>
    <t>26.560.000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</si>
</sst>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7"/>
    <tableColumn id="2" xr3:uid="{00000000-0010-0000-0000-000002000000}" name="Link" dataDxfId="26" dataCellStyle="Гиперссылка"/>
    <tableColumn id="3" xr3:uid="{00000000-0010-0000-0000-000003000000}" name="Description (single table, table set, mintage, prices):" dataDxfId="2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21" sqref="J2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3</v>
      </c>
      <c r="C1" s="30" t="s">
        <v>4</v>
      </c>
      <c r="D1" s="31"/>
      <c r="E1" s="10" t="s">
        <v>5</v>
      </c>
      <c r="F1" s="25" t="s">
        <v>8</v>
      </c>
      <c r="G1" s="2"/>
    </row>
    <row r="2" spans="1:9" ht="15" customHeight="1" x14ac:dyDescent="0.35">
      <c r="A2" s="29"/>
      <c r="B2" s="29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33</v>
      </c>
      <c r="C3" s="26" t="s">
        <v>32</v>
      </c>
      <c r="D3" s="14"/>
      <c r="E3" s="15">
        <v>378510000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33</v>
      </c>
      <c r="C4" s="26" t="s">
        <v>32</v>
      </c>
      <c r="D4" s="14"/>
      <c r="E4" s="15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33</v>
      </c>
      <c r="C5" s="26" t="s">
        <v>32</v>
      </c>
      <c r="D5" s="14"/>
      <c r="E5" s="15">
        <v>115120000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33</v>
      </c>
      <c r="C6" s="26" t="s">
        <v>32</v>
      </c>
      <c r="D6" s="14"/>
      <c r="E6" s="15">
        <v>174820000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33</v>
      </c>
      <c r="C7" s="26" t="s">
        <v>32</v>
      </c>
      <c r="D7" s="14"/>
      <c r="E7" s="15">
        <v>48420000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33</v>
      </c>
      <c r="C8" s="26" t="s">
        <v>32</v>
      </c>
      <c r="D8" s="14"/>
      <c r="E8" s="15">
        <v>111995000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33</v>
      </c>
      <c r="C9" s="26" t="s">
        <v>32</v>
      </c>
      <c r="D9" s="14"/>
      <c r="E9" s="15">
        <v>50965000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33</v>
      </c>
      <c r="C10" s="26" t="s">
        <v>32</v>
      </c>
      <c r="D10" s="14"/>
      <c r="E10" s="15">
        <v>158991000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33</v>
      </c>
      <c r="C11" s="26" t="s">
        <v>32</v>
      </c>
      <c r="D11" s="14"/>
      <c r="E11" s="15">
        <v>168565000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33</v>
      </c>
      <c r="C12" s="26" t="s">
        <v>32</v>
      </c>
      <c r="D12" s="14"/>
      <c r="E12" s="15">
        <v>189665000</v>
      </c>
      <c r="F12" s="1">
        <v>1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33</v>
      </c>
      <c r="C13" s="26" t="s">
        <v>32</v>
      </c>
      <c r="D13" s="14"/>
      <c r="E13" s="15">
        <v>169360000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33</v>
      </c>
      <c r="C14" s="26" t="s">
        <v>32</v>
      </c>
      <c r="D14" s="14"/>
      <c r="E14" s="15">
        <v>179260000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33</v>
      </c>
      <c r="C15" s="26" t="s">
        <v>32</v>
      </c>
      <c r="D15" s="14"/>
      <c r="E15" s="15">
        <v>185560000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33</v>
      </c>
      <c r="C16" s="26" t="s">
        <v>32</v>
      </c>
      <c r="D16" s="14"/>
      <c r="E16" s="15">
        <v>118060000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33</v>
      </c>
      <c r="C17" s="26" t="s">
        <v>32</v>
      </c>
      <c r="D17" s="14"/>
      <c r="E17" s="27" t="s">
        <v>41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33</v>
      </c>
      <c r="C18" s="26" t="s">
        <v>32</v>
      </c>
      <c r="D18" s="14"/>
      <c r="E18" s="15">
        <v>37760000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33</v>
      </c>
      <c r="C19" s="26" t="s">
        <v>32</v>
      </c>
      <c r="D19" s="14"/>
      <c r="E19" s="15" t="s">
        <v>58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33</v>
      </c>
      <c r="C20" s="26" t="s">
        <v>32</v>
      </c>
      <c r="D20" s="14"/>
      <c r="E20" s="15" t="s">
        <v>43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33</v>
      </c>
      <c r="C21" s="26" t="s">
        <v>32</v>
      </c>
      <c r="D21" s="14"/>
      <c r="E21" s="15" t="s">
        <v>42</v>
      </c>
      <c r="F21" s="3">
        <v>0</v>
      </c>
      <c r="G21" s="4" t="str">
        <f t="shared" ref="G21:G23" si="1">IF(OR(AND(F21&gt;1,F21&lt;&gt;"-")),"Can exchange","")</f>
        <v/>
      </c>
    </row>
    <row r="22" spans="1:7" ht="15" customHeight="1" x14ac:dyDescent="0.35">
      <c r="A22" s="12">
        <v>2021</v>
      </c>
      <c r="B22" s="13" t="s">
        <v>33</v>
      </c>
      <c r="C22" s="26" t="s">
        <v>32</v>
      </c>
      <c r="D22" s="14"/>
      <c r="E22" s="15" t="s">
        <v>70</v>
      </c>
      <c r="F22" s="1">
        <v>0</v>
      </c>
      <c r="G22" s="4" t="str">
        <f t="shared" si="1"/>
        <v/>
      </c>
    </row>
    <row r="23" spans="1:7" ht="15" customHeight="1" x14ac:dyDescent="0.35">
      <c r="A23" s="12">
        <v>2022</v>
      </c>
      <c r="B23" s="13" t="s">
        <v>33</v>
      </c>
      <c r="C23" s="26" t="s">
        <v>32</v>
      </c>
      <c r="D23" s="14"/>
      <c r="E23" s="15" t="s">
        <v>77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33</v>
      </c>
      <c r="C24" s="26" t="s">
        <v>32</v>
      </c>
      <c r="D24" s="14"/>
      <c r="E24" s="15" t="s">
        <v>85</v>
      </c>
      <c r="F24" s="3">
        <v>0</v>
      </c>
      <c r="G24" s="4" t="str">
        <f t="shared" ref="G24" si="2">IF(OR(AND(F24&gt;1,F24&lt;&gt;"-")),"Can exchange","")</f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24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3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2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:E24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3</v>
      </c>
      <c r="C1" s="30" t="s">
        <v>4</v>
      </c>
      <c r="D1" s="31"/>
      <c r="E1" s="10" t="s">
        <v>5</v>
      </c>
      <c r="F1" s="25" t="s">
        <v>9</v>
      </c>
      <c r="G1" s="2"/>
    </row>
    <row r="2" spans="1:9" ht="15" customHeight="1" x14ac:dyDescent="0.35">
      <c r="A2" s="29"/>
      <c r="B2" s="29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34</v>
      </c>
      <c r="C3" s="26" t="s">
        <v>32</v>
      </c>
      <c r="D3" s="7"/>
      <c r="E3" s="8">
        <v>326510000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34</v>
      </c>
      <c r="C4" s="26" t="s">
        <v>32</v>
      </c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34</v>
      </c>
      <c r="C5" s="26" t="s">
        <v>32</v>
      </c>
      <c r="D5" s="7"/>
      <c r="E5" s="8">
        <v>156520000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34</v>
      </c>
      <c r="C6" s="26" t="s">
        <v>32</v>
      </c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34</v>
      </c>
      <c r="C7" s="26" t="s">
        <v>32</v>
      </c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34</v>
      </c>
      <c r="C8" s="26" t="s">
        <v>32</v>
      </c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34</v>
      </c>
      <c r="C9" s="26" t="s">
        <v>32</v>
      </c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34</v>
      </c>
      <c r="C10" s="26" t="s">
        <v>32</v>
      </c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34</v>
      </c>
      <c r="C11" s="26" t="s">
        <v>32</v>
      </c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34</v>
      </c>
      <c r="C12" s="26" t="s">
        <v>32</v>
      </c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34</v>
      </c>
      <c r="C13" s="26" t="s">
        <v>32</v>
      </c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34</v>
      </c>
      <c r="C14" s="26" t="s">
        <v>32</v>
      </c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34</v>
      </c>
      <c r="C15" s="26" t="s">
        <v>32</v>
      </c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34</v>
      </c>
      <c r="C16" s="26" t="s">
        <v>32</v>
      </c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34</v>
      </c>
      <c r="C17" s="26" t="s">
        <v>32</v>
      </c>
      <c r="D17" s="7"/>
      <c r="E17" s="27" t="s">
        <v>41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34</v>
      </c>
      <c r="C18" s="26" t="s">
        <v>32</v>
      </c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34</v>
      </c>
      <c r="C19" s="26" t="s">
        <v>32</v>
      </c>
      <c r="D19" s="7"/>
      <c r="E19" s="8" t="s">
        <v>59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34</v>
      </c>
      <c r="C20" s="26" t="s">
        <v>32</v>
      </c>
      <c r="D20" s="7"/>
      <c r="E20" s="8" t="s">
        <v>45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34</v>
      </c>
      <c r="C21" s="26" t="s">
        <v>32</v>
      </c>
      <c r="D21" s="7"/>
      <c r="E21" s="15" t="s">
        <v>44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34</v>
      </c>
      <c r="C22" s="26" t="s">
        <v>32</v>
      </c>
      <c r="D22" s="7"/>
      <c r="E22" s="8" t="s">
        <v>71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34</v>
      </c>
      <c r="C23" s="26" t="s">
        <v>32</v>
      </c>
      <c r="D23" s="7"/>
      <c r="E23" s="8" t="s">
        <v>78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34</v>
      </c>
      <c r="C24" s="26" t="s">
        <v>32</v>
      </c>
      <c r="D24" s="7"/>
      <c r="E24" s="15" t="s">
        <v>68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21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:E24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3</v>
      </c>
      <c r="C1" s="30" t="s">
        <v>4</v>
      </c>
      <c r="D1" s="31"/>
      <c r="E1" s="10" t="s">
        <v>5</v>
      </c>
      <c r="F1" s="25" t="s">
        <v>10</v>
      </c>
      <c r="G1" s="2"/>
    </row>
    <row r="2" spans="1:9" ht="15" customHeight="1" x14ac:dyDescent="0.35">
      <c r="A2" s="29"/>
      <c r="B2" s="29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35</v>
      </c>
      <c r="C3" s="26" t="s">
        <v>32</v>
      </c>
      <c r="D3" s="7"/>
      <c r="E3" s="8">
        <v>217110000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35</v>
      </c>
      <c r="C4" s="26" t="s">
        <v>32</v>
      </c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35</v>
      </c>
      <c r="C5" s="26" t="s">
        <v>32</v>
      </c>
      <c r="D5" s="7"/>
      <c r="E5" s="8">
        <v>89420000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35</v>
      </c>
      <c r="C6" s="26" t="s">
        <v>32</v>
      </c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35</v>
      </c>
      <c r="C7" s="26" t="s">
        <v>32</v>
      </c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35</v>
      </c>
      <c r="C8" s="26" t="s">
        <v>32</v>
      </c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35</v>
      </c>
      <c r="C9" s="26" t="s">
        <v>32</v>
      </c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35</v>
      </c>
      <c r="C10" s="26" t="s">
        <v>32</v>
      </c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35</v>
      </c>
      <c r="C11" s="26" t="s">
        <v>32</v>
      </c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35</v>
      </c>
      <c r="C12" s="26" t="s">
        <v>32</v>
      </c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35</v>
      </c>
      <c r="C13" s="26" t="s">
        <v>32</v>
      </c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35</v>
      </c>
      <c r="C14" s="26" t="s">
        <v>32</v>
      </c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35</v>
      </c>
      <c r="C15" s="26" t="s">
        <v>32</v>
      </c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35</v>
      </c>
      <c r="C16" s="26" t="s">
        <v>32</v>
      </c>
      <c r="D16" s="7"/>
      <c r="E16" s="8">
        <v>61060000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35</v>
      </c>
      <c r="C17" s="26" t="s">
        <v>32</v>
      </c>
      <c r="D17" s="7"/>
      <c r="E17" s="27" t="s">
        <v>41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35</v>
      </c>
      <c r="C18" s="26" t="s">
        <v>32</v>
      </c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35</v>
      </c>
      <c r="C19" s="26" t="s">
        <v>32</v>
      </c>
      <c r="D19" s="7"/>
      <c r="E19" s="8" t="s">
        <v>60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35</v>
      </c>
      <c r="C20" s="26" t="s">
        <v>32</v>
      </c>
      <c r="D20" s="7"/>
      <c r="E20" s="8" t="s">
        <v>46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35</v>
      </c>
      <c r="C21" s="26" t="s">
        <v>32</v>
      </c>
      <c r="D21" s="14"/>
      <c r="E21" s="15" t="s">
        <v>47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35</v>
      </c>
      <c r="C22" s="26" t="s">
        <v>32</v>
      </c>
      <c r="D22" s="7"/>
      <c r="E22" s="8" t="s">
        <v>72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35</v>
      </c>
      <c r="C23" s="26" t="s">
        <v>32</v>
      </c>
      <c r="D23" s="7"/>
      <c r="E23" s="8" t="s">
        <v>79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35</v>
      </c>
      <c r="C24" s="26" t="s">
        <v>32</v>
      </c>
      <c r="D24" s="14"/>
      <c r="E24" s="15" t="s">
        <v>86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18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:E24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3</v>
      </c>
      <c r="C1" s="30" t="s">
        <v>4</v>
      </c>
      <c r="D1" s="31"/>
      <c r="E1" s="10" t="s">
        <v>5</v>
      </c>
      <c r="F1" s="25" t="s">
        <v>11</v>
      </c>
      <c r="G1" s="2"/>
    </row>
    <row r="2" spans="1:9" ht="15" customHeight="1" x14ac:dyDescent="0.35">
      <c r="A2" s="29"/>
      <c r="B2" s="29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36</v>
      </c>
      <c r="C3" s="26" t="s">
        <v>32</v>
      </c>
      <c r="D3" s="7" t="s">
        <v>12</v>
      </c>
      <c r="E3" s="8">
        <v>441710000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36</v>
      </c>
      <c r="C4" s="26" t="s">
        <v>32</v>
      </c>
      <c r="D4" s="7" t="s">
        <v>12</v>
      </c>
      <c r="E4" s="27" t="s">
        <v>61</v>
      </c>
      <c r="F4" s="1" t="s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36</v>
      </c>
      <c r="C5" s="26" t="s">
        <v>32</v>
      </c>
      <c r="D5" s="7" t="s">
        <v>12</v>
      </c>
      <c r="E5" s="8">
        <v>5320000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36</v>
      </c>
      <c r="C6" s="26" t="s">
        <v>32</v>
      </c>
      <c r="D6" s="7" t="s">
        <v>12</v>
      </c>
      <c r="E6" s="8">
        <v>5320000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36</v>
      </c>
      <c r="C7" s="26" t="s">
        <v>32</v>
      </c>
      <c r="D7" s="7" t="s">
        <v>12</v>
      </c>
      <c r="E7" s="8">
        <v>40120000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36</v>
      </c>
      <c r="C8" s="26" t="s">
        <v>32</v>
      </c>
      <c r="D8" s="7" t="s">
        <v>12</v>
      </c>
      <c r="E8" s="8">
        <v>81395000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36</v>
      </c>
      <c r="C9" s="26" t="s">
        <v>32</v>
      </c>
      <c r="D9" s="7" t="s">
        <v>13</v>
      </c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36</v>
      </c>
      <c r="C10" s="26" t="s">
        <v>32</v>
      </c>
      <c r="D10" s="7" t="s">
        <v>13</v>
      </c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36</v>
      </c>
      <c r="C11" s="26" t="s">
        <v>32</v>
      </c>
      <c r="D11" s="7" t="s">
        <v>13</v>
      </c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36</v>
      </c>
      <c r="C12" s="26" t="s">
        <v>32</v>
      </c>
      <c r="D12" s="7" t="s">
        <v>13</v>
      </c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36</v>
      </c>
      <c r="C13" s="26" t="s">
        <v>32</v>
      </c>
      <c r="D13" s="7" t="s">
        <v>13</v>
      </c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36</v>
      </c>
      <c r="C14" s="26" t="s">
        <v>32</v>
      </c>
      <c r="D14" s="7" t="s">
        <v>13</v>
      </c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36</v>
      </c>
      <c r="C15" s="26" t="s">
        <v>32</v>
      </c>
      <c r="D15" s="7" t="s">
        <v>13</v>
      </c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36</v>
      </c>
      <c r="C16" s="26" t="s">
        <v>32</v>
      </c>
      <c r="D16" s="7" t="s">
        <v>13</v>
      </c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36</v>
      </c>
      <c r="C17" s="26" t="s">
        <v>32</v>
      </c>
      <c r="D17" s="7" t="s">
        <v>13</v>
      </c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36</v>
      </c>
      <c r="C18" s="26" t="s">
        <v>32</v>
      </c>
      <c r="D18" s="7" t="s">
        <v>13</v>
      </c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36</v>
      </c>
      <c r="C19" s="26" t="s">
        <v>32</v>
      </c>
      <c r="D19" s="7" t="s">
        <v>13</v>
      </c>
      <c r="E19" s="8" t="s">
        <v>62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36</v>
      </c>
      <c r="C20" s="26" t="s">
        <v>32</v>
      </c>
      <c r="D20" s="7" t="s">
        <v>13</v>
      </c>
      <c r="E20" s="8" t="s">
        <v>49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36</v>
      </c>
      <c r="C21" s="26" t="s">
        <v>32</v>
      </c>
      <c r="D21" s="7" t="s">
        <v>13</v>
      </c>
      <c r="E21" s="8" t="s">
        <v>48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36</v>
      </c>
      <c r="C22" s="26" t="s">
        <v>32</v>
      </c>
      <c r="D22" s="7" t="s">
        <v>13</v>
      </c>
      <c r="E22" s="8" t="s">
        <v>48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36</v>
      </c>
      <c r="C23" s="26" t="s">
        <v>32</v>
      </c>
      <c r="D23" s="7" t="s">
        <v>13</v>
      </c>
      <c r="E23" s="8" t="s">
        <v>80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36</v>
      </c>
      <c r="C24" s="26" t="s">
        <v>32</v>
      </c>
      <c r="D24" s="7" t="s">
        <v>13</v>
      </c>
      <c r="E24" s="8" t="s">
        <v>87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20 F23">
    <cfRule type="containsText" dxfId="15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4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3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:E24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3</v>
      </c>
      <c r="C1" s="30" t="s">
        <v>4</v>
      </c>
      <c r="D1" s="31"/>
      <c r="E1" s="10" t="s">
        <v>5</v>
      </c>
      <c r="F1" s="25" t="s">
        <v>14</v>
      </c>
      <c r="G1" s="2"/>
    </row>
    <row r="2" spans="1:9" ht="15" customHeight="1" x14ac:dyDescent="0.35">
      <c r="A2" s="29"/>
      <c r="B2" s="29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37</v>
      </c>
      <c r="C3" s="26" t="s">
        <v>32</v>
      </c>
      <c r="D3" s="7" t="s">
        <v>12</v>
      </c>
      <c r="E3" s="8">
        <v>203510000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37</v>
      </c>
      <c r="C4" s="26" t="s">
        <v>32</v>
      </c>
      <c r="D4" s="7" t="s">
        <v>12</v>
      </c>
      <c r="E4" s="15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37</v>
      </c>
      <c r="C5" s="26" t="s">
        <v>32</v>
      </c>
      <c r="D5" s="7" t="s">
        <v>12</v>
      </c>
      <c r="E5" s="8">
        <v>54920000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37</v>
      </c>
      <c r="C6" s="26" t="s">
        <v>32</v>
      </c>
      <c r="D6" s="7" t="s">
        <v>12</v>
      </c>
      <c r="E6" s="8">
        <v>4220000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37</v>
      </c>
      <c r="C7" s="26" t="s">
        <v>32</v>
      </c>
      <c r="D7" s="7" t="s">
        <v>12</v>
      </c>
      <c r="E7" s="8">
        <v>8320000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37</v>
      </c>
      <c r="C8" s="26" t="s">
        <v>32</v>
      </c>
      <c r="D8" s="7" t="s">
        <v>12</v>
      </c>
      <c r="E8" s="8">
        <v>45095000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37</v>
      </c>
      <c r="C9" s="26" t="s">
        <v>32</v>
      </c>
      <c r="D9" s="7" t="s">
        <v>13</v>
      </c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37</v>
      </c>
      <c r="C10" s="26" t="s">
        <v>32</v>
      </c>
      <c r="D10" s="7" t="s">
        <v>13</v>
      </c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37</v>
      </c>
      <c r="C11" s="26" t="s">
        <v>32</v>
      </c>
      <c r="D11" s="7" t="s">
        <v>13</v>
      </c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37</v>
      </c>
      <c r="C12" s="26" t="s">
        <v>32</v>
      </c>
      <c r="D12" s="7" t="s">
        <v>13</v>
      </c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37</v>
      </c>
      <c r="C13" s="26" t="s">
        <v>32</v>
      </c>
      <c r="D13" s="7" t="s">
        <v>13</v>
      </c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37</v>
      </c>
      <c r="C14" s="26" t="s">
        <v>32</v>
      </c>
      <c r="D14" s="7" t="s">
        <v>13</v>
      </c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37</v>
      </c>
      <c r="C15" s="26" t="s">
        <v>32</v>
      </c>
      <c r="D15" s="7" t="s">
        <v>13</v>
      </c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37</v>
      </c>
      <c r="C16" s="26" t="s">
        <v>32</v>
      </c>
      <c r="D16" s="7" t="s">
        <v>13</v>
      </c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37</v>
      </c>
      <c r="C17" s="26" t="s">
        <v>32</v>
      </c>
      <c r="D17" s="7" t="s">
        <v>13</v>
      </c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37</v>
      </c>
      <c r="C18" s="26" t="s">
        <v>32</v>
      </c>
      <c r="D18" s="7" t="s">
        <v>13</v>
      </c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37</v>
      </c>
      <c r="C19" s="26" t="s">
        <v>32</v>
      </c>
      <c r="D19" s="7" t="s">
        <v>13</v>
      </c>
      <c r="E19" s="8" t="s">
        <v>63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37</v>
      </c>
      <c r="C20" s="26" t="s">
        <v>32</v>
      </c>
      <c r="D20" s="7" t="s">
        <v>13</v>
      </c>
      <c r="E20" s="8" t="s">
        <v>50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37</v>
      </c>
      <c r="C21" s="26" t="s">
        <v>32</v>
      </c>
      <c r="D21" s="7" t="s">
        <v>13</v>
      </c>
      <c r="E21" s="8" t="s">
        <v>51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37</v>
      </c>
      <c r="C22" s="26" t="s">
        <v>32</v>
      </c>
      <c r="D22" s="7" t="s">
        <v>13</v>
      </c>
      <c r="E22" s="8" t="s">
        <v>73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37</v>
      </c>
      <c r="C23" s="26" t="s">
        <v>32</v>
      </c>
      <c r="D23" s="7" t="s">
        <v>13</v>
      </c>
      <c r="E23" s="8" t="s">
        <v>81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37</v>
      </c>
      <c r="C24" s="26" t="s">
        <v>32</v>
      </c>
      <c r="D24" s="7" t="s">
        <v>13</v>
      </c>
      <c r="E24" s="8" t="s">
        <v>77</v>
      </c>
      <c r="F24" s="3">
        <v>0</v>
      </c>
      <c r="G24" s="4" t="str">
        <f t="shared" si="2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12" priority="9" operator="containsText" text="*-">
      <formula>NOT(ISERROR(SEARCH(("*-"),(F20))))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8">
    <cfRule type="containsText" dxfId="11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0" priority="3" operator="containsText" text="*-">
      <formula>NOT(ISERROR(SEARCH(("*-"),(F21))))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2">
    <cfRule type="containsText" dxfId="9" priority="1" operator="containsText" text="*-">
      <formula>NOT(ISERROR(SEARCH(("*-"),(F19))))</formula>
    </cfRule>
  </conditionalFormatting>
  <conditionalFormatting sqref="F19 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0" sqref="E20:E24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3</v>
      </c>
      <c r="C1" s="30" t="s">
        <v>4</v>
      </c>
      <c r="D1" s="31"/>
      <c r="E1" s="10" t="s">
        <v>5</v>
      </c>
      <c r="F1" s="24" t="s">
        <v>15</v>
      </c>
      <c r="G1" s="2"/>
    </row>
    <row r="2" spans="1:9" ht="15" customHeight="1" x14ac:dyDescent="0.35">
      <c r="A2" s="29"/>
      <c r="B2" s="29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38</v>
      </c>
      <c r="C3" s="26" t="s">
        <v>32</v>
      </c>
      <c r="D3" s="7" t="s">
        <v>12</v>
      </c>
      <c r="E3" s="8">
        <v>169210000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38</v>
      </c>
      <c r="C4" s="26" t="s">
        <v>32</v>
      </c>
      <c r="D4" s="7" t="s">
        <v>12</v>
      </c>
      <c r="E4" s="8">
        <v>9250000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38</v>
      </c>
      <c r="C5" s="26" t="s">
        <v>32</v>
      </c>
      <c r="D5" s="7" t="s">
        <v>12</v>
      </c>
      <c r="E5" s="8">
        <v>3220000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38</v>
      </c>
      <c r="C6" s="26" t="s">
        <v>32</v>
      </c>
      <c r="D6" s="7" t="s">
        <v>12</v>
      </c>
      <c r="E6" s="8">
        <v>3220000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38</v>
      </c>
      <c r="C7" s="26" t="s">
        <v>32</v>
      </c>
      <c r="D7" s="7" t="s">
        <v>12</v>
      </c>
      <c r="E7" s="8">
        <v>3320000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38</v>
      </c>
      <c r="C8" s="26" t="s">
        <v>32</v>
      </c>
      <c r="D8" s="7" t="s">
        <v>12</v>
      </c>
      <c r="E8" s="8">
        <v>3095000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38</v>
      </c>
      <c r="C9" s="26" t="s">
        <v>32</v>
      </c>
      <c r="D9" s="7" t="s">
        <v>13</v>
      </c>
      <c r="E9" s="8">
        <v>3065000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38</v>
      </c>
      <c r="C10" s="26" t="s">
        <v>32</v>
      </c>
      <c r="D10" s="7" t="s">
        <v>13</v>
      </c>
      <c r="E10" s="8">
        <v>14791000</v>
      </c>
      <c r="F10" s="1">
        <v>1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38</v>
      </c>
      <c r="C11" s="26" t="s">
        <v>32</v>
      </c>
      <c r="D11" s="7" t="s">
        <v>13</v>
      </c>
      <c r="E11" s="8">
        <v>30065000</v>
      </c>
      <c r="F11" s="1">
        <v>1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38</v>
      </c>
      <c r="C12" s="26" t="s">
        <v>32</v>
      </c>
      <c r="D12" s="7" t="s">
        <v>13</v>
      </c>
      <c r="E12" s="8">
        <v>6065000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38</v>
      </c>
      <c r="C13" s="26" t="s">
        <v>32</v>
      </c>
      <c r="D13" s="7" t="s">
        <v>13</v>
      </c>
      <c r="E13" s="27" t="s">
        <v>41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38</v>
      </c>
      <c r="C14" s="26" t="s">
        <v>32</v>
      </c>
      <c r="D14" s="7" t="s">
        <v>13</v>
      </c>
      <c r="E14" s="27" t="s">
        <v>41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38</v>
      </c>
      <c r="C15" s="26" t="s">
        <v>32</v>
      </c>
      <c r="D15" s="7" t="s">
        <v>13</v>
      </c>
      <c r="E15" s="27" t="s">
        <v>41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38</v>
      </c>
      <c r="C16" s="26" t="s">
        <v>32</v>
      </c>
      <c r="D16" s="7" t="s">
        <v>13</v>
      </c>
      <c r="E16" s="27" t="s">
        <v>41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38</v>
      </c>
      <c r="C17" s="26" t="s">
        <v>32</v>
      </c>
      <c r="D17" s="7" t="s">
        <v>13</v>
      </c>
      <c r="E17" s="8">
        <v>5060000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38</v>
      </c>
      <c r="C18" s="26" t="s">
        <v>32</v>
      </c>
      <c r="D18" s="7" t="s">
        <v>13</v>
      </c>
      <c r="E18" s="8">
        <v>15060000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38</v>
      </c>
      <c r="C19" s="26" t="s">
        <v>32</v>
      </c>
      <c r="D19" s="7" t="s">
        <v>13</v>
      </c>
      <c r="E19" s="8" t="s">
        <v>64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38</v>
      </c>
      <c r="C20" s="26" t="s">
        <v>32</v>
      </c>
      <c r="D20" s="7" t="s">
        <v>13</v>
      </c>
      <c r="E20" s="8" t="s">
        <v>52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38</v>
      </c>
      <c r="C21" s="26" t="s">
        <v>32</v>
      </c>
      <c r="D21" s="7" t="s">
        <v>13</v>
      </c>
      <c r="E21" s="15" t="s">
        <v>53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38</v>
      </c>
      <c r="C22" s="26" t="s">
        <v>32</v>
      </c>
      <c r="D22" s="7" t="s">
        <v>13</v>
      </c>
      <c r="E22" s="8" t="s">
        <v>74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38</v>
      </c>
      <c r="C23" s="26" t="s">
        <v>32</v>
      </c>
      <c r="D23" s="7" t="s">
        <v>13</v>
      </c>
      <c r="E23" s="8" t="s">
        <v>82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38</v>
      </c>
      <c r="C24" s="26" t="s">
        <v>32</v>
      </c>
      <c r="D24" s="7" t="s">
        <v>13</v>
      </c>
      <c r="E24" s="15" t="s">
        <v>82</v>
      </c>
      <c r="F24" s="3">
        <v>0</v>
      </c>
      <c r="G24" s="4" t="str">
        <f t="shared" si="2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8" priority="7" operator="containsText" text="*-">
      <formula>NOT(ISERROR(SEARCH(("*-"),(F20))))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15" sqref="J15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3</v>
      </c>
      <c r="C1" s="30" t="s">
        <v>4</v>
      </c>
      <c r="D1" s="31"/>
      <c r="E1" s="10" t="s">
        <v>5</v>
      </c>
      <c r="F1" s="24" t="s">
        <v>16</v>
      </c>
      <c r="G1" s="2"/>
    </row>
    <row r="2" spans="1:9" ht="15" customHeight="1" x14ac:dyDescent="0.35">
      <c r="A2" s="29"/>
      <c r="B2" s="29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39</v>
      </c>
      <c r="C3" s="26" t="s">
        <v>32</v>
      </c>
      <c r="D3" s="7" t="s">
        <v>12</v>
      </c>
      <c r="E3" s="15">
        <v>223610000</v>
      </c>
      <c r="F3" s="1">
        <v>2</v>
      </c>
      <c r="G3" s="4" t="str">
        <f t="shared" ref="G3:G21" si="0">IF(OR(AND(F3&gt;1,F3&lt;&gt;"-")),"Can exchange","")</f>
        <v>Can exchange</v>
      </c>
      <c r="I3" s="6"/>
    </row>
    <row r="4" spans="1:9" ht="15" customHeight="1" x14ac:dyDescent="0.35">
      <c r="A4" s="12">
        <v>2003</v>
      </c>
      <c r="B4" s="13" t="s">
        <v>39</v>
      </c>
      <c r="C4" s="26" t="s">
        <v>32</v>
      </c>
      <c r="D4" s="7" t="s">
        <v>12</v>
      </c>
      <c r="E4" s="27" t="s">
        <v>65</v>
      </c>
      <c r="F4" s="1" t="s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39</v>
      </c>
      <c r="C5" s="26" t="s">
        <v>32</v>
      </c>
      <c r="D5" s="7" t="s">
        <v>12</v>
      </c>
      <c r="E5" s="15">
        <v>2720000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39</v>
      </c>
      <c r="C6" s="26" t="s">
        <v>32</v>
      </c>
      <c r="D6" s="7" t="s">
        <v>12</v>
      </c>
      <c r="E6" s="15">
        <v>2720000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39</v>
      </c>
      <c r="C7" s="26" t="s">
        <v>32</v>
      </c>
      <c r="D7" s="7" t="s">
        <v>12</v>
      </c>
      <c r="E7" s="15">
        <v>7820000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39</v>
      </c>
      <c r="C8" s="26" t="s">
        <v>32</v>
      </c>
      <c r="D8" s="7" t="s">
        <v>12</v>
      </c>
      <c r="E8" s="15">
        <v>41195000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39</v>
      </c>
      <c r="C9" s="26" t="s">
        <v>32</v>
      </c>
      <c r="D9" s="7" t="s">
        <v>13</v>
      </c>
      <c r="E9" s="15">
        <v>65565000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39</v>
      </c>
      <c r="C10" s="26" t="s">
        <v>32</v>
      </c>
      <c r="D10" s="7" t="s">
        <v>13</v>
      </c>
      <c r="E10" s="15">
        <v>40391000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39</v>
      </c>
      <c r="C11" s="26" t="s">
        <v>32</v>
      </c>
      <c r="D11" s="7" t="s">
        <v>13</v>
      </c>
      <c r="E11" s="15">
        <v>11265000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39</v>
      </c>
      <c r="C12" s="26" t="s">
        <v>32</v>
      </c>
      <c r="D12" s="7" t="s">
        <v>13</v>
      </c>
      <c r="E12" s="15">
        <v>8065000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39</v>
      </c>
      <c r="C13" s="26" t="s">
        <v>32</v>
      </c>
      <c r="D13" s="7" t="s">
        <v>13</v>
      </c>
      <c r="E13" s="27" t="s">
        <v>41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39</v>
      </c>
      <c r="C14" s="26" t="s">
        <v>32</v>
      </c>
      <c r="D14" s="7" t="s">
        <v>13</v>
      </c>
      <c r="E14" s="27" t="s">
        <v>41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39</v>
      </c>
      <c r="C15" s="26" t="s">
        <v>32</v>
      </c>
      <c r="D15" s="7" t="s">
        <v>13</v>
      </c>
      <c r="E15" s="27" t="s">
        <v>41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39</v>
      </c>
      <c r="C16" s="26" t="s">
        <v>32</v>
      </c>
      <c r="D16" s="7" t="s">
        <v>13</v>
      </c>
      <c r="E16" s="27" t="s">
        <v>41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39</v>
      </c>
      <c r="C17" s="26" t="s">
        <v>32</v>
      </c>
      <c r="D17" s="7" t="s">
        <v>13</v>
      </c>
      <c r="E17" s="15">
        <v>5260000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39</v>
      </c>
      <c r="C18" s="26" t="s">
        <v>32</v>
      </c>
      <c r="D18" s="7" t="s">
        <v>13</v>
      </c>
      <c r="E18" s="15">
        <v>8060000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39</v>
      </c>
      <c r="C19" s="26" t="s">
        <v>32</v>
      </c>
      <c r="D19" s="7" t="s">
        <v>13</v>
      </c>
      <c r="E19" s="15" t="s">
        <v>66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39</v>
      </c>
      <c r="C20" s="26" t="s">
        <v>32</v>
      </c>
      <c r="D20" s="7" t="s">
        <v>13</v>
      </c>
      <c r="E20" s="15" t="s">
        <v>54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39</v>
      </c>
      <c r="C21" s="26" t="s">
        <v>32</v>
      </c>
      <c r="D21" s="7" t="s">
        <v>13</v>
      </c>
      <c r="E21" s="15" t="s">
        <v>55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39</v>
      </c>
      <c r="C22" s="26" t="s">
        <v>32</v>
      </c>
      <c r="D22" s="7" t="s">
        <v>13</v>
      </c>
      <c r="E22" s="15" t="s">
        <v>75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39</v>
      </c>
      <c r="C23" s="26" t="s">
        <v>32</v>
      </c>
      <c r="D23" s="7" t="s">
        <v>13</v>
      </c>
      <c r="E23" s="15" t="s">
        <v>83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39</v>
      </c>
      <c r="C24" s="26" t="s">
        <v>32</v>
      </c>
      <c r="D24" s="7" t="s">
        <v>13</v>
      </c>
      <c r="E24" s="15" t="s">
        <v>69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3:F24 F20">
    <cfRule type="containsText" dxfId="5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4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9" sqref="D29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3</v>
      </c>
      <c r="C1" s="30" t="s">
        <v>4</v>
      </c>
      <c r="D1" s="31"/>
      <c r="E1" s="10" t="s">
        <v>5</v>
      </c>
      <c r="F1" s="24" t="s">
        <v>17</v>
      </c>
      <c r="G1" s="2"/>
    </row>
    <row r="2" spans="1:9" ht="15" customHeight="1" x14ac:dyDescent="0.35">
      <c r="A2" s="29"/>
      <c r="B2" s="29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40</v>
      </c>
      <c r="C3" s="26" t="s">
        <v>32</v>
      </c>
      <c r="D3" s="14" t="s">
        <v>12</v>
      </c>
      <c r="E3" s="15">
        <v>196510000</v>
      </c>
      <c r="F3" s="1">
        <v>1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40</v>
      </c>
      <c r="C4" s="26" t="s">
        <v>32</v>
      </c>
      <c r="D4" s="14" t="s">
        <v>12</v>
      </c>
      <c r="E4" s="15">
        <v>4850000</v>
      </c>
      <c r="F4" s="1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40</v>
      </c>
      <c r="C5" s="26" t="s">
        <v>32</v>
      </c>
      <c r="D5" s="14" t="s">
        <v>12</v>
      </c>
      <c r="E5" s="15">
        <v>2620000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40</v>
      </c>
      <c r="C7" s="26" t="s">
        <v>32</v>
      </c>
      <c r="D7" s="14" t="s">
        <v>12</v>
      </c>
      <c r="E7" s="15">
        <v>2420000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40</v>
      </c>
      <c r="C9" s="26" t="s">
        <v>32</v>
      </c>
      <c r="D9" s="14" t="s">
        <v>13</v>
      </c>
      <c r="E9" s="15">
        <v>2665000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40</v>
      </c>
      <c r="C11" s="26" t="s">
        <v>32</v>
      </c>
      <c r="D11" s="14" t="s">
        <v>13</v>
      </c>
      <c r="E11" s="15">
        <v>17065000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40</v>
      </c>
      <c r="C12" s="26" t="s">
        <v>32</v>
      </c>
      <c r="D12" s="14" t="s">
        <v>13</v>
      </c>
      <c r="E12" s="15">
        <v>27765000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40</v>
      </c>
      <c r="C13" s="26" t="s">
        <v>32</v>
      </c>
      <c r="D13" s="14" t="s">
        <v>13</v>
      </c>
      <c r="E13" s="15">
        <v>21200000</v>
      </c>
      <c r="F13" s="1">
        <v>1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40</v>
      </c>
      <c r="C14" s="26" t="s">
        <v>32</v>
      </c>
      <c r="D14" s="14" t="s">
        <v>13</v>
      </c>
      <c r="E14" s="15">
        <v>10160000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40</v>
      </c>
      <c r="C15" s="26" t="s">
        <v>32</v>
      </c>
      <c r="D15" s="14" t="s">
        <v>13</v>
      </c>
      <c r="E15" s="15">
        <v>20160000</v>
      </c>
      <c r="F15" s="1">
        <v>1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40</v>
      </c>
      <c r="C16" s="26" t="s">
        <v>32</v>
      </c>
      <c r="D16" s="14" t="s">
        <v>13</v>
      </c>
      <c r="E16" s="15">
        <v>12360000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40</v>
      </c>
      <c r="C18" s="26" t="s">
        <v>32</v>
      </c>
      <c r="D18" s="14" t="s">
        <v>13</v>
      </c>
      <c r="E18" s="15">
        <v>17760000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40</v>
      </c>
      <c r="C20" s="26" t="s">
        <v>32</v>
      </c>
      <c r="D20" s="14" t="s">
        <v>13</v>
      </c>
      <c r="E20" s="15" t="s">
        <v>56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40</v>
      </c>
      <c r="C21" s="26" t="s">
        <v>32</v>
      </c>
      <c r="D21" s="14" t="s">
        <v>13</v>
      </c>
      <c r="E21" s="15" t="s">
        <v>57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40</v>
      </c>
      <c r="C22" s="26" t="s">
        <v>32</v>
      </c>
      <c r="D22" s="14" t="s">
        <v>13</v>
      </c>
      <c r="E22" s="15" t="s">
        <v>76</v>
      </c>
      <c r="F22" s="3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40</v>
      </c>
      <c r="C23" s="26" t="s">
        <v>32</v>
      </c>
      <c r="D23" s="14" t="s">
        <v>13</v>
      </c>
      <c r="E23" s="15" t="s">
        <v>84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40</v>
      </c>
      <c r="C24" s="26" t="s">
        <v>32</v>
      </c>
      <c r="D24" s="14" t="s">
        <v>13</v>
      </c>
      <c r="E24" s="15" t="s">
        <v>67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0 F22 F24">
    <cfRule type="containsText" dxfId="2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0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18</v>
      </c>
      <c r="B1" s="18" t="s">
        <v>19</v>
      </c>
      <c r="C1" s="19" t="s">
        <v>20</v>
      </c>
    </row>
    <row r="2" spans="1:3" ht="15" customHeight="1" x14ac:dyDescent="0.35">
      <c r="A2" s="20">
        <v>1</v>
      </c>
      <c r="B2" s="21" t="s">
        <v>21</v>
      </c>
      <c r="C2" s="22" t="s">
        <v>22</v>
      </c>
    </row>
    <row r="3" spans="1:3" ht="15" customHeight="1" x14ac:dyDescent="0.35">
      <c r="A3" s="20">
        <v>2</v>
      </c>
      <c r="B3" s="21" t="s">
        <v>24</v>
      </c>
      <c r="C3" s="22" t="s">
        <v>23</v>
      </c>
    </row>
    <row r="4" spans="1:3" ht="15" customHeight="1" x14ac:dyDescent="0.35">
      <c r="A4" s="20">
        <v>3</v>
      </c>
      <c r="B4" s="21" t="s">
        <v>25</v>
      </c>
      <c r="C4" s="22" t="s">
        <v>26</v>
      </c>
    </row>
    <row r="5" spans="1:3" ht="15" customHeight="1" x14ac:dyDescent="0.35">
      <c r="A5" s="20">
        <v>4</v>
      </c>
      <c r="B5" s="21" t="s">
        <v>27</v>
      </c>
      <c r="C5" s="22" t="s">
        <v>28</v>
      </c>
    </row>
    <row r="6" spans="1:3" ht="15" customHeight="1" x14ac:dyDescent="0.35">
      <c r="A6" s="20">
        <v>5</v>
      </c>
      <c r="B6" s="21" t="s">
        <v>29</v>
      </c>
      <c r="C6" s="23" t="s">
        <v>30</v>
      </c>
    </row>
    <row r="7" spans="1:3" ht="15" customHeight="1" x14ac:dyDescent="0.35">
      <c r="A7" s="20">
        <v>6</v>
      </c>
      <c r="B7" s="21" t="s">
        <v>29</v>
      </c>
      <c r="C7" s="23" t="s">
        <v>31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2024-03-23T16:36:53Z</dcterms:modified>
</cp:coreProperties>
</file>