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DB98417C-C05B-4F70-BE32-FBB45522C426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₰" sheetId="12" r:id="rId1"/>
    <sheet name="5₰" sheetId="16" r:id="rId2"/>
    <sheet name="10₰" sheetId="17" r:id="rId3"/>
    <sheet name="20₰" sheetId="22" r:id="rId4"/>
    <sheet name="50₰" sheetId="18" r:id="rId5"/>
    <sheet name="1ℳ" sheetId="19" r:id="rId6"/>
    <sheet name="2ℳ" sheetId="23" r:id="rId7"/>
    <sheet name="5ℳ" sheetId="25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3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3" i="23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3" i="19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3" i="18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3" i="22"/>
  <c r="I11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" i="17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3" i="16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sharedStrings.xml><?xml version="1.0" encoding="utf-8"?>
<sst xmlns="http://schemas.openxmlformats.org/spreadsheetml/2006/main" count="1746" uniqueCount="201">
  <si>
    <t>-</t>
  </si>
  <si>
    <t>A</t>
  </si>
  <si>
    <t>№</t>
  </si>
  <si>
    <t>gcoins</t>
  </si>
  <si>
    <t>1₰</t>
  </si>
  <si>
    <t>50₰</t>
  </si>
  <si>
    <t>coindatabase</t>
  </si>
  <si>
    <t>20₰</t>
  </si>
  <si>
    <t>1ℳ</t>
  </si>
  <si>
    <t>2ℳ</t>
  </si>
  <si>
    <t>E</t>
  </si>
  <si>
    <t>243.000.000</t>
  </si>
  <si>
    <t xml:space="preserve"> </t>
  </si>
  <si>
    <t>55.200.000</t>
  </si>
  <si>
    <t>not available</t>
  </si>
  <si>
    <t>Cogwheel</t>
  </si>
  <si>
    <t>297.213.000</t>
  </si>
  <si>
    <t>49.296.000</t>
  </si>
  <si>
    <t>114.002.000</t>
  </si>
  <si>
    <t>50.876.000</t>
  </si>
  <si>
    <t>Harmer and protractor</t>
  </si>
  <si>
    <t>101.808.000</t>
  </si>
  <si>
    <t>101.776.000</t>
  </si>
  <si>
    <t>81.459.000</t>
  </si>
  <si>
    <t>101.402.000</t>
  </si>
  <si>
    <t>98.967.000</t>
  </si>
  <si>
    <t>38.585.000</t>
  </si>
  <si>
    <t>813.680.000</t>
  </si>
  <si>
    <t>4.801.000</t>
  </si>
  <si>
    <t>5.518.000</t>
  </si>
  <si>
    <t>202.752.000</t>
  </si>
  <si>
    <t>State emblem</t>
  </si>
  <si>
    <t>61.560.000</t>
  </si>
  <si>
    <t>200.050.000</t>
  </si>
  <si>
    <t>100.640.000</t>
  </si>
  <si>
    <t>153.000.000</t>
  </si>
  <si>
    <t>200.436.000</t>
  </si>
  <si>
    <t>99.200.000</t>
  </si>
  <si>
    <t>150.000.000</t>
  </si>
  <si>
    <t>137.600.000</t>
  </si>
  <si>
    <t>125.060.000</t>
  </si>
  <si>
    <t>73.900.000</t>
  </si>
  <si>
    <t>50.015.000</t>
  </si>
  <si>
    <t>75.450.000</t>
  </si>
  <si>
    <t>84.410.000</t>
  </si>
  <si>
    <t>15.670.000</t>
  </si>
  <si>
    <t>113.397.000</t>
  </si>
  <si>
    <t>24.024.000</t>
  </si>
  <si>
    <t>40.994.000</t>
  </si>
  <si>
    <t>28.665.000</t>
  </si>
  <si>
    <t>283.303.000</t>
  </si>
  <si>
    <t>51.462.000</t>
  </si>
  <si>
    <t>84.710.000</t>
  </si>
  <si>
    <t>43.257.000</t>
  </si>
  <si>
    <t>46.194.000</t>
  </si>
  <si>
    <t>31.977.000</t>
  </si>
  <si>
    <t>33.101.099</t>
  </si>
  <si>
    <t>916.000</t>
  </si>
  <si>
    <t>100.890.000</t>
  </si>
  <si>
    <t>6.000</t>
  </si>
  <si>
    <t>1.000.000</t>
  </si>
  <si>
    <t>20.000</t>
  </si>
  <si>
    <t>35.930.000</t>
  </si>
  <si>
    <t>21.550.000</t>
  </si>
  <si>
    <t>50.640.000</t>
  </si>
  <si>
    <t>216.537.000</t>
  </si>
  <si>
    <t>16.000.000</t>
  </si>
  <si>
    <t>70.427.000</t>
  </si>
  <si>
    <t>21.498.000</t>
  </si>
  <si>
    <t>18.611.000</t>
  </si>
  <si>
    <t>11.500.000</t>
  </si>
  <si>
    <t>21.063.000</t>
  </si>
  <si>
    <t>55.313.000</t>
  </si>
  <si>
    <t>96.955.000</t>
  </si>
  <si>
    <t>207.461.000</t>
  </si>
  <si>
    <t>13.387.000</t>
  </si>
  <si>
    <t>66.617.999</t>
  </si>
  <si>
    <t>5.702.000</t>
  </si>
  <si>
    <t>11.257.000</t>
  </si>
  <si>
    <t>40.000.000</t>
  </si>
  <si>
    <t>54.665.000</t>
  </si>
  <si>
    <t>20.664.000</t>
  </si>
  <si>
    <t>40.704.000</t>
  </si>
  <si>
    <t>40.212.000</t>
  </si>
  <si>
    <t>40.699.000</t>
  </si>
  <si>
    <t>1.010.000</t>
  </si>
  <si>
    <t>10.705.000</t>
  </si>
  <si>
    <t>37.640.000</t>
  </si>
  <si>
    <t>Only in Sets</t>
  </si>
  <si>
    <t>167.168.000</t>
  </si>
  <si>
    <t>24.563.000</t>
  </si>
  <si>
    <t>5.007.000</t>
  </si>
  <si>
    <t>2.524.000</t>
  </si>
  <si>
    <t>7.458.000</t>
  </si>
  <si>
    <t>293.000</t>
  </si>
  <si>
    <t>2.190.000</t>
  </si>
  <si>
    <t>983.000</t>
  </si>
  <si>
    <t>10.458.000</t>
  </si>
  <si>
    <t>25.809.000</t>
  </si>
  <si>
    <t>25.009.000</t>
  </si>
  <si>
    <t>1.559.000</t>
  </si>
  <si>
    <t>1.147.000</t>
  </si>
  <si>
    <t>14.690.000</t>
  </si>
  <si>
    <t>67.703.000</t>
  </si>
  <si>
    <t>Man and cart</t>
  </si>
  <si>
    <t>101.606.000</t>
  </si>
  <si>
    <t>19.860.000</t>
  </si>
  <si>
    <t>35.829.000</t>
  </si>
  <si>
    <t>8.117.000</t>
  </si>
  <si>
    <t>6.530.000</t>
  </si>
  <si>
    <t>1.026.999</t>
  </si>
  <si>
    <t>1.118.000</t>
  </si>
  <si>
    <t>10.546.000</t>
  </si>
  <si>
    <t>79.832.000</t>
  </si>
  <si>
    <t>1.309.000</t>
  </si>
  <si>
    <t>5.000</t>
  </si>
  <si>
    <t>1.565.000</t>
  </si>
  <si>
    <t>776.000</t>
  </si>
  <si>
    <t>31.000</t>
  </si>
  <si>
    <t>112.108.000</t>
  </si>
  <si>
    <t>45.920.000</t>
  </si>
  <si>
    <t>31.910.000</t>
  </si>
  <si>
    <t>30.288.000</t>
  </si>
  <si>
    <t>6.972.000</t>
  </si>
  <si>
    <t>32.094.000</t>
  </si>
  <si>
    <t>119.813.000</t>
  </si>
  <si>
    <t>18.824.000</t>
  </si>
  <si>
    <t>1.002.999</t>
  </si>
  <si>
    <t>1.069.000</t>
  </si>
  <si>
    <t>1.006.000</t>
  </si>
  <si>
    <t>51.619.000</t>
  </si>
  <si>
    <t>1.065.000</t>
  </si>
  <si>
    <t>1.128.000</t>
  </si>
  <si>
    <t>77.961.000</t>
  </si>
  <si>
    <t>5.790.000</t>
  </si>
  <si>
    <t>32.464.000</t>
  </si>
  <si>
    <t>27.859.000</t>
  </si>
  <si>
    <t>23.415.000</t>
  </si>
  <si>
    <t>985.000</t>
  </si>
  <si>
    <t>1.018.999</t>
  </si>
  <si>
    <t>939.000</t>
  </si>
  <si>
    <t>60.488.000</t>
  </si>
  <si>
    <t>1.030.000</t>
  </si>
  <si>
    <t>1.310.000</t>
  </si>
  <si>
    <t>30.000</t>
  </si>
  <si>
    <t>15.000</t>
  </si>
  <si>
    <t>46.000</t>
  </si>
  <si>
    <t>5ℳ</t>
  </si>
  <si>
    <t>50.222.000</t>
  </si>
  <si>
    <t>20th anniversary DDR</t>
  </si>
  <si>
    <t>4.000.000</t>
  </si>
  <si>
    <t>32.000</t>
  </si>
  <si>
    <t>28.000</t>
  </si>
  <si>
    <t>3.000</t>
  </si>
  <si>
    <t>220.000</t>
  </si>
  <si>
    <t>50.000</t>
  </si>
  <si>
    <t>Brandenburg Gate</t>
  </si>
  <si>
    <t>3.500.000</t>
  </si>
  <si>
    <t>City of Meissen</t>
  </si>
  <si>
    <t>Anti-Apartheid Year</t>
  </si>
  <si>
    <t>196.000</t>
  </si>
  <si>
    <t>245.000</t>
  </si>
  <si>
    <t>Goethe's Weimat Cottage</t>
  </si>
  <si>
    <t>Wartburg Castle</t>
  </si>
  <si>
    <t>Wittenberg Church</t>
  </si>
  <si>
    <t>Martin Luther's birthlace</t>
  </si>
  <si>
    <t>Leipzig Old City Hall</t>
  </si>
  <si>
    <t>Thomas Chruch of Leipzig</t>
  </si>
  <si>
    <t>Restoration of Dresden Women's Chruch</t>
  </si>
  <si>
    <t>Restoration of Dresden Zwinger</t>
  </si>
  <si>
    <t>Postdam - Sanssouci Palace</t>
  </si>
  <si>
    <t>Postdam - New palace</t>
  </si>
  <si>
    <t>496.000</t>
  </si>
  <si>
    <t>Berlin - Nikolai Quarter</t>
  </si>
  <si>
    <t>Berlin - Red City Hall</t>
  </si>
  <si>
    <t>Berlin - Universal Time Clock</t>
  </si>
  <si>
    <t>Germany's First Railroad</t>
  </si>
  <si>
    <t>Port City of Rostock</t>
  </si>
  <si>
    <t>Katharinen Kirche in Zwickau</t>
  </si>
  <si>
    <t>Marien Kirche in Muhlhausen</t>
  </si>
  <si>
    <t>Zeughaus Museum</t>
  </si>
  <si>
    <t>500th anniversary of Postal Services</t>
  </si>
  <si>
    <t>10₰</t>
  </si>
  <si>
    <t>5₰</t>
  </si>
  <si>
    <t>Type</t>
  </si>
  <si>
    <t>Subtype_1</t>
  </si>
  <si>
    <t>Subtype_2</t>
  </si>
  <si>
    <t>Year</t>
  </si>
  <si>
    <t>Mintage</t>
  </si>
  <si>
    <t>smaller design</t>
  </si>
  <si>
    <t>large design</t>
  </si>
  <si>
    <t>Large 1</t>
  </si>
  <si>
    <t>Large and thick 1</t>
  </si>
  <si>
    <t>Large and thick 2</t>
  </si>
  <si>
    <t xml:space="preserve"> Large 2</t>
  </si>
  <si>
    <t>Commemorative coins</t>
  </si>
  <si>
    <t>Link</t>
  </si>
  <si>
    <t>Description (single table, table set, mintage, prices):</t>
  </si>
  <si>
    <t>Low  convenience set of tables all coins with mintages and prices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</si>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</sst>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CCC0D9"/>
        <bgColor rgb="FF8064A2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7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9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9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4</v>
      </c>
      <c r="H1" s="32"/>
    </row>
    <row r="2" spans="1:9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7" t="s">
        <v>1</v>
      </c>
      <c r="H2" s="7" t="s">
        <v>10</v>
      </c>
    </row>
    <row r="3" spans="1:9" ht="15" customHeight="1" x14ac:dyDescent="0.35">
      <c r="A3" s="5">
        <v>1948</v>
      </c>
      <c r="B3" s="19" t="s">
        <v>15</v>
      </c>
      <c r="C3" s="6"/>
      <c r="D3" s="6"/>
      <c r="E3" s="27" t="s">
        <v>11</v>
      </c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5">
        <v>1949</v>
      </c>
      <c r="B4" s="19" t="s">
        <v>15</v>
      </c>
      <c r="C4" s="6"/>
      <c r="D4" s="6"/>
      <c r="E4" s="28"/>
      <c r="F4" s="7" t="s">
        <v>13</v>
      </c>
      <c r="G4" s="12">
        <v>0</v>
      </c>
      <c r="H4" s="12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5">
        <v>1950</v>
      </c>
      <c r="B5" s="19" t="s">
        <v>15</v>
      </c>
      <c r="C5" s="6"/>
      <c r="D5" s="6"/>
      <c r="E5" s="14" t="s">
        <v>14</v>
      </c>
      <c r="F5" s="14" t="s">
        <v>14</v>
      </c>
      <c r="G5" s="12">
        <v>0</v>
      </c>
      <c r="H5" s="12">
        <v>0</v>
      </c>
      <c r="I5" s="11" t="str">
        <f t="shared" si="0"/>
        <v/>
      </c>
    </row>
    <row r="6" spans="1:9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5">
        <v>1952</v>
      </c>
      <c r="B7" s="19" t="s">
        <v>20</v>
      </c>
      <c r="C7" s="6"/>
      <c r="D7" s="6"/>
      <c r="E7" s="7" t="s">
        <v>16</v>
      </c>
      <c r="F7" s="7" t="s">
        <v>17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5">
        <v>1953</v>
      </c>
      <c r="B8" s="19" t="s">
        <v>20</v>
      </c>
      <c r="C8" s="6"/>
      <c r="D8" s="6"/>
      <c r="E8" s="7" t="s">
        <v>18</v>
      </c>
      <c r="F8" s="7" t="s">
        <v>19</v>
      </c>
      <c r="G8" s="12">
        <v>0</v>
      </c>
      <c r="H8" s="12">
        <v>0</v>
      </c>
      <c r="I8" s="11" t="str">
        <f t="shared" si="0"/>
        <v/>
      </c>
    </row>
    <row r="9" spans="1:9" ht="15" customHeight="1" x14ac:dyDescent="0.35">
      <c r="A9" s="5">
        <v>1954</v>
      </c>
      <c r="B9" s="19" t="s">
        <v>31</v>
      </c>
      <c r="C9" s="6"/>
      <c r="D9" s="6"/>
      <c r="E9" s="7" t="s">
        <v>21</v>
      </c>
      <c r="F9" s="14" t="s">
        <v>0</v>
      </c>
      <c r="G9" s="12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5">
        <v>1955</v>
      </c>
      <c r="B10" s="19" t="s">
        <v>31</v>
      </c>
      <c r="C10" s="6"/>
      <c r="D10" s="6"/>
      <c r="E10" s="7" t="s">
        <v>22</v>
      </c>
      <c r="F10" s="14" t="s">
        <v>0</v>
      </c>
      <c r="G10" s="12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5">
        <v>1956</v>
      </c>
      <c r="B11" s="19" t="s">
        <v>31</v>
      </c>
      <c r="C11" s="6"/>
      <c r="D11" s="6"/>
      <c r="E11" s="7" t="s">
        <v>23</v>
      </c>
      <c r="F11" s="14" t="s">
        <v>0</v>
      </c>
      <c r="G11" s="12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5">
        <v>1957</v>
      </c>
      <c r="B12" s="19" t="s">
        <v>31</v>
      </c>
      <c r="C12" s="6"/>
      <c r="D12" s="6"/>
      <c r="E12" s="7" t="s">
        <v>24</v>
      </c>
      <c r="F12" s="14" t="s">
        <v>0</v>
      </c>
      <c r="G12" s="12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5">
        <v>1958</v>
      </c>
      <c r="B13" s="19" t="s">
        <v>31</v>
      </c>
      <c r="C13" s="6"/>
      <c r="D13" s="6"/>
      <c r="E13" s="7" t="s">
        <v>25</v>
      </c>
      <c r="F13" s="14" t="s">
        <v>0</v>
      </c>
      <c r="G13" s="12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5">
        <v>1959</v>
      </c>
      <c r="B14" s="19" t="s">
        <v>31</v>
      </c>
      <c r="C14" s="6"/>
      <c r="D14" s="6"/>
      <c r="E14" s="7" t="s">
        <v>26</v>
      </c>
      <c r="F14" s="14" t="s">
        <v>0</v>
      </c>
      <c r="G14" s="12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5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5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5">
        <v>1968</v>
      </c>
      <c r="B23" s="19" t="s">
        <v>31</v>
      </c>
      <c r="C23" s="6"/>
      <c r="D23" s="6"/>
      <c r="E23" s="8" t="s">
        <v>27</v>
      </c>
      <c r="F23" s="14" t="s">
        <v>0</v>
      </c>
      <c r="G23" s="12">
        <v>0</v>
      </c>
      <c r="H23" s="12" t="s">
        <v>0</v>
      </c>
      <c r="I23" s="11" t="str">
        <f t="shared" si="0"/>
        <v/>
      </c>
    </row>
    <row r="24" spans="1:9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5">
        <v>1972</v>
      </c>
      <c r="B27" s="19" t="s">
        <v>31</v>
      </c>
      <c r="C27" s="6"/>
      <c r="D27" s="6"/>
      <c r="E27" s="7" t="s">
        <v>28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5">
        <v>1973</v>
      </c>
      <c r="B28" s="19" t="s">
        <v>31</v>
      </c>
      <c r="C28" s="6"/>
      <c r="D28" s="6"/>
      <c r="E28" s="7" t="s">
        <v>29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5">
        <v>1975</v>
      </c>
      <c r="B30" s="19" t="s">
        <v>31</v>
      </c>
      <c r="C30" s="6"/>
      <c r="D30" s="6"/>
      <c r="E30" s="7" t="s">
        <v>30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5">
        <v>1977</v>
      </c>
      <c r="B32" s="19" t="s">
        <v>31</v>
      </c>
      <c r="C32" s="6" t="s">
        <v>189</v>
      </c>
      <c r="D32" s="6"/>
      <c r="E32" s="8" t="s">
        <v>32</v>
      </c>
      <c r="F32" s="14" t="s">
        <v>0</v>
      </c>
      <c r="G32" s="12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5">
        <v>1978</v>
      </c>
      <c r="B33" s="19" t="s">
        <v>31</v>
      </c>
      <c r="C33" s="6" t="s">
        <v>189</v>
      </c>
      <c r="D33" s="6"/>
      <c r="E33" s="8" t="s">
        <v>33</v>
      </c>
      <c r="F33" s="14" t="s">
        <v>0</v>
      </c>
      <c r="G33" s="12">
        <v>1</v>
      </c>
      <c r="H33" s="12" t="s">
        <v>0</v>
      </c>
      <c r="I33" s="11" t="str">
        <f t="shared" si="0"/>
        <v/>
      </c>
    </row>
    <row r="34" spans="1:9" ht="15" customHeight="1" x14ac:dyDescent="0.35">
      <c r="A34" s="5">
        <v>1979</v>
      </c>
      <c r="B34" s="19" t="s">
        <v>31</v>
      </c>
      <c r="C34" s="6" t="s">
        <v>189</v>
      </c>
      <c r="D34" s="6"/>
      <c r="E34" s="8" t="s">
        <v>34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5">
        <v>1980</v>
      </c>
      <c r="B35" s="19" t="s">
        <v>31</v>
      </c>
      <c r="C35" s="6" t="s">
        <v>189</v>
      </c>
      <c r="D35" s="6"/>
      <c r="E35" s="7" t="s">
        <v>35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5">
        <v>1981</v>
      </c>
      <c r="B36" s="19" t="s">
        <v>31</v>
      </c>
      <c r="C36" s="6" t="s">
        <v>189</v>
      </c>
      <c r="D36" s="6"/>
      <c r="E36" s="8" t="s">
        <v>36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5">
        <v>1982</v>
      </c>
      <c r="B37" s="19" t="s">
        <v>31</v>
      </c>
      <c r="C37" s="6" t="s">
        <v>189</v>
      </c>
      <c r="D37" s="6"/>
      <c r="E37" s="8" t="s">
        <v>37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5">
        <v>1983</v>
      </c>
      <c r="B38" s="19" t="s">
        <v>31</v>
      </c>
      <c r="C38" s="6" t="s">
        <v>189</v>
      </c>
      <c r="D38" s="6"/>
      <c r="E38" s="8" t="s">
        <v>38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5">
        <v>1984</v>
      </c>
      <c r="B39" s="19" t="s">
        <v>31</v>
      </c>
      <c r="C39" s="6" t="s">
        <v>189</v>
      </c>
      <c r="D39" s="6"/>
      <c r="E39" s="8" t="s">
        <v>39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5">
        <v>1985</v>
      </c>
      <c r="B40" s="19" t="s">
        <v>31</v>
      </c>
      <c r="C40" s="6" t="s">
        <v>189</v>
      </c>
      <c r="D40" s="6"/>
      <c r="E40" s="8" t="s">
        <v>40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5">
        <v>1986</v>
      </c>
      <c r="B41" s="19" t="s">
        <v>31</v>
      </c>
      <c r="C41" s="6" t="s">
        <v>189</v>
      </c>
      <c r="D41" s="6"/>
      <c r="E41" s="8" t="s">
        <v>41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5">
        <v>1987</v>
      </c>
      <c r="B42" s="19" t="s">
        <v>31</v>
      </c>
      <c r="C42" s="6" t="s">
        <v>189</v>
      </c>
      <c r="D42" s="6"/>
      <c r="E42" s="8" t="s">
        <v>42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5">
        <v>1988</v>
      </c>
      <c r="B43" s="19" t="s">
        <v>31</v>
      </c>
      <c r="C43" s="6" t="s">
        <v>189</v>
      </c>
      <c r="D43" s="6"/>
      <c r="E43" s="8" t="s">
        <v>43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5">
        <v>1989</v>
      </c>
      <c r="B44" s="19" t="s">
        <v>31</v>
      </c>
      <c r="C44" s="6" t="s">
        <v>189</v>
      </c>
      <c r="D44" s="6"/>
      <c r="E44" s="8" t="s">
        <v>44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5">
        <v>1990</v>
      </c>
      <c r="B45" s="19" t="s">
        <v>31</v>
      </c>
      <c r="C45" s="6" t="s">
        <v>189</v>
      </c>
      <c r="D45" s="6"/>
      <c r="E45" s="8" t="s">
        <v>45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mergeCells count="6">
    <mergeCell ref="E3:E4"/>
    <mergeCell ref="A1:A2"/>
    <mergeCell ref="G1:H1"/>
    <mergeCell ref="E1:F1"/>
    <mergeCell ref="B1:B2"/>
    <mergeCell ref="C1:D1"/>
  </mergeCells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 H3 G15:H22 H9:H14 G24:H26 H23 G29:H29 H27:H28 G31:H31 H30 H32: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91" priority="57" operator="containsText" text="*-">
      <formula>NOT(ISERROR(SEARCH(("*-"),(#REF!))))</formula>
    </cfRule>
  </conditionalFormatting>
  <conditionalFormatting sqref="G4">
    <cfRule type="containsText" dxfId="90" priority="55" operator="containsText" text="*-">
      <formula>NOT(ISERROR(SEARCH(("*-"),(#REF!))))</formula>
    </cfRule>
  </conditionalFormatting>
  <conditionalFormatting sqref="H4">
    <cfRule type="containsText" dxfId="89" priority="25" operator="containsText" text="*-">
      <formula>NOT(ISERROR(SEARCH(("*-"),(#REF!))))</formula>
    </cfRule>
  </conditionalFormatting>
  <conditionalFormatting sqref="H5">
    <cfRule type="containsText" dxfId="88" priority="23" operator="containsText" text="*-">
      <formula>NOT(ISERROR(SEARCH(("*-"),(#REF!))))</formula>
    </cfRule>
  </conditionalFormatting>
  <conditionalFormatting sqref="G7">
    <cfRule type="containsText" dxfId="87" priority="21" operator="containsText" text="*-">
      <formula>NOT(ISERROR(SEARCH(("*-"),(#REF!))))</formula>
    </cfRule>
  </conditionalFormatting>
  <conditionalFormatting sqref="G5">
    <cfRule type="containsText" dxfId="86" priority="45" operator="containsText" text="*-">
      <formula>NOT(ISERROR(SEARCH(("*-"),(#REF!))))</formula>
    </cfRule>
  </conditionalFormatting>
  <conditionalFormatting sqref="H3 G6:H6 G15:H22 H9:H14 G24:H26 H23 G29:H29 H27:H28 G31:H31 H30 H32:H45">
    <cfRule type="containsText" dxfId="85" priority="27" operator="containsText" text="*-">
      <formula>NOT(ISERROR(SEARCH(("*-"),(G3))))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4" priority="19" operator="containsText" text="*-">
      <formula>NOT(ISERROR(SEARCH(("*-"),(#REF!))))</formula>
    </cfRule>
  </conditionalFormatting>
  <conditionalFormatting sqref="G8:G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4">
    <cfRule type="containsText" dxfId="83" priority="17" operator="containsText" text="*-">
      <formula>NOT(ISERROR(SEARCH(("*-"),(#REF!))))</formula>
    </cfRule>
  </conditionalFormatting>
  <conditionalFormatting sqref="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2" priority="15" operator="containsText" text="*-">
      <formula>NOT(ISERROR(SEARCH(("*-"),(#REF!))))</formula>
    </cfRule>
  </conditionalFormatting>
  <conditionalFormatting sqref="G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1" priority="13" operator="containsText" text="*-">
      <formula>NOT(ISERROR(SEARCH(("*-"),(#REF!))))</formula>
    </cfRule>
  </conditionalFormatting>
  <conditionalFormatting sqref="G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80" priority="1" operator="containsText" text="*-">
      <formula>NOT(ISERROR(SEARCH(("*-"),(#REF!))))</formula>
    </cfRule>
  </conditionalFormatting>
  <conditionalFormatting sqref="G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9" priority="9" operator="containsText" text="*-">
      <formula>NOT(ISERROR(SEARCH(("*-"),(#REF!))))</formula>
    </cfRule>
  </conditionalFormatting>
  <conditionalFormatting sqref="G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8" priority="7" operator="containsText" text="*-">
      <formula>NOT(ISERROR(SEARCH(("*-"),(#REF!))))</formula>
    </cfRule>
  </conditionalFormatting>
  <conditionalFormatting sqref="G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77" priority="5" operator="containsText" text="*-">
      <formula>NOT(ISERROR(SEARCH(("*-"),(#REF!))))</formula>
    </cfRule>
  </conditionalFormatting>
  <conditionalFormatting sqref="G32:G4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44">
    <cfRule type="containsText" dxfId="7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pane xSplit="9" ySplit="2" topLeftCell="J15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9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183</v>
      </c>
      <c r="H1" s="32"/>
    </row>
    <row r="2" spans="1:9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9" ht="15" customHeight="1" x14ac:dyDescent="0.35">
      <c r="A3" s="1">
        <v>1948</v>
      </c>
      <c r="B3" s="19" t="s">
        <v>15</v>
      </c>
      <c r="C3" s="6"/>
      <c r="D3" s="6"/>
      <c r="E3" s="21" t="s">
        <v>0</v>
      </c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1">
        <v>1949</v>
      </c>
      <c r="B4" s="19" t="s">
        <v>15</v>
      </c>
      <c r="C4" s="6"/>
      <c r="D4" s="6"/>
      <c r="E4" s="22"/>
      <c r="F4" s="14" t="s">
        <v>0</v>
      </c>
      <c r="G4" s="12">
        <v>0</v>
      </c>
      <c r="H4" s="12" t="s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1">
        <v>1950</v>
      </c>
      <c r="B5" s="19" t="s">
        <v>15</v>
      </c>
      <c r="C5" s="6"/>
      <c r="D5" s="6"/>
      <c r="E5" s="14" t="s">
        <v>0</v>
      </c>
      <c r="F5" s="14" t="s">
        <v>0</v>
      </c>
      <c r="G5" s="12">
        <v>0</v>
      </c>
      <c r="H5" s="12" t="s">
        <v>0</v>
      </c>
      <c r="I5" s="11" t="str">
        <f t="shared" si="0"/>
        <v/>
      </c>
    </row>
    <row r="6" spans="1:9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1">
        <v>1952</v>
      </c>
      <c r="B7" s="19" t="s">
        <v>20</v>
      </c>
      <c r="C7" s="6"/>
      <c r="D7" s="6"/>
      <c r="E7" s="7" t="s">
        <v>46</v>
      </c>
      <c r="F7" s="7" t="s">
        <v>47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1">
        <v>1953</v>
      </c>
      <c r="B8" s="19" t="s">
        <v>20</v>
      </c>
      <c r="C8" s="6"/>
      <c r="D8" s="6"/>
      <c r="E8" s="7" t="s">
        <v>48</v>
      </c>
      <c r="F8" s="7" t="s">
        <v>49</v>
      </c>
      <c r="G8" s="12">
        <v>1</v>
      </c>
      <c r="H8" s="12">
        <v>0</v>
      </c>
      <c r="I8" s="11" t="str">
        <f t="shared" si="0"/>
        <v/>
      </c>
    </row>
    <row r="9" spans="1:9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50</v>
      </c>
      <c r="F23" s="14" t="s">
        <v>0</v>
      </c>
      <c r="G23" s="12">
        <v>0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51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14" t="s">
        <v>0</v>
      </c>
      <c r="G28" s="12" t="s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9" t="s">
        <v>31</v>
      </c>
      <c r="C30" s="6"/>
      <c r="D30" s="6"/>
      <c r="E30" s="7" t="s">
        <v>52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 t="s">
        <v>189</v>
      </c>
      <c r="D33" s="6"/>
      <c r="E33" s="8" t="s">
        <v>53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 t="s">
        <v>189</v>
      </c>
      <c r="D34" s="6"/>
      <c r="E34" s="8" t="s">
        <v>54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 t="s">
        <v>189</v>
      </c>
      <c r="D35" s="6"/>
      <c r="E35" s="7" t="s">
        <v>55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 t="s">
        <v>189</v>
      </c>
      <c r="D36" s="6"/>
      <c r="E36" s="8" t="s">
        <v>56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 t="s">
        <v>189</v>
      </c>
      <c r="D37" s="6"/>
      <c r="E37" s="8" t="s">
        <v>57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 t="s">
        <v>189</v>
      </c>
      <c r="D38" s="6"/>
      <c r="E38" s="8" t="s">
        <v>58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 t="s">
        <v>189</v>
      </c>
      <c r="D39" s="6"/>
      <c r="E39" s="8" t="s">
        <v>59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 t="s">
        <v>189</v>
      </c>
      <c r="D40" s="6"/>
      <c r="E40" s="8" t="s">
        <v>60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 t="s">
        <v>189</v>
      </c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 t="s">
        <v>189</v>
      </c>
      <c r="D42" s="6"/>
      <c r="E42" s="8" t="s">
        <v>61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 t="s">
        <v>189</v>
      </c>
      <c r="D43" s="6"/>
      <c r="E43" s="8" t="s">
        <v>62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 t="s">
        <v>189</v>
      </c>
      <c r="D44" s="6"/>
      <c r="E44" s="8" t="s">
        <v>63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 t="s">
        <v>189</v>
      </c>
      <c r="D45" s="6"/>
      <c r="E45" s="8" t="s">
        <v>64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mergeCells count="5">
    <mergeCell ref="G1:H1"/>
    <mergeCell ref="A1:A2"/>
    <mergeCell ref="E1:F1"/>
    <mergeCell ref="B1:B2"/>
    <mergeCell ref="C1:D1"/>
  </mergeCells>
  <conditionalFormatting sqref="G7:H8 G3:G5 G23 G30 G33:G45 G27">
    <cfRule type="containsText" dxfId="75" priority="23" operator="containsText" text="*-">
      <formula>NOT(ISERROR(SEARCH(("*-"),(#REF!))))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74" priority="21" operator="containsText" text="*-">
      <formula>NOT(ISERROR(SEARCH(("*-"),(H3))))</formula>
    </cfRule>
  </conditionalFormatting>
  <conditionalFormatting sqref="H3:H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3" priority="19" operator="containsText" text="*-">
      <formula>NOT(ISERROR(SEARCH(("*-"),(G6))))</formula>
    </cfRule>
  </conditionalFormatting>
  <conditionalFormatting sqref="G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22">
    <cfRule type="containsText" dxfId="72" priority="17" operator="containsText" text="*-">
      <formula>NOT(ISERROR(SEARCH(("*-"),(G9))))</formula>
    </cfRule>
  </conditionalFormatting>
  <conditionalFormatting sqref="G9:G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45">
    <cfRule type="containsText" dxfId="71" priority="15" operator="containsText" text="*-">
      <formula>NOT(ISERROR(SEARCH(("*-"),(H9))))</formula>
    </cfRule>
  </conditionalFormatting>
  <conditionalFormatting sqref="H9:H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0" priority="13" operator="containsText" text="*-">
      <formula>NOT(ISERROR(SEARCH(("*-"),(G28))))</formula>
    </cfRule>
  </conditionalFormatting>
  <conditionalFormatting sqref="G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9" priority="11" operator="containsText" text="*-">
      <formula>NOT(ISERROR(SEARCH(("*-"),(G29))))</formula>
    </cfRule>
  </conditionalFormatting>
  <conditionalFormatting sqref="G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68" priority="9" operator="containsText" text="*-">
      <formula>NOT(ISERROR(SEARCH(("*-"),(G31))))</formula>
    </cfRule>
  </conditionalFormatting>
  <conditionalFormatting sqref="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67" priority="7" operator="containsText" text="*-">
      <formula>NOT(ISERROR(SEARCH(("*-"),(G32))))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6" priority="5" operator="containsText" text="*-">
      <formula>NOT(ISERROR(SEARCH(("*-"),(G26))))</formula>
    </cfRule>
  </conditionalFormatting>
  <conditionalFormatting sqref="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5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64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16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182</v>
      </c>
      <c r="H1" s="32"/>
    </row>
    <row r="2" spans="1:16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16" ht="15" customHeight="1" x14ac:dyDescent="0.35">
      <c r="A3" s="1">
        <v>1948</v>
      </c>
      <c r="B3" s="19" t="s">
        <v>15</v>
      </c>
      <c r="C3" s="6"/>
      <c r="D3" s="6"/>
      <c r="E3" s="27" t="s">
        <v>65</v>
      </c>
      <c r="F3" s="14" t="s">
        <v>0</v>
      </c>
      <c r="G3" s="12">
        <v>0</v>
      </c>
      <c r="H3" s="12" t="s">
        <v>0</v>
      </c>
      <c r="I3" s="11" t="str">
        <f t="shared" ref="I3:I45" si="0">IF(OR(AND(G3&gt;1,G3&lt;&gt;"-"),AND(H3&gt;1,H3&lt;&gt;"-")),"Can exchange","")</f>
        <v/>
      </c>
    </row>
    <row r="4" spans="1:16" ht="15" customHeight="1" x14ac:dyDescent="0.35">
      <c r="A4" s="1">
        <v>1949</v>
      </c>
      <c r="B4" s="19" t="s">
        <v>15</v>
      </c>
      <c r="C4" s="6"/>
      <c r="D4" s="6"/>
      <c r="E4" s="28"/>
      <c r="F4" s="14" t="s">
        <v>0</v>
      </c>
      <c r="G4" s="12">
        <v>0</v>
      </c>
      <c r="H4" s="12" t="s">
        <v>0</v>
      </c>
      <c r="I4" s="11" t="str">
        <f t="shared" si="0"/>
        <v/>
      </c>
    </row>
    <row r="5" spans="1:16" ht="15" customHeight="1" x14ac:dyDescent="0.35">
      <c r="A5" s="1">
        <v>1950</v>
      </c>
      <c r="B5" s="19" t="s">
        <v>15</v>
      </c>
      <c r="C5" s="6"/>
      <c r="D5" s="6"/>
      <c r="E5" s="28"/>
      <c r="F5" s="7" t="s">
        <v>66</v>
      </c>
      <c r="G5" s="12">
        <v>0</v>
      </c>
      <c r="H5" s="12">
        <v>0</v>
      </c>
      <c r="I5" s="11" t="str">
        <f t="shared" si="0"/>
        <v/>
      </c>
    </row>
    <row r="6" spans="1:16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16" ht="15" customHeight="1" x14ac:dyDescent="0.35">
      <c r="A7" s="1">
        <v>1952</v>
      </c>
      <c r="B7" s="19" t="s">
        <v>20</v>
      </c>
      <c r="C7" s="6"/>
      <c r="D7" s="6"/>
      <c r="E7" s="7" t="s">
        <v>67</v>
      </c>
      <c r="F7" s="7" t="s">
        <v>68</v>
      </c>
      <c r="G7" s="12">
        <v>0</v>
      </c>
      <c r="H7" s="12">
        <v>0</v>
      </c>
      <c r="I7" s="11" t="str">
        <f t="shared" si="0"/>
        <v/>
      </c>
    </row>
    <row r="8" spans="1:16" ht="15" customHeight="1" x14ac:dyDescent="0.35">
      <c r="A8" s="1">
        <v>1953</v>
      </c>
      <c r="B8" s="19" t="s">
        <v>20</v>
      </c>
      <c r="C8" s="6"/>
      <c r="D8" s="6"/>
      <c r="E8" s="7" t="s">
        <v>69</v>
      </c>
      <c r="F8" s="7" t="s">
        <v>70</v>
      </c>
      <c r="G8" s="12">
        <v>0</v>
      </c>
      <c r="H8" s="12">
        <v>0</v>
      </c>
      <c r="I8" s="11" t="str">
        <f t="shared" si="0"/>
        <v/>
      </c>
      <c r="P8" t="s">
        <v>12</v>
      </c>
    </row>
    <row r="9" spans="1:16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16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16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>IF(OR(AND(G11&gt;1,G11&lt;&gt;"-"),AND(H11&gt;1,H11&lt;&gt;"-")),"Can exchange","")</f>
        <v/>
      </c>
      <c r="O11" s="13"/>
    </row>
    <row r="12" spans="1:16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16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16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16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16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9" t="s">
        <v>31</v>
      </c>
      <c r="C18" s="6"/>
      <c r="D18" s="6"/>
      <c r="E18" s="7" t="s">
        <v>71</v>
      </c>
      <c r="F18" s="14" t="s">
        <v>0</v>
      </c>
      <c r="G18" s="12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9" t="s">
        <v>31</v>
      </c>
      <c r="C20" s="6"/>
      <c r="D20" s="6"/>
      <c r="E20" s="8" t="s">
        <v>72</v>
      </c>
      <c r="F20" s="14" t="s">
        <v>0</v>
      </c>
      <c r="G20" s="12">
        <v>1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9" t="s">
        <v>31</v>
      </c>
      <c r="C22" s="6"/>
      <c r="D22" s="6"/>
      <c r="E22" s="8" t="s">
        <v>73</v>
      </c>
      <c r="F22" s="14" t="s">
        <v>0</v>
      </c>
      <c r="G22" s="12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74</v>
      </c>
      <c r="F23" s="14" t="s">
        <v>0</v>
      </c>
      <c r="G23" s="12">
        <v>0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9" t="s">
        <v>31</v>
      </c>
      <c r="C25" s="6"/>
      <c r="D25" s="6"/>
      <c r="E25" s="8" t="s">
        <v>75</v>
      </c>
      <c r="F25" s="14" t="s">
        <v>0</v>
      </c>
      <c r="G25" s="12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9" t="s">
        <v>31</v>
      </c>
      <c r="C26" s="6"/>
      <c r="D26" s="6"/>
      <c r="E26" s="7" t="s">
        <v>76</v>
      </c>
      <c r="F26" s="14" t="s">
        <v>0</v>
      </c>
      <c r="G26" s="12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77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9" t="s">
        <v>31</v>
      </c>
      <c r="C28" s="6"/>
      <c r="D28" s="6"/>
      <c r="E28" s="7" t="s">
        <v>78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4" t="s">
        <v>0</v>
      </c>
      <c r="G30" s="12" t="s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/>
      <c r="D33" s="6"/>
      <c r="E33" s="8" t="s">
        <v>79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/>
      <c r="D34" s="6"/>
      <c r="E34" s="8" t="s">
        <v>80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/>
      <c r="D35" s="6"/>
      <c r="E35" s="7" t="s">
        <v>81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/>
      <c r="D36" s="6"/>
      <c r="E36" s="8" t="s">
        <v>82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/>
      <c r="D37" s="6"/>
      <c r="E37" s="8" t="s">
        <v>83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/>
      <c r="D38" s="6"/>
      <c r="E38" s="8" t="s">
        <v>84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/>
      <c r="D39" s="6"/>
      <c r="E39" s="14" t="s">
        <v>88</v>
      </c>
      <c r="F39" s="14" t="s">
        <v>0</v>
      </c>
      <c r="G39" s="12" t="s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/>
      <c r="D40" s="6"/>
      <c r="E40" s="8" t="s">
        <v>85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/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4" t="s">
        <v>0</v>
      </c>
      <c r="G42" s="12" t="s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/>
      <c r="D43" s="6"/>
      <c r="E43" s="8" t="s">
        <v>86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/>
      <c r="D44" s="6"/>
      <c r="E44" s="8" t="s">
        <v>87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4" t="s">
        <v>0</v>
      </c>
      <c r="G45" s="12" t="s">
        <v>0</v>
      </c>
      <c r="H45" s="12" t="s">
        <v>0</v>
      </c>
      <c r="I45" s="11" t="str">
        <f t="shared" si="0"/>
        <v/>
      </c>
    </row>
  </sheetData>
  <mergeCells count="6">
    <mergeCell ref="G1:H1"/>
    <mergeCell ref="E3:E5"/>
    <mergeCell ref="A1:A2"/>
    <mergeCell ref="E1:F1"/>
    <mergeCell ref="B1:B2"/>
    <mergeCell ref="C1:D1"/>
  </mergeCells>
  <conditionalFormatting sqref="G6:H6 H3:H4 G9:H17 G19:H19 H18 G21:H21 H20 G24:H24 H22:H23 G29:H32 H25:H28 H33:H45">
    <cfRule type="containsText" dxfId="63" priority="31" operator="containsText" text="*-">
      <formula>NOT(ISERROR(SEARCH(("*-"),(G3))))</formula>
    </cfRule>
  </conditionalFormatting>
  <conditionalFormatting sqref="G6:H6 H3:H4 G9:H17 G19:H19 H18 G21:H21 H20 G24:H24 H22:H23 G29:H32 H25:H28 H33:H4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62" priority="29" operator="containsText" text="*-">
      <formula>NOT(ISERROR(SEARCH(("*-"),(#REF!))))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1" priority="27" operator="containsText" text="*-">
      <formula>NOT(ISERROR(SEARCH(("*-"),(#REF!))))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0" priority="25" operator="containsText" text="*-">
      <formula>NOT(ISERROR(SEARCH(("*-"),(#REF!))))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59" priority="23" operator="containsText" text="*-">
      <formula>NOT(ISERROR(SEARCH(("*-"),(#REF!))))</formula>
    </cfRule>
  </conditionalFormatting>
  <conditionalFormatting sqref="G7:G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G8">
    <cfRule type="containsText" dxfId="58" priority="21" operator="containsText" text="*-">
      <formula>NOT(ISERROR(SEARCH(("*-"),(#REF!))))</formula>
    </cfRule>
  </conditionalFormatting>
  <conditionalFormatting sqref="H7: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8">
    <cfRule type="containsText" dxfId="57" priority="19" operator="containsText" text="*-">
      <formula>NOT(ISERROR(SEARCH(("*-"),(#REF!))))</formula>
    </cfRule>
  </conditionalFormatting>
  <conditionalFormatting sqref="G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56" priority="17" operator="containsText" text="*-">
      <formula>NOT(ISERROR(SEARCH(("*-"),(#REF!))))</formula>
    </cfRule>
  </conditionalFormatting>
  <conditionalFormatting sqref="G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5" priority="15" operator="containsText" text="*-">
      <formula>NOT(ISERROR(SEARCH(("*-"),(#REF!))))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4" priority="13" operator="containsText" text="*-">
      <formula>NOT(ISERROR(SEARCH(("*-"),(#REF!))))</formula>
    </cfRule>
  </conditionalFormatting>
  <conditionalFormatting sqref="G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3" priority="11" operator="containsText" text="*-">
      <formula>NOT(ISERROR(SEARCH(("*-"),(#REF!))))</formula>
    </cfRule>
  </conditionalFormatting>
  <conditionalFormatting sqref="G25:G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52" priority="9" operator="containsText" text="*-">
      <formula>NOT(ISERROR(SEARCH(("*-"),(#REF!))))</formula>
    </cfRule>
  </conditionalFormatting>
  <conditionalFormatting sqref="G33:G38 G43:G44 G40:G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8 G43:G44 G40:G41">
    <cfRule type="containsText" dxfId="51" priority="7" operator="containsText" text="*-">
      <formula>NOT(ISERROR(SEARCH(("*-"),(#REF!))))</formula>
    </cfRule>
  </conditionalFormatting>
  <conditionalFormatting sqref="G45">
    <cfRule type="containsText" dxfId="50" priority="5" operator="containsText" text="*-">
      <formula>NOT(ISERROR(SEARCH(("*-"),(G45))))</formula>
    </cfRule>
  </conditionalFormatting>
  <conditionalFormatting sqref="G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49" priority="3" operator="containsText" text="*-">
      <formula>NOT(ISERROR(SEARCH(("*-"),(G42))))</formula>
    </cfRule>
  </conditionalFormatting>
  <conditionalFormatting sqref="G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8" priority="1" operator="containsText" text="*-">
      <formula>NOT(ISERROR(SEARCH(("*-"),(G39))))</formula>
    </cfRule>
  </conditionalFormatting>
  <conditionalFormatting sqref="G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7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7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9" t="s">
        <v>31</v>
      </c>
      <c r="C24" s="6"/>
      <c r="D24" s="6"/>
      <c r="E24" s="7" t="s">
        <v>89</v>
      </c>
      <c r="F24" s="10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/>
      <c r="D26" s="6"/>
      <c r="E26" s="7" t="s">
        <v>90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/>
      <c r="D27" s="6"/>
      <c r="E27" s="7" t="s">
        <v>91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/>
      <c r="D28" s="6"/>
      <c r="E28" s="7" t="s">
        <v>92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/>
      <c r="D29" s="6"/>
      <c r="E29" s="7" t="s">
        <v>93</v>
      </c>
      <c r="F29" s="10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/>
      <c r="D34" s="6"/>
      <c r="E34" s="8" t="s">
        <v>94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/>
      <c r="D35" s="6"/>
      <c r="E35" s="7" t="s">
        <v>95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/>
      <c r="D36" s="6"/>
      <c r="E36" s="8" t="s">
        <v>96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/>
      <c r="D37" s="6"/>
      <c r="E37" s="8" t="s">
        <v>97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/>
      <c r="D38" s="6"/>
      <c r="E38" s="8" t="s">
        <v>98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/>
      <c r="D39" s="6"/>
      <c r="E39" s="8" t="s">
        <v>99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/>
      <c r="D40" s="6"/>
      <c r="E40" s="8" t="s">
        <v>100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/>
      <c r="D41" s="6"/>
      <c r="E41" s="8" t="s">
        <v>101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/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/>
      <c r="D44" s="6"/>
      <c r="E44" s="8" t="s">
        <v>102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3:F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9 F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1 F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:F29">
    <cfRule type="containsText" dxfId="47" priority="17" operator="containsText" text="*-">
      <formula>NOT(ISERROR(SEARCH(("*-"),(#REF!))))</formula>
    </cfRule>
  </conditionalFormatting>
  <conditionalFormatting sqref="F34:F41 F44">
    <cfRule type="containsText" dxfId="46" priority="15" operator="containsText" text="*-">
      <formula>NOT(ISERROR(SEARCH(("*-"),(#REF!))))</formula>
    </cfRule>
  </conditionalFormatting>
  <conditionalFormatting sqref="F3:F23">
    <cfRule type="containsText" dxfId="45" priority="11" operator="containsText" text="*-">
      <formula>NOT(ISERROR(SEARCH(("*-"),(F3))))</formula>
    </cfRule>
  </conditionalFormatting>
  <conditionalFormatting sqref="F25">
    <cfRule type="containsText" dxfId="44" priority="9" operator="containsText" text="*-">
      <formula>NOT(ISERROR(SEARCH(("*-"),(F25))))</formula>
    </cfRule>
  </conditionalFormatting>
  <conditionalFormatting sqref="F30:F33">
    <cfRule type="containsText" dxfId="43" priority="7" operator="containsText" text="*-">
      <formula>NOT(ISERROR(SEARCH(("*-"),(F30))))</formula>
    </cfRule>
  </conditionalFormatting>
  <conditionalFormatting sqref="F30: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42" priority="5" operator="containsText" text="*-">
      <formula>NOT(ISERROR(SEARCH(("*-"),(F43))))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41" priority="3" operator="containsText" text="*-">
      <formula>NOT(ISERROR(SEARCH(("*-"),(F42))))</formula>
    </cfRule>
  </conditionalFormatting>
  <conditionalFormatting sqref="F45">
    <cfRule type="containsText" dxfId="40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5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9" t="s">
        <v>104</v>
      </c>
      <c r="C4" s="6"/>
      <c r="D4" s="6"/>
      <c r="E4" s="14" t="s">
        <v>14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9" t="s">
        <v>104</v>
      </c>
      <c r="C5" s="6"/>
      <c r="D5" s="6"/>
      <c r="E5" s="15" t="s">
        <v>103</v>
      </c>
      <c r="F5" s="10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9" t="s">
        <v>31</v>
      </c>
      <c r="C13" s="6" t="s">
        <v>189</v>
      </c>
      <c r="D13" s="6"/>
      <c r="E13" s="7" t="s">
        <v>105</v>
      </c>
      <c r="F13" s="10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9" t="s">
        <v>31</v>
      </c>
      <c r="C23" s="6" t="s">
        <v>190</v>
      </c>
      <c r="D23" s="6"/>
      <c r="E23" s="8" t="s">
        <v>106</v>
      </c>
      <c r="F23" s="10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 t="s">
        <v>190</v>
      </c>
      <c r="D26" s="6"/>
      <c r="E26" s="7" t="s">
        <v>107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 t="s">
        <v>190</v>
      </c>
      <c r="D27" s="6"/>
      <c r="E27" s="7" t="s">
        <v>108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 t="s">
        <v>190</v>
      </c>
      <c r="D28" s="6"/>
      <c r="E28" s="7" t="s">
        <v>109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190</v>
      </c>
      <c r="D34" s="6"/>
      <c r="E34" s="8" t="s">
        <v>110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190</v>
      </c>
      <c r="D35" s="6"/>
      <c r="E35" s="7" t="s">
        <v>111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190</v>
      </c>
      <c r="D36" s="6"/>
      <c r="E36" s="8" t="s">
        <v>112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190</v>
      </c>
      <c r="D37" s="6"/>
      <c r="E37" s="8" t="s">
        <v>113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190</v>
      </c>
      <c r="D38" s="6"/>
      <c r="E38" s="8" t="s">
        <v>114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190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190</v>
      </c>
      <c r="D40" s="6"/>
      <c r="E40" s="8" t="s">
        <v>116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190</v>
      </c>
      <c r="D41" s="6"/>
      <c r="E41" s="8" t="s">
        <v>117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190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190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190</v>
      </c>
      <c r="D44" s="6"/>
      <c r="E44" s="8" t="s">
        <v>118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190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6:F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13 F26:F28 F44 F34: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2">
    <cfRule type="containsText" dxfId="39" priority="23" operator="containsText" text="*-">
      <formula>NOT(ISERROR(SEARCH(("*-"),(F6))))</formula>
    </cfRule>
  </conditionalFormatting>
  <conditionalFormatting sqref="F3">
    <cfRule type="containsText" dxfId="38" priority="17" operator="containsText" text="*-">
      <formula>NOT(ISERROR(SEARCH(("*-"),(F3))))</formula>
    </cfRule>
  </conditionalFormatting>
  <conditionalFormatting sqref="F4">
    <cfRule type="containsText" dxfId="37" priority="15" operator="containsText" text="*-">
      <formula>NOT(ISERROR(SEARCH(("*-"),(F4))))</formula>
    </cfRule>
  </conditionalFormatting>
  <conditionalFormatting sqref="F14:F22">
    <cfRule type="containsText" dxfId="36" priority="13" operator="containsText" text="*-">
      <formula>NOT(ISERROR(SEARCH(("*-"),(F14))))</formula>
    </cfRule>
  </conditionalFormatting>
  <conditionalFormatting sqref="F23 F13 F26:F28 F44 F34:F41">
    <cfRule type="containsText" dxfId="35" priority="21" operator="containsText" text="*-">
      <formula>NOT(ISERROR(SEARCH(("*-"),(#REF!))))</formula>
    </cfRule>
  </conditionalFormatting>
  <conditionalFormatting sqref="F5">
    <cfRule type="containsText" dxfId="34" priority="19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3" priority="11" operator="containsText" text="*-">
      <formula>NOT(ISERROR(SEARCH(("*-"),(F24))))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2" priority="9" operator="containsText" text="*-">
      <formula>NOT(ISERROR(SEARCH(("*-"),(F25))))</formula>
    </cfRule>
  </conditionalFormatting>
  <conditionalFormatting sqref="F4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1" priority="7" operator="containsText" text="*-">
      <formula>NOT(ISERROR(SEARCH(("*-"),(F42))))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0" priority="5" operator="containsText" text="*-">
      <formula>NOT(ISERROR(SEARCH(("*-"),(F43))))</formula>
    </cfRule>
  </conditionalFormatting>
  <conditionalFormatting sqref="F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9" priority="3" operator="containsText" text="*-">
      <formula>NOT(ISERROR(SEARCH(("*-"),(F45))))</formula>
    </cfRule>
  </conditionalFormatting>
  <conditionalFormatting sqref="F29:F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3">
    <cfRule type="containsText" dxfId="28" priority="1" operator="containsText" text="*-">
      <formula>NOT(ISERROR(SEARCH(("*-"),(F29))))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8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5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5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5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5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5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5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5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5">
        <v>1956</v>
      </c>
      <c r="B11" s="19" t="s">
        <v>31</v>
      </c>
      <c r="C11" s="6" t="s">
        <v>192</v>
      </c>
      <c r="D11" s="6"/>
      <c r="E11" s="7" t="s">
        <v>119</v>
      </c>
      <c r="F11" s="10">
        <v>0</v>
      </c>
      <c r="G11" s="4" t="str">
        <f t="shared" si="0"/>
        <v/>
      </c>
    </row>
    <row r="12" spans="1:7" ht="15" customHeight="1" x14ac:dyDescent="0.35">
      <c r="A12" s="5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5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5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5">
        <v>1962</v>
      </c>
      <c r="B17" s="19" t="s">
        <v>31</v>
      </c>
      <c r="C17" s="6" t="s">
        <v>192</v>
      </c>
      <c r="D17" s="6"/>
      <c r="E17" s="7" t="s">
        <v>120</v>
      </c>
      <c r="F17" s="10">
        <v>0</v>
      </c>
      <c r="G17" s="4" t="str">
        <f t="shared" si="0"/>
        <v/>
      </c>
    </row>
    <row r="18" spans="1:7" ht="15" customHeight="1" x14ac:dyDescent="0.35">
      <c r="A18" s="5">
        <v>1963</v>
      </c>
      <c r="B18" s="19" t="s">
        <v>31</v>
      </c>
      <c r="C18" s="6" t="s">
        <v>192</v>
      </c>
      <c r="D18" s="6"/>
      <c r="E18" s="7" t="s">
        <v>121</v>
      </c>
      <c r="F18" s="10">
        <v>0</v>
      </c>
      <c r="G18" s="4" t="str">
        <f t="shared" si="0"/>
        <v/>
      </c>
    </row>
    <row r="19" spans="1:7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5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0" t="s">
        <v>0</v>
      </c>
      <c r="G26" s="4" t="str">
        <f t="shared" si="0"/>
        <v/>
      </c>
    </row>
    <row r="27" spans="1:7" ht="15" customHeight="1" x14ac:dyDescent="0.35">
      <c r="A27" s="5">
        <v>1972</v>
      </c>
      <c r="B27" s="19" t="s">
        <v>31</v>
      </c>
      <c r="C27" s="6" t="s">
        <v>191</v>
      </c>
      <c r="D27" s="6"/>
      <c r="E27" s="7" t="s">
        <v>122</v>
      </c>
      <c r="F27" s="10">
        <v>0</v>
      </c>
      <c r="G27" s="4" t="str">
        <f t="shared" si="0"/>
        <v/>
      </c>
    </row>
    <row r="28" spans="1:7" ht="15" customHeight="1" x14ac:dyDescent="0.35">
      <c r="A28" s="5">
        <v>1973</v>
      </c>
      <c r="B28" s="19" t="s">
        <v>31</v>
      </c>
      <c r="C28" s="6" t="s">
        <v>192</v>
      </c>
      <c r="D28" s="6"/>
      <c r="E28" s="7" t="s">
        <v>123</v>
      </c>
      <c r="F28" s="10">
        <v>0</v>
      </c>
      <c r="G28" s="4" t="str">
        <f t="shared" si="0"/>
        <v/>
      </c>
    </row>
    <row r="29" spans="1:7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5">
        <v>1975</v>
      </c>
      <c r="B30" s="19" t="s">
        <v>31</v>
      </c>
      <c r="C30" s="6" t="s">
        <v>192</v>
      </c>
      <c r="D30" s="6"/>
      <c r="E30" s="7" t="s">
        <v>124</v>
      </c>
      <c r="F30" s="10">
        <v>0</v>
      </c>
      <c r="G30" s="4" t="str">
        <f t="shared" si="0"/>
        <v/>
      </c>
    </row>
    <row r="31" spans="1:7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5">
        <v>1977</v>
      </c>
      <c r="B32" s="19" t="s">
        <v>31</v>
      </c>
      <c r="C32" s="6" t="s">
        <v>192</v>
      </c>
      <c r="D32" s="6"/>
      <c r="E32" s="8" t="s">
        <v>125</v>
      </c>
      <c r="F32" s="10">
        <v>0</v>
      </c>
      <c r="G32" s="4" t="str">
        <f t="shared" si="0"/>
        <v/>
      </c>
    </row>
    <row r="33" spans="1:7" ht="15" customHeight="1" x14ac:dyDescent="0.35">
      <c r="A33" s="5">
        <v>1978</v>
      </c>
      <c r="B33" s="19" t="s">
        <v>31</v>
      </c>
      <c r="C33" s="6" t="s">
        <v>192</v>
      </c>
      <c r="D33" s="6"/>
      <c r="E33" s="8" t="s">
        <v>126</v>
      </c>
      <c r="F33" s="10">
        <v>0</v>
      </c>
      <c r="G33" s="4" t="str">
        <f t="shared" si="0"/>
        <v/>
      </c>
    </row>
    <row r="34" spans="1:7" ht="15" customHeight="1" x14ac:dyDescent="0.35">
      <c r="A34" s="5">
        <v>1979</v>
      </c>
      <c r="B34" s="19" t="s">
        <v>31</v>
      </c>
      <c r="C34" s="6" t="s">
        <v>192</v>
      </c>
      <c r="D34" s="6"/>
      <c r="E34" s="8" t="s">
        <v>127</v>
      </c>
      <c r="F34" s="10">
        <v>0</v>
      </c>
      <c r="G34" s="4" t="str">
        <f t="shared" si="0"/>
        <v/>
      </c>
    </row>
    <row r="35" spans="1:7" ht="15" customHeight="1" x14ac:dyDescent="0.35">
      <c r="A35" s="5">
        <v>1980</v>
      </c>
      <c r="B35" s="19" t="s">
        <v>31</v>
      </c>
      <c r="C35" s="6" t="s">
        <v>192</v>
      </c>
      <c r="D35" s="6"/>
      <c r="E35" s="7" t="s">
        <v>128</v>
      </c>
      <c r="F35" s="10">
        <v>0</v>
      </c>
      <c r="G35" s="4" t="str">
        <f t="shared" si="0"/>
        <v/>
      </c>
    </row>
    <row r="36" spans="1:7" ht="15" customHeight="1" x14ac:dyDescent="0.35">
      <c r="A36" s="5">
        <v>1981</v>
      </c>
      <c r="B36" s="19" t="s">
        <v>31</v>
      </c>
      <c r="C36" s="6" t="s">
        <v>192</v>
      </c>
      <c r="D36" s="6"/>
      <c r="E36" s="8" t="s">
        <v>129</v>
      </c>
      <c r="F36" s="10">
        <v>0</v>
      </c>
      <c r="G36" s="4" t="str">
        <f t="shared" si="0"/>
        <v/>
      </c>
    </row>
    <row r="37" spans="1:7" ht="15" customHeight="1" x14ac:dyDescent="0.35">
      <c r="A37" s="5">
        <v>1982</v>
      </c>
      <c r="B37" s="19" t="s">
        <v>31</v>
      </c>
      <c r="C37" s="6" t="s">
        <v>192</v>
      </c>
      <c r="D37" s="6"/>
      <c r="E37" s="8" t="s">
        <v>130</v>
      </c>
      <c r="F37" s="10">
        <v>0</v>
      </c>
      <c r="G37" s="4" t="str">
        <f t="shared" si="0"/>
        <v/>
      </c>
    </row>
    <row r="38" spans="1:7" ht="15" customHeight="1" x14ac:dyDescent="0.35">
      <c r="A38" s="5">
        <v>1983</v>
      </c>
      <c r="B38" s="19" t="s">
        <v>31</v>
      </c>
      <c r="C38" s="6" t="s">
        <v>192</v>
      </c>
      <c r="D38" s="6"/>
      <c r="E38" s="8" t="s">
        <v>131</v>
      </c>
      <c r="F38" s="10">
        <v>0</v>
      </c>
      <c r="G38" s="4" t="str">
        <f t="shared" si="0"/>
        <v/>
      </c>
    </row>
    <row r="39" spans="1:7" ht="15" customHeight="1" x14ac:dyDescent="0.35">
      <c r="A39" s="5">
        <v>1984</v>
      </c>
      <c r="B39" s="19" t="s">
        <v>31</v>
      </c>
      <c r="C39" s="6" t="s">
        <v>192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5">
        <v>1985</v>
      </c>
      <c r="B40" s="19" t="s">
        <v>31</v>
      </c>
      <c r="C40" s="6" t="s">
        <v>192</v>
      </c>
      <c r="D40" s="6"/>
      <c r="E40" s="8" t="s">
        <v>132</v>
      </c>
      <c r="F40" s="10">
        <v>0</v>
      </c>
      <c r="G40" s="4" t="str">
        <f t="shared" si="0"/>
        <v/>
      </c>
    </row>
    <row r="41" spans="1:7" ht="15" customHeight="1" x14ac:dyDescent="0.35">
      <c r="A41" s="5">
        <v>1986</v>
      </c>
      <c r="B41" s="19" t="s">
        <v>31</v>
      </c>
      <c r="C41" s="6" t="s">
        <v>192</v>
      </c>
      <c r="D41" s="6"/>
      <c r="E41" s="8" t="s">
        <v>60</v>
      </c>
      <c r="F41" s="10">
        <v>0</v>
      </c>
      <c r="G41" s="4" t="str">
        <f t="shared" si="0"/>
        <v/>
      </c>
    </row>
    <row r="42" spans="1:7" ht="15" customHeight="1" x14ac:dyDescent="0.35">
      <c r="A42" s="5">
        <v>1987</v>
      </c>
      <c r="B42" s="19" t="s">
        <v>31</v>
      </c>
      <c r="C42" s="6" t="s">
        <v>192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5">
        <v>1988</v>
      </c>
      <c r="B43" s="19" t="s">
        <v>31</v>
      </c>
      <c r="C43" s="6" t="s">
        <v>192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5">
        <v>1989</v>
      </c>
      <c r="B44" s="19" t="s">
        <v>31</v>
      </c>
      <c r="C44" s="6" t="s">
        <v>192</v>
      </c>
      <c r="D44" s="6"/>
      <c r="E44" s="14" t="s">
        <v>88</v>
      </c>
      <c r="F44" s="10" t="s">
        <v>0</v>
      </c>
      <c r="G44" s="4" t="str">
        <f t="shared" si="0"/>
        <v/>
      </c>
    </row>
    <row r="45" spans="1:7" ht="15" customHeight="1" x14ac:dyDescent="0.35">
      <c r="A45" s="5">
        <v>1990</v>
      </c>
      <c r="B45" s="19" t="s">
        <v>31</v>
      </c>
      <c r="C45" s="6" t="s">
        <v>192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27:F28 F30 F32: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18 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7" priority="13" operator="containsText" text="*-">
      <formula>NOT(ISERROR(SEARCH(("*-"),(F4))))</formula>
    </cfRule>
  </conditionalFormatting>
  <conditionalFormatting sqref="F19:F26">
    <cfRule type="containsText" dxfId="26" priority="11" operator="containsText" text="*-">
      <formula>NOT(ISERROR(SEARCH(("*-"),(F19))))</formula>
    </cfRule>
  </conditionalFormatting>
  <conditionalFormatting sqref="F3">
    <cfRule type="containsText" dxfId="25" priority="15" operator="containsText" text="*-">
      <formula>NOT(ISERROR(SEARCH(("*-"),(F3))))</formula>
    </cfRule>
  </conditionalFormatting>
  <conditionalFormatting sqref="F27:F28 F30 F32:F41">
    <cfRule type="containsText" dxfId="24" priority="17" operator="containsText" text="*-">
      <formula>NOT(ISERROR(SEARCH(("*-"),(#REF!))))</formula>
    </cfRule>
  </conditionalFormatting>
  <conditionalFormatting sqref="F11 F17:F18">
    <cfRule type="containsText" dxfId="23" priority="9" operator="containsText" text="*-">
      <formula>NOT(ISERROR(SEARCH(("*-"),(#REF!))))</formula>
    </cfRule>
  </conditionalFormatting>
  <conditionalFormatting sqref="F12: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6">
    <cfRule type="containsText" dxfId="22" priority="7" operator="containsText" text="*-">
      <formula>NOT(ISERROR(SEARCH(("*-"),(F12))))</formula>
    </cfRule>
  </conditionalFormatting>
  <conditionalFormatting sqref="F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1" priority="5" operator="containsText" text="*-">
      <formula>NOT(ISERROR(SEARCH(("*-"),(F29))))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20" priority="3" operator="containsText" text="*-">
      <formula>NOT(ISERROR(SEARCH(("*-"),(F31))))</formula>
    </cfRule>
  </conditionalFormatting>
  <conditionalFormatting sqref="F42: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5">
    <cfRule type="containsText" dxfId="19" priority="1" operator="containsText" text="*-">
      <formula>NOT(ISERROR(SEARCH(("*-"),(F42))))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9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9" t="s">
        <v>0</v>
      </c>
      <c r="G8" s="4" t="str">
        <f t="shared" si="0"/>
        <v/>
      </c>
    </row>
    <row r="9" spans="1:7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9" t="s">
        <v>0</v>
      </c>
      <c r="G9" s="4" t="str">
        <f t="shared" si="0"/>
        <v/>
      </c>
    </row>
    <row r="10" spans="1:7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9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9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9" t="s">
        <v>31</v>
      </c>
      <c r="C12" s="6" t="s">
        <v>193</v>
      </c>
      <c r="D12" s="6"/>
      <c r="E12" s="7" t="s">
        <v>133</v>
      </c>
      <c r="F12" s="9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9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9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9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9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9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9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9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9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9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9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9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9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9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9" t="s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4" t="s">
        <v>0</v>
      </c>
      <c r="C27" s="14" t="s">
        <v>0</v>
      </c>
      <c r="D27" s="14" t="s">
        <v>0</v>
      </c>
      <c r="E27" s="14" t="s">
        <v>0</v>
      </c>
      <c r="F27" s="9" t="s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9" t="s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 t="s">
        <v>194</v>
      </c>
      <c r="D29" s="6"/>
      <c r="E29" s="7" t="s">
        <v>134</v>
      </c>
      <c r="F29" s="9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9" t="s">
        <v>31</v>
      </c>
      <c r="C30" s="6" t="s">
        <v>194</v>
      </c>
      <c r="D30" s="6"/>
      <c r="E30" s="7" t="s">
        <v>135</v>
      </c>
      <c r="F30" s="9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9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9" t="s">
        <v>31</v>
      </c>
      <c r="C32" s="6" t="s">
        <v>194</v>
      </c>
      <c r="D32" s="6"/>
      <c r="E32" s="8" t="s">
        <v>136</v>
      </c>
      <c r="F32" s="9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9" t="s">
        <v>31</v>
      </c>
      <c r="C33" s="6" t="s">
        <v>194</v>
      </c>
      <c r="D33" s="6"/>
      <c r="E33" s="8" t="s">
        <v>137</v>
      </c>
      <c r="F33" s="9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194</v>
      </c>
      <c r="D34" s="6"/>
      <c r="E34" s="8" t="s">
        <v>138</v>
      </c>
      <c r="F34" s="9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194</v>
      </c>
      <c r="D35" s="6"/>
      <c r="E35" s="7" t="s">
        <v>139</v>
      </c>
      <c r="F35" s="9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194</v>
      </c>
      <c r="D36" s="6"/>
      <c r="E36" s="8" t="s">
        <v>140</v>
      </c>
      <c r="F36" s="9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194</v>
      </c>
      <c r="D37" s="6"/>
      <c r="E37" s="8" t="s">
        <v>141</v>
      </c>
      <c r="F37" s="9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194</v>
      </c>
      <c r="D38" s="6"/>
      <c r="E38" s="8" t="s">
        <v>142</v>
      </c>
      <c r="F38" s="9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194</v>
      </c>
      <c r="D39" s="6"/>
      <c r="E39" s="8" t="s">
        <v>59</v>
      </c>
      <c r="F39" s="9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194</v>
      </c>
      <c r="D40" s="6"/>
      <c r="E40" s="8" t="s">
        <v>143</v>
      </c>
      <c r="F40" s="9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194</v>
      </c>
      <c r="D41" s="6"/>
      <c r="E41" s="8" t="s">
        <v>60</v>
      </c>
      <c r="F41" s="9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194</v>
      </c>
      <c r="D42" s="6"/>
      <c r="E42" s="8" t="s">
        <v>144</v>
      </c>
      <c r="F42" s="9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194</v>
      </c>
      <c r="D43" s="6"/>
      <c r="E43" s="8" t="s">
        <v>145</v>
      </c>
      <c r="F43" s="9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194</v>
      </c>
      <c r="D44" s="6"/>
      <c r="E44" s="8" t="s">
        <v>146</v>
      </c>
      <c r="F44" s="9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194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4:F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6">
    <cfRule type="containsText" dxfId="18" priority="15" operator="containsText" text="*-">
      <formula>NOT(ISERROR(SEARCH(("*-"),(F24))))</formula>
    </cfRule>
  </conditionalFormatting>
  <conditionalFormatting sqref="F24:F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7" priority="11" operator="containsText" text="*-">
      <formula>NOT(ISERROR(SEARCH(("*-"),(F11))))</formula>
    </cfRule>
  </conditionalFormatting>
  <conditionalFormatting sqref="F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ntainsText" dxfId="16" priority="9" operator="containsText" text="*-">
      <formula>NOT(ISERROR(SEARCH(("*-"),(F13))))</formula>
    </cfRule>
  </conditionalFormatting>
  <conditionalFormatting sqref="F29:F30 F32: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14" priority="17" operator="containsText" text="*-">
      <formula>NOT(ISERROR(SEARCH(("*-"),(F4))))</formula>
    </cfRule>
  </conditionalFormatting>
  <conditionalFormatting sqref="F29:F30 F32:F44">
    <cfRule type="containsText" dxfId="13" priority="21" operator="containsText" text="*-">
      <formula>NOT(ISERROR(SEARCH(("*-"),(#REF!))))</formula>
    </cfRule>
  </conditionalFormatting>
  <conditionalFormatting sqref="F12">
    <cfRule type="containsText" dxfId="12" priority="13" operator="containsText" text="*-">
      <formula>NOT(ISERROR(SEARCH(("*-"),(#REF!))))</formula>
    </cfRule>
  </conditionalFormatting>
  <conditionalFormatting sqref="F27">
    <cfRule type="containsText" dxfId="11" priority="7" operator="containsText" text="*-">
      <formula>NOT(ISERROR(SEARCH(("*-"),(F27))))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3" operator="containsText" text="*-">
      <formula>NOT(ISERROR(SEARCH(("*-"),(F31))))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8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7"/>
  <sheetViews>
    <sheetView tabSelected="1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F26" sqref="F26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1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147</v>
      </c>
    </row>
    <row r="2" spans="1:1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1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 t="shared" ref="G3:G66" si="0">IF(OR(AND(F3&gt;1,F3&lt;&gt;"-")),"Can exchange","")</f>
        <v/>
      </c>
    </row>
    <row r="4" spans="1:1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si="0"/>
        <v/>
      </c>
    </row>
    <row r="5" spans="1:1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17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17" ht="15" customHeight="1" x14ac:dyDescent="0.35">
      <c r="A7" s="1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17" ht="15" customHeight="1" x14ac:dyDescent="0.35">
      <c r="A8" s="1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17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17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1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1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1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1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  <c r="Q14" t="s">
        <v>12</v>
      </c>
    </row>
    <row r="15" spans="1:1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  <c r="Q15" t="s">
        <v>12</v>
      </c>
    </row>
    <row r="16" spans="1:1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  <c r="Q16" t="s">
        <v>12</v>
      </c>
    </row>
    <row r="17" spans="1:1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  <c r="Q17" t="s">
        <v>12</v>
      </c>
    </row>
    <row r="18" spans="1:1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  <c r="Q18" t="s">
        <v>12</v>
      </c>
    </row>
    <row r="19" spans="1:1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  <c r="Q19" t="s">
        <v>12</v>
      </c>
    </row>
    <row r="20" spans="1:1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  <c r="Q20" t="s">
        <v>12</v>
      </c>
    </row>
    <row r="21" spans="1:1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  <c r="Q21" t="s">
        <v>12</v>
      </c>
    </row>
    <row r="22" spans="1:1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  <c r="Q22" t="s">
        <v>12</v>
      </c>
    </row>
    <row r="23" spans="1:1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  <c r="Q23" t="s">
        <v>12</v>
      </c>
    </row>
    <row r="24" spans="1:17" ht="15" customHeight="1" x14ac:dyDescent="0.35">
      <c r="A24" s="1">
        <v>1969</v>
      </c>
      <c r="B24" s="19" t="s">
        <v>195</v>
      </c>
      <c r="C24" s="6" t="s">
        <v>149</v>
      </c>
      <c r="D24" s="6"/>
      <c r="E24" s="7" t="s">
        <v>148</v>
      </c>
      <c r="F24" s="10">
        <v>0</v>
      </c>
      <c r="G24" s="4" t="str">
        <f t="shared" si="0"/>
        <v/>
      </c>
      <c r="Q24" t="s">
        <v>12</v>
      </c>
    </row>
    <row r="25" spans="1:1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17" ht="15" customHeight="1" x14ac:dyDescent="0.35">
      <c r="A26" s="1">
        <v>1971</v>
      </c>
      <c r="B26" s="19" t="s">
        <v>195</v>
      </c>
      <c r="C26" s="6" t="s">
        <v>156</v>
      </c>
      <c r="D26" s="6"/>
      <c r="E26" s="7" t="s">
        <v>150</v>
      </c>
      <c r="F26" s="10">
        <v>0</v>
      </c>
      <c r="G26" s="4" t="str">
        <f t="shared" si="0"/>
        <v/>
      </c>
    </row>
    <row r="27" spans="1:17" ht="15" customHeight="1" x14ac:dyDescent="0.35">
      <c r="A27" s="1">
        <v>1972</v>
      </c>
      <c r="B27" s="19" t="s">
        <v>195</v>
      </c>
      <c r="C27" s="6" t="s">
        <v>158</v>
      </c>
      <c r="D27" s="6"/>
      <c r="E27" s="7" t="s">
        <v>157</v>
      </c>
      <c r="F27" s="10">
        <v>0</v>
      </c>
      <c r="G27" s="4" t="str">
        <f t="shared" si="0"/>
        <v/>
      </c>
    </row>
    <row r="28" spans="1:17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10" t="s">
        <v>0</v>
      </c>
      <c r="G28" s="4" t="str">
        <f t="shared" si="0"/>
        <v/>
      </c>
    </row>
    <row r="29" spans="1:17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1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1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1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9" t="s">
        <v>195</v>
      </c>
      <c r="C33" s="6" t="s">
        <v>159</v>
      </c>
      <c r="D33" s="6"/>
      <c r="E33" s="7" t="s">
        <v>160</v>
      </c>
      <c r="F33" s="10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195</v>
      </c>
      <c r="C34" s="6" t="s">
        <v>156</v>
      </c>
      <c r="D34" s="6"/>
      <c r="E34" s="8" t="s">
        <v>151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195</v>
      </c>
      <c r="C35" s="6" t="s">
        <v>156</v>
      </c>
      <c r="D35" s="6"/>
      <c r="E35" s="7" t="s">
        <v>144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195</v>
      </c>
      <c r="C36" s="6" t="s">
        <v>158</v>
      </c>
      <c r="D36" s="6"/>
      <c r="E36" s="14" t="s">
        <v>88</v>
      </c>
      <c r="F36" s="10" t="s">
        <v>0</v>
      </c>
      <c r="G36" s="4" t="str">
        <f t="shared" si="0"/>
        <v/>
      </c>
    </row>
    <row r="37" spans="1:7" ht="15" customHeight="1" x14ac:dyDescent="0.35">
      <c r="A37" s="1">
        <v>1981</v>
      </c>
      <c r="B37" s="19" t="s">
        <v>195</v>
      </c>
      <c r="C37" s="6" t="s">
        <v>156</v>
      </c>
      <c r="D37" s="6"/>
      <c r="E37" s="8" t="s">
        <v>144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1982</v>
      </c>
      <c r="B38" s="19" t="s">
        <v>195</v>
      </c>
      <c r="C38" s="6" t="s">
        <v>162</v>
      </c>
      <c r="D38" s="6"/>
      <c r="E38" s="8" t="s">
        <v>161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1982</v>
      </c>
      <c r="B39" s="19" t="s">
        <v>195</v>
      </c>
      <c r="C39" s="6" t="s">
        <v>163</v>
      </c>
      <c r="D39" s="6"/>
      <c r="E39" s="8" t="s">
        <v>161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1982</v>
      </c>
      <c r="B40" s="19" t="s">
        <v>195</v>
      </c>
      <c r="C40" s="6" t="s">
        <v>156</v>
      </c>
      <c r="D40" s="6"/>
      <c r="E40" s="8" t="s">
        <v>152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1983</v>
      </c>
      <c r="B41" s="19" t="s">
        <v>195</v>
      </c>
      <c r="C41" s="6" t="s">
        <v>158</v>
      </c>
      <c r="D41" s="6"/>
      <c r="E41" s="8" t="s">
        <v>152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1983</v>
      </c>
      <c r="B42" s="19" t="s">
        <v>195</v>
      </c>
      <c r="C42" s="6" t="s">
        <v>163</v>
      </c>
      <c r="D42" s="6"/>
      <c r="E42" s="8" t="s">
        <v>161</v>
      </c>
      <c r="F42" s="10">
        <v>0</v>
      </c>
      <c r="G42" s="4" t="str">
        <f t="shared" si="0"/>
        <v/>
      </c>
    </row>
    <row r="43" spans="1:7" ht="15" customHeight="1" x14ac:dyDescent="0.35">
      <c r="A43" s="1">
        <v>1983</v>
      </c>
      <c r="B43" s="19" t="s">
        <v>195</v>
      </c>
      <c r="C43" s="6" t="s">
        <v>164</v>
      </c>
      <c r="D43" s="6"/>
      <c r="E43" s="8" t="s">
        <v>161</v>
      </c>
      <c r="F43" s="10">
        <v>0</v>
      </c>
      <c r="G43" s="4" t="str">
        <f t="shared" si="0"/>
        <v/>
      </c>
    </row>
    <row r="44" spans="1:7" ht="15" customHeight="1" x14ac:dyDescent="0.35">
      <c r="A44" s="1">
        <v>1983</v>
      </c>
      <c r="B44" s="19" t="s">
        <v>195</v>
      </c>
      <c r="C44" s="6" t="s">
        <v>165</v>
      </c>
      <c r="D44" s="6"/>
      <c r="E44" s="8" t="s">
        <v>161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1983</v>
      </c>
      <c r="B45" s="19" t="s">
        <v>195</v>
      </c>
      <c r="C45" s="6" t="s">
        <v>156</v>
      </c>
      <c r="D45" s="6"/>
      <c r="E45" s="8" t="s">
        <v>153</v>
      </c>
      <c r="F45" s="10">
        <v>0</v>
      </c>
      <c r="G45" s="4" t="str">
        <f t="shared" si="0"/>
        <v/>
      </c>
    </row>
    <row r="46" spans="1:7" ht="15" customHeight="1" x14ac:dyDescent="0.35">
      <c r="A46" s="1">
        <v>1984</v>
      </c>
      <c r="B46" s="19" t="s">
        <v>195</v>
      </c>
      <c r="C46" s="6" t="s">
        <v>166</v>
      </c>
      <c r="D46" s="6"/>
      <c r="E46" s="8" t="s">
        <v>161</v>
      </c>
      <c r="F46" s="10">
        <v>0</v>
      </c>
      <c r="G46" s="4" t="str">
        <f t="shared" si="0"/>
        <v/>
      </c>
    </row>
    <row r="47" spans="1:7" ht="15" customHeight="1" x14ac:dyDescent="0.35">
      <c r="A47" s="1">
        <v>1984</v>
      </c>
      <c r="B47" s="19" t="s">
        <v>195</v>
      </c>
      <c r="C47" s="6" t="s">
        <v>167</v>
      </c>
      <c r="D47" s="6"/>
      <c r="E47" s="8" t="s">
        <v>161</v>
      </c>
      <c r="F47" s="10">
        <v>0</v>
      </c>
      <c r="G47" s="4" t="str">
        <f t="shared" si="0"/>
        <v/>
      </c>
    </row>
    <row r="48" spans="1:7" ht="15" customHeight="1" x14ac:dyDescent="0.35">
      <c r="A48" s="1">
        <v>1984</v>
      </c>
      <c r="B48" s="19" t="s">
        <v>195</v>
      </c>
      <c r="C48" s="6" t="s">
        <v>156</v>
      </c>
      <c r="D48" s="6"/>
      <c r="E48" s="8" t="s">
        <v>152</v>
      </c>
      <c r="F48" s="10">
        <v>0</v>
      </c>
      <c r="G48" s="4" t="str">
        <f t="shared" si="0"/>
        <v/>
      </c>
    </row>
    <row r="49" spans="1:7" ht="15" customHeight="1" x14ac:dyDescent="0.35">
      <c r="A49" s="1">
        <v>1985</v>
      </c>
      <c r="B49" s="19" t="s">
        <v>195</v>
      </c>
      <c r="C49" s="6" t="s">
        <v>168</v>
      </c>
      <c r="D49" s="6"/>
      <c r="E49" s="8" t="s">
        <v>161</v>
      </c>
      <c r="F49" s="10">
        <v>0</v>
      </c>
      <c r="G49" s="4" t="str">
        <f t="shared" si="0"/>
        <v/>
      </c>
    </row>
    <row r="50" spans="1:7" ht="15" customHeight="1" x14ac:dyDescent="0.35">
      <c r="A50" s="1">
        <v>1985</v>
      </c>
      <c r="B50" s="19" t="s">
        <v>195</v>
      </c>
      <c r="C50" s="6" t="s">
        <v>169</v>
      </c>
      <c r="D50" s="6"/>
      <c r="E50" s="8" t="s">
        <v>161</v>
      </c>
      <c r="F50" s="10">
        <v>0</v>
      </c>
      <c r="G50" s="4" t="str">
        <f t="shared" si="0"/>
        <v/>
      </c>
    </row>
    <row r="51" spans="1:7" ht="15" customHeight="1" x14ac:dyDescent="0.35">
      <c r="A51" s="1">
        <v>1985</v>
      </c>
      <c r="B51" s="19" t="s">
        <v>195</v>
      </c>
      <c r="C51" s="6" t="s">
        <v>156</v>
      </c>
      <c r="D51" s="6"/>
      <c r="E51" s="8" t="s">
        <v>153</v>
      </c>
      <c r="F51" s="10">
        <v>0</v>
      </c>
      <c r="G51" s="4" t="str">
        <f t="shared" si="0"/>
        <v/>
      </c>
    </row>
    <row r="52" spans="1:7" ht="15" customHeight="1" x14ac:dyDescent="0.35">
      <c r="A52" s="1">
        <v>1986</v>
      </c>
      <c r="B52" s="19" t="s">
        <v>195</v>
      </c>
      <c r="C52" s="6" t="s">
        <v>170</v>
      </c>
      <c r="D52" s="6"/>
      <c r="E52" s="8" t="s">
        <v>161</v>
      </c>
      <c r="F52" s="10">
        <v>0</v>
      </c>
      <c r="G52" s="4" t="str">
        <f t="shared" si="0"/>
        <v/>
      </c>
    </row>
    <row r="53" spans="1:7" ht="15" customHeight="1" x14ac:dyDescent="0.35">
      <c r="A53" s="1">
        <v>1986</v>
      </c>
      <c r="B53" s="19" t="s">
        <v>195</v>
      </c>
      <c r="C53" s="6" t="s">
        <v>171</v>
      </c>
      <c r="D53" s="6"/>
      <c r="E53" s="8" t="s">
        <v>161</v>
      </c>
      <c r="F53" s="10">
        <v>0</v>
      </c>
      <c r="G53" s="4" t="str">
        <f t="shared" si="0"/>
        <v/>
      </c>
    </row>
    <row r="54" spans="1:7" ht="15" customHeight="1" x14ac:dyDescent="0.35">
      <c r="A54" s="1">
        <v>1986</v>
      </c>
      <c r="B54" s="19" t="s">
        <v>195</v>
      </c>
      <c r="C54" s="6" t="s">
        <v>156</v>
      </c>
      <c r="D54" s="6"/>
      <c r="E54" s="8" t="s">
        <v>152</v>
      </c>
      <c r="F54" s="10">
        <v>0</v>
      </c>
      <c r="G54" s="4" t="str">
        <f t="shared" si="0"/>
        <v/>
      </c>
    </row>
    <row r="55" spans="1:7" ht="15" customHeight="1" x14ac:dyDescent="0.35">
      <c r="A55" s="1">
        <v>1987</v>
      </c>
      <c r="B55" s="19" t="s">
        <v>195</v>
      </c>
      <c r="C55" s="6" t="s">
        <v>173</v>
      </c>
      <c r="D55" s="6"/>
      <c r="E55" s="8" t="s">
        <v>172</v>
      </c>
      <c r="F55" s="10">
        <v>0</v>
      </c>
      <c r="G55" s="4" t="str">
        <f t="shared" si="0"/>
        <v/>
      </c>
    </row>
    <row r="56" spans="1:7" ht="15" customHeight="1" x14ac:dyDescent="0.35">
      <c r="A56" s="1">
        <v>1987</v>
      </c>
      <c r="B56" s="19" t="s">
        <v>195</v>
      </c>
      <c r="C56" s="6" t="s">
        <v>174</v>
      </c>
      <c r="D56" s="6"/>
      <c r="E56" s="8" t="s">
        <v>172</v>
      </c>
      <c r="F56" s="10">
        <v>0</v>
      </c>
      <c r="G56" s="4" t="str">
        <f t="shared" si="0"/>
        <v/>
      </c>
    </row>
    <row r="57" spans="1:7" ht="15" customHeight="1" x14ac:dyDescent="0.35">
      <c r="A57" s="1">
        <v>1987</v>
      </c>
      <c r="B57" s="19" t="s">
        <v>195</v>
      </c>
      <c r="C57" s="6" t="s">
        <v>175</v>
      </c>
      <c r="D57" s="6"/>
      <c r="E57" s="8" t="s">
        <v>172</v>
      </c>
      <c r="F57" s="10">
        <v>0</v>
      </c>
      <c r="G57" s="4" t="str">
        <f t="shared" si="0"/>
        <v/>
      </c>
    </row>
    <row r="58" spans="1:7" ht="15" customHeight="1" x14ac:dyDescent="0.35">
      <c r="A58" s="1">
        <v>1987</v>
      </c>
      <c r="B58" s="19" t="s">
        <v>195</v>
      </c>
      <c r="C58" s="6" t="s">
        <v>156</v>
      </c>
      <c r="D58" s="6"/>
      <c r="E58" s="8" t="s">
        <v>154</v>
      </c>
      <c r="F58" s="10">
        <v>0</v>
      </c>
      <c r="G58" s="4" t="str">
        <f t="shared" si="0"/>
        <v/>
      </c>
    </row>
    <row r="59" spans="1:7" ht="15" customHeight="1" x14ac:dyDescent="0.35">
      <c r="A59" s="1">
        <v>1988</v>
      </c>
      <c r="B59" s="19" t="s">
        <v>195</v>
      </c>
      <c r="C59" s="6" t="s">
        <v>176</v>
      </c>
      <c r="D59" s="6"/>
      <c r="E59" s="8" t="s">
        <v>172</v>
      </c>
      <c r="F59" s="10">
        <v>0</v>
      </c>
      <c r="G59" s="4" t="str">
        <f t="shared" si="0"/>
        <v/>
      </c>
    </row>
    <row r="60" spans="1:7" ht="15" customHeight="1" x14ac:dyDescent="0.35">
      <c r="A60" s="1">
        <v>1988</v>
      </c>
      <c r="B60" s="19" t="s">
        <v>195</v>
      </c>
      <c r="C60" s="6" t="s">
        <v>177</v>
      </c>
      <c r="D60" s="6"/>
      <c r="E60" s="8" t="s">
        <v>172</v>
      </c>
      <c r="F60" s="10">
        <v>0</v>
      </c>
      <c r="G60" s="4" t="str">
        <f t="shared" si="0"/>
        <v/>
      </c>
    </row>
    <row r="61" spans="1:7" ht="15" customHeight="1" x14ac:dyDescent="0.35">
      <c r="A61" s="1">
        <v>1988</v>
      </c>
      <c r="B61" s="19" t="s">
        <v>195</v>
      </c>
      <c r="C61" s="6" t="s">
        <v>156</v>
      </c>
      <c r="D61" s="6"/>
      <c r="E61" s="8" t="s">
        <v>152</v>
      </c>
      <c r="F61" s="10">
        <v>0</v>
      </c>
      <c r="G61" s="4" t="str">
        <f t="shared" si="0"/>
        <v/>
      </c>
    </row>
    <row r="62" spans="1:7" ht="15" customHeight="1" x14ac:dyDescent="0.35">
      <c r="A62" s="1">
        <v>1989</v>
      </c>
      <c r="B62" s="19" t="s">
        <v>195</v>
      </c>
      <c r="C62" s="6" t="s">
        <v>178</v>
      </c>
      <c r="D62" s="6"/>
      <c r="E62" s="8" t="s">
        <v>172</v>
      </c>
      <c r="F62" s="10">
        <v>0</v>
      </c>
      <c r="G62" s="4" t="str">
        <f t="shared" si="0"/>
        <v/>
      </c>
    </row>
    <row r="63" spans="1:7" ht="15" customHeight="1" x14ac:dyDescent="0.35">
      <c r="A63" s="1">
        <v>1989</v>
      </c>
      <c r="B63" s="19" t="s">
        <v>195</v>
      </c>
      <c r="C63" s="6" t="s">
        <v>179</v>
      </c>
      <c r="D63" s="6"/>
      <c r="E63" s="8" t="s">
        <v>172</v>
      </c>
      <c r="F63" s="10">
        <v>0</v>
      </c>
      <c r="G63" s="4" t="str">
        <f t="shared" si="0"/>
        <v/>
      </c>
    </row>
    <row r="64" spans="1:7" ht="15" customHeight="1" x14ac:dyDescent="0.35">
      <c r="A64" s="1">
        <v>1989</v>
      </c>
      <c r="B64" s="19" t="s">
        <v>195</v>
      </c>
      <c r="C64" s="6" t="s">
        <v>156</v>
      </c>
      <c r="D64" s="6"/>
      <c r="E64" s="8" t="s">
        <v>152</v>
      </c>
      <c r="F64" s="10">
        <v>0</v>
      </c>
      <c r="G64" s="4" t="str">
        <f t="shared" si="0"/>
        <v/>
      </c>
    </row>
    <row r="65" spans="1:7" ht="15" customHeight="1" x14ac:dyDescent="0.35">
      <c r="A65" s="1">
        <v>1990</v>
      </c>
      <c r="B65" s="19" t="s">
        <v>195</v>
      </c>
      <c r="C65" s="6" t="s">
        <v>180</v>
      </c>
      <c r="D65" s="6"/>
      <c r="E65" s="8" t="s">
        <v>172</v>
      </c>
      <c r="F65" s="10">
        <v>0</v>
      </c>
      <c r="G65" s="4" t="str">
        <f t="shared" si="0"/>
        <v/>
      </c>
    </row>
    <row r="66" spans="1:7" ht="15" customHeight="1" x14ac:dyDescent="0.35">
      <c r="A66" s="1">
        <v>1990</v>
      </c>
      <c r="B66" s="19" t="s">
        <v>195</v>
      </c>
      <c r="C66" s="6" t="s">
        <v>181</v>
      </c>
      <c r="D66" s="6"/>
      <c r="E66" s="8" t="s">
        <v>172</v>
      </c>
      <c r="F66" s="10">
        <v>0</v>
      </c>
      <c r="G66" s="4" t="str">
        <f t="shared" si="0"/>
        <v/>
      </c>
    </row>
    <row r="67" spans="1:7" ht="15" customHeight="1" x14ac:dyDescent="0.35">
      <c r="A67" s="1">
        <v>1990</v>
      </c>
      <c r="B67" s="19" t="s">
        <v>195</v>
      </c>
      <c r="C67" s="6" t="s">
        <v>156</v>
      </c>
      <c r="D67" s="6"/>
      <c r="E67" s="8" t="s">
        <v>155</v>
      </c>
      <c r="F67" s="10">
        <v>0</v>
      </c>
      <c r="G67" s="4" t="str">
        <f t="shared" ref="G67" si="1">IF(OR(AND(F67&gt;1,F67&lt;&gt;"-")),"Can exchange","")</f>
        <v/>
      </c>
    </row>
  </sheetData>
  <mergeCells count="3">
    <mergeCell ref="A1:A2"/>
    <mergeCell ref="B1:B2"/>
    <mergeCell ref="C1:D1"/>
  </mergeCells>
  <conditionalFormatting sqref="F3:F35 F37 F40 F45:F6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35 F37 F40 F45:F67">
    <cfRule type="containsText" dxfId="7" priority="27" operator="containsText" text="*-">
      <formula>NOT(ISERROR(SEARCH(("*-"),(F3))))</formula>
    </cfRule>
  </conditionalFormatting>
  <conditionalFormatting sqref="F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6" priority="9" operator="containsText" text="*-">
      <formula>NOT(ISERROR(SEARCH(("*-"),(F36))))</formula>
    </cfRule>
  </conditionalFormatting>
  <conditionalFormatting sqref="F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5" priority="7" operator="containsText" text="*-">
      <formula>NOT(ISERROR(SEARCH(("*-"),(F41))))</formula>
    </cfRule>
  </conditionalFormatting>
  <conditionalFormatting sqref="F38:F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:F39">
    <cfRule type="containsText" dxfId="4" priority="3" operator="containsText" text="*-">
      <formula>NOT(ISERROR(SEARCH(("*-"),(F38))))</formula>
    </cfRule>
  </conditionalFormatting>
  <conditionalFormatting sqref="F42:F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4">
    <cfRule type="containsText" dxfId="3" priority="1" operator="containsText" text="*-">
      <formula>NOT(ISERROR(SEARCH(("*-"),(F42))))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2</v>
      </c>
      <c r="B1" s="24" t="s">
        <v>196</v>
      </c>
      <c r="C1" s="25" t="s">
        <v>197</v>
      </c>
    </row>
    <row r="2" spans="1:3" x14ac:dyDescent="0.35">
      <c r="A2" s="2">
        <v>1</v>
      </c>
      <c r="B2" s="3" t="s">
        <v>3</v>
      </c>
      <c r="C2" s="26" t="s">
        <v>198</v>
      </c>
    </row>
    <row r="3" spans="1:3" x14ac:dyDescent="0.35">
      <c r="A3" s="2">
        <v>2</v>
      </c>
      <c r="B3" s="3" t="s">
        <v>6</v>
      </c>
      <c r="C3" s="26" t="s">
        <v>199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5₰</vt:lpstr>
      <vt:lpstr>10₰</vt:lpstr>
      <vt:lpstr>20₰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2024-04-22T12:09:07Z</dcterms:modified>
  <cp:category/>
  <cp:contentStatus/>
</cp:coreProperties>
</file>