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Italy\"/>
    </mc:Choice>
  </mc:AlternateContent>
  <xr:revisionPtr revIDLastSave="0" documentId="13_ncr:1_{4DF20A33-3F84-42BB-8D52-B4979534B88D}" xr6:coauthVersionLast="47" xr6:coauthVersionMax="47" xr10:uidLastSave="{00000000-0000-0000-0000-000000000000}"/>
  <bookViews>
    <workbookView xWindow="4180" yWindow="1450" windowWidth="28720" windowHeight="1955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 l="1"/>
  <c r="H27" i="1" l="1"/>
  <c r="H6" i="1"/>
  <c r="H7" i="1"/>
  <c r="H8" i="1"/>
  <c r="H9" i="1"/>
  <c r="H10" i="1"/>
  <c r="H11" i="1"/>
  <c r="H13" i="1"/>
  <c r="H12" i="1"/>
  <c r="H14" i="1"/>
  <c r="H15" i="1"/>
  <c r="H16" i="1"/>
  <c r="H17" i="1"/>
  <c r="H18" i="1"/>
  <c r="H19" i="1"/>
  <c r="H20" i="1"/>
  <c r="H22" i="1"/>
  <c r="H21" i="1"/>
  <c r="H23" i="1"/>
  <c r="H24" i="1"/>
  <c r="H25" i="1"/>
  <c r="H26" i="1"/>
  <c r="H5" i="1"/>
  <c r="H4" i="1"/>
  <c r="H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<sst xmlns="http://schemas.openxmlformats.org/spreadsheetml/2006/main" count="174" uniqueCount="81">
  <si>
    <t>Year</t>
  </si>
  <si>
    <t>Type</t>
  </si>
  <si>
    <t>Mintage</t>
  </si>
  <si>
    <t>2€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</si>
  <si>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</si>
  <si>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</si>
  <si>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</si>
  <si>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</si>
  <si>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</si>
  <si>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</si>
  <si>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</si>
  <si>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</si>
  <si>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</si>
  <si>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</si>
  <si>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</si>
  <si>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</si>
  <si>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</si>
  <si>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</si>
  <si>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</si>
  <si>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</si>
  <si>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</si>
  <si>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</si>
  <si>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IT</t>
  </si>
  <si>
    <t>16.000.000</t>
  </si>
  <si>
    <t>18.000.000</t>
  </si>
  <si>
    <t>40.000.000</t>
  </si>
  <si>
    <t>5.000.000</t>
  </si>
  <si>
    <t>2.500.000</t>
  </si>
  <si>
    <t>2.000.000</t>
  </si>
  <si>
    <t>4.000.000</t>
  </si>
  <si>
    <t>10.000.000</t>
  </si>
  <si>
    <t>15.000.000</t>
  </si>
  <si>
    <t>6.500.000</t>
  </si>
  <si>
    <t>3.500.000</t>
  </si>
  <si>
    <t>1.000.000</t>
  </si>
  <si>
    <t>1.500.000</t>
  </si>
  <si>
    <t>3.000.000</t>
  </si>
  <si>
    <t>50th Anniversary - World Food Program</t>
  </si>
  <si>
    <t>1st Anniversary - Signing of the European Constitution</t>
  </si>
  <si>
    <t>XX winter Olympic Games, Turin 2006</t>
  </si>
  <si>
    <t>60th Anniversary - Universal Declaration of Human Rights</t>
  </si>
  <si>
    <t>200th Anniversary - Birth of Loius Braille</t>
  </si>
  <si>
    <t>200th Anniversary - Birth of Camillo Benso di Cavour</t>
  </si>
  <si>
    <t>150th Anniversary - Italian unification</t>
  </si>
  <si>
    <t>100th Anniversary - Death of Giovanni Pascoli</t>
  </si>
  <si>
    <t>700th Anniversary - Birth of Giovanni Boccaccio</t>
  </si>
  <si>
    <t>200th Anniversary - Birth of Giuseppe Verdi</t>
  </si>
  <si>
    <t>200th Anniversary - Foundation of the Carabinieri</t>
  </si>
  <si>
    <t>450th Anniversary - Birth of Galileo Galilei</t>
  </si>
  <si>
    <t>EXPO 2015, Milan</t>
  </si>
  <si>
    <t>750th Anniversary - Birth of Dante Alighieri</t>
  </si>
  <si>
    <t>2200th Anniversary - Death of Plautus</t>
  </si>
  <si>
    <t>550th Anniversary - Death of Donatello</t>
  </si>
  <si>
    <t>400th Anniversary - Completion of St. Mark's Basilica</t>
  </si>
  <si>
    <t>2000th Anniversary - Death of Titus Livius</t>
  </si>
  <si>
    <t>70th Anniversary - Constitution of the Italian Republic</t>
  </si>
  <si>
    <t>60th Anniversary - Foundation of the Ministry of Health</t>
  </si>
  <si>
    <t>500th Anniversary - Death of Leonardo da Vinci</t>
  </si>
  <si>
    <t>Rev: old map of Europe</t>
  </si>
  <si>
    <t>Rev: new map of Europe</t>
  </si>
  <si>
    <t>Obv: With mint symbol - "R"</t>
  </si>
  <si>
    <t xml:space="preserve"> 80th anniversary of the National Firefighters Corps</t>
  </si>
  <si>
    <t>150 years since the birth of Maria Montessori</t>
  </si>
  <si>
    <t>30th Anniversary - Death of Judges Giovanni Falcone and Paolo Borsellino</t>
  </si>
  <si>
    <t>150th Anniversary - Declaration of Rome as Capital of Italy</t>
  </si>
  <si>
    <t>Health professionals</t>
  </si>
  <si>
    <t>170th Anniversary - Italian National Police</t>
  </si>
  <si>
    <t>35th Anniversary - Erasmus Programme</t>
  </si>
  <si>
    <t>100th Anniversary - Military Air Force</t>
  </si>
  <si>
    <t>150th Anniversary - Death of Alessandro Manzoni</t>
  </si>
  <si>
    <t>Subject</t>
  </si>
  <si>
    <t>250th Anniversary - Guard of Finance</t>
  </si>
  <si>
    <t>Subtype_1#Series</t>
  </si>
  <si>
    <t>Subtype_2#Mint_Symbol</t>
  </si>
  <si>
    <t>Subtype_3#Map_of_Europe</t>
  </si>
  <si>
    <t>Treaty of Rome</t>
  </si>
  <si>
    <t>10 Years of EMU</t>
  </si>
  <si>
    <t>10th Anniversary - Euro Coins and Banknotes</t>
  </si>
  <si>
    <t>European Union flag</t>
  </si>
  <si>
    <t>Erasmus Programme</t>
  </si>
  <si>
    <t>Rita Levi-Montalcini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</si>
</sst>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2" borderId="1" xfId="0" applyFont="1" applyFill="1" applyBorder="1" applyAlignment="1">
      <alignment horizontal="center"/>
    </xf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3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4" fillId="2" borderId="1" xfId="0" applyNumberFormat="1" applyFont="1" applyFill="1" applyBorder="1" applyAlignment="1">
      <alignment horizontal="center" vertical="center" shrinkToFit="1"/>
    </xf>
    <xf numFmtId="3" fontId="2" fillId="5" borderId="5" xfId="0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italy&amp;period=314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ital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B41" sqref="B41"/>
    </sheetView>
  </sheetViews>
  <sheetFormatPr defaultColWidth="9.1796875" defaultRowHeight="15" customHeight="1" x14ac:dyDescent="0.35"/>
  <cols>
    <col min="1" max="1" width="5.453125" style="12" customWidth="1"/>
    <col min="2" max="2" width="48.7265625" style="12" customWidth="1"/>
    <col min="3" max="5" width="25.90625" style="12" customWidth="1"/>
    <col min="6" max="6" width="12.453125" style="12" customWidth="1"/>
    <col min="7" max="7" width="3.81640625" style="12" customWidth="1"/>
    <col min="8" max="8" width="13.7265625" style="12" customWidth="1"/>
    <col min="9" max="9" width="14.26953125" style="1" customWidth="1"/>
    <col min="10" max="16384" width="9.1796875" style="1"/>
  </cols>
  <sheetData>
    <row r="1" spans="1:9" ht="15" customHeight="1" x14ac:dyDescent="0.35">
      <c r="A1" s="23" t="s">
        <v>0</v>
      </c>
      <c r="B1" s="23" t="s">
        <v>70</v>
      </c>
      <c r="C1" s="25" t="s">
        <v>1</v>
      </c>
      <c r="D1" s="25"/>
      <c r="E1" s="26"/>
      <c r="F1" s="3" t="s">
        <v>2</v>
      </c>
      <c r="G1" s="21" t="s">
        <v>3</v>
      </c>
      <c r="H1" s="4"/>
    </row>
    <row r="2" spans="1:9" ht="15" customHeight="1" x14ac:dyDescent="0.35">
      <c r="A2" s="24"/>
      <c r="B2" s="24"/>
      <c r="C2" s="5" t="s">
        <v>72</v>
      </c>
      <c r="D2" s="5" t="s">
        <v>73</v>
      </c>
      <c r="E2" s="5" t="s">
        <v>74</v>
      </c>
      <c r="F2" s="6" t="s">
        <v>22</v>
      </c>
      <c r="G2" s="5" t="s">
        <v>22</v>
      </c>
      <c r="H2" s="4"/>
    </row>
    <row r="3" spans="1:9" ht="15" customHeight="1" x14ac:dyDescent="0.35">
      <c r="A3" s="7">
        <v>2004</v>
      </c>
      <c r="B3" s="8" t="s">
        <v>37</v>
      </c>
      <c r="C3" s="22"/>
      <c r="D3" s="22" t="s">
        <v>60</v>
      </c>
      <c r="E3" s="19" t="s">
        <v>58</v>
      </c>
      <c r="F3" s="9" t="s">
        <v>23</v>
      </c>
      <c r="G3" s="10">
        <v>1</v>
      </c>
      <c r="H3" s="11" t="str">
        <f t="shared" ref="H3" si="0">IF(OR(AND(G3&gt;1,G3&lt;&gt;"-")),"Can exchange","")</f>
        <v/>
      </c>
    </row>
    <row r="4" spans="1:9" ht="15" customHeight="1" x14ac:dyDescent="0.35">
      <c r="A4" s="7">
        <v>2005</v>
      </c>
      <c r="B4" s="8" t="s">
        <v>38</v>
      </c>
      <c r="C4" s="22"/>
      <c r="D4" s="22" t="s">
        <v>60</v>
      </c>
      <c r="E4" s="19" t="s">
        <v>58</v>
      </c>
      <c r="F4" s="9" t="s">
        <v>24</v>
      </c>
      <c r="G4" s="10">
        <v>1</v>
      </c>
      <c r="H4" s="11" t="str">
        <f t="shared" ref="H4:H27" si="1">IF(OR(AND(G4&gt;1,G4&lt;&gt;"-")),"Can exchange","")</f>
        <v/>
      </c>
    </row>
    <row r="5" spans="1:9" ht="15" customHeight="1" x14ac:dyDescent="0.35">
      <c r="A5" s="7">
        <v>2006</v>
      </c>
      <c r="B5" s="8" t="s">
        <v>39</v>
      </c>
      <c r="C5" s="22"/>
      <c r="D5" s="22" t="s">
        <v>60</v>
      </c>
      <c r="E5" s="19" t="s">
        <v>58</v>
      </c>
      <c r="F5" s="9" t="s">
        <v>25</v>
      </c>
      <c r="G5" s="10">
        <v>1</v>
      </c>
      <c r="H5" s="11" t="str">
        <f t="shared" si="1"/>
        <v/>
      </c>
      <c r="I5" s="2"/>
    </row>
    <row r="6" spans="1:9" ht="15" customHeight="1" x14ac:dyDescent="0.35">
      <c r="A6" s="7">
        <v>2007</v>
      </c>
      <c r="B6" s="8" t="s">
        <v>4</v>
      </c>
      <c r="C6" s="22" t="s">
        <v>75</v>
      </c>
      <c r="D6" s="22" t="s">
        <v>60</v>
      </c>
      <c r="E6" s="19" t="s">
        <v>58</v>
      </c>
      <c r="F6" s="9" t="s">
        <v>26</v>
      </c>
      <c r="G6" s="10">
        <v>0</v>
      </c>
      <c r="H6" s="11" t="str">
        <f t="shared" si="1"/>
        <v/>
      </c>
    </row>
    <row r="7" spans="1:9" ht="15" customHeight="1" x14ac:dyDescent="0.35">
      <c r="A7" s="7">
        <v>2008</v>
      </c>
      <c r="B7" s="8" t="s">
        <v>40</v>
      </c>
      <c r="C7" s="22"/>
      <c r="D7" s="22" t="s">
        <v>60</v>
      </c>
      <c r="E7" s="19" t="s">
        <v>59</v>
      </c>
      <c r="F7" s="9" t="s">
        <v>27</v>
      </c>
      <c r="G7" s="10">
        <v>0</v>
      </c>
      <c r="H7" s="11" t="str">
        <f t="shared" si="1"/>
        <v/>
      </c>
    </row>
    <row r="8" spans="1:9" ht="15" customHeight="1" x14ac:dyDescent="0.35">
      <c r="A8" s="7">
        <v>2009</v>
      </c>
      <c r="B8" s="8" t="s">
        <v>5</v>
      </c>
      <c r="C8" s="22" t="s">
        <v>76</v>
      </c>
      <c r="D8" s="22" t="s">
        <v>60</v>
      </c>
      <c r="E8" s="19" t="s">
        <v>59</v>
      </c>
      <c r="F8" s="9" t="s">
        <v>28</v>
      </c>
      <c r="G8" s="10">
        <v>1</v>
      </c>
      <c r="H8" s="11" t="str">
        <f t="shared" si="1"/>
        <v/>
      </c>
    </row>
    <row r="9" spans="1:9" ht="15" customHeight="1" x14ac:dyDescent="0.35">
      <c r="A9" s="7">
        <v>2009</v>
      </c>
      <c r="B9" s="8" t="s">
        <v>41</v>
      </c>
      <c r="C9" s="22"/>
      <c r="D9" s="22" t="s">
        <v>60</v>
      </c>
      <c r="E9" s="19" t="s">
        <v>59</v>
      </c>
      <c r="F9" s="9" t="s">
        <v>28</v>
      </c>
      <c r="G9" s="10">
        <v>2</v>
      </c>
      <c r="H9" s="11" t="str">
        <f t="shared" si="1"/>
        <v>Can exchange</v>
      </c>
      <c r="I9" s="2"/>
    </row>
    <row r="10" spans="1:9" ht="15" customHeight="1" x14ac:dyDescent="0.35">
      <c r="A10" s="7">
        <v>2010</v>
      </c>
      <c r="B10" s="8" t="s">
        <v>42</v>
      </c>
      <c r="C10" s="22"/>
      <c r="D10" s="22" t="s">
        <v>60</v>
      </c>
      <c r="E10" s="19" t="s">
        <v>59</v>
      </c>
      <c r="F10" s="9" t="s">
        <v>29</v>
      </c>
      <c r="G10" s="10">
        <v>1</v>
      </c>
      <c r="H10" s="11" t="str">
        <f t="shared" si="1"/>
        <v/>
      </c>
    </row>
    <row r="11" spans="1:9" ht="15" customHeight="1" x14ac:dyDescent="0.35">
      <c r="A11" s="7">
        <v>2011</v>
      </c>
      <c r="B11" s="8" t="s">
        <v>43</v>
      </c>
      <c r="C11" s="22"/>
      <c r="D11" s="22" t="s">
        <v>60</v>
      </c>
      <c r="E11" s="19" t="s">
        <v>59</v>
      </c>
      <c r="F11" s="9" t="s">
        <v>30</v>
      </c>
      <c r="G11" s="10">
        <v>1</v>
      </c>
      <c r="H11" s="11" t="str">
        <f t="shared" si="1"/>
        <v/>
      </c>
    </row>
    <row r="12" spans="1:9" ht="15" customHeight="1" x14ac:dyDescent="0.35">
      <c r="A12" s="7">
        <v>2012</v>
      </c>
      <c r="B12" s="8" t="s">
        <v>77</v>
      </c>
      <c r="C12" s="22" t="s">
        <v>6</v>
      </c>
      <c r="D12" s="22" t="s">
        <v>60</v>
      </c>
      <c r="E12" s="19" t="s">
        <v>59</v>
      </c>
      <c r="F12" s="9" t="s">
        <v>31</v>
      </c>
      <c r="G12" s="10">
        <v>1</v>
      </c>
      <c r="H12" s="11" t="str">
        <f>IF(OR(AND(G12&gt;1,G12&lt;&gt;"-")),"Can exchange","")</f>
        <v/>
      </c>
    </row>
    <row r="13" spans="1:9" ht="15" customHeight="1" x14ac:dyDescent="0.35">
      <c r="A13" s="7">
        <v>2012</v>
      </c>
      <c r="B13" s="8" t="s">
        <v>44</v>
      </c>
      <c r="C13" s="22"/>
      <c r="D13" s="22" t="s">
        <v>60</v>
      </c>
      <c r="E13" s="19" t="s">
        <v>59</v>
      </c>
      <c r="F13" s="9" t="s">
        <v>31</v>
      </c>
      <c r="G13" s="10">
        <v>1</v>
      </c>
      <c r="H13" s="11" t="str">
        <f>IF(OR(AND(G13&gt;1,G13&lt;&gt;"-")),"Can exchange","")</f>
        <v/>
      </c>
    </row>
    <row r="14" spans="1:9" ht="15" customHeight="1" x14ac:dyDescent="0.35">
      <c r="A14" s="7">
        <v>2013</v>
      </c>
      <c r="B14" s="8" t="s">
        <v>46</v>
      </c>
      <c r="C14" s="22"/>
      <c r="D14" s="22" t="s">
        <v>60</v>
      </c>
      <c r="E14" s="19" t="s">
        <v>59</v>
      </c>
      <c r="F14" s="9" t="s">
        <v>30</v>
      </c>
      <c r="G14" s="10">
        <v>1</v>
      </c>
      <c r="H14" s="11" t="str">
        <f t="shared" si="1"/>
        <v/>
      </c>
    </row>
    <row r="15" spans="1:9" ht="15" customHeight="1" x14ac:dyDescent="0.35">
      <c r="A15" s="7">
        <v>2013</v>
      </c>
      <c r="B15" s="8" t="s">
        <v>45</v>
      </c>
      <c r="C15" s="22"/>
      <c r="D15" s="22" t="s">
        <v>60</v>
      </c>
      <c r="E15" s="19" t="s">
        <v>59</v>
      </c>
      <c r="F15" s="9" t="s">
        <v>30</v>
      </c>
      <c r="G15" s="10">
        <v>1</v>
      </c>
      <c r="H15" s="11" t="str">
        <f t="shared" si="1"/>
        <v/>
      </c>
    </row>
    <row r="16" spans="1:9" ht="15" customHeight="1" x14ac:dyDescent="0.35">
      <c r="A16" s="7">
        <v>2014</v>
      </c>
      <c r="B16" s="8" t="s">
        <v>47</v>
      </c>
      <c r="C16" s="22"/>
      <c r="D16" s="22" t="s">
        <v>60</v>
      </c>
      <c r="E16" s="19" t="s">
        <v>59</v>
      </c>
      <c r="F16" s="9" t="s">
        <v>32</v>
      </c>
      <c r="G16" s="10">
        <v>1</v>
      </c>
      <c r="H16" s="11" t="str">
        <f t="shared" si="1"/>
        <v/>
      </c>
    </row>
    <row r="17" spans="1:8" ht="15" customHeight="1" x14ac:dyDescent="0.35">
      <c r="A17" s="7">
        <v>2014</v>
      </c>
      <c r="B17" s="8" t="s">
        <v>48</v>
      </c>
      <c r="C17" s="22"/>
      <c r="D17" s="22" t="s">
        <v>60</v>
      </c>
      <c r="E17" s="19" t="s">
        <v>59</v>
      </c>
      <c r="F17" s="9" t="s">
        <v>32</v>
      </c>
      <c r="G17" s="10">
        <v>1</v>
      </c>
      <c r="H17" s="11" t="str">
        <f t="shared" si="1"/>
        <v/>
      </c>
    </row>
    <row r="18" spans="1:8" ht="15" customHeight="1" x14ac:dyDescent="0.35">
      <c r="A18" s="7">
        <v>2015</v>
      </c>
      <c r="B18" s="8" t="s">
        <v>49</v>
      </c>
      <c r="C18" s="22"/>
      <c r="D18" s="22" t="s">
        <v>60</v>
      </c>
      <c r="E18" s="19" t="s">
        <v>59</v>
      </c>
      <c r="F18" s="9" t="s">
        <v>33</v>
      </c>
      <c r="G18" s="10">
        <v>1</v>
      </c>
      <c r="H18" s="11" t="str">
        <f t="shared" si="1"/>
        <v/>
      </c>
    </row>
    <row r="19" spans="1:8" ht="15" customHeight="1" x14ac:dyDescent="0.35">
      <c r="A19" s="7">
        <v>2015</v>
      </c>
      <c r="B19" s="8" t="s">
        <v>50</v>
      </c>
      <c r="C19" s="22"/>
      <c r="D19" s="22" t="s">
        <v>60</v>
      </c>
      <c r="E19" s="19" t="s">
        <v>59</v>
      </c>
      <c r="F19" s="9" t="s">
        <v>33</v>
      </c>
      <c r="G19" s="10">
        <v>1</v>
      </c>
      <c r="H19" s="11" t="str">
        <f t="shared" si="1"/>
        <v/>
      </c>
    </row>
    <row r="20" spans="1:8" ht="15" customHeight="1" x14ac:dyDescent="0.35">
      <c r="A20" s="7">
        <v>2015</v>
      </c>
      <c r="B20" s="8" t="s">
        <v>7</v>
      </c>
      <c r="C20" s="22" t="s">
        <v>78</v>
      </c>
      <c r="D20" s="22" t="s">
        <v>60</v>
      </c>
      <c r="E20" s="19" t="s">
        <v>59</v>
      </c>
      <c r="F20" s="9" t="s">
        <v>34</v>
      </c>
      <c r="G20" s="10">
        <v>1</v>
      </c>
      <c r="H20" s="11" t="str">
        <f t="shared" si="1"/>
        <v/>
      </c>
    </row>
    <row r="21" spans="1:8" ht="15" customHeight="1" x14ac:dyDescent="0.35">
      <c r="A21" s="7">
        <v>2016</v>
      </c>
      <c r="B21" s="8" t="s">
        <v>51</v>
      </c>
      <c r="C21" s="22"/>
      <c r="D21" s="22" t="s">
        <v>60</v>
      </c>
      <c r="E21" s="19" t="s">
        <v>59</v>
      </c>
      <c r="F21" s="9" t="s">
        <v>35</v>
      </c>
      <c r="G21" s="10">
        <v>1</v>
      </c>
      <c r="H21" s="11" t="str">
        <f>IF(OR(AND(G21&gt;1,G21&lt;&gt;"-")),"Can exchange","")</f>
        <v/>
      </c>
    </row>
    <row r="22" spans="1:8" ht="15" customHeight="1" x14ac:dyDescent="0.35">
      <c r="A22" s="7">
        <v>2016</v>
      </c>
      <c r="B22" s="8" t="s">
        <v>52</v>
      </c>
      <c r="C22" s="22"/>
      <c r="D22" s="22" t="s">
        <v>60</v>
      </c>
      <c r="E22" s="19" t="s">
        <v>59</v>
      </c>
      <c r="F22" s="9" t="s">
        <v>35</v>
      </c>
      <c r="G22" s="10">
        <v>1</v>
      </c>
      <c r="H22" s="11" t="str">
        <f>IF(OR(AND(G22&gt;1,G22&lt;&gt;"-")),"Can exchange","")</f>
        <v/>
      </c>
    </row>
    <row r="23" spans="1:8" ht="15" customHeight="1" x14ac:dyDescent="0.35">
      <c r="A23" s="7">
        <v>2017</v>
      </c>
      <c r="B23" s="8" t="s">
        <v>53</v>
      </c>
      <c r="C23" s="22"/>
      <c r="D23" s="22" t="s">
        <v>60</v>
      </c>
      <c r="E23" s="19" t="s">
        <v>59</v>
      </c>
      <c r="F23" s="9" t="s">
        <v>35</v>
      </c>
      <c r="G23" s="10">
        <v>0</v>
      </c>
      <c r="H23" s="11" t="str">
        <f t="shared" si="1"/>
        <v/>
      </c>
    </row>
    <row r="24" spans="1:8" ht="15" customHeight="1" x14ac:dyDescent="0.35">
      <c r="A24" s="7">
        <v>2017</v>
      </c>
      <c r="B24" s="8" t="s">
        <v>54</v>
      </c>
      <c r="C24" s="22"/>
      <c r="D24" s="22" t="s">
        <v>60</v>
      </c>
      <c r="E24" s="19" t="s">
        <v>59</v>
      </c>
      <c r="F24" s="9" t="s">
        <v>35</v>
      </c>
      <c r="G24" s="10">
        <v>1</v>
      </c>
      <c r="H24" s="11" t="str">
        <f t="shared" si="1"/>
        <v/>
      </c>
    </row>
    <row r="25" spans="1:8" ht="15" customHeight="1" x14ac:dyDescent="0.35">
      <c r="A25" s="7">
        <v>2018</v>
      </c>
      <c r="B25" s="8" t="s">
        <v>55</v>
      </c>
      <c r="C25" s="22"/>
      <c r="D25" s="22" t="s">
        <v>60</v>
      </c>
      <c r="E25" s="19" t="s">
        <v>59</v>
      </c>
      <c r="F25" s="9" t="s">
        <v>29</v>
      </c>
      <c r="G25" s="10">
        <v>2</v>
      </c>
      <c r="H25" s="11" t="str">
        <f t="shared" si="1"/>
        <v>Can exchange</v>
      </c>
    </row>
    <row r="26" spans="1:8" ht="15" customHeight="1" x14ac:dyDescent="0.35">
      <c r="A26" s="7">
        <v>2018</v>
      </c>
      <c r="B26" s="8" t="s">
        <v>56</v>
      </c>
      <c r="C26" s="22"/>
      <c r="D26" s="22" t="s">
        <v>60</v>
      </c>
      <c r="E26" s="19" t="s">
        <v>59</v>
      </c>
      <c r="F26" s="9" t="s">
        <v>36</v>
      </c>
      <c r="G26" s="10">
        <v>1</v>
      </c>
      <c r="H26" s="11" t="str">
        <f t="shared" si="1"/>
        <v/>
      </c>
    </row>
    <row r="27" spans="1:8" ht="15" customHeight="1" x14ac:dyDescent="0.35">
      <c r="A27" s="7">
        <v>2019</v>
      </c>
      <c r="B27" s="8" t="s">
        <v>57</v>
      </c>
      <c r="C27" s="22"/>
      <c r="D27" s="22" t="s">
        <v>60</v>
      </c>
      <c r="E27" s="19" t="s">
        <v>59</v>
      </c>
      <c r="F27" s="9" t="s">
        <v>36</v>
      </c>
      <c r="G27" s="10">
        <v>1</v>
      </c>
      <c r="H27" s="11" t="str">
        <f t="shared" si="1"/>
        <v/>
      </c>
    </row>
    <row r="28" spans="1:8" ht="15" customHeight="1" x14ac:dyDescent="0.35">
      <c r="A28" s="7">
        <v>2020</v>
      </c>
      <c r="B28" s="8" t="s">
        <v>61</v>
      </c>
      <c r="C28" s="22"/>
      <c r="D28" s="22" t="s">
        <v>60</v>
      </c>
      <c r="E28" s="19" t="s">
        <v>59</v>
      </c>
      <c r="F28" s="9" t="s">
        <v>36</v>
      </c>
      <c r="G28" s="10">
        <v>1</v>
      </c>
      <c r="H28" s="11" t="str">
        <f t="shared" ref="H28" si="2">IF(OR(AND(G28&gt;1,G28&lt;&gt;"-")),"Can exchange","")</f>
        <v/>
      </c>
    </row>
    <row r="29" spans="1:8" ht="15" customHeight="1" x14ac:dyDescent="0.35">
      <c r="A29" s="7">
        <v>2020</v>
      </c>
      <c r="B29" s="8" t="s">
        <v>62</v>
      </c>
      <c r="C29" s="22"/>
      <c r="D29" s="22" t="s">
        <v>60</v>
      </c>
      <c r="E29" s="19" t="s">
        <v>59</v>
      </c>
      <c r="F29" s="9" t="s">
        <v>36</v>
      </c>
      <c r="G29" s="10">
        <v>1</v>
      </c>
      <c r="H29" s="11" t="str">
        <f t="shared" ref="H29:H30" si="3">IF(OR(AND(G29&gt;1,G29&lt;&gt;"-")),"Can exchange","")</f>
        <v/>
      </c>
    </row>
    <row r="30" spans="1:8" ht="15" customHeight="1" x14ac:dyDescent="0.35">
      <c r="A30" s="7">
        <v>2021</v>
      </c>
      <c r="B30" s="8" t="s">
        <v>64</v>
      </c>
      <c r="C30" s="22"/>
      <c r="D30" s="22" t="s">
        <v>60</v>
      </c>
      <c r="E30" s="19" t="s">
        <v>59</v>
      </c>
      <c r="F30" s="9" t="s">
        <v>36</v>
      </c>
      <c r="G30" s="10">
        <v>1</v>
      </c>
      <c r="H30" s="11" t="str">
        <f t="shared" si="3"/>
        <v/>
      </c>
    </row>
    <row r="31" spans="1:8" ht="15" customHeight="1" x14ac:dyDescent="0.35">
      <c r="A31" s="7">
        <v>2021</v>
      </c>
      <c r="B31" s="8" t="s">
        <v>65</v>
      </c>
      <c r="C31" s="22"/>
      <c r="D31" s="22" t="s">
        <v>60</v>
      </c>
      <c r="E31" s="19" t="s">
        <v>59</v>
      </c>
      <c r="F31" s="9" t="s">
        <v>36</v>
      </c>
      <c r="G31" s="10">
        <v>1</v>
      </c>
      <c r="H31" s="11" t="str">
        <f t="shared" ref="H31:H32" si="4">IF(OR(AND(G31&gt;1,G31&lt;&gt;"-")),"Can exchange","")</f>
        <v/>
      </c>
    </row>
    <row r="32" spans="1:8" ht="15" customHeight="1" x14ac:dyDescent="0.35">
      <c r="A32" s="7">
        <v>2022</v>
      </c>
      <c r="B32" s="8" t="s">
        <v>63</v>
      </c>
      <c r="C32" s="22"/>
      <c r="D32" s="22" t="s">
        <v>60</v>
      </c>
      <c r="E32" s="19" t="s">
        <v>59</v>
      </c>
      <c r="F32" s="9" t="s">
        <v>36</v>
      </c>
      <c r="G32" s="10">
        <v>1</v>
      </c>
      <c r="H32" s="11" t="str">
        <f t="shared" si="4"/>
        <v/>
      </c>
    </row>
    <row r="33" spans="1:8" ht="15" customHeight="1" x14ac:dyDescent="0.35">
      <c r="A33" s="7">
        <v>2022</v>
      </c>
      <c r="B33" s="8" t="s">
        <v>66</v>
      </c>
      <c r="C33" s="22"/>
      <c r="D33" s="22" t="s">
        <v>60</v>
      </c>
      <c r="E33" s="19" t="s">
        <v>59</v>
      </c>
      <c r="F33" s="9" t="s">
        <v>36</v>
      </c>
      <c r="G33" s="10">
        <v>1</v>
      </c>
      <c r="H33" s="11" t="str">
        <f t="shared" ref="H33" si="5">IF(OR(AND(G33&gt;1,G33&lt;&gt;"-")),"Can exchange","")</f>
        <v/>
      </c>
    </row>
    <row r="34" spans="1:8" ht="15" customHeight="1" x14ac:dyDescent="0.35">
      <c r="A34" s="7">
        <v>2022</v>
      </c>
      <c r="B34" s="8" t="s">
        <v>67</v>
      </c>
      <c r="C34" s="22" t="s">
        <v>79</v>
      </c>
      <c r="D34" s="22" t="s">
        <v>60</v>
      </c>
      <c r="E34" s="19" t="s">
        <v>59</v>
      </c>
      <c r="F34" s="9" t="s">
        <v>36</v>
      </c>
      <c r="G34" s="10">
        <v>1</v>
      </c>
      <c r="H34" s="11" t="str">
        <f t="shared" ref="H34:H36" si="6">IF(OR(AND(G34&gt;1,G34&lt;&gt;"-")),"Can exchange","")</f>
        <v/>
      </c>
    </row>
    <row r="35" spans="1:8" ht="15" customHeight="1" x14ac:dyDescent="0.35">
      <c r="A35" s="7">
        <v>2023</v>
      </c>
      <c r="B35" s="8" t="s">
        <v>68</v>
      </c>
      <c r="C35" s="22"/>
      <c r="D35" s="22" t="s">
        <v>60</v>
      </c>
      <c r="E35" s="19" t="s">
        <v>59</v>
      </c>
      <c r="F35" s="9" t="s">
        <v>36</v>
      </c>
      <c r="G35" s="10">
        <v>1</v>
      </c>
      <c r="H35" s="11" t="str">
        <f t="shared" si="6"/>
        <v/>
      </c>
    </row>
    <row r="36" spans="1:8" ht="15" customHeight="1" x14ac:dyDescent="0.35">
      <c r="A36" s="7">
        <v>2023</v>
      </c>
      <c r="B36" s="8" t="s">
        <v>69</v>
      </c>
      <c r="C36" s="22"/>
      <c r="D36" s="22" t="s">
        <v>60</v>
      </c>
      <c r="E36" s="19" t="s">
        <v>59</v>
      </c>
      <c r="F36" s="9" t="s">
        <v>36</v>
      </c>
      <c r="G36" s="10">
        <v>1</v>
      </c>
      <c r="H36" s="11" t="str">
        <f t="shared" si="6"/>
        <v/>
      </c>
    </row>
    <row r="37" spans="1:8" ht="15" customHeight="1" x14ac:dyDescent="0.35">
      <c r="A37" s="7">
        <v>2024</v>
      </c>
      <c r="B37" s="8" t="s">
        <v>71</v>
      </c>
      <c r="C37" s="22"/>
      <c r="D37" s="22" t="s">
        <v>60</v>
      </c>
      <c r="E37" s="19" t="s">
        <v>59</v>
      </c>
      <c r="F37" s="9" t="s">
        <v>36</v>
      </c>
      <c r="G37" s="10">
        <v>1</v>
      </c>
    </row>
    <row r="38" spans="1:8" ht="15" customHeight="1" x14ac:dyDescent="0.35">
      <c r="A38" s="7">
        <v>2024</v>
      </c>
      <c r="B38" s="8" t="s">
        <v>80</v>
      </c>
      <c r="C38" s="22"/>
      <c r="D38" s="22" t="s">
        <v>60</v>
      </c>
      <c r="E38" s="19" t="s">
        <v>59</v>
      </c>
      <c r="F38" s="9" t="s">
        <v>36</v>
      </c>
      <c r="G38" s="10">
        <v>0</v>
      </c>
    </row>
  </sheetData>
  <mergeCells count="3">
    <mergeCell ref="A1:A2"/>
    <mergeCell ref="B1:B2"/>
    <mergeCell ref="C1:E1"/>
  </mergeCells>
  <phoneticPr fontId="8" type="noConversion"/>
  <conditionalFormatting sqref="G5 G7 G9 G11:G12 G15 G17 G19 G22:G23 G25 G27">
    <cfRule type="containsText" dxfId="14" priority="27" operator="containsText" text="*-">
      <formula>NOT(ISERROR(SEARCH(("*-"),(G5))))</formula>
    </cfRule>
  </conditionalFormatting>
  <conditionalFormatting sqref="G5 G7 G9 G11:G12 G15 G17 G19 G22:G23 G25 G2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 G6 G8 G10 G13:G14 G16 G18 G20:G21 G24 G26 G28">
    <cfRule type="containsText" dxfId="13" priority="25" operator="containsText" text="*-">
      <formula>NOT(ISERROR(SEARCH(("*-"),(G4))))</formula>
    </cfRule>
  </conditionalFormatting>
  <conditionalFormatting sqref="G4 G6 G8 G10 G13:G14 G16 G18 G20:G21 G24 G26 G2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12" priority="23" operator="containsText" text="*-">
      <formula>NOT(ISERROR(SEARCH(("*-"),(G29))))</formula>
    </cfRule>
  </conditionalFormatting>
  <conditionalFormatting sqref="G29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">
    <cfRule type="containsText" dxfId="11" priority="19" operator="containsText" text="*-">
      <formula>NOT(ISERROR(SEARCH(("*-"),(G31))))</formula>
    </cfRule>
  </conditionalFormatting>
  <conditionalFormatting sqref="G3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">
    <cfRule type="containsText" dxfId="10" priority="17" operator="containsText" text="*-">
      <formula>NOT(ISERROR(SEARCH(("*-"),(G30))))</formula>
    </cfRule>
  </conditionalFormatting>
  <conditionalFormatting sqref="G3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">
    <cfRule type="containsText" dxfId="9" priority="15" operator="containsText" text="*-">
      <formula>NOT(ISERROR(SEARCH(("*-"),(G33))))</formula>
    </cfRule>
  </conditionalFormatting>
  <conditionalFormatting sqref="G3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">
    <cfRule type="containsText" dxfId="8" priority="13" operator="containsText" text="*-">
      <formula>NOT(ISERROR(SEARCH(("*-"),(G32))))</formula>
    </cfRule>
  </conditionalFormatting>
  <conditionalFormatting sqref="G3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">
    <cfRule type="containsText" dxfId="7" priority="11" operator="containsText" text="*-">
      <formula>NOT(ISERROR(SEARCH(("*-"),(G34))))</formula>
    </cfRule>
  </conditionalFormatting>
  <conditionalFormatting sqref="G3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">
    <cfRule type="containsText" dxfId="6" priority="9" operator="containsText" text="*-">
      <formula>NOT(ISERROR(SEARCH(("*-"),(G36))))</formula>
    </cfRule>
  </conditionalFormatting>
  <conditionalFormatting sqref="G3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">
    <cfRule type="containsText" dxfId="5" priority="7" operator="containsText" text="*-">
      <formula>NOT(ISERROR(SEARCH(("*-"),(G35))))</formula>
    </cfRule>
  </conditionalFormatting>
  <conditionalFormatting sqref="G3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" priority="5" operator="containsText" text="*-">
      <formula>NOT(ISERROR(SEARCH(("*-"),(G3))))</formula>
    </cfRule>
  </conditionalFormatting>
  <conditionalFormatting sqref="G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:G38">
    <cfRule type="containsText" dxfId="3" priority="1" operator="containsText" text="*-">
      <formula>NOT(ISERROR(SEARCH(("*-"),(G37))))</formula>
    </cfRule>
  </conditionalFormatting>
  <conditionalFormatting sqref="G37:G3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8</v>
      </c>
      <c r="B1" s="17" t="s">
        <v>12</v>
      </c>
      <c r="C1" s="18" t="s">
        <v>13</v>
      </c>
    </row>
    <row r="2" spans="1:3" ht="15" customHeight="1" x14ac:dyDescent="0.35">
      <c r="A2" s="13">
        <v>1</v>
      </c>
      <c r="B2" s="14" t="s">
        <v>9</v>
      </c>
      <c r="C2" s="15" t="s">
        <v>14</v>
      </c>
    </row>
    <row r="3" spans="1:3" ht="15" customHeight="1" x14ac:dyDescent="0.35">
      <c r="A3" s="13">
        <v>2</v>
      </c>
      <c r="B3" s="14" t="s">
        <v>10</v>
      </c>
      <c r="C3" s="15" t="s">
        <v>16</v>
      </c>
    </row>
    <row r="4" spans="1:3" ht="15" customHeight="1" x14ac:dyDescent="0.35">
      <c r="A4" s="13">
        <v>3</v>
      </c>
      <c r="B4" s="14" t="s">
        <v>11</v>
      </c>
      <c r="C4" s="15" t="s">
        <v>17</v>
      </c>
    </row>
    <row r="5" spans="1:3" ht="15" customHeight="1" x14ac:dyDescent="0.35">
      <c r="A5" s="13">
        <v>4</v>
      </c>
      <c r="B5" s="14" t="s">
        <v>15</v>
      </c>
      <c r="C5" s="15" t="s">
        <v>18</v>
      </c>
    </row>
    <row r="6" spans="1:3" ht="15" customHeight="1" x14ac:dyDescent="0.35">
      <c r="A6" s="13">
        <v>5</v>
      </c>
      <c r="B6" s="14" t="s">
        <v>19</v>
      </c>
      <c r="C6" s="20" t="s">
        <v>20</v>
      </c>
    </row>
    <row r="7" spans="1:3" ht="15" customHeight="1" x14ac:dyDescent="0.35">
      <c r="A7" s="13">
        <v>6</v>
      </c>
      <c r="B7" s="14" t="s">
        <v>19</v>
      </c>
      <c r="C7" s="20" t="s">
        <v>21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2024-04-24T13:09:38Z</dcterms:modified>
</cp:coreProperties>
</file>