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145CBBB0-F504-4FDA-8A92-323711AAA06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rooflike" sheetId="20" r:id="rId1"/>
    <sheet name="Links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0" l="1"/>
  <c r="H4" i="20"/>
  <c r="H3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6849F073-2AE0-4210-B601-29762D74B57A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  <comment ref="G2" authorId="0" shapeId="0" xr:uid="{67FFDEB6-CD16-47D1-BF3B-B17303834B57}">
      <text>
        <r>
          <rPr>
            <b/>
            <sz val="9"/>
            <color indexed="81"/>
            <rFont val="Tahoma"/>
            <family val="2"/>
            <charset val="204"/>
          </rPr>
          <t>Moscow Mint&amp;Saint Petersburg Mint</t>
        </r>
      </text>
    </comment>
  </commentList>
</comments>
</file>

<file path=xl/sharedStrings.xml><?xml version="1.0" encoding="utf-8"?>
<sst xmlns="http://schemas.openxmlformats.org/spreadsheetml/2006/main" count="20" uniqueCount="18">
  <si>
    <t>Year</t>
  </si>
  <si>
    <t>Type</t>
  </si>
  <si>
    <t>Mintage</t>
  </si>
  <si>
    <t>Subtype_1</t>
  </si>
  <si>
    <t>Subtype_2</t>
  </si>
  <si>
    <t>5рублей</t>
  </si>
  <si>
    <t>№</t>
  </si>
  <si>
    <t>Link</t>
  </si>
  <si>
    <t>Description (single table, table set, mintage, prices):</t>
  </si>
  <si>
    <t>moneta-russia.ru</t>
  </si>
  <si>
    <t>Middle convenience single table with all coins, mintages</t>
  </si>
  <si>
    <t>100th Anniversary - Birth of Sergei Prokofiev</t>
  </si>
  <si>
    <t>Face value</t>
  </si>
  <si>
    <t>1рубль</t>
  </si>
  <si>
    <t>Matenadaran Institute of Ancient Manuscripts in Yerevan</t>
  </si>
  <si>
    <t>Cathedral of the Dormition in Moscow</t>
  </si>
  <si>
    <t>Subject</t>
  </si>
  <si>
    <t>M&amp;SP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</si>
</sst>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rgb="FF000000"/>
      <name val="Calibri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u/>
      <sz val="11"/>
      <color theme="10"/>
      <name val="Calibri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22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6" fillId="2" borderId="3" xfId="2" applyFont="1" applyFill="1" applyBorder="1" applyAlignment="1">
      <alignment horizontal="center" wrapText="1"/>
    </xf>
    <xf numFmtId="49" fontId="6" fillId="2" borderId="3" xfId="2" applyNumberFormat="1" applyFont="1" applyFill="1" applyBorder="1" applyAlignment="1">
      <alignment horizontal="center" vertical="center" shrinkToFit="1"/>
    </xf>
    <xf numFmtId="0" fontId="5" fillId="0" borderId="0" xfId="2"/>
    <xf numFmtId="0" fontId="5" fillId="3" borderId="1" xfId="2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wrapText="1"/>
    </xf>
    <xf numFmtId="0" fontId="6" fillId="2" borderId="1" xfId="2" applyFont="1" applyFill="1" applyBorder="1" applyAlignment="1">
      <alignment horizontal="center" vertical="center" wrapText="1"/>
    </xf>
    <xf numFmtId="0" fontId="3" fillId="4" borderId="1" xfId="2" applyFont="1" applyFill="1" applyBorder="1" applyAlignment="1">
      <alignment horizontal="center" vertical="center" shrinkToFit="1"/>
    </xf>
    <xf numFmtId="0" fontId="3" fillId="5" borderId="1" xfId="2" applyFont="1" applyFill="1" applyBorder="1" applyAlignment="1">
      <alignment horizontal="center" vertical="center" shrinkToFit="1"/>
    </xf>
    <xf numFmtId="0" fontId="3" fillId="3" borderId="1" xfId="2" applyFont="1" applyFill="1" applyBorder="1" applyAlignment="1">
      <alignment horizontal="center" vertical="center" shrinkToFit="1"/>
    </xf>
    <xf numFmtId="0" fontId="1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0" borderId="0" xfId="1" applyAlignment="1">
      <alignment horizontal="center" vertical="center"/>
    </xf>
    <xf numFmtId="0" fontId="5" fillId="0" borderId="0" xfId="0" applyFont="1" applyAlignment="1">
      <alignment wrapText="1"/>
    </xf>
    <xf numFmtId="0" fontId="6" fillId="2" borderId="2" xfId="2" applyFont="1" applyFill="1" applyBorder="1" applyAlignment="1">
      <alignment horizontal="center" vertical="center" wrapText="1"/>
    </xf>
    <xf numFmtId="0" fontId="5" fillId="0" borderId="5" xfId="2" applyBorder="1" applyAlignment="1"/>
    <xf numFmtId="0" fontId="6" fillId="2" borderId="3" xfId="2" applyFont="1" applyFill="1" applyBorder="1" applyAlignment="1">
      <alignment horizontal="center" wrapText="1"/>
    </xf>
    <xf numFmtId="0" fontId="5" fillId="0" borderId="4" xfId="2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2" totalsRowShown="0">
  <autoFilter ref="A1:C2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moneta-russia.ru/soyuz/pamyatnye/1-rubl-1991-goda-prokofev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F12" sqref="F12"/>
    </sheetView>
  </sheetViews>
  <sheetFormatPr defaultRowHeight="14.5" x14ac:dyDescent="0.35"/>
  <cols>
    <col min="1" max="1" width="12.7265625" customWidth="1"/>
    <col min="2" max="2" width="5.453125" customWidth="1"/>
    <col min="3" max="3" width="36.7265625" customWidth="1"/>
    <col min="4" max="5" width="24.7265625" customWidth="1"/>
    <col min="6" max="6" width="12.453125" customWidth="1"/>
    <col min="7" max="7" width="3.81640625" customWidth="1"/>
    <col min="8" max="8" width="13.7265625" customWidth="1"/>
  </cols>
  <sheetData>
    <row r="1" spans="1:8" x14ac:dyDescent="0.35">
      <c r="A1" s="17" t="s">
        <v>12</v>
      </c>
      <c r="B1" s="17" t="s">
        <v>0</v>
      </c>
      <c r="C1" s="17" t="s">
        <v>16</v>
      </c>
      <c r="D1" s="19" t="s">
        <v>1</v>
      </c>
      <c r="E1" s="20"/>
      <c r="F1" s="2" t="s">
        <v>2</v>
      </c>
      <c r="G1" s="3"/>
      <c r="H1" s="4"/>
    </row>
    <row r="2" spans="1:8" x14ac:dyDescent="0.35">
      <c r="A2" s="18"/>
      <c r="B2" s="18"/>
      <c r="C2" s="18"/>
      <c r="D2" s="5" t="s">
        <v>3</v>
      </c>
      <c r="E2" s="5" t="s">
        <v>4</v>
      </c>
      <c r="F2" s="6" t="s">
        <v>17</v>
      </c>
      <c r="G2" s="21" t="s">
        <v>17</v>
      </c>
      <c r="H2" s="4"/>
    </row>
    <row r="3" spans="1:8" x14ac:dyDescent="0.35">
      <c r="A3" s="7" t="s">
        <v>5</v>
      </c>
      <c r="B3" s="7">
        <v>1990</v>
      </c>
      <c r="C3" s="8" t="s">
        <v>14</v>
      </c>
      <c r="D3" s="9"/>
      <c r="E3" s="9"/>
      <c r="F3" s="10"/>
      <c r="G3" s="1">
        <v>1</v>
      </c>
      <c r="H3" s="11" t="str">
        <f t="shared" ref="H3:H4" si="0">IF(OR(AND(G3&gt;1,G3&lt;&gt;"-")),"Can exchange","")</f>
        <v/>
      </c>
    </row>
    <row r="4" spans="1:8" x14ac:dyDescent="0.35">
      <c r="A4" s="7" t="s">
        <v>5</v>
      </c>
      <c r="B4" s="7">
        <v>1990</v>
      </c>
      <c r="C4" s="8" t="s">
        <v>15</v>
      </c>
      <c r="D4" s="9"/>
      <c r="E4" s="9"/>
      <c r="F4" s="10"/>
      <c r="G4" s="1">
        <v>1</v>
      </c>
      <c r="H4" s="11" t="str">
        <f t="shared" si="0"/>
        <v/>
      </c>
    </row>
    <row r="5" spans="1:8" x14ac:dyDescent="0.35">
      <c r="A5" s="7" t="s">
        <v>13</v>
      </c>
      <c r="B5" s="7">
        <v>1991</v>
      </c>
      <c r="C5" s="8" t="s">
        <v>11</v>
      </c>
      <c r="D5" s="9"/>
      <c r="E5" s="9"/>
      <c r="F5" s="10"/>
      <c r="G5" s="1">
        <v>1</v>
      </c>
      <c r="H5" s="11" t="str">
        <f t="shared" ref="H5" si="1">IF(OR(AND(G5&gt;1,G5&lt;&gt;"-")),"Can exchange","")</f>
        <v/>
      </c>
    </row>
  </sheetData>
  <mergeCells count="4">
    <mergeCell ref="B1:B2"/>
    <mergeCell ref="C1:C2"/>
    <mergeCell ref="D1:E1"/>
    <mergeCell ref="A1:A2"/>
  </mergeCells>
  <conditionalFormatting sqref="G4">
    <cfRule type="containsText" dxfId="5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4" priority="11" operator="containsText" text="*-">
      <formula>NOT(ISERROR(SEARCH(("*-"),(G3))))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" priority="5" operator="containsText" text="*-">
      <formula>NOT(ISERROR(SEARCH(("*-"),(G5))))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18" sqref="H18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</cols>
  <sheetData>
    <row r="1" spans="1:3" ht="15" customHeight="1" x14ac:dyDescent="0.35">
      <c r="A1" s="12" t="s">
        <v>6</v>
      </c>
      <c r="B1" s="13" t="s">
        <v>7</v>
      </c>
      <c r="C1" s="14" t="s">
        <v>8</v>
      </c>
    </row>
    <row r="2" spans="1:3" ht="15" customHeight="1" x14ac:dyDescent="0.35">
      <c r="A2" s="12">
        <v>1</v>
      </c>
      <c r="B2" s="15" t="s">
        <v>9</v>
      </c>
      <c r="C2" s="16" t="s">
        <v>10</v>
      </c>
    </row>
  </sheetData>
  <hyperlinks>
    <hyperlink ref="B2" r:id="rId1" xr:uid="{00000000-0004-0000-0100-000000000000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Prooflike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2019-05-27T00:19:09Z</dcterms:created>
  <dcterms:modified xsi:type="dcterms:W3CDTF">2024-04-23T10:30:47Z</dcterms:modified>
  <cp:category/>
  <cp:contentStatus/>
</cp:coreProperties>
</file>