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B6406498-B497-4C9F-A18C-EAE7CE8AC11D}" xr6:coauthVersionLast="47" xr6:coauthVersionMax="47" xr10:uidLastSave="{00000000-0000-0000-0000-000000000000}"/>
  <bookViews>
    <workbookView xWindow="850" yWindow="2860" windowWidth="28720" windowHeight="1770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5" i="5"/>
  <c r="G26" i="5"/>
  <c r="G25" i="7"/>
  <c r="G26" i="7"/>
  <c r="H25" i="8"/>
  <c r="H26" i="8"/>
  <c r="H25" i="9"/>
  <c r="H26" i="9"/>
  <c r="H25" i="10"/>
  <c r="H26" i="10"/>
  <c r="H25" i="11"/>
  <c r="H26" i="11"/>
  <c r="H25" i="12"/>
  <c r="H26" i="12"/>
  <c r="H24" i="12"/>
  <c r="H24" i="11"/>
  <c r="H24" i="10"/>
  <c r="H24" i="9"/>
  <c r="H23" i="9"/>
  <c r="H24" i="8"/>
  <c r="G24" i="7"/>
  <c r="G23" i="7"/>
  <c r="G24" i="5"/>
  <c r="G23" i="5"/>
  <c r="G24" i="4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3" i="8"/>
  <c r="H4" i="8"/>
  <c r="H5" i="8"/>
  <c r="G3" i="4" l="1"/>
  <c r="G4" i="4"/>
  <c r="G5" i="4"/>
  <c r="H23" i="8" l="1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<sst xmlns="http://schemas.openxmlformats.org/spreadsheetml/2006/main" count="981" uniqueCount="200">
  <si>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</si>
  <si>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</si>
  <si>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</si>
  <si>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</si>
  <si>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</si>
  <si>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</si>
  <si>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</si>
  <si>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</si>
  <si>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</si>
  <si>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</si>
  <si>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</si>
  <si>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</si>
  <si>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</si>
  <si>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</si>
  <si>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</si>
  <si>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</si>
  <si>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</si>
  <si>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</si>
  <si>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</si>
  <si>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</si>
  <si>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</si>
  <si>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</si>
  <si>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</si>
  <si>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</si>
  <si>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</si>
  <si>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</si>
  <si>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</si>
  <si>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</si>
  <si>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</si>
  <si>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ES</t>
  </si>
  <si>
    <t>Obv: without 
strip along the edge</t>
  </si>
  <si>
    <t>Obv: with 
strip along the edge</t>
  </si>
  <si>
    <t>722.000.000</t>
  </si>
  <si>
    <t>81.100.000</t>
  </si>
  <si>
    <t>132.100.000</t>
  </si>
  <si>
    <t>141.200.000</t>
  </si>
  <si>
    <t>670.500.000</t>
  </si>
  <si>
    <t>206.700.000</t>
  </si>
  <si>
    <t>444.200.000</t>
  </si>
  <si>
    <t>383.900.000</t>
  </si>
  <si>
    <t>384.300.000</t>
  </si>
  <si>
    <t>374.700.000</t>
  </si>
  <si>
    <t>131.500.000</t>
  </si>
  <si>
    <t>227.400.000</t>
  </si>
  <si>
    <t>339.300.000</t>
  </si>
  <si>
    <t>400.600.000</t>
  </si>
  <si>
    <t>297.500.000</t>
  </si>
  <si>
    <t>65.000.000</t>
  </si>
  <si>
    <t>476.800.000</t>
  </si>
  <si>
    <t>437.900.000</t>
  </si>
  <si>
    <t>519.600.000</t>
  </si>
  <si>
    <t>291.600.000</t>
  </si>
  <si>
    <t>711.700.000</t>
  </si>
  <si>
    <t>462.700.000</t>
  </si>
  <si>
    <t>4.200.000</t>
  </si>
  <si>
    <t>31.600.000</t>
  </si>
  <si>
    <t>206.600.000</t>
  </si>
  <si>
    <t>275.100.000</t>
  </si>
  <si>
    <t>262.000.000</t>
  </si>
  <si>
    <t>185.500.000</t>
  </si>
  <si>
    <t>192.400.000</t>
  </si>
  <si>
    <t>169.100.000</t>
  </si>
  <si>
    <t>153.200.000</t>
  </si>
  <si>
    <t>96.600.000</t>
  </si>
  <si>
    <t>99.600.000</t>
  </si>
  <si>
    <t>200.600.000</t>
  </si>
  <si>
    <t>19.400.000</t>
  </si>
  <si>
    <t>162.800.000</t>
  </si>
  <si>
    <t>230.100.000</t>
  </si>
  <si>
    <t>311.800.000</t>
  </si>
  <si>
    <t>223.100.000</t>
  </si>
  <si>
    <t>483.500.000</t>
  </si>
  <si>
    <t>399.900.000</t>
  </si>
  <si>
    <t>216.000.000</t>
  </si>
  <si>
    <t>8.300.000</t>
  </si>
  <si>
    <t>327.600.000</t>
  </si>
  <si>
    <t>258.700.000</t>
  </si>
  <si>
    <t>411.400.000</t>
  </si>
  <si>
    <t>143.200.000</t>
  </si>
  <si>
    <t>247.200.000</t>
  </si>
  <si>
    <t>239.200.000</t>
  </si>
  <si>
    <t>227.800.000</t>
  </si>
  <si>
    <t>203.200.000</t>
  </si>
  <si>
    <t>97.200.000</t>
  </si>
  <si>
    <t>49.800.000</t>
  </si>
  <si>
    <t>9.800.000</t>
  </si>
  <si>
    <t>119.900.000</t>
  </si>
  <si>
    <t>55.300.000</t>
  </si>
  <si>
    <t>310.200.000</t>
  </si>
  <si>
    <t>249.800.000</t>
  </si>
  <si>
    <t>588.000.000</t>
  </si>
  <si>
    <t>242.300.000</t>
  </si>
  <si>
    <t>161.700.000</t>
  </si>
  <si>
    <t>113.200.000</t>
  </si>
  <si>
    <t>292.500.000</t>
  </si>
  <si>
    <t>121.900.000</t>
  </si>
  <si>
    <t>321.400.000</t>
  </si>
  <si>
    <t>91.800.000</t>
  </si>
  <si>
    <t>132.700.000</t>
  </si>
  <si>
    <t>142.400.000</t>
  </si>
  <si>
    <t>151.400.000</t>
  </si>
  <si>
    <t>105.000.000</t>
  </si>
  <si>
    <t>4.500.000</t>
  </si>
  <si>
    <t>3.700.000</t>
  </si>
  <si>
    <t>3.300.000</t>
  </si>
  <si>
    <t>80.100.000</t>
  </si>
  <si>
    <t>4.000.000</t>
  </si>
  <si>
    <t>77.200.000</t>
  </si>
  <si>
    <t>134.600.000</t>
  </si>
  <si>
    <t>761.400.000</t>
  </si>
  <si>
    <t>30.200.000</t>
  </si>
  <si>
    <t>146.500.000</t>
  </si>
  <si>
    <t>91.600.000</t>
  </si>
  <si>
    <t>4.100.000</t>
  </si>
  <si>
    <t>3.900.000</t>
  </si>
  <si>
    <t>104.900.000</t>
  </si>
  <si>
    <t>46.400.000</t>
  </si>
  <si>
    <t>102.300.000</t>
  </si>
  <si>
    <t>77.500.000</t>
  </si>
  <si>
    <t>26.200.000</t>
  </si>
  <si>
    <t>29.600.000</t>
  </si>
  <si>
    <t>79.100.000</t>
  </si>
  <si>
    <t>112.500.000</t>
  </si>
  <si>
    <t>371.000.000</t>
  </si>
  <si>
    <t>519.700.000</t>
  </si>
  <si>
    <t>350.900.000</t>
  </si>
  <si>
    <t>9.900.000</t>
  </si>
  <si>
    <t>6.000.000</t>
  </si>
  <si>
    <t>4.400.000</t>
  </si>
  <si>
    <t>3.800.000</t>
  </si>
  <si>
    <t>72.800.000</t>
  </si>
  <si>
    <t>19.000.000</t>
  </si>
  <si>
    <t>100.200.000</t>
  </si>
  <si>
    <t>89.100.000</t>
  </si>
  <si>
    <t>259.300.000</t>
  </si>
  <si>
    <t>335.600.000</t>
  </si>
  <si>
    <t>297.400.000</t>
  </si>
  <si>
    <t>98.700.000</t>
  </si>
  <si>
    <t>77.800.000</t>
  </si>
  <si>
    <t>101.600.000</t>
  </si>
  <si>
    <t>150.600.000</t>
  </si>
  <si>
    <t>154.500.000</t>
  </si>
  <si>
    <t>60.600.000</t>
  </si>
  <si>
    <t>40.100.000</t>
  </si>
  <si>
    <t>100.500.000</t>
  </si>
  <si>
    <t>3.400.000</t>
  </si>
  <si>
    <t>15.300.000</t>
  </si>
  <si>
    <t>4.300.000</t>
  </si>
  <si>
    <t>111.100.000</t>
  </si>
  <si>
    <t>122.700.000</t>
  </si>
  <si>
    <t>60.500.000</t>
  </si>
  <si>
    <t>36.600.000</t>
  </si>
  <si>
    <t>140.100.000</t>
  </si>
  <si>
    <t>163.000.000</t>
  </si>
  <si>
    <t>45.500.000</t>
  </si>
  <si>
    <t>19.500.000</t>
  </si>
  <si>
    <t>17.500.000</t>
  </si>
  <si>
    <t>3.600.000</t>
  </si>
  <si>
    <t>4.700.000</t>
  </si>
  <si>
    <t>500.000</t>
  </si>
  <si>
    <t>300.000</t>
  </si>
  <si>
    <t>Obv: With mint logo - "M"</t>
  </si>
  <si>
    <t>Subtype_3</t>
  </si>
  <si>
    <t>Obv: Cathedral of Santiago de Compostella</t>
  </si>
  <si>
    <t>Obv: Miguel de Cervantes</t>
  </si>
  <si>
    <t>Obv: Juan Carlos I</t>
  </si>
  <si>
    <t>Obv: Felipe VI</t>
  </si>
  <si>
    <t>324.900.000</t>
  </si>
  <si>
    <t>194.900.000</t>
  </si>
  <si>
    <t>210.200.000</t>
  </si>
  <si>
    <t>236.800.000</t>
  </si>
  <si>
    <t>236.200.000</t>
  </si>
  <si>
    <t>213.000.000</t>
  </si>
  <si>
    <t>71.100.000</t>
  </si>
  <si>
    <t>56.000.000</t>
  </si>
  <si>
    <t>46.000.000</t>
  </si>
  <si>
    <t>137.700.000</t>
  </si>
  <si>
    <t>49.700.000</t>
  </si>
  <si>
    <t>119.500.000</t>
  </si>
  <si>
    <t>222.000.000</t>
  </si>
  <si>
    <t>317.900.000</t>
  </si>
  <si>
    <t>68.500.000</t>
  </si>
  <si>
    <t>107.200.000</t>
  </si>
  <si>
    <t>122.300.000</t>
  </si>
  <si>
    <t>97.300.000</t>
  </si>
  <si>
    <t>96.800.000</t>
  </si>
  <si>
    <t>78.500.000</t>
  </si>
  <si>
    <t>94.900.000</t>
  </si>
  <si>
    <t>29.100.000</t>
  </si>
  <si>
    <t>26.100.000</t>
  </si>
  <si>
    <t>10.700.000</t>
  </si>
  <si>
    <t>26.400.000</t>
  </si>
  <si>
    <t>152.000.000</t>
  </si>
  <si>
    <t>108.900.000</t>
  </si>
  <si>
    <t>94.300.000</t>
  </si>
  <si>
    <t>10.800.000</t>
  </si>
  <si>
    <t>3.000.000</t>
  </si>
  <si>
    <t>1.000.000</t>
  </si>
  <si>
    <t>Subject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</si>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</sst>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1"/>
    <tableColumn id="2" xr3:uid="{00000000-0010-0000-0000-000002000000}" name="Link" dataDxfId="10" dataCellStyle="Гиперссылка"/>
    <tableColumn id="3" xr3:uid="{00000000-0010-0000-0000-000003000000}" name="Description (single table, table set, mintage, prices):" dataDxfId="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pain.html" TargetMode="External"/><Relationship Id="rId1" Type="http://schemas.openxmlformats.org/officeDocument/2006/relationships/hyperlink" Target="https://en.ucoin.net/catalog/?country=spain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5" sqref="D25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5</v>
      </c>
      <c r="G1" s="2"/>
    </row>
    <row r="2" spans="1:9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32</v>
      </c>
      <c r="F3" s="32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33</v>
      </c>
      <c r="F4" s="33">
        <v>1</v>
      </c>
      <c r="G4" s="4" t="str">
        <f t="shared" si="0"/>
        <v/>
      </c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34</v>
      </c>
      <c r="F5" s="33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35</v>
      </c>
      <c r="F6" s="33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36</v>
      </c>
      <c r="F7" s="33">
        <v>2</v>
      </c>
      <c r="G7" s="4" t="str">
        <f t="shared" si="1"/>
        <v>Can exchange</v>
      </c>
      <c r="I7" s="6"/>
    </row>
    <row r="8" spans="1:9" ht="15" customHeight="1" thickBot="1" x14ac:dyDescent="0.4">
      <c r="A8" s="11">
        <v>2004</v>
      </c>
      <c r="B8" s="12" t="s">
        <v>163</v>
      </c>
      <c r="C8" s="13" t="s">
        <v>31</v>
      </c>
      <c r="D8" s="25" t="s">
        <v>161</v>
      </c>
      <c r="E8" s="14" t="s">
        <v>37</v>
      </c>
      <c r="F8" s="35">
        <v>2</v>
      </c>
      <c r="G8" s="4" t="str">
        <f t="shared" si="1"/>
        <v>Can exchange</v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38</v>
      </c>
      <c r="F9" s="32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39</v>
      </c>
      <c r="F10" s="33">
        <v>2</v>
      </c>
      <c r="G10" s="4" t="str">
        <f t="shared" si="1"/>
        <v>Can exchange</v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40</v>
      </c>
      <c r="F11" s="33">
        <v>2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41</v>
      </c>
      <c r="F12" s="33">
        <v>3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42</v>
      </c>
      <c r="F13" s="33">
        <v>1</v>
      </c>
      <c r="G13" s="4" t="str">
        <f t="shared" si="1"/>
        <v/>
      </c>
    </row>
    <row r="14" spans="1:9" ht="15" customHeight="1" thickBot="1" x14ac:dyDescent="0.4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43</v>
      </c>
      <c r="F14" s="34">
        <v>2</v>
      </c>
      <c r="G14" s="4" t="str">
        <f t="shared" si="1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44</v>
      </c>
      <c r="F15" s="32">
        <v>2</v>
      </c>
      <c r="G15" s="4" t="str">
        <f t="shared" si="1"/>
        <v>Can exchange</v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45</v>
      </c>
      <c r="F16" s="33">
        <v>3</v>
      </c>
      <c r="G16" s="4" t="str">
        <f t="shared" si="1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46</v>
      </c>
      <c r="F17" s="33">
        <v>2</v>
      </c>
      <c r="G17" s="4" t="str">
        <f t="shared" si="1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47</v>
      </c>
      <c r="F18" s="33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48</v>
      </c>
      <c r="F19" s="33">
        <v>2</v>
      </c>
      <c r="G19" s="4" t="str">
        <f t="shared" si="1"/>
        <v>Can exchange</v>
      </c>
    </row>
    <row r="20" spans="1:7" ht="15" customHeight="1" thickBot="1" x14ac:dyDescent="0.4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49</v>
      </c>
      <c r="F20" s="34">
        <v>3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50</v>
      </c>
      <c r="F21" s="1">
        <v>5</v>
      </c>
      <c r="G21" s="4" t="str">
        <f t="shared" si="1"/>
        <v>Can exchange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180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167</v>
      </c>
      <c r="F23" s="1">
        <v>0</v>
      </c>
      <c r="G23" s="4" t="str">
        <f t="shared" si="1"/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168</v>
      </c>
      <c r="F24" s="1">
        <v>0</v>
      </c>
      <c r="G24" s="4" t="str">
        <f t="shared" ref="G24:G25" si="2">IF(OR(AND(F24&gt;1,F24&lt;&gt;"-")),"Can exchange","")</f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185</v>
      </c>
      <c r="F25" s="1">
        <v>0</v>
      </c>
      <c r="G25" s="4" t="str">
        <f t="shared" si="2"/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192</v>
      </c>
      <c r="F26" s="1">
        <v>0</v>
      </c>
      <c r="G26" s="4" t="str">
        <f t="shared" ref="G26" si="3">IF(OR(AND(F26&gt;1,F26&lt;&gt;"-")),"Can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25 F3:F23">
    <cfRule type="containsText" dxfId="8" priority="3" operator="containsText" text="*-">
      <formula>NOT(ISERROR(SEARCH(("*-"),(F3))))</formula>
    </cfRule>
  </conditionalFormatting>
  <conditionalFormatting sqref="F3: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7" priority="1" operator="containsText" text="*-">
      <formula>NOT(ISERROR(SEARCH(("*-"),(F24))))</formula>
    </cfRule>
  </conditionalFormatting>
  <conditionalFormatting sqref="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4" sqref="J4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7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6</v>
      </c>
      <c r="G1" s="2"/>
    </row>
    <row r="2" spans="1:7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7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51</v>
      </c>
      <c r="F3" s="1">
        <v>0</v>
      </c>
      <c r="G3" s="4" t="str">
        <f t="shared" ref="G3:G20" si="0">IF(OR(AND(F3&gt;1,F3&lt;&gt;"-")),"Can exchange","")</f>
        <v/>
      </c>
    </row>
    <row r="4" spans="1:7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52</v>
      </c>
      <c r="F4" s="1">
        <v>2</v>
      </c>
      <c r="G4" s="4" t="str">
        <f t="shared" si="0"/>
        <v>Can exchange</v>
      </c>
    </row>
    <row r="5" spans="1:7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53</v>
      </c>
      <c r="F5" s="1">
        <v>2</v>
      </c>
      <c r="G5" s="4" t="str">
        <f t="shared" si="0"/>
        <v>Can exchange</v>
      </c>
    </row>
    <row r="6" spans="1:7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54</v>
      </c>
      <c r="F6" s="1">
        <v>0</v>
      </c>
      <c r="G6" s="4" t="str">
        <f t="shared" si="0"/>
        <v/>
      </c>
    </row>
    <row r="7" spans="1:7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55</v>
      </c>
      <c r="F7" s="1">
        <v>0</v>
      </c>
      <c r="G7" s="4" t="str">
        <f t="shared" si="0"/>
        <v/>
      </c>
    </row>
    <row r="8" spans="1:7" ht="15" customHeight="1" thickBot="1" x14ac:dyDescent="0.4">
      <c r="A8" s="11">
        <v>2004</v>
      </c>
      <c r="B8" s="12" t="s">
        <v>163</v>
      </c>
      <c r="C8" s="13" t="s">
        <v>31</v>
      </c>
      <c r="D8" s="25" t="s">
        <v>161</v>
      </c>
      <c r="E8" s="14" t="s">
        <v>56</v>
      </c>
      <c r="F8" s="34">
        <v>0</v>
      </c>
      <c r="G8" s="4" t="str">
        <f t="shared" si="0"/>
        <v/>
      </c>
    </row>
    <row r="9" spans="1:7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57</v>
      </c>
      <c r="F9" s="1">
        <v>1</v>
      </c>
      <c r="G9" s="4" t="str">
        <f t="shared" si="0"/>
        <v/>
      </c>
    </row>
    <row r="10" spans="1:7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58</v>
      </c>
      <c r="F10" s="1">
        <v>1</v>
      </c>
      <c r="G10" s="4" t="str">
        <f t="shared" si="0"/>
        <v/>
      </c>
    </row>
    <row r="11" spans="1:7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59</v>
      </c>
      <c r="F11" s="1">
        <v>1</v>
      </c>
      <c r="G11" s="4" t="str">
        <f t="shared" si="0"/>
        <v/>
      </c>
    </row>
    <row r="12" spans="1:7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60</v>
      </c>
      <c r="F12" s="1">
        <v>1</v>
      </c>
      <c r="G12" s="4" t="str">
        <f t="shared" si="0"/>
        <v/>
      </c>
    </row>
    <row r="13" spans="1:7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61</v>
      </c>
      <c r="F13" s="1">
        <v>1</v>
      </c>
      <c r="G13" s="4" t="str">
        <f t="shared" si="0"/>
        <v/>
      </c>
    </row>
    <row r="14" spans="1:7" ht="15" customHeight="1" thickBot="1" x14ac:dyDescent="0.4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62</v>
      </c>
      <c r="F14" s="34">
        <v>1</v>
      </c>
      <c r="G14" s="4" t="str">
        <f t="shared" si="0"/>
        <v/>
      </c>
    </row>
    <row r="15" spans="1:7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63</v>
      </c>
      <c r="F15" s="1">
        <v>1</v>
      </c>
      <c r="G15" s="4" t="str">
        <f t="shared" si="0"/>
        <v/>
      </c>
    </row>
    <row r="16" spans="1:7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64</v>
      </c>
      <c r="F16" s="1">
        <v>2</v>
      </c>
      <c r="G16" s="4" t="str">
        <f t="shared" si="0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65</v>
      </c>
      <c r="F17" s="1">
        <v>2</v>
      </c>
      <c r="G17" s="4" t="str">
        <f t="shared" si="0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66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67</v>
      </c>
      <c r="F19" s="1">
        <v>1</v>
      </c>
      <c r="G19" s="4" t="str">
        <f t="shared" si="0"/>
        <v/>
      </c>
    </row>
    <row r="20" spans="1:7" ht="15" customHeight="1" thickBot="1" x14ac:dyDescent="0.4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68</v>
      </c>
      <c r="F20" s="34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69</v>
      </c>
      <c r="F21" s="1">
        <v>1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70</v>
      </c>
      <c r="F22" s="1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169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170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186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thickBot="1" x14ac:dyDescent="0.4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193</v>
      </c>
      <c r="F26" s="34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0">
    <cfRule type="containsText" dxfId="7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6">
    <cfRule type="containsText" dxfId="5" priority="1" operator="containsText" text="*-">
      <formula>NOT(ISERROR(SEARCH(("*-"),(F21))))</formula>
    </cfRule>
  </conditionalFormatting>
  <conditionalFormatting sqref="F21: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8" sqref="D18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7</v>
      </c>
      <c r="G1" s="2"/>
    </row>
    <row r="2" spans="1:9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71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72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73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74</v>
      </c>
      <c r="F6" s="1">
        <v>0</v>
      </c>
      <c r="G6" s="4" t="str">
        <f t="shared" si="0"/>
        <v/>
      </c>
    </row>
    <row r="7" spans="1:9" ht="15" customHeight="1" thickBot="1" x14ac:dyDescent="0.4">
      <c r="A7" s="11">
        <v>2003</v>
      </c>
      <c r="B7" s="12" t="s">
        <v>163</v>
      </c>
      <c r="C7" s="13" t="s">
        <v>31</v>
      </c>
      <c r="D7" s="25" t="s">
        <v>161</v>
      </c>
      <c r="E7" s="14" t="s">
        <v>75</v>
      </c>
      <c r="F7" s="34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76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77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78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79</v>
      </c>
      <c r="F11" s="1">
        <v>1</v>
      </c>
      <c r="G11" s="4" t="str">
        <f t="shared" si="0"/>
        <v/>
      </c>
    </row>
    <row r="12" spans="1:9" ht="15" customHeight="1" thickBot="1" x14ac:dyDescent="0.4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80</v>
      </c>
      <c r="F12" s="34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81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82</v>
      </c>
      <c r="F14" s="1">
        <v>3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83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84</v>
      </c>
      <c r="F16" s="1">
        <v>0</v>
      </c>
      <c r="G16" s="4" t="str">
        <f t="shared" si="0"/>
        <v/>
      </c>
    </row>
    <row r="17" spans="1:7" ht="15" customHeight="1" thickBot="1" x14ac:dyDescent="0.4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85</v>
      </c>
      <c r="F17" s="34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86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87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88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89</v>
      </c>
      <c r="F21" s="1">
        <v>1</v>
      </c>
    </row>
    <row r="22" spans="1:7" ht="15" customHeight="1" thickBot="1" x14ac:dyDescent="0.4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179</v>
      </c>
      <c r="F22" s="34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171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172</v>
      </c>
      <c r="F24" s="1">
        <v>1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187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194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4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24" priority="3" operator="containsText" text="*-">
      <formula>NOT(ISERROR(SEARCH(("*-"),(F23))))</formula>
    </cfRule>
  </conditionalFormatting>
  <conditionalFormatting sqref="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3" priority="1" operator="containsText" text="*-">
      <formula>NOT(ISERROR(SEARCH(("*-"),(F24))))</formula>
    </cfRule>
  </conditionalFormatting>
  <conditionalFormatting sqref="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0" sqref="G10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8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4" t="s">
        <v>8</v>
      </c>
      <c r="H1" s="2"/>
    </row>
    <row r="2" spans="1:8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8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90</v>
      </c>
      <c r="G3" s="1">
        <v>1</v>
      </c>
      <c r="H3" s="4" t="str">
        <f t="shared" ref="H3:H5" si="0">IF(OR(AND(G3&gt;1,G3&lt;&gt;"-")),"Can exchange","")</f>
        <v/>
      </c>
    </row>
    <row r="4" spans="1:8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91</v>
      </c>
      <c r="G4" s="1">
        <v>1</v>
      </c>
      <c r="H4" s="4" t="str">
        <f t="shared" si="0"/>
        <v/>
      </c>
    </row>
    <row r="5" spans="1:8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92</v>
      </c>
      <c r="G5" s="1">
        <v>0</v>
      </c>
      <c r="H5" s="4" t="str">
        <f t="shared" si="0"/>
        <v/>
      </c>
    </row>
    <row r="6" spans="1:8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93</v>
      </c>
      <c r="G6" s="1">
        <v>1</v>
      </c>
      <c r="H6" s="4" t="str">
        <f t="shared" ref="H6:H23" si="1">IF(OR(AND(G6&gt;1,G6&lt;&gt;"-")),"Can exchange","")</f>
        <v/>
      </c>
    </row>
    <row r="7" spans="1:8" ht="15" customHeight="1" thickBot="1" x14ac:dyDescent="0.4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94</v>
      </c>
      <c r="G7" s="34">
        <v>2</v>
      </c>
      <c r="H7" s="4" t="str">
        <f t="shared" si="1"/>
        <v>Can exchange</v>
      </c>
    </row>
    <row r="8" spans="1:8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95</v>
      </c>
      <c r="G8" s="1">
        <v>1</v>
      </c>
      <c r="H8" s="4" t="str">
        <f t="shared" si="1"/>
        <v/>
      </c>
    </row>
    <row r="9" spans="1:8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96</v>
      </c>
      <c r="G9" s="1">
        <v>2</v>
      </c>
      <c r="H9" s="4" t="str">
        <f t="shared" si="1"/>
        <v>Can exchange</v>
      </c>
    </row>
    <row r="10" spans="1:8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97</v>
      </c>
      <c r="G10" s="1">
        <v>1</v>
      </c>
      <c r="H10" s="4" t="str">
        <f t="shared" si="1"/>
        <v/>
      </c>
    </row>
    <row r="11" spans="1:8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98</v>
      </c>
      <c r="G11" s="1">
        <v>3</v>
      </c>
      <c r="H11" s="4" t="str">
        <f t="shared" si="1"/>
        <v>Can exchange</v>
      </c>
    </row>
    <row r="12" spans="1:8" ht="15" customHeight="1" thickBot="1" x14ac:dyDescent="0.4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99</v>
      </c>
      <c r="G12" s="34">
        <v>2</v>
      </c>
      <c r="H12" s="4" t="str">
        <f t="shared" si="1"/>
        <v>Can exchange</v>
      </c>
    </row>
    <row r="13" spans="1:8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100</v>
      </c>
      <c r="G13" s="1">
        <v>2</v>
      </c>
      <c r="H13" s="4" t="str">
        <f t="shared" si="1"/>
        <v>Can exchange</v>
      </c>
    </row>
    <row r="14" spans="1:8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101</v>
      </c>
      <c r="G14" s="1">
        <v>1</v>
      </c>
      <c r="H14" s="4" t="str">
        <f t="shared" si="1"/>
        <v/>
      </c>
    </row>
    <row r="15" spans="1:8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102</v>
      </c>
      <c r="G15" s="1">
        <v>0</v>
      </c>
      <c r="H15" s="4" t="str">
        <f t="shared" si="1"/>
        <v/>
      </c>
    </row>
    <row r="16" spans="1:8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103</v>
      </c>
      <c r="G16" s="1">
        <v>0</v>
      </c>
      <c r="H16" s="4" t="str">
        <f t="shared" si="1"/>
        <v/>
      </c>
    </row>
    <row r="17" spans="1:8" ht="15" customHeight="1" thickBot="1" x14ac:dyDescent="0.4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104</v>
      </c>
      <c r="G17" s="34">
        <v>0</v>
      </c>
      <c r="H17" s="4" t="str">
        <f t="shared" si="1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105</v>
      </c>
      <c r="G18" s="1">
        <v>2</v>
      </c>
      <c r="H18" s="4" t="str">
        <f t="shared" si="1"/>
        <v>Can exchange</v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106</v>
      </c>
      <c r="G19" s="1">
        <v>0</v>
      </c>
      <c r="H19" s="4" t="str">
        <f t="shared" si="1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107</v>
      </c>
      <c r="G20" s="1">
        <v>1</v>
      </c>
      <c r="H20" s="4" t="str">
        <f t="shared" si="1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108</v>
      </c>
      <c r="G21" s="1">
        <v>0</v>
      </c>
      <c r="H21" s="4" t="str">
        <f t="shared" si="1"/>
        <v/>
      </c>
    </row>
    <row r="22" spans="1:8" ht="15" customHeight="1" thickBot="1" x14ac:dyDescent="0.4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173</v>
      </c>
      <c r="G22" s="34">
        <v>0</v>
      </c>
      <c r="H22" s="4" t="str">
        <f t="shared" si="1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174</v>
      </c>
      <c r="G23" s="3">
        <v>0</v>
      </c>
      <c r="H23" s="4" t="str">
        <f t="shared" si="1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175</v>
      </c>
      <c r="G24" s="3">
        <v>0</v>
      </c>
      <c r="H24" s="4" t="str">
        <f t="shared" ref="H24:H25" si="2">IF(OR(AND(G24&gt;1,G24&lt;&gt;"-")),"Can exchange","")</f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188</v>
      </c>
      <c r="G25" s="3">
        <v>0</v>
      </c>
      <c r="H25" s="4" t="str">
        <f t="shared" si="2"/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195</v>
      </c>
      <c r="G26" s="3">
        <v>0</v>
      </c>
      <c r="H26" s="4" t="str">
        <f t="shared" ref="H26" si="3">IF(OR(AND(G26&gt;1,G26&lt;&gt;"-")),"Can exchange","")</f>
        <v/>
      </c>
    </row>
  </sheetData>
  <mergeCells count="3">
    <mergeCell ref="A1:A2"/>
    <mergeCell ref="B1:B2"/>
    <mergeCell ref="C1:E1"/>
  </mergeCells>
  <phoneticPr fontId="7" type="noConversion"/>
  <conditionalFormatting sqref="G23 G25">
    <cfRule type="containsText" dxfId="22" priority="13" operator="containsText" text="*-">
      <formula>NOT(ISERROR(SEARCH(("*-"),(G23))))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3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21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K3" sqref="K3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4" t="s">
        <v>11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109</v>
      </c>
      <c r="G3" s="1">
        <v>3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110</v>
      </c>
      <c r="G4" s="1">
        <v>0</v>
      </c>
      <c r="H4" s="4" t="str">
        <f t="shared" si="0"/>
        <v/>
      </c>
      <c r="J4" s="6" t="s">
        <v>199</v>
      </c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111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112</v>
      </c>
      <c r="G6" s="1">
        <v>1</v>
      </c>
      <c r="H6" s="4" t="str">
        <f t="shared" si="0"/>
        <v/>
      </c>
    </row>
    <row r="7" spans="1:10" ht="15" customHeight="1" thickBot="1" x14ac:dyDescent="0.4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113</v>
      </c>
      <c r="G7" s="34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114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115</v>
      </c>
      <c r="G10" s="1">
        <v>1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116</v>
      </c>
      <c r="G11" s="1">
        <v>1</v>
      </c>
      <c r="H11" s="4" t="str">
        <f t="shared" si="0"/>
        <v/>
      </c>
    </row>
    <row r="12" spans="1:10" ht="15" customHeight="1" thickBot="1" x14ac:dyDescent="0.4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117</v>
      </c>
      <c r="G12" s="34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118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1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119</v>
      </c>
      <c r="G16" s="1">
        <v>0</v>
      </c>
      <c r="H16" s="4" t="str">
        <f t="shared" si="0"/>
        <v/>
      </c>
    </row>
    <row r="17" spans="1:8" ht="15" customHeight="1" thickBot="1" x14ac:dyDescent="0.4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34">
        <v>1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120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0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121</v>
      </c>
      <c r="G20" s="1">
        <v>1</v>
      </c>
      <c r="H20" s="4" t="str">
        <f t="shared" si="0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122</v>
      </c>
      <c r="G21" s="1">
        <v>2</v>
      </c>
      <c r="H21" s="4" t="str">
        <f t="shared" si="0"/>
        <v>Can exchange</v>
      </c>
    </row>
    <row r="22" spans="1:8" ht="15" customHeight="1" thickBot="1" x14ac:dyDescent="0.4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178</v>
      </c>
      <c r="G22" s="34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176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177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189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156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2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20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19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36" sqref="E36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12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123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124</v>
      </c>
      <c r="G4" s="1">
        <v>2</v>
      </c>
      <c r="H4" s="4" t="str">
        <f t="shared" si="0"/>
        <v>Can exchange</v>
      </c>
      <c r="J4" s="6"/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125</v>
      </c>
      <c r="G5" s="1">
        <v>3</v>
      </c>
      <c r="H5" s="4" t="str">
        <f t="shared" si="0"/>
        <v>Can exchange</v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126</v>
      </c>
      <c r="G6" s="1">
        <v>0</v>
      </c>
      <c r="H6" s="4" t="str">
        <f t="shared" si="0"/>
        <v/>
      </c>
    </row>
    <row r="7" spans="1:10" ht="15" customHeight="1" thickBot="1" x14ac:dyDescent="0.4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127</v>
      </c>
      <c r="G7" s="34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128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114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thickBot="1" x14ac:dyDescent="0.4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106</v>
      </c>
      <c r="G12" s="34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113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8" ht="15" customHeight="1" thickBot="1" x14ac:dyDescent="0.4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34">
        <v>0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129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1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130</v>
      </c>
      <c r="G20" s="1">
        <v>2</v>
      </c>
      <c r="H20" s="4" t="str">
        <f t="shared" si="0"/>
        <v>Can exchange</v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131</v>
      </c>
      <c r="G21" s="1">
        <v>0</v>
      </c>
      <c r="H21" s="4" t="str">
        <f t="shared" si="0"/>
        <v/>
      </c>
    </row>
    <row r="22" spans="1:8" ht="15" customHeight="1" thickBot="1" x14ac:dyDescent="0.4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155</v>
      </c>
      <c r="G22" s="34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181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155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190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114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8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17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10" sqref="F10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13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132</v>
      </c>
      <c r="G3" s="1">
        <v>0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133</v>
      </c>
      <c r="G4" s="1">
        <v>1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134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135</v>
      </c>
      <c r="G6" s="1">
        <v>2</v>
      </c>
      <c r="H6" s="4" t="str">
        <f t="shared" si="0"/>
        <v>Can exchange</v>
      </c>
    </row>
    <row r="7" spans="1:10" ht="15" customHeight="1" thickBot="1" x14ac:dyDescent="0.4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136</v>
      </c>
      <c r="G7" s="34">
        <v>1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137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138</v>
      </c>
      <c r="G9" s="1">
        <v>1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139</v>
      </c>
      <c r="G10" s="1">
        <v>2</v>
      </c>
      <c r="H10" s="4" t="str">
        <f t="shared" si="0"/>
        <v>Can exchange</v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140</v>
      </c>
      <c r="G11" s="1">
        <v>2</v>
      </c>
      <c r="H11" s="4" t="str">
        <f t="shared" si="0"/>
        <v>Can exchange</v>
      </c>
    </row>
    <row r="12" spans="1:10" ht="15" customHeight="1" thickBot="1" x14ac:dyDescent="0.4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141</v>
      </c>
      <c r="G12" s="34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142</v>
      </c>
      <c r="G13" s="1">
        <v>2</v>
      </c>
      <c r="H13" s="4" t="str">
        <f t="shared" si="0"/>
        <v>Can exchange</v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143</v>
      </c>
      <c r="G14" s="1">
        <v>2</v>
      </c>
      <c r="H14" s="4" t="str">
        <f t="shared" si="0"/>
        <v>Can exchange</v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144</v>
      </c>
      <c r="G15" s="1">
        <v>2</v>
      </c>
      <c r="H15" s="4" t="str">
        <f t="shared" si="0"/>
        <v>Can exchange</v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145</v>
      </c>
      <c r="G16" s="1">
        <v>0</v>
      </c>
      <c r="H16" s="4" t="str">
        <f t="shared" si="0"/>
        <v/>
      </c>
    </row>
    <row r="17" spans="1:22" ht="15" customHeight="1" thickBot="1" x14ac:dyDescent="0.4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34">
        <v>0</v>
      </c>
      <c r="H17" s="4" t="str">
        <f t="shared" si="0"/>
        <v/>
      </c>
    </row>
    <row r="18" spans="1:22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146</v>
      </c>
      <c r="G18" s="1">
        <v>0</v>
      </c>
      <c r="H18" s="4" t="str">
        <f t="shared" si="0"/>
        <v/>
      </c>
    </row>
    <row r="19" spans="1:22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147</v>
      </c>
      <c r="G19" s="1">
        <v>0</v>
      </c>
      <c r="H19" s="4" t="str">
        <f t="shared" si="0"/>
        <v/>
      </c>
    </row>
    <row r="20" spans="1:22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148</v>
      </c>
      <c r="G20" s="1">
        <v>2</v>
      </c>
      <c r="H20" s="4" t="str">
        <f t="shared" si="0"/>
        <v>Can exchange</v>
      </c>
    </row>
    <row r="21" spans="1:22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149</v>
      </c>
      <c r="G21" s="1">
        <v>1</v>
      </c>
      <c r="H21" s="4" t="str">
        <f t="shared" si="0"/>
        <v/>
      </c>
    </row>
    <row r="22" spans="1:22" ht="15" customHeight="1" thickBot="1" x14ac:dyDescent="0.4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182</v>
      </c>
      <c r="G22" s="34">
        <v>0</v>
      </c>
      <c r="H22" s="4" t="str">
        <f t="shared" si="0"/>
        <v/>
      </c>
    </row>
    <row r="23" spans="1:22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183</v>
      </c>
      <c r="G23" s="3">
        <v>0</v>
      </c>
      <c r="H23" s="4" t="str">
        <f t="shared" si="0"/>
        <v/>
      </c>
    </row>
    <row r="24" spans="1:22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184</v>
      </c>
      <c r="G24" s="3">
        <v>0</v>
      </c>
      <c r="H24" s="4" t="str">
        <f t="shared" si="0"/>
        <v/>
      </c>
      <c r="V24" s="26"/>
    </row>
    <row r="25" spans="1:22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191</v>
      </c>
      <c r="G25" s="3">
        <v>0</v>
      </c>
      <c r="H25" s="4" t="str">
        <f t="shared" ref="H25:H26" si="1">IF(OR(AND(G25&gt;1,G25&lt;&gt;"-")),"Can exchange","")</f>
        <v/>
      </c>
    </row>
    <row r="26" spans="1:22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23 G25">
    <cfRule type="containsText" dxfId="16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0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15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7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3" sqref="G13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14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150</v>
      </c>
      <c r="G3" s="1">
        <v>2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151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152</v>
      </c>
      <c r="G5" s="1">
        <v>0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153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154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113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155</v>
      </c>
      <c r="G12" s="1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156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19" ht="15" customHeight="1" x14ac:dyDescent="0.35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19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157</v>
      </c>
      <c r="G18" s="1">
        <v>0</v>
      </c>
      <c r="H18" s="4" t="str">
        <f t="shared" si="0"/>
        <v/>
      </c>
    </row>
    <row r="19" spans="1:19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114</v>
      </c>
      <c r="G19" s="1">
        <v>0</v>
      </c>
      <c r="H19" s="4" t="str">
        <f t="shared" si="0"/>
        <v/>
      </c>
    </row>
    <row r="20" spans="1:19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158</v>
      </c>
      <c r="G20" s="1">
        <v>0</v>
      </c>
      <c r="H20" s="4" t="str">
        <f t="shared" si="0"/>
        <v/>
      </c>
    </row>
    <row r="21" spans="1:19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159</v>
      </c>
      <c r="G21" s="1">
        <v>0</v>
      </c>
      <c r="H21" s="4" t="str">
        <f t="shared" si="0"/>
        <v/>
      </c>
    </row>
    <row r="22" spans="1:19" ht="15" customHeight="1" x14ac:dyDescent="0.35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160</v>
      </c>
      <c r="G22" s="1">
        <v>0</v>
      </c>
      <c r="H22" s="4" t="str">
        <f t="shared" si="0"/>
        <v/>
      </c>
    </row>
    <row r="23" spans="1:19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159</v>
      </c>
      <c r="G23" s="3">
        <v>0</v>
      </c>
      <c r="H23" s="4" t="str">
        <f t="shared" si="0"/>
        <v/>
      </c>
    </row>
    <row r="24" spans="1:19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106</v>
      </c>
      <c r="G24" s="3">
        <v>0</v>
      </c>
      <c r="H24" s="4" t="str">
        <f t="shared" si="0"/>
        <v/>
      </c>
    </row>
    <row r="25" spans="1:19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129</v>
      </c>
      <c r="G25" s="3">
        <v>0</v>
      </c>
      <c r="H25" s="4" t="str">
        <f t="shared" ref="H25:H26" si="1">IF(OR(AND(G25&gt;1,G25&lt;&gt;"-")),"Can exchange","")</f>
        <v/>
      </c>
    </row>
    <row r="26" spans="1:19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197</v>
      </c>
      <c r="G26" s="3">
        <v>0</v>
      </c>
      <c r="H26" s="4" t="str">
        <f t="shared" si="1"/>
        <v/>
      </c>
    </row>
    <row r="27" spans="1:19" ht="15" customHeight="1" x14ac:dyDescent="0.35">
      <c r="R27" s="26"/>
      <c r="S27" s="26"/>
    </row>
  </sheetData>
  <mergeCells count="3">
    <mergeCell ref="A1:A2"/>
    <mergeCell ref="B1:B2"/>
    <mergeCell ref="C1:E1"/>
  </mergeCells>
  <phoneticPr fontId="7" type="noConversion"/>
  <conditionalFormatting sqref="G23 G25">
    <cfRule type="containsText" dxfId="14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13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12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15</v>
      </c>
      <c r="B1" s="17" t="s">
        <v>16</v>
      </c>
      <c r="C1" s="18" t="s">
        <v>17</v>
      </c>
    </row>
    <row r="2" spans="1:3" ht="15" customHeight="1" x14ac:dyDescent="0.35">
      <c r="A2" s="19">
        <v>1</v>
      </c>
      <c r="B2" s="20" t="s">
        <v>18</v>
      </c>
      <c r="C2" s="21" t="s">
        <v>19</v>
      </c>
    </row>
    <row r="3" spans="1:3" ht="15" customHeight="1" x14ac:dyDescent="0.35">
      <c r="A3" s="19">
        <v>2</v>
      </c>
      <c r="B3" s="20" t="s">
        <v>21</v>
      </c>
      <c r="C3" s="21" t="s">
        <v>20</v>
      </c>
    </row>
    <row r="4" spans="1:3" ht="15" customHeight="1" x14ac:dyDescent="0.35">
      <c r="A4" s="19">
        <v>3</v>
      </c>
      <c r="B4" s="20" t="s">
        <v>22</v>
      </c>
      <c r="C4" s="21" t="s">
        <v>23</v>
      </c>
    </row>
    <row r="5" spans="1:3" ht="15" customHeight="1" x14ac:dyDescent="0.35">
      <c r="A5" s="19">
        <v>4</v>
      </c>
      <c r="B5" s="20" t="s">
        <v>24</v>
      </c>
      <c r="C5" s="21" t="s">
        <v>25</v>
      </c>
    </row>
    <row r="6" spans="1:3" ht="15" customHeight="1" x14ac:dyDescent="0.35">
      <c r="A6" s="19">
        <v>5</v>
      </c>
      <c r="B6" s="20" t="s">
        <v>26</v>
      </c>
      <c r="C6" s="22" t="s">
        <v>27</v>
      </c>
    </row>
    <row r="7" spans="1:3" ht="15" customHeight="1" x14ac:dyDescent="0.35">
      <c r="A7" s="19">
        <v>6</v>
      </c>
      <c r="B7" s="20" t="s">
        <v>26</v>
      </c>
      <c r="C7" s="22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2024-10-17T15:47:05Z</dcterms:modified>
</cp:coreProperties>
</file>