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Lord_Alexator\Documents\CoinCollection\Collections\USA\"/>
    </mc:Choice>
  </mc:AlternateContent>
  <xr:revisionPtr revIDLastSave="0" documentId="13_ncr:1_{7D8E2D3C-56EA-4D75-9E04-9EB1255D00E6}" xr6:coauthVersionLast="47" xr6:coauthVersionMax="47" xr10:uidLastSave="{00000000-0000-0000-0000-000000000000}"/>
  <bookViews>
    <workbookView xWindow="-110" yWindow="-110" windowWidth="38620" windowHeight="21220" firstSheet="1" activeTab="3" xr2:uid="{00000000-000D-0000-FFFF-FFFF00000000}"/>
  </bookViews>
  <sheets>
    <sheet name="&quot;Linkoln_Cents&quot;" sheetId="7" r:id="rId1"/>
    <sheet name="&quot;Westward_Journey_Nickels&quot;" sheetId="8" r:id="rId2"/>
    <sheet name="&quot;State&amp;Territorial_Quarters&quot;" sheetId="5" r:id="rId3"/>
    <sheet name="&quot;The_Beautiful_Quarters&quot;" sheetId="6" r:id="rId4"/>
    <sheet name="&quot;American_Women_Quarters&quot;" sheetId="9" r:id="rId5"/>
    <sheet name="&quot;Presidential_Dollars&quot;" sheetId="1" r:id="rId6"/>
    <sheet name="&quot;Sacagawea&amp;Native_Dollars&quot;" sheetId="2" r:id="rId7"/>
    <sheet name="&quot;American_Innovation_Dollars&quot;" sheetId="3" r:id="rId8"/>
    <sheet name="Links" sheetId="4" r:id="rId9"/>
  </sheets>
  <definedNames>
    <definedName name="_xlnm._FilterDatabase" localSheetId="7" hidden="1">'"American_Innovation_Dollars"'!$B$2:$F$2</definedName>
    <definedName name="_xlnm._FilterDatabase" localSheetId="4" hidden="1">'"American_Women_Quarters"'!$B$2:$G$2</definedName>
    <definedName name="_xlnm._FilterDatabase" localSheetId="0" hidden="1">'"Linkoln_Cents"'!$B$2:$G$2</definedName>
    <definedName name="_xlnm._FilterDatabase" localSheetId="5" hidden="1">'"Presidential_Dollars"'!$B$2:$F$2</definedName>
    <definedName name="_xlnm._FilterDatabase" localSheetId="6" hidden="1">'"Sacagawea&amp;Native_Dollars"'!$B$2:$F$28</definedName>
    <definedName name="_xlnm._FilterDatabase" localSheetId="2" hidden="1">'"State&amp;Territorial_Quarters"'!$B$2:$F$2</definedName>
    <definedName name="_xlnm._FilterDatabase" localSheetId="3" hidden="1">'"The_Beautiful_Quarters"'!$B$2:$H$2</definedName>
    <definedName name="_xlnm._FilterDatabase" localSheetId="1" hidden="1">'"Westward_Journey_Nickels"'!$B$2:$G$2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8" i="2" l="1"/>
  <c r="K22" i="9"/>
  <c r="K21" i="9"/>
  <c r="K20" i="9"/>
  <c r="K19" i="9"/>
  <c r="K18" i="9"/>
  <c r="I27" i="2"/>
  <c r="I26" i="2"/>
  <c r="I25" i="2"/>
  <c r="I42" i="1"/>
  <c r="K14" i="9"/>
  <c r="K15" i="9"/>
  <c r="K16" i="9"/>
  <c r="K17" i="9"/>
  <c r="K4" i="9"/>
  <c r="K5" i="9"/>
  <c r="K6" i="9"/>
  <c r="K7" i="9"/>
  <c r="K8" i="9"/>
  <c r="K9" i="9"/>
  <c r="K10" i="9"/>
  <c r="K11" i="9"/>
  <c r="K12" i="9"/>
  <c r="K13" i="9"/>
  <c r="K3" i="9"/>
  <c r="I24" i="2"/>
  <c r="I23" i="2"/>
  <c r="K6" i="8" l="1"/>
  <c r="K5" i="8"/>
  <c r="K4" i="8"/>
  <c r="K3" i="8"/>
  <c r="K6" i="7" l="1"/>
  <c r="K5" i="7"/>
  <c r="K4" i="7"/>
  <c r="K3" i="7"/>
  <c r="I30" i="3" l="1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" i="3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3" i="2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3" i="1"/>
  <c r="M4" i="6" l="1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3" i="6"/>
  <c r="I4" i="5" l="1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3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F2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2" authorId="0" shapeId="0" xr:uid="{00000000-0006-0000-0000-000003000000}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" authorId="0" shapeId="0" xr:uid="{00000000-0006-0000-0000-000004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I2" authorId="0" shapeId="0" xr:uid="{00000000-0006-0000-0000-000005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J2" authorId="0" shapeId="0" xr:uid="{00000000-0006-0000-0000-000006000000}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100-000001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F2" authorId="0" shapeId="0" xr:uid="{00000000-0006-0000-0100-000002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2" authorId="0" shapeId="0" xr:uid="{00000000-0006-0000-0100-000003000000}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" authorId="0" shapeId="0" xr:uid="{00000000-0006-0000-0100-000004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I2" authorId="0" shapeId="0" xr:uid="{00000000-0006-0000-0100-000005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J2" authorId="0" shapeId="0" xr:uid="{00000000-0006-0000-0100-000006000000}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200-000001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F2" authorId="0" shapeId="0" xr:uid="{00000000-0006-0000-0200-000002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2" authorId="0" shapeId="0" xr:uid="{00000000-0006-0000-0200-000003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H2" authorId="0" shapeId="0" xr:uid="{00000000-0006-0000-0200-000004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300-000001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F2" authorId="0" shapeId="0" xr:uid="{00000000-0006-0000-0300-000002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2" authorId="0" shapeId="0" xr:uid="{00000000-0006-0000-0300-000003000000}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" authorId="0" shapeId="0" xr:uid="{00000000-0006-0000-0300-000004000000}">
      <text>
        <r>
          <rPr>
            <b/>
            <sz val="9"/>
            <color indexed="81"/>
            <rFont val="Tahoma"/>
            <family val="2"/>
            <charset val="204"/>
          </rPr>
          <t>West Point mint</t>
        </r>
      </text>
    </comment>
    <comment ref="I2" authorId="0" shapeId="0" xr:uid="{00000000-0006-0000-0300-000005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J2" authorId="0" shapeId="0" xr:uid="{00000000-0006-0000-0300-000006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K2" authorId="0" shapeId="0" xr:uid="{00000000-0006-0000-0300-000007000000}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L2" authorId="0" shapeId="0" xr:uid="{00000000-0006-0000-0300-000008000000}">
      <text>
        <r>
          <rPr>
            <b/>
            <sz val="9"/>
            <color indexed="81"/>
            <rFont val="Tahoma"/>
            <family val="2"/>
            <charset val="204"/>
          </rPr>
          <t>West Point mint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2A3F070E-8E92-42F3-9D26-46FC73E04D52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F2" authorId="0" shapeId="0" xr:uid="{814B43D4-7094-4D91-8083-114905126C7B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2" authorId="0" shapeId="0" xr:uid="{0EB878E2-80DA-44D0-BBB9-6EE2E996DE43}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" authorId="0" shapeId="0" xr:uid="{C5AB39AF-F19E-4DDD-B7D7-E1D3C89E9228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I2" authorId="0" shapeId="0" xr:uid="{E5604564-90F2-42D3-8470-FF5CDA91EC5D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J2" authorId="0" shapeId="0" xr:uid="{2372614E-1CFA-4731-99C7-3E957EC4E982}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400-000001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F2" authorId="0" shapeId="0" xr:uid="{00000000-0006-0000-0400-000002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2" authorId="0" shapeId="0" xr:uid="{00000000-0006-0000-0400-000003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H2" authorId="0" shapeId="0" xr:uid="{00000000-0006-0000-0400-000004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  <author>Lord_Alexator</author>
  </authors>
  <commentList>
    <comment ref="E2" authorId="0" shapeId="0" xr:uid="{00000000-0006-0000-0500-000001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F2" authorId="0" shapeId="0" xr:uid="{00000000-0006-0000-0500-000002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2" authorId="0" shapeId="0" xr:uid="{00000000-0006-0000-0500-000003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H2" authorId="0" shapeId="0" xr:uid="{00000000-0006-0000-0500-000004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3" authorId="1" shapeId="0" xr:uid="{BAB4F641-BADD-4C8F-AD39-B9B12F23FFAB}">
      <text>
        <r>
          <rPr>
            <sz val="9"/>
            <color indexed="81"/>
            <rFont val="Tahoma"/>
            <family val="2"/>
            <charset val="204"/>
          </rPr>
          <t xml:space="preserve">Дубли не UNC
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600-000001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F2" authorId="0" shapeId="0" xr:uid="{00000000-0006-0000-0600-000002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2" authorId="0" shapeId="0" xr:uid="{00000000-0006-0000-0600-000003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H2" authorId="0" shapeId="0" xr:uid="{00000000-0006-0000-0600-000004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<sst xmlns="http://schemas.openxmlformats.org/spreadsheetml/2006/main" count="1406" uniqueCount="727">
  <si>
    <t>Trustees’ Garden</t>
  </si>
  <si>
    <t>37,380,000</t>
  </si>
  <si>
    <t>33,880,000</t>
  </si>
  <si>
    <t>32,060,000</t>
  </si>
  <si>
    <t>48,720,000</t>
  </si>
  <si>
    <t>29,400,000</t>
  </si>
  <si>
    <t>48,160,000</t>
  </si>
  <si>
    <t>2,800,000</t>
  </si>
  <si>
    <t>3,080,000</t>
  </si>
  <si>
    <t>1,820,000</t>
  </si>
  <si>
    <t>5,600,000</t>
  </si>
  <si>
    <t>2,240,000</t>
  </si>
  <si>
    <t>2,100,000</t>
  </si>
  <si>
    <t>1,400,000</t>
  </si>
  <si>
    <t>1,540,000</t>
  </si>
  <si>
    <t>-</t>
  </si>
  <si>
    <t>Mintage</t>
  </si>
  <si>
    <t>P</t>
  </si>
  <si>
    <t>D</t>
  </si>
  <si>
    <t>S</t>
  </si>
  <si>
    <t>Year</t>
  </si>
  <si>
    <t>Type</t>
  </si>
  <si>
    <t>State Quarter</t>
  </si>
  <si>
    <t>Delaware</t>
  </si>
  <si>
    <t>Pennsylvania</t>
  </si>
  <si>
    <t>New Jersey</t>
  </si>
  <si>
    <t>Georgia</t>
  </si>
  <si>
    <t>Connecticut</t>
  </si>
  <si>
    <t>Massachusetts</t>
  </si>
  <si>
    <t>Maryland</t>
  </si>
  <si>
    <t>South Carolina</t>
  </si>
  <si>
    <t>New Hampshire</t>
  </si>
  <si>
    <t>Virginia</t>
  </si>
  <si>
    <t>New York</t>
  </si>
  <si>
    <t>North Carolina</t>
  </si>
  <si>
    <t>Rhode Island</t>
  </si>
  <si>
    <t>Vermont</t>
  </si>
  <si>
    <t>Kentucky</t>
  </si>
  <si>
    <t>Tennessee</t>
  </si>
  <si>
    <t>Ohio</t>
  </si>
  <si>
    <t>Louisiana</t>
  </si>
  <si>
    <t>Indiana</t>
  </si>
  <si>
    <t>Mississippi</t>
  </si>
  <si>
    <t>Illinois</t>
  </si>
  <si>
    <t>Alabama</t>
  </si>
  <si>
    <t>Maine</t>
  </si>
  <si>
    <t>Missouri</t>
  </si>
  <si>
    <t>Arkansas</t>
  </si>
  <si>
    <t>Michigan</t>
  </si>
  <si>
    <t>Florida</t>
  </si>
  <si>
    <t>Texas</t>
  </si>
  <si>
    <t>Iowa</t>
  </si>
  <si>
    <t>Wisconsin</t>
  </si>
  <si>
    <t>California</t>
  </si>
  <si>
    <t>Minnesota</t>
  </si>
  <si>
    <t>Oregon</t>
  </si>
  <si>
    <t>Kansas</t>
  </si>
  <si>
    <t>West Virginia</t>
  </si>
  <si>
    <t>Nevada</t>
  </si>
  <si>
    <t>Nebraska</t>
  </si>
  <si>
    <t>Colorado</t>
  </si>
  <si>
    <t>North Dakota</t>
  </si>
  <si>
    <t>South Dakota</t>
  </si>
  <si>
    <t>Montana</t>
  </si>
  <si>
    <t>Washington</t>
  </si>
  <si>
    <t>Idaho</t>
  </si>
  <si>
    <t>Wyoming</t>
  </si>
  <si>
    <t>Utah</t>
  </si>
  <si>
    <t>Oklahoma</t>
  </si>
  <si>
    <t>New Mexico</t>
  </si>
  <si>
    <t>Arizona</t>
  </si>
  <si>
    <t>Alaska</t>
  </si>
  <si>
    <t>Hawaii</t>
  </si>
  <si>
    <t>194,600,000</t>
  </si>
  <si>
    <t>222,000,000</t>
  </si>
  <si>
    <t>244,400,000</t>
  </si>
  <si>
    <t>244,200,000</t>
  </si>
  <si>
    <t>265,000,000</t>
  </si>
  <si>
    <t>244,600,000</t>
  </si>
  <si>
    <t>254,000,000</t>
  </si>
  <si>
    <t>251,800,000</t>
  </si>
  <si>
    <t>263,600,000</t>
  </si>
  <si>
    <t>256,240,000</t>
  </si>
  <si>
    <t>257,000,000</t>
  </si>
  <si>
    <t>280,000,000</t>
  </si>
  <si>
    <t>265,200,000</t>
  </si>
  <si>
    <t>286,800,000</t>
  </si>
  <si>
    <t>294,600,000</t>
  </si>
  <si>
    <t>320,800,000</t>
  </si>
  <si>
    <t>243,600,000</t>
  </si>
  <si>
    <t>253,200,000</t>
  </si>
  <si>
    <t>255,000,000</t>
  </si>
  <si>
    <t>312,800,000</t>
  </si>
  <si>
    <t>277,000,000</t>
  </si>
  <si>
    <t>276,400,000</t>
  </si>
  <si>
    <t>318,000,000</t>
  </si>
  <si>
    <t>294,200,000</t>
  </si>
  <si>
    <t>274,800,000</t>
  </si>
  <si>
    <t>359,000,000</t>
  </si>
  <si>
    <t>305,800,000</t>
  </si>
  <si>
    <t>265,800,000</t>
  </si>
  <si>
    <t>245,000,000</t>
  </si>
  <si>
    <t>263,200,000</t>
  </si>
  <si>
    <t>257,200,000</t>
  </si>
  <si>
    <t>248,400,000</t>
  </si>
  <si>
    <t>239,600,000</t>
  </si>
  <si>
    <t>404,000,000</t>
  </si>
  <si>
    <t>316,200,000</t>
  </si>
  <si>
    <t>300,000,000</t>
  </si>
  <si>
    <t>263,400,000</t>
  </si>
  <si>
    <t>356,200,000</t>
  </si>
  <si>
    <t>365,400,000</t>
  </si>
  <si>
    <t>225,800,000</t>
  </si>
  <si>
    <t>233,800,000</t>
  </si>
  <si>
    <t>241,600,000</t>
  </si>
  <si>
    <t>240,200,000</t>
  </si>
  <si>
    <t>263,000,000</t>
  </si>
  <si>
    <t>278,800,000</t>
  </si>
  <si>
    <t>251,400,000</t>
  </si>
  <si>
    <t>213,800,000</t>
  </si>
  <si>
    <t>226,800,000</t>
  </si>
  <si>
    <t>226,400,000</t>
  </si>
  <si>
    <t>237,400,000</t>
  </si>
  <si>
    <t>232,400,000</t>
  </si>
  <si>
    <t>225,000,000</t>
  </si>
  <si>
    <t>231,400,000</t>
  </si>
  <si>
    <t>217,400,000</t>
  </si>
  <si>
    <t>228,200,000</t>
  </si>
  <si>
    <t>229,800,000</t>
  </si>
  <si>
    <t>228,000,000</t>
  </si>
  <si>
    <t>286,468,000</t>
  </si>
  <si>
    <t>361,600,000</t>
  </si>
  <si>
    <t>414,832,000</t>
  </si>
  <si>
    <t>217,200,000</t>
  </si>
  <si>
    <t>402,204,000</t>
  </si>
  <si>
    <t>362,000,000</t>
  </si>
  <si>
    <t>327,200,000</t>
  </si>
  <si>
    <t>362,600,000</t>
  </si>
  <si>
    <t>289,600,000</t>
  </si>
  <si>
    <t>290,000,000</t>
  </si>
  <si>
    <t>619,640,000</t>
  </si>
  <si>
    <t>655,400,000</t>
  </si>
  <si>
    <t>427,876,000</t>
  </si>
  <si>
    <t>627,600,000</t>
  </si>
  <si>
    <t>447,100,000</t>
  </si>
  <si>
    <t>423,000,000</t>
  </si>
  <si>
    <t>459,404,000</t>
  </si>
  <si>
    <t>423,400,000</t>
  </si>
  <si>
    <t>370,564,000</t>
  </si>
  <si>
    <t>353,000,000</t>
  </si>
  <si>
    <t>535,184,000</t>
  </si>
  <si>
    <t>628,600,000</t>
  </si>
  <si>
    <t>556,532,000</t>
  </si>
  <si>
    <t>678,200,000</t>
  </si>
  <si>
    <t>566,208,000</t>
  </si>
  <si>
    <t>742,576,000</t>
  </si>
  <si>
    <t>495,976,000</t>
  </si>
  <si>
    <t>673,040,000</t>
  </si>
  <si>
    <t>651,616,000</t>
  </si>
  <si>
    <t>943,000,000</t>
  </si>
  <si>
    <t>401,424,000</t>
  </si>
  <si>
    <t>373,400,000</t>
  </si>
  <si>
    <t>358,332,000</t>
  </si>
  <si>
    <t>349,000,000</t>
  </si>
  <si>
    <t>299,028,000</t>
  </si>
  <si>
    <t>363,200,000</t>
  </si>
  <si>
    <t>488,744,000</t>
  </si>
  <si>
    <t>451,188,000</t>
  </si>
  <si>
    <t>657,880,000</t>
  </si>
  <si>
    <t>688,744,000</t>
  </si>
  <si>
    <t>Puerto Rico</t>
  </si>
  <si>
    <t>Guam</t>
  </si>
  <si>
    <t>American Samoa</t>
  </si>
  <si>
    <t>83,600,000</t>
  </si>
  <si>
    <t>88,800,000</t>
  </si>
  <si>
    <t>53,000,000</t>
  </si>
  <si>
    <t>86,000,000</t>
  </si>
  <si>
    <t>45,000,000</t>
  </si>
  <si>
    <t>42,600,000</t>
  </si>
  <si>
    <t>39,600,000</t>
  </si>
  <si>
    <t>US Virgin Islands</t>
  </si>
  <si>
    <t>41,000,000</t>
  </si>
  <si>
    <t>Northern Mariana Islands</t>
  </si>
  <si>
    <t>District of Columbia</t>
  </si>
  <si>
    <t>35,200,000</t>
  </si>
  <si>
    <t>37,600,000</t>
  </si>
  <si>
    <t>Hot Springs National Park</t>
  </si>
  <si>
    <t>Yellowstone National Park</t>
  </si>
  <si>
    <t>Yosemite National Park</t>
  </si>
  <si>
    <t>Grand Canyon National Park</t>
  </si>
  <si>
    <t>Mount Hood National Forest</t>
  </si>
  <si>
    <t>Gettysburg National Military Park</t>
  </si>
  <si>
    <t>Glacier National Park</t>
  </si>
  <si>
    <t>Olympic National Park</t>
  </si>
  <si>
    <t>Vicksburg National Military Park</t>
  </si>
  <si>
    <t>Chickasaw National Recreation Area</t>
  </si>
  <si>
    <t>El Yunque National Forest</t>
  </si>
  <si>
    <t>Chaco Culture National Historical Park</t>
  </si>
  <si>
    <t>Acadia National Park</t>
  </si>
  <si>
    <t>Hawaii Volcanoes National Park</t>
  </si>
  <si>
    <t>Denali National Park and Preserve</t>
  </si>
  <si>
    <t>White Mountain National Forest</t>
  </si>
  <si>
    <t>Perry's Victory and International Peace Memorial</t>
  </si>
  <si>
    <t>Great Basin National Park</t>
  </si>
  <si>
    <t>Fort McHenry National Monument</t>
  </si>
  <si>
    <t>Mount Rushmore National Memorial</t>
  </si>
  <si>
    <t>Great Smoky Mountains National Park</t>
  </si>
  <si>
    <t>Shenandoah National Park</t>
  </si>
  <si>
    <t>Arches National Park</t>
  </si>
  <si>
    <t>Great Sand Dunes National Park and Preserve</t>
  </si>
  <si>
    <t>Everglades National Park</t>
  </si>
  <si>
    <t>Homestead National Monument of America</t>
  </si>
  <si>
    <t>Kisatchie National Forest</t>
  </si>
  <si>
    <t>Blue Ridge Parkway</t>
  </si>
  <si>
    <t>Bombay Hook National Wildlife Refuge</t>
  </si>
  <si>
    <t>Saratoga National Historical Park</t>
  </si>
  <si>
    <t>Shawnee National Forest</t>
  </si>
  <si>
    <t>Cumberland Gap National Historical Park</t>
  </si>
  <si>
    <t>Harpers Ferry National Historical Park</t>
  </si>
  <si>
    <t>Theodore Roosevelt National Park</t>
  </si>
  <si>
    <t>Fort Moultrie (Fort Sumter National Monument)</t>
  </si>
  <si>
    <t>Effigy Mounds National Monument</t>
  </si>
  <si>
    <t>Frederick Douglass National Historic Site</t>
  </si>
  <si>
    <t>Ozark National Scenic Riverways</t>
  </si>
  <si>
    <t>Ellis Island (Statue of Liberty National Monument)</t>
  </si>
  <si>
    <t>George Rogers Clark National Historical Park</t>
  </si>
  <si>
    <t>Pictured Rocks National Lakeshore</t>
  </si>
  <si>
    <t>Apostle Islands National Lakeshore</t>
  </si>
  <si>
    <t>Voyageurs National Park</t>
  </si>
  <si>
    <t>Cumberland Island National Seashore</t>
  </si>
  <si>
    <t>Block Island National Wildlife Refuge</t>
  </si>
  <si>
    <t>Lowell National Historical Park</t>
  </si>
  <si>
    <t>American Memorial Park</t>
  </si>
  <si>
    <t>War in the Pacific National Historical Park</t>
  </si>
  <si>
    <t>San Antonio Missions National Historical Park</t>
  </si>
  <si>
    <t>Frank Church–River of No Return Wilderness</t>
  </si>
  <si>
    <t>National Park of American Samoa</t>
  </si>
  <si>
    <t>Weir Farm National Historic Site</t>
  </si>
  <si>
    <t>U.S. Virgin Islands</t>
  </si>
  <si>
    <t>Salt River Bay National Historical Park and Ecological Preserve</t>
  </si>
  <si>
    <t>Marsh-Billings-Rockefeller National Historical Park</t>
  </si>
  <si>
    <t>Tallgrass Prairie National Preserve</t>
  </si>
  <si>
    <t>Tuskegee Airmen National Historic Site</t>
  </si>
  <si>
    <t>America the Beautiful Quarter</t>
  </si>
  <si>
    <t>Proof only</t>
  </si>
  <si>
    <t>2,000,000</t>
  </si>
  <si>
    <t>W</t>
  </si>
  <si>
    <t>1,679,240</t>
  </si>
  <si>
    <t>1,389,020</t>
  </si>
  <si>
    <t>1,409,120</t>
  </si>
  <si>
    <t>1,407,520</t>
  </si>
  <si>
    <t>1,401,920</t>
  </si>
  <si>
    <t>1,606,900</t>
  </si>
  <si>
    <t>1,425,860</t>
  </si>
  <si>
    <t>1,316,580</t>
  </si>
  <si>
    <t>1,314,740</t>
  </si>
  <si>
    <t>1,373,260</t>
  </si>
  <si>
    <t>1,360,780</t>
  </si>
  <si>
    <t>1,239,320</t>
  </si>
  <si>
    <t>1,203,100</t>
  </si>
  <si>
    <t>1,146,000</t>
  </si>
  <si>
    <t>1,139,140</t>
  </si>
  <si>
    <t>1,135,460</t>
  </si>
  <si>
    <t>1,081,560</t>
  </si>
  <si>
    <t>1,049,500</t>
  </si>
  <si>
    <t>923,960</t>
  </si>
  <si>
    <t>888,380</t>
  </si>
  <si>
    <t>1,029,340</t>
  </si>
  <si>
    <t>975,220</t>
  </si>
  <si>
    <t>976,420</t>
  </si>
  <si>
    <t>976,760</t>
  </si>
  <si>
    <t>863,860</t>
  </si>
  <si>
    <t>919,620</t>
  </si>
  <si>
    <t>910,760</t>
  </si>
  <si>
    <t>878,240</t>
  </si>
  <si>
    <t>901,780</t>
  </si>
  <si>
    <t>815,540</t>
  </si>
  <si>
    <t>34,000,000</t>
  </si>
  <si>
    <t>34,800,000</t>
  </si>
  <si>
    <t>35,400,000</t>
  </si>
  <si>
    <t>34,400,000</t>
  </si>
  <si>
    <t>30,800,000</t>
  </si>
  <si>
    <t>31,200,000</t>
  </si>
  <si>
    <t>30,600,000</t>
  </si>
  <si>
    <t>33,400,000</t>
  </si>
  <si>
    <t>69,400,000</t>
  </si>
  <si>
    <t>25,000,000</t>
  </si>
  <si>
    <t>22,000,000</t>
  </si>
  <si>
    <t>21,606,000</t>
  </si>
  <si>
    <t>78,600,000</t>
  </si>
  <si>
    <t>166,600,000</t>
  </si>
  <si>
    <t>107,600,000</t>
  </si>
  <si>
    <t>131,600,000</t>
  </si>
  <si>
    <t>141,400,000</t>
  </si>
  <si>
    <t>151,400,000</t>
  </si>
  <si>
    <t>272,400,000</t>
  </si>
  <si>
    <t>99,400,000</t>
  </si>
  <si>
    <t>197,800,000</t>
  </si>
  <si>
    <t>171,800,000</t>
  </si>
  <si>
    <t>142,400,000</t>
  </si>
  <si>
    <t>248,600,000</t>
  </si>
  <si>
    <t>379,600,000</t>
  </si>
  <si>
    <t>505,200,000</t>
  </si>
  <si>
    <t>206,400,000</t>
  </si>
  <si>
    <t>215,800,000</t>
  </si>
  <si>
    <t>151,800,000</t>
  </si>
  <si>
    <t>223,200,000</t>
  </si>
  <si>
    <t>424,000,000</t>
  </si>
  <si>
    <t>232,200,000</t>
  </si>
  <si>
    <t>142,200,000</t>
  </si>
  <si>
    <t>210,800,000</t>
  </si>
  <si>
    <t>185,800,000</t>
  </si>
  <si>
    <t>200,000,000</t>
  </si>
  <si>
    <t>180,800,000</t>
  </si>
  <si>
    <t>182,600,000</t>
  </si>
  <si>
    <t>213,400,000</t>
  </si>
  <si>
    <t>151,600,000</t>
  </si>
  <si>
    <t>159,600,000</t>
  </si>
  <si>
    <t>35,600,000</t>
  </si>
  <si>
    <t>33,600,000</t>
  </si>
  <si>
    <t>30,400,000</t>
  </si>
  <si>
    <t>73,800,000</t>
  </si>
  <si>
    <t>25,800,000</t>
  </si>
  <si>
    <t>24,800,000</t>
  </si>
  <si>
    <t>46,200,000</t>
  </si>
  <si>
    <t>135,400,000</t>
  </si>
  <si>
    <t>68,800,000</t>
  </si>
  <si>
    <t>107,800,000</t>
  </si>
  <si>
    <t>122,400,000</t>
  </si>
  <si>
    <t>120,000,000</t>
  </si>
  <si>
    <t>231,800,000</t>
  </si>
  <si>
    <t>73,200,000</t>
  </si>
  <si>
    <t>112,800,000</t>
  </si>
  <si>
    <t>214,200,000</t>
  </si>
  <si>
    <t>157,601,200</t>
  </si>
  <si>
    <t>214,400,000</t>
  </si>
  <si>
    <t>397,200,000</t>
  </si>
  <si>
    <t>325,616,000</t>
  </si>
  <si>
    <t>275,000,000</t>
  </si>
  <si>
    <t>223,000,000</t>
  </si>
  <si>
    <t>155,600,000</t>
  </si>
  <si>
    <t>215,400,000</t>
  </si>
  <si>
    <t>434,630,000</t>
  </si>
  <si>
    <t>231,600,000</t>
  </si>
  <si>
    <t>154,400,000</t>
  </si>
  <si>
    <t>271,200,000</t>
  </si>
  <si>
    <t>184,800,000</t>
  </si>
  <si>
    <t>203,000,000</t>
  </si>
  <si>
    <t>234,000,000</t>
  </si>
  <si>
    <t>196,600,000</t>
  </si>
  <si>
    <t>186,714,000</t>
  </si>
  <si>
    <t>138,000,000</t>
  </si>
  <si>
    <t>25¢</t>
  </si>
  <si>
    <t>George Washington</t>
  </si>
  <si>
    <t>176,680,000</t>
  </si>
  <si>
    <t>163,680,000</t>
  </si>
  <si>
    <t>John Adams</t>
  </si>
  <si>
    <t>112,420,000</t>
  </si>
  <si>
    <t>112,140,000</t>
  </si>
  <si>
    <t>Thomas Jefferson</t>
  </si>
  <si>
    <t>100,800,000</t>
  </si>
  <si>
    <t>102,810,000</t>
  </si>
  <si>
    <t>James Madison</t>
  </si>
  <si>
    <t>84,560,000</t>
  </si>
  <si>
    <t>87,780,000</t>
  </si>
  <si>
    <t>James Monroe</t>
  </si>
  <si>
    <t>64,260,000</t>
  </si>
  <si>
    <t>60,230,000</t>
  </si>
  <si>
    <t>John Quincy Adams</t>
  </si>
  <si>
    <t>57,540,000</t>
  </si>
  <si>
    <t>57,720,000</t>
  </si>
  <si>
    <t>Andrew Jackson</t>
  </si>
  <si>
    <t>61,180,000</t>
  </si>
  <si>
    <t>61,070,000</t>
  </si>
  <si>
    <t>Martin Van Buren</t>
  </si>
  <si>
    <t>51,520,000</t>
  </si>
  <si>
    <t>50,960,000</t>
  </si>
  <si>
    <t>William Henry Harrison</t>
  </si>
  <si>
    <t>43,260,000</t>
  </si>
  <si>
    <t>55,160,000</t>
  </si>
  <si>
    <t>John Tyler</t>
  </si>
  <si>
    <t>43,540,000</t>
  </si>
  <si>
    <t>James K. Polk</t>
  </si>
  <si>
    <t>46,620,000</t>
  </si>
  <si>
    <t>41,720,000</t>
  </si>
  <si>
    <t>Zachary Taylor</t>
  </si>
  <si>
    <t>41,580,000</t>
  </si>
  <si>
    <t>36,680,000</t>
  </si>
  <si>
    <t>Millard Fillmore</t>
  </si>
  <si>
    <t>37,520,000</t>
  </si>
  <si>
    <t>36,960,000</t>
  </si>
  <si>
    <t>Franklin Pierce</t>
  </si>
  <si>
    <t>38,220,000</t>
  </si>
  <si>
    <t>38,360,000</t>
  </si>
  <si>
    <t>James Buchanan</t>
  </si>
  <si>
    <t>36,820,000</t>
  </si>
  <si>
    <t>36,540,000</t>
  </si>
  <si>
    <t>Abraham Lincoln</t>
  </si>
  <si>
    <t>49,000,000</t>
  </si>
  <si>
    <t>48,020,000</t>
  </si>
  <si>
    <t>Andrew Johnson</t>
  </si>
  <si>
    <t>35,560,000</t>
  </si>
  <si>
    <t>37,100,000</t>
  </si>
  <si>
    <t>Ulysses S. Grant</t>
  </si>
  <si>
    <t>38,080,000</t>
  </si>
  <si>
    <t>37,940,000</t>
  </si>
  <si>
    <t>Rutherford B. Hayes</t>
  </si>
  <si>
    <t>37,660,000</t>
  </si>
  <si>
    <t>James A. Garfield</t>
  </si>
  <si>
    <t>Chester A. Arthur</t>
  </si>
  <si>
    <t>6,020,000</t>
  </si>
  <si>
    <t>4,060,000</t>
  </si>
  <si>
    <t>Grover Cleveland</t>
  </si>
  <si>
    <t>5,460,000</t>
  </si>
  <si>
    <t>Benjamin Harrison</t>
  </si>
  <si>
    <t>5,640,001</t>
  </si>
  <si>
    <t>4,200,000</t>
  </si>
  <si>
    <t>10,680,000</t>
  </si>
  <si>
    <t>3,920,000</t>
  </si>
  <si>
    <t>William McKinley</t>
  </si>
  <si>
    <t>4,760,000</t>
  </si>
  <si>
    <t>3,365,100</t>
  </si>
  <si>
    <t>Theodore Roosevelt</t>
  </si>
  <si>
    <t>5,310,700</t>
  </si>
  <si>
    <t>William Howard Taft</t>
  </si>
  <si>
    <t>3,360,000</t>
  </si>
  <si>
    <t>Woodrow Wilson</t>
  </si>
  <si>
    <t>4,620,000</t>
  </si>
  <si>
    <t>Warren G. Harding</t>
  </si>
  <si>
    <t>6,160,000</t>
  </si>
  <si>
    <t>3,780,000</t>
  </si>
  <si>
    <t>Calvin Coolidge</t>
  </si>
  <si>
    <t>4,480,000</t>
  </si>
  <si>
    <t>Herbert Hoover</t>
  </si>
  <si>
    <t>Franklin D. Roosevelt</t>
  </si>
  <si>
    <t>Harry S. Truman</t>
  </si>
  <si>
    <t>4,900,000</t>
  </si>
  <si>
    <t>3,500,000</t>
  </si>
  <si>
    <t>Dwight D. Eisenhower</t>
  </si>
  <si>
    <t>3,645,998</t>
  </si>
  <si>
    <t>John F. Kennedy</t>
  </si>
  <si>
    <t>5,180,000</t>
  </si>
  <si>
    <t>Lyndon B. Johnson</t>
  </si>
  <si>
    <t>7,840,000</t>
  </si>
  <si>
    <t>Richard M. Nixon</t>
  </si>
  <si>
    <t>4,340,000</t>
  </si>
  <si>
    <t>Gerald R. Ford</t>
  </si>
  <si>
    <t>5,040,000</t>
  </si>
  <si>
    <t>Ronald Reagan</t>
  </si>
  <si>
    <t>7,140,000</t>
  </si>
  <si>
    <t>5,880,000</t>
  </si>
  <si>
    <t xml:space="preserve">Presidential Dollar </t>
  </si>
  <si>
    <t>1$</t>
  </si>
  <si>
    <t>1st president</t>
  </si>
  <si>
    <t>2nd president</t>
  </si>
  <si>
    <t>3rd president</t>
  </si>
  <si>
    <t>4th president</t>
  </si>
  <si>
    <t>5th president</t>
  </si>
  <si>
    <t>6th president</t>
  </si>
  <si>
    <t>7th president</t>
  </si>
  <si>
    <t>8th president</t>
  </si>
  <si>
    <t>9th president</t>
  </si>
  <si>
    <t>10th president</t>
  </si>
  <si>
    <t>11th president</t>
  </si>
  <si>
    <t>12th president</t>
  </si>
  <si>
    <t>13th president</t>
  </si>
  <si>
    <t>14th president</t>
  </si>
  <si>
    <t>15th president</t>
  </si>
  <si>
    <t>16th president</t>
  </si>
  <si>
    <t>17th president</t>
  </si>
  <si>
    <t>18th president</t>
  </si>
  <si>
    <t>19th president</t>
  </si>
  <si>
    <t>20th president</t>
  </si>
  <si>
    <t>21st president</t>
  </si>
  <si>
    <t>22nd president</t>
  </si>
  <si>
    <t>23rd president</t>
  </si>
  <si>
    <t>24th president</t>
  </si>
  <si>
    <t>25th president</t>
  </si>
  <si>
    <t>26th president</t>
  </si>
  <si>
    <t>27th president</t>
  </si>
  <si>
    <t>28th president</t>
  </si>
  <si>
    <t>29th president</t>
  </si>
  <si>
    <t>30th president</t>
  </si>
  <si>
    <t>31st president</t>
  </si>
  <si>
    <t>32nd president</t>
  </si>
  <si>
    <t>33rd president</t>
  </si>
  <si>
    <t>34th president</t>
  </si>
  <si>
    <t>35th president</t>
  </si>
  <si>
    <t>36th president</t>
  </si>
  <si>
    <t>37th president</t>
  </si>
  <si>
    <t>38th president</t>
  </si>
  <si>
    <t>40th president</t>
  </si>
  <si>
    <t>Sacagawea Dollar</t>
  </si>
  <si>
    <t>767,140,000</t>
  </si>
  <si>
    <t>518,916,000</t>
  </si>
  <si>
    <t>62,468,000</t>
  </si>
  <si>
    <t>70,939,500</t>
  </si>
  <si>
    <t>3,865,610</t>
  </si>
  <si>
    <t>3,732,000</t>
  </si>
  <si>
    <t>2,660,000</t>
  </si>
  <si>
    <t>2,520,000</t>
  </si>
  <si>
    <t>3,640,000</t>
  </si>
  <si>
    <t>Native American Dollar</t>
  </si>
  <si>
    <t>Spread of Three Sisters Agriculture</t>
  </si>
  <si>
    <t>Great Law of Peace</t>
  </si>
  <si>
    <t>Wampanoag Treaty 1621</t>
  </si>
  <si>
    <t>Trade Routes of the 17th Century</t>
  </si>
  <si>
    <t>Treaty With The Delawares 1778</t>
  </si>
  <si>
    <t>Native Hospitality</t>
  </si>
  <si>
    <t>Mohawk Iron Workers</t>
  </si>
  <si>
    <t>Code Talkers from World War I and World War II</t>
  </si>
  <si>
    <t>Sequoyah</t>
  </si>
  <si>
    <t>Jim Thorpe - Wa-Tho-Huk</t>
  </si>
  <si>
    <t>American Indians In The Space Program</t>
  </si>
  <si>
    <t>Annie Jump Cannon</t>
  </si>
  <si>
    <t>United States Virgin Islands</t>
  </si>
  <si>
    <t>Introductory Coin</t>
  </si>
  <si>
    <t>American Innovation Dollar</t>
  </si>
  <si>
    <t>D.C. and U.S. Territories Quarter</t>
  </si>
  <si>
    <t>Polio Vaccine</t>
  </si>
  <si>
    <t>Edison Bulb</t>
  </si>
  <si>
    <t>First patent</t>
  </si>
  <si>
    <t>№</t>
  </si>
  <si>
    <t>Link</t>
  </si>
  <si>
    <t>Description (single table, table set, mintage, prices):</t>
  </si>
  <si>
    <t>coincommunity</t>
  </si>
  <si>
    <t xml:space="preserve">Middle convenience set of tables all coins with all mintages, coin descriptions, grading standarts </t>
  </si>
  <si>
    <t>usacoinbook</t>
  </si>
  <si>
    <t>ngccoin</t>
  </si>
  <si>
    <t>No Table prices and descriptions</t>
  </si>
  <si>
    <t>High convenience set of table with prices and mintages, plus interestion information</t>
  </si>
  <si>
    <t xml:space="preserve"> </t>
  </si>
  <si>
    <t>1¢</t>
  </si>
  <si>
    <t>CentKentucky Childhood (Log Cabin)</t>
  </si>
  <si>
    <t>284,800,000</t>
  </si>
  <si>
    <t>350,000,000</t>
  </si>
  <si>
    <t>(Formative) Indiana Years</t>
  </si>
  <si>
    <t>376,000,000</t>
  </si>
  <si>
    <t>363,600,000</t>
  </si>
  <si>
    <t>Professional Life in Illinois</t>
  </si>
  <si>
    <t>316,000,000</t>
  </si>
  <si>
    <t>336,000,000</t>
  </si>
  <si>
    <t>Presidency</t>
  </si>
  <si>
    <t>129,600,000</t>
  </si>
  <si>
    <t>198,000,000</t>
  </si>
  <si>
    <t>Lincoln Cent</t>
  </si>
  <si>
    <t>5¢</t>
  </si>
  <si>
    <t>Jefferson Nickel</t>
  </si>
  <si>
    <t>Peace Medal</t>
  </si>
  <si>
    <t>361,440,000</t>
  </si>
  <si>
    <t>372,000,000</t>
  </si>
  <si>
    <t>Keelboat</t>
  </si>
  <si>
    <t>366,720,000</t>
  </si>
  <si>
    <t>344,880,000</t>
  </si>
  <si>
    <t>American Bison</t>
  </si>
  <si>
    <t>448,320,000</t>
  </si>
  <si>
    <t>487,680,000</t>
  </si>
  <si>
    <t>Ocean in View</t>
  </si>
  <si>
    <t>394,080,000</t>
  </si>
  <si>
    <t>411,120,000</t>
  </si>
  <si>
    <t>usmint</t>
  </si>
  <si>
    <t>Very low convenience set of tables with actual mintages</t>
  </si>
  <si>
    <t>182,200,000</t>
  </si>
  <si>
    <t>165,800,000</t>
  </si>
  <si>
    <t>142,800,000</t>
  </si>
  <si>
    <t>114,400,000</t>
  </si>
  <si>
    <t>116,600,000</t>
  </si>
  <si>
    <t>129,400,000</t>
  </si>
  <si>
    <t>223,400,000</t>
  </si>
  <si>
    <t>251,600,000</t>
  </si>
  <si>
    <t>Elizabeth Peratrovich - Anti-Discrimination Law Of 1945</t>
  </si>
  <si>
    <t>American Indians in the U.S. Military</t>
  </si>
  <si>
    <t>Gerber Variable Scale</t>
  </si>
  <si>
    <t>Telephone</t>
  </si>
  <si>
    <t>Hubble Space Telescope</t>
  </si>
  <si>
    <t>Septima Poinsette Clark</t>
  </si>
  <si>
    <t>Video Game Console</t>
  </si>
  <si>
    <t>Chesapeake Bay Bridge Tunnel</t>
  </si>
  <si>
    <t>Erie Canal</t>
  </si>
  <si>
    <t>First Public University</t>
  </si>
  <si>
    <t>304,000,000</t>
  </si>
  <si>
    <t>160,400,000</t>
  </si>
  <si>
    <t>313,200,000</t>
  </si>
  <si>
    <t>286,000,000</t>
  </si>
  <si>
    <t>155,000,000</t>
  </si>
  <si>
    <t>125,600,000</t>
  </si>
  <si>
    <t>515,000,000</t>
  </si>
  <si>
    <t>580,200,000</t>
  </si>
  <si>
    <t>304,600,000</t>
  </si>
  <si>
    <t>345,800,000</t>
  </si>
  <si>
    <t>101,200,000</t>
  </si>
  <si>
    <t>858,572</t>
  </si>
  <si>
    <t>951,612</t>
  </si>
  <si>
    <t>945,449</t>
  </si>
  <si>
    <t>949,947</t>
  </si>
  <si>
    <t>961,229</t>
  </si>
  <si>
    <t>955,145</t>
  </si>
  <si>
    <t>945,719</t>
  </si>
  <si>
    <t>952,795</t>
  </si>
  <si>
    <t>924,503</t>
  </si>
  <si>
    <t>870,361</t>
  </si>
  <si>
    <t>896,361</t>
  </si>
  <si>
    <t>882,666</t>
  </si>
  <si>
    <t>904,321</t>
  </si>
  <si>
    <t>946,617</t>
  </si>
  <si>
    <t>946,974</t>
  </si>
  <si>
    <t>946,859</t>
  </si>
  <si>
    <t>Maya Angelou</t>
  </si>
  <si>
    <t>Dr Sally Ride</t>
  </si>
  <si>
    <t>Willma Mankiller</t>
  </si>
  <si>
    <t>Nina Otero Warren</t>
  </si>
  <si>
    <t>Anna May Wong</t>
  </si>
  <si>
    <t>Bessie Coleman</t>
  </si>
  <si>
    <t xml:space="preserve">Edith Kanaka'Ole	</t>
  </si>
  <si>
    <t xml:space="preserve">Eleanor Roosevelt	</t>
  </si>
  <si>
    <t>Joviat Idar</t>
  </si>
  <si>
    <t>Maria Tallchief</t>
  </si>
  <si>
    <t>Pauli Murray</t>
  </si>
  <si>
    <t>Patsy Mink</t>
  </si>
  <si>
    <t>Dr Mary Edwards Walker</t>
  </si>
  <si>
    <t>Celia Cruz</t>
  </si>
  <si>
    <t>Zikata-Sa</t>
  </si>
  <si>
    <t>237,600,000</t>
  </si>
  <si>
    <t>258,200,000</t>
  </si>
  <si>
    <t>303,520</t>
  </si>
  <si>
    <t>275,200,000</t>
  </si>
  <si>
    <t>278,000,000</t>
  </si>
  <si>
    <t>304,120</t>
  </si>
  <si>
    <t>310,000,000</t>
  </si>
  <si>
    <t>296,800,000</t>
  </si>
  <si>
    <t>304,640</t>
  </si>
  <si>
    <t>219,200,000</t>
  </si>
  <si>
    <t>305,560</t>
  </si>
  <si>
    <t>240,800,000</t>
  </si>
  <si>
    <t>304,680</t>
  </si>
  <si>
    <t>302,000,000</t>
  </si>
  <si>
    <t>317,200,000</t>
  </si>
  <si>
    <t>500,360</t>
  </si>
  <si>
    <t>372,800,000</t>
  </si>
  <si>
    <t>368,600,000</t>
  </si>
  <si>
    <t>503,400</t>
  </si>
  <si>
    <t>284,000,000</t>
  </si>
  <si>
    <t>271,800,000</t>
  </si>
  <si>
    <t>507,120</t>
  </si>
  <si>
    <t>190,600,000</t>
  </si>
  <si>
    <t>188,000,000</t>
  </si>
  <si>
    <t>503,200</t>
  </si>
  <si>
    <t>489,800</t>
  </si>
  <si>
    <t>George H.W. Bush</t>
  </si>
  <si>
    <t>41th president</t>
  </si>
  <si>
    <t>1,264,226</t>
  </si>
  <si>
    <t>1,515,875</t>
  </si>
  <si>
    <t>Ely S. Parker</t>
  </si>
  <si>
    <t>980,000</t>
  </si>
  <si>
    <t>1,260,000</t>
  </si>
  <si>
    <t>Maria Tallchief and American Indians in Ballet</t>
  </si>
  <si>
    <t>1,120,000</t>
  </si>
  <si>
    <t>Indian Citizenship Act of 1924</t>
  </si>
  <si>
    <t>Subject</t>
  </si>
  <si>
    <t>State Quarters</t>
  </si>
  <si>
    <t>American Women Quarter</t>
  </si>
  <si>
    <t>Bluegrass Music</t>
  </si>
  <si>
    <t>Snowboarding</t>
  </si>
  <si>
    <t>Tennessee Valley Authority</t>
  </si>
  <si>
    <t>Underground Railroad</t>
  </si>
  <si>
    <t>Higgins Boat</t>
  </si>
  <si>
    <t>862,475</t>
  </si>
  <si>
    <t>935,700</t>
  </si>
  <si>
    <t>546,050</t>
  </si>
  <si>
    <t>546,125</t>
  </si>
  <si>
    <t>623,525</t>
  </si>
  <si>
    <t>515,400</t>
  </si>
  <si>
    <t>615,900</t>
  </si>
  <si>
    <t>675,020</t>
  </si>
  <si>
    <t>545,400</t>
  </si>
  <si>
    <t>518,025</t>
  </si>
  <si>
    <t>436,000</t>
  </si>
  <si>
    <t>435,325</t>
  </si>
  <si>
    <t>436,750</t>
  </si>
  <si>
    <t xml:space="preserve">	436,425</t>
  </si>
  <si>
    <t>434,825</t>
  </si>
  <si>
    <t>435,475</t>
  </si>
  <si>
    <t>432,850</t>
  </si>
  <si>
    <t>397,775</t>
  </si>
  <si>
    <t>454,325</t>
  </si>
  <si>
    <t>454,425</t>
  </si>
  <si>
    <t>454,975</t>
  </si>
  <si>
    <t>453,850</t>
  </si>
  <si>
    <t>453,750</t>
  </si>
  <si>
    <t>453,825</t>
  </si>
  <si>
    <t>454,150</t>
  </si>
  <si>
    <t>454,450</t>
  </si>
  <si>
    <t>453,775</t>
  </si>
  <si>
    <t>454,275</t>
  </si>
  <si>
    <t>452,875</t>
  </si>
  <si>
    <t>451,900</t>
  </si>
  <si>
    <t>452,625</t>
  </si>
  <si>
    <t>453,425</t>
  </si>
  <si>
    <t>496,275</t>
  </si>
  <si>
    <t>448,225</t>
  </si>
  <si>
    <t>465,025</t>
  </si>
  <si>
    <t>430,625</t>
  </si>
  <si>
    <t>500,950</t>
  </si>
  <si>
    <t>452,350</t>
  </si>
  <si>
    <t>399,275</t>
  </si>
  <si>
    <t>383,600</t>
  </si>
  <si>
    <t>Car Production</t>
  </si>
  <si>
    <t>First Human Lung Transplant</t>
  </si>
  <si>
    <t>Steel Plow</t>
  </si>
  <si>
    <t>Saturn V</t>
  </si>
  <si>
    <t>Nathanael Herreshoff, Reliance Yacht</t>
  </si>
  <si>
    <t>Direct Current Defibrillator</t>
  </si>
  <si>
    <t>George Washington Carver</t>
  </si>
  <si>
    <t>Ida Bell Wells</t>
  </si>
  <si>
    <t>Juliette Gordon Low</t>
  </si>
  <si>
    <t>Althea Gibson</t>
  </si>
  <si>
    <t>Stacey Park Milbern</t>
  </si>
  <si>
    <t>Dr. Vera Rubin</t>
  </si>
  <si>
    <t>Mary Kawena Pukui</t>
  </si>
  <si>
    <t>Raye Montague</t>
  </si>
  <si>
    <t>Auto Assembly Line</t>
  </si>
  <si>
    <t>Cape Canaveral</t>
  </si>
  <si>
    <t>Johnson Space Center, Houston</t>
  </si>
  <si>
    <t>Subtype_1#Series</t>
  </si>
  <si>
    <t>Subtype_2#Special_distinctions_1</t>
  </si>
  <si>
    <t>Subtype_2#State</t>
  </si>
  <si>
    <t>Wounded Eagle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</si>
</sst>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rgb="FF000000"/>
      <name val="Calibri"/>
    </font>
    <font>
      <sz val="11"/>
      <color rgb="FFFFFFFF"/>
      <name val="Calibri"/>
      <family val="2"/>
      <charset val="204"/>
    </font>
    <font>
      <sz val="11"/>
      <name val="Calibri"/>
      <family val="2"/>
      <charset val="204"/>
    </font>
    <font>
      <sz val="11"/>
      <color rgb="FF000000"/>
      <name val="Times New Roman"/>
      <family val="1"/>
      <charset val="204"/>
    </font>
    <font>
      <sz val="11"/>
      <color rgb="FF000000"/>
      <name val="Calibri"/>
      <family val="2"/>
      <charset val="204"/>
    </font>
    <font>
      <sz val="11"/>
      <color rgb="FFFFFFFF"/>
      <name val="Calibri"/>
      <family val="2"/>
      <charset val="204"/>
    </font>
    <font>
      <sz val="11"/>
      <color theme="1"/>
      <name val="Calibri"/>
      <family val="2"/>
      <charset val="204"/>
    </font>
    <font>
      <b/>
      <sz val="9"/>
      <color indexed="81"/>
      <name val="Tahoma"/>
      <family val="2"/>
      <charset val="204"/>
    </font>
    <font>
      <sz val="9"/>
      <color indexed="81"/>
      <name val="Tahoma"/>
      <family val="2"/>
      <charset val="204"/>
    </font>
    <font>
      <sz val="11"/>
      <color rgb="FFFF0000"/>
      <name val="Calibri"/>
      <family val="2"/>
      <charset val="204"/>
    </font>
    <font>
      <sz val="11"/>
      <name val="Times New Roman"/>
      <family val="1"/>
      <charset val="204"/>
    </font>
    <font>
      <u/>
      <sz val="11"/>
      <color theme="10"/>
      <name val="Calibri"/>
      <family val="2"/>
      <charset val="204"/>
    </font>
    <font>
      <sz val="8"/>
      <name val="Calibri"/>
      <family val="2"/>
      <charset val="204"/>
    </font>
    <font>
      <sz val="11"/>
      <color rgb="FFFF0000"/>
      <name val="Times New Roman"/>
      <family val="1"/>
      <charset val="204"/>
    </font>
  </fonts>
  <fills count="10">
    <fill>
      <patternFill patternType="none"/>
    </fill>
    <fill>
      <patternFill patternType="gray125"/>
    </fill>
    <fill>
      <patternFill patternType="solid">
        <fgColor rgb="FF4F81BD"/>
        <bgColor rgb="FF4F81BD"/>
      </patternFill>
    </fill>
    <fill>
      <patternFill patternType="solid">
        <fgColor rgb="FFB8CCE4"/>
        <bgColor rgb="FFB8CCE4"/>
      </patternFill>
    </fill>
    <fill>
      <patternFill patternType="solid">
        <fgColor rgb="FFFFFFFF"/>
        <bgColor rgb="FFFFFFFF"/>
      </patternFill>
    </fill>
    <fill>
      <patternFill patternType="solid">
        <fgColor theme="4" tint="0.79998168889431442"/>
        <bgColor rgb="FFB8CCE4"/>
      </patternFill>
    </fill>
    <fill>
      <patternFill patternType="solid">
        <fgColor rgb="FFF9F9F9"/>
        <bgColor rgb="FFF9F9F9"/>
      </patternFill>
    </fill>
    <fill>
      <patternFill patternType="solid">
        <fgColor theme="8" tint="0.39997558519241921"/>
        <bgColor rgb="FFB8CCE4"/>
      </patternFill>
    </fill>
    <fill>
      <patternFill patternType="solid">
        <fgColor theme="8" tint="0.39997558519241921"/>
        <bgColor rgb="FF4F81BD"/>
      </patternFill>
    </fill>
    <fill>
      <patternFill patternType="solid">
        <fgColor theme="8" tint="0.59999389629810485"/>
        <bgColor rgb="FF4F81BD"/>
      </patternFill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medium">
        <color auto="1"/>
      </top>
      <bottom style="thin">
        <color rgb="FF000000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103">
    <xf numFmtId="0" fontId="0" fillId="0" borderId="0" xfId="0" applyFont="1" applyAlignment="1"/>
    <xf numFmtId="0" fontId="3" fillId="4" borderId="4" xfId="0" applyFont="1" applyFill="1" applyBorder="1" applyAlignment="1">
      <alignment horizontal="center" vertical="center" wrapText="1"/>
    </xf>
    <xf numFmtId="0" fontId="0" fillId="0" borderId="0" xfId="0"/>
    <xf numFmtId="0" fontId="0" fillId="0" borderId="0" xfId="0" applyAlignment="1">
      <alignment horizontal="center" vertical="center"/>
    </xf>
    <xf numFmtId="49" fontId="4" fillId="7" borderId="1" xfId="0" applyNumberFormat="1" applyFont="1" applyFill="1" applyBorder="1" applyAlignment="1">
      <alignment horizontal="center" vertical="center"/>
    </xf>
    <xf numFmtId="49" fontId="4" fillId="3" borderId="4" xfId="0" applyNumberFormat="1" applyFont="1" applyFill="1" applyBorder="1" applyAlignment="1">
      <alignment horizontal="center" vertical="center" shrinkToFit="1"/>
    </xf>
    <xf numFmtId="49" fontId="0" fillId="0" borderId="0" xfId="0" applyNumberFormat="1"/>
    <xf numFmtId="0" fontId="6" fillId="8" borderId="4" xfId="0" applyFont="1" applyFill="1" applyBorder="1" applyAlignment="1">
      <alignment horizontal="center" shrinkToFit="1"/>
    </xf>
    <xf numFmtId="0" fontId="0" fillId="0" borderId="0" xfId="0" applyAlignment="1">
      <alignment shrinkToFit="1"/>
    </xf>
    <xf numFmtId="0" fontId="9" fillId="0" borderId="0" xfId="0" applyFont="1" applyAlignment="1">
      <alignment horizontal="center" vertical="center"/>
    </xf>
    <xf numFmtId="0" fontId="4" fillId="3" borderId="4" xfId="0" applyFont="1" applyFill="1" applyBorder="1" applyAlignment="1">
      <alignment horizontal="center" vertical="center" shrinkToFit="1"/>
    </xf>
    <xf numFmtId="0" fontId="4" fillId="0" borderId="0" xfId="0" applyFont="1" applyAlignment="1">
      <alignment vertical="center" wrapText="1"/>
    </xf>
    <xf numFmtId="0" fontId="4" fillId="3" borderId="1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 wrapText="1"/>
    </xf>
    <xf numFmtId="0" fontId="3" fillId="6" borderId="4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/>
    </xf>
    <xf numFmtId="0" fontId="4" fillId="0" borderId="0" xfId="0" applyFont="1"/>
    <xf numFmtId="0" fontId="4" fillId="3" borderId="4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shrinkToFit="1"/>
    </xf>
    <xf numFmtId="49" fontId="4" fillId="0" borderId="0" xfId="0" applyNumberFormat="1" applyFont="1"/>
    <xf numFmtId="49" fontId="4" fillId="5" borderId="4" xfId="0" applyNumberFormat="1" applyFont="1" applyFill="1" applyBorder="1" applyAlignment="1">
      <alignment horizontal="center" vertical="center" shrinkToFit="1"/>
    </xf>
    <xf numFmtId="0" fontId="6" fillId="9" borderId="4" xfId="0" applyFont="1" applyFill="1" applyBorder="1" applyAlignment="1">
      <alignment horizontal="center" shrinkToFit="1"/>
    </xf>
    <xf numFmtId="0" fontId="0" fillId="0" borderId="0" xfId="0" applyFont="1" applyAlignment="1">
      <alignment horizontal="center" vertical="center"/>
    </xf>
    <xf numFmtId="0" fontId="10" fillId="4" borderId="4" xfId="0" applyFont="1" applyFill="1" applyBorder="1" applyAlignment="1">
      <alignment horizontal="center" vertical="center" wrapText="1"/>
    </xf>
    <xf numFmtId="49" fontId="4" fillId="7" borderId="4" xfId="0" applyNumberFormat="1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wrapText="1"/>
    </xf>
    <xf numFmtId="0" fontId="0" fillId="0" borderId="0" xfId="0" applyFont="1" applyBorder="1" applyAlignment="1"/>
    <xf numFmtId="49" fontId="4" fillId="7" borderId="10" xfId="0" applyNumberFormat="1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 wrapText="1"/>
    </xf>
    <xf numFmtId="0" fontId="3" fillId="4" borderId="10" xfId="0" applyFont="1" applyFill="1" applyBorder="1" applyAlignment="1">
      <alignment horizontal="center" vertical="center" wrapText="1"/>
    </xf>
    <xf numFmtId="0" fontId="11" fillId="0" borderId="0" xfId="1" applyAlignment="1">
      <alignment horizontal="center" vertical="center"/>
    </xf>
    <xf numFmtId="0" fontId="4" fillId="0" borderId="0" xfId="0" applyFont="1" applyAlignment="1">
      <alignment wrapText="1"/>
    </xf>
    <xf numFmtId="0" fontId="4" fillId="0" borderId="0" xfId="0" applyFont="1" applyAlignment="1"/>
    <xf numFmtId="0" fontId="1" fillId="2" borderId="4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49" fontId="0" fillId="3" borderId="4" xfId="0" applyNumberFormat="1" applyFill="1" applyBorder="1" applyAlignment="1">
      <alignment horizontal="center" vertical="center" shrinkToFit="1"/>
    </xf>
    <xf numFmtId="0" fontId="0" fillId="0" borderId="4" xfId="0" applyBorder="1" applyAlignment="1">
      <alignment horizontal="center" vertical="center"/>
    </xf>
    <xf numFmtId="0" fontId="0" fillId="3" borderId="4" xfId="0" applyFill="1" applyBorder="1" applyAlignment="1">
      <alignment horizontal="center" vertical="center" shrinkToFit="1"/>
    </xf>
    <xf numFmtId="0" fontId="0" fillId="0" borderId="0" xfId="0" applyAlignment="1">
      <alignment wrapText="1"/>
    </xf>
    <xf numFmtId="49" fontId="9" fillId="5" borderId="4" xfId="0" applyNumberFormat="1" applyFont="1" applyFill="1" applyBorder="1" applyAlignment="1">
      <alignment horizontal="center" vertical="center" shrinkToFit="1"/>
    </xf>
    <xf numFmtId="0" fontId="5" fillId="2" borderId="12" xfId="0" applyFont="1" applyFill="1" applyBorder="1" applyAlignment="1">
      <alignment horizontal="center" vertical="center" wrapText="1"/>
    </xf>
    <xf numFmtId="0" fontId="6" fillId="8" borderId="12" xfId="0" applyFont="1" applyFill="1" applyBorder="1" applyAlignment="1">
      <alignment horizontal="center" shrinkToFit="1"/>
    </xf>
    <xf numFmtId="0" fontId="6" fillId="9" borderId="12" xfId="0" applyFont="1" applyFill="1" applyBorder="1" applyAlignment="1">
      <alignment horizontal="center" shrinkToFit="1"/>
    </xf>
    <xf numFmtId="49" fontId="4" fillId="3" borderId="12" xfId="0" applyNumberFormat="1" applyFont="1" applyFill="1" applyBorder="1" applyAlignment="1">
      <alignment horizontal="center" vertical="center" shrinkToFit="1"/>
    </xf>
    <xf numFmtId="0" fontId="3" fillId="4" borderId="12" xfId="0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6" fillId="8" borderId="11" xfId="0" applyFont="1" applyFill="1" applyBorder="1" applyAlignment="1">
      <alignment horizontal="center" shrinkToFit="1"/>
    </xf>
    <xf numFmtId="0" fontId="6" fillId="9" borderId="11" xfId="0" applyFont="1" applyFill="1" applyBorder="1" applyAlignment="1">
      <alignment horizontal="center" shrinkToFit="1"/>
    </xf>
    <xf numFmtId="49" fontId="4" fillId="3" borderId="11" xfId="0" applyNumberFormat="1" applyFont="1" applyFill="1" applyBorder="1" applyAlignment="1">
      <alignment horizontal="center" vertical="center" shrinkToFit="1"/>
    </xf>
    <xf numFmtId="0" fontId="3" fillId="4" borderId="11" xfId="0" applyFont="1" applyFill="1" applyBorder="1" applyAlignment="1">
      <alignment horizontal="center" vertical="center" wrapText="1"/>
    </xf>
    <xf numFmtId="0" fontId="5" fillId="2" borderId="13" xfId="0" applyFont="1" applyFill="1" applyBorder="1" applyAlignment="1">
      <alignment horizontal="center" vertical="center" wrapText="1"/>
    </xf>
    <xf numFmtId="0" fontId="6" fillId="8" borderId="13" xfId="0" applyFont="1" applyFill="1" applyBorder="1" applyAlignment="1">
      <alignment horizontal="center" shrinkToFit="1"/>
    </xf>
    <xf numFmtId="0" fontId="6" fillId="9" borderId="13" xfId="0" applyFont="1" applyFill="1" applyBorder="1" applyAlignment="1">
      <alignment horizontal="center" shrinkToFit="1"/>
    </xf>
    <xf numFmtId="49" fontId="4" fillId="3" borderId="13" xfId="0" applyNumberFormat="1" applyFont="1" applyFill="1" applyBorder="1" applyAlignment="1">
      <alignment horizontal="center" vertical="center" shrinkToFit="1"/>
    </xf>
    <xf numFmtId="0" fontId="3" fillId="4" borderId="13" xfId="0" applyFont="1" applyFill="1" applyBorder="1" applyAlignment="1">
      <alignment horizontal="center" vertical="center" wrapText="1"/>
    </xf>
    <xf numFmtId="0" fontId="1" fillId="2" borderId="14" xfId="0" applyFont="1" applyFill="1" applyBorder="1" applyAlignment="1">
      <alignment horizontal="center" vertical="center" wrapText="1"/>
    </xf>
    <xf numFmtId="0" fontId="3" fillId="4" borderId="14" xfId="0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 wrapText="1"/>
    </xf>
    <xf numFmtId="0" fontId="6" fillId="8" borderId="16" xfId="0" applyFont="1" applyFill="1" applyBorder="1" applyAlignment="1">
      <alignment horizontal="center" shrinkToFit="1"/>
    </xf>
    <xf numFmtId="0" fontId="6" fillId="9" borderId="16" xfId="0" applyFont="1" applyFill="1" applyBorder="1" applyAlignment="1">
      <alignment horizontal="center" shrinkToFit="1"/>
    </xf>
    <xf numFmtId="49" fontId="4" fillId="3" borderId="16" xfId="0" applyNumberFormat="1" applyFont="1" applyFill="1" applyBorder="1" applyAlignment="1">
      <alignment horizontal="center" vertical="center" shrinkToFit="1"/>
    </xf>
    <xf numFmtId="0" fontId="3" fillId="4" borderId="15" xfId="0" applyFont="1" applyFill="1" applyBorder="1" applyAlignment="1">
      <alignment horizontal="center" vertical="center" wrapText="1"/>
    </xf>
    <xf numFmtId="0" fontId="1" fillId="2" borderId="17" xfId="0" applyFont="1" applyFill="1" applyBorder="1" applyAlignment="1">
      <alignment horizontal="center" vertical="center" wrapText="1"/>
    </xf>
    <xf numFmtId="0" fontId="6" fillId="8" borderId="18" xfId="0" applyFont="1" applyFill="1" applyBorder="1" applyAlignment="1">
      <alignment horizontal="center" shrinkToFit="1"/>
    </xf>
    <xf numFmtId="0" fontId="6" fillId="9" borderId="18" xfId="0" applyFont="1" applyFill="1" applyBorder="1" applyAlignment="1">
      <alignment horizontal="center" shrinkToFit="1"/>
    </xf>
    <xf numFmtId="49" fontId="4" fillId="3" borderId="18" xfId="0" applyNumberFormat="1" applyFont="1" applyFill="1" applyBorder="1" applyAlignment="1">
      <alignment horizontal="center" vertical="center" shrinkToFit="1"/>
    </xf>
    <xf numFmtId="0" fontId="3" fillId="4" borderId="17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/>
    </xf>
    <xf numFmtId="0" fontId="13" fillId="4" borderId="1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shrinkToFit="1"/>
    </xf>
    <xf numFmtId="0" fontId="1" fillId="2" borderId="12" xfId="0" applyFont="1" applyFill="1" applyBorder="1" applyAlignment="1">
      <alignment horizontal="center" vertical="center" shrinkToFit="1"/>
    </xf>
    <xf numFmtId="0" fontId="1" fillId="2" borderId="7" xfId="0" applyFont="1" applyFill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49" fontId="1" fillId="2" borderId="5" xfId="0" applyNumberFormat="1" applyFont="1" applyFill="1" applyBorder="1" applyAlignment="1">
      <alignment horizontal="center" vertical="center"/>
    </xf>
    <xf numFmtId="49" fontId="0" fillId="0" borderId="6" xfId="0" applyNumberFormat="1" applyBorder="1" applyAlignment="1">
      <alignment horizontal="center" vertical="center"/>
    </xf>
    <xf numFmtId="49" fontId="0" fillId="0" borderId="7" xfId="0" applyNumberForma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9" xfId="0" applyFont="1" applyBorder="1" applyAlignment="1"/>
    <xf numFmtId="0" fontId="2" fillId="0" borderId="3" xfId="0" applyFont="1" applyBorder="1" applyAlignment="1"/>
    <xf numFmtId="49" fontId="1" fillId="2" borderId="4" xfId="0" applyNumberFormat="1" applyFont="1" applyFill="1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2" fillId="0" borderId="4" xfId="0" applyFont="1" applyBorder="1" applyAlignment="1"/>
    <xf numFmtId="49" fontId="4" fillId="0" borderId="6" xfId="0" applyNumberFormat="1" applyFont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49" fontId="1" fillId="2" borderId="2" xfId="0" applyNumberFormat="1" applyFont="1" applyFill="1" applyBorder="1" applyAlignment="1">
      <alignment horizontal="center" vertical="center"/>
    </xf>
    <xf numFmtId="49" fontId="4" fillId="0" borderId="9" xfId="0" applyNumberFormat="1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/>
    </xf>
    <xf numFmtId="0" fontId="0" fillId="0" borderId="4" xfId="0" applyBorder="1" applyAlignment="1"/>
    <xf numFmtId="0" fontId="1" fillId="2" borderId="2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49" fontId="4" fillId="0" borderId="4" xfId="0" applyNumberFormat="1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 wrapText="1"/>
    </xf>
    <xf numFmtId="49" fontId="1" fillId="2" borderId="10" xfId="0" applyNumberFormat="1" applyFont="1" applyFill="1" applyBorder="1" applyAlignment="1">
      <alignment horizontal="center" vertical="center"/>
    </xf>
    <xf numFmtId="49" fontId="4" fillId="0" borderId="10" xfId="0" applyNumberFormat="1" applyFont="1" applyBorder="1" applyAlignment="1">
      <alignment horizontal="center" vertical="center"/>
    </xf>
    <xf numFmtId="0" fontId="1" fillId="2" borderId="10" xfId="0" applyFont="1" applyFill="1" applyBorder="1" applyAlignment="1">
      <alignment horizontal="center" wrapText="1"/>
    </xf>
  </cellXfs>
  <cellStyles count="2">
    <cellStyle name="Гиперссылка" xfId="1" builtinId="8"/>
    <cellStyle name="Обычный" xfId="0" builtinId="0"/>
  </cellStyles>
  <dxfs count="72"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FDE9D9"/>
          <bgColor rgb="FFFDE9D9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FDE9D9"/>
          <bgColor rgb="FFFDE9D9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FDE9D9"/>
          <bgColor rgb="FFFDE9D9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FDE9D9"/>
          <bgColor rgb="FFFDE9D9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FDE9D9"/>
          <bgColor rgb="FFFDE9D9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FDE9D9"/>
          <bgColor rgb="FFFDE9D9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FDE9D9"/>
          <bgColor rgb="FFFDE9D9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FDE9D9"/>
          <bgColor rgb="FFFDE9D9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FDE9D9"/>
          <bgColor rgb="FFFDE9D9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FDE9D9"/>
          <bgColor rgb="FFFDE9D9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FDE9D9"/>
          <bgColor rgb="FFFDE9D9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FDE9D9"/>
          <bgColor rgb="FFFDE9D9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FDE9D9"/>
          <bgColor rgb="FFFDE9D9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Таблица4" displayName="Таблица4" ref="A1:C5" totalsRowShown="0">
  <autoFilter ref="A1:C5" xr:uid="{00000000-0009-0000-0100-000003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2"/>
    <tableColumn id="2" xr3:uid="{00000000-0010-0000-0000-000002000000}" name="Link" dataDxfId="1" dataCellStyle="Гиперссылка"/>
    <tableColumn id="3" xr3:uid="{00000000-0010-0000-0000-000003000000}" name="Description (single table, table set, mintage, prices):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coincommunity.com/us_coin_facts/" TargetMode="External"/><Relationship Id="rId2" Type="http://schemas.openxmlformats.org/officeDocument/2006/relationships/hyperlink" Target="https://www.ngccoin.com/coin-explorer/" TargetMode="External"/><Relationship Id="rId1" Type="http://schemas.openxmlformats.org/officeDocument/2006/relationships/hyperlink" Target="https://www.usacoinbook.com/coin-melt-values/calculators/" TargetMode="External"/><Relationship Id="rId5" Type="http://schemas.openxmlformats.org/officeDocument/2006/relationships/table" Target="../tables/table1.xml"/><Relationship Id="rId4" Type="http://schemas.openxmlformats.org/officeDocument/2006/relationships/hyperlink" Target="https://www.usmint.gov/about/production-sales-figures/circulating-coins-producti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"/>
  <sheetViews>
    <sheetView workbookViewId="0">
      <pane xSplit="11" ySplit="2" topLeftCell="L3" activePane="bottomRight" state="frozen"/>
      <selection pane="topRight" activeCell="L1" sqref="L1"/>
      <selection pane="bottomLeft" activeCell="A3" sqref="A3"/>
      <selection pane="bottomRight" activeCell="C17" sqref="C17"/>
    </sheetView>
  </sheetViews>
  <sheetFormatPr defaultRowHeight="14.5" x14ac:dyDescent="0.35"/>
  <cols>
    <col min="1" max="1" width="5.6328125" customWidth="1"/>
    <col min="2" max="2" width="50.6328125" customWidth="1"/>
    <col min="3" max="4" width="33.6328125" customWidth="1"/>
    <col min="5" max="7" width="12.6328125" customWidth="1"/>
    <col min="8" max="10" width="3.6328125" customWidth="1"/>
    <col min="11" max="11" width="12.6328125" customWidth="1"/>
  </cols>
  <sheetData>
    <row r="1" spans="1:11" x14ac:dyDescent="0.35">
      <c r="A1" s="75" t="s">
        <v>20</v>
      </c>
      <c r="B1" s="73"/>
      <c r="C1" s="77" t="s">
        <v>21</v>
      </c>
      <c r="D1" s="78"/>
      <c r="E1" s="79" t="s">
        <v>16</v>
      </c>
      <c r="F1" s="80"/>
      <c r="G1" s="81"/>
      <c r="H1" s="82" t="s">
        <v>532</v>
      </c>
      <c r="I1" s="83"/>
      <c r="J1" s="84"/>
      <c r="K1" s="2"/>
    </row>
    <row r="2" spans="1:11" x14ac:dyDescent="0.35">
      <c r="A2" s="76"/>
      <c r="B2" s="74" t="s">
        <v>658</v>
      </c>
      <c r="C2" s="5" t="s">
        <v>723</v>
      </c>
      <c r="D2" s="5" t="s">
        <v>724</v>
      </c>
      <c r="E2" s="4" t="s">
        <v>17</v>
      </c>
      <c r="F2" s="4" t="s">
        <v>18</v>
      </c>
      <c r="G2" s="4" t="s">
        <v>19</v>
      </c>
      <c r="H2" s="38" t="s">
        <v>17</v>
      </c>
      <c r="I2" s="38" t="s">
        <v>18</v>
      </c>
      <c r="J2" s="38" t="s">
        <v>19</v>
      </c>
      <c r="K2" s="2"/>
    </row>
    <row r="3" spans="1:11" x14ac:dyDescent="0.35">
      <c r="A3" s="37">
        <v>2009</v>
      </c>
      <c r="B3" s="7" t="s">
        <v>533</v>
      </c>
      <c r="C3" s="22" t="s">
        <v>545</v>
      </c>
      <c r="D3" s="22"/>
      <c r="E3" s="39" t="s">
        <v>534</v>
      </c>
      <c r="F3" s="39" t="s">
        <v>535</v>
      </c>
      <c r="G3" s="43" t="s">
        <v>244</v>
      </c>
      <c r="H3" s="40">
        <v>1</v>
      </c>
      <c r="I3" s="40">
        <v>2</v>
      </c>
      <c r="J3" s="40" t="s">
        <v>15</v>
      </c>
      <c r="K3" s="9" t="str">
        <f t="shared" ref="K3:K6" si="0">IF(OR(AND(H3&gt;1,H3&lt;&gt;"-"),AND(I3&gt;1,I3&lt;&gt;"-"),AND(J3&gt;1,J3&lt;&gt;"-")),"Can exchange","")</f>
        <v>Can exchange</v>
      </c>
    </row>
    <row r="4" spans="1:11" x14ac:dyDescent="0.35">
      <c r="A4" s="37">
        <v>2009</v>
      </c>
      <c r="B4" s="7" t="s">
        <v>536</v>
      </c>
      <c r="C4" s="22" t="s">
        <v>545</v>
      </c>
      <c r="D4" s="22"/>
      <c r="E4" s="39" t="s">
        <v>537</v>
      </c>
      <c r="F4" s="39" t="s">
        <v>538</v>
      </c>
      <c r="G4" s="43" t="s">
        <v>244</v>
      </c>
      <c r="H4" s="40">
        <v>1</v>
      </c>
      <c r="I4" s="40">
        <v>2</v>
      </c>
      <c r="J4" s="40" t="s">
        <v>15</v>
      </c>
      <c r="K4" s="9" t="str">
        <f t="shared" si="0"/>
        <v>Can exchange</v>
      </c>
    </row>
    <row r="5" spans="1:11" x14ac:dyDescent="0.35">
      <c r="A5" s="37">
        <v>2009</v>
      </c>
      <c r="B5" s="7" t="s">
        <v>539</v>
      </c>
      <c r="C5" s="22" t="s">
        <v>545</v>
      </c>
      <c r="D5" s="22"/>
      <c r="E5" s="39" t="s">
        <v>540</v>
      </c>
      <c r="F5" s="39" t="s">
        <v>541</v>
      </c>
      <c r="G5" s="43" t="s">
        <v>244</v>
      </c>
      <c r="H5" s="40">
        <v>1</v>
      </c>
      <c r="I5" s="40">
        <v>1</v>
      </c>
      <c r="J5" s="40" t="s">
        <v>15</v>
      </c>
      <c r="K5" s="9" t="str">
        <f t="shared" si="0"/>
        <v/>
      </c>
    </row>
    <row r="6" spans="1:11" x14ac:dyDescent="0.35">
      <c r="A6" s="37">
        <v>2009</v>
      </c>
      <c r="B6" s="7" t="s">
        <v>542</v>
      </c>
      <c r="C6" s="22" t="s">
        <v>545</v>
      </c>
      <c r="D6" s="22"/>
      <c r="E6" s="39" t="s">
        <v>543</v>
      </c>
      <c r="F6" s="39" t="s">
        <v>544</v>
      </c>
      <c r="G6" s="43" t="s">
        <v>244</v>
      </c>
      <c r="H6" s="40">
        <v>1</v>
      </c>
      <c r="I6" s="40">
        <v>2</v>
      </c>
      <c r="J6" s="40" t="s">
        <v>15</v>
      </c>
      <c r="K6" s="9" t="str">
        <f t="shared" si="0"/>
        <v>Can exchange</v>
      </c>
    </row>
  </sheetData>
  <autoFilter ref="B2:G2" xr:uid="{00000000-0001-0000-0000-000000000000}"/>
  <mergeCells count="4">
    <mergeCell ref="A1:A2"/>
    <mergeCell ref="C1:D1"/>
    <mergeCell ref="E1:G1"/>
    <mergeCell ref="H1:J1"/>
  </mergeCells>
  <conditionalFormatting sqref="H3:J5">
    <cfRule type="containsText" dxfId="71" priority="7" operator="containsText" text="*-">
      <formula>NOT(ISERROR(SEARCH(("*-"),(H3))))</formula>
    </cfRule>
  </conditionalFormatting>
  <conditionalFormatting sqref="H3:J5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6">
    <cfRule type="containsText" dxfId="70" priority="5" operator="containsText" text="*-">
      <formula>NOT(ISERROR(SEARCH(("*-"),(J6))))</formula>
    </cfRule>
  </conditionalFormatting>
  <conditionalFormatting sqref="J6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6">
    <cfRule type="containsText" dxfId="69" priority="3" operator="containsText" text="*-">
      <formula>NOT(ISERROR(SEARCH(("*-"),(H6))))</formula>
    </cfRule>
  </conditionalFormatting>
  <conditionalFormatting sqref="H6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6">
    <cfRule type="containsText" dxfId="68" priority="1" operator="containsText" text="*-">
      <formula>NOT(ISERROR(SEARCH(("*-"),(I6))))</formula>
    </cfRule>
  </conditionalFormatting>
  <conditionalFormatting sqref="I6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dataValidations count="1">
    <dataValidation type="decimal" operator="greaterThanOrEqual" allowBlank="1" showErrorMessage="1" sqref="H3:J6" xr:uid="{00000000-0002-0000-0000-000000000000}">
      <formula1>0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6"/>
  <sheetViews>
    <sheetView workbookViewId="0">
      <pane xSplit="11" ySplit="2" topLeftCell="L3" activePane="bottomRight" state="frozen"/>
      <selection pane="topRight" activeCell="L1" sqref="L1"/>
      <selection pane="bottomLeft" activeCell="A3" sqref="A3"/>
      <selection pane="bottomRight" activeCell="B2" sqref="B2:G2"/>
    </sheetView>
  </sheetViews>
  <sheetFormatPr defaultRowHeight="14.5" x14ac:dyDescent="0.35"/>
  <cols>
    <col min="1" max="1" width="5.6328125" customWidth="1"/>
    <col min="2" max="2" width="50.6328125" customWidth="1"/>
    <col min="3" max="4" width="33.6328125" customWidth="1"/>
    <col min="5" max="7" width="12.6328125" customWidth="1"/>
    <col min="8" max="10" width="3.6328125" customWidth="1"/>
    <col min="11" max="11" width="12.6328125" customWidth="1"/>
  </cols>
  <sheetData>
    <row r="1" spans="1:11" x14ac:dyDescent="0.35">
      <c r="A1" s="75" t="s">
        <v>20</v>
      </c>
      <c r="B1" s="73"/>
      <c r="C1" s="77" t="s">
        <v>21</v>
      </c>
      <c r="D1" s="78"/>
      <c r="E1" s="85" t="s">
        <v>16</v>
      </c>
      <c r="F1" s="86"/>
      <c r="G1" s="86"/>
      <c r="H1" s="87" t="s">
        <v>546</v>
      </c>
      <c r="I1" s="88"/>
      <c r="J1" s="88"/>
      <c r="K1" s="2"/>
    </row>
    <row r="2" spans="1:11" x14ac:dyDescent="0.35">
      <c r="A2" s="76"/>
      <c r="B2" s="74" t="s">
        <v>658</v>
      </c>
      <c r="C2" s="5" t="s">
        <v>723</v>
      </c>
      <c r="D2" s="5" t="s">
        <v>724</v>
      </c>
      <c r="E2" s="4" t="s">
        <v>17</v>
      </c>
      <c r="F2" s="4" t="s">
        <v>18</v>
      </c>
      <c r="G2" s="4" t="s">
        <v>19</v>
      </c>
      <c r="H2" s="38" t="s">
        <v>17</v>
      </c>
      <c r="I2" s="38" t="s">
        <v>18</v>
      </c>
      <c r="J2" s="38" t="s">
        <v>19</v>
      </c>
      <c r="K2" s="2"/>
    </row>
    <row r="3" spans="1:11" x14ac:dyDescent="0.35">
      <c r="A3" s="37">
        <v>2004</v>
      </c>
      <c r="B3" s="7" t="s">
        <v>548</v>
      </c>
      <c r="C3" s="22" t="s">
        <v>547</v>
      </c>
      <c r="D3" s="22"/>
      <c r="E3" s="41" t="s">
        <v>549</v>
      </c>
      <c r="F3" s="41" t="s">
        <v>550</v>
      </c>
      <c r="G3" s="43" t="s">
        <v>244</v>
      </c>
      <c r="H3" s="40">
        <v>1</v>
      </c>
      <c r="I3" s="40">
        <v>1</v>
      </c>
      <c r="J3" s="40" t="s">
        <v>15</v>
      </c>
      <c r="K3" s="9" t="str">
        <f t="shared" ref="K3:K6" si="0">IF(OR(AND(H3&gt;1,H3&lt;&gt;"-"),AND(I3&gt;1,I3&lt;&gt;"-"),AND(J3&gt;1,J3&lt;&gt;"-")),"Can exchange","")</f>
        <v/>
      </c>
    </row>
    <row r="4" spans="1:11" x14ac:dyDescent="0.35">
      <c r="A4" s="37">
        <v>2004</v>
      </c>
      <c r="B4" s="7" t="s">
        <v>551</v>
      </c>
      <c r="C4" s="22" t="s">
        <v>547</v>
      </c>
      <c r="D4" s="22"/>
      <c r="E4" s="41" t="s">
        <v>552</v>
      </c>
      <c r="F4" s="41" t="s">
        <v>553</v>
      </c>
      <c r="G4" s="43" t="s">
        <v>244</v>
      </c>
      <c r="H4" s="40">
        <v>1</v>
      </c>
      <c r="I4" s="40">
        <v>1</v>
      </c>
      <c r="J4" s="40" t="s">
        <v>15</v>
      </c>
      <c r="K4" s="9" t="str">
        <f t="shared" si="0"/>
        <v/>
      </c>
    </row>
    <row r="5" spans="1:11" x14ac:dyDescent="0.35">
      <c r="A5" s="37">
        <v>2005</v>
      </c>
      <c r="B5" s="7" t="s">
        <v>554</v>
      </c>
      <c r="C5" s="22" t="s">
        <v>547</v>
      </c>
      <c r="D5" s="22"/>
      <c r="E5" s="41" t="s">
        <v>555</v>
      </c>
      <c r="F5" s="41" t="s">
        <v>556</v>
      </c>
      <c r="G5" s="43" t="s">
        <v>244</v>
      </c>
      <c r="H5" s="40">
        <v>1</v>
      </c>
      <c r="I5" s="40">
        <v>1</v>
      </c>
      <c r="J5" s="40" t="s">
        <v>15</v>
      </c>
      <c r="K5" s="9" t="str">
        <f t="shared" si="0"/>
        <v/>
      </c>
    </row>
    <row r="6" spans="1:11" x14ac:dyDescent="0.35">
      <c r="A6" s="37">
        <v>2005</v>
      </c>
      <c r="B6" s="7" t="s">
        <v>557</v>
      </c>
      <c r="C6" s="22" t="s">
        <v>547</v>
      </c>
      <c r="D6" s="22"/>
      <c r="E6" s="41" t="s">
        <v>558</v>
      </c>
      <c r="F6" s="41" t="s">
        <v>559</v>
      </c>
      <c r="G6" s="43" t="s">
        <v>244</v>
      </c>
      <c r="H6" s="40">
        <v>1</v>
      </c>
      <c r="I6" s="40">
        <v>2</v>
      </c>
      <c r="J6" s="40" t="s">
        <v>15</v>
      </c>
      <c r="K6" s="9" t="str">
        <f t="shared" si="0"/>
        <v>Can exchange</v>
      </c>
    </row>
  </sheetData>
  <autoFilter ref="B2:G2" xr:uid="{00000000-0001-0000-0100-000000000000}"/>
  <mergeCells count="4">
    <mergeCell ref="A1:A2"/>
    <mergeCell ref="C1:D1"/>
    <mergeCell ref="E1:G1"/>
    <mergeCell ref="H1:J1"/>
  </mergeCells>
  <conditionalFormatting sqref="H3:J6">
    <cfRule type="containsText" dxfId="67" priority="1" operator="containsText" text="*-">
      <formula>NOT(ISERROR(SEARCH(("*-"),(H3))))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59"/>
  <sheetViews>
    <sheetView workbookViewId="0">
      <pane xSplit="9" ySplit="2" topLeftCell="J3" activePane="bottomRight" state="frozen"/>
      <selection activeCell="K9" sqref="K9"/>
      <selection pane="topRight" activeCell="K9" sqref="K9"/>
      <selection pane="bottomLeft" activeCell="K9" sqref="K9"/>
      <selection pane="bottomRight" activeCell="B2" sqref="B2:F2"/>
    </sheetView>
  </sheetViews>
  <sheetFormatPr defaultColWidth="14.453125" defaultRowHeight="15" customHeight="1" x14ac:dyDescent="0.35"/>
  <cols>
    <col min="1" max="1" width="5.6328125" style="16" customWidth="1"/>
    <col min="2" max="2" width="50.6328125" style="19" customWidth="1"/>
    <col min="3" max="4" width="33.6328125" style="2" customWidth="1"/>
    <col min="5" max="6" width="12.6328125" style="20" customWidth="1"/>
    <col min="7" max="8" width="3.6328125" style="16" customWidth="1"/>
    <col min="9" max="9" width="12.6328125" style="16" customWidth="1"/>
    <col min="10" max="28" width="8.7265625" style="16" customWidth="1"/>
    <col min="29" max="16384" width="14.453125" style="16"/>
  </cols>
  <sheetData>
    <row r="1" spans="1:10" ht="15" customHeight="1" x14ac:dyDescent="0.35">
      <c r="A1" s="75" t="s">
        <v>20</v>
      </c>
      <c r="B1" s="73"/>
      <c r="C1" s="77" t="s">
        <v>21</v>
      </c>
      <c r="D1" s="78"/>
      <c r="E1" s="79" t="s">
        <v>16</v>
      </c>
      <c r="F1" s="89"/>
      <c r="G1" s="77" t="s">
        <v>352</v>
      </c>
      <c r="H1" s="90"/>
    </row>
    <row r="2" spans="1:10" ht="15" customHeight="1" x14ac:dyDescent="0.35">
      <c r="A2" s="76"/>
      <c r="B2" s="74" t="s">
        <v>658</v>
      </c>
      <c r="C2" s="5" t="s">
        <v>723</v>
      </c>
      <c r="D2" s="5" t="s">
        <v>724</v>
      </c>
      <c r="E2" s="4" t="s">
        <v>17</v>
      </c>
      <c r="F2" s="4" t="s">
        <v>18</v>
      </c>
      <c r="G2" s="17" t="s">
        <v>17</v>
      </c>
      <c r="H2" s="17" t="s">
        <v>18</v>
      </c>
    </row>
    <row r="3" spans="1:10" ht="15" customHeight="1" x14ac:dyDescent="0.35">
      <c r="A3" s="13">
        <v>1999</v>
      </c>
      <c r="B3" s="7" t="s">
        <v>23</v>
      </c>
      <c r="C3" s="22" t="s">
        <v>659</v>
      </c>
      <c r="D3" s="22"/>
      <c r="E3" s="5" t="s">
        <v>161</v>
      </c>
      <c r="F3" s="5" t="s">
        <v>160</v>
      </c>
      <c r="G3" s="14">
        <v>2</v>
      </c>
      <c r="H3" s="14">
        <v>1</v>
      </c>
      <c r="I3" s="9" t="str">
        <f>IF(OR(AND(G3&gt;1,G3&lt;&gt;"-"),AND(H3&gt;1,H3&lt;&gt;"-")),"Can exchange","")</f>
        <v>Can exchange</v>
      </c>
      <c r="J3" s="18"/>
    </row>
    <row r="4" spans="1:10" ht="15" customHeight="1" x14ac:dyDescent="0.35">
      <c r="A4" s="13">
        <v>1999</v>
      </c>
      <c r="B4" s="7" t="s">
        <v>24</v>
      </c>
      <c r="C4" s="22" t="s">
        <v>22</v>
      </c>
      <c r="D4" s="22"/>
      <c r="E4" s="5" t="s">
        <v>163</v>
      </c>
      <c r="F4" s="5" t="s">
        <v>162</v>
      </c>
      <c r="G4" s="14">
        <v>1</v>
      </c>
      <c r="H4" s="14">
        <v>1</v>
      </c>
      <c r="I4" s="9" t="str">
        <f t="shared" ref="I4:I58" si="0">IF(OR(AND(G4&gt;1,G4&lt;&gt;"-"),AND(H4&gt;1,H4&lt;&gt;"-")),"Can exchange","")</f>
        <v/>
      </c>
    </row>
    <row r="5" spans="1:10" ht="15" customHeight="1" x14ac:dyDescent="0.35">
      <c r="A5" s="13">
        <v>1999</v>
      </c>
      <c r="B5" s="7" t="s">
        <v>25</v>
      </c>
      <c r="C5" s="22" t="s">
        <v>22</v>
      </c>
      <c r="D5" s="22"/>
      <c r="E5" s="5" t="s">
        <v>165</v>
      </c>
      <c r="F5" s="5" t="s">
        <v>164</v>
      </c>
      <c r="G5" s="14">
        <v>1</v>
      </c>
      <c r="H5" s="14">
        <v>2</v>
      </c>
      <c r="I5" s="9" t="str">
        <f t="shared" si="0"/>
        <v>Can exchange</v>
      </c>
    </row>
    <row r="6" spans="1:10" ht="15" customHeight="1" x14ac:dyDescent="0.35">
      <c r="A6" s="13">
        <v>1999</v>
      </c>
      <c r="B6" s="7" t="s">
        <v>26</v>
      </c>
      <c r="C6" s="22" t="s">
        <v>22</v>
      </c>
      <c r="D6" s="22"/>
      <c r="E6" s="5" t="s">
        <v>167</v>
      </c>
      <c r="F6" s="5" t="s">
        <v>166</v>
      </c>
      <c r="G6" s="14">
        <v>1</v>
      </c>
      <c r="H6" s="14">
        <v>1</v>
      </c>
      <c r="I6" s="9" t="str">
        <f t="shared" si="0"/>
        <v/>
      </c>
    </row>
    <row r="7" spans="1:10" ht="15" customHeight="1" x14ac:dyDescent="0.35">
      <c r="A7" s="13">
        <v>1999</v>
      </c>
      <c r="B7" s="7" t="s">
        <v>27</v>
      </c>
      <c r="C7" s="22" t="s">
        <v>22</v>
      </c>
      <c r="D7" s="22"/>
      <c r="E7" s="5" t="s">
        <v>169</v>
      </c>
      <c r="F7" s="5" t="s">
        <v>168</v>
      </c>
      <c r="G7" s="14">
        <v>4</v>
      </c>
      <c r="H7" s="14">
        <v>1</v>
      </c>
      <c r="I7" s="9" t="str">
        <f t="shared" si="0"/>
        <v>Can exchange</v>
      </c>
    </row>
    <row r="8" spans="1:10" ht="15" customHeight="1" x14ac:dyDescent="0.35">
      <c r="A8" s="13">
        <v>2000</v>
      </c>
      <c r="B8" s="7" t="s">
        <v>28</v>
      </c>
      <c r="C8" s="22" t="s">
        <v>22</v>
      </c>
      <c r="D8" s="22"/>
      <c r="E8" s="5" t="s">
        <v>151</v>
      </c>
      <c r="F8" s="5" t="s">
        <v>150</v>
      </c>
      <c r="G8" s="14">
        <v>2</v>
      </c>
      <c r="H8" s="14">
        <v>2</v>
      </c>
      <c r="I8" s="9" t="str">
        <f t="shared" si="0"/>
        <v>Can exchange</v>
      </c>
    </row>
    <row r="9" spans="1:10" ht="15" customHeight="1" x14ac:dyDescent="0.35">
      <c r="A9" s="13">
        <v>2000</v>
      </c>
      <c r="B9" s="7" t="s">
        <v>29</v>
      </c>
      <c r="C9" s="22" t="s">
        <v>22</v>
      </c>
      <c r="D9" s="22"/>
      <c r="E9" s="5" t="s">
        <v>153</v>
      </c>
      <c r="F9" s="5" t="s">
        <v>152</v>
      </c>
      <c r="G9" s="14">
        <v>2</v>
      </c>
      <c r="H9" s="14">
        <v>1</v>
      </c>
      <c r="I9" s="9" t="str">
        <f t="shared" si="0"/>
        <v>Can exchange</v>
      </c>
    </row>
    <row r="10" spans="1:10" ht="15" customHeight="1" x14ac:dyDescent="0.35">
      <c r="A10" s="13">
        <v>2000</v>
      </c>
      <c r="B10" s="7" t="s">
        <v>30</v>
      </c>
      <c r="C10" s="22" t="s">
        <v>22</v>
      </c>
      <c r="D10" s="22"/>
      <c r="E10" s="5" t="s">
        <v>155</v>
      </c>
      <c r="F10" s="5" t="s">
        <v>154</v>
      </c>
      <c r="G10" s="14">
        <v>3</v>
      </c>
      <c r="H10" s="14">
        <v>2</v>
      </c>
      <c r="I10" s="9" t="str">
        <f t="shared" si="0"/>
        <v>Can exchange</v>
      </c>
    </row>
    <row r="11" spans="1:10" ht="15" customHeight="1" x14ac:dyDescent="0.35">
      <c r="A11" s="13">
        <v>2000</v>
      </c>
      <c r="B11" s="7" t="s">
        <v>31</v>
      </c>
      <c r="C11" s="22" t="s">
        <v>22</v>
      </c>
      <c r="D11" s="22"/>
      <c r="E11" s="5" t="s">
        <v>157</v>
      </c>
      <c r="F11" s="5" t="s">
        <v>156</v>
      </c>
      <c r="G11" s="14">
        <v>6</v>
      </c>
      <c r="H11" s="14">
        <v>2</v>
      </c>
      <c r="I11" s="9" t="str">
        <f t="shared" si="0"/>
        <v>Can exchange</v>
      </c>
    </row>
    <row r="12" spans="1:10" ht="15" customHeight="1" x14ac:dyDescent="0.35">
      <c r="A12" s="13">
        <v>2000</v>
      </c>
      <c r="B12" s="7" t="s">
        <v>32</v>
      </c>
      <c r="C12" s="22" t="s">
        <v>22</v>
      </c>
      <c r="D12" s="22"/>
      <c r="E12" s="5" t="s">
        <v>159</v>
      </c>
      <c r="F12" s="5" t="s">
        <v>158</v>
      </c>
      <c r="G12" s="14">
        <v>6</v>
      </c>
      <c r="H12" s="14">
        <v>4</v>
      </c>
      <c r="I12" s="9" t="str">
        <f t="shared" si="0"/>
        <v>Can exchange</v>
      </c>
    </row>
    <row r="13" spans="1:10" ht="15" customHeight="1" x14ac:dyDescent="0.35">
      <c r="A13" s="13">
        <v>2001</v>
      </c>
      <c r="B13" s="7" t="s">
        <v>33</v>
      </c>
      <c r="C13" s="22" t="s">
        <v>22</v>
      </c>
      <c r="D13" s="22"/>
      <c r="E13" s="5" t="s">
        <v>141</v>
      </c>
      <c r="F13" s="5" t="s">
        <v>140</v>
      </c>
      <c r="G13" s="14">
        <v>1</v>
      </c>
      <c r="H13" s="14">
        <v>2</v>
      </c>
      <c r="I13" s="9" t="str">
        <f t="shared" si="0"/>
        <v>Can exchange</v>
      </c>
    </row>
    <row r="14" spans="1:10" ht="15" customHeight="1" x14ac:dyDescent="0.35">
      <c r="A14" s="13">
        <v>2001</v>
      </c>
      <c r="B14" s="7" t="s">
        <v>34</v>
      </c>
      <c r="C14" s="22" t="s">
        <v>22</v>
      </c>
      <c r="D14" s="22"/>
      <c r="E14" s="5" t="s">
        <v>143</v>
      </c>
      <c r="F14" s="5" t="s">
        <v>142</v>
      </c>
      <c r="G14" s="14">
        <v>1</v>
      </c>
      <c r="H14" s="14">
        <v>1</v>
      </c>
      <c r="I14" s="9" t="str">
        <f t="shared" si="0"/>
        <v/>
      </c>
    </row>
    <row r="15" spans="1:10" ht="15" customHeight="1" x14ac:dyDescent="0.35">
      <c r="A15" s="13">
        <v>2001</v>
      </c>
      <c r="B15" s="7" t="s">
        <v>35</v>
      </c>
      <c r="C15" s="22" t="s">
        <v>22</v>
      </c>
      <c r="D15" s="22"/>
      <c r="E15" s="5" t="s">
        <v>145</v>
      </c>
      <c r="F15" s="5" t="s">
        <v>144</v>
      </c>
      <c r="G15" s="14">
        <v>2</v>
      </c>
      <c r="H15" s="14">
        <v>1</v>
      </c>
      <c r="I15" s="9" t="str">
        <f t="shared" si="0"/>
        <v>Can exchange</v>
      </c>
    </row>
    <row r="16" spans="1:10" ht="15" customHeight="1" x14ac:dyDescent="0.35">
      <c r="A16" s="13">
        <v>2001</v>
      </c>
      <c r="B16" s="7" t="s">
        <v>36</v>
      </c>
      <c r="C16" s="22" t="s">
        <v>22</v>
      </c>
      <c r="D16" s="22"/>
      <c r="E16" s="5" t="s">
        <v>147</v>
      </c>
      <c r="F16" s="5" t="s">
        <v>146</v>
      </c>
      <c r="G16" s="14">
        <v>1</v>
      </c>
      <c r="H16" s="14">
        <v>2</v>
      </c>
      <c r="I16" s="9" t="str">
        <f t="shared" si="0"/>
        <v>Can exchange</v>
      </c>
    </row>
    <row r="17" spans="1:9" ht="15" customHeight="1" x14ac:dyDescent="0.35">
      <c r="A17" s="13">
        <v>2001</v>
      </c>
      <c r="B17" s="7" t="s">
        <v>37</v>
      </c>
      <c r="C17" s="22" t="s">
        <v>22</v>
      </c>
      <c r="D17" s="22"/>
      <c r="E17" s="5" t="s">
        <v>149</v>
      </c>
      <c r="F17" s="5" t="s">
        <v>148</v>
      </c>
      <c r="G17" s="14">
        <v>1</v>
      </c>
      <c r="H17" s="14">
        <v>4</v>
      </c>
      <c r="I17" s="9" t="str">
        <f t="shared" si="0"/>
        <v>Can exchange</v>
      </c>
    </row>
    <row r="18" spans="1:9" ht="15" customHeight="1" x14ac:dyDescent="0.35">
      <c r="A18" s="13">
        <v>2002</v>
      </c>
      <c r="B18" s="7" t="s">
        <v>38</v>
      </c>
      <c r="C18" s="22" t="s">
        <v>22</v>
      </c>
      <c r="D18" s="22"/>
      <c r="E18" s="5" t="s">
        <v>131</v>
      </c>
      <c r="F18" s="5" t="s">
        <v>130</v>
      </c>
      <c r="G18" s="14">
        <v>1</v>
      </c>
      <c r="H18" s="14">
        <v>1</v>
      </c>
      <c r="I18" s="9" t="str">
        <f t="shared" si="0"/>
        <v/>
      </c>
    </row>
    <row r="19" spans="1:9" ht="15" customHeight="1" x14ac:dyDescent="0.35">
      <c r="A19" s="13">
        <v>2002</v>
      </c>
      <c r="B19" s="7" t="s">
        <v>39</v>
      </c>
      <c r="C19" s="22" t="s">
        <v>22</v>
      </c>
      <c r="D19" s="22"/>
      <c r="E19" s="5" t="s">
        <v>133</v>
      </c>
      <c r="F19" s="5" t="s">
        <v>132</v>
      </c>
      <c r="G19" s="14">
        <v>1</v>
      </c>
      <c r="H19" s="14">
        <v>3</v>
      </c>
      <c r="I19" s="9" t="str">
        <f t="shared" si="0"/>
        <v>Can exchange</v>
      </c>
    </row>
    <row r="20" spans="1:9" ht="15" customHeight="1" x14ac:dyDescent="0.35">
      <c r="A20" s="13">
        <v>2002</v>
      </c>
      <c r="B20" s="7" t="s">
        <v>40</v>
      </c>
      <c r="C20" s="22" t="s">
        <v>22</v>
      </c>
      <c r="D20" s="22"/>
      <c r="E20" s="5" t="s">
        <v>135</v>
      </c>
      <c r="F20" s="5" t="s">
        <v>134</v>
      </c>
      <c r="G20" s="14">
        <v>1</v>
      </c>
      <c r="H20" s="14">
        <v>1</v>
      </c>
      <c r="I20" s="9" t="str">
        <f t="shared" si="0"/>
        <v/>
      </c>
    </row>
    <row r="21" spans="1:9" ht="15" customHeight="1" x14ac:dyDescent="0.35">
      <c r="A21" s="13">
        <v>2002</v>
      </c>
      <c r="B21" s="7" t="s">
        <v>41</v>
      </c>
      <c r="C21" s="22" t="s">
        <v>22</v>
      </c>
      <c r="D21" s="22"/>
      <c r="E21" s="5" t="s">
        <v>137</v>
      </c>
      <c r="F21" s="5" t="s">
        <v>136</v>
      </c>
      <c r="G21" s="14">
        <v>2</v>
      </c>
      <c r="H21" s="14">
        <v>1</v>
      </c>
      <c r="I21" s="9" t="str">
        <f t="shared" si="0"/>
        <v>Can exchange</v>
      </c>
    </row>
    <row r="22" spans="1:9" ht="15" customHeight="1" x14ac:dyDescent="0.35">
      <c r="A22" s="13">
        <v>2002</v>
      </c>
      <c r="B22" s="7" t="s">
        <v>42</v>
      </c>
      <c r="C22" s="22" t="s">
        <v>22</v>
      </c>
      <c r="D22" s="22"/>
      <c r="E22" s="5" t="s">
        <v>139</v>
      </c>
      <c r="F22" s="5" t="s">
        <v>138</v>
      </c>
      <c r="G22" s="14">
        <v>1</v>
      </c>
      <c r="H22" s="14">
        <v>1</v>
      </c>
      <c r="I22" s="9" t="str">
        <f t="shared" si="0"/>
        <v/>
      </c>
    </row>
    <row r="23" spans="1:9" ht="15" customHeight="1" x14ac:dyDescent="0.35">
      <c r="A23" s="13">
        <v>2003</v>
      </c>
      <c r="B23" s="7" t="s">
        <v>43</v>
      </c>
      <c r="C23" s="22" t="s">
        <v>22</v>
      </c>
      <c r="D23" s="22"/>
      <c r="E23" s="5" t="s">
        <v>112</v>
      </c>
      <c r="F23" s="5" t="s">
        <v>122</v>
      </c>
      <c r="G23" s="14">
        <v>1</v>
      </c>
      <c r="H23" s="14">
        <v>1</v>
      </c>
      <c r="I23" s="9" t="str">
        <f t="shared" si="0"/>
        <v/>
      </c>
    </row>
    <row r="24" spans="1:9" ht="15" customHeight="1" x14ac:dyDescent="0.35">
      <c r="A24" s="13">
        <v>2003</v>
      </c>
      <c r="B24" s="7" t="s">
        <v>44</v>
      </c>
      <c r="C24" s="22" t="s">
        <v>22</v>
      </c>
      <c r="D24" s="22"/>
      <c r="E24" s="5" t="s">
        <v>124</v>
      </c>
      <c r="F24" s="5" t="s">
        <v>123</v>
      </c>
      <c r="G24" s="14">
        <v>1</v>
      </c>
      <c r="H24" s="14">
        <v>1</v>
      </c>
      <c r="I24" s="9" t="str">
        <f t="shared" si="0"/>
        <v/>
      </c>
    </row>
    <row r="25" spans="1:9" ht="15" customHeight="1" x14ac:dyDescent="0.35">
      <c r="A25" s="13">
        <v>2003</v>
      </c>
      <c r="B25" s="7" t="s">
        <v>45</v>
      </c>
      <c r="C25" s="22" t="s">
        <v>22</v>
      </c>
      <c r="D25" s="22"/>
      <c r="E25" s="5" t="s">
        <v>126</v>
      </c>
      <c r="F25" s="5" t="s">
        <v>125</v>
      </c>
      <c r="G25" s="14">
        <v>1</v>
      </c>
      <c r="H25" s="14">
        <v>1</v>
      </c>
      <c r="I25" s="9" t="str">
        <f t="shared" si="0"/>
        <v/>
      </c>
    </row>
    <row r="26" spans="1:9" ht="15" customHeight="1" x14ac:dyDescent="0.35">
      <c r="A26" s="13">
        <v>2003</v>
      </c>
      <c r="B26" s="7" t="s">
        <v>46</v>
      </c>
      <c r="C26" s="22" t="s">
        <v>22</v>
      </c>
      <c r="D26" s="22"/>
      <c r="E26" s="5" t="s">
        <v>124</v>
      </c>
      <c r="F26" s="5" t="s">
        <v>127</v>
      </c>
      <c r="G26" s="14">
        <v>1</v>
      </c>
      <c r="H26" s="14">
        <v>2</v>
      </c>
      <c r="I26" s="9" t="str">
        <f t="shared" si="0"/>
        <v>Can exchange</v>
      </c>
    </row>
    <row r="27" spans="1:9" ht="15" customHeight="1" x14ac:dyDescent="0.35">
      <c r="A27" s="13">
        <v>2003</v>
      </c>
      <c r="B27" s="7" t="s">
        <v>47</v>
      </c>
      <c r="C27" s="22" t="s">
        <v>22</v>
      </c>
      <c r="D27" s="22"/>
      <c r="E27" s="5" t="s">
        <v>129</v>
      </c>
      <c r="F27" s="5" t="s">
        <v>128</v>
      </c>
      <c r="G27" s="14">
        <v>1</v>
      </c>
      <c r="H27" s="14">
        <v>1</v>
      </c>
      <c r="I27" s="9" t="str">
        <f t="shared" si="0"/>
        <v/>
      </c>
    </row>
    <row r="28" spans="1:9" ht="15" customHeight="1" x14ac:dyDescent="0.35">
      <c r="A28" s="13">
        <v>2004</v>
      </c>
      <c r="B28" s="7" t="s">
        <v>48</v>
      </c>
      <c r="C28" s="22" t="s">
        <v>22</v>
      </c>
      <c r="D28" s="22"/>
      <c r="E28" s="5" t="s">
        <v>113</v>
      </c>
      <c r="F28" s="5" t="s">
        <v>112</v>
      </c>
      <c r="G28" s="14">
        <v>2</v>
      </c>
      <c r="H28" s="14">
        <v>1</v>
      </c>
      <c r="I28" s="9" t="str">
        <f t="shared" si="0"/>
        <v>Can exchange</v>
      </c>
    </row>
    <row r="29" spans="1:9" ht="15" customHeight="1" x14ac:dyDescent="0.35">
      <c r="A29" s="13">
        <v>2004</v>
      </c>
      <c r="B29" s="7" t="s">
        <v>49</v>
      </c>
      <c r="C29" s="22" t="s">
        <v>22</v>
      </c>
      <c r="D29" s="22"/>
      <c r="E29" s="5" t="s">
        <v>115</v>
      </c>
      <c r="F29" s="5" t="s">
        <v>114</v>
      </c>
      <c r="G29" s="14">
        <v>1</v>
      </c>
      <c r="H29" s="14">
        <v>1</v>
      </c>
      <c r="I29" s="9" t="str">
        <f t="shared" si="0"/>
        <v/>
      </c>
    </row>
    <row r="30" spans="1:9" ht="15" customHeight="1" x14ac:dyDescent="0.35">
      <c r="A30" s="13">
        <v>2004</v>
      </c>
      <c r="B30" s="7" t="s">
        <v>50</v>
      </c>
      <c r="C30" s="22" t="s">
        <v>22</v>
      </c>
      <c r="D30" s="22"/>
      <c r="E30" s="5" t="s">
        <v>117</v>
      </c>
      <c r="F30" s="5" t="s">
        <v>116</v>
      </c>
      <c r="G30" s="14">
        <v>1</v>
      </c>
      <c r="H30" s="14">
        <v>2</v>
      </c>
      <c r="I30" s="9" t="str">
        <f t="shared" si="0"/>
        <v>Can exchange</v>
      </c>
    </row>
    <row r="31" spans="1:9" ht="15" customHeight="1" x14ac:dyDescent="0.35">
      <c r="A31" s="13">
        <v>2004</v>
      </c>
      <c r="B31" s="7" t="s">
        <v>51</v>
      </c>
      <c r="C31" s="22" t="s">
        <v>22</v>
      </c>
      <c r="D31" s="22"/>
      <c r="E31" s="5" t="s">
        <v>119</v>
      </c>
      <c r="F31" s="5" t="s">
        <v>118</v>
      </c>
      <c r="G31" s="14">
        <v>1</v>
      </c>
      <c r="H31" s="14">
        <v>1</v>
      </c>
      <c r="I31" s="9" t="str">
        <f t="shared" si="0"/>
        <v/>
      </c>
    </row>
    <row r="32" spans="1:9" ht="15" customHeight="1" x14ac:dyDescent="0.35">
      <c r="A32" s="13">
        <v>2004</v>
      </c>
      <c r="B32" s="7" t="s">
        <v>52</v>
      </c>
      <c r="C32" s="22" t="s">
        <v>22</v>
      </c>
      <c r="D32" s="22"/>
      <c r="E32" s="5" t="s">
        <v>121</v>
      </c>
      <c r="F32" s="5" t="s">
        <v>120</v>
      </c>
      <c r="G32" s="14">
        <v>1</v>
      </c>
      <c r="H32" s="14">
        <v>1</v>
      </c>
      <c r="I32" s="9" t="str">
        <f t="shared" si="0"/>
        <v/>
      </c>
    </row>
    <row r="33" spans="1:9" ht="15" customHeight="1" x14ac:dyDescent="0.35">
      <c r="A33" s="13">
        <v>2005</v>
      </c>
      <c r="B33" s="7" t="s">
        <v>53</v>
      </c>
      <c r="C33" s="22" t="s">
        <v>22</v>
      </c>
      <c r="D33" s="22"/>
      <c r="E33" s="5" t="s">
        <v>103</v>
      </c>
      <c r="F33" s="5" t="s">
        <v>102</v>
      </c>
      <c r="G33" s="14">
        <v>2</v>
      </c>
      <c r="H33" s="14">
        <v>1</v>
      </c>
      <c r="I33" s="9" t="str">
        <f t="shared" si="0"/>
        <v>Can exchange</v>
      </c>
    </row>
    <row r="34" spans="1:9" ht="15" customHeight="1" x14ac:dyDescent="0.35">
      <c r="A34" s="13">
        <v>2005</v>
      </c>
      <c r="B34" s="7" t="s">
        <v>54</v>
      </c>
      <c r="C34" s="22" t="s">
        <v>22</v>
      </c>
      <c r="D34" s="22"/>
      <c r="E34" s="5" t="s">
        <v>105</v>
      </c>
      <c r="F34" s="5" t="s">
        <v>104</v>
      </c>
      <c r="G34" s="14">
        <v>3</v>
      </c>
      <c r="H34" s="14">
        <v>1</v>
      </c>
      <c r="I34" s="9" t="str">
        <f t="shared" si="0"/>
        <v>Can exchange</v>
      </c>
    </row>
    <row r="35" spans="1:9" ht="15" customHeight="1" x14ac:dyDescent="0.35">
      <c r="A35" s="13">
        <v>2005</v>
      </c>
      <c r="B35" s="7" t="s">
        <v>55</v>
      </c>
      <c r="C35" s="22" t="s">
        <v>22</v>
      </c>
      <c r="D35" s="22"/>
      <c r="E35" s="5" t="s">
        <v>107</v>
      </c>
      <c r="F35" s="5" t="s">
        <v>106</v>
      </c>
      <c r="G35" s="14">
        <v>2</v>
      </c>
      <c r="H35" s="14">
        <v>2</v>
      </c>
      <c r="I35" s="9" t="str">
        <f t="shared" si="0"/>
        <v>Can exchange</v>
      </c>
    </row>
    <row r="36" spans="1:9" ht="15" customHeight="1" x14ac:dyDescent="0.35">
      <c r="A36" s="13">
        <v>2005</v>
      </c>
      <c r="B36" s="7" t="s">
        <v>56</v>
      </c>
      <c r="C36" s="22" t="s">
        <v>22</v>
      </c>
      <c r="D36" s="22"/>
      <c r="E36" s="5" t="s">
        <v>109</v>
      </c>
      <c r="F36" s="5" t="s">
        <v>108</v>
      </c>
      <c r="G36" s="14">
        <v>1</v>
      </c>
      <c r="H36" s="14">
        <v>1</v>
      </c>
      <c r="I36" s="9" t="str">
        <f t="shared" si="0"/>
        <v/>
      </c>
    </row>
    <row r="37" spans="1:9" ht="15" customHeight="1" x14ac:dyDescent="0.35">
      <c r="A37" s="13">
        <v>2005</v>
      </c>
      <c r="B37" s="7" t="s">
        <v>57</v>
      </c>
      <c r="C37" s="22" t="s">
        <v>22</v>
      </c>
      <c r="D37" s="22"/>
      <c r="E37" s="5" t="s">
        <v>111</v>
      </c>
      <c r="F37" s="5" t="s">
        <v>110</v>
      </c>
      <c r="G37" s="14">
        <v>1</v>
      </c>
      <c r="H37" s="14">
        <v>1</v>
      </c>
      <c r="I37" s="9" t="str">
        <f t="shared" si="0"/>
        <v/>
      </c>
    </row>
    <row r="38" spans="1:9" ht="15" customHeight="1" x14ac:dyDescent="0.35">
      <c r="A38" s="13">
        <v>2006</v>
      </c>
      <c r="B38" s="7" t="s">
        <v>58</v>
      </c>
      <c r="C38" s="22" t="s">
        <v>22</v>
      </c>
      <c r="D38" s="22"/>
      <c r="E38" s="5" t="s">
        <v>93</v>
      </c>
      <c r="F38" s="5" t="s">
        <v>92</v>
      </c>
      <c r="G38" s="14">
        <v>1</v>
      </c>
      <c r="H38" s="14">
        <v>2</v>
      </c>
      <c r="I38" s="9" t="str">
        <f t="shared" si="0"/>
        <v>Can exchange</v>
      </c>
    </row>
    <row r="39" spans="1:9" ht="15" customHeight="1" x14ac:dyDescent="0.35">
      <c r="A39" s="13">
        <v>2006</v>
      </c>
      <c r="B39" s="7" t="s">
        <v>59</v>
      </c>
      <c r="C39" s="22" t="s">
        <v>22</v>
      </c>
      <c r="D39" s="22"/>
      <c r="E39" s="5" t="s">
        <v>95</v>
      </c>
      <c r="F39" s="5" t="s">
        <v>94</v>
      </c>
      <c r="G39" s="14">
        <v>1</v>
      </c>
      <c r="H39" s="14">
        <v>1</v>
      </c>
      <c r="I39" s="9" t="str">
        <f t="shared" si="0"/>
        <v/>
      </c>
    </row>
    <row r="40" spans="1:9" ht="15" customHeight="1" x14ac:dyDescent="0.35">
      <c r="A40" s="13">
        <v>2006</v>
      </c>
      <c r="B40" s="7" t="s">
        <v>60</v>
      </c>
      <c r="C40" s="22" t="s">
        <v>22</v>
      </c>
      <c r="D40" s="22"/>
      <c r="E40" s="5" t="s">
        <v>97</v>
      </c>
      <c r="F40" s="5" t="s">
        <v>96</v>
      </c>
      <c r="G40" s="14">
        <v>2</v>
      </c>
      <c r="H40" s="14">
        <v>1</v>
      </c>
      <c r="I40" s="9" t="str">
        <f t="shared" si="0"/>
        <v>Can exchange</v>
      </c>
    </row>
    <row r="41" spans="1:9" ht="15" customHeight="1" x14ac:dyDescent="0.35">
      <c r="A41" s="13">
        <v>2006</v>
      </c>
      <c r="B41" s="7" t="s">
        <v>61</v>
      </c>
      <c r="C41" s="22" t="s">
        <v>22</v>
      </c>
      <c r="D41" s="22"/>
      <c r="E41" s="5" t="s">
        <v>99</v>
      </c>
      <c r="F41" s="5" t="s">
        <v>98</v>
      </c>
      <c r="G41" s="14">
        <v>1</v>
      </c>
      <c r="H41" s="14">
        <v>1</v>
      </c>
      <c r="I41" s="9" t="str">
        <f t="shared" si="0"/>
        <v/>
      </c>
    </row>
    <row r="42" spans="1:9" ht="15" customHeight="1" x14ac:dyDescent="0.35">
      <c r="A42" s="13">
        <v>2006</v>
      </c>
      <c r="B42" s="7" t="s">
        <v>62</v>
      </c>
      <c r="C42" s="22" t="s">
        <v>22</v>
      </c>
      <c r="D42" s="22"/>
      <c r="E42" s="5" t="s">
        <v>101</v>
      </c>
      <c r="F42" s="5" t="s">
        <v>100</v>
      </c>
      <c r="G42" s="14">
        <v>3</v>
      </c>
      <c r="H42" s="14">
        <v>1</v>
      </c>
      <c r="I42" s="9" t="str">
        <f t="shared" si="0"/>
        <v>Can exchange</v>
      </c>
    </row>
    <row r="43" spans="1:9" ht="15" customHeight="1" x14ac:dyDescent="0.35">
      <c r="A43" s="13">
        <v>2007</v>
      </c>
      <c r="B43" s="7" t="s">
        <v>63</v>
      </c>
      <c r="C43" s="22" t="s">
        <v>22</v>
      </c>
      <c r="D43" s="22"/>
      <c r="E43" s="5" t="s">
        <v>83</v>
      </c>
      <c r="F43" s="5" t="s">
        <v>82</v>
      </c>
      <c r="G43" s="14">
        <v>5</v>
      </c>
      <c r="H43" s="14">
        <v>2</v>
      </c>
      <c r="I43" s="9" t="str">
        <f t="shared" si="0"/>
        <v>Can exchange</v>
      </c>
    </row>
    <row r="44" spans="1:9" ht="15" customHeight="1" x14ac:dyDescent="0.35">
      <c r="A44" s="13">
        <v>2007</v>
      </c>
      <c r="B44" s="7" t="s">
        <v>64</v>
      </c>
      <c r="C44" s="22" t="s">
        <v>22</v>
      </c>
      <c r="D44" s="22"/>
      <c r="E44" s="5" t="s">
        <v>85</v>
      </c>
      <c r="F44" s="5" t="s">
        <v>84</v>
      </c>
      <c r="G44" s="14">
        <v>2</v>
      </c>
      <c r="H44" s="14">
        <v>2</v>
      </c>
      <c r="I44" s="9" t="str">
        <f t="shared" si="0"/>
        <v>Can exchange</v>
      </c>
    </row>
    <row r="45" spans="1:9" ht="15" customHeight="1" x14ac:dyDescent="0.35">
      <c r="A45" s="13">
        <v>2007</v>
      </c>
      <c r="B45" s="7" t="s">
        <v>65</v>
      </c>
      <c r="C45" s="22" t="s">
        <v>22</v>
      </c>
      <c r="D45" s="22"/>
      <c r="E45" s="5" t="s">
        <v>87</v>
      </c>
      <c r="F45" s="5" t="s">
        <v>86</v>
      </c>
      <c r="G45" s="14">
        <v>1</v>
      </c>
      <c r="H45" s="14">
        <v>2</v>
      </c>
      <c r="I45" s="9" t="str">
        <f t="shared" si="0"/>
        <v>Can exchange</v>
      </c>
    </row>
    <row r="46" spans="1:9" ht="15" customHeight="1" x14ac:dyDescent="0.35">
      <c r="A46" s="13">
        <v>2007</v>
      </c>
      <c r="B46" s="7" t="s">
        <v>66</v>
      </c>
      <c r="C46" s="22" t="s">
        <v>22</v>
      </c>
      <c r="D46" s="22"/>
      <c r="E46" s="5" t="s">
        <v>89</v>
      </c>
      <c r="F46" s="5" t="s">
        <v>88</v>
      </c>
      <c r="G46" s="14">
        <v>2</v>
      </c>
      <c r="H46" s="14">
        <v>3</v>
      </c>
      <c r="I46" s="9" t="str">
        <f t="shared" si="0"/>
        <v>Can exchange</v>
      </c>
    </row>
    <row r="47" spans="1:9" ht="15" customHeight="1" x14ac:dyDescent="0.35">
      <c r="A47" s="13">
        <v>2007</v>
      </c>
      <c r="B47" s="7" t="s">
        <v>67</v>
      </c>
      <c r="C47" s="22" t="s">
        <v>22</v>
      </c>
      <c r="D47" s="22"/>
      <c r="E47" s="5" t="s">
        <v>91</v>
      </c>
      <c r="F47" s="5" t="s">
        <v>90</v>
      </c>
      <c r="G47" s="14">
        <v>2</v>
      </c>
      <c r="H47" s="14">
        <v>2</v>
      </c>
      <c r="I47" s="9" t="str">
        <f t="shared" si="0"/>
        <v>Can exchange</v>
      </c>
    </row>
    <row r="48" spans="1:9" ht="15" customHeight="1" x14ac:dyDescent="0.35">
      <c r="A48" s="13">
        <v>2008</v>
      </c>
      <c r="B48" s="7" t="s">
        <v>68</v>
      </c>
      <c r="C48" s="22" t="s">
        <v>22</v>
      </c>
      <c r="D48" s="22"/>
      <c r="E48" s="5" t="s">
        <v>74</v>
      </c>
      <c r="F48" s="5" t="s">
        <v>73</v>
      </c>
      <c r="G48" s="14">
        <v>2</v>
      </c>
      <c r="H48" s="14">
        <v>1</v>
      </c>
      <c r="I48" s="9" t="str">
        <f t="shared" si="0"/>
        <v>Can exchange</v>
      </c>
    </row>
    <row r="49" spans="1:9" ht="15" customHeight="1" x14ac:dyDescent="0.35">
      <c r="A49" s="13">
        <v>2008</v>
      </c>
      <c r="B49" s="7" t="s">
        <v>69</v>
      </c>
      <c r="C49" s="22" t="s">
        <v>22</v>
      </c>
      <c r="D49" s="22"/>
      <c r="E49" s="5" t="s">
        <v>76</v>
      </c>
      <c r="F49" s="5" t="s">
        <v>75</v>
      </c>
      <c r="G49" s="14">
        <v>2</v>
      </c>
      <c r="H49" s="14">
        <v>2</v>
      </c>
      <c r="I49" s="9" t="str">
        <f t="shared" si="0"/>
        <v>Can exchange</v>
      </c>
    </row>
    <row r="50" spans="1:9" ht="15" customHeight="1" x14ac:dyDescent="0.35">
      <c r="A50" s="13">
        <v>2008</v>
      </c>
      <c r="B50" s="7" t="s">
        <v>70</v>
      </c>
      <c r="C50" s="22" t="s">
        <v>22</v>
      </c>
      <c r="D50" s="22"/>
      <c r="E50" s="5" t="s">
        <v>78</v>
      </c>
      <c r="F50" s="5" t="s">
        <v>77</v>
      </c>
      <c r="G50" s="14">
        <v>1</v>
      </c>
      <c r="H50" s="14">
        <v>1</v>
      </c>
      <c r="I50" s="9" t="str">
        <f t="shared" si="0"/>
        <v/>
      </c>
    </row>
    <row r="51" spans="1:9" ht="15" customHeight="1" x14ac:dyDescent="0.35">
      <c r="A51" s="13">
        <v>2008</v>
      </c>
      <c r="B51" s="7" t="s">
        <v>71</v>
      </c>
      <c r="C51" s="22" t="s">
        <v>22</v>
      </c>
      <c r="D51" s="22"/>
      <c r="E51" s="5" t="s">
        <v>80</v>
      </c>
      <c r="F51" s="5" t="s">
        <v>79</v>
      </c>
      <c r="G51" s="14">
        <v>1</v>
      </c>
      <c r="H51" s="14">
        <v>1</v>
      </c>
      <c r="I51" s="9" t="str">
        <f t="shared" si="0"/>
        <v/>
      </c>
    </row>
    <row r="52" spans="1:9" ht="15" customHeight="1" x14ac:dyDescent="0.35">
      <c r="A52" s="13">
        <v>2008</v>
      </c>
      <c r="B52" s="7" t="s">
        <v>72</v>
      </c>
      <c r="C52" s="22" t="s">
        <v>22</v>
      </c>
      <c r="D52" s="22"/>
      <c r="E52" s="5" t="s">
        <v>79</v>
      </c>
      <c r="F52" s="5" t="s">
        <v>81</v>
      </c>
      <c r="G52" s="14">
        <v>1</v>
      </c>
      <c r="H52" s="14">
        <v>1</v>
      </c>
      <c r="I52" s="9" t="str">
        <f t="shared" si="0"/>
        <v/>
      </c>
    </row>
    <row r="53" spans="1:9" ht="15" customHeight="1" x14ac:dyDescent="0.35">
      <c r="A53" s="13">
        <v>2009</v>
      </c>
      <c r="B53" s="7" t="s">
        <v>183</v>
      </c>
      <c r="C53" s="22" t="s">
        <v>518</v>
      </c>
      <c r="D53" s="22"/>
      <c r="E53" s="5" t="s">
        <v>173</v>
      </c>
      <c r="F53" s="5" t="s">
        <v>174</v>
      </c>
      <c r="G53" s="14">
        <v>1</v>
      </c>
      <c r="H53" s="14">
        <v>1</v>
      </c>
      <c r="I53" s="9" t="str">
        <f t="shared" si="0"/>
        <v/>
      </c>
    </row>
    <row r="54" spans="1:9" ht="15" customHeight="1" x14ac:dyDescent="0.35">
      <c r="A54" s="13">
        <v>2009</v>
      </c>
      <c r="B54" s="7" t="s">
        <v>170</v>
      </c>
      <c r="C54" s="22" t="s">
        <v>518</v>
      </c>
      <c r="D54" s="22"/>
      <c r="E54" s="5" t="s">
        <v>175</v>
      </c>
      <c r="F54" s="5" t="s">
        <v>176</v>
      </c>
      <c r="G54" s="14">
        <v>1</v>
      </c>
      <c r="H54" s="14">
        <v>1</v>
      </c>
      <c r="I54" s="9" t="str">
        <f t="shared" si="0"/>
        <v/>
      </c>
    </row>
    <row r="55" spans="1:9" ht="15" customHeight="1" x14ac:dyDescent="0.35">
      <c r="A55" s="13">
        <v>2009</v>
      </c>
      <c r="B55" s="7" t="s">
        <v>171</v>
      </c>
      <c r="C55" s="22" t="s">
        <v>518</v>
      </c>
      <c r="D55" s="22"/>
      <c r="E55" s="5" t="s">
        <v>177</v>
      </c>
      <c r="F55" s="5" t="s">
        <v>178</v>
      </c>
      <c r="G55" s="14">
        <v>1</v>
      </c>
      <c r="H55" s="14">
        <v>1</v>
      </c>
      <c r="I55" s="9" t="str">
        <f t="shared" si="0"/>
        <v/>
      </c>
    </row>
    <row r="56" spans="1:9" ht="15" customHeight="1" x14ac:dyDescent="0.35">
      <c r="A56" s="13">
        <v>2009</v>
      </c>
      <c r="B56" s="7" t="s">
        <v>172</v>
      </c>
      <c r="C56" s="22" t="s">
        <v>518</v>
      </c>
      <c r="D56" s="22"/>
      <c r="E56" s="5" t="s">
        <v>178</v>
      </c>
      <c r="F56" s="5" t="s">
        <v>179</v>
      </c>
      <c r="G56" s="14">
        <v>1</v>
      </c>
      <c r="H56" s="14">
        <v>1</v>
      </c>
      <c r="I56" s="9" t="str">
        <f t="shared" si="0"/>
        <v/>
      </c>
    </row>
    <row r="57" spans="1:9" ht="15" customHeight="1" x14ac:dyDescent="0.35">
      <c r="A57" s="13">
        <v>2009</v>
      </c>
      <c r="B57" s="7" t="s">
        <v>180</v>
      </c>
      <c r="C57" s="22" t="s">
        <v>518</v>
      </c>
      <c r="D57" s="22"/>
      <c r="E57" s="5" t="s">
        <v>181</v>
      </c>
      <c r="F57" s="5" t="s">
        <v>181</v>
      </c>
      <c r="G57" s="14">
        <v>1</v>
      </c>
      <c r="H57" s="14">
        <v>1</v>
      </c>
      <c r="I57" s="9" t="str">
        <f t="shared" si="0"/>
        <v/>
      </c>
    </row>
    <row r="58" spans="1:9" ht="15" customHeight="1" x14ac:dyDescent="0.35">
      <c r="A58" s="13">
        <v>2009</v>
      </c>
      <c r="B58" s="7" t="s">
        <v>182</v>
      </c>
      <c r="C58" s="22" t="s">
        <v>518</v>
      </c>
      <c r="D58" s="22"/>
      <c r="E58" s="5" t="s">
        <v>184</v>
      </c>
      <c r="F58" s="5" t="s">
        <v>185</v>
      </c>
      <c r="G58" s="14">
        <v>1</v>
      </c>
      <c r="H58" s="14">
        <v>1</v>
      </c>
      <c r="I58" s="9" t="str">
        <f t="shared" si="0"/>
        <v/>
      </c>
    </row>
    <row r="59" spans="1:9" ht="15" customHeight="1" x14ac:dyDescent="0.35">
      <c r="E59" s="16"/>
      <c r="F59" s="16"/>
    </row>
  </sheetData>
  <autoFilter ref="B2:F2" xr:uid="{00000000-0001-0000-0200-000000000000}"/>
  <mergeCells count="4">
    <mergeCell ref="E1:F1"/>
    <mergeCell ref="A1:A2"/>
    <mergeCell ref="G1:H1"/>
    <mergeCell ref="C1:D1"/>
  </mergeCells>
  <conditionalFormatting sqref="G3:H58">
    <cfRule type="containsText" dxfId="66" priority="4" operator="containsText" text="*-">
      <formula>NOT(ISERROR(SEARCH(("*-"),(G3))))</formula>
    </cfRule>
  </conditionalFormatting>
  <conditionalFormatting sqref="G3:H58">
    <cfRule type="colorScale" priority="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" right="0" top="0" bottom="0" header="0" footer="0"/>
  <pageSetup paperSize="9" orientation="portrait" horizontalDpi="300" verticalDpi="3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59"/>
  <sheetViews>
    <sheetView tabSelected="1" workbookViewId="0">
      <pane xSplit="13" ySplit="2" topLeftCell="N3" activePane="bottomRight" state="frozen"/>
      <selection activeCell="C15" sqref="C15"/>
      <selection pane="topRight" activeCell="C15" sqref="C15"/>
      <selection pane="bottomLeft" activeCell="C15" sqref="C15"/>
      <selection pane="bottomRight" activeCell="D38" sqref="D38"/>
    </sheetView>
  </sheetViews>
  <sheetFormatPr defaultColWidth="14.453125" defaultRowHeight="15" customHeight="1" x14ac:dyDescent="0.35"/>
  <cols>
    <col min="1" max="1" width="5.6328125" style="2" customWidth="1"/>
    <col min="2" max="2" width="50.6328125" style="8" customWidth="1"/>
    <col min="3" max="4" width="33.6328125" style="2" customWidth="1"/>
    <col min="5" max="8" width="12.6328125" style="6" customWidth="1"/>
    <col min="9" max="12" width="3.6328125" style="2" customWidth="1"/>
    <col min="13" max="13" width="12.6328125" style="2" customWidth="1"/>
    <col min="14" max="29" width="8.7265625" style="2" customWidth="1"/>
    <col min="30" max="16384" width="14.453125" style="2"/>
  </cols>
  <sheetData>
    <row r="1" spans="1:17" ht="15" customHeight="1" x14ac:dyDescent="0.35">
      <c r="A1" s="75" t="s">
        <v>20</v>
      </c>
      <c r="B1" s="73"/>
      <c r="C1" s="77" t="s">
        <v>21</v>
      </c>
      <c r="D1" s="78"/>
      <c r="E1" s="91" t="s">
        <v>16</v>
      </c>
      <c r="F1" s="92"/>
      <c r="G1" s="92"/>
      <c r="H1" s="93"/>
      <c r="I1" s="94" t="s">
        <v>352</v>
      </c>
      <c r="J1" s="88"/>
      <c r="K1" s="88"/>
      <c r="L1" s="95"/>
    </row>
    <row r="2" spans="1:17" ht="15" customHeight="1" x14ac:dyDescent="0.35">
      <c r="A2" s="76"/>
      <c r="B2" s="74" t="s">
        <v>658</v>
      </c>
      <c r="C2" s="5" t="s">
        <v>723</v>
      </c>
      <c r="D2" s="5" t="s">
        <v>725</v>
      </c>
      <c r="E2" s="4" t="s">
        <v>17</v>
      </c>
      <c r="F2" s="4" t="s">
        <v>18</v>
      </c>
      <c r="G2" s="4" t="s">
        <v>19</v>
      </c>
      <c r="H2" s="4" t="s">
        <v>246</v>
      </c>
      <c r="I2" s="12" t="s">
        <v>17</v>
      </c>
      <c r="J2" s="12" t="s">
        <v>18</v>
      </c>
      <c r="K2" s="12" t="s">
        <v>19</v>
      </c>
      <c r="L2" s="12" t="s">
        <v>246</v>
      </c>
    </row>
    <row r="3" spans="1:17" ht="15" customHeight="1" x14ac:dyDescent="0.35">
      <c r="A3" s="13">
        <v>2010</v>
      </c>
      <c r="B3" s="7" t="s">
        <v>186</v>
      </c>
      <c r="C3" s="22" t="s">
        <v>243</v>
      </c>
      <c r="D3" s="22" t="s">
        <v>47</v>
      </c>
      <c r="E3" s="5" t="s">
        <v>318</v>
      </c>
      <c r="F3" s="5" t="s">
        <v>277</v>
      </c>
      <c r="G3" s="43" t="s">
        <v>244</v>
      </c>
      <c r="H3" s="21" t="s">
        <v>15</v>
      </c>
      <c r="I3" s="14">
        <v>1</v>
      </c>
      <c r="J3" s="14">
        <v>1</v>
      </c>
      <c r="K3" s="15" t="s">
        <v>15</v>
      </c>
      <c r="L3" s="15" t="s">
        <v>15</v>
      </c>
      <c r="M3" s="9" t="str">
        <f>IF(OR(AND(I3&gt;1,I3&lt;&gt;"-"),AND(J3&gt;1,J3&lt;&gt;"-"),AND(K3&gt;1,K3&lt;&gt;"-"),AND(L3&gt;1,L3&lt;&gt;"-")),"Can exchange","")</f>
        <v/>
      </c>
      <c r="N3" s="11"/>
      <c r="O3" s="11"/>
      <c r="P3" s="11"/>
      <c r="Q3" s="11"/>
    </row>
    <row r="4" spans="1:17" ht="15" customHeight="1" x14ac:dyDescent="0.35">
      <c r="A4" s="13">
        <v>2010</v>
      </c>
      <c r="B4" s="7" t="s">
        <v>187</v>
      </c>
      <c r="C4" s="22" t="s">
        <v>243</v>
      </c>
      <c r="D4" s="22" t="s">
        <v>66</v>
      </c>
      <c r="E4" s="5" t="s">
        <v>319</v>
      </c>
      <c r="F4" s="5" t="s">
        <v>278</v>
      </c>
      <c r="G4" s="43" t="s">
        <v>244</v>
      </c>
      <c r="H4" s="21" t="s">
        <v>15</v>
      </c>
      <c r="I4" s="14">
        <v>1</v>
      </c>
      <c r="J4" s="14">
        <v>1</v>
      </c>
      <c r="K4" s="15" t="s">
        <v>15</v>
      </c>
      <c r="L4" s="15" t="s">
        <v>15</v>
      </c>
      <c r="M4" s="9" t="str">
        <f t="shared" ref="M4:M58" si="0">IF(OR(AND(I4&gt;1,I4&lt;&gt;"-"),AND(J4&gt;1,J4&lt;&gt;"-"),AND(K4&gt;1,K4&lt;&gt;"-"),AND(L4&gt;1,L4&lt;&gt;"-")),"Can exchange","")</f>
        <v/>
      </c>
      <c r="N4" s="11"/>
      <c r="O4" s="11"/>
      <c r="P4" s="11"/>
      <c r="Q4" s="11"/>
    </row>
    <row r="5" spans="1:17" ht="15" customHeight="1" x14ac:dyDescent="0.35">
      <c r="A5" s="13">
        <v>2010</v>
      </c>
      <c r="B5" s="7" t="s">
        <v>188</v>
      </c>
      <c r="C5" s="22" t="s">
        <v>243</v>
      </c>
      <c r="D5" s="22" t="s">
        <v>53</v>
      </c>
      <c r="E5" s="5" t="s">
        <v>184</v>
      </c>
      <c r="F5" s="5" t="s">
        <v>278</v>
      </c>
      <c r="G5" s="43" t="s">
        <v>244</v>
      </c>
      <c r="H5" s="21" t="s">
        <v>15</v>
      </c>
      <c r="I5" s="14">
        <v>2</v>
      </c>
      <c r="J5" s="14">
        <v>1</v>
      </c>
      <c r="K5" s="15" t="s">
        <v>15</v>
      </c>
      <c r="L5" s="15" t="s">
        <v>15</v>
      </c>
      <c r="M5" s="9" t="str">
        <f t="shared" si="0"/>
        <v>Can exchange</v>
      </c>
      <c r="N5" s="11"/>
      <c r="O5" s="11"/>
      <c r="P5" s="11"/>
      <c r="Q5" s="11"/>
    </row>
    <row r="6" spans="1:17" ht="15" customHeight="1" x14ac:dyDescent="0.35">
      <c r="A6" s="13">
        <v>2010</v>
      </c>
      <c r="B6" s="7" t="s">
        <v>189</v>
      </c>
      <c r="C6" s="22" t="s">
        <v>243</v>
      </c>
      <c r="D6" s="22" t="s">
        <v>70</v>
      </c>
      <c r="E6" s="5" t="s">
        <v>278</v>
      </c>
      <c r="F6" s="5" t="s">
        <v>279</v>
      </c>
      <c r="G6" s="43" t="s">
        <v>244</v>
      </c>
      <c r="H6" s="21" t="s">
        <v>15</v>
      </c>
      <c r="I6" s="14">
        <v>1</v>
      </c>
      <c r="J6" s="14">
        <v>1</v>
      </c>
      <c r="K6" s="15" t="s">
        <v>15</v>
      </c>
      <c r="L6" s="15" t="s">
        <v>15</v>
      </c>
      <c r="M6" s="9" t="str">
        <f t="shared" si="0"/>
        <v/>
      </c>
      <c r="N6" s="11"/>
      <c r="O6" s="11"/>
      <c r="P6" s="11"/>
      <c r="Q6" s="11"/>
    </row>
    <row r="7" spans="1:17" ht="15" customHeight="1" x14ac:dyDescent="0.35">
      <c r="A7" s="13">
        <v>2010</v>
      </c>
      <c r="B7" s="7" t="s">
        <v>190</v>
      </c>
      <c r="C7" s="22" t="s">
        <v>243</v>
      </c>
      <c r="D7" s="22" t="s">
        <v>55</v>
      </c>
      <c r="E7" s="5" t="s">
        <v>280</v>
      </c>
      <c r="F7" s="5" t="s">
        <v>280</v>
      </c>
      <c r="G7" s="43" t="s">
        <v>244</v>
      </c>
      <c r="H7" s="21" t="s">
        <v>15</v>
      </c>
      <c r="I7" s="14">
        <v>1</v>
      </c>
      <c r="J7" s="14">
        <v>1</v>
      </c>
      <c r="K7" s="15" t="s">
        <v>15</v>
      </c>
      <c r="L7" s="15" t="s">
        <v>15</v>
      </c>
      <c r="M7" s="9" t="str">
        <f t="shared" si="0"/>
        <v/>
      </c>
      <c r="N7" s="11"/>
      <c r="O7" s="11"/>
      <c r="P7" s="11"/>
      <c r="Q7" s="11"/>
    </row>
    <row r="8" spans="1:17" ht="15" customHeight="1" x14ac:dyDescent="0.35">
      <c r="A8" s="13">
        <v>2011</v>
      </c>
      <c r="B8" s="7" t="s">
        <v>191</v>
      </c>
      <c r="C8" s="22" t="s">
        <v>243</v>
      </c>
      <c r="D8" s="22" t="s">
        <v>24</v>
      </c>
      <c r="E8" s="5" t="s">
        <v>320</v>
      </c>
      <c r="F8" s="5" t="s">
        <v>281</v>
      </c>
      <c r="G8" s="43" t="s">
        <v>244</v>
      </c>
      <c r="H8" s="21" t="s">
        <v>15</v>
      </c>
      <c r="I8" s="14">
        <v>1</v>
      </c>
      <c r="J8" s="14">
        <v>1</v>
      </c>
      <c r="K8" s="15" t="s">
        <v>15</v>
      </c>
      <c r="L8" s="15" t="s">
        <v>15</v>
      </c>
      <c r="M8" s="9" t="str">
        <f t="shared" si="0"/>
        <v/>
      </c>
    </row>
    <row r="9" spans="1:17" ht="15" customHeight="1" x14ac:dyDescent="0.35">
      <c r="A9" s="13">
        <v>2011</v>
      </c>
      <c r="B9" s="7" t="s">
        <v>192</v>
      </c>
      <c r="C9" s="22" t="s">
        <v>243</v>
      </c>
      <c r="D9" s="22" t="s">
        <v>63</v>
      </c>
      <c r="E9" s="5" t="s">
        <v>320</v>
      </c>
      <c r="F9" s="5" t="s">
        <v>282</v>
      </c>
      <c r="G9" s="43" t="s">
        <v>244</v>
      </c>
      <c r="H9" s="21" t="s">
        <v>15</v>
      </c>
      <c r="I9" s="14">
        <v>1</v>
      </c>
      <c r="J9" s="14">
        <v>1</v>
      </c>
      <c r="K9" s="15" t="s">
        <v>15</v>
      </c>
      <c r="L9" s="15" t="s">
        <v>15</v>
      </c>
      <c r="M9" s="9" t="str">
        <f t="shared" si="0"/>
        <v/>
      </c>
    </row>
    <row r="10" spans="1:17" ht="15" customHeight="1" x14ac:dyDescent="0.35">
      <c r="A10" s="13">
        <v>2011</v>
      </c>
      <c r="B10" s="7" t="s">
        <v>193</v>
      </c>
      <c r="C10" s="22" t="s">
        <v>243</v>
      </c>
      <c r="D10" s="22" t="s">
        <v>64</v>
      </c>
      <c r="E10" s="5" t="s">
        <v>320</v>
      </c>
      <c r="F10" s="5" t="s">
        <v>283</v>
      </c>
      <c r="G10" s="43" t="s">
        <v>244</v>
      </c>
      <c r="H10" s="21" t="s">
        <v>15</v>
      </c>
      <c r="I10" s="14">
        <v>1</v>
      </c>
      <c r="J10" s="14">
        <v>1</v>
      </c>
      <c r="K10" s="15" t="s">
        <v>15</v>
      </c>
      <c r="L10" s="15" t="s">
        <v>15</v>
      </c>
      <c r="M10" s="9" t="str">
        <f t="shared" si="0"/>
        <v/>
      </c>
    </row>
    <row r="11" spans="1:17" ht="15" customHeight="1" x14ac:dyDescent="0.35">
      <c r="A11" s="13">
        <v>2011</v>
      </c>
      <c r="B11" s="7" t="s">
        <v>194</v>
      </c>
      <c r="C11" s="22" t="s">
        <v>243</v>
      </c>
      <c r="D11" s="22" t="s">
        <v>42</v>
      </c>
      <c r="E11" s="5" t="s">
        <v>281</v>
      </c>
      <c r="F11" s="5" t="s">
        <v>284</v>
      </c>
      <c r="G11" s="43" t="s">
        <v>244</v>
      </c>
      <c r="H11" s="21" t="s">
        <v>15</v>
      </c>
      <c r="I11" s="14">
        <v>1</v>
      </c>
      <c r="J11" s="14">
        <v>1</v>
      </c>
      <c r="K11" s="15" t="s">
        <v>15</v>
      </c>
      <c r="L11" s="15" t="s">
        <v>15</v>
      </c>
      <c r="M11" s="9" t="str">
        <f t="shared" si="0"/>
        <v/>
      </c>
    </row>
    <row r="12" spans="1:17" ht="15" customHeight="1" x14ac:dyDescent="0.35">
      <c r="A12" s="13">
        <v>2011</v>
      </c>
      <c r="B12" s="7" t="s">
        <v>195</v>
      </c>
      <c r="C12" s="22" t="s">
        <v>243</v>
      </c>
      <c r="D12" s="22" t="s">
        <v>68</v>
      </c>
      <c r="E12" s="5" t="s">
        <v>321</v>
      </c>
      <c r="F12" s="5" t="s">
        <v>285</v>
      </c>
      <c r="G12" s="43" t="s">
        <v>244</v>
      </c>
      <c r="H12" s="21" t="s">
        <v>15</v>
      </c>
      <c r="I12" s="14">
        <v>1</v>
      </c>
      <c r="J12" s="14">
        <v>1</v>
      </c>
      <c r="K12" s="15" t="s">
        <v>15</v>
      </c>
      <c r="L12" s="15" t="s">
        <v>15</v>
      </c>
      <c r="M12" s="9" t="str">
        <f t="shared" si="0"/>
        <v/>
      </c>
    </row>
    <row r="13" spans="1:17" ht="15" customHeight="1" x14ac:dyDescent="0.35">
      <c r="A13" s="13">
        <v>2012</v>
      </c>
      <c r="B13" s="7" t="s">
        <v>196</v>
      </c>
      <c r="C13" s="22" t="s">
        <v>243</v>
      </c>
      <c r="D13" s="22" t="s">
        <v>170</v>
      </c>
      <c r="E13" s="5" t="s">
        <v>322</v>
      </c>
      <c r="F13" s="5" t="s">
        <v>286</v>
      </c>
      <c r="G13" s="5" t="s">
        <v>247</v>
      </c>
      <c r="H13" s="21" t="s">
        <v>15</v>
      </c>
      <c r="I13" s="14">
        <v>1</v>
      </c>
      <c r="J13" s="14">
        <v>1</v>
      </c>
      <c r="K13" s="14">
        <v>1</v>
      </c>
      <c r="L13" s="15" t="s">
        <v>15</v>
      </c>
      <c r="M13" s="9" t="str">
        <f t="shared" si="0"/>
        <v/>
      </c>
    </row>
    <row r="14" spans="1:17" ht="15" customHeight="1" x14ac:dyDescent="0.35">
      <c r="A14" s="13">
        <v>2012</v>
      </c>
      <c r="B14" s="7" t="s">
        <v>197</v>
      </c>
      <c r="C14" s="22" t="s">
        <v>243</v>
      </c>
      <c r="D14" s="22" t="s">
        <v>69</v>
      </c>
      <c r="E14" s="5" t="s">
        <v>287</v>
      </c>
      <c r="F14" s="5" t="s">
        <v>287</v>
      </c>
      <c r="G14" s="5" t="s">
        <v>248</v>
      </c>
      <c r="H14" s="21" t="s">
        <v>15</v>
      </c>
      <c r="I14" s="14">
        <v>1</v>
      </c>
      <c r="J14" s="14">
        <v>1</v>
      </c>
      <c r="K14" s="14">
        <v>1</v>
      </c>
      <c r="L14" s="15" t="s">
        <v>15</v>
      </c>
      <c r="M14" s="9" t="str">
        <f t="shared" si="0"/>
        <v/>
      </c>
    </row>
    <row r="15" spans="1:17" ht="15" customHeight="1" x14ac:dyDescent="0.35">
      <c r="A15" s="13">
        <v>2012</v>
      </c>
      <c r="B15" s="7" t="s">
        <v>198</v>
      </c>
      <c r="C15" s="22" t="s">
        <v>243</v>
      </c>
      <c r="D15" s="22" t="s">
        <v>45</v>
      </c>
      <c r="E15" s="5" t="s">
        <v>323</v>
      </c>
      <c r="F15" s="5" t="s">
        <v>288</v>
      </c>
      <c r="G15" s="5" t="s">
        <v>249</v>
      </c>
      <c r="H15" s="21" t="s">
        <v>15</v>
      </c>
      <c r="I15" s="14">
        <v>1</v>
      </c>
      <c r="J15" s="14">
        <v>1</v>
      </c>
      <c r="K15" s="14">
        <v>1</v>
      </c>
      <c r="L15" s="15" t="s">
        <v>15</v>
      </c>
      <c r="M15" s="9" t="str">
        <f t="shared" si="0"/>
        <v/>
      </c>
    </row>
    <row r="16" spans="1:17" ht="15" customHeight="1" x14ac:dyDescent="0.35">
      <c r="A16" s="13">
        <v>2012</v>
      </c>
      <c r="B16" s="7" t="s">
        <v>199</v>
      </c>
      <c r="C16" s="22" t="s">
        <v>243</v>
      </c>
      <c r="D16" s="22" t="s">
        <v>72</v>
      </c>
      <c r="E16" s="5" t="s">
        <v>324</v>
      </c>
      <c r="F16" s="5" t="s">
        <v>289</v>
      </c>
      <c r="G16" s="5" t="s">
        <v>250</v>
      </c>
      <c r="H16" s="21" t="s">
        <v>15</v>
      </c>
      <c r="I16" s="14">
        <v>2</v>
      </c>
      <c r="J16" s="14">
        <v>1</v>
      </c>
      <c r="K16" s="14">
        <v>1</v>
      </c>
      <c r="L16" s="15" t="s">
        <v>15</v>
      </c>
      <c r="M16" s="9" t="str">
        <f t="shared" si="0"/>
        <v>Can exchange</v>
      </c>
    </row>
    <row r="17" spans="1:13" ht="15" customHeight="1" x14ac:dyDescent="0.35">
      <c r="A17" s="13">
        <v>2012</v>
      </c>
      <c r="B17" s="7" t="s">
        <v>200</v>
      </c>
      <c r="C17" s="22" t="s">
        <v>243</v>
      </c>
      <c r="D17" s="22" t="s">
        <v>71</v>
      </c>
      <c r="E17" s="5" t="s">
        <v>325</v>
      </c>
      <c r="F17" s="5" t="s">
        <v>290</v>
      </c>
      <c r="G17" s="5" t="s">
        <v>251</v>
      </c>
      <c r="H17" s="21" t="s">
        <v>15</v>
      </c>
      <c r="I17" s="14">
        <v>1</v>
      </c>
      <c r="J17" s="14">
        <v>1</v>
      </c>
      <c r="K17" s="14">
        <v>1</v>
      </c>
      <c r="L17" s="15" t="s">
        <v>15</v>
      </c>
      <c r="M17" s="9" t="str">
        <f t="shared" si="0"/>
        <v/>
      </c>
    </row>
    <row r="18" spans="1:13" ht="15" customHeight="1" x14ac:dyDescent="0.35">
      <c r="A18" s="13">
        <v>2013</v>
      </c>
      <c r="B18" s="7" t="s">
        <v>201</v>
      </c>
      <c r="C18" s="22" t="s">
        <v>243</v>
      </c>
      <c r="D18" s="22" t="s">
        <v>31</v>
      </c>
      <c r="E18" s="5" t="s">
        <v>326</v>
      </c>
      <c r="F18" s="5" t="s">
        <v>291</v>
      </c>
      <c r="G18" s="5" t="s">
        <v>252</v>
      </c>
      <c r="H18" s="21" t="s">
        <v>15</v>
      </c>
      <c r="I18" s="14">
        <v>1</v>
      </c>
      <c r="J18" s="14">
        <v>1</v>
      </c>
      <c r="K18" s="14">
        <v>1</v>
      </c>
      <c r="L18" s="15" t="s">
        <v>15</v>
      </c>
      <c r="M18" s="9" t="str">
        <f t="shared" si="0"/>
        <v/>
      </c>
    </row>
    <row r="19" spans="1:13" ht="15" customHeight="1" x14ac:dyDescent="0.35">
      <c r="A19" s="13">
        <v>2013</v>
      </c>
      <c r="B19" s="7" t="s">
        <v>202</v>
      </c>
      <c r="C19" s="22" t="s">
        <v>243</v>
      </c>
      <c r="D19" s="22" t="s">
        <v>39</v>
      </c>
      <c r="E19" s="5" t="s">
        <v>327</v>
      </c>
      <c r="F19" s="5" t="s">
        <v>292</v>
      </c>
      <c r="G19" s="5" t="s">
        <v>253</v>
      </c>
      <c r="H19" s="21" t="s">
        <v>15</v>
      </c>
      <c r="I19" s="14">
        <v>3</v>
      </c>
      <c r="J19" s="14">
        <v>1</v>
      </c>
      <c r="K19" s="14">
        <v>1</v>
      </c>
      <c r="L19" s="15" t="s">
        <v>15</v>
      </c>
      <c r="M19" s="9" t="str">
        <f t="shared" si="0"/>
        <v>Can exchange</v>
      </c>
    </row>
    <row r="20" spans="1:13" ht="15" customHeight="1" x14ac:dyDescent="0.35">
      <c r="A20" s="13">
        <v>2013</v>
      </c>
      <c r="B20" s="7" t="s">
        <v>203</v>
      </c>
      <c r="C20" s="22" t="s">
        <v>243</v>
      </c>
      <c r="D20" s="22" t="s">
        <v>58</v>
      </c>
      <c r="E20" s="5" t="s">
        <v>328</v>
      </c>
      <c r="F20" s="5" t="s">
        <v>293</v>
      </c>
      <c r="G20" s="5" t="s">
        <v>254</v>
      </c>
      <c r="H20" s="21" t="s">
        <v>15</v>
      </c>
      <c r="I20" s="14">
        <v>1</v>
      </c>
      <c r="J20" s="14">
        <v>1</v>
      </c>
      <c r="K20" s="14">
        <v>1</v>
      </c>
      <c r="L20" s="15" t="s">
        <v>15</v>
      </c>
      <c r="M20" s="9" t="str">
        <f t="shared" si="0"/>
        <v/>
      </c>
    </row>
    <row r="21" spans="1:13" ht="15" customHeight="1" x14ac:dyDescent="0.35">
      <c r="A21" s="13">
        <v>2013</v>
      </c>
      <c r="B21" s="7" t="s">
        <v>204</v>
      </c>
      <c r="C21" s="22" t="s">
        <v>243</v>
      </c>
      <c r="D21" s="22" t="s">
        <v>29</v>
      </c>
      <c r="E21" s="5" t="s">
        <v>329</v>
      </c>
      <c r="F21" s="5" t="s">
        <v>294</v>
      </c>
      <c r="G21" s="5" t="s">
        <v>255</v>
      </c>
      <c r="H21" s="21" t="s">
        <v>15</v>
      </c>
      <c r="I21" s="14">
        <v>1</v>
      </c>
      <c r="J21" s="14">
        <v>1</v>
      </c>
      <c r="K21" s="14">
        <v>1</v>
      </c>
      <c r="L21" s="15" t="s">
        <v>15</v>
      </c>
      <c r="M21" s="9" t="str">
        <f t="shared" si="0"/>
        <v/>
      </c>
    </row>
    <row r="22" spans="1:13" ht="15" customHeight="1" x14ac:dyDescent="0.35">
      <c r="A22" s="13">
        <v>2013</v>
      </c>
      <c r="B22" s="7" t="s">
        <v>205</v>
      </c>
      <c r="C22" s="22" t="s">
        <v>243</v>
      </c>
      <c r="D22" s="22" t="s">
        <v>62</v>
      </c>
      <c r="E22" s="5" t="s">
        <v>330</v>
      </c>
      <c r="F22" s="5" t="s">
        <v>295</v>
      </c>
      <c r="G22" s="5" t="s">
        <v>256</v>
      </c>
      <c r="H22" s="21" t="s">
        <v>15</v>
      </c>
      <c r="I22" s="14">
        <v>2</v>
      </c>
      <c r="J22" s="14">
        <v>2</v>
      </c>
      <c r="K22" s="14">
        <v>1</v>
      </c>
      <c r="L22" s="15" t="s">
        <v>15</v>
      </c>
      <c r="M22" s="9" t="str">
        <f t="shared" si="0"/>
        <v>Can exchange</v>
      </c>
    </row>
    <row r="23" spans="1:13" ht="15" customHeight="1" x14ac:dyDescent="0.35">
      <c r="A23" s="13">
        <v>2014</v>
      </c>
      <c r="B23" s="7" t="s">
        <v>206</v>
      </c>
      <c r="C23" s="22" t="s">
        <v>243</v>
      </c>
      <c r="D23" s="22" t="s">
        <v>38</v>
      </c>
      <c r="E23" s="5" t="s">
        <v>331</v>
      </c>
      <c r="F23" s="5" t="s">
        <v>296</v>
      </c>
      <c r="G23" s="5" t="s">
        <v>257</v>
      </c>
      <c r="H23" s="21" t="s">
        <v>15</v>
      </c>
      <c r="I23" s="14">
        <v>1</v>
      </c>
      <c r="J23" s="14">
        <v>1</v>
      </c>
      <c r="K23" s="14">
        <v>1</v>
      </c>
      <c r="L23" s="15" t="s">
        <v>15</v>
      </c>
      <c r="M23" s="9" t="str">
        <f t="shared" si="0"/>
        <v/>
      </c>
    </row>
    <row r="24" spans="1:13" ht="15" customHeight="1" x14ac:dyDescent="0.35">
      <c r="A24" s="13">
        <v>2014</v>
      </c>
      <c r="B24" s="7" t="s">
        <v>207</v>
      </c>
      <c r="C24" s="22" t="s">
        <v>243</v>
      </c>
      <c r="D24" s="22" t="s">
        <v>32</v>
      </c>
      <c r="E24" s="5" t="s">
        <v>332</v>
      </c>
      <c r="F24" s="5" t="s">
        <v>297</v>
      </c>
      <c r="G24" s="5" t="s">
        <v>258</v>
      </c>
      <c r="H24" s="21" t="s">
        <v>15</v>
      </c>
      <c r="I24" s="14">
        <v>2</v>
      </c>
      <c r="J24" s="14">
        <v>1</v>
      </c>
      <c r="K24" s="14">
        <v>1</v>
      </c>
      <c r="L24" s="15" t="s">
        <v>15</v>
      </c>
      <c r="M24" s="9" t="str">
        <f t="shared" si="0"/>
        <v>Can exchange</v>
      </c>
    </row>
    <row r="25" spans="1:13" ht="15" customHeight="1" x14ac:dyDescent="0.35">
      <c r="A25" s="13">
        <v>2014</v>
      </c>
      <c r="B25" s="7" t="s">
        <v>208</v>
      </c>
      <c r="C25" s="22" t="s">
        <v>243</v>
      </c>
      <c r="D25" s="22" t="s">
        <v>67</v>
      </c>
      <c r="E25" s="5" t="s">
        <v>333</v>
      </c>
      <c r="F25" s="5" t="s">
        <v>118</v>
      </c>
      <c r="G25" s="5" t="s">
        <v>259</v>
      </c>
      <c r="H25" s="21" t="s">
        <v>15</v>
      </c>
      <c r="I25" s="14">
        <v>3</v>
      </c>
      <c r="J25" s="14">
        <v>1</v>
      </c>
      <c r="K25" s="14">
        <v>1</v>
      </c>
      <c r="L25" s="15" t="s">
        <v>15</v>
      </c>
      <c r="M25" s="9" t="str">
        <f t="shared" si="0"/>
        <v>Can exchange</v>
      </c>
    </row>
    <row r="26" spans="1:13" ht="15" customHeight="1" x14ac:dyDescent="0.35">
      <c r="A26" s="13">
        <v>2014</v>
      </c>
      <c r="B26" s="7" t="s">
        <v>209</v>
      </c>
      <c r="C26" s="22" t="s">
        <v>243</v>
      </c>
      <c r="D26" s="22" t="s">
        <v>60</v>
      </c>
      <c r="E26" s="5" t="s">
        <v>317</v>
      </c>
      <c r="F26" s="5" t="s">
        <v>298</v>
      </c>
      <c r="G26" s="5" t="s">
        <v>260</v>
      </c>
      <c r="H26" s="21" t="s">
        <v>15</v>
      </c>
      <c r="I26" s="14">
        <v>1</v>
      </c>
      <c r="J26" s="14">
        <v>3</v>
      </c>
      <c r="K26" s="14">
        <v>1</v>
      </c>
      <c r="L26" s="15" t="s">
        <v>15</v>
      </c>
      <c r="M26" s="9" t="str">
        <f t="shared" si="0"/>
        <v>Can exchange</v>
      </c>
    </row>
    <row r="27" spans="1:13" ht="15" customHeight="1" x14ac:dyDescent="0.35">
      <c r="A27" s="13">
        <v>2014</v>
      </c>
      <c r="B27" s="7" t="s">
        <v>210</v>
      </c>
      <c r="C27" s="22" t="s">
        <v>243</v>
      </c>
      <c r="D27" s="22" t="s">
        <v>49</v>
      </c>
      <c r="E27" s="5" t="s">
        <v>334</v>
      </c>
      <c r="F27" s="5" t="s">
        <v>299</v>
      </c>
      <c r="G27" s="5" t="s">
        <v>261</v>
      </c>
      <c r="H27" s="21" t="s">
        <v>15</v>
      </c>
      <c r="I27" s="14">
        <v>1</v>
      </c>
      <c r="J27" s="14">
        <v>1</v>
      </c>
      <c r="K27" s="14">
        <v>1</v>
      </c>
      <c r="L27" s="15" t="s">
        <v>15</v>
      </c>
      <c r="M27" s="9" t="str">
        <f t="shared" si="0"/>
        <v/>
      </c>
    </row>
    <row r="28" spans="1:13" ht="15" customHeight="1" x14ac:dyDescent="0.35">
      <c r="A28" s="13">
        <v>2015</v>
      </c>
      <c r="B28" s="7" t="s">
        <v>211</v>
      </c>
      <c r="C28" s="22" t="s">
        <v>243</v>
      </c>
      <c r="D28" s="22" t="s">
        <v>59</v>
      </c>
      <c r="E28" s="5" t="s">
        <v>335</v>
      </c>
      <c r="F28" s="5" t="s">
        <v>300</v>
      </c>
      <c r="G28" s="5" t="s">
        <v>262</v>
      </c>
      <c r="H28" s="21" t="s">
        <v>15</v>
      </c>
      <c r="I28" s="14">
        <v>2</v>
      </c>
      <c r="J28" s="14">
        <v>1</v>
      </c>
      <c r="K28" s="14">
        <v>1</v>
      </c>
      <c r="L28" s="15" t="s">
        <v>15</v>
      </c>
      <c r="M28" s="9" t="str">
        <f t="shared" si="0"/>
        <v>Can exchange</v>
      </c>
    </row>
    <row r="29" spans="1:13" ht="15" customHeight="1" x14ac:dyDescent="0.35">
      <c r="A29" s="13">
        <v>2015</v>
      </c>
      <c r="B29" s="7" t="s">
        <v>212</v>
      </c>
      <c r="C29" s="22" t="s">
        <v>243</v>
      </c>
      <c r="D29" s="22" t="s">
        <v>40</v>
      </c>
      <c r="E29" s="5" t="s">
        <v>336</v>
      </c>
      <c r="F29" s="5" t="s">
        <v>301</v>
      </c>
      <c r="G29" s="5" t="s">
        <v>263</v>
      </c>
      <c r="H29" s="21" t="s">
        <v>15</v>
      </c>
      <c r="I29" s="14">
        <v>5</v>
      </c>
      <c r="J29" s="14">
        <v>1</v>
      </c>
      <c r="K29" s="14">
        <v>1</v>
      </c>
      <c r="L29" s="15" t="s">
        <v>15</v>
      </c>
      <c r="M29" s="9" t="str">
        <f t="shared" si="0"/>
        <v>Can exchange</v>
      </c>
    </row>
    <row r="30" spans="1:13" ht="15" customHeight="1" x14ac:dyDescent="0.35">
      <c r="A30" s="13">
        <v>2015</v>
      </c>
      <c r="B30" s="7" t="s">
        <v>213</v>
      </c>
      <c r="C30" s="22" t="s">
        <v>243</v>
      </c>
      <c r="D30" s="22" t="s">
        <v>34</v>
      </c>
      <c r="E30" s="5" t="s">
        <v>337</v>
      </c>
      <c r="F30" s="5" t="s">
        <v>302</v>
      </c>
      <c r="G30" s="5" t="s">
        <v>264</v>
      </c>
      <c r="H30" s="21" t="s">
        <v>15</v>
      </c>
      <c r="I30" s="14">
        <v>3</v>
      </c>
      <c r="J30" s="14">
        <v>1</v>
      </c>
      <c r="K30" s="14">
        <v>1</v>
      </c>
      <c r="L30" s="15" t="s">
        <v>15</v>
      </c>
      <c r="M30" s="9" t="str">
        <f t="shared" si="0"/>
        <v>Can exchange</v>
      </c>
    </row>
    <row r="31" spans="1:13" ht="15" customHeight="1" x14ac:dyDescent="0.35">
      <c r="A31" s="13">
        <v>2015</v>
      </c>
      <c r="B31" s="7" t="s">
        <v>214</v>
      </c>
      <c r="C31" s="22" t="s">
        <v>243</v>
      </c>
      <c r="D31" s="22" t="s">
        <v>23</v>
      </c>
      <c r="E31" s="5" t="s">
        <v>338</v>
      </c>
      <c r="F31" s="5" t="s">
        <v>303</v>
      </c>
      <c r="G31" s="5" t="s">
        <v>265</v>
      </c>
      <c r="H31" s="21" t="s">
        <v>15</v>
      </c>
      <c r="I31" s="14">
        <v>1</v>
      </c>
      <c r="J31" s="14">
        <v>1</v>
      </c>
      <c r="K31" s="14">
        <v>1</v>
      </c>
      <c r="L31" s="15" t="s">
        <v>15</v>
      </c>
      <c r="M31" s="9" t="str">
        <f t="shared" si="0"/>
        <v/>
      </c>
    </row>
    <row r="32" spans="1:13" ht="15" customHeight="1" x14ac:dyDescent="0.35">
      <c r="A32" s="13">
        <v>2015</v>
      </c>
      <c r="B32" s="7" t="s">
        <v>215</v>
      </c>
      <c r="C32" s="22" t="s">
        <v>243</v>
      </c>
      <c r="D32" s="22" t="s">
        <v>33</v>
      </c>
      <c r="E32" s="5" t="s">
        <v>339</v>
      </c>
      <c r="F32" s="5" t="s">
        <v>304</v>
      </c>
      <c r="G32" s="5" t="s">
        <v>266</v>
      </c>
      <c r="H32" s="21" t="s">
        <v>15</v>
      </c>
      <c r="I32" s="14">
        <v>1</v>
      </c>
      <c r="J32" s="14">
        <v>1</v>
      </c>
      <c r="K32" s="14">
        <v>1</v>
      </c>
      <c r="L32" s="15" t="s">
        <v>15</v>
      </c>
      <c r="M32" s="9" t="str">
        <f t="shared" si="0"/>
        <v/>
      </c>
    </row>
    <row r="33" spans="1:13" ht="15" customHeight="1" x14ac:dyDescent="0.35">
      <c r="A33" s="13">
        <v>2016</v>
      </c>
      <c r="B33" s="7" t="s">
        <v>216</v>
      </c>
      <c r="C33" s="22" t="s">
        <v>243</v>
      </c>
      <c r="D33" s="22" t="s">
        <v>43</v>
      </c>
      <c r="E33" s="5" t="s">
        <v>340</v>
      </c>
      <c r="F33" s="5" t="s">
        <v>305</v>
      </c>
      <c r="G33" s="5" t="s">
        <v>267</v>
      </c>
      <c r="H33" s="21" t="s">
        <v>15</v>
      </c>
      <c r="I33" s="14">
        <v>1</v>
      </c>
      <c r="J33" s="14">
        <v>1</v>
      </c>
      <c r="K33" s="14">
        <v>1</v>
      </c>
      <c r="L33" s="15" t="s">
        <v>15</v>
      </c>
      <c r="M33" s="9" t="str">
        <f t="shared" si="0"/>
        <v/>
      </c>
    </row>
    <row r="34" spans="1:13" ht="15" customHeight="1" x14ac:dyDescent="0.35">
      <c r="A34" s="13">
        <v>2016</v>
      </c>
      <c r="B34" s="7" t="s">
        <v>217</v>
      </c>
      <c r="C34" s="22" t="s">
        <v>243</v>
      </c>
      <c r="D34" s="22" t="s">
        <v>37</v>
      </c>
      <c r="E34" s="5" t="s">
        <v>341</v>
      </c>
      <c r="F34" s="5" t="s">
        <v>306</v>
      </c>
      <c r="G34" s="5" t="s">
        <v>268</v>
      </c>
      <c r="H34" s="21" t="s">
        <v>15</v>
      </c>
      <c r="I34" s="14">
        <v>1</v>
      </c>
      <c r="J34" s="14">
        <v>1</v>
      </c>
      <c r="K34" s="14">
        <v>1</v>
      </c>
      <c r="L34" s="15" t="s">
        <v>15</v>
      </c>
      <c r="M34" s="9" t="str">
        <f t="shared" si="0"/>
        <v/>
      </c>
    </row>
    <row r="35" spans="1:13" ht="15" customHeight="1" x14ac:dyDescent="0.35">
      <c r="A35" s="13">
        <v>2016</v>
      </c>
      <c r="B35" s="7" t="s">
        <v>218</v>
      </c>
      <c r="C35" s="22" t="s">
        <v>243</v>
      </c>
      <c r="D35" s="22" t="s">
        <v>57</v>
      </c>
      <c r="E35" s="5" t="s">
        <v>342</v>
      </c>
      <c r="F35" s="5" t="s">
        <v>307</v>
      </c>
      <c r="G35" s="5" t="s">
        <v>269</v>
      </c>
      <c r="H35" s="21" t="s">
        <v>15</v>
      </c>
      <c r="I35" s="14">
        <v>2</v>
      </c>
      <c r="J35" s="14">
        <v>1</v>
      </c>
      <c r="K35" s="14">
        <v>1</v>
      </c>
      <c r="L35" s="15" t="s">
        <v>15</v>
      </c>
      <c r="M35" s="9" t="str">
        <f t="shared" si="0"/>
        <v>Can exchange</v>
      </c>
    </row>
    <row r="36" spans="1:13" ht="15" customHeight="1" x14ac:dyDescent="0.35">
      <c r="A36" s="13">
        <v>2016</v>
      </c>
      <c r="B36" s="7" t="s">
        <v>219</v>
      </c>
      <c r="C36" s="22" t="s">
        <v>243</v>
      </c>
      <c r="D36" s="22" t="s">
        <v>61</v>
      </c>
      <c r="E36" s="5" t="s">
        <v>343</v>
      </c>
      <c r="F36" s="5" t="s">
        <v>308</v>
      </c>
      <c r="G36" s="5" t="s">
        <v>270</v>
      </c>
      <c r="H36" s="21" t="s">
        <v>15</v>
      </c>
      <c r="I36" s="14">
        <v>1</v>
      </c>
      <c r="J36" s="14">
        <v>1</v>
      </c>
      <c r="K36" s="14">
        <v>1</v>
      </c>
      <c r="L36" s="15" t="s">
        <v>15</v>
      </c>
      <c r="M36" s="9" t="str">
        <f t="shared" si="0"/>
        <v/>
      </c>
    </row>
    <row r="37" spans="1:13" ht="15" customHeight="1" x14ac:dyDescent="0.35">
      <c r="A37" s="13">
        <v>2016</v>
      </c>
      <c r="B37" s="7" t="s">
        <v>220</v>
      </c>
      <c r="C37" s="22" t="s">
        <v>243</v>
      </c>
      <c r="D37" s="22" t="s">
        <v>30</v>
      </c>
      <c r="E37" s="5" t="s">
        <v>344</v>
      </c>
      <c r="F37" s="5" t="s">
        <v>309</v>
      </c>
      <c r="G37" s="5" t="s">
        <v>271</v>
      </c>
      <c r="H37" s="21" t="s">
        <v>15</v>
      </c>
      <c r="I37" s="14">
        <v>1</v>
      </c>
      <c r="J37" s="14">
        <v>1</v>
      </c>
      <c r="K37" s="14">
        <v>1</v>
      </c>
      <c r="L37" s="15" t="s">
        <v>15</v>
      </c>
      <c r="M37" s="9" t="str">
        <f t="shared" si="0"/>
        <v/>
      </c>
    </row>
    <row r="38" spans="1:13" ht="15" customHeight="1" x14ac:dyDescent="0.35">
      <c r="A38" s="13">
        <v>2017</v>
      </c>
      <c r="B38" s="7" t="s">
        <v>221</v>
      </c>
      <c r="C38" s="22" t="s">
        <v>243</v>
      </c>
      <c r="D38" s="22" t="s">
        <v>51</v>
      </c>
      <c r="E38" s="5" t="s">
        <v>345</v>
      </c>
      <c r="F38" s="5" t="s">
        <v>310</v>
      </c>
      <c r="G38" s="5" t="s">
        <v>272</v>
      </c>
      <c r="H38" s="21" t="s">
        <v>15</v>
      </c>
      <c r="I38" s="14">
        <v>1</v>
      </c>
      <c r="J38" s="14">
        <v>1</v>
      </c>
      <c r="K38" s="14">
        <v>1</v>
      </c>
      <c r="L38" s="15" t="s">
        <v>15</v>
      </c>
      <c r="M38" s="9" t="str">
        <f t="shared" si="0"/>
        <v/>
      </c>
    </row>
    <row r="39" spans="1:13" ht="15" customHeight="1" x14ac:dyDescent="0.35">
      <c r="A39" s="13">
        <v>2017</v>
      </c>
      <c r="B39" s="7" t="s">
        <v>222</v>
      </c>
      <c r="C39" s="22" t="s">
        <v>243</v>
      </c>
      <c r="D39" s="22" t="s">
        <v>183</v>
      </c>
      <c r="E39" s="5" t="s">
        <v>346</v>
      </c>
      <c r="F39" s="5" t="s">
        <v>311</v>
      </c>
      <c r="G39" s="5" t="s">
        <v>273</v>
      </c>
      <c r="H39" s="21" t="s">
        <v>15</v>
      </c>
      <c r="I39" s="14">
        <v>1</v>
      </c>
      <c r="J39" s="14">
        <v>1</v>
      </c>
      <c r="K39" s="14">
        <v>1</v>
      </c>
      <c r="L39" s="15" t="s">
        <v>15</v>
      </c>
      <c r="M39" s="9" t="str">
        <f t="shared" si="0"/>
        <v/>
      </c>
    </row>
    <row r="40" spans="1:13" ht="15" customHeight="1" x14ac:dyDescent="0.35">
      <c r="A40" s="13">
        <v>2017</v>
      </c>
      <c r="B40" s="7" t="s">
        <v>223</v>
      </c>
      <c r="C40" s="22" t="s">
        <v>243</v>
      </c>
      <c r="D40" s="22" t="s">
        <v>46</v>
      </c>
      <c r="E40" s="5" t="s">
        <v>347</v>
      </c>
      <c r="F40" s="5" t="s">
        <v>312</v>
      </c>
      <c r="G40" s="5" t="s">
        <v>274</v>
      </c>
      <c r="H40" s="21" t="s">
        <v>15</v>
      </c>
      <c r="I40" s="14">
        <v>1</v>
      </c>
      <c r="J40" s="14">
        <v>1</v>
      </c>
      <c r="K40" s="14">
        <v>1</v>
      </c>
      <c r="L40" s="15" t="s">
        <v>15</v>
      </c>
      <c r="M40" s="9" t="str">
        <f t="shared" si="0"/>
        <v/>
      </c>
    </row>
    <row r="41" spans="1:13" ht="15" customHeight="1" x14ac:dyDescent="0.35">
      <c r="A41" s="13">
        <v>2017</v>
      </c>
      <c r="B41" s="7" t="s">
        <v>224</v>
      </c>
      <c r="C41" s="22" t="s">
        <v>243</v>
      </c>
      <c r="D41" s="22" t="s">
        <v>25</v>
      </c>
      <c r="E41" s="5" t="s">
        <v>348</v>
      </c>
      <c r="F41" s="5" t="s">
        <v>79</v>
      </c>
      <c r="G41" s="5" t="s">
        <v>275</v>
      </c>
      <c r="H41" s="21" t="s">
        <v>15</v>
      </c>
      <c r="I41" s="14">
        <v>1</v>
      </c>
      <c r="J41" s="14">
        <v>1</v>
      </c>
      <c r="K41" s="14">
        <v>1</v>
      </c>
      <c r="L41" s="15" t="s">
        <v>15</v>
      </c>
      <c r="M41" s="9" t="str">
        <f t="shared" si="0"/>
        <v/>
      </c>
    </row>
    <row r="42" spans="1:13" ht="15" customHeight="1" x14ac:dyDescent="0.35">
      <c r="A42" s="13">
        <v>2017</v>
      </c>
      <c r="B42" s="7" t="s">
        <v>225</v>
      </c>
      <c r="C42" s="22" t="s">
        <v>243</v>
      </c>
      <c r="D42" s="22" t="s">
        <v>41</v>
      </c>
      <c r="E42" s="5" t="s">
        <v>349</v>
      </c>
      <c r="F42" s="5" t="s">
        <v>313</v>
      </c>
      <c r="G42" s="5" t="s">
        <v>276</v>
      </c>
      <c r="H42" s="21" t="s">
        <v>15</v>
      </c>
      <c r="I42" s="14">
        <v>1</v>
      </c>
      <c r="J42" s="14">
        <v>1</v>
      </c>
      <c r="K42" s="14">
        <v>1</v>
      </c>
      <c r="L42" s="15" t="s">
        <v>15</v>
      </c>
      <c r="M42" s="9" t="str">
        <f t="shared" si="0"/>
        <v/>
      </c>
    </row>
    <row r="43" spans="1:13" ht="15" customHeight="1" x14ac:dyDescent="0.35">
      <c r="A43" s="13">
        <v>2018</v>
      </c>
      <c r="B43" s="7" t="s">
        <v>226</v>
      </c>
      <c r="C43" s="22" t="s">
        <v>243</v>
      </c>
      <c r="D43" s="22" t="s">
        <v>48</v>
      </c>
      <c r="E43" s="5" t="s">
        <v>350</v>
      </c>
      <c r="F43" s="5" t="s">
        <v>314</v>
      </c>
      <c r="G43" s="5" t="s">
        <v>604</v>
      </c>
      <c r="H43" s="21" t="s">
        <v>15</v>
      </c>
      <c r="I43" s="14">
        <v>1</v>
      </c>
      <c r="J43" s="14">
        <v>1</v>
      </c>
      <c r="K43" s="14">
        <v>1</v>
      </c>
      <c r="L43" s="15" t="s">
        <v>15</v>
      </c>
      <c r="M43" s="9" t="str">
        <f t="shared" si="0"/>
        <v/>
      </c>
    </row>
    <row r="44" spans="1:13" ht="15" customHeight="1" x14ac:dyDescent="0.35">
      <c r="A44" s="13">
        <v>2018</v>
      </c>
      <c r="B44" s="7" t="s">
        <v>227</v>
      </c>
      <c r="C44" s="22" t="s">
        <v>243</v>
      </c>
      <c r="D44" s="22" t="s">
        <v>52</v>
      </c>
      <c r="E44" s="5" t="s">
        <v>306</v>
      </c>
      <c r="F44" s="5" t="s">
        <v>315</v>
      </c>
      <c r="G44" s="5" t="s">
        <v>603</v>
      </c>
      <c r="H44" s="21" t="s">
        <v>15</v>
      </c>
      <c r="I44" s="14">
        <v>1</v>
      </c>
      <c r="J44" s="14">
        <v>1</v>
      </c>
      <c r="K44" s="14">
        <v>1</v>
      </c>
      <c r="L44" s="15" t="s">
        <v>15</v>
      </c>
      <c r="M44" s="9" t="str">
        <f t="shared" si="0"/>
        <v/>
      </c>
    </row>
    <row r="45" spans="1:13" ht="15" customHeight="1" x14ac:dyDescent="0.35">
      <c r="A45" s="13">
        <v>2018</v>
      </c>
      <c r="B45" s="7" t="s">
        <v>228</v>
      </c>
      <c r="C45" s="22" t="s">
        <v>243</v>
      </c>
      <c r="D45" s="22" t="s">
        <v>54</v>
      </c>
      <c r="E45" s="5" t="s">
        <v>122</v>
      </c>
      <c r="F45" s="5" t="s">
        <v>297</v>
      </c>
      <c r="G45" s="5" t="s">
        <v>602</v>
      </c>
      <c r="H45" s="21" t="s">
        <v>15</v>
      </c>
      <c r="I45" s="14">
        <v>1</v>
      </c>
      <c r="J45" s="14">
        <v>1</v>
      </c>
      <c r="K45" s="14">
        <v>1</v>
      </c>
      <c r="L45" s="15" t="s">
        <v>15</v>
      </c>
      <c r="M45" s="9" t="str">
        <f t="shared" si="0"/>
        <v/>
      </c>
    </row>
    <row r="46" spans="1:13" ht="15" customHeight="1" x14ac:dyDescent="0.35">
      <c r="A46" s="13">
        <v>2018</v>
      </c>
      <c r="B46" s="7" t="s">
        <v>229</v>
      </c>
      <c r="C46" s="22" t="s">
        <v>243</v>
      </c>
      <c r="D46" s="22" t="s">
        <v>26</v>
      </c>
      <c r="E46" s="5" t="s">
        <v>351</v>
      </c>
      <c r="F46" s="5" t="s">
        <v>316</v>
      </c>
      <c r="G46" s="5" t="s">
        <v>601</v>
      </c>
      <c r="H46" s="21" t="s">
        <v>15</v>
      </c>
      <c r="I46" s="14">
        <v>3</v>
      </c>
      <c r="J46" s="14">
        <v>3</v>
      </c>
      <c r="K46" s="14">
        <v>1</v>
      </c>
      <c r="L46" s="15" t="s">
        <v>15</v>
      </c>
      <c r="M46" s="9" t="str">
        <f t="shared" si="0"/>
        <v>Can exchange</v>
      </c>
    </row>
    <row r="47" spans="1:13" ht="15" customHeight="1" x14ac:dyDescent="0.35">
      <c r="A47" s="13">
        <v>2018</v>
      </c>
      <c r="B47" s="7" t="s">
        <v>230</v>
      </c>
      <c r="C47" s="22" t="s">
        <v>243</v>
      </c>
      <c r="D47" s="22" t="s">
        <v>35</v>
      </c>
      <c r="E47" s="5" t="s">
        <v>317</v>
      </c>
      <c r="F47" s="5" t="s">
        <v>317</v>
      </c>
      <c r="G47" s="5" t="s">
        <v>600</v>
      </c>
      <c r="H47" s="21" t="s">
        <v>15</v>
      </c>
      <c r="I47" s="14">
        <v>1</v>
      </c>
      <c r="J47" s="14">
        <v>1</v>
      </c>
      <c r="K47" s="14">
        <v>1</v>
      </c>
      <c r="L47" s="15" t="s">
        <v>15</v>
      </c>
      <c r="M47" s="9" t="str">
        <f t="shared" si="0"/>
        <v/>
      </c>
    </row>
    <row r="48" spans="1:13" ht="15" customHeight="1" x14ac:dyDescent="0.35">
      <c r="A48" s="13">
        <v>2019</v>
      </c>
      <c r="B48" s="7" t="s">
        <v>231</v>
      </c>
      <c r="C48" s="22" t="s">
        <v>243</v>
      </c>
      <c r="D48" s="22" t="s">
        <v>28</v>
      </c>
      <c r="E48" s="5" t="s">
        <v>562</v>
      </c>
      <c r="F48" s="5" t="s">
        <v>563</v>
      </c>
      <c r="G48" s="5" t="s">
        <v>599</v>
      </c>
      <c r="H48" s="10" t="s">
        <v>245</v>
      </c>
      <c r="I48" s="14">
        <v>6</v>
      </c>
      <c r="J48" s="14">
        <v>1</v>
      </c>
      <c r="K48" s="14">
        <v>1</v>
      </c>
      <c r="L48" s="14">
        <v>0</v>
      </c>
      <c r="M48" s="9" t="str">
        <f t="shared" si="0"/>
        <v>Can exchange</v>
      </c>
    </row>
    <row r="49" spans="1:14" ht="15" customHeight="1" x14ac:dyDescent="0.35">
      <c r="A49" s="13">
        <v>2019</v>
      </c>
      <c r="B49" s="7" t="s">
        <v>232</v>
      </c>
      <c r="C49" s="22" t="s">
        <v>243</v>
      </c>
      <c r="D49" s="22" t="s">
        <v>182</v>
      </c>
      <c r="E49" s="5" t="s">
        <v>314</v>
      </c>
      <c r="F49" s="5" t="s">
        <v>564</v>
      </c>
      <c r="G49" s="5" t="s">
        <v>598</v>
      </c>
      <c r="H49" s="10" t="s">
        <v>245</v>
      </c>
      <c r="I49" s="14">
        <v>1</v>
      </c>
      <c r="J49" s="14">
        <v>2</v>
      </c>
      <c r="K49" s="14">
        <v>1</v>
      </c>
      <c r="L49" s="14">
        <v>0</v>
      </c>
      <c r="M49" s="9" t="str">
        <f t="shared" si="0"/>
        <v>Can exchange</v>
      </c>
    </row>
    <row r="50" spans="1:14" ht="15" customHeight="1" x14ac:dyDescent="0.35">
      <c r="A50" s="13">
        <v>2019</v>
      </c>
      <c r="B50" s="7" t="s">
        <v>233</v>
      </c>
      <c r="C50" s="22" t="s">
        <v>243</v>
      </c>
      <c r="D50" s="22" t="s">
        <v>171</v>
      </c>
      <c r="E50" s="5" t="s">
        <v>565</v>
      </c>
      <c r="F50" s="5" t="s">
        <v>566</v>
      </c>
      <c r="G50" s="5" t="s">
        <v>597</v>
      </c>
      <c r="H50" s="10" t="s">
        <v>245</v>
      </c>
      <c r="I50" s="14">
        <v>1</v>
      </c>
      <c r="J50" s="14">
        <v>2</v>
      </c>
      <c r="K50" s="14">
        <v>1</v>
      </c>
      <c r="L50" s="14">
        <v>0</v>
      </c>
      <c r="M50" s="9" t="str">
        <f t="shared" si="0"/>
        <v>Can exchange</v>
      </c>
    </row>
    <row r="51" spans="1:14" ht="15" customHeight="1" x14ac:dyDescent="0.35">
      <c r="A51" s="13">
        <v>2019</v>
      </c>
      <c r="B51" s="7" t="s">
        <v>234</v>
      </c>
      <c r="C51" s="22" t="s">
        <v>243</v>
      </c>
      <c r="D51" s="22" t="s">
        <v>50</v>
      </c>
      <c r="E51" s="5" t="s">
        <v>567</v>
      </c>
      <c r="F51" s="5" t="s">
        <v>564</v>
      </c>
      <c r="G51" s="5" t="s">
        <v>605</v>
      </c>
      <c r="H51" s="10" t="s">
        <v>245</v>
      </c>
      <c r="I51" s="14">
        <v>1</v>
      </c>
      <c r="J51" s="14">
        <v>1</v>
      </c>
      <c r="K51" s="14">
        <v>2</v>
      </c>
      <c r="L51" s="14">
        <v>0</v>
      </c>
      <c r="M51" s="9" t="str">
        <f t="shared" si="0"/>
        <v>Can exchange</v>
      </c>
    </row>
    <row r="52" spans="1:14" ht="15" customHeight="1" x14ac:dyDescent="0.35">
      <c r="A52" s="13">
        <v>2019</v>
      </c>
      <c r="B52" s="7" t="s">
        <v>235</v>
      </c>
      <c r="C52" s="22" t="s">
        <v>243</v>
      </c>
      <c r="D52" s="22" t="s">
        <v>65</v>
      </c>
      <c r="E52" s="5" t="s">
        <v>569</v>
      </c>
      <c r="F52" s="5" t="s">
        <v>568</v>
      </c>
      <c r="G52" s="5" t="s">
        <v>606</v>
      </c>
      <c r="H52" s="10" t="s">
        <v>245</v>
      </c>
      <c r="I52" s="14">
        <v>1</v>
      </c>
      <c r="J52" s="14">
        <v>1</v>
      </c>
      <c r="K52" s="14">
        <v>1</v>
      </c>
      <c r="L52" s="14">
        <v>0</v>
      </c>
      <c r="M52" s="9" t="str">
        <f t="shared" si="0"/>
        <v/>
      </c>
    </row>
    <row r="53" spans="1:14" ht="15" customHeight="1" x14ac:dyDescent="0.35">
      <c r="A53" s="13">
        <v>2020</v>
      </c>
      <c r="B53" s="7" t="s">
        <v>236</v>
      </c>
      <c r="C53" s="22" t="s">
        <v>243</v>
      </c>
      <c r="D53" s="22" t="s">
        <v>172</v>
      </c>
      <c r="E53" s="5" t="s">
        <v>583</v>
      </c>
      <c r="F53" s="5" t="s">
        <v>582</v>
      </c>
      <c r="G53" s="5" t="s">
        <v>596</v>
      </c>
      <c r="H53" s="10" t="s">
        <v>245</v>
      </c>
      <c r="I53" s="14">
        <v>1</v>
      </c>
      <c r="J53" s="14">
        <v>1</v>
      </c>
      <c r="K53" s="14">
        <v>1</v>
      </c>
      <c r="L53" s="14">
        <v>0</v>
      </c>
      <c r="M53" s="9" t="str">
        <f t="shared" si="0"/>
        <v/>
      </c>
    </row>
    <row r="54" spans="1:14" ht="15" customHeight="1" x14ac:dyDescent="0.35">
      <c r="A54" s="13">
        <v>2020</v>
      </c>
      <c r="B54" s="7" t="s">
        <v>237</v>
      </c>
      <c r="C54" s="22" t="s">
        <v>243</v>
      </c>
      <c r="D54" s="22" t="s">
        <v>27</v>
      </c>
      <c r="E54" s="5" t="s">
        <v>585</v>
      </c>
      <c r="F54" s="5" t="s">
        <v>584</v>
      </c>
      <c r="G54" s="5" t="s">
        <v>595</v>
      </c>
      <c r="H54" s="10" t="s">
        <v>245</v>
      </c>
      <c r="I54" s="14">
        <v>1</v>
      </c>
      <c r="J54" s="14">
        <v>1</v>
      </c>
      <c r="K54" s="14">
        <v>1</v>
      </c>
      <c r="L54" s="14">
        <v>0</v>
      </c>
      <c r="M54" s="9" t="str">
        <f t="shared" si="0"/>
        <v/>
      </c>
    </row>
    <row r="55" spans="1:14" ht="15" customHeight="1" x14ac:dyDescent="0.35">
      <c r="A55" s="13">
        <v>2020</v>
      </c>
      <c r="B55" s="7" t="s">
        <v>239</v>
      </c>
      <c r="C55" s="22" t="s">
        <v>243</v>
      </c>
      <c r="D55" s="22" t="s">
        <v>238</v>
      </c>
      <c r="E55" s="5" t="s">
        <v>587</v>
      </c>
      <c r="F55" s="5" t="s">
        <v>586</v>
      </c>
      <c r="G55" s="5" t="s">
        <v>594</v>
      </c>
      <c r="H55" s="10" t="s">
        <v>245</v>
      </c>
      <c r="I55" s="14">
        <v>1</v>
      </c>
      <c r="J55" s="14">
        <v>1</v>
      </c>
      <c r="K55" s="14">
        <v>1</v>
      </c>
      <c r="L55" s="14">
        <v>0</v>
      </c>
      <c r="M55" s="9" t="str">
        <f t="shared" si="0"/>
        <v/>
      </c>
    </row>
    <row r="56" spans="1:14" ht="15" customHeight="1" x14ac:dyDescent="0.35">
      <c r="A56" s="13">
        <v>2020</v>
      </c>
      <c r="B56" s="7" t="s">
        <v>240</v>
      </c>
      <c r="C56" s="22" t="s">
        <v>243</v>
      </c>
      <c r="D56" s="22" t="s">
        <v>36</v>
      </c>
      <c r="E56" s="5" t="s">
        <v>588</v>
      </c>
      <c r="F56" s="5" t="s">
        <v>589</v>
      </c>
      <c r="G56" s="5" t="s">
        <v>593</v>
      </c>
      <c r="H56" s="10" t="s">
        <v>245</v>
      </c>
      <c r="I56" s="14">
        <v>1</v>
      </c>
      <c r="J56" s="14">
        <v>1</v>
      </c>
      <c r="K56" s="14">
        <v>1</v>
      </c>
      <c r="L56" s="14">
        <v>0</v>
      </c>
      <c r="M56" s="9" t="str">
        <f t="shared" si="0"/>
        <v/>
      </c>
    </row>
    <row r="57" spans="1:14" ht="15" customHeight="1" x14ac:dyDescent="0.35">
      <c r="A57" s="13">
        <v>2020</v>
      </c>
      <c r="B57" s="7" t="s">
        <v>241</v>
      </c>
      <c r="C57" s="22" t="s">
        <v>243</v>
      </c>
      <c r="D57" s="22" t="s">
        <v>56</v>
      </c>
      <c r="E57" s="5" t="s">
        <v>590</v>
      </c>
      <c r="F57" s="5" t="s">
        <v>299</v>
      </c>
      <c r="G57" s="5" t="s">
        <v>592</v>
      </c>
      <c r="H57" s="10" t="s">
        <v>245</v>
      </c>
      <c r="I57" s="14">
        <v>1</v>
      </c>
      <c r="J57" s="14">
        <v>1</v>
      </c>
      <c r="K57" s="14">
        <v>1</v>
      </c>
      <c r="L57" s="14">
        <v>0</v>
      </c>
      <c r="M57" s="9" t="str">
        <f t="shared" si="0"/>
        <v/>
      </c>
    </row>
    <row r="58" spans="1:14" ht="15" customHeight="1" x14ac:dyDescent="0.35">
      <c r="A58" s="13">
        <v>2021</v>
      </c>
      <c r="B58" s="7" t="s">
        <v>242</v>
      </c>
      <c r="C58" s="22" t="s">
        <v>243</v>
      </c>
      <c r="D58" s="22" t="s">
        <v>44</v>
      </c>
      <c r="E58" s="5" t="s">
        <v>581</v>
      </c>
      <c r="F58" s="5" t="s">
        <v>580</v>
      </c>
      <c r="G58" s="5" t="s">
        <v>591</v>
      </c>
      <c r="H58" s="21" t="s">
        <v>15</v>
      </c>
      <c r="I58" s="14">
        <v>1</v>
      </c>
      <c r="J58" s="14">
        <v>1</v>
      </c>
      <c r="K58" s="14">
        <v>1</v>
      </c>
      <c r="L58" s="15" t="s">
        <v>15</v>
      </c>
      <c r="M58" s="9" t="str">
        <f t="shared" si="0"/>
        <v/>
      </c>
    </row>
    <row r="59" spans="1:14" ht="15" customHeight="1" x14ac:dyDescent="0.35">
      <c r="E59" s="2"/>
      <c r="F59" s="2"/>
      <c r="G59" s="2"/>
      <c r="H59" s="20"/>
      <c r="N59" s="2" t="s">
        <v>531</v>
      </c>
    </row>
  </sheetData>
  <autoFilter ref="B2:H2" xr:uid="{00000000-0001-0000-0300-000000000000}"/>
  <mergeCells count="4">
    <mergeCell ref="A1:A2"/>
    <mergeCell ref="C1:D1"/>
    <mergeCell ref="E1:H1"/>
    <mergeCell ref="I1:L1"/>
  </mergeCells>
  <phoneticPr fontId="12" type="noConversion"/>
  <conditionalFormatting sqref="I3:J12 L48 L50:L51 I13:K58">
    <cfRule type="containsText" dxfId="65" priority="18" operator="containsText" text="*-">
      <formula>NOT(ISERROR(SEARCH(("*-"),(I3))))</formula>
    </cfRule>
  </conditionalFormatting>
  <conditionalFormatting sqref="I3:J12 L48 L50:L51 I13:K58">
    <cfRule type="colorScale" priority="1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:K7">
    <cfRule type="containsText" dxfId="64" priority="13" operator="containsText" text="*-">
      <formula>NOT(ISERROR(SEARCH(("*-"),(K3))))</formula>
    </cfRule>
  </conditionalFormatting>
  <conditionalFormatting sqref="K3:K7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8:K12">
    <cfRule type="containsText" dxfId="63" priority="11" operator="containsText" text="*-">
      <formula>NOT(ISERROR(SEARCH(("*-"),(K8))))</formula>
    </cfRule>
  </conditionalFormatting>
  <conditionalFormatting sqref="K8:K12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8:L47">
    <cfRule type="containsText" dxfId="62" priority="5" operator="containsText" text="*-">
      <formula>NOT(ISERROR(SEARCH(("*-"),(L8))))</formula>
    </cfRule>
  </conditionalFormatting>
  <conditionalFormatting sqref="L52:L57">
    <cfRule type="containsText" dxfId="61" priority="9" operator="containsText" text="*-">
      <formula>NOT(ISERROR(SEARCH(("*-"),(L52))))</formula>
    </cfRule>
  </conditionalFormatting>
  <conditionalFormatting sqref="L52:L57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3:L7">
    <cfRule type="containsText" dxfId="60" priority="7" operator="containsText" text="*-">
      <formula>NOT(ISERROR(SEARCH(("*-"),(L3))))</formula>
    </cfRule>
  </conditionalFormatting>
  <conditionalFormatting sqref="L3:L7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8:L47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49">
    <cfRule type="containsText" dxfId="59" priority="3" operator="containsText" text="*-">
      <formula>NOT(ISERROR(SEARCH(("*-"),(L49))))</formula>
    </cfRule>
  </conditionalFormatting>
  <conditionalFormatting sqref="L49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58">
    <cfRule type="containsText" dxfId="58" priority="1" operator="containsText" text="*-">
      <formula>NOT(ISERROR(SEARCH(("*-"),(L58))))</formula>
    </cfRule>
  </conditionalFormatting>
  <conditionalFormatting sqref="L58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" right="0" top="0" bottom="0" header="0" footer="0"/>
  <pageSetup paperSize="9" orientation="portrait" horizontalDpi="300" verticalDpi="3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08FCB-4607-4875-B1CE-F05341C08ADF}">
  <dimension ref="A1:K23"/>
  <sheetViews>
    <sheetView workbookViewId="0">
      <pane xSplit="11" ySplit="2" topLeftCell="L3" activePane="bottomRight" state="frozen"/>
      <selection pane="topRight" activeCell="L1" sqref="L1"/>
      <selection pane="bottomLeft" activeCell="A3" sqref="A3"/>
      <selection pane="bottomRight" activeCell="C59" sqref="C59"/>
    </sheetView>
  </sheetViews>
  <sheetFormatPr defaultRowHeight="14.5" x14ac:dyDescent="0.35"/>
  <cols>
    <col min="1" max="1" width="5.6328125" style="2" customWidth="1"/>
    <col min="2" max="2" width="50.6328125" style="8" customWidth="1"/>
    <col min="3" max="4" width="33.6328125" style="2" customWidth="1"/>
    <col min="5" max="7" width="12.6328125" style="6" customWidth="1"/>
    <col min="8" max="10" width="3.6328125" style="2" customWidth="1"/>
    <col min="11" max="11" width="12.6328125" style="2" customWidth="1"/>
  </cols>
  <sheetData>
    <row r="1" spans="1:11" x14ac:dyDescent="0.35">
      <c r="A1" s="75" t="s">
        <v>20</v>
      </c>
      <c r="B1" s="73"/>
      <c r="C1" s="77" t="s">
        <v>21</v>
      </c>
      <c r="D1" s="78"/>
      <c r="E1" s="91" t="s">
        <v>16</v>
      </c>
      <c r="F1" s="92"/>
      <c r="G1" s="92"/>
      <c r="H1" s="94" t="s">
        <v>352</v>
      </c>
      <c r="I1" s="88"/>
      <c r="J1" s="88"/>
    </row>
    <row r="2" spans="1:11" x14ac:dyDescent="0.35">
      <c r="A2" s="76"/>
      <c r="B2" s="74" t="s">
        <v>658</v>
      </c>
      <c r="C2" s="5" t="s">
        <v>723</v>
      </c>
      <c r="D2" s="5" t="s">
        <v>724</v>
      </c>
      <c r="E2" s="4" t="s">
        <v>17</v>
      </c>
      <c r="F2" s="4" t="s">
        <v>18</v>
      </c>
      <c r="G2" s="4" t="s">
        <v>19</v>
      </c>
      <c r="H2" s="12" t="s">
        <v>17</v>
      </c>
      <c r="I2" s="12" t="s">
        <v>18</v>
      </c>
      <c r="J2" s="12" t="s">
        <v>19</v>
      </c>
    </row>
    <row r="3" spans="1:11" x14ac:dyDescent="0.35">
      <c r="A3" s="13">
        <v>2022</v>
      </c>
      <c r="B3" s="7" t="s">
        <v>607</v>
      </c>
      <c r="C3" s="22" t="s">
        <v>660</v>
      </c>
      <c r="D3" s="22"/>
      <c r="E3" s="5" t="s">
        <v>622</v>
      </c>
      <c r="F3" s="5" t="s">
        <v>623</v>
      </c>
      <c r="G3" s="43" t="s">
        <v>624</v>
      </c>
      <c r="H3" s="14">
        <v>1</v>
      </c>
      <c r="I3" s="14">
        <v>1</v>
      </c>
      <c r="J3" s="15" t="s">
        <v>15</v>
      </c>
      <c r="K3" s="9" t="str">
        <f>IF(OR(AND(H3&gt;1,H3&lt;&gt;"-"),AND(I3&gt;1,I3&lt;&gt;"-"),AND(J3&gt;1,J3&lt;&gt;"-")),"Can exchange","")</f>
        <v/>
      </c>
    </row>
    <row r="4" spans="1:11" x14ac:dyDescent="0.35">
      <c r="A4" s="13">
        <v>2022</v>
      </c>
      <c r="B4" s="7" t="s">
        <v>608</v>
      </c>
      <c r="C4" s="22" t="s">
        <v>660</v>
      </c>
      <c r="D4" s="22"/>
      <c r="E4" s="5" t="s">
        <v>625</v>
      </c>
      <c r="F4" s="5" t="s">
        <v>626</v>
      </c>
      <c r="G4" s="43" t="s">
        <v>627</v>
      </c>
      <c r="H4" s="14">
        <v>1</v>
      </c>
      <c r="I4" s="14">
        <v>1</v>
      </c>
      <c r="J4" s="15" t="s">
        <v>15</v>
      </c>
      <c r="K4" s="9" t="str">
        <f t="shared" ref="K4:K17" si="0">IF(OR(AND(H4&gt;1,H4&lt;&gt;"-"),AND(I4&gt;1,I4&lt;&gt;"-"),AND(J4&gt;1,J4&lt;&gt;"-")),"Can exchange","")</f>
        <v/>
      </c>
    </row>
    <row r="5" spans="1:11" x14ac:dyDescent="0.35">
      <c r="A5" s="13">
        <v>2022</v>
      </c>
      <c r="B5" s="7" t="s">
        <v>609</v>
      </c>
      <c r="C5" s="22" t="s">
        <v>660</v>
      </c>
      <c r="D5" s="22"/>
      <c r="E5" s="5" t="s">
        <v>628</v>
      </c>
      <c r="F5" s="5" t="s">
        <v>629</v>
      </c>
      <c r="G5" s="43" t="s">
        <v>630</v>
      </c>
      <c r="H5" s="14">
        <v>1</v>
      </c>
      <c r="I5" s="14">
        <v>2</v>
      </c>
      <c r="J5" s="15" t="s">
        <v>15</v>
      </c>
      <c r="K5" s="9" t="str">
        <f t="shared" si="0"/>
        <v>Can exchange</v>
      </c>
    </row>
    <row r="6" spans="1:11" x14ac:dyDescent="0.35">
      <c r="A6" s="13">
        <v>2022</v>
      </c>
      <c r="B6" s="7" t="s">
        <v>610</v>
      </c>
      <c r="C6" s="22" t="s">
        <v>660</v>
      </c>
      <c r="D6" s="22"/>
      <c r="E6" s="5" t="s">
        <v>124</v>
      </c>
      <c r="F6" s="5" t="s">
        <v>631</v>
      </c>
      <c r="G6" s="43" t="s">
        <v>632</v>
      </c>
      <c r="H6" s="14">
        <v>1</v>
      </c>
      <c r="I6" s="14">
        <v>2</v>
      </c>
      <c r="J6" s="15" t="s">
        <v>15</v>
      </c>
      <c r="K6" s="9" t="str">
        <f t="shared" si="0"/>
        <v>Can exchange</v>
      </c>
    </row>
    <row r="7" spans="1:11" x14ac:dyDescent="0.35">
      <c r="A7" s="13">
        <v>2022</v>
      </c>
      <c r="B7" s="7" t="s">
        <v>611</v>
      </c>
      <c r="C7" s="22" t="s">
        <v>660</v>
      </c>
      <c r="D7" s="22"/>
      <c r="E7" s="5" t="s">
        <v>120</v>
      </c>
      <c r="F7" s="5" t="s">
        <v>633</v>
      </c>
      <c r="G7" s="43" t="s">
        <v>634</v>
      </c>
      <c r="H7" s="14">
        <v>1</v>
      </c>
      <c r="I7" s="14">
        <v>1</v>
      </c>
      <c r="J7" s="15" t="s">
        <v>15</v>
      </c>
      <c r="K7" s="9" t="str">
        <f t="shared" si="0"/>
        <v/>
      </c>
    </row>
    <row r="8" spans="1:11" x14ac:dyDescent="0.35">
      <c r="A8" s="13">
        <v>2023</v>
      </c>
      <c r="B8" s="7" t="s">
        <v>612</v>
      </c>
      <c r="C8" s="22" t="s">
        <v>660</v>
      </c>
      <c r="D8" s="22"/>
      <c r="E8" s="5" t="s">
        <v>635</v>
      </c>
      <c r="F8" s="5" t="s">
        <v>636</v>
      </c>
      <c r="G8" s="43" t="s">
        <v>637</v>
      </c>
      <c r="H8" s="14">
        <v>1</v>
      </c>
      <c r="I8" s="14">
        <v>1</v>
      </c>
      <c r="J8" s="15" t="s">
        <v>15</v>
      </c>
      <c r="K8" s="9" t="str">
        <f t="shared" si="0"/>
        <v/>
      </c>
    </row>
    <row r="9" spans="1:11" x14ac:dyDescent="0.35">
      <c r="A9" s="13">
        <v>2023</v>
      </c>
      <c r="B9" s="7" t="s">
        <v>613</v>
      </c>
      <c r="C9" s="22" t="s">
        <v>660</v>
      </c>
      <c r="D9" s="22"/>
      <c r="E9" s="5" t="s">
        <v>638</v>
      </c>
      <c r="F9" s="5" t="s">
        <v>639</v>
      </c>
      <c r="G9" s="43" t="s">
        <v>640</v>
      </c>
      <c r="H9" s="14">
        <v>1</v>
      </c>
      <c r="I9" s="14">
        <v>2</v>
      </c>
      <c r="J9" s="15" t="s">
        <v>15</v>
      </c>
      <c r="K9" s="9" t="str">
        <f t="shared" si="0"/>
        <v>Can exchange</v>
      </c>
    </row>
    <row r="10" spans="1:11" x14ac:dyDescent="0.35">
      <c r="A10" s="13">
        <v>2023</v>
      </c>
      <c r="B10" s="7" t="s">
        <v>614</v>
      </c>
      <c r="C10" s="22" t="s">
        <v>660</v>
      </c>
      <c r="D10" s="22"/>
      <c r="E10" s="5" t="s">
        <v>641</v>
      </c>
      <c r="F10" s="5" t="s">
        <v>642</v>
      </c>
      <c r="G10" s="43" t="s">
        <v>643</v>
      </c>
      <c r="H10" s="14">
        <v>1</v>
      </c>
      <c r="I10" s="14">
        <v>1</v>
      </c>
      <c r="J10" s="15" t="s">
        <v>15</v>
      </c>
      <c r="K10" s="9" t="str">
        <f t="shared" si="0"/>
        <v/>
      </c>
    </row>
    <row r="11" spans="1:11" x14ac:dyDescent="0.35">
      <c r="A11" s="13">
        <v>2023</v>
      </c>
      <c r="B11" s="7" t="s">
        <v>615</v>
      </c>
      <c r="C11" s="22" t="s">
        <v>660</v>
      </c>
      <c r="D11" s="22"/>
      <c r="E11" s="5" t="s">
        <v>644</v>
      </c>
      <c r="F11" s="5" t="s">
        <v>645</v>
      </c>
      <c r="G11" s="43" t="s">
        <v>646</v>
      </c>
      <c r="H11" s="14">
        <v>2</v>
      </c>
      <c r="I11" s="14">
        <v>2</v>
      </c>
      <c r="J11" s="15" t="s">
        <v>15</v>
      </c>
      <c r="K11" s="9" t="str">
        <f t="shared" si="0"/>
        <v>Can exchange</v>
      </c>
    </row>
    <row r="12" spans="1:11" x14ac:dyDescent="0.35">
      <c r="A12" s="13">
        <v>2023</v>
      </c>
      <c r="B12" s="7" t="s">
        <v>616</v>
      </c>
      <c r="C12" s="22" t="s">
        <v>660</v>
      </c>
      <c r="D12" s="22"/>
      <c r="E12" s="5" t="s">
        <v>311</v>
      </c>
      <c r="F12" s="5" t="s">
        <v>346</v>
      </c>
      <c r="G12" s="43" t="s">
        <v>647</v>
      </c>
      <c r="H12" s="14">
        <v>1</v>
      </c>
      <c r="I12" s="14">
        <v>1</v>
      </c>
      <c r="J12" s="15" t="s">
        <v>15</v>
      </c>
      <c r="K12" s="9" t="str">
        <f t="shared" si="0"/>
        <v/>
      </c>
    </row>
    <row r="13" spans="1:11" x14ac:dyDescent="0.35">
      <c r="A13" s="13">
        <v>2024</v>
      </c>
      <c r="B13" s="7" t="s">
        <v>617</v>
      </c>
      <c r="C13" s="22" t="s">
        <v>660</v>
      </c>
      <c r="D13" s="22"/>
      <c r="E13" s="5"/>
      <c r="F13" s="5"/>
      <c r="G13" s="43"/>
      <c r="H13" s="14">
        <v>1</v>
      </c>
      <c r="I13" s="14">
        <v>1</v>
      </c>
      <c r="J13" s="15" t="s">
        <v>15</v>
      </c>
      <c r="K13" s="9" t="str">
        <f t="shared" si="0"/>
        <v/>
      </c>
    </row>
    <row r="14" spans="1:11" x14ac:dyDescent="0.35">
      <c r="A14" s="13">
        <v>2024</v>
      </c>
      <c r="B14" s="7" t="s">
        <v>618</v>
      </c>
      <c r="C14" s="22" t="s">
        <v>660</v>
      </c>
      <c r="D14" s="22"/>
      <c r="E14" s="5"/>
      <c r="F14" s="5"/>
      <c r="G14" s="43"/>
      <c r="H14" s="14">
        <v>1</v>
      </c>
      <c r="I14" s="14">
        <v>1</v>
      </c>
      <c r="J14" s="15" t="s">
        <v>15</v>
      </c>
      <c r="K14" s="9" t="str">
        <f t="shared" si="0"/>
        <v/>
      </c>
    </row>
    <row r="15" spans="1:11" x14ac:dyDescent="0.35">
      <c r="A15" s="13">
        <v>2024</v>
      </c>
      <c r="B15" s="7" t="s">
        <v>619</v>
      </c>
      <c r="C15" s="22" t="s">
        <v>660</v>
      </c>
      <c r="D15" s="22"/>
      <c r="E15" s="5"/>
      <c r="F15" s="5"/>
      <c r="G15" s="43"/>
      <c r="H15" s="14">
        <v>1</v>
      </c>
      <c r="I15" s="14">
        <v>1</v>
      </c>
      <c r="J15" s="15" t="s">
        <v>15</v>
      </c>
      <c r="K15" s="9" t="str">
        <f t="shared" si="0"/>
        <v/>
      </c>
    </row>
    <row r="16" spans="1:11" x14ac:dyDescent="0.35">
      <c r="A16" s="13">
        <v>2024</v>
      </c>
      <c r="B16" s="7" t="s">
        <v>620</v>
      </c>
      <c r="C16" s="22" t="s">
        <v>660</v>
      </c>
      <c r="D16" s="22"/>
      <c r="E16" s="5"/>
      <c r="F16" s="5"/>
      <c r="G16" s="43"/>
      <c r="H16" s="14">
        <v>2</v>
      </c>
      <c r="I16" s="14">
        <v>2</v>
      </c>
      <c r="J16" s="15" t="s">
        <v>15</v>
      </c>
      <c r="K16" s="9" t="str">
        <f t="shared" si="0"/>
        <v>Can exchange</v>
      </c>
    </row>
    <row r="17" spans="1:11" x14ac:dyDescent="0.35">
      <c r="A17" s="13">
        <v>2024</v>
      </c>
      <c r="B17" s="7" t="s">
        <v>621</v>
      </c>
      <c r="C17" s="22" t="s">
        <v>660</v>
      </c>
      <c r="D17" s="22"/>
      <c r="E17" s="5"/>
      <c r="F17" s="5"/>
      <c r="G17" s="43"/>
      <c r="H17" s="14">
        <v>1</v>
      </c>
      <c r="I17" s="14">
        <v>1</v>
      </c>
      <c r="J17" s="15" t="s">
        <v>15</v>
      </c>
      <c r="K17" s="9" t="str">
        <f t="shared" si="0"/>
        <v/>
      </c>
    </row>
    <row r="18" spans="1:11" x14ac:dyDescent="0.35">
      <c r="A18" s="13">
        <v>2025</v>
      </c>
      <c r="B18" s="7" t="s">
        <v>713</v>
      </c>
      <c r="C18" s="22" t="s">
        <v>660</v>
      </c>
      <c r="D18" s="22"/>
      <c r="E18" s="5"/>
      <c r="F18" s="5"/>
      <c r="G18" s="43"/>
      <c r="H18" s="14">
        <v>1</v>
      </c>
      <c r="I18" s="14">
        <v>1</v>
      </c>
      <c r="J18" s="15" t="s">
        <v>15</v>
      </c>
      <c r="K18" s="9" t="str">
        <f t="shared" ref="K18" si="1">IF(OR(AND(H18&gt;1,H18&lt;&gt;"-"),AND(I18&gt;1,I18&lt;&gt;"-"),AND(J18&gt;1,J18&lt;&gt;"-")),"Can exchange","")</f>
        <v/>
      </c>
    </row>
    <row r="19" spans="1:11" x14ac:dyDescent="0.35">
      <c r="A19" s="13">
        <v>2025</v>
      </c>
      <c r="B19" s="7" t="s">
        <v>714</v>
      </c>
      <c r="C19" s="22" t="s">
        <v>660</v>
      </c>
      <c r="D19" s="22"/>
      <c r="E19" s="5"/>
      <c r="F19" s="5"/>
      <c r="G19" s="43"/>
      <c r="H19" s="14">
        <v>1</v>
      </c>
      <c r="I19" s="14">
        <v>1</v>
      </c>
      <c r="J19" s="15" t="s">
        <v>15</v>
      </c>
      <c r="K19" s="9" t="str">
        <f t="shared" ref="K19:K22" si="2">IF(OR(AND(H19&gt;1,H19&lt;&gt;"-"),AND(I19&gt;1,I19&lt;&gt;"-"),AND(J19&gt;1,J19&lt;&gt;"-")),"Can exchange","")</f>
        <v/>
      </c>
    </row>
    <row r="20" spans="1:11" x14ac:dyDescent="0.35">
      <c r="A20" s="13">
        <v>2025</v>
      </c>
      <c r="B20" s="7" t="s">
        <v>715</v>
      </c>
      <c r="C20" s="22" t="s">
        <v>660</v>
      </c>
      <c r="D20" s="22"/>
      <c r="E20" s="5"/>
      <c r="F20" s="5"/>
      <c r="G20" s="43"/>
      <c r="H20" s="14">
        <v>0</v>
      </c>
      <c r="I20" s="14">
        <v>0</v>
      </c>
      <c r="J20" s="15" t="s">
        <v>15</v>
      </c>
      <c r="K20" s="9" t="str">
        <f t="shared" si="2"/>
        <v/>
      </c>
    </row>
    <row r="21" spans="1:11" x14ac:dyDescent="0.35">
      <c r="A21" s="13">
        <v>2025</v>
      </c>
      <c r="B21" s="7" t="s">
        <v>716</v>
      </c>
      <c r="C21" s="22" t="s">
        <v>660</v>
      </c>
      <c r="D21" s="22"/>
      <c r="E21" s="5"/>
      <c r="F21" s="5"/>
      <c r="G21" s="43"/>
      <c r="H21" s="14">
        <v>0</v>
      </c>
      <c r="I21" s="14">
        <v>0</v>
      </c>
      <c r="J21" s="15" t="s">
        <v>15</v>
      </c>
      <c r="K21" s="9" t="str">
        <f t="shared" si="2"/>
        <v/>
      </c>
    </row>
    <row r="22" spans="1:11" x14ac:dyDescent="0.35">
      <c r="A22" s="13">
        <v>2025</v>
      </c>
      <c r="B22" s="7" t="s">
        <v>717</v>
      </c>
      <c r="C22" s="22" t="s">
        <v>660</v>
      </c>
      <c r="D22" s="22"/>
      <c r="E22" s="5"/>
      <c r="F22" s="5"/>
      <c r="G22" s="43"/>
      <c r="H22" s="14">
        <v>0</v>
      </c>
      <c r="I22" s="14">
        <v>0</v>
      </c>
      <c r="J22" s="15" t="s">
        <v>15</v>
      </c>
      <c r="K22" s="9" t="str">
        <f t="shared" si="2"/>
        <v/>
      </c>
    </row>
    <row r="23" spans="1:11" x14ac:dyDescent="0.35">
      <c r="G23" s="6" t="s">
        <v>531</v>
      </c>
    </row>
  </sheetData>
  <autoFilter ref="B2:G2" xr:uid="{1FB08FCB-4607-4875-B1CE-F05341C08ADF}"/>
  <mergeCells count="4">
    <mergeCell ref="A1:A2"/>
    <mergeCell ref="C1:D1"/>
    <mergeCell ref="E1:G1"/>
    <mergeCell ref="H1:J1"/>
  </mergeCells>
  <phoneticPr fontId="12" type="noConversion"/>
  <conditionalFormatting sqref="H3:I17">
    <cfRule type="containsText" dxfId="57" priority="35" operator="containsText" text="*-">
      <formula>NOT(ISERROR(SEARCH(("*-"),(H3))))</formula>
    </cfRule>
  </conditionalFormatting>
  <conditionalFormatting sqref="H3:I17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:J17">
    <cfRule type="containsText" dxfId="56" priority="21" operator="containsText" text="*-">
      <formula>NOT(ISERROR(SEARCH(("*-"),(J3))))</formula>
    </cfRule>
  </conditionalFormatting>
  <conditionalFormatting sqref="J3:J17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8:I18">
    <cfRule type="containsText" dxfId="55" priority="19" operator="containsText" text="*-">
      <formula>NOT(ISERROR(SEARCH(("*-"),(H18))))</formula>
    </cfRule>
  </conditionalFormatting>
  <conditionalFormatting sqref="H18:I18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8">
    <cfRule type="containsText" dxfId="54" priority="17" operator="containsText" text="*-">
      <formula>NOT(ISERROR(SEARCH(("*-"),(J18))))</formula>
    </cfRule>
  </conditionalFormatting>
  <conditionalFormatting sqref="J18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9:I19">
    <cfRule type="containsText" dxfId="53" priority="15" operator="containsText" text="*-">
      <formula>NOT(ISERROR(SEARCH(("*-"),(H19))))</formula>
    </cfRule>
  </conditionalFormatting>
  <conditionalFormatting sqref="H19:I19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9">
    <cfRule type="containsText" dxfId="52" priority="13" operator="containsText" text="*-">
      <formula>NOT(ISERROR(SEARCH(("*-"),(J19))))</formula>
    </cfRule>
  </conditionalFormatting>
  <conditionalFormatting sqref="J19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0:I20">
    <cfRule type="containsText" dxfId="51" priority="11" operator="containsText" text="*-">
      <formula>NOT(ISERROR(SEARCH(("*-"),(H20))))</formula>
    </cfRule>
  </conditionalFormatting>
  <conditionalFormatting sqref="H20:I20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0">
    <cfRule type="containsText" dxfId="50" priority="9" operator="containsText" text="*-">
      <formula>NOT(ISERROR(SEARCH(("*-"),(J20))))</formula>
    </cfRule>
  </conditionalFormatting>
  <conditionalFormatting sqref="J20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1:I21">
    <cfRule type="containsText" dxfId="49" priority="7" operator="containsText" text="*-">
      <formula>NOT(ISERROR(SEARCH(("*-"),(H21))))</formula>
    </cfRule>
  </conditionalFormatting>
  <conditionalFormatting sqref="H21:I21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1">
    <cfRule type="containsText" dxfId="48" priority="5" operator="containsText" text="*-">
      <formula>NOT(ISERROR(SEARCH(("*-"),(J21))))</formula>
    </cfRule>
  </conditionalFormatting>
  <conditionalFormatting sqref="J21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2:I22">
    <cfRule type="containsText" dxfId="47" priority="3" operator="containsText" text="*-">
      <formula>NOT(ISERROR(SEARCH(("*-"),(H22))))</formula>
    </cfRule>
  </conditionalFormatting>
  <conditionalFormatting sqref="H22:I22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2">
    <cfRule type="containsText" dxfId="46" priority="1" operator="containsText" text="*-">
      <formula>NOT(ISERROR(SEARCH(("*-"),(J22))))</formula>
    </cfRule>
  </conditionalFormatting>
  <conditionalFormatting sqref="J22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42"/>
  <sheetViews>
    <sheetView workbookViewId="0">
      <pane xSplit="9" ySplit="2" topLeftCell="J3" activePane="bottomRight" state="frozen"/>
      <selection activeCell="C15" sqref="C15"/>
      <selection pane="topRight" activeCell="C15" sqref="C15"/>
      <selection pane="bottomLeft" activeCell="C15" sqref="C15"/>
      <selection pane="bottomRight" activeCell="F2" sqref="B2:F2"/>
    </sheetView>
  </sheetViews>
  <sheetFormatPr defaultColWidth="14.453125" defaultRowHeight="15" customHeight="1" x14ac:dyDescent="0.35"/>
  <cols>
    <col min="1" max="1" width="5.6328125" style="3" customWidth="1"/>
    <col min="2" max="2" width="50.6328125" style="8" customWidth="1"/>
    <col min="3" max="4" width="33.6328125" style="2" customWidth="1"/>
    <col min="5" max="6" width="12.6328125" style="20" customWidth="1"/>
    <col min="7" max="8" width="3.6328125" customWidth="1"/>
    <col min="9" max="9" width="12.6328125" customWidth="1"/>
    <col min="10" max="27" width="8.7265625" customWidth="1"/>
  </cols>
  <sheetData>
    <row r="1" spans="1:9" ht="15" customHeight="1" x14ac:dyDescent="0.35">
      <c r="A1" s="75" t="s">
        <v>20</v>
      </c>
      <c r="B1" s="73"/>
      <c r="C1" s="77" t="s">
        <v>21</v>
      </c>
      <c r="D1" s="78"/>
      <c r="E1" s="79" t="s">
        <v>16</v>
      </c>
      <c r="F1" s="89"/>
      <c r="G1" s="96" t="s">
        <v>452</v>
      </c>
      <c r="H1" s="97"/>
    </row>
    <row r="2" spans="1:9" ht="15" customHeight="1" x14ac:dyDescent="0.35">
      <c r="A2" s="76"/>
      <c r="B2" s="74" t="s">
        <v>658</v>
      </c>
      <c r="C2" s="5" t="s">
        <v>723</v>
      </c>
      <c r="D2" s="5" t="s">
        <v>724</v>
      </c>
      <c r="E2" s="4" t="s">
        <v>17</v>
      </c>
      <c r="F2" s="4" t="s">
        <v>18</v>
      </c>
      <c r="G2" s="17" t="s">
        <v>17</v>
      </c>
      <c r="H2" s="17" t="s">
        <v>18</v>
      </c>
    </row>
    <row r="3" spans="1:9" ht="15" customHeight="1" x14ac:dyDescent="0.35">
      <c r="A3" s="13">
        <v>2007</v>
      </c>
      <c r="B3" s="7" t="s">
        <v>353</v>
      </c>
      <c r="C3" s="22" t="s">
        <v>451</v>
      </c>
      <c r="D3" s="22" t="s">
        <v>453</v>
      </c>
      <c r="E3" s="5" t="s">
        <v>354</v>
      </c>
      <c r="F3" s="5" t="s">
        <v>355</v>
      </c>
      <c r="G3" s="1">
        <v>3</v>
      </c>
      <c r="H3" s="1">
        <v>2</v>
      </c>
      <c r="I3" s="9" t="str">
        <f t="shared" ref="I3:I41" si="0">IF(OR(AND(G3&gt;1,G3&lt;&gt;"-"),AND(H3&gt;1,H3&lt;&gt;"-")),"Can exchange","")</f>
        <v>Can exchange</v>
      </c>
    </row>
    <row r="4" spans="1:9" ht="15" customHeight="1" x14ac:dyDescent="0.35">
      <c r="A4" s="13">
        <v>2007</v>
      </c>
      <c r="B4" s="7" t="s">
        <v>356</v>
      </c>
      <c r="C4" s="22" t="s">
        <v>451</v>
      </c>
      <c r="D4" s="22" t="s">
        <v>454</v>
      </c>
      <c r="E4" s="5" t="s">
        <v>357</v>
      </c>
      <c r="F4" s="5" t="s">
        <v>358</v>
      </c>
      <c r="G4" s="1">
        <v>3</v>
      </c>
      <c r="H4" s="1">
        <v>1</v>
      </c>
      <c r="I4" s="9" t="str">
        <f t="shared" si="0"/>
        <v>Can exchange</v>
      </c>
    </row>
    <row r="5" spans="1:9" ht="15" customHeight="1" x14ac:dyDescent="0.35">
      <c r="A5" s="13">
        <v>2007</v>
      </c>
      <c r="B5" s="7" t="s">
        <v>359</v>
      </c>
      <c r="C5" s="22" t="s">
        <v>451</v>
      </c>
      <c r="D5" s="22" t="s">
        <v>455</v>
      </c>
      <c r="E5" s="5" t="s">
        <v>360</v>
      </c>
      <c r="F5" s="5" t="s">
        <v>361</v>
      </c>
      <c r="G5" s="1">
        <v>2</v>
      </c>
      <c r="H5" s="1">
        <v>2</v>
      </c>
      <c r="I5" s="9" t="str">
        <f t="shared" si="0"/>
        <v>Can exchange</v>
      </c>
    </row>
    <row r="6" spans="1:9" ht="15" customHeight="1" x14ac:dyDescent="0.35">
      <c r="A6" s="13">
        <v>2007</v>
      </c>
      <c r="B6" s="7" t="s">
        <v>362</v>
      </c>
      <c r="C6" s="22" t="s">
        <v>451</v>
      </c>
      <c r="D6" s="22" t="s">
        <v>456</v>
      </c>
      <c r="E6" s="5" t="s">
        <v>363</v>
      </c>
      <c r="F6" s="5" t="s">
        <v>364</v>
      </c>
      <c r="G6" s="1">
        <v>2</v>
      </c>
      <c r="H6" s="1">
        <v>1</v>
      </c>
      <c r="I6" s="9" t="str">
        <f t="shared" si="0"/>
        <v>Can exchange</v>
      </c>
    </row>
    <row r="7" spans="1:9" ht="15" customHeight="1" x14ac:dyDescent="0.35">
      <c r="A7" s="13">
        <v>2008</v>
      </c>
      <c r="B7" s="7" t="s">
        <v>365</v>
      </c>
      <c r="C7" s="22" t="s">
        <v>451</v>
      </c>
      <c r="D7" s="22" t="s">
        <v>457</v>
      </c>
      <c r="E7" s="5" t="s">
        <v>366</v>
      </c>
      <c r="F7" s="5" t="s">
        <v>367</v>
      </c>
      <c r="G7" s="1">
        <v>2</v>
      </c>
      <c r="H7" s="1">
        <v>1</v>
      </c>
      <c r="I7" s="9" t="str">
        <f t="shared" si="0"/>
        <v>Can exchange</v>
      </c>
    </row>
    <row r="8" spans="1:9" ht="15" customHeight="1" x14ac:dyDescent="0.35">
      <c r="A8" s="13">
        <v>2008</v>
      </c>
      <c r="B8" s="7" t="s">
        <v>368</v>
      </c>
      <c r="C8" s="22" t="s">
        <v>451</v>
      </c>
      <c r="D8" s="22" t="s">
        <v>458</v>
      </c>
      <c r="E8" s="5" t="s">
        <v>369</v>
      </c>
      <c r="F8" s="5" t="s">
        <v>370</v>
      </c>
      <c r="G8" s="1">
        <v>1</v>
      </c>
      <c r="H8" s="1">
        <v>2</v>
      </c>
      <c r="I8" s="9" t="str">
        <f t="shared" si="0"/>
        <v>Can exchange</v>
      </c>
    </row>
    <row r="9" spans="1:9" ht="15" customHeight="1" x14ac:dyDescent="0.35">
      <c r="A9" s="13">
        <v>2008</v>
      </c>
      <c r="B9" s="7" t="s">
        <v>371</v>
      </c>
      <c r="C9" s="22" t="s">
        <v>451</v>
      </c>
      <c r="D9" s="22" t="s">
        <v>459</v>
      </c>
      <c r="E9" s="5" t="s">
        <v>372</v>
      </c>
      <c r="F9" s="5" t="s">
        <v>373</v>
      </c>
      <c r="G9" s="1">
        <v>1</v>
      </c>
      <c r="H9" s="1">
        <v>1</v>
      </c>
      <c r="I9" s="9" t="str">
        <f t="shared" si="0"/>
        <v/>
      </c>
    </row>
    <row r="10" spans="1:9" ht="15" customHeight="1" x14ac:dyDescent="0.35">
      <c r="A10" s="13">
        <v>2008</v>
      </c>
      <c r="B10" s="7" t="s">
        <v>374</v>
      </c>
      <c r="C10" s="22" t="s">
        <v>451</v>
      </c>
      <c r="D10" s="22" t="s">
        <v>460</v>
      </c>
      <c r="E10" s="5" t="s">
        <v>375</v>
      </c>
      <c r="F10" s="5" t="s">
        <v>376</v>
      </c>
      <c r="G10" s="1">
        <v>1</v>
      </c>
      <c r="H10" s="1">
        <v>1</v>
      </c>
      <c r="I10" s="9" t="str">
        <f t="shared" si="0"/>
        <v/>
      </c>
    </row>
    <row r="11" spans="1:9" ht="15" customHeight="1" x14ac:dyDescent="0.35">
      <c r="A11" s="13">
        <v>2009</v>
      </c>
      <c r="B11" s="7" t="s">
        <v>377</v>
      </c>
      <c r="C11" s="22" t="s">
        <v>451</v>
      </c>
      <c r="D11" s="22" t="s">
        <v>461</v>
      </c>
      <c r="E11" s="5" t="s">
        <v>378</v>
      </c>
      <c r="F11" s="5" t="s">
        <v>379</v>
      </c>
      <c r="G11" s="1">
        <v>3</v>
      </c>
      <c r="H11" s="1">
        <v>1</v>
      </c>
      <c r="I11" s="9" t="str">
        <f t="shared" si="0"/>
        <v>Can exchange</v>
      </c>
    </row>
    <row r="12" spans="1:9" ht="15" customHeight="1" x14ac:dyDescent="0.35">
      <c r="A12" s="13">
        <v>2009</v>
      </c>
      <c r="B12" s="7" t="s">
        <v>380</v>
      </c>
      <c r="C12" s="22" t="s">
        <v>451</v>
      </c>
      <c r="D12" s="22" t="s">
        <v>462</v>
      </c>
      <c r="E12" s="5" t="s">
        <v>381</v>
      </c>
      <c r="F12" s="5" t="s">
        <v>381</v>
      </c>
      <c r="G12" s="1">
        <v>2</v>
      </c>
      <c r="H12" s="1">
        <v>1</v>
      </c>
      <c r="I12" s="9" t="str">
        <f t="shared" si="0"/>
        <v>Can exchange</v>
      </c>
    </row>
    <row r="13" spans="1:9" ht="15" customHeight="1" x14ac:dyDescent="0.35">
      <c r="A13" s="13">
        <v>2009</v>
      </c>
      <c r="B13" s="7" t="s">
        <v>382</v>
      </c>
      <c r="C13" s="22" t="s">
        <v>451</v>
      </c>
      <c r="D13" s="22" t="s">
        <v>463</v>
      </c>
      <c r="E13" s="5" t="s">
        <v>383</v>
      </c>
      <c r="F13" s="5" t="s">
        <v>384</v>
      </c>
      <c r="G13" s="1">
        <v>5</v>
      </c>
      <c r="H13" s="1">
        <v>1</v>
      </c>
      <c r="I13" s="9" t="str">
        <f t="shared" si="0"/>
        <v>Can exchange</v>
      </c>
    </row>
    <row r="14" spans="1:9" ht="15" customHeight="1" x14ac:dyDescent="0.35">
      <c r="A14" s="13">
        <v>2009</v>
      </c>
      <c r="B14" s="7" t="s">
        <v>385</v>
      </c>
      <c r="C14" s="22" t="s">
        <v>451</v>
      </c>
      <c r="D14" s="22" t="s">
        <v>464</v>
      </c>
      <c r="E14" s="5" t="s">
        <v>386</v>
      </c>
      <c r="F14" s="5" t="s">
        <v>387</v>
      </c>
      <c r="G14" s="1">
        <v>3</v>
      </c>
      <c r="H14" s="1">
        <v>1</v>
      </c>
      <c r="I14" s="9" t="str">
        <f t="shared" si="0"/>
        <v>Can exchange</v>
      </c>
    </row>
    <row r="15" spans="1:9" ht="15" customHeight="1" x14ac:dyDescent="0.35">
      <c r="A15" s="13">
        <v>2010</v>
      </c>
      <c r="B15" s="7" t="s">
        <v>388</v>
      </c>
      <c r="C15" s="22" t="s">
        <v>451</v>
      </c>
      <c r="D15" s="22" t="s">
        <v>465</v>
      </c>
      <c r="E15" s="5" t="s">
        <v>389</v>
      </c>
      <c r="F15" s="5" t="s">
        <v>390</v>
      </c>
      <c r="G15" s="1">
        <v>1</v>
      </c>
      <c r="H15" s="1">
        <v>1</v>
      </c>
      <c r="I15" s="9" t="str">
        <f t="shared" si="0"/>
        <v/>
      </c>
    </row>
    <row r="16" spans="1:9" ht="15" customHeight="1" x14ac:dyDescent="0.35">
      <c r="A16" s="13">
        <v>2010</v>
      </c>
      <c r="B16" s="7" t="s">
        <v>391</v>
      </c>
      <c r="C16" s="22" t="s">
        <v>451</v>
      </c>
      <c r="D16" s="22" t="s">
        <v>466</v>
      </c>
      <c r="E16" s="5" t="s">
        <v>392</v>
      </c>
      <c r="F16" s="5" t="s">
        <v>393</v>
      </c>
      <c r="G16" s="1">
        <v>1</v>
      </c>
      <c r="H16" s="1">
        <v>1</v>
      </c>
      <c r="I16" s="9" t="str">
        <f t="shared" si="0"/>
        <v/>
      </c>
    </row>
    <row r="17" spans="1:9" ht="15" customHeight="1" x14ac:dyDescent="0.35">
      <c r="A17" s="13">
        <v>2010</v>
      </c>
      <c r="B17" s="7" t="s">
        <v>394</v>
      </c>
      <c r="C17" s="22" t="s">
        <v>451</v>
      </c>
      <c r="D17" s="22" t="s">
        <v>467</v>
      </c>
      <c r="E17" s="5" t="s">
        <v>395</v>
      </c>
      <c r="F17" s="5" t="s">
        <v>396</v>
      </c>
      <c r="G17" s="1">
        <v>1</v>
      </c>
      <c r="H17" s="1">
        <v>1</v>
      </c>
      <c r="I17" s="9" t="str">
        <f t="shared" si="0"/>
        <v/>
      </c>
    </row>
    <row r="18" spans="1:9" ht="15" customHeight="1" x14ac:dyDescent="0.35">
      <c r="A18" s="13">
        <v>2010</v>
      </c>
      <c r="B18" s="7" t="s">
        <v>397</v>
      </c>
      <c r="C18" s="22" t="s">
        <v>451</v>
      </c>
      <c r="D18" s="22" t="s">
        <v>468</v>
      </c>
      <c r="E18" s="5" t="s">
        <v>398</v>
      </c>
      <c r="F18" s="5" t="s">
        <v>399</v>
      </c>
      <c r="G18" s="24">
        <v>1</v>
      </c>
      <c r="H18" s="1">
        <v>1</v>
      </c>
      <c r="I18" s="9" t="str">
        <f t="shared" si="0"/>
        <v/>
      </c>
    </row>
    <row r="19" spans="1:9" ht="15" customHeight="1" x14ac:dyDescent="0.35">
      <c r="A19" s="13">
        <v>2011</v>
      </c>
      <c r="B19" s="7" t="s">
        <v>400</v>
      </c>
      <c r="C19" s="22" t="s">
        <v>451</v>
      </c>
      <c r="D19" s="22" t="s">
        <v>469</v>
      </c>
      <c r="E19" s="5" t="s">
        <v>401</v>
      </c>
      <c r="F19" s="5" t="s">
        <v>402</v>
      </c>
      <c r="G19" s="1">
        <v>1</v>
      </c>
      <c r="H19" s="1">
        <v>1</v>
      </c>
      <c r="I19" s="9" t="str">
        <f t="shared" si="0"/>
        <v/>
      </c>
    </row>
    <row r="20" spans="1:9" ht="15" customHeight="1" x14ac:dyDescent="0.35">
      <c r="A20" s="13">
        <v>2011</v>
      </c>
      <c r="B20" s="7" t="s">
        <v>403</v>
      </c>
      <c r="C20" s="22" t="s">
        <v>451</v>
      </c>
      <c r="D20" s="22" t="s">
        <v>470</v>
      </c>
      <c r="E20" s="5" t="s">
        <v>404</v>
      </c>
      <c r="F20" s="5" t="s">
        <v>405</v>
      </c>
      <c r="G20" s="1">
        <v>1</v>
      </c>
      <c r="H20" s="1">
        <v>1</v>
      </c>
      <c r="I20" s="9" t="str">
        <f t="shared" si="0"/>
        <v/>
      </c>
    </row>
    <row r="21" spans="1:9" ht="15" customHeight="1" x14ac:dyDescent="0.35">
      <c r="A21" s="13">
        <v>2011</v>
      </c>
      <c r="B21" s="7" t="s">
        <v>406</v>
      </c>
      <c r="C21" s="22" t="s">
        <v>451</v>
      </c>
      <c r="D21" s="22" t="s">
        <v>471</v>
      </c>
      <c r="E21" s="5" t="s">
        <v>407</v>
      </c>
      <c r="F21" s="5" t="s">
        <v>395</v>
      </c>
      <c r="G21" s="1">
        <v>1</v>
      </c>
      <c r="H21" s="1">
        <v>1</v>
      </c>
      <c r="I21" s="9" t="str">
        <f t="shared" si="0"/>
        <v/>
      </c>
    </row>
    <row r="22" spans="1:9" ht="15" customHeight="1" x14ac:dyDescent="0.35">
      <c r="A22" s="13">
        <v>2011</v>
      </c>
      <c r="B22" s="7" t="s">
        <v>408</v>
      </c>
      <c r="C22" s="22" t="s">
        <v>451</v>
      </c>
      <c r="D22" s="22" t="s">
        <v>472</v>
      </c>
      <c r="E22" s="5" t="s">
        <v>402</v>
      </c>
      <c r="F22" s="5" t="s">
        <v>402</v>
      </c>
      <c r="G22" s="1">
        <v>3</v>
      </c>
      <c r="H22" s="1">
        <v>1</v>
      </c>
      <c r="I22" s="9" t="str">
        <f t="shared" si="0"/>
        <v>Can exchange</v>
      </c>
    </row>
    <row r="23" spans="1:9" ht="15" customHeight="1" x14ac:dyDescent="0.35">
      <c r="A23" s="13">
        <v>2012</v>
      </c>
      <c r="B23" s="7" t="s">
        <v>409</v>
      </c>
      <c r="C23" s="22" t="s">
        <v>451</v>
      </c>
      <c r="D23" s="22" t="s">
        <v>473</v>
      </c>
      <c r="E23" s="5" t="s">
        <v>410</v>
      </c>
      <c r="F23" s="5" t="s">
        <v>411</v>
      </c>
      <c r="G23" s="1">
        <v>1</v>
      </c>
      <c r="H23" s="1">
        <v>1</v>
      </c>
      <c r="I23" s="9" t="str">
        <f t="shared" si="0"/>
        <v/>
      </c>
    </row>
    <row r="24" spans="1:9" ht="15" customHeight="1" x14ac:dyDescent="0.35">
      <c r="A24" s="13">
        <v>2012</v>
      </c>
      <c r="B24" s="7" t="s">
        <v>412</v>
      </c>
      <c r="C24" s="22" t="s">
        <v>451</v>
      </c>
      <c r="D24" s="22" t="s">
        <v>474</v>
      </c>
      <c r="E24" s="5" t="s">
        <v>413</v>
      </c>
      <c r="F24" s="5" t="s">
        <v>411</v>
      </c>
      <c r="G24" s="1">
        <v>2</v>
      </c>
      <c r="H24" s="1">
        <v>1</v>
      </c>
      <c r="I24" s="9" t="str">
        <f t="shared" si="0"/>
        <v>Can exchange</v>
      </c>
    </row>
    <row r="25" spans="1:9" ht="15" customHeight="1" x14ac:dyDescent="0.35">
      <c r="A25" s="13">
        <v>2012</v>
      </c>
      <c r="B25" s="7" t="s">
        <v>414</v>
      </c>
      <c r="C25" s="22" t="s">
        <v>451</v>
      </c>
      <c r="D25" s="22" t="s">
        <v>475</v>
      </c>
      <c r="E25" s="5" t="s">
        <v>415</v>
      </c>
      <c r="F25" s="5" t="s">
        <v>416</v>
      </c>
      <c r="G25" s="1">
        <v>1</v>
      </c>
      <c r="H25" s="1">
        <v>1</v>
      </c>
      <c r="I25" s="9" t="str">
        <f t="shared" si="0"/>
        <v/>
      </c>
    </row>
    <row r="26" spans="1:9" ht="15" customHeight="1" x14ac:dyDescent="0.35">
      <c r="A26" s="13">
        <v>2012</v>
      </c>
      <c r="B26" s="7" t="s">
        <v>412</v>
      </c>
      <c r="C26" s="22" t="s">
        <v>451</v>
      </c>
      <c r="D26" s="22" t="s">
        <v>476</v>
      </c>
      <c r="E26" s="5" t="s">
        <v>417</v>
      </c>
      <c r="F26" s="5" t="s">
        <v>418</v>
      </c>
      <c r="G26" s="1">
        <v>2</v>
      </c>
      <c r="H26" s="1">
        <v>1</v>
      </c>
      <c r="I26" s="9" t="str">
        <f t="shared" si="0"/>
        <v>Can exchange</v>
      </c>
    </row>
    <row r="27" spans="1:9" ht="15" customHeight="1" x14ac:dyDescent="0.35">
      <c r="A27" s="13">
        <v>2013</v>
      </c>
      <c r="B27" s="7" t="s">
        <v>419</v>
      </c>
      <c r="C27" s="22" t="s">
        <v>451</v>
      </c>
      <c r="D27" s="22" t="s">
        <v>477</v>
      </c>
      <c r="E27" s="5" t="s">
        <v>420</v>
      </c>
      <c r="F27" s="5" t="s">
        <v>421</v>
      </c>
      <c r="G27" s="1">
        <v>1</v>
      </c>
      <c r="H27" s="1">
        <v>1</v>
      </c>
      <c r="I27" s="9" t="str">
        <f t="shared" si="0"/>
        <v/>
      </c>
    </row>
    <row r="28" spans="1:9" ht="15" customHeight="1" x14ac:dyDescent="0.35">
      <c r="A28" s="13">
        <v>2013</v>
      </c>
      <c r="B28" s="7" t="s">
        <v>422</v>
      </c>
      <c r="C28" s="22" t="s">
        <v>451</v>
      </c>
      <c r="D28" s="22" t="s">
        <v>478</v>
      </c>
      <c r="E28" s="5" t="s">
        <v>423</v>
      </c>
      <c r="F28" s="5" t="s">
        <v>418</v>
      </c>
      <c r="G28" s="1">
        <v>1</v>
      </c>
      <c r="H28" s="1">
        <v>1</v>
      </c>
      <c r="I28" s="9" t="str">
        <f t="shared" si="0"/>
        <v/>
      </c>
    </row>
    <row r="29" spans="1:9" ht="15" customHeight="1" x14ac:dyDescent="0.35">
      <c r="A29" s="13">
        <v>2013</v>
      </c>
      <c r="B29" s="7" t="s">
        <v>424</v>
      </c>
      <c r="C29" s="22" t="s">
        <v>451</v>
      </c>
      <c r="D29" s="22" t="s">
        <v>479</v>
      </c>
      <c r="E29" s="5" t="s">
        <v>420</v>
      </c>
      <c r="F29" s="5" t="s">
        <v>425</v>
      </c>
      <c r="G29" s="1">
        <v>1</v>
      </c>
      <c r="H29" s="1">
        <v>1</v>
      </c>
      <c r="I29" s="9" t="str">
        <f t="shared" si="0"/>
        <v/>
      </c>
    </row>
    <row r="30" spans="1:9" ht="15" customHeight="1" x14ac:dyDescent="0.35">
      <c r="A30" s="13">
        <v>2013</v>
      </c>
      <c r="B30" s="7" t="s">
        <v>426</v>
      </c>
      <c r="C30" s="22" t="s">
        <v>451</v>
      </c>
      <c r="D30" s="22" t="s">
        <v>480</v>
      </c>
      <c r="E30" s="5" t="s">
        <v>427</v>
      </c>
      <c r="F30" s="5" t="s">
        <v>425</v>
      </c>
      <c r="G30" s="1">
        <v>1</v>
      </c>
      <c r="H30" s="1">
        <v>1</v>
      </c>
      <c r="I30" s="9" t="str">
        <f t="shared" si="0"/>
        <v/>
      </c>
    </row>
    <row r="31" spans="1:9" ht="15" customHeight="1" x14ac:dyDescent="0.35">
      <c r="A31" s="13">
        <v>2014</v>
      </c>
      <c r="B31" s="7" t="s">
        <v>428</v>
      </c>
      <c r="C31" s="22" t="s">
        <v>451</v>
      </c>
      <c r="D31" s="22" t="s">
        <v>481</v>
      </c>
      <c r="E31" s="5" t="s">
        <v>429</v>
      </c>
      <c r="F31" s="5" t="s">
        <v>430</v>
      </c>
      <c r="G31" s="1">
        <v>1</v>
      </c>
      <c r="H31" s="1">
        <v>1</v>
      </c>
      <c r="I31" s="9" t="str">
        <f t="shared" si="0"/>
        <v/>
      </c>
    </row>
    <row r="32" spans="1:9" ht="15" customHeight="1" x14ac:dyDescent="0.35">
      <c r="A32" s="13">
        <v>2014</v>
      </c>
      <c r="B32" s="7" t="s">
        <v>431</v>
      </c>
      <c r="C32" s="22" t="s">
        <v>451</v>
      </c>
      <c r="D32" s="22" t="s">
        <v>482</v>
      </c>
      <c r="E32" s="5" t="s">
        <v>432</v>
      </c>
      <c r="F32" s="5" t="s">
        <v>430</v>
      </c>
      <c r="G32" s="1">
        <v>1</v>
      </c>
      <c r="H32" s="1">
        <v>1</v>
      </c>
      <c r="I32" s="9" t="str">
        <f t="shared" si="0"/>
        <v/>
      </c>
    </row>
    <row r="33" spans="1:9" ht="15" customHeight="1" x14ac:dyDescent="0.35">
      <c r="A33" s="13">
        <v>2014</v>
      </c>
      <c r="B33" s="7" t="s">
        <v>433</v>
      </c>
      <c r="C33" s="22" t="s">
        <v>451</v>
      </c>
      <c r="D33" s="22" t="s">
        <v>483</v>
      </c>
      <c r="E33" s="5" t="s">
        <v>432</v>
      </c>
      <c r="F33" s="5" t="s">
        <v>430</v>
      </c>
      <c r="G33" s="1">
        <v>1</v>
      </c>
      <c r="H33" s="1">
        <v>1</v>
      </c>
      <c r="I33" s="9" t="str">
        <f t="shared" si="0"/>
        <v/>
      </c>
    </row>
    <row r="34" spans="1:9" ht="15" customHeight="1" x14ac:dyDescent="0.35">
      <c r="A34" s="13">
        <v>2014</v>
      </c>
      <c r="B34" s="7" t="s">
        <v>434</v>
      </c>
      <c r="C34" s="22" t="s">
        <v>451</v>
      </c>
      <c r="D34" s="22" t="s">
        <v>484</v>
      </c>
      <c r="E34" s="5" t="s">
        <v>420</v>
      </c>
      <c r="F34" s="5" t="s">
        <v>418</v>
      </c>
      <c r="G34" s="1">
        <v>1</v>
      </c>
      <c r="H34" s="1">
        <v>1</v>
      </c>
      <c r="I34" s="9" t="str">
        <f t="shared" si="0"/>
        <v/>
      </c>
    </row>
    <row r="35" spans="1:9" ht="15" customHeight="1" x14ac:dyDescent="0.35">
      <c r="A35" s="13">
        <v>2015</v>
      </c>
      <c r="B35" s="7" t="s">
        <v>435</v>
      </c>
      <c r="C35" s="22" t="s">
        <v>451</v>
      </c>
      <c r="D35" s="22" t="s">
        <v>485</v>
      </c>
      <c r="E35" s="5" t="s">
        <v>436</v>
      </c>
      <c r="F35" s="5" t="s">
        <v>437</v>
      </c>
      <c r="G35" s="1">
        <v>1</v>
      </c>
      <c r="H35" s="1">
        <v>1</v>
      </c>
      <c r="I35" s="9" t="str">
        <f t="shared" si="0"/>
        <v/>
      </c>
    </row>
    <row r="36" spans="1:9" ht="15" customHeight="1" x14ac:dyDescent="0.35">
      <c r="A36" s="13">
        <v>2015</v>
      </c>
      <c r="B36" s="7" t="s">
        <v>438</v>
      </c>
      <c r="C36" s="22" t="s">
        <v>451</v>
      </c>
      <c r="D36" s="22" t="s">
        <v>486</v>
      </c>
      <c r="E36" s="5" t="s">
        <v>436</v>
      </c>
      <c r="F36" s="5" t="s">
        <v>439</v>
      </c>
      <c r="G36" s="1">
        <v>2</v>
      </c>
      <c r="H36" s="1">
        <v>1</v>
      </c>
      <c r="I36" s="9" t="str">
        <f t="shared" si="0"/>
        <v>Can exchange</v>
      </c>
    </row>
    <row r="37" spans="1:9" ht="15" customHeight="1" x14ac:dyDescent="0.35">
      <c r="A37" s="13">
        <v>2015</v>
      </c>
      <c r="B37" s="7" t="s">
        <v>440</v>
      </c>
      <c r="C37" s="22" t="s">
        <v>451</v>
      </c>
      <c r="D37" s="22" t="s">
        <v>487</v>
      </c>
      <c r="E37" s="5" t="s">
        <v>429</v>
      </c>
      <c r="F37" s="5" t="s">
        <v>441</v>
      </c>
      <c r="G37" s="1">
        <v>1</v>
      </c>
      <c r="H37" s="1">
        <v>1</v>
      </c>
      <c r="I37" s="9" t="str">
        <f t="shared" si="0"/>
        <v/>
      </c>
    </row>
    <row r="38" spans="1:9" ht="15" customHeight="1" x14ac:dyDescent="0.35">
      <c r="A38" s="13">
        <v>2015</v>
      </c>
      <c r="B38" s="7" t="s">
        <v>442</v>
      </c>
      <c r="C38" s="22" t="s">
        <v>451</v>
      </c>
      <c r="D38" s="22" t="s">
        <v>488</v>
      </c>
      <c r="E38" s="5" t="s">
        <v>443</v>
      </c>
      <c r="F38" s="5" t="s">
        <v>416</v>
      </c>
      <c r="G38" s="1">
        <v>1</v>
      </c>
      <c r="H38" s="1">
        <v>1</v>
      </c>
      <c r="I38" s="9" t="str">
        <f t="shared" si="0"/>
        <v/>
      </c>
    </row>
    <row r="39" spans="1:9" ht="15" customHeight="1" x14ac:dyDescent="0.35">
      <c r="A39" s="13">
        <v>2016</v>
      </c>
      <c r="B39" s="7" t="s">
        <v>444</v>
      </c>
      <c r="C39" s="22" t="s">
        <v>451</v>
      </c>
      <c r="D39" s="22" t="s">
        <v>489</v>
      </c>
      <c r="E39" s="5" t="s">
        <v>413</v>
      </c>
      <c r="F39" s="5" t="s">
        <v>445</v>
      </c>
      <c r="G39" s="1">
        <v>1</v>
      </c>
      <c r="H39" s="1">
        <v>1</v>
      </c>
      <c r="I39" s="9" t="str">
        <f t="shared" si="0"/>
        <v/>
      </c>
    </row>
    <row r="40" spans="1:9" ht="15" customHeight="1" x14ac:dyDescent="0.35">
      <c r="A40" s="13">
        <v>2016</v>
      </c>
      <c r="B40" s="7" t="s">
        <v>446</v>
      </c>
      <c r="C40" s="22" t="s">
        <v>451</v>
      </c>
      <c r="D40" s="22" t="s">
        <v>490</v>
      </c>
      <c r="E40" s="5" t="s">
        <v>413</v>
      </c>
      <c r="F40" s="5" t="s">
        <v>447</v>
      </c>
      <c r="G40" s="1">
        <v>1</v>
      </c>
      <c r="H40" s="1">
        <v>1</v>
      </c>
      <c r="I40" s="9" t="str">
        <f t="shared" si="0"/>
        <v/>
      </c>
    </row>
    <row r="41" spans="1:9" ht="15" customHeight="1" x14ac:dyDescent="0.35">
      <c r="A41" s="13">
        <v>2016</v>
      </c>
      <c r="B41" s="7" t="s">
        <v>448</v>
      </c>
      <c r="C41" s="22" t="s">
        <v>451</v>
      </c>
      <c r="D41" s="22" t="s">
        <v>491</v>
      </c>
      <c r="E41" s="5" t="s">
        <v>449</v>
      </c>
      <c r="F41" s="5" t="s">
        <v>450</v>
      </c>
      <c r="G41" s="1">
        <v>1</v>
      </c>
      <c r="H41" s="1">
        <v>1</v>
      </c>
      <c r="I41" s="9" t="str">
        <f t="shared" si="0"/>
        <v/>
      </c>
    </row>
    <row r="42" spans="1:9" ht="15" customHeight="1" x14ac:dyDescent="0.35">
      <c r="A42" s="13">
        <v>2020</v>
      </c>
      <c r="B42" s="7" t="s">
        <v>648</v>
      </c>
      <c r="C42" s="22" t="s">
        <v>451</v>
      </c>
      <c r="D42" s="22" t="s">
        <v>649</v>
      </c>
      <c r="E42" s="5" t="s">
        <v>650</v>
      </c>
      <c r="F42" s="5" t="s">
        <v>651</v>
      </c>
      <c r="G42" s="1">
        <v>1</v>
      </c>
      <c r="H42" s="1">
        <v>1</v>
      </c>
      <c r="I42" s="9" t="str">
        <f t="shared" ref="I42" si="1">IF(OR(AND(G42&gt;1,G42&lt;&gt;"-"),AND(H42&gt;1,H42&lt;&gt;"-")),"Can exchange","")</f>
        <v/>
      </c>
    </row>
  </sheetData>
  <autoFilter ref="B2:F2" xr:uid="{00000000-0001-0000-0400-000000000000}"/>
  <mergeCells count="4">
    <mergeCell ref="G1:H1"/>
    <mergeCell ref="A1:A2"/>
    <mergeCell ref="C1:D1"/>
    <mergeCell ref="E1:F1"/>
  </mergeCells>
  <conditionalFormatting sqref="G3:H41">
    <cfRule type="containsText" dxfId="45" priority="6" operator="containsText" text="*-">
      <formula>NOT(ISERROR(SEARCH(("*-"),(G3))))</formula>
    </cfRule>
  </conditionalFormatting>
  <conditionalFormatting sqref="G3:H41">
    <cfRule type="colorScale" priority="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2:H42">
    <cfRule type="containsText" dxfId="44" priority="1" operator="containsText" text="*-">
      <formula>NOT(ISERROR(SEARCH(("*-"),(G42))))</formula>
    </cfRule>
  </conditionalFormatting>
  <conditionalFormatting sqref="G42:H42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" right="0" top="0" bottom="0" header="0" footer="0"/>
  <pageSetup paperSize="9" orientation="portrait" horizontalDpi="300" verticalDpi="30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28"/>
  <sheetViews>
    <sheetView zoomScaleNormal="100" workbookViewId="0">
      <pane xSplit="9" ySplit="2" topLeftCell="J3" activePane="bottomRight" state="frozen"/>
      <selection pane="topRight" activeCell="J1" sqref="J1"/>
      <selection pane="bottomLeft" activeCell="A3" sqref="A3"/>
      <selection pane="bottomRight" activeCell="E31" sqref="E31"/>
    </sheetView>
  </sheetViews>
  <sheetFormatPr defaultColWidth="14.453125" defaultRowHeight="15" customHeight="1" x14ac:dyDescent="0.35"/>
  <cols>
    <col min="1" max="1" width="5.6328125" style="23" customWidth="1"/>
    <col min="2" max="2" width="50.6328125" style="8" customWidth="1"/>
    <col min="3" max="4" width="33.6328125" style="2" customWidth="1"/>
    <col min="5" max="6" width="12.6328125" customWidth="1"/>
    <col min="7" max="8" width="3.6328125" customWidth="1"/>
    <col min="9" max="9" width="12.6328125" customWidth="1"/>
    <col min="10" max="18" width="8.7265625" customWidth="1"/>
  </cols>
  <sheetData>
    <row r="1" spans="1:9" ht="15" customHeight="1" x14ac:dyDescent="0.35">
      <c r="A1" s="75" t="s">
        <v>20</v>
      </c>
      <c r="B1" s="73"/>
      <c r="C1" s="77" t="s">
        <v>21</v>
      </c>
      <c r="D1" s="78"/>
      <c r="E1" s="85" t="s">
        <v>16</v>
      </c>
      <c r="F1" s="98"/>
      <c r="G1" s="99" t="s">
        <v>452</v>
      </c>
      <c r="H1" s="99"/>
    </row>
    <row r="2" spans="1:9" ht="15" customHeight="1" x14ac:dyDescent="0.35">
      <c r="A2" s="76"/>
      <c r="B2" s="74" t="s">
        <v>658</v>
      </c>
      <c r="C2" s="5" t="s">
        <v>723</v>
      </c>
      <c r="D2" s="5" t="s">
        <v>724</v>
      </c>
      <c r="E2" s="25" t="s">
        <v>17</v>
      </c>
      <c r="F2" s="25" t="s">
        <v>18</v>
      </c>
      <c r="G2" s="17" t="s">
        <v>17</v>
      </c>
      <c r="H2" s="17" t="s">
        <v>18</v>
      </c>
    </row>
    <row r="3" spans="1:9" ht="15" customHeight="1" x14ac:dyDescent="0.35">
      <c r="A3" s="26">
        <v>2000</v>
      </c>
      <c r="B3" s="7" t="s">
        <v>726</v>
      </c>
      <c r="C3" s="22" t="s">
        <v>492</v>
      </c>
      <c r="D3" s="22"/>
      <c r="E3" s="5" t="s">
        <v>493</v>
      </c>
      <c r="F3" s="5" t="s">
        <v>494</v>
      </c>
      <c r="G3" s="71">
        <v>4</v>
      </c>
      <c r="H3" s="1">
        <v>1</v>
      </c>
      <c r="I3" s="9" t="str">
        <f t="shared" ref="I3:I22" si="0">IF(OR(AND(G3&gt;1,G3&lt;&gt;"-"),AND(H3&gt;1,H3&lt;&gt;"-")),"Can exchange","")</f>
        <v>Can exchange</v>
      </c>
    </row>
    <row r="4" spans="1:9" ht="15" customHeight="1" x14ac:dyDescent="0.35">
      <c r="A4" s="26">
        <v>2001</v>
      </c>
      <c r="B4" s="7" t="s">
        <v>726</v>
      </c>
      <c r="C4" s="22" t="s">
        <v>492</v>
      </c>
      <c r="D4" s="22"/>
      <c r="E4" s="5" t="s">
        <v>495</v>
      </c>
      <c r="F4" s="5" t="s">
        <v>496</v>
      </c>
      <c r="G4" s="1">
        <v>1</v>
      </c>
      <c r="H4" s="1">
        <v>1</v>
      </c>
      <c r="I4" s="9" t="str">
        <f t="shared" si="0"/>
        <v/>
      </c>
    </row>
    <row r="5" spans="1:9" ht="15" customHeight="1" x14ac:dyDescent="0.35">
      <c r="A5" s="26">
        <v>2002</v>
      </c>
      <c r="B5" s="7" t="s">
        <v>726</v>
      </c>
      <c r="C5" s="22" t="s">
        <v>492</v>
      </c>
      <c r="D5" s="22"/>
      <c r="E5" s="5" t="s">
        <v>497</v>
      </c>
      <c r="F5" s="5" t="s">
        <v>498</v>
      </c>
      <c r="G5" s="1">
        <v>1</v>
      </c>
      <c r="H5" s="1">
        <v>1</v>
      </c>
      <c r="I5" s="9" t="str">
        <f t="shared" si="0"/>
        <v/>
      </c>
    </row>
    <row r="6" spans="1:9" ht="15" customHeight="1" x14ac:dyDescent="0.35">
      <c r="A6" s="26">
        <v>2003</v>
      </c>
      <c r="B6" s="7" t="s">
        <v>726</v>
      </c>
      <c r="C6" s="22" t="s">
        <v>492</v>
      </c>
      <c r="D6" s="22"/>
      <c r="E6" s="5" t="s">
        <v>8</v>
      </c>
      <c r="F6" s="5" t="s">
        <v>8</v>
      </c>
      <c r="G6" s="1">
        <v>1</v>
      </c>
      <c r="H6" s="1">
        <v>1</v>
      </c>
      <c r="I6" s="9" t="str">
        <f t="shared" si="0"/>
        <v/>
      </c>
    </row>
    <row r="7" spans="1:9" ht="15" customHeight="1" thickBot="1" x14ac:dyDescent="0.4">
      <c r="A7" s="49">
        <v>2004</v>
      </c>
      <c r="B7" s="50" t="s">
        <v>726</v>
      </c>
      <c r="C7" s="51" t="s">
        <v>492</v>
      </c>
      <c r="D7" s="51"/>
      <c r="E7" s="52" t="s">
        <v>499</v>
      </c>
      <c r="F7" s="52" t="s">
        <v>499</v>
      </c>
      <c r="G7" s="53">
        <v>1</v>
      </c>
      <c r="H7" s="53">
        <v>1</v>
      </c>
      <c r="I7" s="9" t="str">
        <f t="shared" si="0"/>
        <v/>
      </c>
    </row>
    <row r="8" spans="1:9" ht="15" customHeight="1" x14ac:dyDescent="0.35">
      <c r="A8" s="54">
        <v>2005</v>
      </c>
      <c r="B8" s="7" t="s">
        <v>726</v>
      </c>
      <c r="C8" s="56" t="s">
        <v>492</v>
      </c>
      <c r="D8" s="56"/>
      <c r="E8" s="57" t="s">
        <v>500</v>
      </c>
      <c r="F8" s="57" t="s">
        <v>500</v>
      </c>
      <c r="G8" s="58">
        <v>1</v>
      </c>
      <c r="H8" s="58">
        <v>1</v>
      </c>
      <c r="I8" s="9" t="str">
        <f t="shared" si="0"/>
        <v/>
      </c>
    </row>
    <row r="9" spans="1:9" ht="15" customHeight="1" x14ac:dyDescent="0.35">
      <c r="A9" s="26">
        <v>2006</v>
      </c>
      <c r="B9" s="7" t="s">
        <v>726</v>
      </c>
      <c r="C9" s="22" t="s">
        <v>492</v>
      </c>
      <c r="D9" s="22"/>
      <c r="E9" s="5" t="s">
        <v>436</v>
      </c>
      <c r="F9" s="5" t="s">
        <v>7</v>
      </c>
      <c r="G9" s="1">
        <v>1</v>
      </c>
      <c r="H9" s="1">
        <v>1</v>
      </c>
      <c r="I9" s="9" t="str">
        <f t="shared" si="0"/>
        <v/>
      </c>
    </row>
    <row r="10" spans="1:9" ht="15" customHeight="1" x14ac:dyDescent="0.35">
      <c r="A10" s="26">
        <v>2007</v>
      </c>
      <c r="B10" s="7" t="s">
        <v>726</v>
      </c>
      <c r="C10" s="22" t="s">
        <v>492</v>
      </c>
      <c r="D10" s="22"/>
      <c r="E10" s="5" t="s">
        <v>501</v>
      </c>
      <c r="F10" s="5" t="s">
        <v>418</v>
      </c>
      <c r="G10" s="1">
        <v>1</v>
      </c>
      <c r="H10" s="1">
        <v>1</v>
      </c>
      <c r="I10" s="9" t="str">
        <f t="shared" si="0"/>
        <v/>
      </c>
    </row>
    <row r="11" spans="1:9" ht="15" customHeight="1" x14ac:dyDescent="0.35">
      <c r="A11" s="26">
        <v>2008</v>
      </c>
      <c r="B11" s="7" t="s">
        <v>726</v>
      </c>
      <c r="C11" s="22" t="s">
        <v>492</v>
      </c>
      <c r="D11" s="22"/>
      <c r="E11" s="5" t="s">
        <v>9</v>
      </c>
      <c r="F11" s="5" t="s">
        <v>9</v>
      </c>
      <c r="G11" s="1">
        <v>1</v>
      </c>
      <c r="H11" s="1">
        <v>1</v>
      </c>
      <c r="I11" s="9" t="str">
        <f t="shared" si="0"/>
        <v/>
      </c>
    </row>
    <row r="12" spans="1:9" ht="15" customHeight="1" thickBot="1" x14ac:dyDescent="0.4">
      <c r="A12" s="49">
        <v>2009</v>
      </c>
      <c r="B12" s="50" t="s">
        <v>503</v>
      </c>
      <c r="C12" s="51" t="s">
        <v>502</v>
      </c>
      <c r="D12" s="51"/>
      <c r="E12" s="52" t="s">
        <v>1</v>
      </c>
      <c r="F12" s="52" t="s">
        <v>2</v>
      </c>
      <c r="G12" s="72">
        <v>1</v>
      </c>
      <c r="H12" s="53">
        <v>1</v>
      </c>
      <c r="I12" s="9" t="str">
        <f t="shared" si="0"/>
        <v/>
      </c>
    </row>
    <row r="13" spans="1:9" ht="15" customHeight="1" x14ac:dyDescent="0.35">
      <c r="A13" s="54">
        <v>2010</v>
      </c>
      <c r="B13" s="55" t="s">
        <v>504</v>
      </c>
      <c r="C13" s="56" t="s">
        <v>502</v>
      </c>
      <c r="D13" s="56"/>
      <c r="E13" s="57" t="s">
        <v>3</v>
      </c>
      <c r="F13" s="57" t="s">
        <v>4</v>
      </c>
      <c r="G13" s="58">
        <v>1</v>
      </c>
      <c r="H13" s="58">
        <v>1</v>
      </c>
      <c r="I13" s="9" t="str">
        <f t="shared" si="0"/>
        <v/>
      </c>
    </row>
    <row r="14" spans="1:9" ht="15" customHeight="1" x14ac:dyDescent="0.35">
      <c r="A14" s="26">
        <v>2011</v>
      </c>
      <c r="B14" s="7" t="s">
        <v>505</v>
      </c>
      <c r="C14" s="22" t="s">
        <v>502</v>
      </c>
      <c r="D14" s="22"/>
      <c r="E14" s="5" t="s">
        <v>5</v>
      </c>
      <c r="F14" s="5" t="s">
        <v>6</v>
      </c>
      <c r="G14" s="1">
        <v>1</v>
      </c>
      <c r="H14" s="1">
        <v>1</v>
      </c>
      <c r="I14" s="9" t="str">
        <f t="shared" si="0"/>
        <v/>
      </c>
    </row>
    <row r="15" spans="1:9" ht="15" customHeight="1" x14ac:dyDescent="0.35">
      <c r="A15" s="26">
        <v>2012</v>
      </c>
      <c r="B15" s="7" t="s">
        <v>506</v>
      </c>
      <c r="C15" s="22" t="s">
        <v>502</v>
      </c>
      <c r="D15" s="22"/>
      <c r="E15" s="5" t="s">
        <v>7</v>
      </c>
      <c r="F15" s="5" t="s">
        <v>8</v>
      </c>
      <c r="G15" s="1">
        <v>1</v>
      </c>
      <c r="H15" s="1">
        <v>1</v>
      </c>
      <c r="I15" s="9" t="str">
        <f t="shared" si="0"/>
        <v/>
      </c>
    </row>
    <row r="16" spans="1:9" ht="15" customHeight="1" x14ac:dyDescent="0.35">
      <c r="A16" s="26">
        <v>2013</v>
      </c>
      <c r="B16" s="7" t="s">
        <v>507</v>
      </c>
      <c r="C16" s="22" t="s">
        <v>502</v>
      </c>
      <c r="D16" s="22"/>
      <c r="E16" s="5" t="s">
        <v>9</v>
      </c>
      <c r="F16" s="5" t="s">
        <v>9</v>
      </c>
      <c r="G16" s="1">
        <v>1</v>
      </c>
      <c r="H16" s="1">
        <v>1</v>
      </c>
      <c r="I16" s="9" t="str">
        <f t="shared" si="0"/>
        <v/>
      </c>
    </row>
    <row r="17" spans="1:9" ht="15" customHeight="1" thickBot="1" x14ac:dyDescent="0.4">
      <c r="A17" s="49">
        <v>2014</v>
      </c>
      <c r="B17" s="50" t="s">
        <v>508</v>
      </c>
      <c r="C17" s="51" t="s">
        <v>502</v>
      </c>
      <c r="D17" s="51"/>
      <c r="E17" s="52" t="s">
        <v>8</v>
      </c>
      <c r="F17" s="52" t="s">
        <v>10</v>
      </c>
      <c r="G17" s="53">
        <v>1</v>
      </c>
      <c r="H17" s="53">
        <v>1</v>
      </c>
      <c r="I17" s="9" t="str">
        <f t="shared" si="0"/>
        <v/>
      </c>
    </row>
    <row r="18" spans="1:9" ht="15" customHeight="1" x14ac:dyDescent="0.35">
      <c r="A18" s="54">
        <v>2015</v>
      </c>
      <c r="B18" s="55" t="s">
        <v>509</v>
      </c>
      <c r="C18" s="56" t="s">
        <v>502</v>
      </c>
      <c r="D18" s="56"/>
      <c r="E18" s="57" t="s">
        <v>7</v>
      </c>
      <c r="F18" s="57" t="s">
        <v>11</v>
      </c>
      <c r="G18" s="1">
        <v>1</v>
      </c>
      <c r="H18" s="58">
        <v>1</v>
      </c>
      <c r="I18" s="9" t="str">
        <f t="shared" si="0"/>
        <v/>
      </c>
    </row>
    <row r="19" spans="1:9" ht="15" customHeight="1" x14ac:dyDescent="0.35">
      <c r="A19" s="26">
        <v>2016</v>
      </c>
      <c r="B19" s="7" t="s">
        <v>510</v>
      </c>
      <c r="C19" s="22" t="s">
        <v>502</v>
      </c>
      <c r="D19" s="22"/>
      <c r="E19" s="5" t="s">
        <v>7</v>
      </c>
      <c r="F19" s="5" t="s">
        <v>12</v>
      </c>
      <c r="G19" s="1">
        <v>1</v>
      </c>
      <c r="H19" s="1">
        <v>1</v>
      </c>
      <c r="I19" s="9" t="str">
        <f t="shared" si="0"/>
        <v/>
      </c>
    </row>
    <row r="20" spans="1:9" ht="15" customHeight="1" x14ac:dyDescent="0.35">
      <c r="A20" s="26">
        <v>2017</v>
      </c>
      <c r="B20" s="7" t="s">
        <v>511</v>
      </c>
      <c r="C20" s="22" t="s">
        <v>502</v>
      </c>
      <c r="D20" s="22"/>
      <c r="E20" s="5" t="s">
        <v>9</v>
      </c>
      <c r="F20" s="5" t="s">
        <v>14</v>
      </c>
      <c r="G20" s="1">
        <v>1</v>
      </c>
      <c r="H20" s="1">
        <v>1</v>
      </c>
      <c r="I20" s="9" t="str">
        <f t="shared" si="0"/>
        <v/>
      </c>
    </row>
    <row r="21" spans="1:9" ht="15" customHeight="1" x14ac:dyDescent="0.35">
      <c r="A21" s="26">
        <v>2018</v>
      </c>
      <c r="B21" s="7" t="s">
        <v>512</v>
      </c>
      <c r="C21" s="22" t="s">
        <v>502</v>
      </c>
      <c r="D21" s="22"/>
      <c r="E21" s="5" t="s">
        <v>13</v>
      </c>
      <c r="F21" s="5" t="s">
        <v>13</v>
      </c>
      <c r="G21" s="1">
        <v>1</v>
      </c>
      <c r="H21" s="1">
        <v>1</v>
      </c>
      <c r="I21" s="9" t="str">
        <f t="shared" si="0"/>
        <v/>
      </c>
    </row>
    <row r="22" spans="1:9" ht="15" customHeight="1" thickBot="1" x14ac:dyDescent="0.4">
      <c r="A22" s="49">
        <v>2019</v>
      </c>
      <c r="B22" s="50" t="s">
        <v>513</v>
      </c>
      <c r="C22" s="51" t="s">
        <v>502</v>
      </c>
      <c r="D22" s="51"/>
      <c r="E22" s="52" t="s">
        <v>13</v>
      </c>
      <c r="F22" s="52" t="s">
        <v>14</v>
      </c>
      <c r="G22" s="53">
        <v>2</v>
      </c>
      <c r="H22" s="53">
        <v>1</v>
      </c>
      <c r="I22" s="9" t="str">
        <f t="shared" si="0"/>
        <v>Can exchange</v>
      </c>
    </row>
    <row r="23" spans="1:9" ht="15" customHeight="1" x14ac:dyDescent="0.35">
      <c r="A23" s="44">
        <v>2020</v>
      </c>
      <c r="B23" s="45" t="s">
        <v>570</v>
      </c>
      <c r="C23" s="46" t="s">
        <v>502</v>
      </c>
      <c r="D23" s="46"/>
      <c r="E23" s="47" t="s">
        <v>13</v>
      </c>
      <c r="F23" s="47" t="s">
        <v>14</v>
      </c>
      <c r="G23" s="48">
        <v>2</v>
      </c>
      <c r="H23" s="48">
        <v>1</v>
      </c>
      <c r="I23" s="9" t="str">
        <f t="shared" ref="I23" si="1">IF(OR(AND(G23&gt;1,G23&lt;&gt;"-"),AND(H23&gt;1,H23&lt;&gt;"-")),"Can exchange","")</f>
        <v>Can exchange</v>
      </c>
    </row>
    <row r="24" spans="1:9" ht="15" customHeight="1" x14ac:dyDescent="0.35">
      <c r="A24" s="26">
        <v>2021</v>
      </c>
      <c r="B24" s="7" t="s">
        <v>571</v>
      </c>
      <c r="C24" s="22" t="s">
        <v>502</v>
      </c>
      <c r="D24" s="22"/>
      <c r="E24" s="5" t="s">
        <v>654</v>
      </c>
      <c r="F24" s="5" t="s">
        <v>654</v>
      </c>
      <c r="G24" s="1">
        <v>2</v>
      </c>
      <c r="H24" s="1">
        <v>1</v>
      </c>
      <c r="I24" s="9" t="str">
        <f t="shared" ref="I24" si="2">IF(OR(AND(G24&gt;1,G24&lt;&gt;"-"),AND(H24&gt;1,H24&lt;&gt;"-")),"Can exchange","")</f>
        <v>Can exchange</v>
      </c>
    </row>
    <row r="25" spans="1:9" ht="15" customHeight="1" x14ac:dyDescent="0.35">
      <c r="A25" s="26">
        <v>2022</v>
      </c>
      <c r="B25" s="7" t="s">
        <v>652</v>
      </c>
      <c r="C25" s="22" t="s">
        <v>502</v>
      </c>
      <c r="D25" s="22"/>
      <c r="E25" s="5" t="s">
        <v>653</v>
      </c>
      <c r="F25" s="5" t="s">
        <v>653</v>
      </c>
      <c r="G25" s="1">
        <v>2</v>
      </c>
      <c r="H25" s="1">
        <v>2</v>
      </c>
      <c r="I25" s="9" t="str">
        <f t="shared" ref="I25" si="3">IF(OR(AND(G25&gt;1,G25&lt;&gt;"-"),AND(H25&gt;1,H25&lt;&gt;"-")),"Can exchange","")</f>
        <v>Can exchange</v>
      </c>
    </row>
    <row r="26" spans="1:9" ht="15" customHeight="1" x14ac:dyDescent="0.35">
      <c r="A26" s="26">
        <v>2023</v>
      </c>
      <c r="B26" s="7" t="s">
        <v>655</v>
      </c>
      <c r="C26" s="22" t="s">
        <v>502</v>
      </c>
      <c r="D26" s="22"/>
      <c r="E26" s="5" t="s">
        <v>656</v>
      </c>
      <c r="F26" s="5" t="s">
        <v>656</v>
      </c>
      <c r="G26" s="1">
        <v>2</v>
      </c>
      <c r="H26" s="1">
        <v>1</v>
      </c>
      <c r="I26" s="9" t="str">
        <f t="shared" ref="I26:I27" si="4">IF(OR(AND(G26&gt;1,G26&lt;&gt;"-"),AND(H26&gt;1,H26&lt;&gt;"-")),"Can exchange","")</f>
        <v>Can exchange</v>
      </c>
    </row>
    <row r="27" spans="1:9" ht="15" customHeight="1" x14ac:dyDescent="0.35">
      <c r="A27" s="26">
        <v>2024</v>
      </c>
      <c r="B27" s="7" t="s">
        <v>657</v>
      </c>
      <c r="C27" s="22" t="s">
        <v>502</v>
      </c>
      <c r="D27" s="22"/>
      <c r="E27" s="5"/>
      <c r="F27" s="5"/>
      <c r="G27" s="1">
        <v>1</v>
      </c>
      <c r="H27" s="1">
        <v>1</v>
      </c>
      <c r="I27" s="9" t="str">
        <f t="shared" si="4"/>
        <v/>
      </c>
    </row>
    <row r="28" spans="1:9" ht="15" customHeight="1" x14ac:dyDescent="0.35">
      <c r="A28" s="26">
        <v>2025</v>
      </c>
      <c r="B28" s="7" t="s">
        <v>718</v>
      </c>
      <c r="C28" s="22" t="s">
        <v>502</v>
      </c>
      <c r="D28" s="22"/>
      <c r="E28" s="5"/>
      <c r="F28" s="5"/>
      <c r="G28" s="1">
        <v>0</v>
      </c>
      <c r="H28" s="1">
        <v>0</v>
      </c>
      <c r="I28" s="9" t="str">
        <f t="shared" ref="I28" si="5">IF(OR(AND(G28&gt;1,G28&lt;&gt;"-"),AND(H28&gt;1,H28&lt;&gt;"-")),"Can exchange","")</f>
        <v/>
      </c>
    </row>
  </sheetData>
  <autoFilter ref="B2:F28" xr:uid="{00000000-0001-0000-0500-000000000000}"/>
  <mergeCells count="4">
    <mergeCell ref="E1:F1"/>
    <mergeCell ref="A1:A2"/>
    <mergeCell ref="G1:H1"/>
    <mergeCell ref="C1:D1"/>
  </mergeCells>
  <conditionalFormatting sqref="G12:H22">
    <cfRule type="containsText" dxfId="43" priority="74" operator="containsText" text="*-">
      <formula>NOT(ISERROR(SEARCH(("*-"),(G12))))</formula>
    </cfRule>
  </conditionalFormatting>
  <conditionalFormatting sqref="G12:H22">
    <cfRule type="colorScale" priority="7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2:H22">
    <cfRule type="cellIs" dxfId="42" priority="76" operator="equal">
      <formula>0</formula>
    </cfRule>
  </conditionalFormatting>
  <conditionalFormatting sqref="G12:H22">
    <cfRule type="cellIs" dxfId="41" priority="77" operator="greaterThan">
      <formula>0</formula>
    </cfRule>
  </conditionalFormatting>
  <conditionalFormatting sqref="G4:H11 H3">
    <cfRule type="containsText" dxfId="40" priority="67" operator="containsText" text="*-">
      <formula>NOT(ISERROR(SEARCH(("*-"),(G3))))</formula>
    </cfRule>
  </conditionalFormatting>
  <conditionalFormatting sqref="G4:H11 H3">
    <cfRule type="colorScale" priority="6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:H11 H3">
    <cfRule type="cellIs" dxfId="39" priority="69" operator="equal">
      <formula>0</formula>
    </cfRule>
  </conditionalFormatting>
  <conditionalFormatting sqref="G4:H11 H3">
    <cfRule type="cellIs" dxfId="38" priority="70" operator="greaterThan">
      <formula>0</formula>
    </cfRule>
  </conditionalFormatting>
  <conditionalFormatting sqref="G23:H23">
    <cfRule type="containsText" dxfId="37" priority="63" operator="containsText" text="*-">
      <formula>NOT(ISERROR(SEARCH(("*-"),(G23))))</formula>
    </cfRule>
  </conditionalFormatting>
  <conditionalFormatting sqref="G23:H23">
    <cfRule type="colorScale" priority="6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3:H23">
    <cfRule type="cellIs" dxfId="36" priority="65" operator="equal">
      <formula>0</formula>
    </cfRule>
  </conditionalFormatting>
  <conditionalFormatting sqref="G23:H23">
    <cfRule type="cellIs" dxfId="35" priority="66" operator="greaterThan">
      <formula>0</formula>
    </cfRule>
  </conditionalFormatting>
  <conditionalFormatting sqref="G24">
    <cfRule type="containsText" dxfId="34" priority="55" operator="containsText" text="*-">
      <formula>NOT(ISERROR(SEARCH(("*-"),(G24))))</formula>
    </cfRule>
  </conditionalFormatting>
  <conditionalFormatting sqref="G24">
    <cfRule type="colorScale" priority="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4">
    <cfRule type="cellIs" dxfId="33" priority="57" operator="equal">
      <formula>0</formula>
    </cfRule>
  </conditionalFormatting>
  <conditionalFormatting sqref="G24">
    <cfRule type="cellIs" dxfId="32" priority="58" operator="greaterThan">
      <formula>0</formula>
    </cfRule>
  </conditionalFormatting>
  <conditionalFormatting sqref="H24">
    <cfRule type="containsText" dxfId="31" priority="51" operator="containsText" text="*-">
      <formula>NOT(ISERROR(SEARCH(("*-"),(H24))))</formula>
    </cfRule>
  </conditionalFormatting>
  <conditionalFormatting sqref="H24">
    <cfRule type="colorScale" priority="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4">
    <cfRule type="cellIs" dxfId="30" priority="53" operator="equal">
      <formula>0</formula>
    </cfRule>
  </conditionalFormatting>
  <conditionalFormatting sqref="H24">
    <cfRule type="cellIs" dxfId="29" priority="54" operator="greaterThan">
      <formula>0</formula>
    </cfRule>
  </conditionalFormatting>
  <conditionalFormatting sqref="G25">
    <cfRule type="containsText" dxfId="28" priority="47" operator="containsText" text="*-">
      <formula>NOT(ISERROR(SEARCH(("*-"),(G25))))</formula>
    </cfRule>
  </conditionalFormatting>
  <conditionalFormatting sqref="G25"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5">
    <cfRule type="cellIs" dxfId="27" priority="49" operator="equal">
      <formula>0</formula>
    </cfRule>
  </conditionalFormatting>
  <conditionalFormatting sqref="G25">
    <cfRule type="cellIs" dxfId="26" priority="50" operator="greaterThan">
      <formula>0</formula>
    </cfRule>
  </conditionalFormatting>
  <conditionalFormatting sqref="H25">
    <cfRule type="containsText" dxfId="25" priority="43" operator="containsText" text="*-">
      <formula>NOT(ISERROR(SEARCH(("*-"),(H25))))</formula>
    </cfRule>
  </conditionalFormatting>
  <conditionalFormatting sqref="H25"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5">
    <cfRule type="cellIs" dxfId="24" priority="45" operator="equal">
      <formula>0</formula>
    </cfRule>
  </conditionalFormatting>
  <conditionalFormatting sqref="H25">
    <cfRule type="cellIs" dxfId="23" priority="46" operator="greaterThan">
      <formula>0</formula>
    </cfRule>
  </conditionalFormatting>
  <conditionalFormatting sqref="G26">
    <cfRule type="containsText" dxfId="22" priority="39" operator="containsText" text="*-">
      <formula>NOT(ISERROR(SEARCH(("*-"),(G26))))</formula>
    </cfRule>
  </conditionalFormatting>
  <conditionalFormatting sqref="G26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6">
    <cfRule type="cellIs" dxfId="21" priority="41" operator="equal">
      <formula>0</formula>
    </cfRule>
  </conditionalFormatting>
  <conditionalFormatting sqref="G26">
    <cfRule type="cellIs" dxfId="20" priority="42" operator="greaterThan">
      <formula>0</formula>
    </cfRule>
  </conditionalFormatting>
  <conditionalFormatting sqref="H26">
    <cfRule type="containsText" dxfId="19" priority="35" operator="containsText" text="*-">
      <formula>NOT(ISERROR(SEARCH(("*-"),(H26))))</formula>
    </cfRule>
  </conditionalFormatting>
  <conditionalFormatting sqref="H26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6">
    <cfRule type="cellIs" dxfId="18" priority="37" operator="equal">
      <formula>0</formula>
    </cfRule>
  </conditionalFormatting>
  <conditionalFormatting sqref="H26">
    <cfRule type="cellIs" dxfId="17" priority="38" operator="greaterThan">
      <formula>0</formula>
    </cfRule>
  </conditionalFormatting>
  <conditionalFormatting sqref="G27">
    <cfRule type="containsText" dxfId="16" priority="31" operator="containsText" text="*-">
      <formula>NOT(ISERROR(SEARCH(("*-"),(G27))))</formula>
    </cfRule>
  </conditionalFormatting>
  <conditionalFormatting sqref="G27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7">
    <cfRule type="cellIs" dxfId="15" priority="33" operator="equal">
      <formula>0</formula>
    </cfRule>
  </conditionalFormatting>
  <conditionalFormatting sqref="G27">
    <cfRule type="cellIs" dxfId="14" priority="34" operator="greaterThan">
      <formula>0</formula>
    </cfRule>
  </conditionalFormatting>
  <conditionalFormatting sqref="H27">
    <cfRule type="containsText" dxfId="13" priority="27" operator="containsText" text="*-">
      <formula>NOT(ISERROR(SEARCH(("*-"),(H27))))</formula>
    </cfRule>
  </conditionalFormatting>
  <conditionalFormatting sqref="H27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7">
    <cfRule type="cellIs" dxfId="12" priority="29" operator="equal">
      <formula>0</formula>
    </cfRule>
  </conditionalFormatting>
  <conditionalFormatting sqref="H27">
    <cfRule type="cellIs" dxfId="11" priority="30" operator="greaterThan">
      <formula>0</formula>
    </cfRule>
  </conditionalFormatting>
  <conditionalFormatting sqref="G3">
    <cfRule type="containsText" dxfId="10" priority="17" operator="containsText" text="*-">
      <formula>NOT(ISERROR(SEARCH(("*-"),(G3))))</formula>
    </cfRule>
  </conditionalFormatting>
  <conditionalFormatting sqref="G3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8">
    <cfRule type="containsText" dxfId="9" priority="5" operator="containsText" text="*-">
      <formula>NOT(ISERROR(SEARCH(("*-"),(G28))))</formula>
    </cfRule>
  </conditionalFormatting>
  <conditionalFormatting sqref="G28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8">
    <cfRule type="cellIs" dxfId="8" priority="7" operator="equal">
      <formula>0</formula>
    </cfRule>
  </conditionalFormatting>
  <conditionalFormatting sqref="G28">
    <cfRule type="cellIs" dxfId="7" priority="8" operator="greaterThan">
      <formula>0</formula>
    </cfRule>
  </conditionalFormatting>
  <conditionalFormatting sqref="H28">
    <cfRule type="containsText" dxfId="6" priority="1" operator="containsText" text="*-">
      <formula>NOT(ISERROR(SEARCH(("*-"),(H28))))</formula>
    </cfRule>
  </conditionalFormatting>
  <conditionalFormatting sqref="H28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8">
    <cfRule type="cellIs" dxfId="5" priority="3" operator="equal">
      <formula>0</formula>
    </cfRule>
  </conditionalFormatting>
  <conditionalFormatting sqref="H28">
    <cfRule type="cellIs" dxfId="4" priority="4" operator="greaterThan">
      <formula>0</formula>
    </cfRule>
  </conditionalFormatting>
  <pageMargins left="0" right="0" top="0" bottom="0" header="0" footer="0"/>
  <pageSetup paperSize="9" orientation="portrait" horizontalDpi="300" verticalDpi="30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59"/>
  <sheetViews>
    <sheetView workbookViewId="0">
      <pane xSplit="9" ySplit="2" topLeftCell="J3" activePane="bottomRight" state="frozen"/>
      <selection activeCell="C15" sqref="C15"/>
      <selection pane="topRight" activeCell="C15" sqref="C15"/>
      <selection pane="bottomLeft" activeCell="C15" sqref="C15"/>
      <selection pane="bottomRight" activeCell="D34" sqref="D34"/>
    </sheetView>
  </sheetViews>
  <sheetFormatPr defaultRowHeight="15" customHeight="1" x14ac:dyDescent="0.35"/>
  <cols>
    <col min="1" max="1" width="5.6328125" style="27" customWidth="1"/>
    <col min="2" max="2" width="50.6328125" style="28" customWidth="1"/>
    <col min="3" max="3" width="33.6328125" style="28" customWidth="1"/>
    <col min="4" max="4" width="33.6328125" style="29" customWidth="1"/>
    <col min="5" max="6" width="12.6328125" style="29" customWidth="1"/>
    <col min="7" max="8" width="3.6328125" style="29" customWidth="1"/>
    <col min="9" max="9" width="12.6328125" customWidth="1"/>
  </cols>
  <sheetData>
    <row r="1" spans="1:9" ht="15" customHeight="1" x14ac:dyDescent="0.35">
      <c r="A1" s="75" t="s">
        <v>20</v>
      </c>
      <c r="B1" s="73"/>
      <c r="C1" s="77" t="s">
        <v>21</v>
      </c>
      <c r="D1" s="78"/>
      <c r="E1" s="100" t="s">
        <v>16</v>
      </c>
      <c r="F1" s="101"/>
      <c r="G1" s="102" t="s">
        <v>452</v>
      </c>
      <c r="H1" s="102"/>
    </row>
    <row r="2" spans="1:9" ht="15" customHeight="1" x14ac:dyDescent="0.35">
      <c r="A2" s="76"/>
      <c r="B2" s="74" t="s">
        <v>658</v>
      </c>
      <c r="C2" s="5" t="s">
        <v>723</v>
      </c>
      <c r="D2" s="5" t="s">
        <v>725</v>
      </c>
      <c r="E2" s="30" t="s">
        <v>17</v>
      </c>
      <c r="F2" s="30" t="s">
        <v>18</v>
      </c>
      <c r="G2" s="31" t="s">
        <v>17</v>
      </c>
      <c r="H2" s="31" t="s">
        <v>18</v>
      </c>
    </row>
    <row r="3" spans="1:9" ht="15" customHeight="1" x14ac:dyDescent="0.35">
      <c r="A3" s="32">
        <v>2018</v>
      </c>
      <c r="B3" s="7" t="s">
        <v>521</v>
      </c>
      <c r="C3" s="22" t="s">
        <v>517</v>
      </c>
      <c r="D3" s="22" t="s">
        <v>516</v>
      </c>
      <c r="E3" s="5" t="s">
        <v>666</v>
      </c>
      <c r="F3" s="5" t="s">
        <v>667</v>
      </c>
      <c r="G3" s="33">
        <v>1</v>
      </c>
      <c r="H3" s="33">
        <v>1</v>
      </c>
      <c r="I3" s="9" t="str">
        <f t="shared" ref="I3:I59" si="0">IF(OR(AND(G3&gt;1,G3&lt;&gt;"-"),AND(H3&gt;1,H3&lt;&gt;"-")),"Can exchange","")</f>
        <v/>
      </c>
    </row>
    <row r="4" spans="1:9" ht="15" customHeight="1" x14ac:dyDescent="0.35">
      <c r="A4" s="32">
        <v>2019</v>
      </c>
      <c r="B4" s="7" t="s">
        <v>514</v>
      </c>
      <c r="C4" s="22" t="s">
        <v>517</v>
      </c>
      <c r="D4" s="22" t="s">
        <v>23</v>
      </c>
      <c r="E4" s="5" t="s">
        <v>668</v>
      </c>
      <c r="F4" s="5" t="s">
        <v>669</v>
      </c>
      <c r="G4" s="33">
        <v>2</v>
      </c>
      <c r="H4" s="33">
        <v>1</v>
      </c>
      <c r="I4" s="9" t="str">
        <f t="shared" si="0"/>
        <v>Can exchange</v>
      </c>
    </row>
    <row r="5" spans="1:9" ht="15" customHeight="1" x14ac:dyDescent="0.35">
      <c r="A5" s="32">
        <v>2019</v>
      </c>
      <c r="B5" s="7" t="s">
        <v>519</v>
      </c>
      <c r="C5" s="22" t="s">
        <v>517</v>
      </c>
      <c r="D5" s="22" t="s">
        <v>24</v>
      </c>
      <c r="E5" s="5" t="s">
        <v>670</v>
      </c>
      <c r="F5" s="5" t="s">
        <v>671</v>
      </c>
      <c r="G5" s="33">
        <v>3</v>
      </c>
      <c r="H5" s="33">
        <v>1</v>
      </c>
      <c r="I5" s="9" t="str">
        <f t="shared" si="0"/>
        <v>Can exchange</v>
      </c>
    </row>
    <row r="6" spans="1:9" ht="15" customHeight="1" x14ac:dyDescent="0.35">
      <c r="A6" s="32">
        <v>2019</v>
      </c>
      <c r="B6" s="7" t="s">
        <v>520</v>
      </c>
      <c r="C6" s="22" t="s">
        <v>517</v>
      </c>
      <c r="D6" s="22" t="s">
        <v>25</v>
      </c>
      <c r="E6" s="5" t="s">
        <v>672</v>
      </c>
      <c r="F6" s="5" t="s">
        <v>673</v>
      </c>
      <c r="G6" s="33">
        <v>1</v>
      </c>
      <c r="H6" s="33">
        <v>3</v>
      </c>
      <c r="I6" s="9" t="str">
        <f t="shared" si="0"/>
        <v>Can exchange</v>
      </c>
    </row>
    <row r="7" spans="1:9" ht="15" customHeight="1" thickBot="1" x14ac:dyDescent="0.4">
      <c r="A7" s="61">
        <v>2019</v>
      </c>
      <c r="B7" s="62" t="s">
        <v>0</v>
      </c>
      <c r="C7" s="63" t="s">
        <v>517</v>
      </c>
      <c r="D7" s="63" t="s">
        <v>26</v>
      </c>
      <c r="E7" s="64" t="s">
        <v>674</v>
      </c>
      <c r="F7" s="64" t="s">
        <v>675</v>
      </c>
      <c r="G7" s="65">
        <v>1</v>
      </c>
      <c r="H7" s="65">
        <v>1</v>
      </c>
      <c r="I7" s="9" t="str">
        <f t="shared" si="0"/>
        <v/>
      </c>
    </row>
    <row r="8" spans="1:9" ht="15" customHeight="1" x14ac:dyDescent="0.35">
      <c r="A8" s="66">
        <v>2020</v>
      </c>
      <c r="B8" s="67" t="s">
        <v>572</v>
      </c>
      <c r="C8" s="68" t="s">
        <v>517</v>
      </c>
      <c r="D8" s="68" t="s">
        <v>27</v>
      </c>
      <c r="E8" s="69" t="s">
        <v>676</v>
      </c>
      <c r="F8" s="69" t="s">
        <v>677</v>
      </c>
      <c r="G8" s="70">
        <v>1</v>
      </c>
      <c r="H8" s="70">
        <v>1</v>
      </c>
      <c r="I8" s="9" t="str">
        <f t="shared" si="0"/>
        <v/>
      </c>
    </row>
    <row r="9" spans="1:9" ht="15" customHeight="1" x14ac:dyDescent="0.35">
      <c r="A9" s="32">
        <v>2020</v>
      </c>
      <c r="B9" s="7" t="s">
        <v>573</v>
      </c>
      <c r="C9" s="22" t="s">
        <v>517</v>
      </c>
      <c r="D9" s="22" t="s">
        <v>28</v>
      </c>
      <c r="E9" s="5" t="s">
        <v>678</v>
      </c>
      <c r="F9" s="5" t="s">
        <v>679</v>
      </c>
      <c r="G9" s="33">
        <v>1</v>
      </c>
      <c r="H9" s="33">
        <v>1</v>
      </c>
      <c r="I9" s="9" t="str">
        <f t="shared" si="0"/>
        <v/>
      </c>
    </row>
    <row r="10" spans="1:9" ht="15" customHeight="1" x14ac:dyDescent="0.35">
      <c r="A10" s="32">
        <v>2020</v>
      </c>
      <c r="B10" s="7" t="s">
        <v>574</v>
      </c>
      <c r="C10" s="22" t="s">
        <v>517</v>
      </c>
      <c r="D10" s="22" t="s">
        <v>29</v>
      </c>
      <c r="E10" s="5" t="s">
        <v>680</v>
      </c>
      <c r="F10" s="5" t="s">
        <v>681</v>
      </c>
      <c r="G10" s="33">
        <v>1</v>
      </c>
      <c r="H10" s="33">
        <v>1</v>
      </c>
      <c r="I10" s="9" t="str">
        <f t="shared" si="0"/>
        <v/>
      </c>
    </row>
    <row r="11" spans="1:9" ht="15" customHeight="1" x14ac:dyDescent="0.35">
      <c r="A11" s="32">
        <v>2020</v>
      </c>
      <c r="B11" s="7" t="s">
        <v>575</v>
      </c>
      <c r="C11" s="22" t="s">
        <v>517</v>
      </c>
      <c r="D11" s="22" t="s">
        <v>30</v>
      </c>
      <c r="E11" s="5" t="s">
        <v>682</v>
      </c>
      <c r="F11" s="5" t="s">
        <v>683</v>
      </c>
      <c r="G11" s="33">
        <v>1</v>
      </c>
      <c r="H11" s="33">
        <v>1</v>
      </c>
      <c r="I11" s="9" t="str">
        <f t="shared" si="0"/>
        <v/>
      </c>
    </row>
    <row r="12" spans="1:9" ht="15" customHeight="1" thickBot="1" x14ac:dyDescent="0.4">
      <c r="A12" s="61">
        <v>2021</v>
      </c>
      <c r="B12" s="62" t="s">
        <v>576</v>
      </c>
      <c r="C12" s="63" t="s">
        <v>517</v>
      </c>
      <c r="D12" s="63" t="s">
        <v>31</v>
      </c>
      <c r="E12" s="64" t="s">
        <v>684</v>
      </c>
      <c r="F12" s="64" t="s">
        <v>685</v>
      </c>
      <c r="G12" s="65">
        <v>1</v>
      </c>
      <c r="H12" s="65">
        <v>1</v>
      </c>
      <c r="I12" s="9" t="str">
        <f t="shared" si="0"/>
        <v/>
      </c>
    </row>
    <row r="13" spans="1:9" ht="15" customHeight="1" x14ac:dyDescent="0.35">
      <c r="A13" s="66">
        <v>2021</v>
      </c>
      <c r="B13" s="67" t="s">
        <v>577</v>
      </c>
      <c r="C13" s="68" t="s">
        <v>517</v>
      </c>
      <c r="D13" s="68" t="s">
        <v>32</v>
      </c>
      <c r="E13" s="69" t="s">
        <v>686</v>
      </c>
      <c r="F13" s="69" t="s">
        <v>687</v>
      </c>
      <c r="G13" s="70">
        <v>1</v>
      </c>
      <c r="H13" s="70">
        <v>1</v>
      </c>
      <c r="I13" s="9" t="str">
        <f t="shared" si="0"/>
        <v/>
      </c>
    </row>
    <row r="14" spans="1:9" ht="15" customHeight="1" x14ac:dyDescent="0.35">
      <c r="A14" s="32">
        <v>2021</v>
      </c>
      <c r="B14" s="7" t="s">
        <v>578</v>
      </c>
      <c r="C14" s="22" t="s">
        <v>517</v>
      </c>
      <c r="D14" s="22" t="s">
        <v>33</v>
      </c>
      <c r="E14" s="5" t="s">
        <v>688</v>
      </c>
      <c r="F14" s="5" t="s">
        <v>689</v>
      </c>
      <c r="G14" s="33">
        <v>1</v>
      </c>
      <c r="H14" s="33">
        <v>1</v>
      </c>
      <c r="I14" s="9" t="str">
        <f t="shared" si="0"/>
        <v/>
      </c>
    </row>
    <row r="15" spans="1:9" ht="15" customHeight="1" x14ac:dyDescent="0.35">
      <c r="A15" s="32">
        <v>2021</v>
      </c>
      <c r="B15" s="7" t="s">
        <v>579</v>
      </c>
      <c r="C15" s="22" t="s">
        <v>517</v>
      </c>
      <c r="D15" s="22" t="s">
        <v>34</v>
      </c>
      <c r="E15" s="5" t="s">
        <v>690</v>
      </c>
      <c r="F15" s="5" t="s">
        <v>691</v>
      </c>
      <c r="G15" s="33">
        <v>1</v>
      </c>
      <c r="H15" s="33">
        <v>1</v>
      </c>
      <c r="I15" s="9" t="str">
        <f t="shared" si="0"/>
        <v/>
      </c>
    </row>
    <row r="16" spans="1:9" ht="15" customHeight="1" x14ac:dyDescent="0.35">
      <c r="A16" s="32">
        <v>2022</v>
      </c>
      <c r="B16" s="7" t="s">
        <v>710</v>
      </c>
      <c r="C16" s="22" t="s">
        <v>517</v>
      </c>
      <c r="D16" s="22" t="s">
        <v>35</v>
      </c>
      <c r="E16" s="5" t="s">
        <v>690</v>
      </c>
      <c r="F16" s="5" t="s">
        <v>692</v>
      </c>
      <c r="G16" s="33">
        <v>1</v>
      </c>
      <c r="H16" s="33">
        <v>1</v>
      </c>
      <c r="I16" s="9" t="str">
        <f t="shared" si="0"/>
        <v/>
      </c>
    </row>
    <row r="17" spans="1:9" ht="15" customHeight="1" thickBot="1" x14ac:dyDescent="0.4">
      <c r="A17" s="61">
        <v>2022</v>
      </c>
      <c r="B17" s="62" t="s">
        <v>662</v>
      </c>
      <c r="C17" s="63" t="s">
        <v>517</v>
      </c>
      <c r="D17" s="63" t="s">
        <v>36</v>
      </c>
      <c r="E17" s="64" t="s">
        <v>693</v>
      </c>
      <c r="F17" s="64" t="s">
        <v>694</v>
      </c>
      <c r="G17" s="65">
        <v>1</v>
      </c>
      <c r="H17" s="65">
        <v>1</v>
      </c>
      <c r="I17" s="9" t="str">
        <f t="shared" si="0"/>
        <v/>
      </c>
    </row>
    <row r="18" spans="1:9" ht="15" customHeight="1" x14ac:dyDescent="0.35">
      <c r="A18" s="66">
        <v>2022</v>
      </c>
      <c r="B18" s="67" t="s">
        <v>661</v>
      </c>
      <c r="C18" s="68" t="s">
        <v>517</v>
      </c>
      <c r="D18" s="68" t="s">
        <v>37</v>
      </c>
      <c r="E18" s="69" t="s">
        <v>695</v>
      </c>
      <c r="F18" s="69" t="s">
        <v>696</v>
      </c>
      <c r="G18" s="70">
        <v>1</v>
      </c>
      <c r="H18" s="70">
        <v>1</v>
      </c>
      <c r="I18" s="9" t="str">
        <f t="shared" si="0"/>
        <v/>
      </c>
    </row>
    <row r="19" spans="1:9" ht="15" customHeight="1" x14ac:dyDescent="0.35">
      <c r="A19" s="32">
        <v>2022</v>
      </c>
      <c r="B19" s="7" t="s">
        <v>663</v>
      </c>
      <c r="C19" s="22" t="s">
        <v>517</v>
      </c>
      <c r="D19" s="22" t="s">
        <v>38</v>
      </c>
      <c r="E19" s="5" t="s">
        <v>697</v>
      </c>
      <c r="F19" s="5" t="s">
        <v>687</v>
      </c>
      <c r="G19" s="33">
        <v>1</v>
      </c>
      <c r="H19" s="33">
        <v>1</v>
      </c>
      <c r="I19" s="9" t="str">
        <f t="shared" si="0"/>
        <v/>
      </c>
    </row>
    <row r="20" spans="1:9" ht="15" customHeight="1" x14ac:dyDescent="0.35">
      <c r="A20" s="32">
        <v>2023</v>
      </c>
      <c r="B20" s="7" t="s">
        <v>664</v>
      </c>
      <c r="C20" s="22" t="s">
        <v>517</v>
      </c>
      <c r="D20" s="22" t="s">
        <v>39</v>
      </c>
      <c r="E20" s="5" t="s">
        <v>698</v>
      </c>
      <c r="F20" s="5" t="s">
        <v>699</v>
      </c>
      <c r="G20" s="33">
        <v>2</v>
      </c>
      <c r="H20" s="33">
        <v>1</v>
      </c>
      <c r="I20" s="9" t="str">
        <f t="shared" si="0"/>
        <v>Can exchange</v>
      </c>
    </row>
    <row r="21" spans="1:9" ht="15" customHeight="1" x14ac:dyDescent="0.35">
      <c r="A21" s="32">
        <v>2023</v>
      </c>
      <c r="B21" s="7" t="s">
        <v>665</v>
      </c>
      <c r="C21" s="22" t="s">
        <v>517</v>
      </c>
      <c r="D21" s="22" t="s">
        <v>40</v>
      </c>
      <c r="E21" s="5" t="s">
        <v>700</v>
      </c>
      <c r="F21" s="5" t="s">
        <v>701</v>
      </c>
      <c r="G21" s="33">
        <v>1</v>
      </c>
      <c r="H21" s="33">
        <v>1</v>
      </c>
      <c r="I21" s="9" t="str">
        <f t="shared" si="0"/>
        <v/>
      </c>
    </row>
    <row r="22" spans="1:9" ht="15" customHeight="1" thickBot="1" x14ac:dyDescent="0.4">
      <c r="A22" s="61">
        <v>2023</v>
      </c>
      <c r="B22" s="62" t="s">
        <v>706</v>
      </c>
      <c r="C22" s="63" t="s">
        <v>517</v>
      </c>
      <c r="D22" s="63" t="s">
        <v>41</v>
      </c>
      <c r="E22" s="64" t="s">
        <v>702</v>
      </c>
      <c r="F22" s="64" t="s">
        <v>703</v>
      </c>
      <c r="G22" s="65">
        <v>1</v>
      </c>
      <c r="H22" s="65">
        <v>1</v>
      </c>
      <c r="I22" s="9" t="str">
        <f t="shared" si="0"/>
        <v/>
      </c>
    </row>
    <row r="23" spans="1:9" ht="15" customHeight="1" x14ac:dyDescent="0.35">
      <c r="A23" s="66">
        <v>2023</v>
      </c>
      <c r="B23" s="67" t="s">
        <v>707</v>
      </c>
      <c r="C23" s="68" t="s">
        <v>517</v>
      </c>
      <c r="D23" s="68" t="s">
        <v>42</v>
      </c>
      <c r="E23" s="69" t="s">
        <v>704</v>
      </c>
      <c r="F23" s="69" t="s">
        <v>705</v>
      </c>
      <c r="G23" s="70">
        <v>1</v>
      </c>
      <c r="H23" s="70">
        <v>1</v>
      </c>
      <c r="I23" s="9" t="str">
        <f t="shared" si="0"/>
        <v/>
      </c>
    </row>
    <row r="24" spans="1:9" ht="15" customHeight="1" x14ac:dyDescent="0.35">
      <c r="A24" s="32">
        <v>2024</v>
      </c>
      <c r="B24" s="7" t="s">
        <v>708</v>
      </c>
      <c r="C24" s="22" t="s">
        <v>517</v>
      </c>
      <c r="D24" s="22" t="s">
        <v>43</v>
      </c>
      <c r="E24" s="5"/>
      <c r="F24" s="5"/>
      <c r="G24" s="33">
        <v>1</v>
      </c>
      <c r="H24" s="33">
        <v>1</v>
      </c>
      <c r="I24" s="9" t="str">
        <f t="shared" si="0"/>
        <v/>
      </c>
    </row>
    <row r="25" spans="1:9" ht="15" customHeight="1" x14ac:dyDescent="0.35">
      <c r="A25" s="32">
        <v>2024</v>
      </c>
      <c r="B25" s="7" t="s">
        <v>709</v>
      </c>
      <c r="C25" s="22" t="s">
        <v>517</v>
      </c>
      <c r="D25" s="22" t="s">
        <v>44</v>
      </c>
      <c r="E25" s="5"/>
      <c r="F25" s="5"/>
      <c r="G25" s="33">
        <v>1</v>
      </c>
      <c r="H25" s="33">
        <v>1</v>
      </c>
      <c r="I25" s="9" t="str">
        <f t="shared" si="0"/>
        <v/>
      </c>
    </row>
    <row r="26" spans="1:9" ht="15" customHeight="1" x14ac:dyDescent="0.35">
      <c r="A26" s="32">
        <v>2024</v>
      </c>
      <c r="B26" s="7" t="s">
        <v>711</v>
      </c>
      <c r="C26" s="22" t="s">
        <v>517</v>
      </c>
      <c r="D26" s="22" t="s">
        <v>45</v>
      </c>
      <c r="E26" s="5"/>
      <c r="F26" s="5"/>
      <c r="G26" s="33">
        <v>1</v>
      </c>
      <c r="H26" s="33">
        <v>1</v>
      </c>
      <c r="I26" s="9" t="str">
        <f t="shared" si="0"/>
        <v/>
      </c>
    </row>
    <row r="27" spans="1:9" ht="15" customHeight="1" thickBot="1" x14ac:dyDescent="0.4">
      <c r="A27" s="61">
        <v>2024</v>
      </c>
      <c r="B27" s="62" t="s">
        <v>712</v>
      </c>
      <c r="C27" s="63" t="s">
        <v>517</v>
      </c>
      <c r="D27" s="63" t="s">
        <v>46</v>
      </c>
      <c r="E27" s="64"/>
      <c r="F27" s="64"/>
      <c r="G27" s="65">
        <v>1</v>
      </c>
      <c r="H27" s="65">
        <v>1</v>
      </c>
      <c r="I27" s="9" t="str">
        <f t="shared" si="0"/>
        <v/>
      </c>
    </row>
    <row r="28" spans="1:9" ht="15" customHeight="1" x14ac:dyDescent="0.35">
      <c r="A28" s="59">
        <v>2025</v>
      </c>
      <c r="B28" s="45" t="s">
        <v>719</v>
      </c>
      <c r="C28" s="46" t="s">
        <v>517</v>
      </c>
      <c r="D28" s="46" t="s">
        <v>47</v>
      </c>
      <c r="E28" s="47"/>
      <c r="F28" s="47"/>
      <c r="G28" s="60">
        <v>1</v>
      </c>
      <c r="H28" s="60">
        <v>0</v>
      </c>
      <c r="I28" s="9" t="str">
        <f t="shared" si="0"/>
        <v/>
      </c>
    </row>
    <row r="29" spans="1:9" ht="15" customHeight="1" x14ac:dyDescent="0.35">
      <c r="A29" s="32">
        <v>2025</v>
      </c>
      <c r="B29" s="7" t="s">
        <v>720</v>
      </c>
      <c r="C29" s="22" t="s">
        <v>517</v>
      </c>
      <c r="D29" s="22" t="s">
        <v>48</v>
      </c>
      <c r="E29" s="5"/>
      <c r="F29" s="5"/>
      <c r="G29" s="33">
        <v>1</v>
      </c>
      <c r="H29" s="33">
        <v>1</v>
      </c>
      <c r="I29" s="9" t="str">
        <f t="shared" si="0"/>
        <v/>
      </c>
    </row>
    <row r="30" spans="1:9" ht="15" customHeight="1" x14ac:dyDescent="0.35">
      <c r="A30" s="32">
        <v>2025</v>
      </c>
      <c r="B30" s="7" t="s">
        <v>721</v>
      </c>
      <c r="C30" s="22" t="s">
        <v>517</v>
      </c>
      <c r="D30" s="22" t="s">
        <v>49</v>
      </c>
      <c r="E30" s="5"/>
      <c r="F30" s="5"/>
      <c r="G30" s="33">
        <v>0</v>
      </c>
      <c r="H30" s="33">
        <v>0</v>
      </c>
      <c r="I30" s="9" t="str">
        <f t="shared" si="0"/>
        <v/>
      </c>
    </row>
    <row r="31" spans="1:9" ht="15" customHeight="1" x14ac:dyDescent="0.35">
      <c r="A31" s="32">
        <v>2025</v>
      </c>
      <c r="B31" s="7" t="s">
        <v>722</v>
      </c>
      <c r="C31" s="22" t="s">
        <v>517</v>
      </c>
      <c r="D31" s="22" t="s">
        <v>50</v>
      </c>
      <c r="E31" s="5"/>
      <c r="F31" s="5"/>
      <c r="G31" s="33">
        <v>0</v>
      </c>
      <c r="H31" s="33">
        <v>0</v>
      </c>
      <c r="I31" s="9" t="str">
        <f t="shared" si="0"/>
        <v/>
      </c>
    </row>
    <row r="32" spans="1:9" ht="15" customHeight="1" x14ac:dyDescent="0.35">
      <c r="A32" s="32">
        <v>2026</v>
      </c>
      <c r="B32" s="7"/>
      <c r="C32" s="22" t="s">
        <v>517</v>
      </c>
      <c r="D32" s="22" t="s">
        <v>51</v>
      </c>
      <c r="E32" s="5"/>
      <c r="F32" s="5"/>
      <c r="G32" s="33">
        <v>0</v>
      </c>
      <c r="H32" s="33">
        <v>0</v>
      </c>
      <c r="I32" s="9" t="str">
        <f t="shared" si="0"/>
        <v/>
      </c>
    </row>
    <row r="33" spans="1:9" ht="15" customHeight="1" x14ac:dyDescent="0.35">
      <c r="A33" s="32">
        <v>2026</v>
      </c>
      <c r="B33" s="7"/>
      <c r="C33" s="22" t="s">
        <v>517</v>
      </c>
      <c r="D33" s="22" t="s">
        <v>52</v>
      </c>
      <c r="E33" s="5"/>
      <c r="F33" s="5"/>
      <c r="G33" s="33">
        <v>0</v>
      </c>
      <c r="H33" s="33">
        <v>0</v>
      </c>
      <c r="I33" s="9" t="str">
        <f t="shared" si="0"/>
        <v/>
      </c>
    </row>
    <row r="34" spans="1:9" ht="15" customHeight="1" x14ac:dyDescent="0.35">
      <c r="A34" s="32">
        <v>2026</v>
      </c>
      <c r="B34" s="7"/>
      <c r="C34" s="22" t="s">
        <v>517</v>
      </c>
      <c r="D34" s="22" t="s">
        <v>53</v>
      </c>
      <c r="E34" s="5"/>
      <c r="F34" s="5"/>
      <c r="G34" s="33">
        <v>0</v>
      </c>
      <c r="H34" s="33">
        <v>0</v>
      </c>
      <c r="I34" s="9" t="str">
        <f t="shared" si="0"/>
        <v/>
      </c>
    </row>
    <row r="35" spans="1:9" ht="15" customHeight="1" x14ac:dyDescent="0.35">
      <c r="A35" s="32">
        <v>2026</v>
      </c>
      <c r="B35" s="7"/>
      <c r="C35" s="22" t="s">
        <v>517</v>
      </c>
      <c r="D35" s="22" t="s">
        <v>54</v>
      </c>
      <c r="E35" s="5"/>
      <c r="F35" s="5"/>
      <c r="G35" s="33">
        <v>0</v>
      </c>
      <c r="H35" s="33">
        <v>0</v>
      </c>
      <c r="I35" s="9" t="str">
        <f t="shared" si="0"/>
        <v/>
      </c>
    </row>
    <row r="36" spans="1:9" ht="15" customHeight="1" x14ac:dyDescent="0.35">
      <c r="A36" s="32">
        <v>2027</v>
      </c>
      <c r="B36" s="7"/>
      <c r="C36" s="22" t="s">
        <v>517</v>
      </c>
      <c r="D36" s="22" t="s">
        <v>55</v>
      </c>
      <c r="E36" s="5"/>
      <c r="F36" s="5"/>
      <c r="G36" s="33">
        <v>0</v>
      </c>
      <c r="H36" s="33">
        <v>0</v>
      </c>
      <c r="I36" s="9" t="str">
        <f t="shared" si="0"/>
        <v/>
      </c>
    </row>
    <row r="37" spans="1:9" ht="15" customHeight="1" x14ac:dyDescent="0.35">
      <c r="A37" s="32">
        <v>2027</v>
      </c>
      <c r="B37" s="7"/>
      <c r="C37" s="22" t="s">
        <v>517</v>
      </c>
      <c r="D37" s="22" t="s">
        <v>56</v>
      </c>
      <c r="E37" s="5"/>
      <c r="F37" s="5"/>
      <c r="G37" s="33">
        <v>0</v>
      </c>
      <c r="H37" s="33">
        <v>0</v>
      </c>
      <c r="I37" s="9" t="str">
        <f t="shared" si="0"/>
        <v/>
      </c>
    </row>
    <row r="38" spans="1:9" ht="15" customHeight="1" x14ac:dyDescent="0.35">
      <c r="A38" s="32">
        <v>2027</v>
      </c>
      <c r="B38" s="7"/>
      <c r="C38" s="22" t="s">
        <v>517</v>
      </c>
      <c r="D38" s="22" t="s">
        <v>57</v>
      </c>
      <c r="E38" s="5"/>
      <c r="F38" s="5"/>
      <c r="G38" s="33">
        <v>0</v>
      </c>
      <c r="H38" s="33">
        <v>0</v>
      </c>
      <c r="I38" s="9" t="str">
        <f t="shared" si="0"/>
        <v/>
      </c>
    </row>
    <row r="39" spans="1:9" ht="15" customHeight="1" x14ac:dyDescent="0.35">
      <c r="A39" s="32">
        <v>2027</v>
      </c>
      <c r="B39" s="7"/>
      <c r="C39" s="22" t="s">
        <v>517</v>
      </c>
      <c r="D39" s="22" t="s">
        <v>58</v>
      </c>
      <c r="E39" s="5"/>
      <c r="F39" s="5"/>
      <c r="G39" s="33">
        <v>0</v>
      </c>
      <c r="H39" s="33">
        <v>0</v>
      </c>
      <c r="I39" s="9" t="str">
        <f t="shared" si="0"/>
        <v/>
      </c>
    </row>
    <row r="40" spans="1:9" ht="15" customHeight="1" x14ac:dyDescent="0.35">
      <c r="A40" s="32">
        <v>2028</v>
      </c>
      <c r="B40" s="7"/>
      <c r="C40" s="22" t="s">
        <v>517</v>
      </c>
      <c r="D40" s="22" t="s">
        <v>59</v>
      </c>
      <c r="E40" s="5"/>
      <c r="F40" s="5"/>
      <c r="G40" s="33">
        <v>0</v>
      </c>
      <c r="H40" s="33">
        <v>0</v>
      </c>
      <c r="I40" s="9" t="str">
        <f t="shared" si="0"/>
        <v/>
      </c>
    </row>
    <row r="41" spans="1:9" ht="15" customHeight="1" x14ac:dyDescent="0.35">
      <c r="A41" s="32">
        <v>2028</v>
      </c>
      <c r="B41" s="7"/>
      <c r="C41" s="22" t="s">
        <v>517</v>
      </c>
      <c r="D41" s="22" t="s">
        <v>60</v>
      </c>
      <c r="E41" s="5"/>
      <c r="F41" s="5"/>
      <c r="G41" s="33">
        <v>0</v>
      </c>
      <c r="H41" s="33">
        <v>0</v>
      </c>
      <c r="I41" s="9" t="str">
        <f t="shared" si="0"/>
        <v/>
      </c>
    </row>
    <row r="42" spans="1:9" ht="15" customHeight="1" x14ac:dyDescent="0.35">
      <c r="A42" s="32">
        <v>2028</v>
      </c>
      <c r="B42" s="7"/>
      <c r="C42" s="22" t="s">
        <v>517</v>
      </c>
      <c r="D42" s="22" t="s">
        <v>61</v>
      </c>
      <c r="E42" s="5"/>
      <c r="F42" s="5"/>
      <c r="G42" s="33">
        <v>0</v>
      </c>
      <c r="H42" s="33">
        <v>0</v>
      </c>
      <c r="I42" s="9" t="str">
        <f t="shared" si="0"/>
        <v/>
      </c>
    </row>
    <row r="43" spans="1:9" ht="15" customHeight="1" x14ac:dyDescent="0.35">
      <c r="A43" s="32">
        <v>2028</v>
      </c>
      <c r="B43" s="7"/>
      <c r="C43" s="22" t="s">
        <v>517</v>
      </c>
      <c r="D43" s="22" t="s">
        <v>62</v>
      </c>
      <c r="E43" s="5"/>
      <c r="F43" s="5"/>
      <c r="G43" s="33">
        <v>0</v>
      </c>
      <c r="H43" s="33">
        <v>0</v>
      </c>
      <c r="I43" s="9" t="str">
        <f t="shared" si="0"/>
        <v/>
      </c>
    </row>
    <row r="44" spans="1:9" ht="15" customHeight="1" x14ac:dyDescent="0.35">
      <c r="A44" s="32">
        <v>2029</v>
      </c>
      <c r="B44" s="7"/>
      <c r="C44" s="22" t="s">
        <v>517</v>
      </c>
      <c r="D44" s="22" t="s">
        <v>63</v>
      </c>
      <c r="E44" s="5"/>
      <c r="F44" s="5"/>
      <c r="G44" s="33">
        <v>0</v>
      </c>
      <c r="H44" s="33">
        <v>0</v>
      </c>
      <c r="I44" s="9" t="str">
        <f t="shared" si="0"/>
        <v/>
      </c>
    </row>
    <row r="45" spans="1:9" ht="15" customHeight="1" x14ac:dyDescent="0.35">
      <c r="A45" s="32">
        <v>2029</v>
      </c>
      <c r="B45" s="7"/>
      <c r="C45" s="22" t="s">
        <v>517</v>
      </c>
      <c r="D45" s="22" t="s">
        <v>64</v>
      </c>
      <c r="E45" s="5"/>
      <c r="F45" s="5"/>
      <c r="G45" s="33">
        <v>0</v>
      </c>
      <c r="H45" s="33">
        <v>0</v>
      </c>
      <c r="I45" s="9" t="str">
        <f t="shared" si="0"/>
        <v/>
      </c>
    </row>
    <row r="46" spans="1:9" ht="15" customHeight="1" x14ac:dyDescent="0.35">
      <c r="A46" s="32">
        <v>2029</v>
      </c>
      <c r="B46" s="7"/>
      <c r="C46" s="22" t="s">
        <v>517</v>
      </c>
      <c r="D46" s="22" t="s">
        <v>65</v>
      </c>
      <c r="E46" s="5"/>
      <c r="F46" s="5"/>
      <c r="G46" s="33">
        <v>0</v>
      </c>
      <c r="H46" s="33">
        <v>0</v>
      </c>
      <c r="I46" s="9" t="str">
        <f t="shared" si="0"/>
        <v/>
      </c>
    </row>
    <row r="47" spans="1:9" ht="15" customHeight="1" x14ac:dyDescent="0.35">
      <c r="A47" s="32">
        <v>2029</v>
      </c>
      <c r="B47" s="7"/>
      <c r="C47" s="22" t="s">
        <v>517</v>
      </c>
      <c r="D47" s="22" t="s">
        <v>66</v>
      </c>
      <c r="E47" s="5"/>
      <c r="F47" s="5"/>
      <c r="G47" s="33">
        <v>0</v>
      </c>
      <c r="H47" s="33">
        <v>0</v>
      </c>
      <c r="I47" s="9" t="str">
        <f t="shared" si="0"/>
        <v/>
      </c>
    </row>
    <row r="48" spans="1:9" ht="15" customHeight="1" x14ac:dyDescent="0.35">
      <c r="A48" s="32">
        <v>2030</v>
      </c>
      <c r="B48" s="7"/>
      <c r="C48" s="22" t="s">
        <v>517</v>
      </c>
      <c r="D48" s="22" t="s">
        <v>67</v>
      </c>
      <c r="E48" s="5"/>
      <c r="F48" s="5"/>
      <c r="G48" s="33">
        <v>0</v>
      </c>
      <c r="H48" s="33">
        <v>0</v>
      </c>
      <c r="I48" s="9" t="str">
        <f t="shared" si="0"/>
        <v/>
      </c>
    </row>
    <row r="49" spans="1:9" ht="15" customHeight="1" x14ac:dyDescent="0.35">
      <c r="A49" s="32">
        <v>2030</v>
      </c>
      <c r="B49" s="7"/>
      <c r="C49" s="22" t="s">
        <v>517</v>
      </c>
      <c r="D49" s="22" t="s">
        <v>68</v>
      </c>
      <c r="E49" s="5"/>
      <c r="F49" s="5"/>
      <c r="G49" s="33">
        <v>0</v>
      </c>
      <c r="H49" s="33">
        <v>0</v>
      </c>
      <c r="I49" s="9" t="str">
        <f t="shared" si="0"/>
        <v/>
      </c>
    </row>
    <row r="50" spans="1:9" ht="15" customHeight="1" x14ac:dyDescent="0.35">
      <c r="A50" s="32">
        <v>2030</v>
      </c>
      <c r="B50" s="7"/>
      <c r="C50" s="22" t="s">
        <v>517</v>
      </c>
      <c r="D50" s="22" t="s">
        <v>69</v>
      </c>
      <c r="E50" s="5"/>
      <c r="F50" s="5"/>
      <c r="G50" s="33">
        <v>0</v>
      </c>
      <c r="H50" s="33">
        <v>0</v>
      </c>
      <c r="I50" s="9" t="str">
        <f t="shared" si="0"/>
        <v/>
      </c>
    </row>
    <row r="51" spans="1:9" ht="15" customHeight="1" x14ac:dyDescent="0.35">
      <c r="A51" s="32">
        <v>2030</v>
      </c>
      <c r="B51" s="7"/>
      <c r="C51" s="22" t="s">
        <v>517</v>
      </c>
      <c r="D51" s="22" t="s">
        <v>70</v>
      </c>
      <c r="E51" s="5"/>
      <c r="F51" s="5"/>
      <c r="G51" s="33">
        <v>0</v>
      </c>
      <c r="H51" s="33">
        <v>0</v>
      </c>
      <c r="I51" s="9" t="str">
        <f t="shared" si="0"/>
        <v/>
      </c>
    </row>
    <row r="52" spans="1:9" ht="15" customHeight="1" x14ac:dyDescent="0.35">
      <c r="A52" s="32">
        <v>2031</v>
      </c>
      <c r="B52" s="7"/>
      <c r="C52" s="22" t="s">
        <v>517</v>
      </c>
      <c r="D52" s="22" t="s">
        <v>71</v>
      </c>
      <c r="E52" s="5"/>
      <c r="F52" s="5"/>
      <c r="G52" s="33">
        <v>0</v>
      </c>
      <c r="H52" s="33">
        <v>0</v>
      </c>
      <c r="I52" s="9" t="str">
        <f t="shared" si="0"/>
        <v/>
      </c>
    </row>
    <row r="53" spans="1:9" ht="15" customHeight="1" x14ac:dyDescent="0.35">
      <c r="A53" s="32">
        <v>2031</v>
      </c>
      <c r="B53" s="7"/>
      <c r="C53" s="22" t="s">
        <v>517</v>
      </c>
      <c r="D53" s="22" t="s">
        <v>72</v>
      </c>
      <c r="E53" s="5"/>
      <c r="F53" s="5"/>
      <c r="G53" s="33">
        <v>0</v>
      </c>
      <c r="H53" s="33">
        <v>0</v>
      </c>
      <c r="I53" s="9" t="str">
        <f t="shared" si="0"/>
        <v/>
      </c>
    </row>
    <row r="54" spans="1:9" ht="15" customHeight="1" x14ac:dyDescent="0.35">
      <c r="A54" s="32">
        <v>2031</v>
      </c>
      <c r="B54" s="7"/>
      <c r="C54" s="22" t="s">
        <v>517</v>
      </c>
      <c r="D54" s="22" t="s">
        <v>183</v>
      </c>
      <c r="E54" s="5"/>
      <c r="F54" s="5"/>
      <c r="G54" s="33">
        <v>0</v>
      </c>
      <c r="H54" s="33">
        <v>0</v>
      </c>
      <c r="I54" s="9" t="str">
        <f t="shared" si="0"/>
        <v/>
      </c>
    </row>
    <row r="55" spans="1:9" ht="15" customHeight="1" x14ac:dyDescent="0.35">
      <c r="A55" s="32">
        <v>2031</v>
      </c>
      <c r="B55" s="7"/>
      <c r="C55" s="22" t="s">
        <v>517</v>
      </c>
      <c r="D55" s="22" t="s">
        <v>170</v>
      </c>
      <c r="E55" s="5"/>
      <c r="F55" s="5"/>
      <c r="G55" s="33">
        <v>0</v>
      </c>
      <c r="H55" s="33">
        <v>0</v>
      </c>
      <c r="I55" s="9" t="str">
        <f t="shared" si="0"/>
        <v/>
      </c>
    </row>
    <row r="56" spans="1:9" ht="15" customHeight="1" x14ac:dyDescent="0.35">
      <c r="A56" s="32">
        <v>2032</v>
      </c>
      <c r="B56" s="7"/>
      <c r="C56" s="22" t="s">
        <v>517</v>
      </c>
      <c r="D56" s="22" t="s">
        <v>171</v>
      </c>
      <c r="E56" s="5"/>
      <c r="F56" s="5"/>
      <c r="G56" s="33">
        <v>0</v>
      </c>
      <c r="H56" s="33">
        <v>0</v>
      </c>
      <c r="I56" s="9" t="str">
        <f t="shared" si="0"/>
        <v/>
      </c>
    </row>
    <row r="57" spans="1:9" ht="15" customHeight="1" x14ac:dyDescent="0.35">
      <c r="A57" s="32">
        <v>2032</v>
      </c>
      <c r="B57" s="7"/>
      <c r="C57" s="22" t="s">
        <v>517</v>
      </c>
      <c r="D57" s="22" t="s">
        <v>172</v>
      </c>
      <c r="E57" s="5"/>
      <c r="F57" s="5"/>
      <c r="G57" s="33">
        <v>0</v>
      </c>
      <c r="H57" s="33">
        <v>0</v>
      </c>
      <c r="I57" s="9" t="str">
        <f t="shared" si="0"/>
        <v/>
      </c>
    </row>
    <row r="58" spans="1:9" ht="15" customHeight="1" x14ac:dyDescent="0.35">
      <c r="A58" s="32">
        <v>2032</v>
      </c>
      <c r="B58" s="7"/>
      <c r="C58" s="22" t="s">
        <v>517</v>
      </c>
      <c r="D58" s="22" t="s">
        <v>515</v>
      </c>
      <c r="E58" s="5"/>
      <c r="F58" s="5"/>
      <c r="G58" s="33">
        <v>0</v>
      </c>
      <c r="H58" s="33">
        <v>0</v>
      </c>
      <c r="I58" s="9" t="str">
        <f t="shared" si="0"/>
        <v/>
      </c>
    </row>
    <row r="59" spans="1:9" ht="15" customHeight="1" x14ac:dyDescent="0.35">
      <c r="A59" s="32">
        <v>2032</v>
      </c>
      <c r="B59" s="7"/>
      <c r="C59" s="22" t="s">
        <v>517</v>
      </c>
      <c r="D59" s="22" t="s">
        <v>182</v>
      </c>
      <c r="E59" s="5"/>
      <c r="F59" s="5"/>
      <c r="G59" s="33">
        <v>0</v>
      </c>
      <c r="H59" s="33">
        <v>0</v>
      </c>
      <c r="I59" s="9" t="str">
        <f t="shared" si="0"/>
        <v/>
      </c>
    </row>
  </sheetData>
  <autoFilter ref="B2:F2" xr:uid="{00000000-0001-0000-0600-000000000000}"/>
  <mergeCells count="4">
    <mergeCell ref="E1:F1"/>
    <mergeCell ref="A1:A2"/>
    <mergeCell ref="G1:H1"/>
    <mergeCell ref="C1:D1"/>
  </mergeCells>
  <conditionalFormatting sqref="G3:H59">
    <cfRule type="containsText" dxfId="3" priority="78" operator="containsText" text="*-">
      <formula>NOT(ISERROR(SEARCH(("*-"),(G3))))</formula>
    </cfRule>
  </conditionalFormatting>
  <conditionalFormatting sqref="G3:H59">
    <cfRule type="colorScale" priority="7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5"/>
  <sheetViews>
    <sheetView workbookViewId="0">
      <selection activeCell="B2" sqref="B2"/>
    </sheetView>
  </sheetViews>
  <sheetFormatPr defaultRowHeight="14.5" x14ac:dyDescent="0.35"/>
  <cols>
    <col min="1" max="1" width="4.81640625" customWidth="1"/>
    <col min="2" max="2" width="16.26953125" customWidth="1"/>
    <col min="3" max="3" width="61.81640625" customWidth="1"/>
  </cols>
  <sheetData>
    <row r="1" spans="1:3" x14ac:dyDescent="0.35">
      <c r="A1" s="23" t="s">
        <v>522</v>
      </c>
      <c r="B1" s="18" t="s">
        <v>523</v>
      </c>
      <c r="C1" s="36" t="s">
        <v>524</v>
      </c>
    </row>
    <row r="2" spans="1:3" ht="29" x14ac:dyDescent="0.35">
      <c r="A2" s="3">
        <v>1</v>
      </c>
      <c r="B2" s="34" t="s">
        <v>527</v>
      </c>
      <c r="C2" s="35" t="s">
        <v>530</v>
      </c>
    </row>
    <row r="3" spans="1:3" x14ac:dyDescent="0.35">
      <c r="A3" s="3">
        <v>2</v>
      </c>
      <c r="B3" s="34" t="s">
        <v>528</v>
      </c>
      <c r="C3" s="35" t="s">
        <v>529</v>
      </c>
    </row>
    <row r="4" spans="1:3" ht="29" x14ac:dyDescent="0.35">
      <c r="A4" s="3">
        <v>3</v>
      </c>
      <c r="B4" s="34" t="s">
        <v>525</v>
      </c>
      <c r="C4" s="35" t="s">
        <v>526</v>
      </c>
    </row>
    <row r="5" spans="1:3" x14ac:dyDescent="0.35">
      <c r="A5" s="23">
        <v>4</v>
      </c>
      <c r="B5" s="34" t="s">
        <v>560</v>
      </c>
      <c r="C5" s="42" t="s">
        <v>561</v>
      </c>
    </row>
  </sheetData>
  <hyperlinks>
    <hyperlink ref="B2" r:id="rId1" xr:uid="{00000000-0004-0000-0700-000000000000}"/>
    <hyperlink ref="B3" r:id="rId2" xr:uid="{00000000-0004-0000-0700-000001000000}"/>
    <hyperlink ref="B4" r:id="rId3" xr:uid="{00000000-0004-0000-0700-000002000000}"/>
    <hyperlink ref="B5" r:id="rId4" xr:uid="{00000000-0004-0000-0700-000003000000}"/>
  </hyperlinks>
  <pageMargins left="0.7" right="0.7" top="0.75" bottom="0.75" header="0.3" footer="0.3"/>
  <tableParts count="1"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"Linkoln_Cents"</vt:lpstr>
      <vt:lpstr>"Westward_Journey_Nickels"</vt:lpstr>
      <vt:lpstr>"State&amp;Territorial_Quarters"</vt:lpstr>
      <vt:lpstr>"The_Beautiful_Quarters"</vt:lpstr>
      <vt:lpstr>"American_Women_Quarters"</vt:lpstr>
      <vt:lpstr>"Presidential_Dollars"</vt:lpstr>
      <vt:lpstr>"Sacagawea&amp;Native_Dollars"</vt:lpstr>
      <vt:lpstr>"American_Innovation_Dollars"</vt:lpstr>
      <vt:lpstr>Links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Lord_Alexator</cp:lastModifiedBy>
  <cp:revision/>
  <dcterms:created xsi:type="dcterms:W3CDTF">2019-05-27T03:51:32Z</dcterms:created>
  <dcterms:modified xsi:type="dcterms:W3CDTF">2025-06-01T10:42:45Z</dcterms:modified>
  <cp:category/>
  <cp:contentStatus/>
</cp:coreProperties>
</file>