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720" yWindow="375" windowWidth="11745" windowHeight="5010"/>
  </bookViews>
  <sheets>
    <sheet name="ОПИСАНИЕ ИСХОДНЫХ УСЛОВИЙ" sheetId="4" r:id="rId1"/>
    <sheet name="Инерционный сценарий" sheetId="7" r:id="rId2"/>
    <sheet name="Оптимистический сценарий" sheetId="8" r:id="rId3"/>
    <sheet name="Пессимистический сценарий" sheetId="9" r:id="rId4"/>
    <sheet name="Эксперименты расстояния от тари" sheetId="3" r:id="rId5"/>
    <sheet name="Эксперимент доли бюджета" sheetId="5" r:id="rId6"/>
    <sheet name="вар2" sheetId="11" r:id="rId7"/>
    <sheet name="вар_1" sheetId="10" r:id="rId8"/>
  </sheets>
  <externalReferences>
    <externalReference r:id="rId9"/>
    <externalReference r:id="rId10"/>
  </externalReferences>
  <calcPr calcId="145621"/>
</workbook>
</file>

<file path=xl/calcChain.xml><?xml version="1.0" encoding="utf-8"?>
<calcChain xmlns="http://schemas.openxmlformats.org/spreadsheetml/2006/main">
  <c r="G14" i="10" l="1"/>
  <c r="R21" i="4" l="1"/>
  <c r="C15" i="11" l="1"/>
  <c r="D11" i="10" l="1"/>
  <c r="C13" i="11"/>
  <c r="D12" i="10"/>
  <c r="C14" i="11"/>
</calcChain>
</file>

<file path=xl/comments1.xml><?xml version="1.0" encoding="utf-8"?>
<comments xmlns="http://schemas.openxmlformats.org/spreadsheetml/2006/main">
  <authors>
    <author>Windows User</author>
  </authors>
  <commentList>
    <comment ref="G4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здесь нужно задавать значение с минусом, т.к. при сценарии 1 на развитие экономики должно остаться больше чем при сценарии 3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K3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здесь нужно задавать значение с минусом, т.к. при сценарии 1 на развитие экономики должно остаться больше чем при сценарии 3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H7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сценарий №2</t>
        </r>
      </text>
    </comment>
    <comment ref="H54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сценарий №2</t>
        </r>
      </text>
    </comment>
  </commentList>
</comments>
</file>

<file path=xl/comments4.xml><?xml version="1.0" encoding="utf-8"?>
<comments xmlns="http://schemas.openxmlformats.org/spreadsheetml/2006/main">
  <authors>
    <author>Lavlin</author>
    <author>Windows User</author>
  </authors>
  <commentList>
    <comment ref="I6" authorId="0">
      <text>
        <r>
          <rPr>
            <b/>
            <sz val="8"/>
            <color indexed="81"/>
            <rFont val="Tahoma"/>
            <family val="2"/>
            <charset val="204"/>
          </rPr>
          <t>Lavlin:</t>
        </r>
        <r>
          <rPr>
            <sz val="8"/>
            <color indexed="81"/>
            <rFont val="Tahoma"/>
            <family val="2"/>
            <charset val="204"/>
          </rPr>
          <t xml:space="preserve">
не надо менять!!!!!!
</t>
        </r>
      </text>
    </comment>
    <comment ref="M6" authorId="0">
      <text>
        <r>
          <rPr>
            <b/>
            <sz val="8"/>
            <color indexed="81"/>
            <rFont val="Tahoma"/>
            <family val="2"/>
            <charset val="204"/>
          </rPr>
          <t>Lavlin:</t>
        </r>
        <r>
          <rPr>
            <sz val="8"/>
            <color indexed="81"/>
            <rFont val="Tahoma"/>
            <family val="2"/>
            <charset val="204"/>
          </rPr>
          <t xml:space="preserve">
не надо менять!!!!!!
</t>
        </r>
      </text>
    </comment>
    <comment ref="N10" authorId="1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Lavlin</author>
    <author>Windows User</author>
  </authors>
  <commentList>
    <comment ref="J4" authorId="0">
      <text>
        <r>
          <rPr>
            <b/>
            <sz val="8"/>
            <color indexed="81"/>
            <rFont val="Tahoma"/>
            <family val="2"/>
            <charset val="204"/>
          </rPr>
          <t>Lavlin:</t>
        </r>
        <r>
          <rPr>
            <sz val="8"/>
            <color indexed="81"/>
            <rFont val="Tahoma"/>
            <family val="2"/>
            <charset val="204"/>
          </rPr>
          <t xml:space="preserve">
не надо менять!!!!!!
</t>
        </r>
      </text>
    </comment>
    <comment ref="N4" authorId="0">
      <text>
        <r>
          <rPr>
            <b/>
            <sz val="8"/>
            <color indexed="81"/>
            <rFont val="Tahoma"/>
            <family val="2"/>
            <charset val="204"/>
          </rPr>
          <t>Lavlin:</t>
        </r>
        <r>
          <rPr>
            <sz val="8"/>
            <color indexed="81"/>
            <rFont val="Tahoma"/>
            <family val="2"/>
            <charset val="204"/>
          </rPr>
          <t xml:space="preserve">
не надо менять!!!!!!
</t>
        </r>
      </text>
    </comment>
    <comment ref="O8" authorId="1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<sst xmlns="http://schemas.openxmlformats.org/spreadsheetml/2006/main" count="164" uniqueCount="73">
  <si>
    <t xml:space="preserve">при темпе роста доли на НС </t>
  </si>
  <si>
    <t>Тарифы</t>
  </si>
  <si>
    <t>все сценарии - 2</t>
  </si>
  <si>
    <t>Коэфф-т роста тарифов, %</t>
  </si>
  <si>
    <t>Плата населения (тыс. руб), сопоставимые цены</t>
  </si>
  <si>
    <t>ФЗП</t>
  </si>
  <si>
    <t>вариации темпа роста зар платы 1, 3</t>
  </si>
  <si>
    <t>сценарий 1 : +25,+20 и т.д.</t>
  </si>
  <si>
    <t>сценарий 3 : -25,-20 и т.д.</t>
  </si>
  <si>
    <t>Коэфф-т роста зар плат, %</t>
  </si>
  <si>
    <t>целевой год</t>
  </si>
  <si>
    <t>ФЗП (тыс. руб), сопоставимые цены</t>
  </si>
  <si>
    <t>базовый год</t>
  </si>
  <si>
    <t>%</t>
  </si>
  <si>
    <t>Тарифы (по 2005)</t>
  </si>
  <si>
    <t>вариации темпа роста тарифов сценарии 1, 3</t>
  </si>
  <si>
    <t>Темп роста доли на НС</t>
  </si>
  <si>
    <t>Инерционный сценарий</t>
  </si>
  <si>
    <t>Сценарий инфляции</t>
  </si>
  <si>
    <t>Сценарий роста КБ</t>
  </si>
  <si>
    <t>Сценарий ввода жилья за сч насел</t>
  </si>
  <si>
    <t>Сценарий  темпа роста доли НС</t>
  </si>
  <si>
    <t>сценарий № 1 : +25,+20 и т.д.</t>
  </si>
  <si>
    <t>сценарий № 3 : -25,-20 и т.д.</t>
  </si>
  <si>
    <t xml:space="preserve"> темп роста доли на НС , %</t>
  </si>
  <si>
    <t>Диаграммы расстояний от эталона при вариациях темпов роста тарифов и зар платы</t>
  </si>
  <si>
    <t>при вариации роста тарифов сценарий роста ЗП - инерционный (№2)</t>
  </si>
  <si>
    <t>при вариации роста ЗП сценарий роста тарифов - инерционный (№2)</t>
  </si>
  <si>
    <t>Вариации темпов роста доли доли бюджета на НС в диапазоне от -3 до 3</t>
  </si>
  <si>
    <t>Оптимистический сценарий</t>
  </si>
  <si>
    <t>установлено экспериментально, что если значение менее  3, то  рост доли &lt;  0, более 3 рост доли более 100%</t>
  </si>
  <si>
    <t>0% берём по 3 сценарию</t>
  </si>
  <si>
    <t>сценарии роста тарифов и ЗП № 2</t>
  </si>
  <si>
    <t>Пессимистический сценарий</t>
  </si>
  <si>
    <t>сценарии роста тарифов и ЗП № 3</t>
  </si>
  <si>
    <t>рост по тарифам от -25 до 25%</t>
  </si>
  <si>
    <t>сценарий 1</t>
  </si>
  <si>
    <t>вариации темпа роста тарифов сценарий №1,3</t>
  </si>
  <si>
    <t>сценарий роста ЗП №2</t>
  </si>
  <si>
    <t>Сценарий темпа роста доли на НС , %</t>
  </si>
  <si>
    <r>
      <t xml:space="preserve">Темп роста </t>
    </r>
    <r>
      <rPr>
        <sz val="11"/>
        <color rgb="FFFF0000"/>
        <rFont val="Calibri"/>
        <family val="2"/>
        <charset val="204"/>
        <scheme val="minor"/>
      </rPr>
      <t>3%</t>
    </r>
    <r>
      <rPr>
        <sz val="11"/>
        <color theme="1"/>
        <rFont val="Calibri"/>
        <family val="2"/>
        <charset val="204"/>
        <scheme val="minor"/>
      </rPr>
      <t xml:space="preserve"> (подобрано экспериментально, т.к. выше бюджет уходит за 100%)</t>
    </r>
  </si>
  <si>
    <t>вариации темпа роста ЗП сценарий №1,3</t>
  </si>
  <si>
    <t>сценарий роста тарифов  №2</t>
  </si>
  <si>
    <t>Темпы роста бюджета, %</t>
  </si>
  <si>
    <t>сценарии роста тарифов и ЗП №1</t>
  </si>
  <si>
    <r>
      <t xml:space="preserve">Темп роста </t>
    </r>
    <r>
      <rPr>
        <b/>
        <sz val="11"/>
        <color rgb="FFFF0000"/>
        <rFont val="Calibri"/>
        <family val="2"/>
        <charset val="204"/>
        <scheme val="minor"/>
      </rPr>
      <t>доли</t>
    </r>
    <r>
      <rPr>
        <b/>
        <sz val="11"/>
        <color theme="1"/>
        <rFont val="Calibri"/>
        <family val="2"/>
        <charset val="204"/>
        <scheme val="minor"/>
      </rPr>
      <t xml:space="preserve"> бюджета на НС, %</t>
    </r>
  </si>
  <si>
    <t>сценарий 2</t>
  </si>
  <si>
    <t>сценарий 3</t>
  </si>
  <si>
    <t>Вариация  темпа роста бюджета и доли НС</t>
  </si>
  <si>
    <t>Сценарий  доли НС</t>
  </si>
  <si>
    <t>Предельная доля НС сверху</t>
  </si>
  <si>
    <t>Базовый темп роста ввода жилья за счет населения с 2022 г. (%)</t>
  </si>
  <si>
    <t>темп опережающей индексации тарифов (ТОИТ)</t>
  </si>
  <si>
    <t>Заданный приоритет отраслей</t>
  </si>
  <si>
    <t>Предельная доля НС снизу</t>
  </si>
  <si>
    <t>темп опережающей индексации зарплаты (ТОИЗ)</t>
  </si>
  <si>
    <t>Добавка к темпам роста жилья от населения</t>
  </si>
  <si>
    <t>базовый, глядя на старт</t>
  </si>
  <si>
    <t>ТОИ...&gt;0</t>
  </si>
  <si>
    <t>ТОИ...&lt;=0</t>
  </si>
  <si>
    <t>по заданному приоритету</t>
  </si>
  <si>
    <t xml:space="preserve">добавка Тарифов </t>
  </si>
  <si>
    <t>добавка Зарплат</t>
  </si>
  <si>
    <t>ТРБ</t>
  </si>
  <si>
    <t>ТРДНС</t>
  </si>
  <si>
    <t>alfa1</t>
  </si>
  <si>
    <t>alfa2</t>
  </si>
  <si>
    <t>жилье</t>
  </si>
  <si>
    <t>ВАРЬИРУЕМ темпы роста бюджета и доли НС</t>
  </si>
  <si>
    <t>Варьируем ТОИТ и ТОИЗ с шагом 5</t>
  </si>
  <si>
    <t>ТОИТ</t>
  </si>
  <si>
    <t>ТОИЗ</t>
  </si>
  <si>
    <t>ЖИЛЬЕ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</si>
</sst>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4" formatCode="0.0%"/>
    <numFmt numFmtId="165" formatCode="0.000000"/>
  </numFmts>
  <fonts count="19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0"/>
      <name val="Arial Cyr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rgb="FF252525"/>
      <name val="Arial"/>
      <family val="2"/>
      <charset val="204"/>
    </font>
    <font>
      <sz val="12"/>
      <color rgb="FF252525"/>
      <name val="Inherit"/>
    </font>
    <font>
      <b/>
      <i/>
      <u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i/>
      <u/>
      <sz val="14"/>
      <color theme="1"/>
      <name val="Calibri"/>
      <family val="2"/>
      <charset val="204"/>
      <scheme val="minor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12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Fill="1"/>
    <xf numFmtId="0" fontId="3" fillId="0" borderId="0" xfId="0" applyFont="1"/>
    <xf numFmtId="0" fontId="4" fillId="2" borderId="0" xfId="0" applyFont="1" applyFill="1"/>
    <xf numFmtId="0" fontId="0" fillId="2" borderId="0" xfId="0" applyFill="1"/>
    <xf numFmtId="0" fontId="4" fillId="0" borderId="0" xfId="0" applyFont="1"/>
    <xf numFmtId="0" fontId="0" fillId="0" borderId="0" xfId="0" applyAlignment="1">
      <alignment wrapText="1"/>
    </xf>
    <xf numFmtId="0" fontId="0" fillId="3" borderId="0" xfId="0" applyFill="1"/>
    <xf numFmtId="9" fontId="7" fillId="0" borderId="0" xfId="0" applyNumberFormat="1" applyFont="1"/>
    <xf numFmtId="164" fontId="7" fillId="0" borderId="0" xfId="0" applyNumberFormat="1" applyFont="1"/>
    <xf numFmtId="0" fontId="0" fillId="4" borderId="0" xfId="0" applyFill="1"/>
    <xf numFmtId="0" fontId="2" fillId="4" borderId="0" xfId="0" applyFont="1" applyFill="1"/>
    <xf numFmtId="0" fontId="8" fillId="4" borderId="0" xfId="0" applyFont="1" applyFill="1"/>
    <xf numFmtId="0" fontId="0" fillId="0" borderId="0" xfId="0" applyFill="1"/>
    <xf numFmtId="0" fontId="9" fillId="5" borderId="0" xfId="0" applyFont="1" applyFill="1"/>
    <xf numFmtId="0" fontId="9" fillId="0" borderId="0" xfId="0" applyFont="1" applyFill="1"/>
    <xf numFmtId="0" fontId="0" fillId="6" borderId="0" xfId="0" applyFill="1"/>
    <xf numFmtId="0" fontId="1" fillId="0" borderId="0" xfId="0" applyFont="1"/>
    <xf numFmtId="0" fontId="2" fillId="7" borderId="0" xfId="0" applyFont="1" applyFill="1"/>
    <xf numFmtId="0" fontId="10" fillId="0" borderId="0" xfId="0" applyFont="1" applyFill="1"/>
    <xf numFmtId="0" fontId="7" fillId="0" borderId="0" xfId="0" applyFont="1" applyFill="1"/>
    <xf numFmtId="0" fontId="2" fillId="0" borderId="0" xfId="0" applyFont="1"/>
    <xf numFmtId="0" fontId="2" fillId="0" borderId="0" xfId="0" applyFont="1" applyFill="1"/>
    <xf numFmtId="0" fontId="7" fillId="0" borderId="0" xfId="0" applyFont="1"/>
    <xf numFmtId="0" fontId="2" fillId="8" borderId="0" xfId="0" applyFont="1" applyFill="1"/>
    <xf numFmtId="0" fontId="0" fillId="8" borderId="0" xfId="0" applyFill="1"/>
    <xf numFmtId="0" fontId="4" fillId="8" borderId="0" xfId="0" applyFont="1" applyFill="1"/>
    <xf numFmtId="0" fontId="7" fillId="8" borderId="0" xfId="0" applyFont="1" applyFill="1"/>
    <xf numFmtId="3" fontId="11" fillId="0" borderId="0" xfId="0" applyNumberFormat="1" applyFont="1"/>
    <xf numFmtId="3" fontId="12" fillId="9" borderId="0" xfId="0" applyNumberFormat="1" applyFont="1" applyFill="1" applyAlignment="1">
      <alignment horizontal="right" vertical="center" wrapText="1"/>
    </xf>
    <xf numFmtId="0" fontId="9" fillId="3" borderId="0" xfId="0" applyFont="1" applyFill="1"/>
    <xf numFmtId="0" fontId="13" fillId="3" borderId="0" xfId="0" applyFont="1" applyFill="1"/>
    <xf numFmtId="17" fontId="0" fillId="0" borderId="0" xfId="0" applyNumberFormat="1"/>
    <xf numFmtId="9" fontId="7" fillId="0" borderId="0" xfId="0" applyNumberFormat="1" applyFont="1" applyBorder="1"/>
    <xf numFmtId="0" fontId="7" fillId="0" borderId="1" xfId="0" applyFont="1" applyBorder="1"/>
    <xf numFmtId="0" fontId="7" fillId="0" borderId="2" xfId="0" applyFont="1" applyBorder="1"/>
    <xf numFmtId="9" fontId="9" fillId="5" borderId="0" xfId="0" applyNumberFormat="1" applyFont="1" applyFill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15" fillId="0" borderId="0" xfId="0" applyFont="1"/>
    <xf numFmtId="0" fontId="0" fillId="10" borderId="0" xfId="0" applyFill="1"/>
    <xf numFmtId="0" fontId="7" fillId="11" borderId="0" xfId="0" applyFont="1" applyFill="1"/>
    <xf numFmtId="0" fontId="0" fillId="0" borderId="4" xfId="0" applyBorder="1"/>
    <xf numFmtId="0" fontId="0" fillId="0" borderId="9" xfId="0" applyBorder="1"/>
    <xf numFmtId="0" fontId="0" fillId="0" borderId="5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7" xfId="0" applyBorder="1"/>
    <xf numFmtId="0" fontId="0" fillId="0" borderId="12" xfId="0" applyBorder="1"/>
    <xf numFmtId="0" fontId="0" fillId="0" borderId="8" xfId="0" applyBorder="1"/>
    <xf numFmtId="165" fontId="14" fillId="4" borderId="3" xfId="0" applyNumberFormat="1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12" borderId="0" xfId="0" applyFill="1"/>
    <xf numFmtId="0" fontId="18" fillId="4" borderId="3" xfId="0" applyFont="1" applyFill="1" applyBorder="1"/>
    <xf numFmtId="43" fontId="18" fillId="12" borderId="3" xfId="0" applyNumberFormat="1" applyFont="1" applyFill="1" applyBorder="1"/>
    <xf numFmtId="9" fontId="7" fillId="10" borderId="0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Расстояния (при вариации темпов</a:t>
            </a:r>
            <a:r>
              <a:rPr lang="ru-RU" baseline="0"/>
              <a:t> роста тарифов)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по целевому году</c:v>
          </c:tx>
          <c:cat>
            <c:numRef>
              <c:f>'[1]Графики-отклонение'!$C$6:$M$6</c:f>
              <c:numCache>
                <c:formatCode>General</c:formatCode>
                <c:ptCount val="11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</c:numCache>
            </c:numRef>
          </c:cat>
          <c:val>
            <c:numRef>
              <c:f>'[1]Графики-отклонение'!$C$7:$M$7</c:f>
              <c:numCache>
                <c:formatCode>General</c:formatCode>
                <c:ptCount val="11"/>
                <c:pt idx="0">
                  <c:v>0.19538416294665187</c:v>
                </c:pt>
                <c:pt idx="1">
                  <c:v>0.19380327921166218</c:v>
                </c:pt>
                <c:pt idx="2">
                  <c:v>0.18963686129367635</c:v>
                </c:pt>
                <c:pt idx="3">
                  <c:v>0.18535906631977125</c:v>
                </c:pt>
                <c:pt idx="4">
                  <c:v>0.17981074010960199</c:v>
                </c:pt>
                <c:pt idx="5">
                  <c:v>0.17501729790082854</c:v>
                </c:pt>
                <c:pt idx="6">
                  <c:v>0.16971896390696406</c:v>
                </c:pt>
                <c:pt idx="7">
                  <c:v>0.16434065431679482</c:v>
                </c:pt>
                <c:pt idx="8">
                  <c:v>0.15905487353604017</c:v>
                </c:pt>
                <c:pt idx="9">
                  <c:v>0.15304508474063636</c:v>
                </c:pt>
                <c:pt idx="10">
                  <c:v>0.14682560127544533</c:v>
                </c:pt>
              </c:numCache>
            </c:numRef>
          </c:val>
          <c:smooth val="0"/>
        </c:ser>
        <c:ser>
          <c:idx val="1"/>
          <c:order val="1"/>
          <c:tx>
            <c:v>по базовому</c:v>
          </c:tx>
          <c:val>
            <c:numRef>
              <c:f>'[1]Графики-отклонение'!#REF!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59968"/>
        <c:axId val="179490816"/>
      </c:lineChart>
      <c:catAx>
        <c:axId val="17945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Коф-т роста тарифов,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490816"/>
        <c:crosses val="autoZero"/>
        <c:auto val="1"/>
        <c:lblAlgn val="ctr"/>
        <c:lblOffset val="100"/>
        <c:noMultiLvlLbl val="0"/>
      </c:catAx>
      <c:valAx>
        <c:axId val="179490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Отклонение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45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Расстояния при вариации темпов роста зар платы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по целевому году</c:v>
          </c:tx>
          <c:cat>
            <c:numRef>
              <c:f>'[1]Графики-отклонение'!$C$31:$M$31</c:f>
              <c:numCache>
                <c:formatCode>General</c:formatCode>
                <c:ptCount val="11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</c:numCache>
            </c:numRef>
          </c:cat>
          <c:val>
            <c:numRef>
              <c:f>'[1]Графики-отклонение'!$C$32:$M$32</c:f>
              <c:numCache>
                <c:formatCode>General</c:formatCode>
                <c:ptCount val="11"/>
                <c:pt idx="0">
                  <c:v>0.16062778501615116</c:v>
                </c:pt>
                <c:pt idx="1">
                  <c:v>0.16332441668793873</c:v>
                </c:pt>
                <c:pt idx="2">
                  <c:v>0.1661858231957683</c:v>
                </c:pt>
                <c:pt idx="3">
                  <c:v>0.16920996323351578</c:v>
                </c:pt>
                <c:pt idx="4">
                  <c:v>0.17073089707122868</c:v>
                </c:pt>
                <c:pt idx="5">
                  <c:v>0.1748844941979818</c:v>
                </c:pt>
                <c:pt idx="6">
                  <c:v>0.17847557764854116</c:v>
                </c:pt>
                <c:pt idx="7">
                  <c:v>0.18293738417590724</c:v>
                </c:pt>
                <c:pt idx="8">
                  <c:v>0.18686565934262625</c:v>
                </c:pt>
                <c:pt idx="9">
                  <c:v>0.18840591372312501</c:v>
                </c:pt>
                <c:pt idx="10">
                  <c:v>0.1932852143047209</c:v>
                </c:pt>
              </c:numCache>
            </c:numRef>
          </c:val>
          <c:smooth val="0"/>
        </c:ser>
        <c:ser>
          <c:idx val="1"/>
          <c:order val="1"/>
          <c:tx>
            <c:v>по базовому году</c:v>
          </c:tx>
          <c:val>
            <c:numRef>
              <c:f>'[1]Графики-отклонение'!$C$33:$M$33</c:f>
              <c:numCache>
                <c:formatCode>General</c:formatCode>
                <c:ptCount val="11"/>
                <c:pt idx="0">
                  <c:v>0.15030103460841893</c:v>
                </c:pt>
                <c:pt idx="1">
                  <c:v>0.15256175927416529</c:v>
                </c:pt>
                <c:pt idx="2">
                  <c:v>0.15495520130503346</c:v>
                </c:pt>
                <c:pt idx="3">
                  <c:v>0.15713808819617345</c:v>
                </c:pt>
                <c:pt idx="4">
                  <c:v>0.15904587901463907</c:v>
                </c:pt>
                <c:pt idx="5">
                  <c:v>0.16241784597714343</c:v>
                </c:pt>
                <c:pt idx="6">
                  <c:v>0.16539734045792026</c:v>
                </c:pt>
                <c:pt idx="7">
                  <c:v>0.16898652502106098</c:v>
                </c:pt>
                <c:pt idx="8">
                  <c:v>0.17223355475294483</c:v>
                </c:pt>
                <c:pt idx="9">
                  <c:v>0.17363903756590118</c:v>
                </c:pt>
                <c:pt idx="10">
                  <c:v>0.17756523906481267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35328"/>
        <c:axId val="179637248"/>
      </c:lineChart>
      <c:catAx>
        <c:axId val="17963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Коф-т роста тарифов,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637248"/>
        <c:crosses val="autoZero"/>
        <c:auto val="1"/>
        <c:lblAlgn val="ctr"/>
        <c:lblOffset val="100"/>
        <c:noMultiLvlLbl val="0"/>
      </c:catAx>
      <c:valAx>
        <c:axId val="179637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Отклонение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63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Тарифы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multiLvlStrRef>
              <c:f>'[1]Графики-отклонение'!#REF!</c:f>
            </c:multiLvlStrRef>
          </c:cat>
          <c:val>
            <c:numRef>
              <c:f>'[1]Графики-отклонение'!#REF!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74496"/>
        <c:axId val="179676672"/>
      </c:lineChart>
      <c:catAx>
        <c:axId val="17967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Коф-т роста тарифов,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676672"/>
        <c:crosses val="autoZero"/>
        <c:auto val="1"/>
        <c:lblAlgn val="ctr"/>
        <c:lblOffset val="100"/>
        <c:noMultiLvlLbl val="0"/>
      </c:catAx>
      <c:valAx>
        <c:axId val="179676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Отклонение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674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Расстояния, при</a:t>
            </a:r>
            <a:r>
              <a:rPr lang="ru-RU" baseline="0"/>
              <a:t> росте от +1% до 5%</a:t>
            </a:r>
            <a:endParaRPr lang="ru-RU"/>
          </a:p>
        </c:rich>
      </c:tx>
      <c:layout>
        <c:manualLayout>
          <c:xMode val="edge"/>
          <c:yMode val="edge"/>
          <c:x val="0.17767366579177601"/>
          <c:y val="3.7037037037037035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'[1]Графики-отклонение'!$C$60:$G$60</c:f>
              <c:numCache>
                <c:formatCode>General</c:formatCode>
                <c:ptCount val="5"/>
                <c:pt idx="0">
                  <c:v>8.7142765870365069E-2</c:v>
                </c:pt>
                <c:pt idx="1">
                  <c:v>8.720888034756924E-2</c:v>
                </c:pt>
                <c:pt idx="2">
                  <c:v>8.7271097952481558E-2</c:v>
                </c:pt>
                <c:pt idx="3">
                  <c:v>8.733816993961882E-2</c:v>
                </c:pt>
                <c:pt idx="4">
                  <c:v>8.7409823629470182E-2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98688"/>
        <c:axId val="179786496"/>
      </c:lineChart>
      <c:catAx>
        <c:axId val="17969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9786496"/>
        <c:crosses val="autoZero"/>
        <c:auto val="1"/>
        <c:lblAlgn val="ctr"/>
        <c:lblOffset val="100"/>
        <c:noMultiLvlLbl val="0"/>
      </c:catAx>
      <c:valAx>
        <c:axId val="17978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698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view3D>
      <c:rotX val="15"/>
      <c:rotY val="14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337228714524207E-2"/>
          <c:y val="2.5554940054603726E-2"/>
          <c:w val="0.93754405490632531"/>
          <c:h val="0.84860061462166481"/>
        </c:manualLayout>
      </c:layout>
      <c:surface3DChart>
        <c:wireframe val="0"/>
        <c:ser>
          <c:idx val="0"/>
          <c:order val="0"/>
          <c:tx>
            <c:strRef>
              <c:f>вар2!$B$22</c:f>
              <c:strCache>
                <c:ptCount val="1"/>
                <c:pt idx="0">
                  <c:v>-20</c:v>
                </c:pt>
              </c:strCache>
            </c:strRef>
          </c:tx>
          <c:cat>
            <c:numRef>
              <c:f>вар2!$C$21:$K$21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вар2!$C$22:$K$22</c:f>
              <c:numCache>
                <c:formatCode>General</c:formatCode>
                <c:ptCount val="9"/>
                <c:pt idx="0">
                  <c:v>6.2108502006272659E-2</c:v>
                </c:pt>
                <c:pt idx="1">
                  <c:v>6.2517678209367544E-2</c:v>
                </c:pt>
                <c:pt idx="2">
                  <c:v>6.2880434297551607E-2</c:v>
                </c:pt>
                <c:pt idx="3">
                  <c:v>6.315829596058653E-2</c:v>
                </c:pt>
                <c:pt idx="4">
                  <c:v>6.2397807702542968E-2</c:v>
                </c:pt>
                <c:pt idx="5">
                  <c:v>6.3231096643361559E-2</c:v>
                </c:pt>
                <c:pt idx="6">
                  <c:v>6.4121780997629357E-2</c:v>
                </c:pt>
                <c:pt idx="7">
                  <c:v>6.5024496346250071E-2</c:v>
                </c:pt>
                <c:pt idx="8">
                  <c:v>6.6387858494707422E-2</c:v>
                </c:pt>
              </c:numCache>
            </c:numRef>
          </c:val>
        </c:ser>
        <c:ser>
          <c:idx val="1"/>
          <c:order val="1"/>
          <c:tx>
            <c:strRef>
              <c:f>вар2!$B$23</c:f>
              <c:strCache>
                <c:ptCount val="1"/>
                <c:pt idx="0">
                  <c:v>-15</c:v>
                </c:pt>
              </c:strCache>
            </c:strRef>
          </c:tx>
          <c:cat>
            <c:numRef>
              <c:f>вар2!$C$21:$K$21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вар2!$C$23:$K$23</c:f>
              <c:numCache>
                <c:formatCode>General</c:formatCode>
                <c:ptCount val="9"/>
                <c:pt idx="0">
                  <c:v>5.98577664419358E-2</c:v>
                </c:pt>
                <c:pt idx="1">
                  <c:v>6.0300959215917424E-2</c:v>
                </c:pt>
                <c:pt idx="2">
                  <c:v>6.0846952985761704E-2</c:v>
                </c:pt>
                <c:pt idx="3">
                  <c:v>6.1328460390341552E-2</c:v>
                </c:pt>
                <c:pt idx="4">
                  <c:v>6.1584608529513168E-2</c:v>
                </c:pt>
                <c:pt idx="5">
                  <c:v>6.2455763558412057E-2</c:v>
                </c:pt>
                <c:pt idx="6">
                  <c:v>6.3368536060999042E-2</c:v>
                </c:pt>
                <c:pt idx="7">
                  <c:v>6.4177377938042346E-2</c:v>
                </c:pt>
                <c:pt idx="8">
                  <c:v>6.4527349333085682E-2</c:v>
                </c:pt>
              </c:numCache>
            </c:numRef>
          </c:val>
        </c:ser>
        <c:ser>
          <c:idx val="2"/>
          <c:order val="2"/>
          <c:tx>
            <c:strRef>
              <c:f>вар2!$B$24</c:f>
              <c:strCache>
                <c:ptCount val="1"/>
                <c:pt idx="0">
                  <c:v>-10</c:v>
                </c:pt>
              </c:strCache>
            </c:strRef>
          </c:tx>
          <c:cat>
            <c:numRef>
              <c:f>вар2!$C$21:$K$21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вар2!$C$24:$K$24</c:f>
              <c:numCache>
                <c:formatCode>General</c:formatCode>
                <c:ptCount val="9"/>
                <c:pt idx="0">
                  <c:v>5.8434434998890776E-2</c:v>
                </c:pt>
                <c:pt idx="1">
                  <c:v>5.8942607424002258E-2</c:v>
                </c:pt>
                <c:pt idx="2">
                  <c:v>5.9507983254994373E-2</c:v>
                </c:pt>
                <c:pt idx="3">
                  <c:v>6.0102523526708876E-2</c:v>
                </c:pt>
                <c:pt idx="4">
                  <c:v>6.0462848350395518E-2</c:v>
                </c:pt>
                <c:pt idx="5">
                  <c:v>6.1372736873165724E-2</c:v>
                </c:pt>
                <c:pt idx="6">
                  <c:v>6.2318551426892139E-2</c:v>
                </c:pt>
                <c:pt idx="7">
                  <c:v>6.3309339487249566E-2</c:v>
                </c:pt>
                <c:pt idx="8">
                  <c:v>6.3569088779114713E-2</c:v>
                </c:pt>
              </c:numCache>
            </c:numRef>
          </c:val>
        </c:ser>
        <c:ser>
          <c:idx val="3"/>
          <c:order val="3"/>
          <c:tx>
            <c:strRef>
              <c:f>вар2!$B$25</c:f>
              <c:strCache>
                <c:ptCount val="1"/>
                <c:pt idx="0">
                  <c:v>-5</c:v>
                </c:pt>
              </c:strCache>
            </c:strRef>
          </c:tx>
          <c:cat>
            <c:numRef>
              <c:f>вар2!$C$21:$K$21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вар2!$C$25:$K$25</c:f>
              <c:numCache>
                <c:formatCode>General</c:formatCode>
                <c:ptCount val="9"/>
                <c:pt idx="0">
                  <c:v>5.6933859860102118E-2</c:v>
                </c:pt>
                <c:pt idx="1">
                  <c:v>5.7485412945533929E-2</c:v>
                </c:pt>
                <c:pt idx="2">
                  <c:v>5.8114809393842115E-2</c:v>
                </c:pt>
                <c:pt idx="3">
                  <c:v>5.8748207632395535E-2</c:v>
                </c:pt>
                <c:pt idx="4">
                  <c:v>5.9223664940799975E-2</c:v>
                </c:pt>
                <c:pt idx="5">
                  <c:v>6.0160498186312819E-2</c:v>
                </c:pt>
                <c:pt idx="6">
                  <c:v>6.1147220233792016E-2</c:v>
                </c:pt>
                <c:pt idx="7">
                  <c:v>6.2333154376453162E-2</c:v>
                </c:pt>
                <c:pt idx="8">
                  <c:v>6.2465083595388451E-2</c:v>
                </c:pt>
              </c:numCache>
            </c:numRef>
          </c:val>
        </c:ser>
        <c:ser>
          <c:idx val="4"/>
          <c:order val="4"/>
          <c:tx>
            <c:strRef>
              <c:f>вар2!$B$26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вар2!$C$21:$K$21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вар2!$C$26:$K$26</c:f>
              <c:numCache>
                <c:formatCode>General</c:formatCode>
                <c:ptCount val="9"/>
                <c:pt idx="0">
                  <c:v>5.5359964714879598E-2</c:v>
                </c:pt>
                <c:pt idx="1">
                  <c:v>5.5957299897853842E-2</c:v>
                </c:pt>
                <c:pt idx="2">
                  <c:v>5.6638284707934423E-2</c:v>
                </c:pt>
                <c:pt idx="3">
                  <c:v>5.7328910741800347E-2</c:v>
                </c:pt>
                <c:pt idx="4">
                  <c:v>5.7849054438454103E-2</c:v>
                </c:pt>
                <c:pt idx="5">
                  <c:v>5.8807446560018697E-2</c:v>
                </c:pt>
                <c:pt idx="6">
                  <c:v>5.9853855272909005E-2</c:v>
                </c:pt>
                <c:pt idx="7">
                  <c:v>6.1074389946447802E-2</c:v>
                </c:pt>
                <c:pt idx="8">
                  <c:v>6.1235096596608557E-2</c:v>
                </c:pt>
              </c:numCache>
            </c:numRef>
          </c:val>
        </c:ser>
        <c:ser>
          <c:idx val="5"/>
          <c:order val="5"/>
          <c:tx>
            <c:strRef>
              <c:f>вар2!$B$27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вар2!$C$21:$K$21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вар2!$C$27:$K$27</c:f>
              <c:numCache>
                <c:formatCode>General</c:formatCode>
                <c:ptCount val="9"/>
                <c:pt idx="0">
                  <c:v>5.4005129480669024E-2</c:v>
                </c:pt>
                <c:pt idx="1">
                  <c:v>5.4688862341991856E-2</c:v>
                </c:pt>
                <c:pt idx="2">
                  <c:v>5.5611814837851214E-2</c:v>
                </c:pt>
                <c:pt idx="3">
                  <c:v>5.6292573588868661E-2</c:v>
                </c:pt>
                <c:pt idx="4">
                  <c:v>5.6958602261265472E-2</c:v>
                </c:pt>
                <c:pt idx="5">
                  <c:v>5.7985454898856183E-2</c:v>
                </c:pt>
                <c:pt idx="6">
                  <c:v>5.9055885916486799E-2</c:v>
                </c:pt>
                <c:pt idx="7">
                  <c:v>6.0376618020724623E-2</c:v>
                </c:pt>
                <c:pt idx="8">
                  <c:v>6.0607003532292418E-2</c:v>
                </c:pt>
              </c:numCache>
            </c:numRef>
          </c:val>
        </c:ser>
        <c:ser>
          <c:idx val="6"/>
          <c:order val="6"/>
          <c:tx>
            <c:strRef>
              <c:f>вар2!$B$28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вар2!$C$21:$K$21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вар2!$C$28:$K$28</c:f>
              <c:numCache>
                <c:formatCode>General</c:formatCode>
                <c:ptCount val="9"/>
                <c:pt idx="0">
                  <c:v>5.2474762939633574E-2</c:v>
                </c:pt>
                <c:pt idx="1">
                  <c:v>5.3345938947275316E-2</c:v>
                </c:pt>
                <c:pt idx="2">
                  <c:v>5.4246738651609588E-2</c:v>
                </c:pt>
                <c:pt idx="3">
                  <c:v>5.5017897202568493E-2</c:v>
                </c:pt>
                <c:pt idx="4">
                  <c:v>5.579481315958406E-2</c:v>
                </c:pt>
                <c:pt idx="5">
                  <c:v>5.6858815811986221E-2</c:v>
                </c:pt>
                <c:pt idx="6">
                  <c:v>5.7980073245137667E-2</c:v>
                </c:pt>
                <c:pt idx="7">
                  <c:v>5.8416909359371674E-2</c:v>
                </c:pt>
                <c:pt idx="8">
                  <c:v>5.9625341386024204E-2</c:v>
                </c:pt>
              </c:numCache>
            </c:numRef>
          </c:val>
        </c:ser>
        <c:ser>
          <c:idx val="7"/>
          <c:order val="7"/>
          <c:tx>
            <c:strRef>
              <c:f>вар2!$B$29</c:f>
              <c:strCache>
                <c:ptCount val="1"/>
                <c:pt idx="0">
                  <c:v>15</c:v>
                </c:pt>
              </c:strCache>
            </c:strRef>
          </c:tx>
          <c:cat>
            <c:numRef>
              <c:f>вар2!$C$21:$K$21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вар2!$C$29:$K$29</c:f>
              <c:numCache>
                <c:formatCode>General</c:formatCode>
                <c:ptCount val="9"/>
                <c:pt idx="0">
                  <c:v>5.0796839191385099E-2</c:v>
                </c:pt>
                <c:pt idx="1">
                  <c:v>5.174289541402375E-2</c:v>
                </c:pt>
                <c:pt idx="2">
                  <c:v>5.2709601687606501E-2</c:v>
                </c:pt>
                <c:pt idx="3">
                  <c:v>5.354981767365484E-2</c:v>
                </c:pt>
                <c:pt idx="4">
                  <c:v>5.4406931039220563E-2</c:v>
                </c:pt>
                <c:pt idx="5">
                  <c:v>5.5503763695417527E-2</c:v>
                </c:pt>
                <c:pt idx="6">
                  <c:v>5.6654838074519702E-2</c:v>
                </c:pt>
                <c:pt idx="7">
                  <c:v>5.7118525393511171E-2</c:v>
                </c:pt>
                <c:pt idx="8">
                  <c:v>5.8359518149052179E-2</c:v>
                </c:pt>
              </c:numCache>
            </c:numRef>
          </c:val>
        </c:ser>
        <c:ser>
          <c:idx val="8"/>
          <c:order val="8"/>
          <c:tx>
            <c:strRef>
              <c:f>вар2!$B$30</c:f>
              <c:strCache>
                <c:ptCount val="1"/>
              </c:strCache>
            </c:strRef>
          </c:tx>
          <c:cat>
            <c:numRef>
              <c:f>вар2!$C$21:$K$21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вар2!$C$30:$K$30</c:f>
              <c:numCache>
                <c:formatCode>General</c:formatCode>
                <c:ptCount val="9"/>
                <c:pt idx="0">
                  <c:v>4.902263999930688E-2</c:v>
                </c:pt>
                <c:pt idx="1">
                  <c:v>5.0005478677281903E-2</c:v>
                </c:pt>
                <c:pt idx="2">
                  <c:v>5.1049158614840717E-2</c:v>
                </c:pt>
                <c:pt idx="3">
                  <c:v>5.1940492779684364E-2</c:v>
                </c:pt>
                <c:pt idx="4">
                  <c:v>5.2854154416897135E-2</c:v>
                </c:pt>
                <c:pt idx="5">
                  <c:v>5.3959115539165707E-2</c:v>
                </c:pt>
                <c:pt idx="6">
                  <c:v>5.5135940358701029E-2</c:v>
                </c:pt>
                <c:pt idx="7">
                  <c:v>5.5619949070756888E-2</c:v>
                </c:pt>
                <c:pt idx="8">
                  <c:v>5.6887711017127085E-2</c:v>
                </c:pt>
              </c:numCache>
            </c:numRef>
          </c:val>
        </c:ser>
        <c:bandFmts/>
        <c:axId val="180949760"/>
        <c:axId val="180951296"/>
        <c:axId val="180946688"/>
      </c:surface3DChart>
      <c:catAx>
        <c:axId val="18094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951296"/>
        <c:crosses val="autoZero"/>
        <c:auto val="1"/>
        <c:lblAlgn val="ctr"/>
        <c:lblOffset val="100"/>
        <c:noMultiLvlLbl val="0"/>
      </c:catAx>
      <c:valAx>
        <c:axId val="180951296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80949760"/>
        <c:crosses val="autoZero"/>
        <c:crossBetween val="midCat"/>
      </c:valAx>
      <c:serAx>
        <c:axId val="18094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951296"/>
        <c:crosses val="autoZero"/>
      </c:ser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view3D>
      <c:rotX val="15"/>
      <c:rotY val="14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9837828309536402E-2"/>
          <c:y val="4.1574155082466549E-2"/>
          <c:w val="0.94064868676185442"/>
          <c:h val="0.85121739412203101"/>
        </c:manualLayout>
      </c:layout>
      <c:surface3DChart>
        <c:wireframe val="0"/>
        <c:ser>
          <c:idx val="0"/>
          <c:order val="0"/>
          <c:tx>
            <c:strRef>
              <c:f>вар2!$N$22</c:f>
              <c:strCache>
                <c:ptCount val="1"/>
                <c:pt idx="0">
                  <c:v>-20</c:v>
                </c:pt>
              </c:strCache>
            </c:strRef>
          </c:tx>
          <c:cat>
            <c:numRef>
              <c:f>вар2!$O$21:$W$21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вар2!$O$22:$W$22</c:f>
              <c:numCache>
                <c:formatCode>General</c:formatCode>
                <c:ptCount val="9"/>
                <c:pt idx="0">
                  <c:v>5.5476504453431497E-2</c:v>
                </c:pt>
                <c:pt idx="1">
                  <c:v>5.5712254283910211E-2</c:v>
                </c:pt>
                <c:pt idx="2">
                  <c:v>5.5890708962207977E-2</c:v>
                </c:pt>
                <c:pt idx="3">
                  <c:v>5.597712453405719E-2</c:v>
                </c:pt>
                <c:pt idx="4">
                  <c:v>5.5201730552410413E-2</c:v>
                </c:pt>
                <c:pt idx="5">
                  <c:v>5.5835828513918953E-2</c:v>
                </c:pt>
                <c:pt idx="6">
                  <c:v>5.6589376408542599E-2</c:v>
                </c:pt>
                <c:pt idx="7">
                  <c:v>5.7273159491222948E-2</c:v>
                </c:pt>
                <c:pt idx="8">
                  <c:v>5.8241693797390137E-2</c:v>
                </c:pt>
              </c:numCache>
            </c:numRef>
          </c:val>
        </c:ser>
        <c:ser>
          <c:idx val="1"/>
          <c:order val="1"/>
          <c:tx>
            <c:strRef>
              <c:f>вар2!$N$23</c:f>
              <c:strCache>
                <c:ptCount val="1"/>
                <c:pt idx="0">
                  <c:v>-15</c:v>
                </c:pt>
              </c:strCache>
            </c:strRef>
          </c:tx>
          <c:cat>
            <c:numRef>
              <c:f>вар2!$O$21:$W$21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вар2!$O$23:$W$23</c:f>
              <c:numCache>
                <c:formatCode>General</c:formatCode>
                <c:ptCount val="9"/>
                <c:pt idx="0">
                  <c:v>5.3716764856246713E-2</c:v>
                </c:pt>
                <c:pt idx="1">
                  <c:v>5.3995777431443376E-2</c:v>
                </c:pt>
                <c:pt idx="2">
                  <c:v>5.4346947115876593E-2</c:v>
                </c:pt>
                <c:pt idx="3">
                  <c:v>5.4604582775816951E-2</c:v>
                </c:pt>
                <c:pt idx="4">
                  <c:v>5.4667514178801106E-2</c:v>
                </c:pt>
                <c:pt idx="5">
                  <c:v>5.5338932823852646E-2</c:v>
                </c:pt>
                <c:pt idx="6">
                  <c:v>5.6040641065501974E-2</c:v>
                </c:pt>
                <c:pt idx="7">
                  <c:v>5.6433032715793224E-2</c:v>
                </c:pt>
                <c:pt idx="8">
                  <c:v>5.6942391630197736E-2</c:v>
                </c:pt>
              </c:numCache>
            </c:numRef>
          </c:val>
        </c:ser>
        <c:ser>
          <c:idx val="2"/>
          <c:order val="2"/>
          <c:tx>
            <c:strRef>
              <c:f>вар2!$N$24</c:f>
              <c:strCache>
                <c:ptCount val="1"/>
                <c:pt idx="0">
                  <c:v>-10</c:v>
                </c:pt>
              </c:strCache>
            </c:strRef>
          </c:tx>
          <c:cat>
            <c:numRef>
              <c:f>вар2!$O$21:$W$21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вар2!$O$24:$W$24</c:f>
              <c:numCache>
                <c:formatCode>General</c:formatCode>
                <c:ptCount val="9"/>
                <c:pt idx="0">
                  <c:v>5.2373930121131951E-2</c:v>
                </c:pt>
                <c:pt idx="1">
                  <c:v>5.2719076614981472E-2</c:v>
                </c:pt>
                <c:pt idx="2">
                  <c:v>5.308508782008392E-2</c:v>
                </c:pt>
                <c:pt idx="3">
                  <c:v>5.346609662656137E-2</c:v>
                </c:pt>
                <c:pt idx="4">
                  <c:v>5.3633525076614494E-2</c:v>
                </c:pt>
                <c:pt idx="5">
                  <c:v>5.4343628236070564E-2</c:v>
                </c:pt>
                <c:pt idx="6">
                  <c:v>5.5079003399900898E-2</c:v>
                </c:pt>
                <c:pt idx="7">
                  <c:v>5.5846959773584962E-2</c:v>
                </c:pt>
                <c:pt idx="8">
                  <c:v>5.6071282392284177E-2</c:v>
                </c:pt>
              </c:numCache>
            </c:numRef>
          </c:val>
        </c:ser>
        <c:ser>
          <c:idx val="3"/>
          <c:order val="3"/>
          <c:tx>
            <c:strRef>
              <c:f>вар2!$N$25</c:f>
              <c:strCache>
                <c:ptCount val="1"/>
                <c:pt idx="0">
                  <c:v>-5</c:v>
                </c:pt>
              </c:strCache>
            </c:strRef>
          </c:tx>
          <c:cat>
            <c:numRef>
              <c:f>вар2!$O$21:$W$21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вар2!$O$25:$W$25</c:f>
              <c:numCache>
                <c:formatCode>General</c:formatCode>
                <c:ptCount val="9"/>
                <c:pt idx="0">
                  <c:v>5.095456977618374E-2</c:v>
                </c:pt>
                <c:pt idx="1">
                  <c:v>5.1346324178301275E-2</c:v>
                </c:pt>
                <c:pt idx="2">
                  <c:v>5.1778380018403555E-2</c:v>
                </c:pt>
                <c:pt idx="3">
                  <c:v>5.2192332480917411E-2</c:v>
                </c:pt>
                <c:pt idx="4">
                  <c:v>5.2485216452916178E-2</c:v>
                </c:pt>
                <c:pt idx="5">
                  <c:v>5.3223025821308195E-2</c:v>
                </c:pt>
                <c:pt idx="6">
                  <c:v>5.3998673901318746E-2</c:v>
                </c:pt>
                <c:pt idx="7">
                  <c:v>5.4919082459886755E-2</c:v>
                </c:pt>
                <c:pt idx="8">
                  <c:v>5.5059671890143887E-2</c:v>
                </c:pt>
              </c:numCache>
            </c:numRef>
          </c:val>
        </c:ser>
        <c:ser>
          <c:idx val="4"/>
          <c:order val="4"/>
          <c:tx>
            <c:strRef>
              <c:f>вар2!$N$26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вар2!$O$21:$W$21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вар2!$O$26:$W$26</c:f>
              <c:numCache>
                <c:formatCode>General</c:formatCode>
                <c:ptCount val="9"/>
                <c:pt idx="0">
                  <c:v>4.9463997401155667E-2</c:v>
                </c:pt>
                <c:pt idx="1">
                  <c:v>4.9903265974840703E-2</c:v>
                </c:pt>
                <c:pt idx="2">
                  <c:v>5.0389407292733696E-2</c:v>
                </c:pt>
                <c:pt idx="3">
                  <c:v>5.0863260011547992E-2</c:v>
                </c:pt>
                <c:pt idx="4">
                  <c:v>5.1194683862579089E-2</c:v>
                </c:pt>
                <c:pt idx="5">
                  <c:v>5.1955272161078307E-2</c:v>
                </c:pt>
                <c:pt idx="6">
                  <c:v>5.2799876367702281E-2</c:v>
                </c:pt>
                <c:pt idx="7">
                  <c:v>5.3755087817632427E-2</c:v>
                </c:pt>
                <c:pt idx="8">
                  <c:v>5.3925348472692404E-2</c:v>
                </c:pt>
              </c:numCache>
            </c:numRef>
          </c:val>
        </c:ser>
        <c:ser>
          <c:idx val="5"/>
          <c:order val="5"/>
          <c:tx>
            <c:strRef>
              <c:f>вар2!$N$27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вар2!$O$21:$W$21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вар2!$O$27:$W$27</c:f>
              <c:numCache>
                <c:formatCode>General</c:formatCode>
                <c:ptCount val="9"/>
                <c:pt idx="0">
                  <c:v>4.8193889253839627E-2</c:v>
                </c:pt>
                <c:pt idx="1">
                  <c:v>4.8722965214972734E-2</c:v>
                </c:pt>
                <c:pt idx="2">
                  <c:v>4.9415462701371198E-2</c:v>
                </c:pt>
                <c:pt idx="3">
                  <c:v>4.9920117768831714E-2</c:v>
                </c:pt>
                <c:pt idx="4">
                  <c:v>5.0399269455229712E-2</c:v>
                </c:pt>
                <c:pt idx="5">
                  <c:v>5.1227025970139957E-2</c:v>
                </c:pt>
                <c:pt idx="6">
                  <c:v>5.208766593120074E-2</c:v>
                </c:pt>
                <c:pt idx="7">
                  <c:v>5.3150607565653048E-2</c:v>
                </c:pt>
                <c:pt idx="8">
                  <c:v>5.3391003075456432E-2</c:v>
                </c:pt>
              </c:numCache>
            </c:numRef>
          </c:val>
        </c:ser>
        <c:ser>
          <c:idx val="6"/>
          <c:order val="6"/>
          <c:tx>
            <c:strRef>
              <c:f>вар2!$N$28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вар2!$O$21:$W$21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вар2!$O$28:$W$28</c:f>
              <c:numCache>
                <c:formatCode>General</c:formatCode>
                <c:ptCount val="9"/>
                <c:pt idx="0">
                  <c:v>4.6750087243415034E-2</c:v>
                </c:pt>
                <c:pt idx="1">
                  <c:v>4.743925029804507E-2</c:v>
                </c:pt>
                <c:pt idx="2">
                  <c:v>4.8138668232415124E-2</c:v>
                </c:pt>
                <c:pt idx="3">
                  <c:v>4.8735966906591488E-2</c:v>
                </c:pt>
                <c:pt idx="4">
                  <c:v>4.9328132808674284E-2</c:v>
                </c:pt>
                <c:pt idx="5">
                  <c:v>5.0194770583190253E-2</c:v>
                </c:pt>
                <c:pt idx="6">
                  <c:v>5.1106435067055055E-2</c:v>
                </c:pt>
                <c:pt idx="7">
                  <c:v>5.152412180906104E-2</c:v>
                </c:pt>
                <c:pt idx="8">
                  <c:v>5.2505623395491745E-2</c:v>
                </c:pt>
              </c:numCache>
            </c:numRef>
          </c:val>
        </c:ser>
        <c:ser>
          <c:idx val="7"/>
          <c:order val="7"/>
          <c:tx>
            <c:strRef>
              <c:f>вар2!$N$29</c:f>
              <c:strCache>
                <c:ptCount val="1"/>
                <c:pt idx="0">
                  <c:v>15</c:v>
                </c:pt>
              </c:strCache>
            </c:strRef>
          </c:tx>
          <c:cat>
            <c:numRef>
              <c:f>вар2!$O$21:$W$21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вар2!$O$29:$W$29</c:f>
              <c:numCache>
                <c:formatCode>General</c:formatCode>
                <c:ptCount val="9"/>
                <c:pt idx="0">
                  <c:v>4.5162192076416724E-2</c:v>
                </c:pt>
                <c:pt idx="1">
                  <c:v>4.5924431699540615E-2</c:v>
                </c:pt>
                <c:pt idx="2">
                  <c:v>4.6690833710297745E-2</c:v>
                </c:pt>
                <c:pt idx="3">
                  <c:v>4.7359059665196726E-2</c:v>
                </c:pt>
                <c:pt idx="4">
                  <c:v>4.8033658154134601E-2</c:v>
                </c:pt>
                <c:pt idx="5">
                  <c:v>4.8933375499094045E-2</c:v>
                </c:pt>
                <c:pt idx="6">
                  <c:v>4.9875832737764948E-2</c:v>
                </c:pt>
                <c:pt idx="7">
                  <c:v>5.0321956918596089E-2</c:v>
                </c:pt>
                <c:pt idx="8">
                  <c:v>5.1337196205198887E-2</c:v>
                </c:pt>
              </c:numCache>
            </c:numRef>
          </c:val>
        </c:ser>
        <c:ser>
          <c:idx val="8"/>
          <c:order val="8"/>
          <c:tx>
            <c:strRef>
              <c:f>вар2!$N$30</c:f>
              <c:strCache>
                <c:ptCount val="1"/>
              </c:strCache>
            </c:strRef>
          </c:tx>
          <c:cat>
            <c:numRef>
              <c:f>вар2!$O$21:$W$21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вар2!$O$30:$W$30</c:f>
              <c:numCache>
                <c:formatCode>General</c:formatCode>
                <c:ptCount val="9"/>
                <c:pt idx="0">
                  <c:v>4.348028545042646E-2</c:v>
                </c:pt>
                <c:pt idx="1">
                  <c:v>4.4280562803027994E-2</c:v>
                </c:pt>
                <c:pt idx="2">
                  <c:v>4.5120617839279564E-2</c:v>
                </c:pt>
                <c:pt idx="3">
                  <c:v>4.5841352626429022E-2</c:v>
                </c:pt>
                <c:pt idx="4">
                  <c:v>4.657428630257892E-2</c:v>
                </c:pt>
                <c:pt idx="5">
                  <c:v>4.7484365541874338E-2</c:v>
                </c:pt>
                <c:pt idx="6">
                  <c:v>4.8453080539140839E-2</c:v>
                </c:pt>
                <c:pt idx="7">
                  <c:v>4.8920569988166913E-2</c:v>
                </c:pt>
                <c:pt idx="8">
                  <c:v>4.996287684486013E-2</c:v>
                </c:pt>
              </c:numCache>
            </c:numRef>
          </c:val>
        </c:ser>
        <c:bandFmts/>
        <c:axId val="179976064"/>
        <c:axId val="179977600"/>
        <c:axId val="179964544"/>
      </c:surface3DChart>
      <c:catAx>
        <c:axId val="17997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977600"/>
        <c:crosses val="autoZero"/>
        <c:auto val="1"/>
        <c:lblAlgn val="ctr"/>
        <c:lblOffset val="100"/>
        <c:noMultiLvlLbl val="0"/>
      </c:catAx>
      <c:valAx>
        <c:axId val="179977600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79976064"/>
        <c:crosses val="autoZero"/>
        <c:crossBetween val="midCat"/>
      </c:valAx>
      <c:serAx>
        <c:axId val="179964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977600"/>
        <c:crosses val="autoZero"/>
      </c:ser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view3D>
      <c:rotX val="15"/>
      <c:rotY val="24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вар2!$B$35</c:f>
              <c:strCache>
                <c:ptCount val="1"/>
                <c:pt idx="0">
                  <c:v>-20</c:v>
                </c:pt>
              </c:strCache>
            </c:strRef>
          </c:tx>
          <c:cat>
            <c:numRef>
              <c:f>вар2!$C$34:$K$34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вар2!$C$35:$K$35</c:f>
              <c:numCache>
                <c:formatCode>General</c:formatCode>
                <c:ptCount val="9"/>
                <c:pt idx="0">
                  <c:v>23.899431744314338</c:v>
                </c:pt>
                <c:pt idx="1">
                  <c:v>24.051309725781309</c:v>
                </c:pt>
                <c:pt idx="2">
                  <c:v>24.235180512844988</c:v>
                </c:pt>
                <c:pt idx="3">
                  <c:v>24.457432778635834</c:v>
                </c:pt>
                <c:pt idx="4">
                  <c:v>24.72667936608515</c:v>
                </c:pt>
                <c:pt idx="5">
                  <c:v>24.821592895610376</c:v>
                </c:pt>
                <c:pt idx="6">
                  <c:v>24.921474527689433</c:v>
                </c:pt>
                <c:pt idx="7">
                  <c:v>25.028920350687532</c:v>
                </c:pt>
                <c:pt idx="8">
                  <c:v>25.14495122241275</c:v>
                </c:pt>
              </c:numCache>
            </c:numRef>
          </c:val>
        </c:ser>
        <c:ser>
          <c:idx val="1"/>
          <c:order val="1"/>
          <c:tx>
            <c:strRef>
              <c:f>вар2!$B$36</c:f>
              <c:strCache>
                <c:ptCount val="1"/>
                <c:pt idx="0">
                  <c:v>-15</c:v>
                </c:pt>
              </c:strCache>
            </c:strRef>
          </c:tx>
          <c:cat>
            <c:numRef>
              <c:f>вар2!$C$34:$K$34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вар2!$C$36:$K$36</c:f>
              <c:numCache>
                <c:formatCode>General</c:formatCode>
                <c:ptCount val="9"/>
                <c:pt idx="0">
                  <c:v>23.892062543177062</c:v>
                </c:pt>
                <c:pt idx="1">
                  <c:v>24.025442557633983</c:v>
                </c:pt>
                <c:pt idx="2">
                  <c:v>24.187107166819708</c:v>
                </c:pt>
                <c:pt idx="3">
                  <c:v>24.383278621517778</c:v>
                </c:pt>
                <c:pt idx="4">
                  <c:v>24.619719514662986</c:v>
                </c:pt>
                <c:pt idx="5">
                  <c:v>24.7027567435516</c:v>
                </c:pt>
                <c:pt idx="6">
                  <c:v>24.791188433513458</c:v>
                </c:pt>
                <c:pt idx="7">
                  <c:v>24.884338886271042</c:v>
                </c:pt>
                <c:pt idx="8">
                  <c:v>24.986393709441483</c:v>
                </c:pt>
              </c:numCache>
            </c:numRef>
          </c:val>
        </c:ser>
        <c:ser>
          <c:idx val="2"/>
          <c:order val="2"/>
          <c:tx>
            <c:strRef>
              <c:f>вар2!$B$37</c:f>
              <c:strCache>
                <c:ptCount val="1"/>
                <c:pt idx="0">
                  <c:v>-10</c:v>
                </c:pt>
              </c:strCache>
            </c:strRef>
          </c:tx>
          <c:cat>
            <c:numRef>
              <c:f>вар2!$C$34:$K$34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вар2!$C$37:$K$37</c:f>
              <c:numCache>
                <c:formatCode>General</c:formatCode>
                <c:ptCount val="9"/>
                <c:pt idx="0">
                  <c:v>23.898179290410241</c:v>
                </c:pt>
                <c:pt idx="1">
                  <c:v>24.015190994946828</c:v>
                </c:pt>
                <c:pt idx="2">
                  <c:v>24.157525582619691</c:v>
                </c:pt>
                <c:pt idx="3">
                  <c:v>24.329771302956498</c:v>
                </c:pt>
                <c:pt idx="4">
                  <c:v>24.537986873023577</c:v>
                </c:pt>
                <c:pt idx="5">
                  <c:v>24.610419418137543</c:v>
                </c:pt>
                <c:pt idx="6">
                  <c:v>24.687622704523399</c:v>
                </c:pt>
                <c:pt idx="7">
                  <c:v>24.769900367970404</c:v>
                </c:pt>
                <c:pt idx="8">
                  <c:v>24.858334283520538</c:v>
                </c:pt>
              </c:numCache>
            </c:numRef>
          </c:val>
        </c:ser>
        <c:ser>
          <c:idx val="3"/>
          <c:order val="3"/>
          <c:tx>
            <c:strRef>
              <c:f>вар2!$B$38</c:f>
              <c:strCache>
                <c:ptCount val="1"/>
                <c:pt idx="0">
                  <c:v>-5</c:v>
                </c:pt>
              </c:strCache>
            </c:strRef>
          </c:tx>
          <c:cat>
            <c:numRef>
              <c:f>вар2!$C$34:$K$34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вар2!$C$38:$K$38</c:f>
              <c:numCache>
                <c:formatCode>General</c:formatCode>
                <c:ptCount val="9"/>
                <c:pt idx="0">
                  <c:v>23.918386797609049</c:v>
                </c:pt>
                <c:pt idx="1">
                  <c:v>24.020912942535176</c:v>
                </c:pt>
                <c:pt idx="2">
                  <c:v>24.145822138511317</c:v>
                </c:pt>
                <c:pt idx="3">
                  <c:v>24.297462069960364</c:v>
                </c:pt>
                <c:pt idx="4">
                  <c:v>24.480317311823264</c:v>
                </c:pt>
                <c:pt idx="5">
                  <c:v>24.543300955620847</c:v>
                </c:pt>
                <c:pt idx="6">
                  <c:v>24.610478690023111</c:v>
                </c:pt>
                <c:pt idx="7">
                  <c:v>24.682565748708321</c:v>
                </c:pt>
                <c:pt idx="8">
                  <c:v>24.759353009747773</c:v>
                </c:pt>
              </c:numCache>
            </c:numRef>
          </c:val>
        </c:ser>
        <c:ser>
          <c:idx val="4"/>
          <c:order val="4"/>
          <c:tx>
            <c:strRef>
              <c:f>вар2!$B$39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вар2!$C$34:$K$34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вар2!$C$39:$K$39</c:f>
              <c:numCache>
                <c:formatCode>General</c:formatCode>
                <c:ptCount val="9"/>
                <c:pt idx="0">
                  <c:v>23.951835035556989</c:v>
                </c:pt>
                <c:pt idx="1">
                  <c:v>24.041562862347256</c:v>
                </c:pt>
                <c:pt idx="2">
                  <c:v>24.15106483948729</c:v>
                </c:pt>
                <c:pt idx="3">
                  <c:v>24.284196353693439</c:v>
                </c:pt>
                <c:pt idx="4">
                  <c:v>24.44514852440884</c:v>
                </c:pt>
                <c:pt idx="5">
                  <c:v>24.499718587586759</c:v>
                </c:pt>
                <c:pt idx="6">
                  <c:v>24.557651732155275</c:v>
                </c:pt>
                <c:pt idx="7">
                  <c:v>24.620272347154849</c:v>
                </c:pt>
                <c:pt idx="8">
                  <c:v>24.687043266403148</c:v>
                </c:pt>
              </c:numCache>
            </c:numRef>
          </c:val>
        </c:ser>
        <c:ser>
          <c:idx val="5"/>
          <c:order val="5"/>
          <c:tx>
            <c:strRef>
              <c:f>вар2!$B$40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вар2!$C$34:$K$34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вар2!$C$40:$K$40</c:f>
              <c:numCache>
                <c:formatCode>General</c:formatCode>
                <c:ptCount val="9"/>
                <c:pt idx="0">
                  <c:v>23.925525544593981</c:v>
                </c:pt>
                <c:pt idx="1">
                  <c:v>23.989576285601906</c:v>
                </c:pt>
                <c:pt idx="2">
                  <c:v>24.068490851801329</c:v>
                </c:pt>
                <c:pt idx="3">
                  <c:v>24.163760354139988</c:v>
                </c:pt>
                <c:pt idx="4">
                  <c:v>24.279713219415232</c:v>
                </c:pt>
                <c:pt idx="5">
                  <c:v>24.317288463284314</c:v>
                </c:pt>
                <c:pt idx="6">
                  <c:v>24.357541001571402</c:v>
                </c:pt>
                <c:pt idx="7">
                  <c:v>24.400701100623856</c:v>
                </c:pt>
                <c:pt idx="8">
                  <c:v>24.447181264928872</c:v>
                </c:pt>
              </c:numCache>
            </c:numRef>
          </c:val>
        </c:ser>
        <c:ser>
          <c:idx val="6"/>
          <c:order val="6"/>
          <c:tx>
            <c:strRef>
              <c:f>вар2!$B$41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вар2!$C$34:$K$34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вар2!$C$41:$K$41</c:f>
              <c:numCache>
                <c:formatCode>General</c:formatCode>
                <c:ptCount val="9"/>
                <c:pt idx="0">
                  <c:v>23.937957641213337</c:v>
                </c:pt>
                <c:pt idx="1">
                  <c:v>23.983591897211333</c:v>
                </c:pt>
                <c:pt idx="2">
                  <c:v>24.03956891887648</c:v>
                </c:pt>
                <c:pt idx="3">
                  <c:v>24.107476803673794</c:v>
                </c:pt>
                <c:pt idx="4">
                  <c:v>24.190391256518961</c:v>
                </c:pt>
                <c:pt idx="5">
                  <c:v>24.215464300515084</c:v>
                </c:pt>
                <c:pt idx="6">
                  <c:v>24.242399746575714</c:v>
                </c:pt>
                <c:pt idx="7">
                  <c:v>24.271826231543727</c:v>
                </c:pt>
                <c:pt idx="8">
                  <c:v>24.302860373071773</c:v>
                </c:pt>
              </c:numCache>
            </c:numRef>
          </c:val>
        </c:ser>
        <c:ser>
          <c:idx val="7"/>
          <c:order val="7"/>
          <c:tx>
            <c:strRef>
              <c:f>вар2!$B$42</c:f>
              <c:strCache>
                <c:ptCount val="1"/>
                <c:pt idx="0">
                  <c:v>15</c:v>
                </c:pt>
              </c:strCache>
            </c:strRef>
          </c:tx>
          <c:cat>
            <c:numRef>
              <c:f>вар2!$C$34:$K$34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вар2!$C$42:$K$42</c:f>
              <c:numCache>
                <c:formatCode>General</c:formatCode>
                <c:ptCount val="9"/>
                <c:pt idx="0">
                  <c:v>23.980373346295039</c:v>
                </c:pt>
                <c:pt idx="1">
                  <c:v>24.012391573059045</c:v>
                </c:pt>
                <c:pt idx="2">
                  <c:v>24.051880001488659</c:v>
                </c:pt>
                <c:pt idx="3">
                  <c:v>24.099856885305666</c:v>
                </c:pt>
                <c:pt idx="4">
                  <c:v>24.15864916248616</c:v>
                </c:pt>
                <c:pt idx="5">
                  <c:v>24.174549992765296</c:v>
                </c:pt>
                <c:pt idx="6">
                  <c:v>24.19168851820961</c:v>
                </c:pt>
                <c:pt idx="7">
                  <c:v>24.210719981759201</c:v>
                </c:pt>
                <c:pt idx="8">
                  <c:v>24.230687988799986</c:v>
                </c:pt>
              </c:numCache>
            </c:numRef>
          </c:val>
        </c:ser>
        <c:ser>
          <c:idx val="8"/>
          <c:order val="8"/>
          <c:tx>
            <c:strRef>
              <c:f>вар2!$B$43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вар2!$C$34:$K$34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вар2!$C$43:$K$43</c:f>
              <c:numCache>
                <c:formatCode>General</c:formatCode>
                <c:ptCount val="9"/>
                <c:pt idx="0">
                  <c:v>24.046434573857407</c:v>
                </c:pt>
                <c:pt idx="1">
                  <c:v>24.068592356153136</c:v>
                </c:pt>
                <c:pt idx="2">
                  <c:v>24.096095916537109</c:v>
                </c:pt>
                <c:pt idx="3">
                  <c:v>24.129559710628158</c:v>
                </c:pt>
                <c:pt idx="4">
                  <c:v>24.170807409908356</c:v>
                </c:pt>
                <c:pt idx="5">
                  <c:v>24.179982263192457</c:v>
                </c:pt>
                <c:pt idx="6">
                  <c:v>24.189964051390792</c:v>
                </c:pt>
                <c:pt idx="7">
                  <c:v>24.201354514206816</c:v>
                </c:pt>
                <c:pt idx="8">
                  <c:v>24.213212900997707</c:v>
                </c:pt>
              </c:numCache>
            </c:numRef>
          </c:val>
        </c:ser>
        <c:bandFmts/>
        <c:axId val="180103040"/>
        <c:axId val="180104576"/>
        <c:axId val="179981824"/>
      </c:surface3DChart>
      <c:catAx>
        <c:axId val="18010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104576"/>
        <c:crosses val="autoZero"/>
        <c:auto val="1"/>
        <c:lblAlgn val="ctr"/>
        <c:lblOffset val="100"/>
        <c:noMultiLvlLbl val="0"/>
      </c:catAx>
      <c:valAx>
        <c:axId val="180104576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80103040"/>
        <c:crosses val="autoZero"/>
        <c:crossBetween val="midCat"/>
      </c:valAx>
      <c:serAx>
        <c:axId val="17998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104576"/>
        <c:crosses val="autoZero"/>
      </c:ser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view3D>
      <c:rotX val="15"/>
      <c:rotY val="13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вар_1!$D$37</c:f>
              <c:strCache>
                <c:ptCount val="1"/>
                <c:pt idx="0">
                  <c:v>-5</c:v>
                </c:pt>
              </c:strCache>
            </c:strRef>
          </c:tx>
          <c:cat>
            <c:numRef>
              <c:f>вар_1!$E$36:$O$36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вар_1!$E$37:$O$37</c:f>
              <c:numCache>
                <c:formatCode>General</c:formatCode>
                <c:ptCount val="11"/>
                <c:pt idx="0">
                  <c:v>0.11617513385138428</c:v>
                </c:pt>
                <c:pt idx="1">
                  <c:v>0.1132977735671291</c:v>
                </c:pt>
                <c:pt idx="2">
                  <c:v>0.11000948161852606</c:v>
                </c:pt>
                <c:pt idx="3">
                  <c:v>0.10310878806426538</c:v>
                </c:pt>
                <c:pt idx="4">
                  <c:v>9.4297662346274985E-2</c:v>
                </c:pt>
                <c:pt idx="5">
                  <c:v>8.554183793793857E-2</c:v>
                </c:pt>
                <c:pt idx="6">
                  <c:v>7.6022568481541972E-2</c:v>
                </c:pt>
                <c:pt idx="7">
                  <c:v>7.150897615885865E-2</c:v>
                </c:pt>
                <c:pt idx="8">
                  <c:v>7.0076009507063247E-2</c:v>
                </c:pt>
                <c:pt idx="9">
                  <c:v>6.9376069991471931E-2</c:v>
                </c:pt>
                <c:pt idx="10">
                  <c:v>6.8968830760135991E-2</c:v>
                </c:pt>
              </c:numCache>
            </c:numRef>
          </c:val>
        </c:ser>
        <c:ser>
          <c:idx val="1"/>
          <c:order val="1"/>
          <c:tx>
            <c:strRef>
              <c:f>вар_1!$D$38</c:f>
              <c:strCache>
                <c:ptCount val="1"/>
                <c:pt idx="0">
                  <c:v>-4</c:v>
                </c:pt>
              </c:strCache>
            </c:strRef>
          </c:tx>
          <c:cat>
            <c:numRef>
              <c:f>вар_1!$E$36:$O$36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вар_1!$E$38:$O$38</c:f>
              <c:numCache>
                <c:formatCode>General</c:formatCode>
                <c:ptCount val="11"/>
                <c:pt idx="0">
                  <c:v>0.11213718798347377</c:v>
                </c:pt>
                <c:pt idx="1">
                  <c:v>0.10936350150394158</c:v>
                </c:pt>
                <c:pt idx="2">
                  <c:v>0.10594246593598836</c:v>
                </c:pt>
                <c:pt idx="3">
                  <c:v>9.8794390632536144E-2</c:v>
                </c:pt>
                <c:pt idx="4">
                  <c:v>8.9504077692896533E-2</c:v>
                </c:pt>
                <c:pt idx="5">
                  <c:v>8.0499131306189201E-2</c:v>
                </c:pt>
                <c:pt idx="6">
                  <c:v>7.0548258658568203E-2</c:v>
                </c:pt>
                <c:pt idx="7">
                  <c:v>6.6078956112775686E-2</c:v>
                </c:pt>
                <c:pt idx="8">
                  <c:v>6.4702716565951585E-2</c:v>
                </c:pt>
                <c:pt idx="9">
                  <c:v>6.4039777579681517E-2</c:v>
                </c:pt>
                <c:pt idx="10">
                  <c:v>6.3658311628271166E-2</c:v>
                </c:pt>
              </c:numCache>
            </c:numRef>
          </c:val>
        </c:ser>
        <c:ser>
          <c:idx val="2"/>
          <c:order val="2"/>
          <c:tx>
            <c:strRef>
              <c:f>вар_1!$D$39</c:f>
              <c:strCache>
                <c:ptCount val="1"/>
                <c:pt idx="0">
                  <c:v>-3</c:v>
                </c:pt>
              </c:strCache>
            </c:strRef>
          </c:tx>
          <c:cat>
            <c:numRef>
              <c:f>вар_1!$E$36:$O$36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вар_1!$E$39:$O$39</c:f>
              <c:numCache>
                <c:formatCode>General</c:formatCode>
                <c:ptCount val="11"/>
                <c:pt idx="0">
                  <c:v>0.10780589235982611</c:v>
                </c:pt>
                <c:pt idx="1">
                  <c:v>0.10515587514129238</c:v>
                </c:pt>
                <c:pt idx="2">
                  <c:v>0.10155275578415389</c:v>
                </c:pt>
                <c:pt idx="3">
                  <c:v>9.4128679123874098E-2</c:v>
                </c:pt>
                <c:pt idx="4">
                  <c:v>8.5158756640207237E-2</c:v>
                </c:pt>
                <c:pt idx="5">
                  <c:v>7.5149818508036398E-2</c:v>
                </c:pt>
                <c:pt idx="6">
                  <c:v>6.4822109709033376E-2</c:v>
                </c:pt>
                <c:pt idx="7">
                  <c:v>6.0440330598839902E-2</c:v>
                </c:pt>
                <c:pt idx="8">
                  <c:v>5.9143944407294008E-2</c:v>
                </c:pt>
                <c:pt idx="9">
                  <c:v>5.8525989033858555E-2</c:v>
                </c:pt>
                <c:pt idx="10">
                  <c:v>5.8162256968375556E-2</c:v>
                </c:pt>
              </c:numCache>
            </c:numRef>
          </c:val>
        </c:ser>
        <c:ser>
          <c:idx val="3"/>
          <c:order val="3"/>
          <c:tx>
            <c:strRef>
              <c:f>вар_1!$D$40</c:f>
              <c:strCache>
                <c:ptCount val="1"/>
                <c:pt idx="0">
                  <c:v>-2</c:v>
                </c:pt>
              </c:strCache>
            </c:strRef>
          </c:tx>
          <c:cat>
            <c:numRef>
              <c:f>вар_1!$E$36:$O$36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вар_1!$E$40:$O$40</c:f>
              <c:numCache>
                <c:formatCode>General</c:formatCode>
                <c:ptCount val="11"/>
                <c:pt idx="0">
                  <c:v>0.10325968856459858</c:v>
                </c:pt>
                <c:pt idx="1">
                  <c:v>0.10067371491026411</c:v>
                </c:pt>
                <c:pt idx="2">
                  <c:v>9.6954628800025172E-2</c:v>
                </c:pt>
                <c:pt idx="3">
                  <c:v>8.9254932862040587E-2</c:v>
                </c:pt>
                <c:pt idx="4">
                  <c:v>8.0016397758344807E-2</c:v>
                </c:pt>
                <c:pt idx="5">
                  <c:v>6.9509533099477161E-2</c:v>
                </c:pt>
                <c:pt idx="6">
                  <c:v>5.8980261243650668E-2</c:v>
                </c:pt>
                <c:pt idx="7">
                  <c:v>5.4695724567971532E-2</c:v>
                </c:pt>
                <c:pt idx="8">
                  <c:v>5.3478378532350199E-2</c:v>
                </c:pt>
                <c:pt idx="9">
                  <c:v>5.2840980419641317E-2</c:v>
                </c:pt>
                <c:pt idx="10">
                  <c:v>5.2496433196064049E-2</c:v>
                </c:pt>
              </c:numCache>
            </c:numRef>
          </c:val>
        </c:ser>
        <c:ser>
          <c:idx val="4"/>
          <c:order val="4"/>
          <c:tx>
            <c:strRef>
              <c:f>вар_1!$D$41</c:f>
              <c:strCache>
                <c:ptCount val="1"/>
                <c:pt idx="0">
                  <c:v>-1</c:v>
                </c:pt>
              </c:strCache>
            </c:strRef>
          </c:tx>
          <c:cat>
            <c:numRef>
              <c:f>вар_1!$E$36:$O$36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вар_1!$E$41:$O$41</c:f>
              <c:numCache>
                <c:formatCode>General</c:formatCode>
                <c:ptCount val="11"/>
                <c:pt idx="0">
                  <c:v>9.8511645761993519E-2</c:v>
                </c:pt>
                <c:pt idx="1">
                  <c:v>9.5960093014775871E-2</c:v>
                </c:pt>
                <c:pt idx="2">
                  <c:v>9.2111102445246867E-2</c:v>
                </c:pt>
                <c:pt idx="3">
                  <c:v>8.4989363072136712E-2</c:v>
                </c:pt>
                <c:pt idx="4">
                  <c:v>7.4425434820056202E-2</c:v>
                </c:pt>
                <c:pt idx="5">
                  <c:v>6.3732591297994301E-2</c:v>
                </c:pt>
                <c:pt idx="6">
                  <c:v>5.306160486589806E-2</c:v>
                </c:pt>
                <c:pt idx="7">
                  <c:v>4.9711029614625563E-2</c:v>
                </c:pt>
                <c:pt idx="8">
                  <c:v>4.855965346397853E-2</c:v>
                </c:pt>
                <c:pt idx="9">
                  <c:v>4.7191183274946896E-2</c:v>
                </c:pt>
                <c:pt idx="10">
                  <c:v>4.6868823744859782E-2</c:v>
                </c:pt>
              </c:numCache>
            </c:numRef>
          </c:val>
        </c:ser>
        <c:ser>
          <c:idx val="5"/>
          <c:order val="5"/>
          <c:tx>
            <c:strRef>
              <c:f>вар_1!$D$42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вар_1!$E$36:$O$36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вар_1!$E$42:$O$42</c:f>
              <c:numCache>
                <c:formatCode>General</c:formatCode>
                <c:ptCount val="11"/>
                <c:pt idx="0">
                  <c:v>9.3338180953338817E-2</c:v>
                </c:pt>
                <c:pt idx="1">
                  <c:v>9.0970098328823606E-2</c:v>
                </c:pt>
                <c:pt idx="2">
                  <c:v>8.6853021881063988E-2</c:v>
                </c:pt>
                <c:pt idx="3">
                  <c:v>7.9594971991271815E-2</c:v>
                </c:pt>
                <c:pt idx="4">
                  <c:v>6.8718235772092962E-2</c:v>
                </c:pt>
                <c:pt idx="5">
                  <c:v>5.7849054438454103E-2</c:v>
                </c:pt>
                <c:pt idx="6">
                  <c:v>4.7118601190221494E-2</c:v>
                </c:pt>
                <c:pt idx="7">
                  <c:v>4.3914072260311209E-2</c:v>
                </c:pt>
                <c:pt idx="8">
                  <c:v>4.2843205725962452E-2</c:v>
                </c:pt>
                <c:pt idx="9">
                  <c:v>4.2336080965514687E-2</c:v>
                </c:pt>
                <c:pt idx="10">
                  <c:v>4.203939772221333E-2</c:v>
                </c:pt>
              </c:numCache>
            </c:numRef>
          </c:val>
        </c:ser>
        <c:ser>
          <c:idx val="6"/>
          <c:order val="6"/>
          <c:tx>
            <c:strRef>
              <c:f>вар_1!$D$43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вар_1!$E$36:$O$36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вар_1!$E$43:$O$43</c:f>
              <c:numCache>
                <c:formatCode>General</c:formatCode>
                <c:ptCount val="11"/>
                <c:pt idx="0">
                  <c:v>8.7667232675895199E-2</c:v>
                </c:pt>
                <c:pt idx="1">
                  <c:v>8.5497544116237612E-2</c:v>
                </c:pt>
                <c:pt idx="2">
                  <c:v>8.2444303796374213E-2</c:v>
                </c:pt>
                <c:pt idx="3">
                  <c:v>7.3890082078687969E-2</c:v>
                </c:pt>
                <c:pt idx="4">
                  <c:v>6.2890187699897709E-2</c:v>
                </c:pt>
                <c:pt idx="5">
                  <c:v>5.1900748742728507E-2</c:v>
                </c:pt>
                <c:pt idx="6">
                  <c:v>4.1924106401642437E-2</c:v>
                </c:pt>
                <c:pt idx="7">
                  <c:v>3.8122279760882144E-2</c:v>
                </c:pt>
                <c:pt idx="8">
                  <c:v>3.7137139820457243E-2</c:v>
                </c:pt>
                <c:pt idx="9">
                  <c:v>3.6671004497458914E-2</c:v>
                </c:pt>
                <c:pt idx="10">
                  <c:v>3.6399071205442647E-2</c:v>
                </c:pt>
              </c:numCache>
            </c:numRef>
          </c:val>
        </c:ser>
        <c:ser>
          <c:idx val="7"/>
          <c:order val="7"/>
          <c:tx>
            <c:strRef>
              <c:f>вар_1!$D$44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вар_1!$E$36:$O$36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вар_1!$E$44:$O$44</c:f>
              <c:numCache>
                <c:formatCode>General</c:formatCode>
                <c:ptCount val="11"/>
                <c:pt idx="0">
                  <c:v>8.2992451446625704E-2</c:v>
                </c:pt>
                <c:pt idx="1">
                  <c:v>7.9716789936204124E-2</c:v>
                </c:pt>
                <c:pt idx="2">
                  <c:v>7.6721897728601135E-2</c:v>
                </c:pt>
                <c:pt idx="3">
                  <c:v>6.8137641237372176E-2</c:v>
                </c:pt>
                <c:pt idx="4">
                  <c:v>5.6966901059087124E-2</c:v>
                </c:pt>
                <c:pt idx="5">
                  <c:v>4.593641107214632E-2</c:v>
                </c:pt>
                <c:pt idx="6">
                  <c:v>3.6060770625712849E-2</c:v>
                </c:pt>
                <c:pt idx="7">
                  <c:v>3.2444791429917963E-2</c:v>
                </c:pt>
                <c:pt idx="8">
                  <c:v>3.1549280452391096E-2</c:v>
                </c:pt>
                <c:pt idx="9">
                  <c:v>3.0748009164862131E-2</c:v>
                </c:pt>
                <c:pt idx="10">
                  <c:v>3.0504586869278746E-2</c:v>
                </c:pt>
              </c:numCache>
            </c:numRef>
          </c:val>
        </c:ser>
        <c:ser>
          <c:idx val="8"/>
          <c:order val="8"/>
          <c:tx>
            <c:strRef>
              <c:f>вар_1!$D$45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вар_1!$E$36:$O$36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вар_1!$E$45:$O$45</c:f>
              <c:numCache>
                <c:formatCode>General</c:formatCode>
                <c:ptCount val="11"/>
                <c:pt idx="0">
                  <c:v>7.702814519628319E-2</c:v>
                </c:pt>
                <c:pt idx="1">
                  <c:v>7.3691137868605053E-2</c:v>
                </c:pt>
                <c:pt idx="2">
                  <c:v>7.0773680778290535E-2</c:v>
                </c:pt>
                <c:pt idx="3">
                  <c:v>6.2268381024445332E-2</c:v>
                </c:pt>
                <c:pt idx="4">
                  <c:v>5.0996826667527882E-2</c:v>
                </c:pt>
                <c:pt idx="5">
                  <c:v>4.0919412867596122E-2</c:v>
                </c:pt>
                <c:pt idx="6">
                  <c:v>3.0332150638193264E-2</c:v>
                </c:pt>
                <c:pt idx="7">
                  <c:v>2.7040993555335516E-2</c:v>
                </c:pt>
                <c:pt idx="8">
                  <c:v>2.5757891496894773E-2</c:v>
                </c:pt>
                <c:pt idx="9">
                  <c:v>2.5387785707042143E-2</c:v>
                </c:pt>
                <c:pt idx="10">
                  <c:v>2.5171074880733696E-2</c:v>
                </c:pt>
              </c:numCache>
            </c:numRef>
          </c:val>
        </c:ser>
        <c:ser>
          <c:idx val="9"/>
          <c:order val="9"/>
          <c:tx>
            <c:strRef>
              <c:f>вар_1!$D$46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вар_1!$E$36:$O$36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вар_1!$E$46:$O$46</c:f>
              <c:numCache>
                <c:formatCode>General</c:formatCode>
                <c:ptCount val="11"/>
                <c:pt idx="0">
                  <c:v>7.0906185729763455E-2</c:v>
                </c:pt>
                <c:pt idx="1">
                  <c:v>6.7663440944790515E-2</c:v>
                </c:pt>
                <c:pt idx="2">
                  <c:v>6.4828175210409886E-2</c:v>
                </c:pt>
                <c:pt idx="3">
                  <c:v>5.6316701285450674E-2</c:v>
                </c:pt>
                <c:pt idx="4">
                  <c:v>4.5024073858798627E-2</c:v>
                </c:pt>
                <c:pt idx="5">
                  <c:v>3.4867084764038311E-2</c:v>
                </c:pt>
                <c:pt idx="6">
                  <c:v>2.4577528227703666E-2</c:v>
                </c:pt>
                <c:pt idx="7">
                  <c:v>2.1311239223490916E-2</c:v>
                </c:pt>
                <c:pt idx="8">
                  <c:v>2.0310888802711154E-2</c:v>
                </c:pt>
                <c:pt idx="9">
                  <c:v>1.9991854946177431E-2</c:v>
                </c:pt>
                <c:pt idx="10">
                  <c:v>1.9804715380920771E-2</c:v>
                </c:pt>
              </c:numCache>
            </c:numRef>
          </c:val>
        </c:ser>
        <c:ser>
          <c:idx val="10"/>
          <c:order val="10"/>
          <c:tx>
            <c:strRef>
              <c:f>вар_1!$D$47</c:f>
              <c:strCache>
                <c:ptCount val="1"/>
              </c:strCache>
            </c:strRef>
          </c:tx>
          <c:cat>
            <c:numRef>
              <c:f>вар_1!$E$36:$O$36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вар_1!$E$47:$O$47</c:f>
              <c:numCache>
                <c:formatCode>General</c:formatCode>
                <c:ptCount val="11"/>
                <c:pt idx="0">
                  <c:v>6.4309331839106171E-2</c:v>
                </c:pt>
                <c:pt idx="1">
                  <c:v>6.1520398700933815E-2</c:v>
                </c:pt>
                <c:pt idx="2">
                  <c:v>5.8784642989059312E-2</c:v>
                </c:pt>
                <c:pt idx="3">
                  <c:v>5.0325150351080462E-2</c:v>
                </c:pt>
                <c:pt idx="4">
                  <c:v>4.0005708785940654E-2</c:v>
                </c:pt>
                <c:pt idx="5">
                  <c:v>2.8937037173909788E-2</c:v>
                </c:pt>
                <c:pt idx="6">
                  <c:v>1.9032845417574058E-2</c:v>
                </c:pt>
                <c:pt idx="7">
                  <c:v>1.5855759082708278E-2</c:v>
                </c:pt>
                <c:pt idx="8">
                  <c:v>1.5266867790027214E-2</c:v>
                </c:pt>
                <c:pt idx="9">
                  <c:v>1.499929138757175E-2</c:v>
                </c:pt>
                <c:pt idx="10">
                  <c:v>1.484100278275946E-2</c:v>
                </c:pt>
              </c:numCache>
            </c:numRef>
          </c:val>
        </c:ser>
        <c:bandFmts/>
        <c:axId val="181284224"/>
        <c:axId val="181298304"/>
        <c:axId val="181073216"/>
      </c:surface3DChart>
      <c:catAx>
        <c:axId val="18128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298304"/>
        <c:crosses val="autoZero"/>
        <c:auto val="1"/>
        <c:lblAlgn val="ctr"/>
        <c:lblOffset val="100"/>
        <c:noMultiLvlLbl val="0"/>
      </c:catAx>
      <c:valAx>
        <c:axId val="181298304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81284224"/>
        <c:crosses val="autoZero"/>
        <c:crossBetween val="midCat"/>
      </c:valAx>
      <c:serAx>
        <c:axId val="18107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298304"/>
        <c:crosses val="autoZero"/>
      </c:ser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view3D>
      <c:rotX val="15"/>
      <c:rotY val="14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9047995136111391E-2"/>
          <c:y val="4.7810331606411433E-2"/>
          <c:w val="0.94587448663920792"/>
          <c:h val="0.89265387996334189"/>
        </c:manualLayout>
      </c:layout>
      <c:surface3DChart>
        <c:wireframe val="0"/>
        <c:ser>
          <c:idx val="0"/>
          <c:order val="0"/>
          <c:tx>
            <c:strRef>
              <c:f>вар_1!$S$37</c:f>
              <c:strCache>
                <c:ptCount val="1"/>
                <c:pt idx="0">
                  <c:v>-5</c:v>
                </c:pt>
              </c:strCache>
            </c:strRef>
          </c:tx>
          <c:cat>
            <c:numRef>
              <c:f>вар_1!$T$36:$AD$36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вар_1!$T$37:$AD$37</c:f>
              <c:numCache>
                <c:formatCode>General</c:formatCode>
                <c:ptCount val="11"/>
                <c:pt idx="0">
                  <c:v>9.1997906090763068E-2</c:v>
                </c:pt>
                <c:pt idx="1">
                  <c:v>8.9725862024994926E-2</c:v>
                </c:pt>
                <c:pt idx="2">
                  <c:v>8.6995323258749396E-2</c:v>
                </c:pt>
                <c:pt idx="3">
                  <c:v>8.1595263762975545E-2</c:v>
                </c:pt>
                <c:pt idx="4">
                  <c:v>7.471444460121017E-2</c:v>
                </c:pt>
                <c:pt idx="5">
                  <c:v>6.7862006512473538E-2</c:v>
                </c:pt>
                <c:pt idx="6">
                  <c:v>6.0446846806223836E-2</c:v>
                </c:pt>
                <c:pt idx="7">
                  <c:v>5.6921619884240215E-2</c:v>
                </c:pt>
                <c:pt idx="8">
                  <c:v>5.5794635262568157E-2</c:v>
                </c:pt>
                <c:pt idx="9">
                  <c:v>5.5242248119437794E-2</c:v>
                </c:pt>
                <c:pt idx="10">
                  <c:v>5.4920490031176536E-2</c:v>
                </c:pt>
              </c:numCache>
            </c:numRef>
          </c:val>
        </c:ser>
        <c:ser>
          <c:idx val="1"/>
          <c:order val="1"/>
          <c:tx>
            <c:strRef>
              <c:f>вар_1!$S$38</c:f>
              <c:strCache>
                <c:ptCount val="1"/>
                <c:pt idx="0">
                  <c:v>-4</c:v>
                </c:pt>
              </c:strCache>
            </c:strRef>
          </c:tx>
          <c:cat>
            <c:numRef>
              <c:f>вар_1!$T$36:$AD$36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вар_1!$T$38:$AD$38</c:f>
              <c:numCache>
                <c:formatCode>General</c:formatCode>
                <c:ptCount val="11"/>
                <c:pt idx="0">
                  <c:v>8.884158037284498E-2</c:v>
                </c:pt>
                <c:pt idx="1">
                  <c:v>8.6647185782644062E-2</c:v>
                </c:pt>
                <c:pt idx="2">
                  <c:v>8.3821830374678233E-2</c:v>
                </c:pt>
                <c:pt idx="3">
                  <c:v>7.8232269932569265E-2</c:v>
                </c:pt>
                <c:pt idx="4">
                  <c:v>7.0981713308720107E-2</c:v>
                </c:pt>
                <c:pt idx="5">
                  <c:v>6.3932590252663915E-2</c:v>
                </c:pt>
                <c:pt idx="6">
                  <c:v>5.6187681330377028E-2</c:v>
                </c:pt>
                <c:pt idx="7">
                  <c:v>5.2693309582804972E-2</c:v>
                </c:pt>
                <c:pt idx="8">
                  <c:v>5.1610567501526816E-2</c:v>
                </c:pt>
                <c:pt idx="9">
                  <c:v>5.1087612965640877E-2</c:v>
                </c:pt>
                <c:pt idx="10">
                  <c:v>5.0787384412437152E-2</c:v>
                </c:pt>
              </c:numCache>
            </c:numRef>
          </c:val>
        </c:ser>
        <c:ser>
          <c:idx val="2"/>
          <c:order val="2"/>
          <c:tx>
            <c:strRef>
              <c:f>вар_1!$S$39</c:f>
              <c:strCache>
                <c:ptCount val="1"/>
                <c:pt idx="0">
                  <c:v>-3</c:v>
                </c:pt>
              </c:strCache>
            </c:strRef>
          </c:tx>
          <c:cat>
            <c:numRef>
              <c:f>вар_1!$T$36:$AD$36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вар_1!$T$39:$AD$39</c:f>
              <c:numCache>
                <c:formatCode>General</c:formatCode>
                <c:ptCount val="11"/>
                <c:pt idx="0">
                  <c:v>8.5455852461031101E-2</c:v>
                </c:pt>
                <c:pt idx="1">
                  <c:v>8.3358582875771803E-2</c:v>
                </c:pt>
                <c:pt idx="2">
                  <c:v>8.0398623078615519E-2</c:v>
                </c:pt>
                <c:pt idx="3">
                  <c:v>7.4597472585040084E-2</c:v>
                </c:pt>
                <c:pt idx="4">
                  <c:v>6.757351421718949E-2</c:v>
                </c:pt>
                <c:pt idx="5">
                  <c:v>5.976866512959482E-2</c:v>
                </c:pt>
                <c:pt idx="6">
                  <c:v>5.1730796413742938E-2</c:v>
                </c:pt>
                <c:pt idx="7">
                  <c:v>4.8301900067145569E-2</c:v>
                </c:pt>
                <c:pt idx="8">
                  <c:v>4.7281420983146694E-2</c:v>
                </c:pt>
                <c:pt idx="9">
                  <c:v>4.6794786059576626E-2</c:v>
                </c:pt>
                <c:pt idx="10">
                  <c:v>4.6507423264575951E-2</c:v>
                </c:pt>
              </c:numCache>
            </c:numRef>
          </c:val>
        </c:ser>
        <c:ser>
          <c:idx val="3"/>
          <c:order val="3"/>
          <c:tx>
            <c:strRef>
              <c:f>вар_1!$S$40</c:f>
              <c:strCache>
                <c:ptCount val="1"/>
                <c:pt idx="0">
                  <c:v>-2</c:v>
                </c:pt>
              </c:strCache>
            </c:strRef>
          </c:tx>
          <c:cat>
            <c:numRef>
              <c:f>вар_1!$T$36:$AD$36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вар_1!$T$40:$AD$40</c:f>
              <c:numCache>
                <c:formatCode>General</c:formatCode>
                <c:ptCount val="11"/>
                <c:pt idx="0">
                  <c:v>8.1903022704508471E-2</c:v>
                </c:pt>
                <c:pt idx="1">
                  <c:v>7.9856628817661063E-2</c:v>
                </c:pt>
                <c:pt idx="2">
                  <c:v>7.6814923861372439E-2</c:v>
                </c:pt>
                <c:pt idx="3">
                  <c:v>7.0802389996096671E-2</c:v>
                </c:pt>
                <c:pt idx="4">
                  <c:v>6.3566701454677341E-2</c:v>
                </c:pt>
                <c:pt idx="5">
                  <c:v>5.5378840194981405E-2</c:v>
                </c:pt>
                <c:pt idx="6">
                  <c:v>4.7180410768100402E-2</c:v>
                </c:pt>
                <c:pt idx="7">
                  <c:v>4.3825129497325199E-2</c:v>
                </c:pt>
                <c:pt idx="8">
                  <c:v>4.2867278091088951E-2</c:v>
                </c:pt>
                <c:pt idx="9">
                  <c:v>4.2212948496440521E-2</c:v>
                </c:pt>
                <c:pt idx="10">
                  <c:v>4.1941292414270796E-2</c:v>
                </c:pt>
              </c:numCache>
            </c:numRef>
          </c:val>
        </c:ser>
        <c:ser>
          <c:idx val="4"/>
          <c:order val="4"/>
          <c:tx>
            <c:strRef>
              <c:f>вар_1!$S$41</c:f>
              <c:strCache>
                <c:ptCount val="1"/>
                <c:pt idx="0">
                  <c:v>-1</c:v>
                </c:pt>
              </c:strCache>
            </c:strRef>
          </c:tx>
          <c:cat>
            <c:numRef>
              <c:f>вар_1!$T$36:$AD$36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вар_1!$T$41:$AD$41</c:f>
              <c:numCache>
                <c:formatCode>General</c:formatCode>
                <c:ptCount val="11"/>
                <c:pt idx="0">
                  <c:v>7.8192900691536504E-2</c:v>
                </c:pt>
                <c:pt idx="1">
                  <c:v>7.6174395931835143E-2</c:v>
                </c:pt>
                <c:pt idx="2">
                  <c:v>7.3041171984887174E-2</c:v>
                </c:pt>
                <c:pt idx="3">
                  <c:v>6.7448745770993773E-2</c:v>
                </c:pt>
                <c:pt idx="4">
                  <c:v>5.9218564002663177E-2</c:v>
                </c:pt>
                <c:pt idx="5">
                  <c:v>5.0881371382765425E-2</c:v>
                </c:pt>
                <c:pt idx="6">
                  <c:v>4.2565570346280203E-2</c:v>
                </c:pt>
                <c:pt idx="7">
                  <c:v>3.9752333112661936E-2</c:v>
                </c:pt>
                <c:pt idx="8">
                  <c:v>3.8848624504364507E-2</c:v>
                </c:pt>
                <c:pt idx="9">
                  <c:v>3.782973043936904E-2</c:v>
                </c:pt>
                <c:pt idx="10">
                  <c:v>3.7574932915815103E-2</c:v>
                </c:pt>
              </c:numCache>
            </c:numRef>
          </c:val>
        </c:ser>
        <c:ser>
          <c:idx val="5"/>
          <c:order val="5"/>
          <c:tx>
            <c:strRef>
              <c:f>вар_1!$S$42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вар_1!$T$36:$AD$36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вар_1!$T$42:$AD$42</c:f>
              <c:numCache>
                <c:formatCode>General</c:formatCode>
                <c:ptCount val="11"/>
                <c:pt idx="0">
                  <c:v>7.4050394859187116E-2</c:v>
                </c:pt>
                <c:pt idx="1">
                  <c:v>7.2277793151741598E-2</c:v>
                </c:pt>
                <c:pt idx="2">
                  <c:v>6.8950804652089984E-2</c:v>
                </c:pt>
                <c:pt idx="3">
                  <c:v>6.3251621942769232E-2</c:v>
                </c:pt>
                <c:pt idx="4">
                  <c:v>5.4776257488325708E-2</c:v>
                </c:pt>
                <c:pt idx="5">
                  <c:v>4.6296846574344595E-2</c:v>
                </c:pt>
                <c:pt idx="6">
                  <c:v>3.7926134110766382E-2</c:v>
                </c:pt>
                <c:pt idx="7">
                  <c:v>3.5252672158574472E-2</c:v>
                </c:pt>
                <c:pt idx="8">
                  <c:v>3.4411551257709699E-2</c:v>
                </c:pt>
                <c:pt idx="9">
                  <c:v>3.4012113934579841E-2</c:v>
                </c:pt>
                <c:pt idx="10">
                  <c:v>3.3778291973450024E-2</c:v>
                </c:pt>
              </c:numCache>
            </c:numRef>
          </c:val>
        </c:ser>
        <c:ser>
          <c:idx val="6"/>
          <c:order val="6"/>
          <c:tx>
            <c:strRef>
              <c:f>вар_1!$S$43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вар_1!$T$36:$AD$36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вар_1!$T$43:$AD$43</c:f>
              <c:numCache>
                <c:formatCode>General</c:formatCode>
                <c:ptCount val="11"/>
                <c:pt idx="0">
                  <c:v>6.964069982088282E-2</c:v>
                </c:pt>
                <c:pt idx="1">
                  <c:v>6.8013596657525391E-2</c:v>
                </c:pt>
                <c:pt idx="2">
                  <c:v>6.5484544805393563E-2</c:v>
                </c:pt>
                <c:pt idx="3">
                  <c:v>5.8816130114839521E-2</c:v>
                </c:pt>
                <c:pt idx="4">
                  <c:v>5.0236779707392695E-2</c:v>
                </c:pt>
                <c:pt idx="5">
                  <c:v>4.1656870911160909E-2</c:v>
                </c:pt>
                <c:pt idx="6">
                  <c:v>3.3687873954204493E-2</c:v>
                </c:pt>
                <c:pt idx="7">
                  <c:v>3.0731386586989227E-2</c:v>
                </c:pt>
                <c:pt idx="8">
                  <c:v>2.9956297862338343E-2</c:v>
                </c:pt>
                <c:pt idx="9">
                  <c:v>2.9588585377920383E-2</c:v>
                </c:pt>
                <c:pt idx="10">
                  <c:v>2.9373997606235935E-2</c:v>
                </c:pt>
              </c:numCache>
            </c:numRef>
          </c:val>
        </c:ser>
        <c:ser>
          <c:idx val="7"/>
          <c:order val="7"/>
          <c:tx>
            <c:strRef>
              <c:f>вар_1!$S$44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вар_1!$T$36:$AD$36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вар_1!$T$44:$AD$44</c:f>
              <c:numCache>
                <c:formatCode>General</c:formatCode>
                <c:ptCount val="11"/>
                <c:pt idx="0">
                  <c:v>6.5960798477104704E-2</c:v>
                </c:pt>
                <c:pt idx="1">
                  <c:v>6.3512756013895513E-2</c:v>
                </c:pt>
                <c:pt idx="2">
                  <c:v>6.1032774992961475E-2</c:v>
                </c:pt>
                <c:pt idx="3">
                  <c:v>5.4337850867648689E-2</c:v>
                </c:pt>
                <c:pt idx="4">
                  <c:v>4.5620013968714263E-2</c:v>
                </c:pt>
                <c:pt idx="5">
                  <c:v>3.6998233878683298E-2</c:v>
                </c:pt>
                <c:pt idx="6">
                  <c:v>2.9130912944651276E-2</c:v>
                </c:pt>
                <c:pt idx="7">
                  <c:v>2.6290986168335074E-2</c:v>
                </c:pt>
                <c:pt idx="8">
                  <c:v>2.5584884848964283E-2</c:v>
                </c:pt>
                <c:pt idx="9">
                  <c:v>2.4827826211479512E-2</c:v>
                </c:pt>
                <c:pt idx="10">
                  <c:v>2.4636556270157605E-2</c:v>
                </c:pt>
              </c:numCache>
            </c:numRef>
          </c:val>
        </c:ser>
        <c:ser>
          <c:idx val="8"/>
          <c:order val="8"/>
          <c:tx>
            <c:strRef>
              <c:f>вар_1!$S$45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вар_1!$T$36:$AD$36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вар_1!$T$45:$AD$45</c:f>
              <c:numCache>
                <c:formatCode>General</c:formatCode>
                <c:ptCount val="11"/>
                <c:pt idx="0">
                  <c:v>6.1315121327717548E-2</c:v>
                </c:pt>
                <c:pt idx="1">
                  <c:v>5.8821601186593665E-2</c:v>
                </c:pt>
                <c:pt idx="2">
                  <c:v>5.6406776571055806E-2</c:v>
                </c:pt>
                <c:pt idx="3">
                  <c:v>4.9765345096234627E-2</c:v>
                </c:pt>
                <c:pt idx="4">
                  <c:v>4.096176973908261E-2</c:v>
                </c:pt>
                <c:pt idx="5">
                  <c:v>3.2776180713188045E-2</c:v>
                </c:pt>
                <c:pt idx="6">
                  <c:v>2.464609084191477E-2</c:v>
                </c:pt>
                <c:pt idx="7">
                  <c:v>2.1775381154003539E-2</c:v>
                </c:pt>
                <c:pt idx="8">
                  <c:v>2.0922478183194843E-2</c:v>
                </c:pt>
                <c:pt idx="9">
                  <c:v>2.0630983596261449E-2</c:v>
                </c:pt>
                <c:pt idx="10">
                  <c:v>2.0460250222761288E-2</c:v>
                </c:pt>
              </c:numCache>
            </c:numRef>
          </c:val>
        </c:ser>
        <c:ser>
          <c:idx val="9"/>
          <c:order val="9"/>
          <c:tx>
            <c:strRef>
              <c:f>вар_1!$S$46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вар_1!$T$36:$AD$36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вар_1!$T$46:$AD$46</c:f>
              <c:numCache>
                <c:formatCode>General</c:formatCode>
                <c:ptCount val="11"/>
                <c:pt idx="0">
                  <c:v>5.654400802558035E-2</c:v>
                </c:pt>
                <c:pt idx="1">
                  <c:v>5.4119699119806852E-2</c:v>
                </c:pt>
                <c:pt idx="2">
                  <c:v>5.1774958080233004E-2</c:v>
                </c:pt>
                <c:pt idx="3">
                  <c:v>4.5124717113987869E-2</c:v>
                </c:pt>
                <c:pt idx="4">
                  <c:v>3.6295056044934215E-2</c:v>
                </c:pt>
                <c:pt idx="5">
                  <c:v>2.8167899706682095E-2</c:v>
                </c:pt>
                <c:pt idx="6">
                  <c:v>1.9827582576806991E-2</c:v>
                </c:pt>
                <c:pt idx="7">
                  <c:v>1.7334896387447549E-2</c:v>
                </c:pt>
                <c:pt idx="8">
                  <c:v>1.6676808894494223E-2</c:v>
                </c:pt>
                <c:pt idx="9">
                  <c:v>1.6424210988731418E-2</c:v>
                </c:pt>
                <c:pt idx="10">
                  <c:v>1.62758723910221E-2</c:v>
                </c:pt>
              </c:numCache>
            </c:numRef>
          </c:val>
        </c:ser>
        <c:ser>
          <c:idx val="10"/>
          <c:order val="10"/>
          <c:tx>
            <c:strRef>
              <c:f>вар_1!$S$47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вар_1!$T$36:$AD$36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вар_1!$T$47:$AD$47</c:f>
              <c:numCache>
                <c:formatCode>General</c:formatCode>
                <c:ptCount val="11"/>
                <c:pt idx="0">
                  <c:v>5.1414606162796569E-2</c:v>
                </c:pt>
                <c:pt idx="1">
                  <c:v>4.9323082861299911E-2</c:v>
                </c:pt>
                <c:pt idx="2">
                  <c:v>4.7062811131182852E-2</c:v>
                </c:pt>
                <c:pt idx="3">
                  <c:v>4.0447663297975965E-2</c:v>
                </c:pt>
                <c:pt idx="4">
                  <c:v>3.2060262760607992E-2</c:v>
                </c:pt>
                <c:pt idx="5">
                  <c:v>2.3531250489755004E-2</c:v>
                </c:pt>
                <c:pt idx="6">
                  <c:v>1.5507706251841176E-2</c:v>
                </c:pt>
                <c:pt idx="7">
                  <c:v>1.3138881681482107E-2</c:v>
                </c:pt>
                <c:pt idx="8">
                  <c:v>1.2672328718953508E-2</c:v>
                </c:pt>
                <c:pt idx="9">
                  <c:v>1.2459981759897695E-2</c:v>
                </c:pt>
                <c:pt idx="10">
                  <c:v>1.2333941417317619E-2</c:v>
                </c:pt>
              </c:numCache>
            </c:numRef>
          </c:val>
        </c:ser>
        <c:bandFmts/>
        <c:axId val="181156096"/>
        <c:axId val="181161984"/>
        <c:axId val="181304384"/>
      </c:surface3DChart>
      <c:catAx>
        <c:axId val="18115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161984"/>
        <c:crosses val="autoZero"/>
        <c:auto val="1"/>
        <c:lblAlgn val="ctr"/>
        <c:lblOffset val="100"/>
        <c:noMultiLvlLbl val="0"/>
      </c:catAx>
      <c:valAx>
        <c:axId val="181161984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81156096"/>
        <c:crosses val="autoZero"/>
        <c:crossBetween val="midCat"/>
      </c:valAx>
      <c:serAx>
        <c:axId val="18130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161984"/>
        <c:crosses val="autoZero"/>
      </c:ser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7" Type="http://schemas.openxmlformats.org/officeDocument/2006/relationships/image" Target="../media/image14.emf"/><Relationship Id="rId2" Type="http://schemas.openxmlformats.org/officeDocument/2006/relationships/image" Target="../media/image9.emf"/><Relationship Id="rId1" Type="http://schemas.openxmlformats.org/officeDocument/2006/relationships/image" Target="../media/image8.emf"/><Relationship Id="rId6" Type="http://schemas.openxmlformats.org/officeDocument/2006/relationships/image" Target="../media/image13.emf"/><Relationship Id="rId5" Type="http://schemas.openxmlformats.org/officeDocument/2006/relationships/image" Target="../media/image12.emf"/><Relationship Id="rId4" Type="http://schemas.openxmlformats.org/officeDocument/2006/relationships/image" Target="../media/image11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7" Type="http://schemas.openxmlformats.org/officeDocument/2006/relationships/image" Target="../media/image21.emf"/><Relationship Id="rId2" Type="http://schemas.openxmlformats.org/officeDocument/2006/relationships/image" Target="../media/image16.emf"/><Relationship Id="rId1" Type="http://schemas.openxmlformats.org/officeDocument/2006/relationships/image" Target="../media/image15.emf"/><Relationship Id="rId6" Type="http://schemas.openxmlformats.org/officeDocument/2006/relationships/image" Target="../media/image20.emf"/><Relationship Id="rId5" Type="http://schemas.openxmlformats.org/officeDocument/2006/relationships/image" Target="../media/image19.emf"/><Relationship Id="rId4" Type="http://schemas.openxmlformats.org/officeDocument/2006/relationships/image" Target="../media/image18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59531</xdr:rowOff>
    </xdr:from>
    <xdr:to>
      <xdr:col>14</xdr:col>
      <xdr:colOff>504825</xdr:colOff>
      <xdr:row>30</xdr:row>
      <xdr:rowOff>116681</xdr:rowOff>
    </xdr:to>
    <xdr:pic>
      <xdr:nvPicPr>
        <xdr:cNvPr id="17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5531"/>
          <a:ext cx="10256044" cy="3533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30</xdr:row>
      <xdr:rowOff>0</xdr:rowOff>
    </xdr:from>
    <xdr:to>
      <xdr:col>46</xdr:col>
      <xdr:colOff>76200</xdr:colOff>
      <xdr:row>56</xdr:row>
      <xdr:rowOff>123825</xdr:rowOff>
    </xdr:to>
    <xdr:pic>
      <xdr:nvPicPr>
        <xdr:cNvPr id="18" name="Рисунок 1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1850" y="5753100"/>
          <a:ext cx="18364200" cy="507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46</xdr:col>
      <xdr:colOff>76200</xdr:colOff>
      <xdr:row>27</xdr:row>
      <xdr:rowOff>95250</xdr:rowOff>
    </xdr:to>
    <xdr:pic>
      <xdr:nvPicPr>
        <xdr:cNvPr id="19" name="Рисунок 1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1850" y="190500"/>
          <a:ext cx="18364200" cy="507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95250</xdr:rowOff>
    </xdr:from>
    <xdr:to>
      <xdr:col>14</xdr:col>
      <xdr:colOff>504825</xdr:colOff>
      <xdr:row>93</xdr:row>
      <xdr:rowOff>171450</xdr:rowOff>
    </xdr:to>
    <xdr:pic>
      <xdr:nvPicPr>
        <xdr:cNvPr id="20" name="Рисунок 19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56406"/>
          <a:ext cx="10256044" cy="464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62</xdr:row>
      <xdr:rowOff>0</xdr:rowOff>
    </xdr:from>
    <xdr:to>
      <xdr:col>46</xdr:col>
      <xdr:colOff>76200</xdr:colOff>
      <xdr:row>88</xdr:row>
      <xdr:rowOff>123825</xdr:rowOff>
    </xdr:to>
    <xdr:pic>
      <xdr:nvPicPr>
        <xdr:cNvPr id="21" name="Рисунок 2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1850" y="11715750"/>
          <a:ext cx="18364200" cy="507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91</xdr:row>
      <xdr:rowOff>0</xdr:rowOff>
    </xdr:from>
    <xdr:to>
      <xdr:col>46</xdr:col>
      <xdr:colOff>76200</xdr:colOff>
      <xdr:row>117</xdr:row>
      <xdr:rowOff>123825</xdr:rowOff>
    </xdr:to>
    <xdr:pic>
      <xdr:nvPicPr>
        <xdr:cNvPr id="22" name="Рисунок 2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1850" y="17240250"/>
          <a:ext cx="18364200" cy="507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476250</xdr:colOff>
      <xdr:row>88</xdr:row>
      <xdr:rowOff>71437</xdr:rowOff>
    </xdr:from>
    <xdr:to>
      <xdr:col>21</xdr:col>
      <xdr:colOff>47625</xdr:colOff>
      <xdr:row>90</xdr:row>
      <xdr:rowOff>154781</xdr:rowOff>
    </xdr:to>
    <xdr:sp macro="" textlink="">
      <xdr:nvSpPr>
        <xdr:cNvPr id="23" name="TextBox 22"/>
        <xdr:cNvSpPr txBox="1"/>
      </xdr:nvSpPr>
      <xdr:spPr>
        <a:xfrm>
          <a:off x="11441906" y="16752093"/>
          <a:ext cx="2607469" cy="464344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при росте ЗП обеспеченность снижается!!!</a:t>
          </a:r>
        </a:p>
      </xdr:txBody>
    </xdr:sp>
    <xdr:clientData/>
  </xdr:twoCellAnchor>
  <xdr:twoCellAnchor editAs="oneCell">
    <xdr:from>
      <xdr:col>2</xdr:col>
      <xdr:colOff>238125</xdr:colOff>
      <xdr:row>122</xdr:row>
      <xdr:rowOff>154781</xdr:rowOff>
    </xdr:from>
    <xdr:to>
      <xdr:col>14</xdr:col>
      <xdr:colOff>338138</xdr:colOff>
      <xdr:row>146</xdr:row>
      <xdr:rowOff>126206</xdr:rowOff>
    </xdr:to>
    <xdr:pic>
      <xdr:nvPicPr>
        <xdr:cNvPr id="24" name="Рисунок 23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438" y="23181469"/>
          <a:ext cx="8493919" cy="454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635000</xdr:colOff>
      <xdr:row>49</xdr:row>
      <xdr:rowOff>20320</xdr:rowOff>
    </xdr:from>
    <xdr:to>
      <xdr:col>14</xdr:col>
      <xdr:colOff>711200</xdr:colOff>
      <xdr:row>71</xdr:row>
      <xdr:rowOff>142240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127000</xdr:colOff>
      <xdr:row>48</xdr:row>
      <xdr:rowOff>121920</xdr:rowOff>
    </xdr:from>
    <xdr:to>
      <xdr:col>29</xdr:col>
      <xdr:colOff>792480</xdr:colOff>
      <xdr:row>72</xdr:row>
      <xdr:rowOff>10160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12</xdr:col>
      <xdr:colOff>203200</xdr:colOff>
      <xdr:row>67</xdr:row>
      <xdr:rowOff>20321</xdr:rowOff>
    </xdr:from>
    <xdr:ext cx="1692386" cy="558800"/>
    <xdr:sp macro="" textlink="">
      <xdr:nvSpPr>
        <xdr:cNvPr id="4" name="TextBox 3"/>
        <xdr:cNvSpPr txBox="1"/>
      </xdr:nvSpPr>
      <xdr:spPr>
        <a:xfrm>
          <a:off x="7000240" y="12791441"/>
          <a:ext cx="1692386" cy="55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темп роста доли </a:t>
          </a:r>
        </a:p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бюджета на НС (%)</a:t>
          </a:r>
        </a:p>
        <a:p>
          <a:r>
            <a:rPr lang="ru-RU" sz="1100" baseline="0"/>
            <a:t> </a:t>
          </a:r>
          <a:endParaRPr lang="ru-RU" sz="1100"/>
        </a:p>
      </xdr:txBody>
    </xdr:sp>
    <xdr:clientData/>
  </xdr:oneCellAnchor>
  <xdr:oneCellAnchor>
    <xdr:from>
      <xdr:col>27</xdr:col>
      <xdr:colOff>203200</xdr:colOff>
      <xdr:row>68</xdr:row>
      <xdr:rowOff>81280</xdr:rowOff>
    </xdr:from>
    <xdr:ext cx="1692386" cy="711733"/>
    <xdr:sp macro="" textlink="">
      <xdr:nvSpPr>
        <xdr:cNvPr id="5" name="TextBox 4"/>
        <xdr:cNvSpPr txBox="1"/>
      </xdr:nvSpPr>
      <xdr:spPr>
        <a:xfrm>
          <a:off x="15615920" y="13035280"/>
          <a:ext cx="1692386" cy="7117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темп роста доли </a:t>
          </a:r>
          <a:endParaRPr lang="ru-RU" sz="14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4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бюджета на НС (%)</a:t>
          </a:r>
          <a:endParaRPr lang="ru-RU" sz="14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ru-RU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0.07097</cdr:x>
      <cdr:y>0.82353</cdr:y>
    </cdr:from>
    <cdr:to>
      <cdr:x>0.24174</cdr:x>
      <cdr:y>0.95833</cdr:y>
    </cdr:to>
    <cdr:sp macro="" textlink="">
      <cdr:nvSpPr>
        <cdr:cNvPr id="3" name="TextBox 3"/>
        <cdr:cNvSpPr txBox="1"/>
      </cdr:nvSpPr>
      <cdr:spPr>
        <a:xfrm xmlns:a="http://schemas.openxmlformats.org/drawingml/2006/main">
          <a:off x="508000" y="3413761"/>
          <a:ext cx="1222322" cy="55880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темп роста </a:t>
          </a:r>
        </a:p>
        <a:p xmlns:a="http://schemas.openxmlformats.org/drawingml/2006/main"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бюджета (%)</a:t>
          </a:r>
        </a:p>
        <a:p xmlns:a="http://schemas.openxmlformats.org/drawingml/2006/main">
          <a:r>
            <a:rPr lang="ru-RU" sz="1100" baseline="0"/>
            <a:t> </a:t>
          </a:r>
          <a:endParaRPr lang="ru-RU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0.081</cdr:x>
      <cdr:y>0.78622</cdr:y>
    </cdr:from>
    <cdr:to>
      <cdr:x>0.21726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3560" y="3403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0.06132</cdr:x>
      <cdr:y>0.83373</cdr:y>
    </cdr:from>
    <cdr:to>
      <cdr:x>0.19758</cdr:x>
      <cdr:y>0.95962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11480" y="3566160"/>
          <a:ext cx="914400" cy="5384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темп роста </a:t>
          </a:r>
          <a:endParaRPr lang="ru-RU" sz="14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r>
            <a:rPr lang="ru-RU" sz="14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бюджета (%)</a:t>
          </a:r>
          <a:endParaRPr lang="ru-RU" sz="14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endParaRPr lang="ru-RU" sz="11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23813</xdr:rowOff>
    </xdr:from>
    <xdr:to>
      <xdr:col>14</xdr:col>
      <xdr:colOff>142875</xdr:colOff>
      <xdr:row>32</xdr:row>
      <xdr:rowOff>104775</xdr:rowOff>
    </xdr:to>
    <xdr:pic>
      <xdr:nvPicPr>
        <xdr:cNvPr id="18" name="Рисунок 1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0813"/>
          <a:ext cx="10275094" cy="3533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369094</xdr:colOff>
      <xdr:row>28</xdr:row>
      <xdr:rowOff>190500</xdr:rowOff>
    </xdr:from>
    <xdr:to>
      <xdr:col>44</xdr:col>
      <xdr:colOff>445294</xdr:colOff>
      <xdr:row>55</xdr:row>
      <xdr:rowOff>102394</xdr:rowOff>
    </xdr:to>
    <xdr:pic>
      <xdr:nvPicPr>
        <xdr:cNvPr id="20" name="Рисунок 1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01313" y="5524500"/>
          <a:ext cx="18292762" cy="50792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45</xdr:col>
      <xdr:colOff>76200</xdr:colOff>
      <xdr:row>27</xdr:row>
      <xdr:rowOff>123825</xdr:rowOff>
    </xdr:to>
    <xdr:pic>
      <xdr:nvPicPr>
        <xdr:cNvPr id="21" name="Рисунок 20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3725" y="190500"/>
          <a:ext cx="18364200" cy="507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452437</xdr:colOff>
      <xdr:row>71</xdr:row>
      <xdr:rowOff>59531</xdr:rowOff>
    </xdr:from>
    <xdr:to>
      <xdr:col>16</xdr:col>
      <xdr:colOff>92868</xdr:colOff>
      <xdr:row>95</xdr:row>
      <xdr:rowOff>133349</xdr:rowOff>
    </xdr:to>
    <xdr:pic>
      <xdr:nvPicPr>
        <xdr:cNvPr id="22" name="Рисунок 2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" y="13513594"/>
          <a:ext cx="10987087" cy="46458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89</xdr:row>
      <xdr:rowOff>0</xdr:rowOff>
    </xdr:from>
    <xdr:to>
      <xdr:col>47</xdr:col>
      <xdr:colOff>76200</xdr:colOff>
      <xdr:row>115</xdr:row>
      <xdr:rowOff>123825</xdr:rowOff>
    </xdr:to>
    <xdr:pic>
      <xdr:nvPicPr>
        <xdr:cNvPr id="26" name="Рисунок 2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2925" y="16878300"/>
          <a:ext cx="18364200" cy="507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61</xdr:row>
      <xdr:rowOff>0</xdr:rowOff>
    </xdr:from>
    <xdr:to>
      <xdr:col>47</xdr:col>
      <xdr:colOff>76200</xdr:colOff>
      <xdr:row>87</xdr:row>
      <xdr:rowOff>123825</xdr:rowOff>
    </xdr:to>
    <xdr:pic>
      <xdr:nvPicPr>
        <xdr:cNvPr id="28" name="Рисунок 2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2925" y="11544300"/>
          <a:ext cx="18364200" cy="507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71438</xdr:colOff>
      <xdr:row>121</xdr:row>
      <xdr:rowOff>95251</xdr:rowOff>
    </xdr:from>
    <xdr:to>
      <xdr:col>21</xdr:col>
      <xdr:colOff>476250</xdr:colOff>
      <xdr:row>127</xdr:row>
      <xdr:rowOff>95251</xdr:rowOff>
    </xdr:to>
    <xdr:sp macro="" textlink="">
      <xdr:nvSpPr>
        <xdr:cNvPr id="2" name="TextBox 1"/>
        <xdr:cNvSpPr txBox="1"/>
      </xdr:nvSpPr>
      <xdr:spPr>
        <a:xfrm>
          <a:off x="12025313" y="23014782"/>
          <a:ext cx="2833687" cy="11430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rgbClr val="FF0000"/>
              </a:solidFill>
            </a:rPr>
            <a:t>Не должно ли здесь быть наоборот??? Чем меньше</a:t>
          </a:r>
          <a:r>
            <a:rPr lang="ru-RU" sz="1100" baseline="0">
              <a:solidFill>
                <a:srgbClr val="FF0000"/>
              </a:solidFill>
            </a:rPr>
            <a:t> доля бюджета, тем ближе к цели?</a:t>
          </a:r>
          <a:endParaRPr lang="ru-RU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321469</xdr:colOff>
      <xdr:row>121</xdr:row>
      <xdr:rowOff>130969</xdr:rowOff>
    </xdr:from>
    <xdr:to>
      <xdr:col>15</xdr:col>
      <xdr:colOff>38100</xdr:colOff>
      <xdr:row>145</xdr:row>
      <xdr:rowOff>102394</xdr:rowOff>
    </xdr:to>
    <xdr:pic>
      <xdr:nvPicPr>
        <xdr:cNvPr id="30" name="Рисунок 29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7" y="23050500"/>
          <a:ext cx="9241631" cy="454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163286</xdr:rowOff>
    </xdr:from>
    <xdr:to>
      <xdr:col>17</xdr:col>
      <xdr:colOff>395968</xdr:colOff>
      <xdr:row>35</xdr:row>
      <xdr:rowOff>77561</xdr:rowOff>
    </xdr:to>
    <xdr:pic>
      <xdr:nvPicPr>
        <xdr:cNvPr id="12" name="Рисунок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1286"/>
          <a:ext cx="11050361" cy="3533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</xdr:row>
      <xdr:rowOff>0</xdr:rowOff>
    </xdr:from>
    <xdr:to>
      <xdr:col>48</xdr:col>
      <xdr:colOff>76200</xdr:colOff>
      <xdr:row>27</xdr:row>
      <xdr:rowOff>123825</xdr:rowOff>
    </xdr:to>
    <xdr:pic>
      <xdr:nvPicPr>
        <xdr:cNvPr id="17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0500"/>
          <a:ext cx="18364200" cy="507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28</xdr:row>
      <xdr:rowOff>0</xdr:rowOff>
    </xdr:from>
    <xdr:to>
      <xdr:col>48</xdr:col>
      <xdr:colOff>76200</xdr:colOff>
      <xdr:row>56</xdr:row>
      <xdr:rowOff>85725</xdr:rowOff>
    </xdr:to>
    <xdr:pic>
      <xdr:nvPicPr>
        <xdr:cNvPr id="18" name="Рисунок 1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334000"/>
          <a:ext cx="18364200" cy="507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40821</xdr:rowOff>
    </xdr:from>
    <xdr:to>
      <xdr:col>17</xdr:col>
      <xdr:colOff>390525</xdr:colOff>
      <xdr:row>86</xdr:row>
      <xdr:rowOff>117021</xdr:rowOff>
    </xdr:to>
    <xdr:pic>
      <xdr:nvPicPr>
        <xdr:cNvPr id="21" name="Рисунок 2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57214"/>
          <a:ext cx="11044918" cy="464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89</xdr:row>
      <xdr:rowOff>0</xdr:rowOff>
    </xdr:from>
    <xdr:to>
      <xdr:col>48</xdr:col>
      <xdr:colOff>76200</xdr:colOff>
      <xdr:row>115</xdr:row>
      <xdr:rowOff>123825</xdr:rowOff>
    </xdr:to>
    <xdr:pic>
      <xdr:nvPicPr>
        <xdr:cNvPr id="22" name="Рисунок 2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0450" y="16554450"/>
          <a:ext cx="18364200" cy="507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61</xdr:row>
      <xdr:rowOff>0</xdr:rowOff>
    </xdr:from>
    <xdr:to>
      <xdr:col>48</xdr:col>
      <xdr:colOff>76200</xdr:colOff>
      <xdr:row>87</xdr:row>
      <xdr:rowOff>123825</xdr:rowOff>
    </xdr:to>
    <xdr:pic>
      <xdr:nvPicPr>
        <xdr:cNvPr id="23" name="Рисунок 2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0450" y="11220450"/>
          <a:ext cx="18364200" cy="507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108856</xdr:colOff>
      <xdr:row>122</xdr:row>
      <xdr:rowOff>108857</xdr:rowOff>
    </xdr:from>
    <xdr:to>
      <xdr:col>22</xdr:col>
      <xdr:colOff>157034</xdr:colOff>
      <xdr:row>156</xdr:row>
      <xdr:rowOff>68036</xdr:rowOff>
    </xdr:to>
    <xdr:pic>
      <xdr:nvPicPr>
        <xdr:cNvPr id="24" name="Рисунок 23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177" y="22900821"/>
          <a:ext cx="13151857" cy="6436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7</xdr:row>
      <xdr:rowOff>142874</xdr:rowOff>
    </xdr:from>
    <xdr:to>
      <xdr:col>7</xdr:col>
      <xdr:colOff>619125</xdr:colOff>
      <xdr:row>24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25</xdr:row>
      <xdr:rowOff>95250</xdr:rowOff>
    </xdr:from>
    <xdr:to>
      <xdr:col>8</xdr:col>
      <xdr:colOff>438150</xdr:colOff>
      <xdr:row>41</xdr:row>
      <xdr:rowOff>66675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1914525</xdr:colOff>
      <xdr:row>59</xdr:row>
      <xdr:rowOff>57150</xdr:rowOff>
    </xdr:from>
    <xdr:to>
      <xdr:col>12</xdr:col>
      <xdr:colOff>828675</xdr:colOff>
      <xdr:row>75</xdr:row>
      <xdr:rowOff>28575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66675</xdr:colOff>
      <xdr:row>25</xdr:row>
      <xdr:rowOff>61912</xdr:rowOff>
    </xdr:from>
    <xdr:to>
      <xdr:col>15</xdr:col>
      <xdr:colOff>514350</xdr:colOff>
      <xdr:row>39</xdr:row>
      <xdr:rowOff>138112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24</xdr:row>
      <xdr:rowOff>161925</xdr:rowOff>
    </xdr:from>
    <xdr:to>
      <xdr:col>21</xdr:col>
      <xdr:colOff>364445</xdr:colOff>
      <xdr:row>44</xdr:row>
      <xdr:rowOff>101086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542925"/>
          <a:ext cx="13137470" cy="3749161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161924</xdr:colOff>
      <xdr:row>47</xdr:row>
      <xdr:rowOff>0</xdr:rowOff>
    </xdr:from>
    <xdr:to>
      <xdr:col>25</xdr:col>
      <xdr:colOff>145369</xdr:colOff>
      <xdr:row>69</xdr:row>
      <xdr:rowOff>153455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4" y="4762500"/>
          <a:ext cx="15223445" cy="43444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66675</xdr:rowOff>
    </xdr:from>
    <xdr:to>
      <xdr:col>21</xdr:col>
      <xdr:colOff>497794</xdr:colOff>
      <xdr:row>21</xdr:row>
      <xdr:rowOff>114300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57175"/>
          <a:ext cx="13299394" cy="38576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598170</xdr:colOff>
      <xdr:row>45</xdr:row>
      <xdr:rowOff>22860</xdr:rowOff>
    </xdr:from>
    <xdr:to>
      <xdr:col>11</xdr:col>
      <xdr:colOff>457200</xdr:colOff>
      <xdr:row>61</xdr:row>
      <xdr:rowOff>129540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304800</xdr:colOff>
      <xdr:row>57</xdr:row>
      <xdr:rowOff>175260</xdr:rowOff>
    </xdr:from>
    <xdr:ext cx="643574" cy="298800"/>
    <xdr:sp macro="" textlink="">
      <xdr:nvSpPr>
        <xdr:cNvPr id="3" name="TextBox 2"/>
        <xdr:cNvSpPr txBox="1"/>
      </xdr:nvSpPr>
      <xdr:spPr>
        <a:xfrm>
          <a:off x="5463540" y="10888980"/>
          <a:ext cx="64357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ТОИЗ</a:t>
          </a:r>
        </a:p>
      </xdr:txBody>
    </xdr:sp>
    <xdr:clientData/>
  </xdr:oneCellAnchor>
  <xdr:oneCellAnchor>
    <xdr:from>
      <xdr:col>2</xdr:col>
      <xdr:colOff>472440</xdr:colOff>
      <xdr:row>57</xdr:row>
      <xdr:rowOff>175260</xdr:rowOff>
    </xdr:from>
    <xdr:ext cx="663258" cy="298800"/>
    <xdr:sp macro="" textlink="">
      <xdr:nvSpPr>
        <xdr:cNvPr id="4" name="TextBox 3"/>
        <xdr:cNvSpPr txBox="1"/>
      </xdr:nvSpPr>
      <xdr:spPr>
        <a:xfrm>
          <a:off x="1691640" y="10888980"/>
          <a:ext cx="663258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ТОИТ</a:t>
          </a:r>
        </a:p>
      </xdr:txBody>
    </xdr:sp>
    <xdr:clientData/>
  </xdr:oneCellAnchor>
  <xdr:twoCellAnchor>
    <xdr:from>
      <xdr:col>14</xdr:col>
      <xdr:colOff>41910</xdr:colOff>
      <xdr:row>44</xdr:row>
      <xdr:rowOff>137160</xdr:rowOff>
    </xdr:from>
    <xdr:to>
      <xdr:col>25</xdr:col>
      <xdr:colOff>541020</xdr:colOff>
      <xdr:row>61</xdr:row>
      <xdr:rowOff>114300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21</xdr:col>
      <xdr:colOff>525780</xdr:colOff>
      <xdr:row>58</xdr:row>
      <xdr:rowOff>137160</xdr:rowOff>
    </xdr:from>
    <xdr:ext cx="643574" cy="298800"/>
    <xdr:sp macro="" textlink="">
      <xdr:nvSpPr>
        <xdr:cNvPr id="7" name="TextBox 6"/>
        <xdr:cNvSpPr txBox="1"/>
      </xdr:nvSpPr>
      <xdr:spPr>
        <a:xfrm>
          <a:off x="13609320" y="11033760"/>
          <a:ext cx="64357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ТОИЗ</a:t>
          </a:r>
        </a:p>
      </xdr:txBody>
    </xdr:sp>
    <xdr:clientData/>
  </xdr:oneCellAnchor>
  <xdr:twoCellAnchor>
    <xdr:from>
      <xdr:col>0</xdr:col>
      <xdr:colOff>605790</xdr:colOff>
      <xdr:row>65</xdr:row>
      <xdr:rowOff>0</xdr:rowOff>
    </xdr:from>
    <xdr:to>
      <xdr:col>11</xdr:col>
      <xdr:colOff>518160</xdr:colOff>
      <xdr:row>82</xdr:row>
      <xdr:rowOff>167640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0.81747</cdr:x>
      <cdr:y>0.05025</cdr:y>
    </cdr:from>
    <cdr:to>
      <cdr:x>0.95103</cdr:x>
      <cdr:y>0.17085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596890" y="152400"/>
          <a:ext cx="914400" cy="36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alfa1</a:t>
          </a:r>
          <a:endParaRPr lang="ru-RU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0.10629</cdr:x>
      <cdr:y>0.71358</cdr:y>
    </cdr:from>
    <cdr:to>
      <cdr:x>0.2036</cdr:x>
      <cdr:y>0.87407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5810" y="2202180"/>
          <a:ext cx="701040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ТОИТ</a:t>
          </a:r>
        </a:p>
      </cdr:txBody>
    </cdr:sp>
  </cdr:relSizeAnchor>
  <cdr:relSizeAnchor xmlns:cdr="http://schemas.openxmlformats.org/drawingml/2006/chartDrawing">
    <cdr:from>
      <cdr:x>0.8202</cdr:x>
      <cdr:y>0.04938</cdr:y>
    </cdr:from>
    <cdr:to>
      <cdr:x>0.94712</cdr:x>
      <cdr:y>0.14815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909310" y="152400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alfa2</a:t>
          </a:r>
        </a:p>
        <a:p xmlns:a="http://schemas.openxmlformats.org/drawingml/2006/main">
          <a:endParaRPr lang="ru-RU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0.11872</cdr:x>
      <cdr:y>0.72093</cdr:y>
    </cdr:from>
    <cdr:to>
      <cdr:x>0.25124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19150" y="24765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ТОИЗ</a:t>
          </a:r>
        </a:p>
      </cdr:txBody>
    </cdr:sp>
  </cdr:relSizeAnchor>
  <cdr:relSizeAnchor xmlns:cdr="http://schemas.openxmlformats.org/drawingml/2006/chartDrawing">
    <cdr:from>
      <cdr:x>0.7217</cdr:x>
      <cdr:y>0.83488</cdr:y>
    </cdr:from>
    <cdr:to>
      <cdr:x>0.85422</cdr:x>
      <cdr:y>0.97209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9670" y="2735580"/>
          <a:ext cx="914400" cy="449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ТОИТ</a:t>
          </a:r>
        </a:p>
      </cdr:txBody>
    </cdr:sp>
  </cdr:relSizeAnchor>
  <cdr:relSizeAnchor xmlns:cdr="http://schemas.openxmlformats.org/drawingml/2006/chartDrawing">
    <cdr:from>
      <cdr:x>0.86748</cdr:x>
      <cdr:y>0.10465</cdr:y>
    </cdr:from>
    <cdr:to>
      <cdr:x>1</cdr:x>
      <cdr:y>0.38372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069330" y="3429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кв.м./чел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ciens/2016/&#1053;&#1086;&#1103;&#1073;&#1088;&#1100;/05-11-16/&#1090;&#1077;&#1084;&#1087;&#1099;%20&#1088;&#1086;&#1089;&#1090;&#1072;%20&#1089;&#1088;&#1072;&#1074;&#1085;&#1077;&#1085;&#1080;&#107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0;&#1077;&#1084;&#1087;&#1099;%20&#1088;&#1086;&#1089;&#1090;&#1072;%20&#1089;&#1088;&#1072;&#1074;&#1085;&#1077;&#1085;&#1080;&#10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р плата"/>
      <sheetName val="Тарифы"/>
      <sheetName val="Вспомогательный"/>
      <sheetName val="З_Плата"/>
      <sheetName val="ГИПЕР-Пульт"/>
      <sheetName val="Графики-отклонение"/>
      <sheetName val="График-всё"/>
      <sheetName val="Графики-доли бюджета"/>
      <sheetName val="График-эксперименты"/>
      <sheetName val="Графики рост ЗП"/>
      <sheetName val="Графики рост тарифов"/>
      <sheetName val="Графики_ЗП"/>
    </sheetNames>
    <sheetDataSet>
      <sheetData sheetId="0"/>
      <sheetData sheetId="1"/>
      <sheetData sheetId="2"/>
      <sheetData sheetId="3"/>
      <sheetData sheetId="4"/>
      <sheetData sheetId="5">
        <row r="6">
          <cell r="C6">
            <v>-25</v>
          </cell>
          <cell r="D6">
            <v>-20</v>
          </cell>
          <cell r="E6">
            <v>-15</v>
          </cell>
          <cell r="F6">
            <v>-10</v>
          </cell>
          <cell r="G6">
            <v>-5</v>
          </cell>
          <cell r="H6">
            <v>0</v>
          </cell>
          <cell r="I6">
            <v>5</v>
          </cell>
          <cell r="J6">
            <v>10</v>
          </cell>
          <cell r="K6">
            <v>15</v>
          </cell>
          <cell r="L6">
            <v>20</v>
          </cell>
          <cell r="M6">
            <v>25</v>
          </cell>
        </row>
        <row r="7">
          <cell r="C7">
            <v>0.19538416294665187</v>
          </cell>
          <cell r="D7">
            <v>0.19380327921166218</v>
          </cell>
          <cell r="E7">
            <v>0.18963686129367635</v>
          </cell>
          <cell r="F7">
            <v>0.18535906631977125</v>
          </cell>
          <cell r="G7">
            <v>0.17981074010960199</v>
          </cell>
          <cell r="H7">
            <v>0.17501729790082854</v>
          </cell>
          <cell r="I7">
            <v>0.16971896390696406</v>
          </cell>
          <cell r="J7">
            <v>0.16434065431679482</v>
          </cell>
          <cell r="K7">
            <v>0.15905487353604017</v>
          </cell>
          <cell r="L7">
            <v>0.15304508474063636</v>
          </cell>
          <cell r="M7">
            <v>0.14682560127544533</v>
          </cell>
        </row>
        <row r="31">
          <cell r="C31">
            <v>-25</v>
          </cell>
          <cell r="D31">
            <v>-20</v>
          </cell>
          <cell r="E31">
            <v>-15</v>
          </cell>
          <cell r="F31">
            <v>-10</v>
          </cell>
          <cell r="G31">
            <v>-5</v>
          </cell>
          <cell r="H31">
            <v>0</v>
          </cell>
          <cell r="I31">
            <v>5</v>
          </cell>
          <cell r="J31">
            <v>10</v>
          </cell>
          <cell r="K31">
            <v>15</v>
          </cell>
          <cell r="L31">
            <v>20</v>
          </cell>
          <cell r="M31">
            <v>25</v>
          </cell>
        </row>
        <row r="32">
          <cell r="C32">
            <v>0.16062778501615116</v>
          </cell>
          <cell r="D32">
            <v>0.16332441668793873</v>
          </cell>
          <cell r="E32">
            <v>0.1661858231957683</v>
          </cell>
          <cell r="F32">
            <v>0.16920996323351578</v>
          </cell>
          <cell r="G32">
            <v>0.17073089707122868</v>
          </cell>
          <cell r="H32">
            <v>0.1748844941979818</v>
          </cell>
          <cell r="I32">
            <v>0.17847557764854116</v>
          </cell>
          <cell r="J32">
            <v>0.18293738417590724</v>
          </cell>
          <cell r="K32">
            <v>0.18686565934262625</v>
          </cell>
          <cell r="L32">
            <v>0.18840591372312501</v>
          </cell>
          <cell r="M32">
            <v>0.1932852143047209</v>
          </cell>
        </row>
        <row r="33">
          <cell r="C33">
            <v>0.15030103460841893</v>
          </cell>
          <cell r="D33">
            <v>0.15256175927416529</v>
          </cell>
          <cell r="E33">
            <v>0.15495520130503346</v>
          </cell>
          <cell r="F33">
            <v>0.15713808819617345</v>
          </cell>
          <cell r="G33">
            <v>0.15904587901463907</v>
          </cell>
          <cell r="H33">
            <v>0.16241784597714343</v>
          </cell>
          <cell r="I33">
            <v>0.16539734045792026</v>
          </cell>
          <cell r="J33">
            <v>0.16898652502106098</v>
          </cell>
          <cell r="K33">
            <v>0.17223355475294483</v>
          </cell>
          <cell r="L33">
            <v>0.17363903756590118</v>
          </cell>
          <cell r="M33">
            <v>0.17756523906481267</v>
          </cell>
        </row>
        <row r="60">
          <cell r="C60">
            <v>8.7142765870365069E-2</v>
          </cell>
          <cell r="D60">
            <v>8.720888034756924E-2</v>
          </cell>
          <cell r="E60">
            <v>8.7271097952481558E-2</v>
          </cell>
          <cell r="F60">
            <v>8.733816993961882E-2</v>
          </cell>
          <cell r="G60">
            <v>8.7409823629470182E-2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р плата"/>
      <sheetName val="Тарифы"/>
      <sheetName val="Вспомогательный"/>
      <sheetName val="З_Плата"/>
      <sheetName val="ГИПЕР-Пульт"/>
      <sheetName val="Графики-отклонение"/>
      <sheetName val="График-всё"/>
      <sheetName val="Графики-доли бюджета"/>
      <sheetName val="График-эксперименты"/>
      <sheetName val="Графики рост ЗП"/>
      <sheetName val="Графики рост тарифов"/>
      <sheetName val="Графики_ЗП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D3">
            <v>2</v>
          </cell>
        </row>
      </sheetData>
      <sheetData sheetId="5" refreshError="1"/>
      <sheetData sheetId="6">
        <row r="3">
          <cell r="C3">
            <v>2006</v>
          </cell>
        </row>
        <row r="11">
          <cell r="AC11">
            <v>4.1687295444770789E-2</v>
          </cell>
          <cell r="AG11">
            <v>4.9211718717460745E-2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3:R71"/>
  <sheetViews>
    <sheetView tabSelected="1" topLeftCell="A10" workbookViewId="0">
      <selection activeCell="K30" sqref="K30"/>
    </sheetView>
  </sheetViews>
  <sheetFormatPr defaultRowHeight="15"/>
  <cols>
    <col min="1" max="1" width="34.28515625" customWidth="1"/>
    <col min="2" max="2" width="13.5703125" customWidth="1"/>
    <col min="17" max="17" width="11.140625" customWidth="1"/>
  </cols>
  <sheetData>
    <row r="3" spans="1:18">
      <c r="A3" s="18" t="s">
        <v>17</v>
      </c>
    </row>
    <row r="6" spans="1:18">
      <c r="R6" s="13"/>
    </row>
    <row r="7" spans="1:18" ht="15.75">
      <c r="A7" s="5" t="s">
        <v>18</v>
      </c>
      <c r="B7" s="13">
        <v>2</v>
      </c>
      <c r="C7" s="13"/>
      <c r="D7" s="15"/>
      <c r="E7" s="13"/>
      <c r="F7" s="13"/>
      <c r="G7" s="13"/>
      <c r="H7" s="15"/>
      <c r="I7" s="13"/>
      <c r="J7" s="13"/>
      <c r="K7" s="13"/>
      <c r="L7" s="15"/>
      <c r="M7" s="13"/>
      <c r="N7" s="13"/>
      <c r="O7" s="13"/>
      <c r="P7" s="15"/>
      <c r="R7" s="13"/>
    </row>
    <row r="8" spans="1:18" ht="15.75">
      <c r="A8" s="5" t="s">
        <v>19</v>
      </c>
      <c r="B8">
        <v>2</v>
      </c>
      <c r="D8" s="14"/>
      <c r="F8" s="5"/>
      <c r="H8" s="14"/>
      <c r="J8" s="5"/>
      <c r="L8" s="14"/>
      <c r="N8" s="5"/>
      <c r="P8" s="14"/>
      <c r="R8" s="13"/>
    </row>
    <row r="9" spans="1:18">
      <c r="A9" s="5" t="s">
        <v>21</v>
      </c>
      <c r="B9">
        <v>2</v>
      </c>
    </row>
    <row r="10" spans="1:18">
      <c r="A10" s="5"/>
    </row>
    <row r="11" spans="1:18" ht="15.75">
      <c r="A11" s="5" t="s">
        <v>20</v>
      </c>
      <c r="B11">
        <v>2</v>
      </c>
      <c r="Q11" s="28"/>
    </row>
    <row r="12" spans="1:18" ht="15.75">
      <c r="A12" t="s">
        <v>24</v>
      </c>
      <c r="B12">
        <v>0.5</v>
      </c>
      <c r="Q12" s="28"/>
    </row>
    <row r="13" spans="1:18">
      <c r="Q13" s="29"/>
    </row>
    <row r="14" spans="1:18" ht="15.75">
      <c r="A14" s="5" t="s">
        <v>25</v>
      </c>
      <c r="Q14" s="28"/>
    </row>
    <row r="15" spans="1:18">
      <c r="A15" s="4" t="s">
        <v>15</v>
      </c>
      <c r="C15" s="4" t="s">
        <v>22</v>
      </c>
      <c r="G15" t="s">
        <v>31</v>
      </c>
    </row>
    <row r="16" spans="1:18">
      <c r="C16" s="4" t="s">
        <v>23</v>
      </c>
    </row>
    <row r="19" spans="1:18">
      <c r="A19" t="s">
        <v>26</v>
      </c>
    </row>
    <row r="20" spans="1:18">
      <c r="A20" t="s">
        <v>27</v>
      </c>
    </row>
    <row r="21" spans="1:18">
      <c r="R21">
        <f>179*2.76</f>
        <v>494.03999999999996</v>
      </c>
    </row>
    <row r="23" spans="1:18">
      <c r="A23" t="s">
        <v>28</v>
      </c>
    </row>
    <row r="24" spans="1:18">
      <c r="A24" t="s">
        <v>32</v>
      </c>
    </row>
    <row r="25" spans="1:18">
      <c r="A25" t="s">
        <v>30</v>
      </c>
    </row>
    <row r="29" spans="1:18">
      <c r="A29" s="18" t="s">
        <v>29</v>
      </c>
    </row>
    <row r="31" spans="1:18" ht="15.75">
      <c r="A31" s="5" t="s">
        <v>18</v>
      </c>
      <c r="B31" s="13">
        <v>1</v>
      </c>
      <c r="C31" s="13"/>
      <c r="D31" s="15"/>
      <c r="E31" s="13"/>
      <c r="F31" s="13"/>
    </row>
    <row r="32" spans="1:18" ht="15.75">
      <c r="A32" s="5" t="s">
        <v>19</v>
      </c>
      <c r="B32">
        <v>1</v>
      </c>
      <c r="D32" s="14"/>
      <c r="F32" s="5"/>
    </row>
    <row r="33" spans="1:3">
      <c r="A33" s="5" t="s">
        <v>21</v>
      </c>
      <c r="B33">
        <v>1</v>
      </c>
    </row>
    <row r="34" spans="1:3">
      <c r="A34" s="5"/>
    </row>
    <row r="35" spans="1:3">
      <c r="A35" s="5" t="s">
        <v>20</v>
      </c>
      <c r="B35">
        <v>1</v>
      </c>
    </row>
    <row r="36" spans="1:3">
      <c r="A36" t="s">
        <v>39</v>
      </c>
      <c r="B36">
        <v>1</v>
      </c>
      <c r="C36" t="s">
        <v>40</v>
      </c>
    </row>
    <row r="38" spans="1:3">
      <c r="A38" s="5" t="s">
        <v>25</v>
      </c>
    </row>
    <row r="39" spans="1:3">
      <c r="A39" s="4" t="s">
        <v>37</v>
      </c>
      <c r="C39" s="4" t="s">
        <v>35</v>
      </c>
    </row>
    <row r="40" spans="1:3">
      <c r="A40" t="s">
        <v>38</v>
      </c>
      <c r="C40" s="4"/>
    </row>
    <row r="42" spans="1:3">
      <c r="A42" s="4" t="s">
        <v>41</v>
      </c>
      <c r="C42" s="4" t="s">
        <v>35</v>
      </c>
    </row>
    <row r="43" spans="1:3">
      <c r="A43" t="s">
        <v>42</v>
      </c>
      <c r="C43" s="4"/>
    </row>
    <row r="44" spans="1:3">
      <c r="C44" s="4"/>
    </row>
    <row r="45" spans="1:3">
      <c r="A45" t="s">
        <v>28</v>
      </c>
    </row>
    <row r="46" spans="1:3">
      <c r="A46" t="s">
        <v>32</v>
      </c>
    </row>
    <row r="48" spans="1:3">
      <c r="A48" t="s">
        <v>44</v>
      </c>
    </row>
    <row r="50" spans="1:7">
      <c r="A50" s="18" t="s">
        <v>33</v>
      </c>
    </row>
    <row r="52" spans="1:7" ht="15.75">
      <c r="A52" s="5" t="s">
        <v>18</v>
      </c>
      <c r="B52" s="13">
        <v>3</v>
      </c>
      <c r="C52" s="13"/>
      <c r="D52" s="15"/>
      <c r="E52" s="13"/>
      <c r="F52" s="13"/>
    </row>
    <row r="53" spans="1:7" ht="15.75">
      <c r="A53" s="5" t="s">
        <v>19</v>
      </c>
      <c r="B53">
        <v>3</v>
      </c>
      <c r="D53" s="14"/>
      <c r="F53" s="5"/>
    </row>
    <row r="54" spans="1:7">
      <c r="A54" s="5" t="s">
        <v>21</v>
      </c>
      <c r="B54">
        <v>3</v>
      </c>
    </row>
    <row r="55" spans="1:7">
      <c r="A55" s="5"/>
    </row>
    <row r="56" spans="1:7">
      <c r="A56" s="5" t="s">
        <v>20</v>
      </c>
      <c r="B56">
        <v>3</v>
      </c>
    </row>
    <row r="57" spans="1:7">
      <c r="A57" t="s">
        <v>24</v>
      </c>
      <c r="B57">
        <v>-1.5</v>
      </c>
    </row>
    <row r="59" spans="1:7">
      <c r="A59" s="5" t="s">
        <v>25</v>
      </c>
    </row>
    <row r="60" spans="1:7">
      <c r="A60" s="4" t="s">
        <v>37</v>
      </c>
      <c r="C60" s="4" t="s">
        <v>35</v>
      </c>
      <c r="G60" t="s">
        <v>31</v>
      </c>
    </row>
    <row r="61" spans="1:7">
      <c r="A61" t="s">
        <v>38</v>
      </c>
      <c r="C61" s="4"/>
    </row>
    <row r="63" spans="1:7">
      <c r="A63" s="4" t="s">
        <v>41</v>
      </c>
      <c r="C63" s="4" t="s">
        <v>35</v>
      </c>
    </row>
    <row r="64" spans="1:7">
      <c r="A64" t="s">
        <v>42</v>
      </c>
      <c r="C64" s="4"/>
    </row>
    <row r="68" spans="1:1">
      <c r="A68" t="s">
        <v>28</v>
      </c>
    </row>
    <row r="69" spans="1:1">
      <c r="A69" t="s">
        <v>32</v>
      </c>
    </row>
    <row r="71" spans="1:1">
      <c r="A71" t="s">
        <v>34</v>
      </c>
    </row>
  </sheetData>
  <dataValidations count="2">
    <dataValidation type="whole" allowBlank="1" showInputMessage="1" showErrorMessage="1" prompt="Значение от 1 до 3" sqref="H7">
      <formula1>1</formula1>
      <formula2>3</formula2>
    </dataValidation>
    <dataValidation type="whole" allowBlank="1" showInputMessage="1" showErrorMessage="1" sqref="P7:P8 L7:L8 D7 D31 D52">
      <formula1>1</formula1>
      <formula2>3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rgb="FF00B050"/>
  </sheetPr>
  <dimension ref="B3:J158"/>
  <sheetViews>
    <sheetView zoomScale="80" zoomScaleNormal="80" workbookViewId="0">
      <selection activeCell="R122" sqref="R122"/>
    </sheetView>
  </sheetViews>
  <sheetFormatPr defaultRowHeight="15"/>
  <cols>
    <col min="2" max="2" width="11.28515625" customWidth="1"/>
    <col min="6" max="6" width="18.85546875" customWidth="1"/>
    <col min="7" max="7" width="9.42578125" customWidth="1"/>
    <col min="8" max="8" width="15.5703125" customWidth="1"/>
  </cols>
  <sheetData>
    <row r="3" spans="2:7">
      <c r="B3" s="24" t="s">
        <v>43</v>
      </c>
      <c r="C3" s="25"/>
      <c r="D3" s="26"/>
      <c r="E3" s="25"/>
      <c r="F3" s="24" t="s">
        <v>45</v>
      </c>
      <c r="G3" s="25"/>
    </row>
    <row r="4" spans="2:7">
      <c r="B4" s="25"/>
      <c r="C4" s="27"/>
      <c r="D4" s="26"/>
      <c r="E4" s="25"/>
      <c r="F4" s="25"/>
      <c r="G4" s="27"/>
    </row>
    <row r="5" spans="2:7">
      <c r="B5" s="25" t="s">
        <v>46</v>
      </c>
      <c r="C5" s="27">
        <v>-1</v>
      </c>
      <c r="D5" s="26"/>
      <c r="E5" s="25"/>
      <c r="F5" s="25" t="s">
        <v>46</v>
      </c>
      <c r="G5" s="27">
        <v>0.5</v>
      </c>
    </row>
    <row r="6" spans="2:7">
      <c r="B6" s="25"/>
      <c r="C6" s="27"/>
      <c r="D6" s="26"/>
      <c r="E6" s="25"/>
      <c r="F6" s="25"/>
      <c r="G6" s="27"/>
    </row>
    <row r="25" spans="6:10" ht="15.75">
      <c r="F25" s="19"/>
      <c r="G25" s="13"/>
      <c r="H25" s="13"/>
      <c r="I25" s="13"/>
      <c r="J25" s="13"/>
    </row>
    <row r="26" spans="6:10" ht="15.75">
      <c r="F26" s="19"/>
      <c r="G26" s="13"/>
      <c r="H26" s="13"/>
      <c r="I26" s="13"/>
      <c r="J26" s="13"/>
    </row>
    <row r="27" spans="6:10" ht="15.75">
      <c r="F27" s="15"/>
      <c r="G27" s="20"/>
      <c r="H27" s="20"/>
      <c r="I27" s="20"/>
      <c r="J27" s="13"/>
    </row>
    <row r="28" spans="6:10" ht="15.75">
      <c r="F28" s="19"/>
      <c r="G28" s="13"/>
      <c r="H28" s="13"/>
      <c r="I28" s="13"/>
      <c r="J28" s="13"/>
    </row>
    <row r="29" spans="6:10">
      <c r="F29" s="13"/>
      <c r="G29" s="13"/>
      <c r="H29" s="13"/>
      <c r="I29" s="13"/>
      <c r="J29" s="13"/>
    </row>
    <row r="61" s="16" customFormat="1" ht="4.5" customHeight="1"/>
    <row r="67" spans="4:4">
      <c r="D67" s="17"/>
    </row>
    <row r="120" s="16" customFormat="1" ht="4.5" customHeight="1"/>
    <row r="158" s="16" customFormat="1" ht="4.5" customHeight="1"/>
  </sheetData>
  <dataValidations count="1">
    <dataValidation type="whole" allowBlank="1" showInputMessage="1" showErrorMessage="1" sqref="F25:F28">
      <formula1>1</formula1>
      <formula2>3</formula2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>
    <tabColor rgb="FF0070C0"/>
  </sheetPr>
  <dimension ref="A2:K116"/>
  <sheetViews>
    <sheetView topLeftCell="A61" zoomScale="80" zoomScaleNormal="80" workbookViewId="0">
      <selection activeCell="C144" sqref="C144"/>
    </sheetView>
  </sheetViews>
  <sheetFormatPr defaultRowHeight="15"/>
  <cols>
    <col min="4" max="4" width="13.7109375" customWidth="1"/>
    <col min="6" max="6" width="14.5703125" customWidth="1"/>
    <col min="7" max="7" width="12.42578125" customWidth="1"/>
    <col min="9" max="9" width="15.5703125" customWidth="1"/>
    <col min="10" max="10" width="13.5703125" customWidth="1"/>
  </cols>
  <sheetData>
    <row r="2" spans="1:11">
      <c r="A2" s="18" t="s">
        <v>29</v>
      </c>
      <c r="F2" s="24" t="s">
        <v>43</v>
      </c>
      <c r="G2" s="25"/>
      <c r="H2" s="26"/>
      <c r="I2" s="24" t="s">
        <v>45</v>
      </c>
      <c r="K2" s="25"/>
    </row>
    <row r="3" spans="1:11">
      <c r="B3" s="13"/>
      <c r="C3" s="13"/>
      <c r="D3" s="13"/>
      <c r="E3" s="22"/>
      <c r="F3" s="25" t="s">
        <v>36</v>
      </c>
      <c r="G3" s="27">
        <v>1</v>
      </c>
      <c r="H3" s="26"/>
      <c r="I3" s="25"/>
      <c r="J3" s="25" t="s">
        <v>36</v>
      </c>
      <c r="K3" s="27">
        <v>-1</v>
      </c>
    </row>
    <row r="4" spans="1:11">
      <c r="C4" s="13"/>
      <c r="D4" s="13"/>
      <c r="E4" s="13"/>
      <c r="F4" s="13"/>
      <c r="G4" s="13"/>
    </row>
    <row r="29" spans="4:7" ht="15.75">
      <c r="D29" s="19"/>
      <c r="E29" s="13"/>
      <c r="F29" s="13"/>
      <c r="G29" s="13"/>
    </row>
    <row r="30" spans="4:7" ht="15.75">
      <c r="D30" s="19"/>
      <c r="E30" s="13"/>
      <c r="F30" s="13"/>
      <c r="G30" s="13"/>
    </row>
    <row r="59" ht="12" customHeight="1"/>
    <row r="60" s="16" customFormat="1" ht="10.5" customHeight="1"/>
    <row r="116" s="16" customFormat="1" ht="10.5" customHeight="1"/>
  </sheetData>
  <dataValidations count="1">
    <dataValidation type="whole" allowBlank="1" showInputMessage="1" showErrorMessage="1" sqref="D29:D30">
      <formula1>1</formula1>
      <formula2>3</formula2>
    </dataValidation>
  </dataValidation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rgb="FFFF0000"/>
  </sheetPr>
  <dimension ref="B2:N153"/>
  <sheetViews>
    <sheetView zoomScale="70" zoomScaleNormal="70" workbookViewId="0">
      <selection activeCell="B152" sqref="B152"/>
    </sheetView>
  </sheetViews>
  <sheetFormatPr defaultRowHeight="15"/>
  <cols>
    <col min="6" max="6" width="12.85546875" customWidth="1"/>
  </cols>
  <sheetData>
    <row r="2" spans="2:7">
      <c r="B2" s="21" t="s">
        <v>43</v>
      </c>
      <c r="D2" s="5"/>
      <c r="F2" s="22" t="s">
        <v>45</v>
      </c>
    </row>
    <row r="3" spans="2:7">
      <c r="B3" t="s">
        <v>47</v>
      </c>
      <c r="C3" s="23">
        <v>-3</v>
      </c>
      <c r="D3" s="5"/>
      <c r="F3" t="s">
        <v>47</v>
      </c>
      <c r="G3" s="23">
        <v>2</v>
      </c>
    </row>
    <row r="4" spans="2:7">
      <c r="C4" s="23"/>
      <c r="D4" s="5"/>
      <c r="G4" s="23"/>
    </row>
    <row r="45" ht="3" customHeight="1"/>
    <row r="46" hidden="1"/>
    <row r="60" s="16" customFormat="1" ht="10.5" customHeight="1"/>
    <row r="86" spans="3:3">
      <c r="C86" s="13"/>
    </row>
    <row r="119" spans="5:14" s="16" customFormat="1" ht="10.5" customHeight="1"/>
    <row r="126" spans="5:14">
      <c r="E126" s="13"/>
      <c r="F126" s="13"/>
      <c r="G126" s="13"/>
      <c r="H126" s="13"/>
      <c r="I126" s="13"/>
      <c r="J126" s="13"/>
      <c r="K126" s="13"/>
      <c r="L126" s="13"/>
      <c r="M126" s="13"/>
      <c r="N126" s="13"/>
    </row>
    <row r="127" spans="5:14">
      <c r="E127" s="13"/>
      <c r="F127" s="13"/>
      <c r="G127" s="13"/>
      <c r="H127" s="13"/>
      <c r="I127" s="13"/>
      <c r="J127" s="13"/>
      <c r="K127" s="13"/>
      <c r="L127" s="13"/>
      <c r="M127" s="13"/>
      <c r="N127" s="13"/>
    </row>
    <row r="128" spans="5:14">
      <c r="E128" s="13"/>
      <c r="F128" s="13"/>
      <c r="G128" s="13"/>
      <c r="H128" s="13"/>
      <c r="I128" s="13"/>
      <c r="J128" s="13"/>
      <c r="K128" s="13"/>
      <c r="L128" s="13"/>
      <c r="M128" s="13"/>
      <c r="N128" s="13"/>
    </row>
    <row r="129" spans="5:14">
      <c r="E129" s="13"/>
      <c r="F129" s="13"/>
      <c r="G129" s="13"/>
      <c r="H129" s="13"/>
      <c r="I129" s="13"/>
      <c r="J129" s="13"/>
      <c r="K129" s="13"/>
      <c r="L129" s="13"/>
      <c r="M129" s="13"/>
      <c r="N129" s="13"/>
    </row>
    <row r="130" spans="5:14">
      <c r="E130" s="13"/>
      <c r="F130" s="13"/>
      <c r="G130" s="13"/>
      <c r="H130" s="13"/>
      <c r="I130" s="13"/>
      <c r="J130" s="13"/>
      <c r="K130" s="13"/>
      <c r="L130" s="13"/>
      <c r="M130" s="13"/>
      <c r="N130" s="13"/>
    </row>
    <row r="131" spans="5:14">
      <c r="E131" s="13"/>
      <c r="F131" s="13"/>
      <c r="G131" s="13"/>
      <c r="H131" s="13"/>
      <c r="I131" s="13"/>
      <c r="J131" s="13"/>
      <c r="K131" s="13"/>
      <c r="L131" s="13"/>
      <c r="M131" s="13"/>
      <c r="N131" s="13"/>
    </row>
    <row r="132" spans="5:14">
      <c r="E132" s="13"/>
      <c r="F132" s="13"/>
      <c r="G132" s="13"/>
      <c r="H132" s="13"/>
      <c r="I132" s="13"/>
      <c r="J132" s="13"/>
      <c r="K132" s="13"/>
      <c r="L132" s="13"/>
      <c r="M132" s="13"/>
      <c r="N132" s="13"/>
    </row>
    <row r="133" spans="5:14">
      <c r="E133" s="13"/>
      <c r="F133" s="13"/>
      <c r="G133" s="13"/>
      <c r="H133" s="13"/>
      <c r="I133" s="13"/>
      <c r="J133" s="13"/>
      <c r="K133" s="13"/>
      <c r="L133" s="13"/>
      <c r="M133" s="13"/>
      <c r="N133" s="13"/>
    </row>
    <row r="134" spans="5:14">
      <c r="E134" s="13"/>
      <c r="F134" s="13"/>
      <c r="G134" s="13"/>
      <c r="H134" s="13"/>
      <c r="I134" s="13"/>
      <c r="J134" s="13"/>
      <c r="K134" s="13"/>
      <c r="L134" s="13"/>
      <c r="M134" s="13"/>
      <c r="N134" s="13"/>
    </row>
    <row r="135" spans="5:14">
      <c r="E135" s="13"/>
      <c r="F135" s="13"/>
      <c r="G135" s="13"/>
      <c r="H135" s="13"/>
      <c r="I135" s="13"/>
      <c r="J135" s="13"/>
      <c r="K135" s="13"/>
      <c r="L135" s="13"/>
      <c r="M135" s="13"/>
      <c r="N135" s="13"/>
    </row>
    <row r="136" spans="5:14">
      <c r="E136" s="13"/>
      <c r="F136" s="13"/>
      <c r="G136" s="13"/>
      <c r="H136" s="13"/>
      <c r="I136" s="13"/>
      <c r="J136" s="13"/>
      <c r="K136" s="13"/>
      <c r="L136" s="13"/>
      <c r="M136" s="13"/>
      <c r="N136" s="13"/>
    </row>
    <row r="137" spans="5:14">
      <c r="E137" s="13"/>
      <c r="F137" s="13"/>
      <c r="G137" s="13"/>
      <c r="H137" s="13"/>
      <c r="I137" s="13"/>
      <c r="J137" s="13"/>
      <c r="K137" s="13"/>
      <c r="L137" s="13"/>
      <c r="M137" s="13"/>
      <c r="N137" s="13"/>
    </row>
    <row r="138" spans="5:14">
      <c r="E138" s="13"/>
      <c r="F138" s="13"/>
      <c r="G138" s="13"/>
      <c r="H138" s="13"/>
      <c r="I138" s="13"/>
      <c r="J138" s="13"/>
      <c r="K138" s="13"/>
      <c r="L138" s="13"/>
      <c r="M138" s="13"/>
      <c r="N138" s="13"/>
    </row>
    <row r="139" spans="5:14">
      <c r="E139" s="13"/>
      <c r="F139" s="13"/>
      <c r="G139" s="13"/>
      <c r="H139" s="13"/>
      <c r="I139" s="13"/>
      <c r="J139" s="13"/>
      <c r="K139" s="13"/>
      <c r="L139" s="13"/>
      <c r="M139" s="13"/>
      <c r="N139" s="13"/>
    </row>
    <row r="140" spans="5:14">
      <c r="E140" s="13"/>
      <c r="F140" s="13"/>
      <c r="G140" s="13"/>
      <c r="H140" s="13"/>
      <c r="I140" s="13"/>
      <c r="J140" s="13"/>
      <c r="K140" s="13"/>
      <c r="L140" s="13"/>
      <c r="M140" s="13"/>
      <c r="N140" s="13"/>
    </row>
    <row r="141" spans="5:14">
      <c r="E141" s="13"/>
      <c r="F141" s="13"/>
      <c r="G141" s="13"/>
      <c r="H141" s="13"/>
      <c r="I141" s="13"/>
      <c r="J141" s="13"/>
      <c r="K141" s="13"/>
      <c r="L141" s="13"/>
      <c r="M141" s="13"/>
      <c r="N141" s="13"/>
    </row>
    <row r="142" spans="5:14">
      <c r="E142" s="13"/>
      <c r="F142" s="13"/>
      <c r="G142" s="13"/>
      <c r="H142" s="13"/>
      <c r="I142" s="13"/>
      <c r="J142" s="13"/>
      <c r="K142" s="13"/>
      <c r="L142" s="13"/>
      <c r="M142" s="13"/>
      <c r="N142" s="13"/>
    </row>
    <row r="143" spans="5:14">
      <c r="E143" s="13"/>
      <c r="F143" s="13"/>
      <c r="G143" s="13"/>
      <c r="H143" s="13"/>
      <c r="I143" s="13"/>
      <c r="J143" s="13"/>
      <c r="K143" s="13"/>
      <c r="L143" s="13"/>
      <c r="M143" s="13"/>
      <c r="N143" s="13"/>
    </row>
    <row r="144" spans="5:14">
      <c r="E144" s="13"/>
      <c r="F144" s="13"/>
      <c r="G144" s="13"/>
      <c r="H144" s="13"/>
      <c r="I144" s="13"/>
      <c r="J144" s="13"/>
      <c r="K144" s="13"/>
      <c r="L144" s="13"/>
      <c r="M144" s="13"/>
      <c r="N144" s="13"/>
    </row>
    <row r="145" spans="5:14">
      <c r="E145" s="13"/>
      <c r="F145" s="13"/>
      <c r="G145" s="13"/>
      <c r="H145" s="13"/>
      <c r="I145" s="13"/>
      <c r="J145" s="13"/>
      <c r="K145" s="13"/>
      <c r="L145" s="13"/>
      <c r="M145" s="13"/>
      <c r="N145" s="13"/>
    </row>
    <row r="146" spans="5:14">
      <c r="E146" s="13"/>
      <c r="F146" s="13"/>
      <c r="G146" s="13"/>
      <c r="H146" s="13"/>
      <c r="I146" s="13"/>
      <c r="J146" s="13"/>
      <c r="K146" s="13"/>
      <c r="L146" s="13"/>
      <c r="M146" s="13"/>
      <c r="N146" s="13"/>
    </row>
    <row r="147" spans="5:14">
      <c r="E147" s="13"/>
      <c r="F147" s="13"/>
      <c r="G147" s="13"/>
      <c r="H147" s="13"/>
      <c r="I147" s="13"/>
      <c r="J147" s="13"/>
      <c r="K147" s="13"/>
      <c r="L147" s="13"/>
      <c r="M147" s="13"/>
      <c r="N147" s="13"/>
    </row>
    <row r="148" spans="5:14">
      <c r="E148" s="13"/>
      <c r="F148" s="13"/>
      <c r="G148" s="13"/>
      <c r="H148" s="13"/>
      <c r="I148" s="13"/>
      <c r="J148" s="13"/>
      <c r="K148" s="13"/>
      <c r="L148" s="13"/>
      <c r="M148" s="13"/>
      <c r="N148" s="13"/>
    </row>
    <row r="149" spans="5:14">
      <c r="E149" s="13"/>
      <c r="F149" s="13"/>
      <c r="G149" s="13"/>
      <c r="H149" s="13"/>
      <c r="I149" s="13"/>
      <c r="J149" s="13"/>
      <c r="K149" s="13"/>
      <c r="L149" s="13"/>
      <c r="M149" s="13"/>
      <c r="N149" s="13"/>
    </row>
    <row r="150" spans="5:14">
      <c r="E150" s="13"/>
      <c r="F150" s="13"/>
      <c r="G150" s="13"/>
      <c r="H150" s="13"/>
      <c r="I150" s="13"/>
      <c r="J150" s="13"/>
      <c r="K150" s="13"/>
      <c r="L150" s="13"/>
      <c r="M150" s="13"/>
      <c r="N150" s="13"/>
    </row>
    <row r="151" spans="5:14">
      <c r="E151" s="13"/>
      <c r="F151" s="13"/>
      <c r="G151" s="13"/>
      <c r="H151" s="13"/>
      <c r="I151" s="13"/>
      <c r="J151" s="13"/>
      <c r="K151" s="13"/>
      <c r="L151" s="13"/>
      <c r="M151" s="13"/>
      <c r="N151" s="13"/>
    </row>
    <row r="152" spans="5:14">
      <c r="E152" s="13"/>
      <c r="F152" s="13"/>
      <c r="G152" s="13"/>
      <c r="H152" s="13"/>
      <c r="I152" s="13"/>
      <c r="J152" s="13"/>
      <c r="K152" s="13"/>
      <c r="L152" s="13"/>
      <c r="M152" s="13"/>
      <c r="N152" s="13"/>
    </row>
    <row r="153" spans="5:14">
      <c r="E153" s="13"/>
      <c r="F153" s="13"/>
      <c r="G153" s="13"/>
      <c r="H153" s="13"/>
      <c r="I153" s="13"/>
      <c r="J153" s="13"/>
      <c r="K153" s="13"/>
      <c r="L153" s="13"/>
      <c r="M153" s="13"/>
      <c r="N153" s="1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M78"/>
  <sheetViews>
    <sheetView workbookViewId="0">
      <selection activeCell="B1" sqref="B1"/>
    </sheetView>
  </sheetViews>
  <sheetFormatPr defaultRowHeight="15"/>
  <cols>
    <col min="1" max="1" width="17.140625" customWidth="1"/>
    <col min="2" max="2" width="36" customWidth="1"/>
    <col min="3" max="3" width="19.28515625" customWidth="1"/>
    <col min="8" max="8" width="12.42578125" customWidth="1"/>
    <col min="13" max="13" width="16.140625" customWidth="1"/>
  </cols>
  <sheetData>
    <row r="1" spans="2:13" s="10" customFormat="1" ht="23.25">
      <c r="B1" s="10" t="s">
        <v>0</v>
      </c>
      <c r="C1" s="12">
        <v>0.5</v>
      </c>
    </row>
    <row r="2" spans="2:13">
      <c r="F2" s="1"/>
    </row>
    <row r="3" spans="2:13" ht="18.75">
      <c r="B3" s="2" t="s">
        <v>1</v>
      </c>
    </row>
    <row r="4" spans="2:13">
      <c r="B4" s="3" t="s">
        <v>2</v>
      </c>
    </row>
    <row r="5" spans="2:13">
      <c r="B5" s="4" t="s">
        <v>15</v>
      </c>
      <c r="D5" s="4" t="s">
        <v>7</v>
      </c>
      <c r="H5" s="4" t="s">
        <v>8</v>
      </c>
    </row>
    <row r="6" spans="2:13">
      <c r="B6" s="5" t="s">
        <v>3</v>
      </c>
      <c r="C6">
        <v>-25</v>
      </c>
      <c r="D6">
        <v>-20</v>
      </c>
      <c r="E6">
        <v>-15</v>
      </c>
      <c r="F6">
        <v>-10</v>
      </c>
      <c r="G6">
        <v>-5</v>
      </c>
      <c r="H6">
        <v>0</v>
      </c>
      <c r="I6">
        <v>5</v>
      </c>
      <c r="J6">
        <v>10</v>
      </c>
      <c r="K6">
        <v>15</v>
      </c>
      <c r="L6">
        <v>20</v>
      </c>
      <c r="M6">
        <v>25</v>
      </c>
    </row>
    <row r="7" spans="2:13" ht="30">
      <c r="B7" s="6" t="s">
        <v>4</v>
      </c>
      <c r="C7">
        <v>9.9076735538589478E-2</v>
      </c>
      <c r="D7">
        <v>9.6338477502585257E-2</v>
      </c>
      <c r="E7">
        <v>9.3677406360649335E-2</v>
      </c>
      <c r="F7">
        <v>9.0280605080112902E-2</v>
      </c>
      <c r="G7">
        <v>8.7929594884450651E-2</v>
      </c>
      <c r="H7" s="7">
        <v>8.4909423048852489E-2</v>
      </c>
      <c r="I7">
        <v>8.1735892685723455E-2</v>
      </c>
      <c r="J7">
        <v>7.8475575439284226E-2</v>
      </c>
      <c r="K7">
        <v>7.6004243977496125E-2</v>
      </c>
      <c r="L7">
        <v>7.2475286195585215E-2</v>
      </c>
      <c r="M7">
        <v>6.8844582920304792E-2</v>
      </c>
    </row>
    <row r="19" spans="1:13" ht="18.75">
      <c r="B19" s="2" t="s">
        <v>5</v>
      </c>
    </row>
    <row r="20" spans="1:13">
      <c r="B20" s="3" t="s">
        <v>2</v>
      </c>
    </row>
    <row r="21" spans="1:13">
      <c r="B21" s="4" t="s">
        <v>6</v>
      </c>
      <c r="C21" s="4" t="s">
        <v>7</v>
      </c>
      <c r="F21" s="4" t="s">
        <v>8</v>
      </c>
    </row>
    <row r="22" spans="1:13">
      <c r="B22" s="5" t="s">
        <v>9</v>
      </c>
      <c r="C22">
        <v>-25</v>
      </c>
      <c r="D22">
        <v>-20</v>
      </c>
      <c r="E22">
        <v>-15</v>
      </c>
      <c r="F22">
        <v>-10</v>
      </c>
      <c r="G22">
        <v>-5</v>
      </c>
      <c r="H22">
        <v>0</v>
      </c>
      <c r="I22">
        <v>5</v>
      </c>
      <c r="J22">
        <v>10</v>
      </c>
      <c r="K22">
        <v>15</v>
      </c>
      <c r="L22">
        <v>20</v>
      </c>
      <c r="M22">
        <v>25</v>
      </c>
    </row>
    <row r="23" spans="1:13">
      <c r="A23" t="s">
        <v>10</v>
      </c>
      <c r="B23" t="s">
        <v>11</v>
      </c>
      <c r="C23">
        <v>7.670342488972906E-2</v>
      </c>
      <c r="D23">
        <v>7.6812626691738536E-2</v>
      </c>
      <c r="E23">
        <v>7.6920326553505003E-2</v>
      </c>
      <c r="F23">
        <v>7.7036732342114278E-2</v>
      </c>
      <c r="G23">
        <v>7.7157413884368337E-2</v>
      </c>
      <c r="H23">
        <v>7.7282482107807193E-2</v>
      </c>
      <c r="I23">
        <v>9.5428713424420372E-2</v>
      </c>
      <c r="J23">
        <v>9.5570901397121016E-2</v>
      </c>
      <c r="K23">
        <v>9.5715603778675107E-2</v>
      </c>
      <c r="L23">
        <v>9.5854111804946365E-2</v>
      </c>
      <c r="M23">
        <v>9.6014518569314367E-2</v>
      </c>
    </row>
    <row r="24" spans="1:13">
      <c r="A24" t="s">
        <v>12</v>
      </c>
      <c r="C24">
        <v>8.117542365305111E-2</v>
      </c>
      <c r="D24">
        <v>8.1276536945418656E-2</v>
      </c>
      <c r="E24">
        <v>8.1375543179641588E-2</v>
      </c>
      <c r="F24">
        <v>8.148311030683171E-2</v>
      </c>
      <c r="G24">
        <v>8.1593649951796243E-2</v>
      </c>
      <c r="H24">
        <v>8.1709657711050612E-2</v>
      </c>
      <c r="I24">
        <v>0.10297905702059872</v>
      </c>
      <c r="J24">
        <v>0.10311342378765778</v>
      </c>
      <c r="K24">
        <v>0.10324929745342086</v>
      </c>
      <c r="L24">
        <v>0.10337853544313468</v>
      </c>
      <c r="M24">
        <v>0.10353011104634537</v>
      </c>
    </row>
    <row r="44" spans="2:7">
      <c r="B44" t="s">
        <v>13</v>
      </c>
      <c r="C44">
        <v>1</v>
      </c>
      <c r="D44">
        <v>2</v>
      </c>
      <c r="E44">
        <v>3</v>
      </c>
      <c r="F44">
        <v>4</v>
      </c>
      <c r="G44">
        <v>5</v>
      </c>
    </row>
    <row r="45" spans="2:7">
      <c r="C45">
        <v>0.10288086298041402</v>
      </c>
      <c r="D45">
        <v>0.10290655193378337</v>
      </c>
      <c r="E45">
        <v>0.10293379798064353</v>
      </c>
      <c r="F45">
        <v>0.10295912335462666</v>
      </c>
      <c r="G45">
        <v>0.10297905702059872</v>
      </c>
    </row>
    <row r="50" spans="2:13" ht="18.75">
      <c r="B50" s="2" t="s">
        <v>14</v>
      </c>
    </row>
    <row r="51" spans="2:13">
      <c r="B51" s="5"/>
    </row>
    <row r="53" spans="2:13">
      <c r="B53" s="5" t="s">
        <v>3</v>
      </c>
      <c r="C53">
        <v>-25</v>
      </c>
      <c r="D53">
        <v>-20</v>
      </c>
      <c r="E53">
        <v>-15</v>
      </c>
      <c r="F53">
        <v>-10</v>
      </c>
      <c r="G53">
        <v>-5</v>
      </c>
      <c r="H53">
        <v>0</v>
      </c>
      <c r="I53">
        <v>5</v>
      </c>
      <c r="J53">
        <v>10</v>
      </c>
      <c r="K53">
        <v>15</v>
      </c>
      <c r="L53">
        <v>20</v>
      </c>
      <c r="M53">
        <v>25</v>
      </c>
    </row>
    <row r="54" spans="2:13" ht="30">
      <c r="B54" s="6" t="s">
        <v>4</v>
      </c>
      <c r="C54">
        <v>0.10579543499264095</v>
      </c>
      <c r="D54">
        <v>0.10303044527336859</v>
      </c>
      <c r="E54">
        <v>0.10026779276914227</v>
      </c>
      <c r="F54">
        <v>9.6808050861484127E-2</v>
      </c>
      <c r="G54">
        <v>9.3710173552611603E-2</v>
      </c>
      <c r="H54" s="7">
        <v>9.056744974510117E-2</v>
      </c>
      <c r="I54">
        <v>8.7258797973116309E-2</v>
      </c>
      <c r="J54">
        <v>8.3854352291136428E-2</v>
      </c>
      <c r="K54">
        <v>8.1561188152748015E-2</v>
      </c>
      <c r="L54">
        <v>7.7859667853460976E-2</v>
      </c>
      <c r="M54">
        <v>7.4046175271360315E-2</v>
      </c>
    </row>
    <row r="78" spans="2:3" s="10" customFormat="1">
      <c r="B78" s="10" t="s">
        <v>0</v>
      </c>
      <c r="C78" s="11">
        <v>1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B1:E46"/>
  <sheetViews>
    <sheetView workbookViewId="0">
      <selection activeCell="B1" sqref="B1:E1"/>
    </sheetView>
  </sheetViews>
  <sheetFormatPr defaultRowHeight="15"/>
  <sheetData>
    <row r="1" spans="2:5">
      <c r="B1" t="s">
        <v>16</v>
      </c>
      <c r="E1" s="9">
        <v>5.0000000000000001E-3</v>
      </c>
    </row>
    <row r="22" spans="2:5">
      <c r="E22" s="8"/>
    </row>
    <row r="23" spans="2:5">
      <c r="E23" s="8"/>
    </row>
    <row r="24" spans="2:5">
      <c r="B24" t="s">
        <v>16</v>
      </c>
      <c r="E24" s="8">
        <v>0.01</v>
      </c>
    </row>
    <row r="46" spans="2:5">
      <c r="B46" t="s">
        <v>16</v>
      </c>
      <c r="E46" s="8">
        <v>1.4999999999999999E-2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6:W43"/>
  <sheetViews>
    <sheetView topLeftCell="A16" workbookViewId="0">
      <selection activeCell="S74" sqref="S74"/>
    </sheetView>
  </sheetViews>
  <sheetFormatPr defaultRowHeight="15"/>
  <cols>
    <col min="3" max="3" width="13" customWidth="1"/>
  </cols>
  <sheetData>
    <row r="6" spans="1:19" ht="21">
      <c r="B6" s="5" t="s">
        <v>18</v>
      </c>
      <c r="E6" s="30">
        <v>2</v>
      </c>
      <c r="G6" s="5" t="s">
        <v>19</v>
      </c>
      <c r="I6" s="31">
        <v>1</v>
      </c>
      <c r="K6" s="5" t="s">
        <v>49</v>
      </c>
      <c r="M6" s="31">
        <v>1</v>
      </c>
      <c r="O6" s="5" t="s">
        <v>20</v>
      </c>
      <c r="Q6" s="30">
        <v>2</v>
      </c>
      <c r="S6" t="s">
        <v>69</v>
      </c>
    </row>
    <row r="7" spans="1:19" ht="15.75">
      <c r="B7" s="5"/>
      <c r="E7" s="14"/>
      <c r="G7" s="5"/>
      <c r="I7" s="14"/>
      <c r="K7" s="5" t="s">
        <v>50</v>
      </c>
      <c r="L7" s="23">
        <v>0.7</v>
      </c>
      <c r="M7" s="14"/>
      <c r="O7" s="5" t="s">
        <v>51</v>
      </c>
      <c r="P7" s="23">
        <v>0.25</v>
      </c>
      <c r="Q7" s="23"/>
    </row>
    <row r="8" spans="1:19" ht="16.5" thickBot="1">
      <c r="B8" t="s">
        <v>52</v>
      </c>
      <c r="D8" s="32"/>
      <c r="E8" s="14"/>
      <c r="F8" s="5" t="s">
        <v>53</v>
      </c>
      <c r="I8" s="14"/>
      <c r="K8" s="5" t="s">
        <v>54</v>
      </c>
      <c r="L8" s="23">
        <v>0.4</v>
      </c>
      <c r="M8" s="14"/>
      <c r="O8" s="5"/>
      <c r="Q8" s="14"/>
    </row>
    <row r="9" spans="1:19" ht="15.75">
      <c r="A9" t="s">
        <v>70</v>
      </c>
      <c r="B9" s="61">
        <v>0.2</v>
      </c>
      <c r="E9" s="14"/>
      <c r="F9" s="34">
        <v>1</v>
      </c>
      <c r="G9" s="5"/>
      <c r="I9" s="21" t="s">
        <v>43</v>
      </c>
      <c r="K9" s="5"/>
      <c r="M9" s="22" t="s">
        <v>45</v>
      </c>
      <c r="O9" s="5"/>
    </row>
    <row r="10" spans="1:19" ht="15.75">
      <c r="B10" t="s">
        <v>55</v>
      </c>
      <c r="E10" s="14"/>
      <c r="F10" s="35">
        <v>1</v>
      </c>
      <c r="G10" s="5"/>
      <c r="I10" t="s">
        <v>36</v>
      </c>
      <c r="J10" s="23">
        <v>0</v>
      </c>
      <c r="K10" s="5"/>
      <c r="M10" t="s">
        <v>36</v>
      </c>
      <c r="N10" s="23">
        <v>0</v>
      </c>
      <c r="O10" s="5"/>
    </row>
    <row r="11" spans="1:19" ht="15.75">
      <c r="A11" t="s">
        <v>71</v>
      </c>
      <c r="B11" s="61">
        <v>0.2</v>
      </c>
      <c r="E11" s="14"/>
      <c r="F11" s="35">
        <v>1</v>
      </c>
      <c r="G11" s="5"/>
      <c r="I11" s="25" t="s">
        <v>46</v>
      </c>
      <c r="J11" s="27">
        <v>-1</v>
      </c>
      <c r="K11" s="5"/>
      <c r="M11" s="25" t="s">
        <v>46</v>
      </c>
      <c r="N11" s="27">
        <v>0.5</v>
      </c>
      <c r="O11" s="5"/>
    </row>
    <row r="12" spans="1:19" ht="16.5" thickBot="1">
      <c r="B12" s="5"/>
      <c r="C12" s="20"/>
      <c r="E12" s="14"/>
      <c r="F12" s="35">
        <v>1</v>
      </c>
      <c r="G12" s="5"/>
      <c r="I12" s="25" t="s">
        <v>47</v>
      </c>
      <c r="J12" s="27">
        <v>-3</v>
      </c>
      <c r="K12" s="5"/>
      <c r="M12" s="25" t="s">
        <v>47</v>
      </c>
      <c r="N12" s="27">
        <v>2</v>
      </c>
      <c r="O12" s="5" t="s">
        <v>56</v>
      </c>
    </row>
    <row r="13" spans="1:19" ht="16.5" thickBot="1">
      <c r="B13" s="5" t="s">
        <v>57</v>
      </c>
      <c r="C13" s="59">
        <f>'[2]График-всё'!AG11</f>
        <v>4.9211718717460745E-2</v>
      </c>
      <c r="D13" t="s">
        <v>65</v>
      </c>
      <c r="E13" s="36"/>
      <c r="F13" s="35">
        <v>1</v>
      </c>
      <c r="G13" s="5"/>
      <c r="K13" s="5"/>
      <c r="M13" s="22"/>
      <c r="O13" t="s">
        <v>58</v>
      </c>
      <c r="P13" t="s">
        <v>59</v>
      </c>
    </row>
    <row r="14" spans="1:19" ht="16.5" thickBot="1">
      <c r="B14" s="5" t="s">
        <v>60</v>
      </c>
      <c r="C14" s="59">
        <f>'[2]График-всё'!AC11</f>
        <v>4.1687295444770789E-2</v>
      </c>
      <c r="D14" t="s">
        <v>66</v>
      </c>
      <c r="E14" s="14"/>
      <c r="F14" s="35">
        <v>1</v>
      </c>
      <c r="G14" s="5"/>
      <c r="K14" s="5"/>
      <c r="M14" s="14"/>
      <c r="O14" s="37">
        <v>-1</v>
      </c>
      <c r="P14" s="38">
        <v>-0.4</v>
      </c>
      <c r="Q14" t="s">
        <v>61</v>
      </c>
    </row>
    <row r="15" spans="1:19" ht="16.5" thickBot="1">
      <c r="B15" s="5" t="s">
        <v>67</v>
      </c>
      <c r="C15" s="60">
        <f>'[2]ГИПЕР-Пульт'!AA30</f>
        <v>0</v>
      </c>
      <c r="E15" s="14"/>
      <c r="F15" s="39">
        <v>1</v>
      </c>
      <c r="G15" s="5"/>
      <c r="I15" s="14"/>
      <c r="K15" s="5"/>
      <c r="M15" s="14"/>
      <c r="O15" s="40">
        <v>0.2</v>
      </c>
      <c r="P15" s="41">
        <v>0.6</v>
      </c>
      <c r="Q15" t="s">
        <v>62</v>
      </c>
    </row>
    <row r="17" spans="1:23" s="58" customFormat="1"/>
    <row r="19" spans="1:23">
      <c r="A19" t="s">
        <v>65</v>
      </c>
      <c r="M19" t="s">
        <v>66</v>
      </c>
    </row>
    <row r="20" spans="1:23">
      <c r="C20" t="s">
        <v>71</v>
      </c>
      <c r="O20" t="s">
        <v>71</v>
      </c>
    </row>
    <row r="21" spans="1:23" ht="15.75" thickBot="1">
      <c r="C21">
        <v>-20</v>
      </c>
      <c r="D21">
        <v>-15</v>
      </c>
      <c r="E21">
        <v>-10</v>
      </c>
      <c r="F21">
        <v>-5</v>
      </c>
      <c r="G21">
        <v>0</v>
      </c>
      <c r="H21">
        <v>5</v>
      </c>
      <c r="I21">
        <v>10</v>
      </c>
      <c r="J21">
        <v>15</v>
      </c>
      <c r="K21">
        <v>20</v>
      </c>
      <c r="O21">
        <v>-20</v>
      </c>
      <c r="P21">
        <v>-15</v>
      </c>
      <c r="Q21">
        <v>-10</v>
      </c>
      <c r="R21">
        <v>-5</v>
      </c>
      <c r="S21">
        <v>0</v>
      </c>
      <c r="T21">
        <v>5</v>
      </c>
      <c r="U21">
        <v>10</v>
      </c>
      <c r="V21">
        <v>15</v>
      </c>
      <c r="W21">
        <v>20</v>
      </c>
    </row>
    <row r="22" spans="1:23">
      <c r="A22" t="s">
        <v>70</v>
      </c>
      <c r="B22">
        <v>-20</v>
      </c>
      <c r="C22" s="45">
        <v>6.2108502006272659E-2</v>
      </c>
      <c r="D22" s="46">
        <v>6.2517678209367544E-2</v>
      </c>
      <c r="E22" s="46">
        <v>6.2880434297551607E-2</v>
      </c>
      <c r="F22" s="46">
        <v>6.315829596058653E-2</v>
      </c>
      <c r="G22" s="46">
        <v>6.2397807702542968E-2</v>
      </c>
      <c r="H22" s="46">
        <v>6.3231096643361559E-2</v>
      </c>
      <c r="I22" s="46">
        <v>6.4121780997629357E-2</v>
      </c>
      <c r="J22" s="46">
        <v>6.5024496346250071E-2</v>
      </c>
      <c r="K22" s="47">
        <v>6.6387858494707422E-2</v>
      </c>
      <c r="M22" t="s">
        <v>70</v>
      </c>
      <c r="N22">
        <v>-20</v>
      </c>
      <c r="O22" s="45">
        <v>5.5476504453431497E-2</v>
      </c>
      <c r="P22" s="46">
        <v>5.5712254283910211E-2</v>
      </c>
      <c r="Q22" s="46">
        <v>5.5890708962207977E-2</v>
      </c>
      <c r="R22" s="46">
        <v>5.597712453405719E-2</v>
      </c>
      <c r="S22" s="46">
        <v>5.5201730552410413E-2</v>
      </c>
      <c r="T22" s="46">
        <v>5.5835828513918953E-2</v>
      </c>
      <c r="U22" s="46">
        <v>5.6589376408542599E-2</v>
      </c>
      <c r="V22" s="46">
        <v>5.7273159491222948E-2</v>
      </c>
      <c r="W22" s="47">
        <v>5.8241693797390137E-2</v>
      </c>
    </row>
    <row r="23" spans="1:23">
      <c r="B23">
        <v>-15</v>
      </c>
      <c r="C23" s="48">
        <v>5.98577664419358E-2</v>
      </c>
      <c r="D23" s="49">
        <v>6.0300959215917424E-2</v>
      </c>
      <c r="E23" s="49">
        <v>6.0846952985761704E-2</v>
      </c>
      <c r="F23" s="49">
        <v>6.1328460390341552E-2</v>
      </c>
      <c r="G23" s="49">
        <v>6.1584608529513168E-2</v>
      </c>
      <c r="H23" s="49">
        <v>6.2455763558412057E-2</v>
      </c>
      <c r="I23" s="49">
        <v>6.3368536060999042E-2</v>
      </c>
      <c r="J23" s="49">
        <v>6.4177377938042346E-2</v>
      </c>
      <c r="K23" s="50">
        <v>6.4527349333085682E-2</v>
      </c>
      <c r="N23">
        <v>-15</v>
      </c>
      <c r="O23" s="48">
        <v>5.3716764856246713E-2</v>
      </c>
      <c r="P23" s="49">
        <v>5.3995777431443376E-2</v>
      </c>
      <c r="Q23" s="49">
        <v>5.4346947115876593E-2</v>
      </c>
      <c r="R23" s="49">
        <v>5.4604582775816951E-2</v>
      </c>
      <c r="S23" s="49">
        <v>5.4667514178801106E-2</v>
      </c>
      <c r="T23" s="49">
        <v>5.5338932823852646E-2</v>
      </c>
      <c r="U23" s="49">
        <v>5.6040641065501974E-2</v>
      </c>
      <c r="V23" s="49">
        <v>5.6433032715793224E-2</v>
      </c>
      <c r="W23" s="50">
        <v>5.6942391630197736E-2</v>
      </c>
    </row>
    <row r="24" spans="1:23">
      <c r="B24">
        <v>-10</v>
      </c>
      <c r="C24" s="48">
        <v>5.8434434998890776E-2</v>
      </c>
      <c r="D24" s="49">
        <v>5.8942607424002258E-2</v>
      </c>
      <c r="E24" s="49">
        <v>5.9507983254994373E-2</v>
      </c>
      <c r="F24" s="49">
        <v>6.0102523526708876E-2</v>
      </c>
      <c r="G24" s="49">
        <v>6.0462848350395518E-2</v>
      </c>
      <c r="H24" s="49">
        <v>6.1372736873165724E-2</v>
      </c>
      <c r="I24" s="49">
        <v>6.2318551426892139E-2</v>
      </c>
      <c r="J24" s="49">
        <v>6.3309339487249566E-2</v>
      </c>
      <c r="K24" s="50">
        <v>6.3569088779114713E-2</v>
      </c>
      <c r="N24">
        <v>-10</v>
      </c>
      <c r="O24" s="48">
        <v>5.2373930121131951E-2</v>
      </c>
      <c r="P24" s="49">
        <v>5.2719076614981472E-2</v>
      </c>
      <c r="Q24" s="49">
        <v>5.308508782008392E-2</v>
      </c>
      <c r="R24" s="49">
        <v>5.346609662656137E-2</v>
      </c>
      <c r="S24" s="49">
        <v>5.3633525076614494E-2</v>
      </c>
      <c r="T24" s="49">
        <v>5.4343628236070564E-2</v>
      </c>
      <c r="U24" s="49">
        <v>5.5079003399900898E-2</v>
      </c>
      <c r="V24" s="49">
        <v>5.5846959773584962E-2</v>
      </c>
      <c r="W24" s="50">
        <v>5.6071282392284177E-2</v>
      </c>
    </row>
    <row r="25" spans="1:23">
      <c r="B25">
        <v>-5</v>
      </c>
      <c r="C25" s="48">
        <v>5.6933859860102118E-2</v>
      </c>
      <c r="D25" s="49">
        <v>5.7485412945533929E-2</v>
      </c>
      <c r="E25" s="49">
        <v>5.8114809393842115E-2</v>
      </c>
      <c r="F25" s="49">
        <v>5.8748207632395535E-2</v>
      </c>
      <c r="G25" s="49">
        <v>5.9223664940799975E-2</v>
      </c>
      <c r="H25" s="49">
        <v>6.0160498186312819E-2</v>
      </c>
      <c r="I25" s="49">
        <v>6.1147220233792016E-2</v>
      </c>
      <c r="J25" s="49">
        <v>6.2333154376453162E-2</v>
      </c>
      <c r="K25" s="50">
        <v>6.2465083595388451E-2</v>
      </c>
      <c r="N25">
        <v>-5</v>
      </c>
      <c r="O25" s="48">
        <v>5.095456977618374E-2</v>
      </c>
      <c r="P25" s="49">
        <v>5.1346324178301275E-2</v>
      </c>
      <c r="Q25" s="49">
        <v>5.1778380018403555E-2</v>
      </c>
      <c r="R25" s="49">
        <v>5.2192332480917411E-2</v>
      </c>
      <c r="S25" s="49">
        <v>5.2485216452916178E-2</v>
      </c>
      <c r="T25" s="49">
        <v>5.3223025821308195E-2</v>
      </c>
      <c r="U25" s="49">
        <v>5.3998673901318746E-2</v>
      </c>
      <c r="V25" s="49">
        <v>5.4919082459886755E-2</v>
      </c>
      <c r="W25" s="50">
        <v>5.5059671890143887E-2</v>
      </c>
    </row>
    <row r="26" spans="1:23">
      <c r="B26">
        <v>0</v>
      </c>
      <c r="C26" s="48">
        <v>5.5359964714879598E-2</v>
      </c>
      <c r="D26" s="49">
        <v>5.5957299897853842E-2</v>
      </c>
      <c r="E26" s="49">
        <v>5.6638284707934423E-2</v>
      </c>
      <c r="F26" s="49">
        <v>5.7328910741800347E-2</v>
      </c>
      <c r="G26" s="49">
        <v>5.7849054438454103E-2</v>
      </c>
      <c r="H26" s="49">
        <v>5.8807446560018697E-2</v>
      </c>
      <c r="I26" s="49">
        <v>5.9853855272909005E-2</v>
      </c>
      <c r="J26" s="49">
        <v>6.1074389946447802E-2</v>
      </c>
      <c r="K26" s="50">
        <v>6.1235096596608557E-2</v>
      </c>
      <c r="N26">
        <v>0</v>
      </c>
      <c r="O26" s="48">
        <v>4.9463997401155667E-2</v>
      </c>
      <c r="P26" s="49">
        <v>4.9903265974840703E-2</v>
      </c>
      <c r="Q26" s="49">
        <v>5.0389407292733696E-2</v>
      </c>
      <c r="R26" s="49">
        <v>5.0863260011547992E-2</v>
      </c>
      <c r="S26" s="49">
        <v>5.1194683862579089E-2</v>
      </c>
      <c r="T26" s="49">
        <v>5.1955272161078307E-2</v>
      </c>
      <c r="U26" s="49">
        <v>5.2799876367702281E-2</v>
      </c>
      <c r="V26" s="49">
        <v>5.3755087817632427E-2</v>
      </c>
      <c r="W26" s="50">
        <v>5.3925348472692404E-2</v>
      </c>
    </row>
    <row r="27" spans="1:23">
      <c r="B27">
        <v>5</v>
      </c>
      <c r="C27" s="48">
        <v>5.4005129480669024E-2</v>
      </c>
      <c r="D27" s="49">
        <v>5.4688862341991856E-2</v>
      </c>
      <c r="E27" s="49">
        <v>5.5611814837851214E-2</v>
      </c>
      <c r="F27" s="49">
        <v>5.6292573588868661E-2</v>
      </c>
      <c r="G27" s="49">
        <v>5.6958602261265472E-2</v>
      </c>
      <c r="H27" s="49">
        <v>5.7985454898856183E-2</v>
      </c>
      <c r="I27" s="49">
        <v>5.9055885916486799E-2</v>
      </c>
      <c r="J27" s="49">
        <v>6.0376618020724623E-2</v>
      </c>
      <c r="K27" s="50">
        <v>6.0607003532292418E-2</v>
      </c>
      <c r="N27">
        <v>5</v>
      </c>
      <c r="O27" s="48">
        <v>4.8193889253839627E-2</v>
      </c>
      <c r="P27" s="49">
        <v>4.8722965214972734E-2</v>
      </c>
      <c r="Q27" s="49">
        <v>4.9415462701371198E-2</v>
      </c>
      <c r="R27" s="49">
        <v>4.9920117768831714E-2</v>
      </c>
      <c r="S27" s="49">
        <v>5.0399269455229712E-2</v>
      </c>
      <c r="T27" s="49">
        <v>5.1227025970139957E-2</v>
      </c>
      <c r="U27" s="49">
        <v>5.208766593120074E-2</v>
      </c>
      <c r="V27" s="49">
        <v>5.3150607565653048E-2</v>
      </c>
      <c r="W27" s="50">
        <v>5.3391003075456432E-2</v>
      </c>
    </row>
    <row r="28" spans="1:23">
      <c r="B28">
        <v>10</v>
      </c>
      <c r="C28" s="48">
        <v>5.2474762939633574E-2</v>
      </c>
      <c r="D28" s="49">
        <v>5.3345938947275316E-2</v>
      </c>
      <c r="E28" s="49">
        <v>5.4246738651609588E-2</v>
      </c>
      <c r="F28" s="49">
        <v>5.5017897202568493E-2</v>
      </c>
      <c r="G28" s="49">
        <v>5.579481315958406E-2</v>
      </c>
      <c r="H28" s="49">
        <v>5.6858815811986221E-2</v>
      </c>
      <c r="I28" s="49">
        <v>5.7980073245137667E-2</v>
      </c>
      <c r="J28" s="49">
        <v>5.8416909359371674E-2</v>
      </c>
      <c r="K28" s="50">
        <v>5.9625341386024204E-2</v>
      </c>
      <c r="N28">
        <v>10</v>
      </c>
      <c r="O28" s="48">
        <v>4.6750087243415034E-2</v>
      </c>
      <c r="P28" s="49">
        <v>4.743925029804507E-2</v>
      </c>
      <c r="Q28" s="49">
        <v>4.8138668232415124E-2</v>
      </c>
      <c r="R28" s="49">
        <v>4.8735966906591488E-2</v>
      </c>
      <c r="S28" s="49">
        <v>4.9328132808674284E-2</v>
      </c>
      <c r="T28" s="49">
        <v>5.0194770583190253E-2</v>
      </c>
      <c r="U28" s="49">
        <v>5.1106435067055055E-2</v>
      </c>
      <c r="V28" s="49">
        <v>5.152412180906104E-2</v>
      </c>
      <c r="W28" s="50">
        <v>5.2505623395491745E-2</v>
      </c>
    </row>
    <row r="29" spans="1:23">
      <c r="B29">
        <v>15</v>
      </c>
      <c r="C29" s="48">
        <v>5.0796839191385099E-2</v>
      </c>
      <c r="D29" s="49">
        <v>5.174289541402375E-2</v>
      </c>
      <c r="E29" s="49">
        <v>5.2709601687606501E-2</v>
      </c>
      <c r="F29" s="49">
        <v>5.354981767365484E-2</v>
      </c>
      <c r="G29" s="49">
        <v>5.4406931039220563E-2</v>
      </c>
      <c r="H29" s="49">
        <v>5.5503763695417527E-2</v>
      </c>
      <c r="I29" s="49">
        <v>5.6654838074519702E-2</v>
      </c>
      <c r="J29" s="49">
        <v>5.7118525393511171E-2</v>
      </c>
      <c r="K29" s="50">
        <v>5.8359518149052179E-2</v>
      </c>
      <c r="N29">
        <v>15</v>
      </c>
      <c r="O29" s="48">
        <v>4.5162192076416724E-2</v>
      </c>
      <c r="P29" s="49">
        <v>4.5924431699540615E-2</v>
      </c>
      <c r="Q29" s="49">
        <v>4.6690833710297745E-2</v>
      </c>
      <c r="R29" s="49">
        <v>4.7359059665196726E-2</v>
      </c>
      <c r="S29" s="49">
        <v>4.8033658154134601E-2</v>
      </c>
      <c r="T29" s="49">
        <v>4.8933375499094045E-2</v>
      </c>
      <c r="U29" s="49">
        <v>4.9875832737764948E-2</v>
      </c>
      <c r="V29" s="49">
        <v>5.0321956918596089E-2</v>
      </c>
      <c r="W29" s="50">
        <v>5.1337196205198887E-2</v>
      </c>
    </row>
    <row r="30" spans="1:23" ht="15.75" thickBot="1">
      <c r="C30" s="51">
        <v>4.902263999930688E-2</v>
      </c>
      <c r="D30" s="52">
        <v>5.0005478677281903E-2</v>
      </c>
      <c r="E30" s="52">
        <v>5.1049158614840717E-2</v>
      </c>
      <c r="F30" s="52">
        <v>5.1940492779684364E-2</v>
      </c>
      <c r="G30" s="52">
        <v>5.2854154416897135E-2</v>
      </c>
      <c r="H30" s="52">
        <v>5.3959115539165707E-2</v>
      </c>
      <c r="I30" s="52">
        <v>5.5135940358701029E-2</v>
      </c>
      <c r="J30" s="52">
        <v>5.5619949070756888E-2</v>
      </c>
      <c r="K30" s="53">
        <v>5.6887711017127085E-2</v>
      </c>
      <c r="O30" s="51">
        <v>4.348028545042646E-2</v>
      </c>
      <c r="P30" s="52">
        <v>4.4280562803027994E-2</v>
      </c>
      <c r="Q30" s="52">
        <v>4.5120617839279564E-2</v>
      </c>
      <c r="R30" s="52">
        <v>4.5841352626429022E-2</v>
      </c>
      <c r="S30" s="52">
        <v>4.657428630257892E-2</v>
      </c>
      <c r="T30" s="52">
        <v>4.7484365541874338E-2</v>
      </c>
      <c r="U30" s="52">
        <v>4.8453080539140839E-2</v>
      </c>
      <c r="V30" s="52">
        <v>4.8920569988166913E-2</v>
      </c>
      <c r="W30" s="53">
        <v>4.996287684486013E-2</v>
      </c>
    </row>
    <row r="33" spans="1:11">
      <c r="C33" t="s">
        <v>71</v>
      </c>
      <c r="F33" t="s">
        <v>72</v>
      </c>
    </row>
    <row r="34" spans="1:11" ht="15.75" thickBot="1">
      <c r="C34">
        <v>-20</v>
      </c>
      <c r="D34">
        <v>-15</v>
      </c>
      <c r="E34">
        <v>-10</v>
      </c>
      <c r="F34">
        <v>-5</v>
      </c>
      <c r="G34">
        <v>0</v>
      </c>
      <c r="H34">
        <v>5</v>
      </c>
      <c r="I34">
        <v>10</v>
      </c>
      <c r="J34">
        <v>15</v>
      </c>
      <c r="K34">
        <v>20</v>
      </c>
    </row>
    <row r="35" spans="1:11">
      <c r="A35" t="s">
        <v>70</v>
      </c>
      <c r="B35">
        <v>-20</v>
      </c>
      <c r="C35" s="45">
        <v>23.899431744314338</v>
      </c>
      <c r="D35" s="46">
        <v>24.051309725781309</v>
      </c>
      <c r="E35" s="46">
        <v>24.235180512844988</v>
      </c>
      <c r="F35" s="46">
        <v>24.457432778635834</v>
      </c>
      <c r="G35" s="46">
        <v>24.72667936608515</v>
      </c>
      <c r="H35" s="46">
        <v>24.821592895610376</v>
      </c>
      <c r="I35" s="46">
        <v>24.921474527689433</v>
      </c>
      <c r="J35" s="46">
        <v>25.028920350687532</v>
      </c>
      <c r="K35" s="47">
        <v>25.14495122241275</v>
      </c>
    </row>
    <row r="36" spans="1:11">
      <c r="B36">
        <v>-15</v>
      </c>
      <c r="C36" s="48">
        <v>23.892062543177062</v>
      </c>
      <c r="D36" s="49">
        <v>24.025442557633983</v>
      </c>
      <c r="E36" s="49">
        <v>24.187107166819708</v>
      </c>
      <c r="F36" s="49">
        <v>24.383278621517778</v>
      </c>
      <c r="G36" s="49">
        <v>24.619719514662986</v>
      </c>
      <c r="H36" s="49">
        <v>24.7027567435516</v>
      </c>
      <c r="I36" s="49">
        <v>24.791188433513458</v>
      </c>
      <c r="J36" s="49">
        <v>24.884338886271042</v>
      </c>
      <c r="K36" s="50">
        <v>24.986393709441483</v>
      </c>
    </row>
    <row r="37" spans="1:11">
      <c r="B37">
        <v>-10</v>
      </c>
      <c r="C37" s="48">
        <v>23.898179290410241</v>
      </c>
      <c r="D37" s="49">
        <v>24.015190994946828</v>
      </c>
      <c r="E37" s="49">
        <v>24.157525582619691</v>
      </c>
      <c r="F37" s="49">
        <v>24.329771302956498</v>
      </c>
      <c r="G37" s="49">
        <v>24.537986873023577</v>
      </c>
      <c r="H37" s="49">
        <v>24.610419418137543</v>
      </c>
      <c r="I37" s="49">
        <v>24.687622704523399</v>
      </c>
      <c r="J37" s="49">
        <v>24.769900367970404</v>
      </c>
      <c r="K37" s="50">
        <v>24.858334283520538</v>
      </c>
    </row>
    <row r="38" spans="1:11">
      <c r="B38">
        <v>-5</v>
      </c>
      <c r="C38" s="48">
        <v>23.918386797609049</v>
      </c>
      <c r="D38" s="49">
        <v>24.020912942535176</v>
      </c>
      <c r="E38" s="49">
        <v>24.145822138511317</v>
      </c>
      <c r="F38" s="49">
        <v>24.297462069960364</v>
      </c>
      <c r="G38" s="49">
        <v>24.480317311823264</v>
      </c>
      <c r="H38" s="49">
        <v>24.543300955620847</v>
      </c>
      <c r="I38" s="49">
        <v>24.610478690023111</v>
      </c>
      <c r="J38" s="49">
        <v>24.682565748708321</v>
      </c>
      <c r="K38" s="50">
        <v>24.759353009747773</v>
      </c>
    </row>
    <row r="39" spans="1:11">
      <c r="B39">
        <v>0</v>
      </c>
      <c r="C39" s="48">
        <v>23.951835035556989</v>
      </c>
      <c r="D39" s="49">
        <v>24.041562862347256</v>
      </c>
      <c r="E39" s="49">
        <v>24.15106483948729</v>
      </c>
      <c r="F39" s="49">
        <v>24.284196353693439</v>
      </c>
      <c r="G39" s="49">
        <v>24.44514852440884</v>
      </c>
      <c r="H39" s="49">
        <v>24.499718587586759</v>
      </c>
      <c r="I39" s="49">
        <v>24.557651732155275</v>
      </c>
      <c r="J39" s="49">
        <v>24.620272347154849</v>
      </c>
      <c r="K39" s="50">
        <v>24.687043266403148</v>
      </c>
    </row>
    <row r="40" spans="1:11">
      <c r="B40">
        <v>5</v>
      </c>
      <c r="C40" s="48">
        <v>23.925525544593981</v>
      </c>
      <c r="D40" s="49">
        <v>23.989576285601906</v>
      </c>
      <c r="E40" s="49">
        <v>24.068490851801329</v>
      </c>
      <c r="F40" s="49">
        <v>24.163760354139988</v>
      </c>
      <c r="G40" s="49">
        <v>24.279713219415232</v>
      </c>
      <c r="H40" s="49">
        <v>24.317288463284314</v>
      </c>
      <c r="I40" s="49">
        <v>24.357541001571402</v>
      </c>
      <c r="J40" s="49">
        <v>24.400701100623856</v>
      </c>
      <c r="K40" s="50">
        <v>24.447181264928872</v>
      </c>
    </row>
    <row r="41" spans="1:11">
      <c r="B41">
        <v>10</v>
      </c>
      <c r="C41" s="48">
        <v>23.937957641213337</v>
      </c>
      <c r="D41" s="49">
        <v>23.983591897211333</v>
      </c>
      <c r="E41" s="49">
        <v>24.03956891887648</v>
      </c>
      <c r="F41" s="49">
        <v>24.107476803673794</v>
      </c>
      <c r="G41" s="49">
        <v>24.190391256518961</v>
      </c>
      <c r="H41" s="49">
        <v>24.215464300515084</v>
      </c>
      <c r="I41" s="49">
        <v>24.242399746575714</v>
      </c>
      <c r="J41" s="49">
        <v>24.271826231543727</v>
      </c>
      <c r="K41" s="50">
        <v>24.302860373071773</v>
      </c>
    </row>
    <row r="42" spans="1:11">
      <c r="B42">
        <v>15</v>
      </c>
      <c r="C42" s="48">
        <v>23.980373346295039</v>
      </c>
      <c r="D42" s="49">
        <v>24.012391573059045</v>
      </c>
      <c r="E42" s="49">
        <v>24.051880001488659</v>
      </c>
      <c r="F42" s="49">
        <v>24.099856885305666</v>
      </c>
      <c r="G42" s="49">
        <v>24.15864916248616</v>
      </c>
      <c r="H42" s="49">
        <v>24.174549992765296</v>
      </c>
      <c r="I42" s="49">
        <v>24.19168851820961</v>
      </c>
      <c r="J42" s="49">
        <v>24.210719981759201</v>
      </c>
      <c r="K42" s="50">
        <v>24.230687988799986</v>
      </c>
    </row>
    <row r="43" spans="1:11" ht="15.75" thickBot="1">
      <c r="B43">
        <v>20</v>
      </c>
      <c r="C43" s="51">
        <v>24.046434573857407</v>
      </c>
      <c r="D43" s="52">
        <v>24.068592356153136</v>
      </c>
      <c r="E43" s="52">
        <v>24.096095916537109</v>
      </c>
      <c r="F43" s="52">
        <v>24.129559710628158</v>
      </c>
      <c r="G43" s="52">
        <v>24.170807409908356</v>
      </c>
      <c r="H43" s="52">
        <v>24.179982263192457</v>
      </c>
      <c r="I43" s="52">
        <v>24.189964051390792</v>
      </c>
      <c r="J43" s="52">
        <v>24.201354514206816</v>
      </c>
      <c r="K43" s="53">
        <v>24.213212900997707</v>
      </c>
    </row>
  </sheetData>
  <dataValidations count="1">
    <dataValidation type="whole" allowBlank="1" showInputMessage="1" showErrorMessage="1" sqref="M15 E6 I6 M6:M8 Q6:Q8 Q14:Q15">
      <formula1>1</formula1>
      <formula2>3</formula2>
    </dataValidation>
  </dataValidation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C2:AD47"/>
  <sheetViews>
    <sheetView topLeftCell="A13" zoomScaleNormal="100" workbookViewId="0">
      <selection activeCell="D31" sqref="D31"/>
    </sheetView>
  </sheetViews>
  <sheetFormatPr defaultRowHeight="15"/>
  <cols>
    <col min="1" max="1" width="2.42578125" customWidth="1"/>
    <col min="2" max="2" width="2.28515625" customWidth="1"/>
    <col min="3" max="3" width="17.85546875" customWidth="1"/>
    <col min="4" max="4" width="14.140625" customWidth="1"/>
    <col min="7" max="7" width="8.28515625" customWidth="1"/>
    <col min="8" max="8" width="7.5703125" customWidth="1"/>
    <col min="10" max="10" width="9.42578125" customWidth="1"/>
    <col min="12" max="12" width="10.5703125" customWidth="1"/>
    <col min="15" max="15" width="10.7109375" customWidth="1"/>
    <col min="16" max="16" width="4.85546875" customWidth="1"/>
    <col min="18" max="18" width="4.140625" customWidth="1"/>
    <col min="23" max="23" width="7.7109375" customWidth="1"/>
    <col min="25" max="25" width="9.28515625" customWidth="1"/>
    <col min="30" max="30" width="11.7109375" customWidth="1"/>
  </cols>
  <sheetData>
    <row r="2" spans="3:22">
      <c r="C2" t="s">
        <v>48</v>
      </c>
    </row>
    <row r="4" spans="3:22" ht="21">
      <c r="C4" s="5" t="s">
        <v>18</v>
      </c>
      <c r="F4" s="30">
        <v>2</v>
      </c>
      <c r="H4" s="5" t="s">
        <v>19</v>
      </c>
      <c r="J4" s="31">
        <v>1</v>
      </c>
      <c r="L4" s="5" t="s">
        <v>49</v>
      </c>
      <c r="N4" s="31">
        <v>1</v>
      </c>
      <c r="P4" s="5" t="s">
        <v>20</v>
      </c>
      <c r="R4" s="30">
        <v>2</v>
      </c>
    </row>
    <row r="5" spans="3:22" ht="15.75">
      <c r="C5" s="5"/>
      <c r="F5" s="14"/>
      <c r="H5" s="5"/>
      <c r="J5" s="14"/>
      <c r="L5" s="5" t="s">
        <v>50</v>
      </c>
      <c r="M5" s="23">
        <v>0.7</v>
      </c>
      <c r="N5" s="14"/>
      <c r="P5" s="5" t="s">
        <v>51</v>
      </c>
      <c r="Q5" s="23">
        <v>0.25</v>
      </c>
      <c r="R5" s="23"/>
      <c r="V5" t="s">
        <v>68</v>
      </c>
    </row>
    <row r="6" spans="3:22" ht="16.5" thickBot="1">
      <c r="C6" t="s">
        <v>52</v>
      </c>
      <c r="E6" s="32"/>
      <c r="F6" s="14"/>
      <c r="G6" s="5" t="s">
        <v>53</v>
      </c>
      <c r="J6" s="14"/>
      <c r="L6" s="5" t="s">
        <v>54</v>
      </c>
      <c r="M6" s="23">
        <v>0.4</v>
      </c>
      <c r="N6" s="14"/>
      <c r="P6" s="5"/>
      <c r="R6" s="14"/>
    </row>
    <row r="7" spans="3:22" ht="15.75">
      <c r="C7" s="33">
        <v>0</v>
      </c>
      <c r="F7" s="14"/>
      <c r="G7" s="34">
        <v>1</v>
      </c>
      <c r="H7" s="5"/>
      <c r="J7" s="21" t="s">
        <v>43</v>
      </c>
      <c r="L7" s="5"/>
      <c r="N7" s="22" t="s">
        <v>45</v>
      </c>
      <c r="P7" s="5"/>
    </row>
    <row r="8" spans="3:22" ht="15.75">
      <c r="C8" t="s">
        <v>55</v>
      </c>
      <c r="F8" s="14"/>
      <c r="G8" s="35">
        <v>1</v>
      </c>
      <c r="H8" s="5"/>
      <c r="J8" t="s">
        <v>36</v>
      </c>
      <c r="K8" s="44">
        <v>-5</v>
      </c>
      <c r="L8" s="5"/>
      <c r="N8" t="s">
        <v>36</v>
      </c>
      <c r="O8" s="44">
        <v>5</v>
      </c>
      <c r="P8" s="5"/>
    </row>
    <row r="9" spans="3:22" ht="15.75">
      <c r="C9" s="33">
        <v>0</v>
      </c>
      <c r="F9" s="14"/>
      <c r="G9" s="35">
        <v>1</v>
      </c>
      <c r="H9" s="5"/>
      <c r="J9" s="25" t="s">
        <v>46</v>
      </c>
      <c r="K9" s="27">
        <v>-1</v>
      </c>
      <c r="L9" s="5"/>
      <c r="N9" s="25" t="s">
        <v>46</v>
      </c>
      <c r="O9" s="27">
        <v>0.5</v>
      </c>
      <c r="P9" s="5"/>
    </row>
    <row r="10" spans="3:22" ht="16.5" thickBot="1">
      <c r="C10" s="5"/>
      <c r="D10" s="20"/>
      <c r="F10" s="14"/>
      <c r="G10" s="35">
        <v>1</v>
      </c>
      <c r="H10" s="5"/>
      <c r="J10" s="25" t="s">
        <v>47</v>
      </c>
      <c r="K10" s="27">
        <v>-3</v>
      </c>
      <c r="L10" s="5"/>
      <c r="N10" s="25" t="s">
        <v>47</v>
      </c>
      <c r="O10" s="27">
        <v>2</v>
      </c>
      <c r="P10" s="5" t="s">
        <v>56</v>
      </c>
    </row>
    <row r="11" spans="3:22" ht="21.75" thickBot="1">
      <c r="C11" s="5" t="s">
        <v>57</v>
      </c>
      <c r="D11" s="54">
        <f>'[2]График-всё'!AG11</f>
        <v>4.9211718717460745E-2</v>
      </c>
      <c r="E11" t="s">
        <v>65</v>
      </c>
      <c r="F11" s="36"/>
      <c r="G11" s="35">
        <v>1</v>
      </c>
      <c r="H11" s="5"/>
      <c r="L11" s="5"/>
      <c r="N11" s="22"/>
      <c r="P11" t="s">
        <v>58</v>
      </c>
      <c r="Q11" t="s">
        <v>59</v>
      </c>
    </row>
    <row r="12" spans="3:22" ht="21.75" thickBot="1">
      <c r="C12" s="5" t="s">
        <v>60</v>
      </c>
      <c r="D12" s="54">
        <f>'[2]График-всё'!AC11</f>
        <v>4.1687295444770789E-2</v>
      </c>
      <c r="E12" t="s">
        <v>66</v>
      </c>
      <c r="F12" s="14"/>
      <c r="G12" s="35">
        <v>1</v>
      </c>
      <c r="H12" s="5"/>
      <c r="L12" s="5"/>
      <c r="N12" s="14"/>
      <c r="P12" s="37">
        <v>-0.5</v>
      </c>
      <c r="Q12" s="38">
        <v>-0.2</v>
      </c>
      <c r="R12" t="s">
        <v>61</v>
      </c>
    </row>
    <row r="13" spans="3:22" ht="16.5" thickBot="1">
      <c r="C13" s="5"/>
      <c r="F13" s="14"/>
      <c r="G13" s="39">
        <v>1</v>
      </c>
      <c r="H13" s="5"/>
      <c r="J13" s="14"/>
      <c r="L13" s="5"/>
      <c r="N13" s="14"/>
      <c r="P13" s="40">
        <v>0.1</v>
      </c>
      <c r="Q13" s="41">
        <v>0.3</v>
      </c>
      <c r="R13" t="s">
        <v>62</v>
      </c>
    </row>
    <row r="14" spans="3:22" ht="18.75">
      <c r="G14" s="42">
        <f>SUM(G7:G13)</f>
        <v>7</v>
      </c>
    </row>
    <row r="16" spans="3:22" s="43" customFormat="1"/>
    <row r="19" spans="3:30">
      <c r="C19" t="s">
        <v>65</v>
      </c>
      <c r="R19" t="s">
        <v>66</v>
      </c>
    </row>
    <row r="20" spans="3:30">
      <c r="E20" t="s">
        <v>64</v>
      </c>
      <c r="T20" t="s">
        <v>64</v>
      </c>
    </row>
    <row r="21" spans="3:30" ht="15.75" thickBot="1">
      <c r="E21">
        <v>-5</v>
      </c>
      <c r="F21">
        <v>-4</v>
      </c>
      <c r="G21">
        <v>-3</v>
      </c>
      <c r="H21">
        <v>-2</v>
      </c>
      <c r="I21">
        <v>-1</v>
      </c>
      <c r="J21">
        <v>0</v>
      </c>
      <c r="K21">
        <v>1</v>
      </c>
      <c r="L21">
        <v>2</v>
      </c>
      <c r="M21">
        <v>3</v>
      </c>
      <c r="N21">
        <v>4</v>
      </c>
      <c r="O21">
        <v>5</v>
      </c>
      <c r="T21">
        <v>-5</v>
      </c>
      <c r="U21">
        <v>-4</v>
      </c>
      <c r="V21">
        <v>-3</v>
      </c>
      <c r="W21">
        <v>-2</v>
      </c>
      <c r="X21">
        <v>-1</v>
      </c>
      <c r="Y21">
        <v>0</v>
      </c>
      <c r="Z21">
        <v>1</v>
      </c>
      <c r="AA21">
        <v>2</v>
      </c>
      <c r="AB21">
        <v>3</v>
      </c>
      <c r="AC21">
        <v>4</v>
      </c>
      <c r="AD21">
        <v>5</v>
      </c>
    </row>
    <row r="22" spans="3:30">
      <c r="C22" t="s">
        <v>63</v>
      </c>
      <c r="D22">
        <v>5</v>
      </c>
      <c r="E22" s="45">
        <v>6.4309331839106171E-2</v>
      </c>
      <c r="F22" s="46">
        <v>6.1520398700933815E-2</v>
      </c>
      <c r="G22" s="46">
        <v>5.8784642989059312E-2</v>
      </c>
      <c r="H22" s="46">
        <v>5.0325150351080462E-2</v>
      </c>
      <c r="I22" s="46">
        <v>4.0005708785940654E-2</v>
      </c>
      <c r="J22" s="46">
        <v>2.8937037173909788E-2</v>
      </c>
      <c r="K22" s="46">
        <v>1.9032845417574058E-2</v>
      </c>
      <c r="L22" s="46">
        <v>1.5855759082708278E-2</v>
      </c>
      <c r="M22" s="46">
        <v>1.5266867790027214E-2</v>
      </c>
      <c r="N22" s="46">
        <v>1.499929138757175E-2</v>
      </c>
      <c r="O22" s="47">
        <v>1.484100278275946E-2</v>
      </c>
      <c r="R22" t="s">
        <v>63</v>
      </c>
      <c r="S22">
        <v>5</v>
      </c>
      <c r="T22" s="45">
        <v>5.1414606162796569E-2</v>
      </c>
      <c r="U22" s="46">
        <v>4.9323082861299911E-2</v>
      </c>
      <c r="V22" s="46">
        <v>4.7062811131182852E-2</v>
      </c>
      <c r="W22" s="46">
        <v>4.0447663297975965E-2</v>
      </c>
      <c r="X22" s="46">
        <v>3.2060262760607992E-2</v>
      </c>
      <c r="Y22" s="46">
        <v>2.3531250489755004E-2</v>
      </c>
      <c r="Z22" s="46">
        <v>1.5507706251841176E-2</v>
      </c>
      <c r="AA22" s="46">
        <v>1.3138881681482107E-2</v>
      </c>
      <c r="AB22" s="46">
        <v>1.2672328718953508E-2</v>
      </c>
      <c r="AC22" s="46">
        <v>1.2459981759897695E-2</v>
      </c>
      <c r="AD22" s="47">
        <v>1.2333941417317619E-2</v>
      </c>
    </row>
    <row r="23" spans="3:30">
      <c r="D23">
        <v>4</v>
      </c>
      <c r="E23" s="48">
        <v>7.0906185729763455E-2</v>
      </c>
      <c r="F23" s="49">
        <v>6.7663440944790515E-2</v>
      </c>
      <c r="G23" s="49">
        <v>6.4828175210409886E-2</v>
      </c>
      <c r="H23" s="49">
        <v>5.6316701285450674E-2</v>
      </c>
      <c r="I23" s="49">
        <v>4.5024073858798627E-2</v>
      </c>
      <c r="J23" s="49">
        <v>3.4867084764038311E-2</v>
      </c>
      <c r="K23" s="49">
        <v>2.4577528227703666E-2</v>
      </c>
      <c r="L23" s="49">
        <v>2.1311239223490916E-2</v>
      </c>
      <c r="M23" s="49">
        <v>2.0310888802711154E-2</v>
      </c>
      <c r="N23" s="49">
        <v>1.9991854946177431E-2</v>
      </c>
      <c r="O23" s="50">
        <v>1.9804715380920771E-2</v>
      </c>
      <c r="S23">
        <v>4</v>
      </c>
      <c r="T23" s="48">
        <v>5.654400802558035E-2</v>
      </c>
      <c r="U23" s="49">
        <v>5.4119699119806852E-2</v>
      </c>
      <c r="V23" s="49">
        <v>5.1774958080233004E-2</v>
      </c>
      <c r="W23" s="49">
        <v>4.5124717113987869E-2</v>
      </c>
      <c r="X23" s="49">
        <v>3.6295056044934215E-2</v>
      </c>
      <c r="Y23" s="49">
        <v>2.8167899706682095E-2</v>
      </c>
      <c r="Z23" s="49">
        <v>1.9827582576806991E-2</v>
      </c>
      <c r="AA23" s="49">
        <v>1.7334896387447549E-2</v>
      </c>
      <c r="AB23" s="49">
        <v>1.6676808894494223E-2</v>
      </c>
      <c r="AC23" s="49">
        <v>1.6424210988731418E-2</v>
      </c>
      <c r="AD23" s="50">
        <v>1.62758723910221E-2</v>
      </c>
    </row>
    <row r="24" spans="3:30">
      <c r="D24">
        <v>3</v>
      </c>
      <c r="E24" s="48">
        <v>7.702814519628319E-2</v>
      </c>
      <c r="F24" s="49">
        <v>7.3691137868605053E-2</v>
      </c>
      <c r="G24" s="49">
        <v>7.0773680778290535E-2</v>
      </c>
      <c r="H24" s="49">
        <v>6.2268381024445332E-2</v>
      </c>
      <c r="I24" s="49">
        <v>5.0996826667527882E-2</v>
      </c>
      <c r="J24" s="49">
        <v>4.0919412867596122E-2</v>
      </c>
      <c r="K24" s="49">
        <v>3.0332150638193264E-2</v>
      </c>
      <c r="L24" s="49">
        <v>2.7040993555335516E-2</v>
      </c>
      <c r="M24" s="49">
        <v>2.5757891496894773E-2</v>
      </c>
      <c r="N24" s="49">
        <v>2.5387785707042143E-2</v>
      </c>
      <c r="O24" s="50">
        <v>2.5171074880733696E-2</v>
      </c>
      <c r="S24">
        <v>3</v>
      </c>
      <c r="T24" s="48">
        <v>6.1315121327717548E-2</v>
      </c>
      <c r="U24" s="49">
        <v>5.8821601186593665E-2</v>
      </c>
      <c r="V24" s="49">
        <v>5.6406776571055806E-2</v>
      </c>
      <c r="W24" s="49">
        <v>4.9765345096234627E-2</v>
      </c>
      <c r="X24" s="49">
        <v>4.096176973908261E-2</v>
      </c>
      <c r="Y24" s="49">
        <v>3.2776180713188045E-2</v>
      </c>
      <c r="Z24" s="49">
        <v>2.464609084191477E-2</v>
      </c>
      <c r="AA24" s="49">
        <v>2.1775381154003539E-2</v>
      </c>
      <c r="AB24" s="49">
        <v>2.0922478183194843E-2</v>
      </c>
      <c r="AC24" s="49">
        <v>2.0630983596261449E-2</v>
      </c>
      <c r="AD24" s="50">
        <v>2.0460250222761288E-2</v>
      </c>
    </row>
    <row r="25" spans="3:30">
      <c r="D25">
        <v>2</v>
      </c>
      <c r="E25" s="48">
        <v>8.2992451446625704E-2</v>
      </c>
      <c r="F25" s="49">
        <v>7.9716789936204124E-2</v>
      </c>
      <c r="G25" s="49">
        <v>7.6721897728601135E-2</v>
      </c>
      <c r="H25" s="49">
        <v>6.8137641237372176E-2</v>
      </c>
      <c r="I25" s="49">
        <v>5.6966901059087124E-2</v>
      </c>
      <c r="J25" s="49">
        <v>4.593641107214632E-2</v>
      </c>
      <c r="K25" s="49">
        <v>3.6060770625712849E-2</v>
      </c>
      <c r="L25" s="49">
        <v>3.2444791429917963E-2</v>
      </c>
      <c r="M25" s="49">
        <v>3.1549280452391096E-2</v>
      </c>
      <c r="N25" s="49">
        <v>3.0748009164862131E-2</v>
      </c>
      <c r="O25" s="50">
        <v>3.0504586869278746E-2</v>
      </c>
      <c r="S25">
        <v>2</v>
      </c>
      <c r="T25" s="48">
        <v>6.5960798477104704E-2</v>
      </c>
      <c r="U25" s="49">
        <v>6.3512756013895513E-2</v>
      </c>
      <c r="V25" s="49">
        <v>6.1032774992961475E-2</v>
      </c>
      <c r="W25" s="49">
        <v>5.4337850867648689E-2</v>
      </c>
      <c r="X25" s="49">
        <v>4.5620013968714263E-2</v>
      </c>
      <c r="Y25" s="49">
        <v>3.6998233878683298E-2</v>
      </c>
      <c r="Z25" s="49">
        <v>2.9130912944651276E-2</v>
      </c>
      <c r="AA25" s="49">
        <v>2.6290986168335074E-2</v>
      </c>
      <c r="AB25" s="49">
        <v>2.5584884848964283E-2</v>
      </c>
      <c r="AC25" s="49">
        <v>2.4827826211479512E-2</v>
      </c>
      <c r="AD25" s="50">
        <v>2.4636556270157605E-2</v>
      </c>
    </row>
    <row r="26" spans="3:30">
      <c r="D26">
        <v>1</v>
      </c>
      <c r="E26" s="48">
        <v>8.7667232675895199E-2</v>
      </c>
      <c r="F26" s="49">
        <v>8.5497544116237612E-2</v>
      </c>
      <c r="G26" s="49">
        <v>8.2444303796374213E-2</v>
      </c>
      <c r="H26" s="49">
        <v>7.3890082078687969E-2</v>
      </c>
      <c r="I26" s="49">
        <v>6.2890187699897709E-2</v>
      </c>
      <c r="J26" s="49">
        <v>5.1900748742728507E-2</v>
      </c>
      <c r="K26" s="49">
        <v>4.1924106401642437E-2</v>
      </c>
      <c r="L26" s="49">
        <v>3.8122279760882144E-2</v>
      </c>
      <c r="M26" s="49">
        <v>3.7137139820457243E-2</v>
      </c>
      <c r="N26" s="49">
        <v>3.6671004497458914E-2</v>
      </c>
      <c r="O26" s="50">
        <v>3.6399071205442647E-2</v>
      </c>
      <c r="S26">
        <v>1</v>
      </c>
      <c r="T26" s="48">
        <v>6.964069982088282E-2</v>
      </c>
      <c r="U26" s="49">
        <v>6.8013596657525391E-2</v>
      </c>
      <c r="V26" s="49">
        <v>6.5484544805393563E-2</v>
      </c>
      <c r="W26" s="49">
        <v>5.8816130114839521E-2</v>
      </c>
      <c r="X26" s="49">
        <v>5.0236779707392695E-2</v>
      </c>
      <c r="Y26" s="49">
        <v>4.1656870911160909E-2</v>
      </c>
      <c r="Z26" s="49">
        <v>3.3687873954204493E-2</v>
      </c>
      <c r="AA26" s="49">
        <v>3.0731386586989227E-2</v>
      </c>
      <c r="AB26" s="49">
        <v>2.9956297862338343E-2</v>
      </c>
      <c r="AC26" s="49">
        <v>2.9588585377920383E-2</v>
      </c>
      <c r="AD26" s="50">
        <v>2.9373997606235935E-2</v>
      </c>
    </row>
    <row r="27" spans="3:30">
      <c r="D27">
        <v>0</v>
      </c>
      <c r="E27" s="48">
        <v>9.3338180953338817E-2</v>
      </c>
      <c r="F27" s="49">
        <v>9.0970098328823606E-2</v>
      </c>
      <c r="G27" s="49">
        <v>8.6853021881063988E-2</v>
      </c>
      <c r="H27" s="49">
        <v>7.9594971991271815E-2</v>
      </c>
      <c r="I27" s="49">
        <v>6.8718235772092962E-2</v>
      </c>
      <c r="J27" s="49">
        <v>5.7849054438454103E-2</v>
      </c>
      <c r="K27" s="49">
        <v>4.7118601190221494E-2</v>
      </c>
      <c r="L27" s="49">
        <v>4.3914072260311209E-2</v>
      </c>
      <c r="M27" s="49">
        <v>4.2843205725962452E-2</v>
      </c>
      <c r="N27" s="49">
        <v>4.2336080965514687E-2</v>
      </c>
      <c r="O27" s="50">
        <v>4.203939772221333E-2</v>
      </c>
      <c r="S27">
        <v>0</v>
      </c>
      <c r="T27" s="48">
        <v>7.4050394859187116E-2</v>
      </c>
      <c r="U27" s="49">
        <v>7.2277793151741598E-2</v>
      </c>
      <c r="V27" s="49">
        <v>6.8950804652089984E-2</v>
      </c>
      <c r="W27" s="49">
        <v>6.3251621942769232E-2</v>
      </c>
      <c r="X27" s="49">
        <v>5.4776257488325708E-2</v>
      </c>
      <c r="Y27" s="49">
        <v>4.6296846574344595E-2</v>
      </c>
      <c r="Z27" s="49">
        <v>3.7926134110766382E-2</v>
      </c>
      <c r="AA27" s="49">
        <v>3.5252672158574472E-2</v>
      </c>
      <c r="AB27" s="49">
        <v>3.4411551257709699E-2</v>
      </c>
      <c r="AC27" s="49">
        <v>3.4012113934579841E-2</v>
      </c>
      <c r="AD27" s="50">
        <v>3.3778291973450024E-2</v>
      </c>
    </row>
    <row r="28" spans="3:30">
      <c r="D28">
        <v>-1</v>
      </c>
      <c r="E28" s="48">
        <v>9.8511645761993519E-2</v>
      </c>
      <c r="F28" s="49">
        <v>9.5960093014775871E-2</v>
      </c>
      <c r="G28" s="49">
        <v>9.2111102445246867E-2</v>
      </c>
      <c r="H28" s="49">
        <v>8.4989363072136712E-2</v>
      </c>
      <c r="I28" s="49">
        <v>7.4425434820056202E-2</v>
      </c>
      <c r="J28" s="49">
        <v>6.3732591297994301E-2</v>
      </c>
      <c r="K28" s="49">
        <v>5.306160486589806E-2</v>
      </c>
      <c r="L28" s="49">
        <v>4.9711029614625563E-2</v>
      </c>
      <c r="M28" s="49">
        <v>4.855965346397853E-2</v>
      </c>
      <c r="N28" s="49">
        <v>4.7191183274946896E-2</v>
      </c>
      <c r="O28" s="50">
        <v>4.6868823744859782E-2</v>
      </c>
      <c r="S28">
        <v>-1</v>
      </c>
      <c r="T28" s="48">
        <v>7.8192900691536504E-2</v>
      </c>
      <c r="U28" s="49">
        <v>7.6174395931835143E-2</v>
      </c>
      <c r="V28" s="49">
        <v>7.3041171984887174E-2</v>
      </c>
      <c r="W28" s="49">
        <v>6.7448745770993773E-2</v>
      </c>
      <c r="X28" s="49">
        <v>5.9218564002663177E-2</v>
      </c>
      <c r="Y28" s="49">
        <v>5.0881371382765425E-2</v>
      </c>
      <c r="Z28" s="49">
        <v>4.2565570346280203E-2</v>
      </c>
      <c r="AA28" s="49">
        <v>3.9752333112661936E-2</v>
      </c>
      <c r="AB28" s="49">
        <v>3.8848624504364507E-2</v>
      </c>
      <c r="AC28" s="49">
        <v>3.782973043936904E-2</v>
      </c>
      <c r="AD28" s="50">
        <v>3.7574932915815103E-2</v>
      </c>
    </row>
    <row r="29" spans="3:30">
      <c r="D29">
        <v>-2</v>
      </c>
      <c r="E29" s="48">
        <v>0.10325968856459858</v>
      </c>
      <c r="F29" s="49">
        <v>0.10067371491026411</v>
      </c>
      <c r="G29" s="49">
        <v>9.6954628800025172E-2</v>
      </c>
      <c r="H29" s="49">
        <v>8.9254932862040587E-2</v>
      </c>
      <c r="I29" s="49">
        <v>8.0016397758344807E-2</v>
      </c>
      <c r="J29" s="49">
        <v>6.9509533099477161E-2</v>
      </c>
      <c r="K29" s="49">
        <v>5.8980261243650668E-2</v>
      </c>
      <c r="L29" s="49">
        <v>5.4695724567971532E-2</v>
      </c>
      <c r="M29" s="49">
        <v>5.3478378532350199E-2</v>
      </c>
      <c r="N29" s="49">
        <v>5.2840980419641317E-2</v>
      </c>
      <c r="O29" s="50">
        <v>5.2496433196064049E-2</v>
      </c>
      <c r="S29">
        <v>-2</v>
      </c>
      <c r="T29" s="48">
        <v>8.1903022704508471E-2</v>
      </c>
      <c r="U29" s="49">
        <v>7.9856628817661063E-2</v>
      </c>
      <c r="V29" s="49">
        <v>7.6814923861372439E-2</v>
      </c>
      <c r="W29" s="49">
        <v>7.0802389996096671E-2</v>
      </c>
      <c r="X29" s="49">
        <v>6.3566701454677341E-2</v>
      </c>
      <c r="Y29" s="49">
        <v>5.5378840194981405E-2</v>
      </c>
      <c r="Z29" s="49">
        <v>4.7180410768100402E-2</v>
      </c>
      <c r="AA29" s="49">
        <v>4.3825129497325199E-2</v>
      </c>
      <c r="AB29" s="49">
        <v>4.2867278091088951E-2</v>
      </c>
      <c r="AC29" s="49">
        <v>4.2212948496440521E-2</v>
      </c>
      <c r="AD29" s="50">
        <v>4.1941292414270796E-2</v>
      </c>
    </row>
    <row r="30" spans="3:30">
      <c r="D30">
        <v>-3</v>
      </c>
      <c r="E30" s="48">
        <v>0.10780589235982611</v>
      </c>
      <c r="F30" s="49">
        <v>0.10515587514129238</v>
      </c>
      <c r="G30" s="49">
        <v>0.10155275578415389</v>
      </c>
      <c r="H30" s="49">
        <v>9.4128679123874098E-2</v>
      </c>
      <c r="I30" s="49">
        <v>8.5158756640207237E-2</v>
      </c>
      <c r="J30" s="49">
        <v>7.5149818508036398E-2</v>
      </c>
      <c r="K30" s="49">
        <v>6.4822109709033376E-2</v>
      </c>
      <c r="L30" s="49">
        <v>6.0440330598839902E-2</v>
      </c>
      <c r="M30" s="49">
        <v>5.9143944407294008E-2</v>
      </c>
      <c r="N30" s="49">
        <v>5.8525989033858555E-2</v>
      </c>
      <c r="O30" s="50">
        <v>5.8162256968375556E-2</v>
      </c>
      <c r="S30">
        <v>-3</v>
      </c>
      <c r="T30" s="48">
        <v>8.5455852461031101E-2</v>
      </c>
      <c r="U30" s="49">
        <v>8.3358582875771803E-2</v>
      </c>
      <c r="V30" s="49">
        <v>8.0398623078615519E-2</v>
      </c>
      <c r="W30" s="49">
        <v>7.4597472585040084E-2</v>
      </c>
      <c r="X30" s="49">
        <v>6.757351421718949E-2</v>
      </c>
      <c r="Y30" s="49">
        <v>5.976866512959482E-2</v>
      </c>
      <c r="Z30" s="49">
        <v>5.1730796413742938E-2</v>
      </c>
      <c r="AA30" s="49">
        <v>4.8301900067145569E-2</v>
      </c>
      <c r="AB30" s="49">
        <v>4.7281420983146694E-2</v>
      </c>
      <c r="AC30" s="49">
        <v>4.6794786059576626E-2</v>
      </c>
      <c r="AD30" s="50">
        <v>4.6507423264575951E-2</v>
      </c>
    </row>
    <row r="31" spans="3:30">
      <c r="D31">
        <v>-4</v>
      </c>
      <c r="E31" s="48">
        <v>0.11213718798347377</v>
      </c>
      <c r="F31" s="49">
        <v>0.10936350150394158</v>
      </c>
      <c r="G31" s="49">
        <v>0.10594246593598836</v>
      </c>
      <c r="H31" s="49">
        <v>9.8794390632536144E-2</v>
      </c>
      <c r="I31" s="49">
        <v>8.9504077692896533E-2</v>
      </c>
      <c r="J31" s="49">
        <v>8.0499131306189201E-2</v>
      </c>
      <c r="K31" s="49">
        <v>7.0548258658568203E-2</v>
      </c>
      <c r="L31" s="49">
        <v>6.6078956112775686E-2</v>
      </c>
      <c r="M31" s="49">
        <v>6.4702716565951585E-2</v>
      </c>
      <c r="N31" s="49">
        <v>6.4039777579681517E-2</v>
      </c>
      <c r="O31" s="50">
        <v>6.3658311628271166E-2</v>
      </c>
      <c r="S31">
        <v>-4</v>
      </c>
      <c r="T31" s="48">
        <v>8.884158037284498E-2</v>
      </c>
      <c r="U31" s="49">
        <v>8.6647185782644062E-2</v>
      </c>
      <c r="V31" s="49">
        <v>8.3821830374678233E-2</v>
      </c>
      <c r="W31" s="49">
        <v>7.8232269932569265E-2</v>
      </c>
      <c r="X31" s="49">
        <v>7.0981713308720107E-2</v>
      </c>
      <c r="Y31" s="49">
        <v>6.3932590252663915E-2</v>
      </c>
      <c r="Z31" s="49">
        <v>5.6187681330377028E-2</v>
      </c>
      <c r="AA31" s="49">
        <v>5.2693309582804972E-2</v>
      </c>
      <c r="AB31" s="49">
        <v>5.1610567501526816E-2</v>
      </c>
      <c r="AC31" s="49">
        <v>5.1087612965640877E-2</v>
      </c>
      <c r="AD31" s="50">
        <v>5.0787384412437152E-2</v>
      </c>
    </row>
    <row r="32" spans="3:30" ht="15.75" thickBot="1">
      <c r="D32">
        <v>-5</v>
      </c>
      <c r="E32" s="51">
        <v>0.11617513385138428</v>
      </c>
      <c r="F32" s="52">
        <v>0.1132977735671291</v>
      </c>
      <c r="G32" s="52">
        <v>0.11000948161852606</v>
      </c>
      <c r="H32" s="52">
        <v>0.10310878806426538</v>
      </c>
      <c r="I32" s="52">
        <v>9.4297662346274985E-2</v>
      </c>
      <c r="J32" s="52">
        <v>8.554183793793857E-2</v>
      </c>
      <c r="K32" s="52">
        <v>7.6022568481541972E-2</v>
      </c>
      <c r="L32" s="52">
        <v>7.150897615885865E-2</v>
      </c>
      <c r="M32" s="52">
        <v>7.0076009507063247E-2</v>
      </c>
      <c r="N32" s="52">
        <v>6.9376069991471931E-2</v>
      </c>
      <c r="O32" s="53">
        <v>6.8968830760135991E-2</v>
      </c>
      <c r="S32">
        <v>-5</v>
      </c>
      <c r="T32" s="51">
        <v>9.1997906090763068E-2</v>
      </c>
      <c r="U32" s="52">
        <v>8.9725862024994926E-2</v>
      </c>
      <c r="V32" s="52">
        <v>8.6995323258749396E-2</v>
      </c>
      <c r="W32" s="52">
        <v>8.1595263762975545E-2</v>
      </c>
      <c r="X32" s="52">
        <v>7.471444460121017E-2</v>
      </c>
      <c r="Y32" s="52">
        <v>6.7862006512473538E-2</v>
      </c>
      <c r="Z32" s="52">
        <v>6.0446846806223836E-2</v>
      </c>
      <c r="AA32" s="52">
        <v>5.6921619884240215E-2</v>
      </c>
      <c r="AB32" s="52">
        <v>5.5794635262568157E-2</v>
      </c>
      <c r="AC32" s="52">
        <v>5.5242248119437794E-2</v>
      </c>
      <c r="AD32" s="53">
        <v>5.4920490031176536E-2</v>
      </c>
    </row>
    <row r="36" spans="4:30" ht="15.75" thickBot="1">
      <c r="E36">
        <v>-5</v>
      </c>
      <c r="F36">
        <v>-4</v>
      </c>
      <c r="G36">
        <v>-3</v>
      </c>
      <c r="H36">
        <v>-2</v>
      </c>
      <c r="I36">
        <v>-1</v>
      </c>
      <c r="J36">
        <v>0</v>
      </c>
      <c r="K36">
        <v>1</v>
      </c>
      <c r="L36">
        <v>2</v>
      </c>
      <c r="M36">
        <v>3</v>
      </c>
      <c r="N36">
        <v>4</v>
      </c>
      <c r="O36">
        <v>5</v>
      </c>
      <c r="T36">
        <v>-5</v>
      </c>
      <c r="U36">
        <v>-4</v>
      </c>
      <c r="V36">
        <v>-3</v>
      </c>
      <c r="W36">
        <v>-2</v>
      </c>
      <c r="X36">
        <v>-1</v>
      </c>
      <c r="Y36">
        <v>0</v>
      </c>
      <c r="Z36">
        <v>1</v>
      </c>
      <c r="AA36">
        <v>2</v>
      </c>
      <c r="AB36">
        <v>3</v>
      </c>
      <c r="AC36">
        <v>4</v>
      </c>
      <c r="AD36">
        <v>5</v>
      </c>
    </row>
    <row r="37" spans="4:30" ht="15.75" thickBot="1">
      <c r="D37">
        <v>-5</v>
      </c>
      <c r="E37" s="55">
        <v>0.11617513385138428</v>
      </c>
      <c r="F37" s="56">
        <v>0.1132977735671291</v>
      </c>
      <c r="G37" s="56">
        <v>0.11000948161852606</v>
      </c>
      <c r="H37" s="56">
        <v>0.10310878806426538</v>
      </c>
      <c r="I37" s="56">
        <v>9.4297662346274985E-2</v>
      </c>
      <c r="J37" s="56">
        <v>8.554183793793857E-2</v>
      </c>
      <c r="K37" s="56">
        <v>7.6022568481541972E-2</v>
      </c>
      <c r="L37" s="56">
        <v>7.150897615885865E-2</v>
      </c>
      <c r="M37" s="56">
        <v>7.0076009507063247E-2</v>
      </c>
      <c r="N37" s="56">
        <v>6.9376069991471931E-2</v>
      </c>
      <c r="O37" s="57">
        <v>6.8968830760135991E-2</v>
      </c>
      <c r="S37">
        <v>-5</v>
      </c>
      <c r="T37" s="55">
        <v>9.1997906090763068E-2</v>
      </c>
      <c r="U37" s="56">
        <v>8.9725862024994926E-2</v>
      </c>
      <c r="V37" s="56">
        <v>8.6995323258749396E-2</v>
      </c>
      <c r="W37" s="56">
        <v>8.1595263762975545E-2</v>
      </c>
      <c r="X37" s="56">
        <v>7.471444460121017E-2</v>
      </c>
      <c r="Y37" s="56">
        <v>6.7862006512473538E-2</v>
      </c>
      <c r="Z37" s="56">
        <v>6.0446846806223836E-2</v>
      </c>
      <c r="AA37" s="56">
        <v>5.6921619884240215E-2</v>
      </c>
      <c r="AB37" s="56">
        <v>5.5794635262568157E-2</v>
      </c>
      <c r="AC37" s="56">
        <v>5.5242248119437794E-2</v>
      </c>
      <c r="AD37" s="57">
        <v>5.4920490031176536E-2</v>
      </c>
    </row>
    <row r="38" spans="4:30">
      <c r="D38">
        <v>-4</v>
      </c>
      <c r="E38" s="48">
        <v>0.11213718798347377</v>
      </c>
      <c r="F38" s="49">
        <v>0.10936350150394158</v>
      </c>
      <c r="G38" s="49">
        <v>0.10594246593598836</v>
      </c>
      <c r="H38" s="49">
        <v>9.8794390632536144E-2</v>
      </c>
      <c r="I38" s="49">
        <v>8.9504077692896533E-2</v>
      </c>
      <c r="J38" s="49">
        <v>8.0499131306189201E-2</v>
      </c>
      <c r="K38" s="49">
        <v>7.0548258658568203E-2</v>
      </c>
      <c r="L38" s="49">
        <v>6.6078956112775686E-2</v>
      </c>
      <c r="M38" s="49">
        <v>6.4702716565951585E-2</v>
      </c>
      <c r="N38" s="49">
        <v>6.4039777579681517E-2</v>
      </c>
      <c r="O38" s="50">
        <v>6.3658311628271166E-2</v>
      </c>
      <c r="S38">
        <v>-4</v>
      </c>
      <c r="T38" s="48">
        <v>8.884158037284498E-2</v>
      </c>
      <c r="U38" s="49">
        <v>8.6647185782644062E-2</v>
      </c>
      <c r="V38" s="49">
        <v>8.3821830374678233E-2</v>
      </c>
      <c r="W38" s="49">
        <v>7.8232269932569265E-2</v>
      </c>
      <c r="X38" s="49">
        <v>7.0981713308720107E-2</v>
      </c>
      <c r="Y38" s="49">
        <v>6.3932590252663915E-2</v>
      </c>
      <c r="Z38" s="49">
        <v>5.6187681330377028E-2</v>
      </c>
      <c r="AA38" s="49">
        <v>5.2693309582804972E-2</v>
      </c>
      <c r="AB38" s="49">
        <v>5.1610567501526816E-2</v>
      </c>
      <c r="AC38" s="49">
        <v>5.1087612965640877E-2</v>
      </c>
      <c r="AD38" s="50">
        <v>5.0787384412437152E-2</v>
      </c>
    </row>
    <row r="39" spans="4:30">
      <c r="D39">
        <v>-3</v>
      </c>
      <c r="E39" s="48">
        <v>0.10780589235982611</v>
      </c>
      <c r="F39" s="49">
        <v>0.10515587514129238</v>
      </c>
      <c r="G39" s="49">
        <v>0.10155275578415389</v>
      </c>
      <c r="H39" s="49">
        <v>9.4128679123874098E-2</v>
      </c>
      <c r="I39" s="49">
        <v>8.5158756640207237E-2</v>
      </c>
      <c r="J39" s="49">
        <v>7.5149818508036398E-2</v>
      </c>
      <c r="K39" s="49">
        <v>6.4822109709033376E-2</v>
      </c>
      <c r="L39" s="49">
        <v>6.0440330598839902E-2</v>
      </c>
      <c r="M39" s="49">
        <v>5.9143944407294008E-2</v>
      </c>
      <c r="N39" s="49">
        <v>5.8525989033858555E-2</v>
      </c>
      <c r="O39" s="50">
        <v>5.8162256968375556E-2</v>
      </c>
      <c r="S39">
        <v>-3</v>
      </c>
      <c r="T39" s="48">
        <v>8.5455852461031101E-2</v>
      </c>
      <c r="U39" s="49">
        <v>8.3358582875771803E-2</v>
      </c>
      <c r="V39" s="49">
        <v>8.0398623078615519E-2</v>
      </c>
      <c r="W39" s="49">
        <v>7.4597472585040084E-2</v>
      </c>
      <c r="X39" s="49">
        <v>6.757351421718949E-2</v>
      </c>
      <c r="Y39" s="49">
        <v>5.976866512959482E-2</v>
      </c>
      <c r="Z39" s="49">
        <v>5.1730796413742938E-2</v>
      </c>
      <c r="AA39" s="49">
        <v>4.8301900067145569E-2</v>
      </c>
      <c r="AB39" s="49">
        <v>4.7281420983146694E-2</v>
      </c>
      <c r="AC39" s="49">
        <v>4.6794786059576626E-2</v>
      </c>
      <c r="AD39" s="50">
        <v>4.6507423264575951E-2</v>
      </c>
    </row>
    <row r="40" spans="4:30">
      <c r="D40">
        <v>-2</v>
      </c>
      <c r="E40" s="48">
        <v>0.10325968856459858</v>
      </c>
      <c r="F40" s="49">
        <v>0.10067371491026411</v>
      </c>
      <c r="G40" s="49">
        <v>9.6954628800025172E-2</v>
      </c>
      <c r="H40" s="49">
        <v>8.9254932862040587E-2</v>
      </c>
      <c r="I40" s="49">
        <v>8.0016397758344807E-2</v>
      </c>
      <c r="J40" s="49">
        <v>6.9509533099477161E-2</v>
      </c>
      <c r="K40" s="49">
        <v>5.8980261243650668E-2</v>
      </c>
      <c r="L40" s="49">
        <v>5.4695724567971532E-2</v>
      </c>
      <c r="M40" s="49">
        <v>5.3478378532350199E-2</v>
      </c>
      <c r="N40" s="49">
        <v>5.2840980419641317E-2</v>
      </c>
      <c r="O40" s="50">
        <v>5.2496433196064049E-2</v>
      </c>
      <c r="S40">
        <v>-2</v>
      </c>
      <c r="T40" s="48">
        <v>8.1903022704508471E-2</v>
      </c>
      <c r="U40" s="49">
        <v>7.9856628817661063E-2</v>
      </c>
      <c r="V40" s="49">
        <v>7.6814923861372439E-2</v>
      </c>
      <c r="W40" s="49">
        <v>7.0802389996096671E-2</v>
      </c>
      <c r="X40" s="49">
        <v>6.3566701454677341E-2</v>
      </c>
      <c r="Y40" s="49">
        <v>5.5378840194981405E-2</v>
      </c>
      <c r="Z40" s="49">
        <v>4.7180410768100402E-2</v>
      </c>
      <c r="AA40" s="49">
        <v>4.3825129497325199E-2</v>
      </c>
      <c r="AB40" s="49">
        <v>4.2867278091088951E-2</v>
      </c>
      <c r="AC40" s="49">
        <v>4.2212948496440521E-2</v>
      </c>
      <c r="AD40" s="50">
        <v>4.1941292414270796E-2</v>
      </c>
    </row>
    <row r="41" spans="4:30">
      <c r="D41">
        <v>-1</v>
      </c>
      <c r="E41" s="48">
        <v>9.8511645761993519E-2</v>
      </c>
      <c r="F41" s="49">
        <v>9.5960093014775871E-2</v>
      </c>
      <c r="G41" s="49">
        <v>9.2111102445246867E-2</v>
      </c>
      <c r="H41" s="49">
        <v>8.4989363072136712E-2</v>
      </c>
      <c r="I41" s="49">
        <v>7.4425434820056202E-2</v>
      </c>
      <c r="J41" s="49">
        <v>6.3732591297994301E-2</v>
      </c>
      <c r="K41" s="49">
        <v>5.306160486589806E-2</v>
      </c>
      <c r="L41" s="49">
        <v>4.9711029614625563E-2</v>
      </c>
      <c r="M41" s="49">
        <v>4.855965346397853E-2</v>
      </c>
      <c r="N41" s="49">
        <v>4.7191183274946896E-2</v>
      </c>
      <c r="O41" s="50">
        <v>4.6868823744859782E-2</v>
      </c>
      <c r="S41">
        <v>-1</v>
      </c>
      <c r="T41" s="48">
        <v>7.8192900691536504E-2</v>
      </c>
      <c r="U41" s="49">
        <v>7.6174395931835143E-2</v>
      </c>
      <c r="V41" s="49">
        <v>7.3041171984887174E-2</v>
      </c>
      <c r="W41" s="49">
        <v>6.7448745770993773E-2</v>
      </c>
      <c r="X41" s="49">
        <v>5.9218564002663177E-2</v>
      </c>
      <c r="Y41" s="49">
        <v>5.0881371382765425E-2</v>
      </c>
      <c r="Z41" s="49">
        <v>4.2565570346280203E-2</v>
      </c>
      <c r="AA41" s="49">
        <v>3.9752333112661936E-2</v>
      </c>
      <c r="AB41" s="49">
        <v>3.8848624504364507E-2</v>
      </c>
      <c r="AC41" s="49">
        <v>3.782973043936904E-2</v>
      </c>
      <c r="AD41" s="50">
        <v>3.7574932915815103E-2</v>
      </c>
    </row>
    <row r="42" spans="4:30">
      <c r="D42">
        <v>0</v>
      </c>
      <c r="E42" s="48">
        <v>9.3338180953338817E-2</v>
      </c>
      <c r="F42" s="49">
        <v>9.0970098328823606E-2</v>
      </c>
      <c r="G42" s="49">
        <v>8.6853021881063988E-2</v>
      </c>
      <c r="H42" s="49">
        <v>7.9594971991271815E-2</v>
      </c>
      <c r="I42" s="49">
        <v>6.8718235772092962E-2</v>
      </c>
      <c r="J42" s="49">
        <v>5.7849054438454103E-2</v>
      </c>
      <c r="K42" s="49">
        <v>4.7118601190221494E-2</v>
      </c>
      <c r="L42" s="49">
        <v>4.3914072260311209E-2</v>
      </c>
      <c r="M42" s="49">
        <v>4.2843205725962452E-2</v>
      </c>
      <c r="N42" s="49">
        <v>4.2336080965514687E-2</v>
      </c>
      <c r="O42" s="50">
        <v>4.203939772221333E-2</v>
      </c>
      <c r="S42">
        <v>0</v>
      </c>
      <c r="T42" s="48">
        <v>7.4050394859187116E-2</v>
      </c>
      <c r="U42" s="49">
        <v>7.2277793151741598E-2</v>
      </c>
      <c r="V42" s="49">
        <v>6.8950804652089984E-2</v>
      </c>
      <c r="W42" s="49">
        <v>6.3251621942769232E-2</v>
      </c>
      <c r="X42" s="49">
        <v>5.4776257488325708E-2</v>
      </c>
      <c r="Y42" s="49">
        <v>4.6296846574344595E-2</v>
      </c>
      <c r="Z42" s="49">
        <v>3.7926134110766382E-2</v>
      </c>
      <c r="AA42" s="49">
        <v>3.5252672158574472E-2</v>
      </c>
      <c r="AB42" s="49">
        <v>3.4411551257709699E-2</v>
      </c>
      <c r="AC42" s="49">
        <v>3.4012113934579841E-2</v>
      </c>
      <c r="AD42" s="50">
        <v>3.3778291973450024E-2</v>
      </c>
    </row>
    <row r="43" spans="4:30">
      <c r="D43">
        <v>1</v>
      </c>
      <c r="E43" s="48">
        <v>8.7667232675895199E-2</v>
      </c>
      <c r="F43" s="49">
        <v>8.5497544116237612E-2</v>
      </c>
      <c r="G43" s="49">
        <v>8.2444303796374213E-2</v>
      </c>
      <c r="H43" s="49">
        <v>7.3890082078687969E-2</v>
      </c>
      <c r="I43" s="49">
        <v>6.2890187699897709E-2</v>
      </c>
      <c r="J43" s="49">
        <v>5.1900748742728507E-2</v>
      </c>
      <c r="K43" s="49">
        <v>4.1924106401642437E-2</v>
      </c>
      <c r="L43" s="49">
        <v>3.8122279760882144E-2</v>
      </c>
      <c r="M43" s="49">
        <v>3.7137139820457243E-2</v>
      </c>
      <c r="N43" s="49">
        <v>3.6671004497458914E-2</v>
      </c>
      <c r="O43" s="50">
        <v>3.6399071205442647E-2</v>
      </c>
      <c r="S43">
        <v>1</v>
      </c>
      <c r="T43" s="48">
        <v>6.964069982088282E-2</v>
      </c>
      <c r="U43" s="49">
        <v>6.8013596657525391E-2</v>
      </c>
      <c r="V43" s="49">
        <v>6.5484544805393563E-2</v>
      </c>
      <c r="W43" s="49">
        <v>5.8816130114839521E-2</v>
      </c>
      <c r="X43" s="49">
        <v>5.0236779707392695E-2</v>
      </c>
      <c r="Y43" s="49">
        <v>4.1656870911160909E-2</v>
      </c>
      <c r="Z43" s="49">
        <v>3.3687873954204493E-2</v>
      </c>
      <c r="AA43" s="49">
        <v>3.0731386586989227E-2</v>
      </c>
      <c r="AB43" s="49">
        <v>2.9956297862338343E-2</v>
      </c>
      <c r="AC43" s="49">
        <v>2.9588585377920383E-2</v>
      </c>
      <c r="AD43" s="50">
        <v>2.9373997606235935E-2</v>
      </c>
    </row>
    <row r="44" spans="4:30">
      <c r="D44">
        <v>2</v>
      </c>
      <c r="E44" s="48">
        <v>8.2992451446625704E-2</v>
      </c>
      <c r="F44" s="49">
        <v>7.9716789936204124E-2</v>
      </c>
      <c r="G44" s="49">
        <v>7.6721897728601135E-2</v>
      </c>
      <c r="H44" s="49">
        <v>6.8137641237372176E-2</v>
      </c>
      <c r="I44" s="49">
        <v>5.6966901059087124E-2</v>
      </c>
      <c r="J44" s="49">
        <v>4.593641107214632E-2</v>
      </c>
      <c r="K44" s="49">
        <v>3.6060770625712849E-2</v>
      </c>
      <c r="L44" s="49">
        <v>3.2444791429917963E-2</v>
      </c>
      <c r="M44" s="49">
        <v>3.1549280452391096E-2</v>
      </c>
      <c r="N44" s="49">
        <v>3.0748009164862131E-2</v>
      </c>
      <c r="O44" s="50">
        <v>3.0504586869278746E-2</v>
      </c>
      <c r="S44">
        <v>2</v>
      </c>
      <c r="T44" s="48">
        <v>6.5960798477104704E-2</v>
      </c>
      <c r="U44" s="49">
        <v>6.3512756013895513E-2</v>
      </c>
      <c r="V44" s="49">
        <v>6.1032774992961475E-2</v>
      </c>
      <c r="W44" s="49">
        <v>5.4337850867648689E-2</v>
      </c>
      <c r="X44" s="49">
        <v>4.5620013968714263E-2</v>
      </c>
      <c r="Y44" s="49">
        <v>3.6998233878683298E-2</v>
      </c>
      <c r="Z44" s="49">
        <v>2.9130912944651276E-2</v>
      </c>
      <c r="AA44" s="49">
        <v>2.6290986168335074E-2</v>
      </c>
      <c r="AB44" s="49">
        <v>2.5584884848964283E-2</v>
      </c>
      <c r="AC44" s="49">
        <v>2.4827826211479512E-2</v>
      </c>
      <c r="AD44" s="50">
        <v>2.4636556270157605E-2</v>
      </c>
    </row>
    <row r="45" spans="4:30">
      <c r="D45">
        <v>3</v>
      </c>
      <c r="E45" s="48">
        <v>7.702814519628319E-2</v>
      </c>
      <c r="F45" s="49">
        <v>7.3691137868605053E-2</v>
      </c>
      <c r="G45" s="49">
        <v>7.0773680778290535E-2</v>
      </c>
      <c r="H45" s="49">
        <v>6.2268381024445332E-2</v>
      </c>
      <c r="I45" s="49">
        <v>5.0996826667527882E-2</v>
      </c>
      <c r="J45" s="49">
        <v>4.0919412867596122E-2</v>
      </c>
      <c r="K45" s="49">
        <v>3.0332150638193264E-2</v>
      </c>
      <c r="L45" s="49">
        <v>2.7040993555335516E-2</v>
      </c>
      <c r="M45" s="49">
        <v>2.5757891496894773E-2</v>
      </c>
      <c r="N45" s="49">
        <v>2.5387785707042143E-2</v>
      </c>
      <c r="O45" s="50">
        <v>2.5171074880733696E-2</v>
      </c>
      <c r="S45">
        <v>3</v>
      </c>
      <c r="T45" s="48">
        <v>6.1315121327717548E-2</v>
      </c>
      <c r="U45" s="49">
        <v>5.8821601186593665E-2</v>
      </c>
      <c r="V45" s="49">
        <v>5.6406776571055806E-2</v>
      </c>
      <c r="W45" s="49">
        <v>4.9765345096234627E-2</v>
      </c>
      <c r="X45" s="49">
        <v>4.096176973908261E-2</v>
      </c>
      <c r="Y45" s="49">
        <v>3.2776180713188045E-2</v>
      </c>
      <c r="Z45" s="49">
        <v>2.464609084191477E-2</v>
      </c>
      <c r="AA45" s="49">
        <v>2.1775381154003539E-2</v>
      </c>
      <c r="AB45" s="49">
        <v>2.0922478183194843E-2</v>
      </c>
      <c r="AC45" s="49">
        <v>2.0630983596261449E-2</v>
      </c>
      <c r="AD45" s="50">
        <v>2.0460250222761288E-2</v>
      </c>
    </row>
    <row r="46" spans="4:30" ht="15.75" thickBot="1">
      <c r="D46">
        <v>4</v>
      </c>
      <c r="E46" s="48">
        <v>7.0906185729763455E-2</v>
      </c>
      <c r="F46" s="49">
        <v>6.7663440944790515E-2</v>
      </c>
      <c r="G46" s="49">
        <v>6.4828175210409886E-2</v>
      </c>
      <c r="H46" s="49">
        <v>5.6316701285450674E-2</v>
      </c>
      <c r="I46" s="49">
        <v>4.5024073858798627E-2</v>
      </c>
      <c r="J46" s="49">
        <v>3.4867084764038311E-2</v>
      </c>
      <c r="K46" s="49">
        <v>2.4577528227703666E-2</v>
      </c>
      <c r="L46" s="49">
        <v>2.1311239223490916E-2</v>
      </c>
      <c r="M46" s="49">
        <v>2.0310888802711154E-2</v>
      </c>
      <c r="N46" s="49">
        <v>1.9991854946177431E-2</v>
      </c>
      <c r="O46" s="50">
        <v>1.9804715380920771E-2</v>
      </c>
      <c r="S46">
        <v>4</v>
      </c>
      <c r="T46" s="48">
        <v>5.654400802558035E-2</v>
      </c>
      <c r="U46" s="49">
        <v>5.4119699119806852E-2</v>
      </c>
      <c r="V46" s="49">
        <v>5.1774958080233004E-2</v>
      </c>
      <c r="W46" s="49">
        <v>4.5124717113987869E-2</v>
      </c>
      <c r="X46" s="49">
        <v>3.6295056044934215E-2</v>
      </c>
      <c r="Y46" s="49">
        <v>2.8167899706682095E-2</v>
      </c>
      <c r="Z46" s="49">
        <v>1.9827582576806991E-2</v>
      </c>
      <c r="AA46" s="49">
        <v>1.7334896387447549E-2</v>
      </c>
      <c r="AB46" s="49">
        <v>1.6676808894494223E-2</v>
      </c>
      <c r="AC46" s="49">
        <v>1.6424210988731418E-2</v>
      </c>
      <c r="AD46" s="50">
        <v>1.62758723910221E-2</v>
      </c>
    </row>
    <row r="47" spans="4:30" ht="15.75" thickBot="1">
      <c r="E47" s="55">
        <v>6.4309331839106171E-2</v>
      </c>
      <c r="F47" s="56">
        <v>6.1520398700933815E-2</v>
      </c>
      <c r="G47" s="56">
        <v>5.8784642989059312E-2</v>
      </c>
      <c r="H47" s="56">
        <v>5.0325150351080462E-2</v>
      </c>
      <c r="I47" s="56">
        <v>4.0005708785940654E-2</v>
      </c>
      <c r="J47" s="56">
        <v>2.8937037173909788E-2</v>
      </c>
      <c r="K47" s="56">
        <v>1.9032845417574058E-2</v>
      </c>
      <c r="L47" s="56">
        <v>1.5855759082708278E-2</v>
      </c>
      <c r="M47" s="56">
        <v>1.5266867790027214E-2</v>
      </c>
      <c r="N47" s="56">
        <v>1.499929138757175E-2</v>
      </c>
      <c r="O47" s="57">
        <v>1.484100278275946E-2</v>
      </c>
      <c r="R47" t="s">
        <v>63</v>
      </c>
      <c r="S47">
        <v>5</v>
      </c>
      <c r="T47" s="55">
        <v>5.1414606162796569E-2</v>
      </c>
      <c r="U47" s="56">
        <v>4.9323082861299911E-2</v>
      </c>
      <c r="V47" s="56">
        <v>4.7062811131182852E-2</v>
      </c>
      <c r="W47" s="56">
        <v>4.0447663297975965E-2</v>
      </c>
      <c r="X47" s="56">
        <v>3.2060262760607992E-2</v>
      </c>
      <c r="Y47" s="56">
        <v>2.3531250489755004E-2</v>
      </c>
      <c r="Z47" s="56">
        <v>1.5507706251841176E-2</v>
      </c>
      <c r="AA47" s="56">
        <v>1.3138881681482107E-2</v>
      </c>
      <c r="AB47" s="56">
        <v>1.2672328718953508E-2</v>
      </c>
      <c r="AC47" s="56">
        <v>1.2459981759897695E-2</v>
      </c>
      <c r="AD47" s="57">
        <v>1.2333941417317619E-2</v>
      </c>
    </row>
  </sheetData>
  <dataValidations count="1">
    <dataValidation type="whole" allowBlank="1" showInputMessage="1" showErrorMessage="1" sqref="N13 F4 J4 N4:N6 R4:R6 R12:R13">
      <formula1>1</formula1>
      <formula2>3</formula2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ОПИСАНИЕ ИСХОДНЫХ УСЛОВИЙ</vt:lpstr>
      <vt:lpstr>Инерционный сценарий</vt:lpstr>
      <vt:lpstr>Оптимистический сценарий</vt:lpstr>
      <vt:lpstr>Пессимистический сценарий</vt:lpstr>
      <vt:lpstr>Эксперименты расстояния от тари</vt:lpstr>
      <vt:lpstr>Эксперимент доли бюджета</vt:lpstr>
      <vt:lpstr>вар2</vt:lpstr>
      <vt:lpstr>вар_1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ПИМ</dc:creator>
  <cp:lastModifiedBy>Windows User</cp:lastModifiedBy>
  <dcterms:created xsi:type="dcterms:W3CDTF">2016-10-27T02:49:24Z</dcterms:created>
  <dcterms:modified xsi:type="dcterms:W3CDTF">2019-12-01T10:12:37Z</dcterms:modified>
</cp:coreProperties>
</file>