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iplon-Delphi\Win32\Debug\Модель\"/>
    </mc:Choice>
  </mc:AlternateContent>
  <xr:revisionPtr revIDLastSave="0" documentId="13_ncr:1_{34AC7655-D606-461A-9EBD-0DBFD01A6EFE}" xr6:coauthVersionLast="40" xr6:coauthVersionMax="40" xr10:uidLastSave="{00000000-0000-0000-0000-000000000000}"/>
  <bookViews>
    <workbookView xWindow="14355" yWindow="450" windowWidth="13380" windowHeight="5340" tabRatio="569" firstSheet="2" activeTab="6" xr2:uid="{00000000-000D-0000-FFFF-FFFF00000000}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91029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кафедра ПИМ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XTreme</author>
    <author>Windows User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Lavlin</author>
    <author>Яковлева Лидия Леонидовна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 shapeId="0" xr:uid="{00000000-0006-0000-0400-000003000000}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 shapeId="0" xr:uid="{00000000-0006-0000-0400-000005000000}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<sst xmlns="http://schemas.openxmlformats.org/spreadsheetml/2006/main" count="338" uniqueCount="142">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</sst>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 xr:uid="{00000000-0005-0000-0000-000001000000}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AA-403D-B637-C38AB5DD7CEB}"/>
            </c:ext>
          </c:extLst>
        </c:ser>
        <c:ser>
          <c:idx val="1"/>
          <c:order val="1"/>
          <c:tx>
            <c:v>индекс роста ЗП</c:v>
          </c:tx>
          <c:invertIfNegative val="0"/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CAA-403D-B637-C38AB5D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4016-93D9-746FBC51039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4016-93D9-746FBC5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4687-A808-DBCF9A0B9D5C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4687-A808-DBCF9A0B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C73-8433-3AAF4C0F784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7-4C73-8433-3AAF4C0F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3B1-AACF-DA7EEBA1C3F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3B1-AACF-DA7EEBA1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071-A41E-AEF99CB96F3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071-A41E-AEF99CB9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F-475D-8B11-52B13275CB1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20.425682219051357</c:v>
                </c:pt>
                <c:pt idx="10">
                  <c:v>20.564423885455987</c:v>
                </c:pt>
                <c:pt idx="11">
                  <c:v>20.692210334371524</c:v>
                </c:pt>
                <c:pt idx="12">
                  <c:v>20.830650087868438</c:v>
                </c:pt>
                <c:pt idx="13">
                  <c:v>21.436651370244771</c:v>
                </c:pt>
                <c:pt idx="14">
                  <c:v>22.070051755665911</c:v>
                </c:pt>
                <c:pt idx="15">
                  <c:v>22.707016332898064</c:v>
                </c:pt>
                <c:pt idx="16">
                  <c:v>23.229580096259006</c:v>
                </c:pt>
                <c:pt idx="17">
                  <c:v>23.757884153930451</c:v>
                </c:pt>
                <c:pt idx="18">
                  <c:v>24.243799611659558</c:v>
                </c:pt>
                <c:pt idx="19">
                  <c:v>24.768886472106491</c:v>
                </c:pt>
                <c:pt idx="20">
                  <c:v>25.308531970066785</c:v>
                </c:pt>
                <c:pt idx="21">
                  <c:v>25.760622975576823</c:v>
                </c:pt>
                <c:pt idx="22">
                  <c:v>26.293534215679244</c:v>
                </c:pt>
                <c:pt idx="23">
                  <c:v>26.918223270042599</c:v>
                </c:pt>
                <c:pt idx="24">
                  <c:v>27.504604297707314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2F-475D-8B11-52B13275CB16}"/>
              </c:ext>
            </c:extLst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AE2F-475D-8B11-52B13275CB16}"/>
              </c:ext>
            </c:extLst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23E-9541-02346B2C8F21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0.61123699261165343</c:v>
                </c:pt>
                <c:pt idx="10">
                  <c:v>0.60620375667215654</c:v>
                </c:pt>
                <c:pt idx="11">
                  <c:v>0.60444964663965217</c:v>
                </c:pt>
                <c:pt idx="12">
                  <c:v>0.67357237382625179</c:v>
                </c:pt>
                <c:pt idx="13">
                  <c:v>0.66451521412336845</c:v>
                </c:pt>
                <c:pt idx="14">
                  <c:v>0.66677453549169863</c:v>
                </c:pt>
                <c:pt idx="15">
                  <c:v>0.67736000961963772</c:v>
                </c:pt>
                <c:pt idx="16">
                  <c:v>0.69509770585673969</c:v>
                </c:pt>
                <c:pt idx="17">
                  <c:v>0.70266608187106527</c:v>
                </c:pt>
                <c:pt idx="18">
                  <c:v>0.71601446493398335</c:v>
                </c:pt>
                <c:pt idx="19">
                  <c:v>0.72148234477856221</c:v>
                </c:pt>
                <c:pt idx="20">
                  <c:v>0.7311047828444962</c:v>
                </c:pt>
                <c:pt idx="21">
                  <c:v>0.76158511204504853</c:v>
                </c:pt>
                <c:pt idx="22">
                  <c:v>0.80266462197006894</c:v>
                </c:pt>
                <c:pt idx="23">
                  <c:v>0.80578094031993031</c:v>
                </c:pt>
                <c:pt idx="24">
                  <c:v>0.80327131241975558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423E-9541-02346B2C8F21}"/>
            </c:ext>
          </c:extLst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B8-423E-9541-02346B2C8F21}"/>
              </c:ext>
            </c:extLst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B8-423E-9541-02346B2C8F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8-423E-9541-02346B2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D-47E5-A03B-DF4BBE323009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D-47E5-A03B-DF4BBE323009}"/>
            </c:ext>
          </c:extLst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BD-47E5-A03B-DF4BBE323009}"/>
              </c:ext>
            </c:extLst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D-47E5-A03B-DF4BBE32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#\ ##0.0000\ _₽_-;\-* #\ 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251-A366-CACA4344176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#\ ##0.0000\ _₽_-;\-* #\ 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1.2789300355916423E-2</c:v>
                </c:pt>
                <c:pt idx="10">
                  <c:v>1.3152967875633559E-2</c:v>
                </c:pt>
                <c:pt idx="11">
                  <c:v>1.3943402592777458E-2</c:v>
                </c:pt>
                <c:pt idx="12">
                  <c:v>1.5327549241571384E-2</c:v>
                </c:pt>
                <c:pt idx="13">
                  <c:v>1.5836405610300867E-2</c:v>
                </c:pt>
                <c:pt idx="14">
                  <c:v>1.6765847073890072E-2</c:v>
                </c:pt>
                <c:pt idx="15">
                  <c:v>1.9573440163788758E-2</c:v>
                </c:pt>
                <c:pt idx="16">
                  <c:v>1.9873559094100764E-2</c:v>
                </c:pt>
                <c:pt idx="17">
                  <c:v>2.1234631125228682E-2</c:v>
                </c:pt>
                <c:pt idx="18">
                  <c:v>2.1698892997407383E-2</c:v>
                </c:pt>
                <c:pt idx="19">
                  <c:v>2.2955311774210313E-2</c:v>
                </c:pt>
                <c:pt idx="20">
                  <c:v>2.3687970677946157E-2</c:v>
                </c:pt>
                <c:pt idx="21">
                  <c:v>2.5891410083591498E-2</c:v>
                </c:pt>
                <c:pt idx="22">
                  <c:v>2.6944226993432647E-2</c:v>
                </c:pt>
                <c:pt idx="23">
                  <c:v>2.7994581491865251E-2</c:v>
                </c:pt>
                <c:pt idx="24">
                  <c:v>2.9044533183116738E-2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251-A366-CACA43441766}"/>
            </c:ext>
          </c:extLst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D2-4251-A366-CACA43441766}"/>
              </c:ext>
            </c:extLst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2-4251-A366-CACA4344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#\ ##0.0000\ _₽_-;\-* #\ 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CE-9A4D-12A1A36BAC8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#\ ##0.0000\ _₽_-;\-* #\ 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2.533429150951242E-2</c:v>
                </c:pt>
                <c:pt idx="10">
                  <c:v>2.6240099578421563E-2</c:v>
                </c:pt>
                <c:pt idx="11">
                  <c:v>2.7145567186727004E-2</c:v>
                </c:pt>
                <c:pt idx="12">
                  <c:v>3.1897596364829868E-2</c:v>
                </c:pt>
                <c:pt idx="13">
                  <c:v>3.1744587753371752E-2</c:v>
                </c:pt>
                <c:pt idx="14">
                  <c:v>3.2599028013639411E-2</c:v>
                </c:pt>
                <c:pt idx="15">
                  <c:v>3.4465114093516755E-2</c:v>
                </c:pt>
                <c:pt idx="16">
                  <c:v>3.5886853268108594E-2</c:v>
                </c:pt>
                <c:pt idx="17">
                  <c:v>3.718685298205477E-2</c:v>
                </c:pt>
                <c:pt idx="18">
                  <c:v>3.8508151820142375E-2</c:v>
                </c:pt>
                <c:pt idx="19">
                  <c:v>4.0008330290533585E-2</c:v>
                </c:pt>
                <c:pt idx="20">
                  <c:v>4.1600143080439189E-2</c:v>
                </c:pt>
                <c:pt idx="21">
                  <c:v>4.3881590299080925E-2</c:v>
                </c:pt>
                <c:pt idx="22">
                  <c:v>4.5523079707601881E-2</c:v>
                </c:pt>
                <c:pt idx="23">
                  <c:v>4.7013399551447822E-2</c:v>
                </c:pt>
                <c:pt idx="24">
                  <c:v>4.8493753906491632E-2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D-4DCE-9A4D-12A1A36BAC86}"/>
            </c:ext>
          </c:extLst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6D-4DCE-9A4D-12A1A36BAC86}"/>
              </c:ext>
            </c:extLst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D-4DCE-9A4D-12A1A36B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#\ ##0.0000\ _₽_-;\-* #\ 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C-487F-ABCC-7277C711E53D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0.14710332750920263</c:v>
                </c:pt>
                <c:pt idx="10">
                  <c:v>0.15387896049670077</c:v>
                </c:pt>
                <c:pt idx="11">
                  <c:v>0.15519401819832909</c:v>
                </c:pt>
                <c:pt idx="12">
                  <c:v>0.1653629875013376</c:v>
                </c:pt>
                <c:pt idx="13">
                  <c:v>0.16974393066433399</c:v>
                </c:pt>
                <c:pt idx="14">
                  <c:v>0.19401485344840846</c:v>
                </c:pt>
                <c:pt idx="15">
                  <c:v>0.19872031516466271</c:v>
                </c:pt>
                <c:pt idx="16">
                  <c:v>0.2187058414320073</c:v>
                </c:pt>
                <c:pt idx="17">
                  <c:v>0.22065066663849814</c:v>
                </c:pt>
                <c:pt idx="18">
                  <c:v>0.22608027658640473</c:v>
                </c:pt>
                <c:pt idx="19">
                  <c:v>0.23261798994649527</c:v>
                </c:pt>
                <c:pt idx="20">
                  <c:v>0.25387265390287361</c:v>
                </c:pt>
                <c:pt idx="21">
                  <c:v>0.25683010712263565</c:v>
                </c:pt>
                <c:pt idx="22">
                  <c:v>0.27286722437273631</c:v>
                </c:pt>
                <c:pt idx="23">
                  <c:v>0.28202358755228196</c:v>
                </c:pt>
                <c:pt idx="24">
                  <c:v>0.29100221222519079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C-487F-ABCC-7277C711E53D}"/>
            </c:ext>
          </c:extLst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0C-487F-ABCC-7277C711E53D}"/>
              </c:ext>
            </c:extLst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C-487F-ABCC-7277C711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#\ ##0.0000\ _₽_-;\-* #\ 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8-425C-8360-EED2A7718748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0.15357293269224542</c:v>
                </c:pt>
                <c:pt idx="10">
                  <c:v>0.15636789087753369</c:v>
                </c:pt>
                <c:pt idx="11">
                  <c:v>0.15904860131020659</c:v>
                </c:pt>
                <c:pt idx="12">
                  <c:v>0.16655803894440535</c:v>
                </c:pt>
                <c:pt idx="13">
                  <c:v>0.1840039120211002</c:v>
                </c:pt>
                <c:pt idx="14">
                  <c:v>0.19208992243813766</c:v>
                </c:pt>
                <c:pt idx="15">
                  <c:v>0.20860615907684074</c:v>
                </c:pt>
                <c:pt idx="16">
                  <c:v>0.21507718578597701</c:v>
                </c:pt>
                <c:pt idx="17">
                  <c:v>0.22250467476792379</c:v>
                </c:pt>
                <c:pt idx="18">
                  <c:v>0.23907162845749538</c:v>
                </c:pt>
                <c:pt idx="19">
                  <c:v>0.2419529467841329</c:v>
                </c:pt>
                <c:pt idx="20">
                  <c:v>0.24972036523708066</c:v>
                </c:pt>
                <c:pt idx="21">
                  <c:v>0.26272417968902506</c:v>
                </c:pt>
                <c:pt idx="22">
                  <c:v>0.27389834667324997</c:v>
                </c:pt>
                <c:pt idx="23">
                  <c:v>0.28268018541954065</c:v>
                </c:pt>
                <c:pt idx="24">
                  <c:v>0.29137319401259576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25C-8360-EED2A7718748}"/>
            </c:ext>
          </c:extLst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425C-8360-EED2A7718748}"/>
              </c:ext>
            </c:extLst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E8-425C-8360-EED2A771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0FD-AF40-A86C3DC8D233}"/>
            </c:ext>
          </c:extLst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0FD-AF40-A86C3DC8D2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0FD-AF40-A86C3DC8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B5-4B7D-AF06-B88C07BA6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5-4B7D-AF06-B88C07BA62B1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5-4B7D-AF06-B88C07BA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B30-A0E8-B9C604974369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B30-A0E8-B9C60497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6-4A62-8188-FD8D40295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DB-4BF3-A78D-6FD90D8B8220}"/>
                </c:ext>
              </c:extLst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B-4BF3-A78D-6FD90D8B8220}"/>
            </c:ext>
          </c:extLst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F3-A78D-6FD90D8B8220}"/>
                </c:ext>
              </c:extLst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F3-A78D-6FD90D8B82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BF3-A78D-6FD90D8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A6D-B5C3-73D0B250569B}"/>
            </c:ext>
          </c:extLst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#\ ##0.000\ _₽_-;\-* #\ 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0.76404624076456673</c:v>
                </c:pt>
                <c:pt idx="10">
                  <c:v>0.75775469584019561</c:v>
                </c:pt>
                <c:pt idx="11">
                  <c:v>0.75556205829956513</c:v>
                </c:pt>
                <c:pt idx="12">
                  <c:v>0.84196546728281474</c:v>
                </c:pt>
                <c:pt idx="13">
                  <c:v>0.83064401765421048</c:v>
                </c:pt>
                <c:pt idx="14">
                  <c:v>0.8334681693646232</c:v>
                </c:pt>
                <c:pt idx="15">
                  <c:v>0.84670001202454714</c:v>
                </c:pt>
                <c:pt idx="16">
                  <c:v>0.86887213232092453</c:v>
                </c:pt>
                <c:pt idx="17">
                  <c:v>0.87833260233883159</c:v>
                </c:pt>
                <c:pt idx="18">
                  <c:v>0.89501808116747916</c:v>
                </c:pt>
                <c:pt idx="19">
                  <c:v>0.90185293097320274</c:v>
                </c:pt>
                <c:pt idx="20">
                  <c:v>0.91388097855562023</c:v>
                </c:pt>
                <c:pt idx="21">
                  <c:v>0.95198139005631066</c:v>
                </c:pt>
                <c:pt idx="22">
                  <c:v>1.0033307774625861</c:v>
                </c:pt>
                <c:pt idx="23">
                  <c:v>1.0072261753999128</c:v>
                </c:pt>
                <c:pt idx="24">
                  <c:v>1.0040891405246943</c:v>
                </c:pt>
                <c:pt idx="25">
                  <c:v>1.0054259183530323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F-4A6D-B5C3-73D0B250569B}"/>
            </c:ext>
          </c:extLst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#\ ##0.000\ _₽_-;\-* #\ 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  <c:pt idx="25">
                  <c:v>0.99985913401309134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F-4A6D-B5C3-73D0B250569B}"/>
            </c:ext>
          </c:extLst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#\ ##0.000\ _₽_-;\-* #\ 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0.42631001186388079</c:v>
                </c:pt>
                <c:pt idx="10">
                  <c:v>0.43843226252111861</c:v>
                </c:pt>
                <c:pt idx="11">
                  <c:v>0.46478008642591528</c:v>
                </c:pt>
                <c:pt idx="12">
                  <c:v>0.51091830805237948</c:v>
                </c:pt>
                <c:pt idx="13">
                  <c:v>0.52788018701002892</c:v>
                </c:pt>
                <c:pt idx="14">
                  <c:v>0.55886156912966911</c:v>
                </c:pt>
                <c:pt idx="15">
                  <c:v>0.65244800545962534</c:v>
                </c:pt>
                <c:pt idx="16">
                  <c:v>0.66245196980335885</c:v>
                </c:pt>
                <c:pt idx="17">
                  <c:v>0.70782103750762271</c:v>
                </c:pt>
                <c:pt idx="18">
                  <c:v>0.72329643324691284</c:v>
                </c:pt>
                <c:pt idx="19">
                  <c:v>0.76517705914034384</c:v>
                </c:pt>
                <c:pt idx="20">
                  <c:v>0.78959902259820525</c:v>
                </c:pt>
                <c:pt idx="21">
                  <c:v>0.86304700278638335</c:v>
                </c:pt>
                <c:pt idx="22">
                  <c:v>0.89814089978108824</c:v>
                </c:pt>
                <c:pt idx="23">
                  <c:v>0.93315271639550845</c:v>
                </c:pt>
                <c:pt idx="24">
                  <c:v>0.96815110610389132</c:v>
                </c:pt>
                <c:pt idx="25">
                  <c:v>1.0023289318020201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F-4A6D-B5C3-73D0B250569B}"/>
            </c:ext>
          </c:extLst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#\ ##0.000\ _₽_-;\-* #\ 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0.50668583019024838</c:v>
                </c:pt>
                <c:pt idx="10">
                  <c:v>0.52480199156843121</c:v>
                </c:pt>
                <c:pt idx="11">
                  <c:v>0.54291134373454009</c:v>
                </c:pt>
                <c:pt idx="12">
                  <c:v>0.63795192729659733</c:v>
                </c:pt>
                <c:pt idx="13">
                  <c:v>0.634891755067435</c:v>
                </c:pt>
                <c:pt idx="14">
                  <c:v>0.65198056027278817</c:v>
                </c:pt>
                <c:pt idx="15">
                  <c:v>0.68930228187033504</c:v>
                </c:pt>
                <c:pt idx="16">
                  <c:v>0.71773706536217186</c:v>
                </c:pt>
                <c:pt idx="17">
                  <c:v>0.74373705964109538</c:v>
                </c:pt>
                <c:pt idx="18">
                  <c:v>0.77016303640284745</c:v>
                </c:pt>
                <c:pt idx="19">
                  <c:v>0.80016660581067167</c:v>
                </c:pt>
                <c:pt idx="20">
                  <c:v>0.83200286160878378</c:v>
                </c:pt>
                <c:pt idx="21">
                  <c:v>0.8776318059816185</c:v>
                </c:pt>
                <c:pt idx="22">
                  <c:v>0.91046159415203753</c:v>
                </c:pt>
                <c:pt idx="23">
                  <c:v>0.94026799102895642</c:v>
                </c:pt>
                <c:pt idx="24">
                  <c:v>0.96987507812983265</c:v>
                </c:pt>
                <c:pt idx="25">
                  <c:v>0.99908890843413989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F-4A6D-B5C3-73D0B250569B}"/>
            </c:ext>
          </c:extLst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0.49034442503067543</c:v>
                </c:pt>
                <c:pt idx="10">
                  <c:v>0.51292986832233589</c:v>
                </c:pt>
                <c:pt idx="11">
                  <c:v>0.51731339399443033</c:v>
                </c:pt>
                <c:pt idx="12">
                  <c:v>0.55120995833779207</c:v>
                </c:pt>
                <c:pt idx="13">
                  <c:v>0.56581310221444669</c:v>
                </c:pt>
                <c:pt idx="14">
                  <c:v>0.64671617816136162</c:v>
                </c:pt>
                <c:pt idx="15">
                  <c:v>0.66240105054887577</c:v>
                </c:pt>
                <c:pt idx="16">
                  <c:v>0.72901947144002432</c:v>
                </c:pt>
                <c:pt idx="17">
                  <c:v>0.73550222212832717</c:v>
                </c:pt>
                <c:pt idx="18">
                  <c:v>0.75360092195468242</c:v>
                </c:pt>
                <c:pt idx="19">
                  <c:v>0.77539329982165095</c:v>
                </c:pt>
                <c:pt idx="20">
                  <c:v>0.84624217967624538</c:v>
                </c:pt>
                <c:pt idx="21">
                  <c:v>0.85610035707545218</c:v>
                </c:pt>
                <c:pt idx="22">
                  <c:v>0.90955741457578776</c:v>
                </c:pt>
                <c:pt idx="23">
                  <c:v>0.94007862517427321</c:v>
                </c:pt>
                <c:pt idx="24">
                  <c:v>0.97000737408396931</c:v>
                </c:pt>
                <c:pt idx="25">
                  <c:v>0.99993728648647751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F-4A6D-B5C3-73D0B250569B}"/>
            </c:ext>
          </c:extLst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0.51190977564081808</c:v>
                </c:pt>
                <c:pt idx="10">
                  <c:v>0.52122630292511229</c:v>
                </c:pt>
                <c:pt idx="11">
                  <c:v>0.53016200436735539</c:v>
                </c:pt>
                <c:pt idx="12">
                  <c:v>0.55519346314801787</c:v>
                </c:pt>
                <c:pt idx="13">
                  <c:v>0.61334637340366738</c:v>
                </c:pt>
                <c:pt idx="14">
                  <c:v>0.64029974146045887</c:v>
                </c:pt>
                <c:pt idx="15">
                  <c:v>0.69535386358946916</c:v>
                </c:pt>
                <c:pt idx="16">
                  <c:v>0.71692395261992337</c:v>
                </c:pt>
                <c:pt idx="17">
                  <c:v>0.74168224922641268</c:v>
                </c:pt>
                <c:pt idx="18">
                  <c:v>0.79690542819165133</c:v>
                </c:pt>
                <c:pt idx="19">
                  <c:v>0.80650982261377635</c:v>
                </c:pt>
                <c:pt idx="20">
                  <c:v>0.83240121745693552</c:v>
                </c:pt>
                <c:pt idx="21">
                  <c:v>0.87574726563008354</c:v>
                </c:pt>
                <c:pt idx="22">
                  <c:v>0.91299448891083324</c:v>
                </c:pt>
                <c:pt idx="23">
                  <c:v>0.94226728473180221</c:v>
                </c:pt>
                <c:pt idx="24">
                  <c:v>0.97124398004198587</c:v>
                </c:pt>
                <c:pt idx="25">
                  <c:v>1.0000449295788294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F-4A6D-B5C3-73D0B250569B}"/>
            </c:ext>
          </c:extLst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DF-4A6D-B5C3-73D0B25056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DF-4A6D-B5C3-73D0B250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F7A-8C30-BDD0316EE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3-4634-B9B9-BF7157CD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C-4F54-BB34-BCB3CA9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3-4872-BB31-068475773218}"/>
            </c:ext>
          </c:extLst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3-4872-BB31-068475773218}"/>
            </c:ext>
          </c:extLst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3-4872-BB31-068475773218}"/>
            </c:ext>
          </c:extLst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3-4872-BB31-068475773218}"/>
            </c:ext>
          </c:extLst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3-4872-BB31-068475773218}"/>
            </c:ext>
          </c:extLst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3-4872-BB31-06847577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666-AF06-1941820159EA}"/>
            </c:ext>
          </c:extLst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666-AF06-1941820159EA}"/>
            </c:ext>
          </c:extLst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666-AF06-1941820159EA}"/>
            </c:ext>
          </c:extLst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0-4666-AF06-1941820159EA}"/>
            </c:ext>
          </c:extLst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0-4666-AF06-1941820159EA}"/>
            </c:ext>
          </c:extLst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0-4666-AF06-19418201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4-4143-9FB3-BE9E1193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3-4ACC-82DF-958BABF9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498-89EF-F192E984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80F-811A-DF4C2AA7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F-43D5-9B01-6636148F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CEC-8994-7E1788D9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A-4194-8B5B-DEF314CF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52E-8F1D-13AD00F5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1-4AD3-8AEE-1015BFF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1-4301-A6BE-5E28A19D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1-4ACD-8E24-E1E2014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2-4547-A031-EB041FA4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2B1-B6F4-B6DE7712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791-8CE5-4F0DE7A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E-41CB-82DF-30AF20AC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D-466F-B76A-D218A20D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6-40AF-BE59-42F98CB6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100-9492-D52529F8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459-AB29-0C90299A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3E1-8EFA-5A2979F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8-4116-8714-60CD32FB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C4E-BF79-9C58F3C9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2-4FD6-A248-9C668303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5-4A85-AAF5-570540C3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1-4EEB-AF10-3F2860FB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2ED-B16E-128E66BB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4-47DF-AE78-6FA8486E864C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4-47DF-AE78-6FA8486E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6-4313-B0EA-5772DA3F0EB0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6-4313-B0EA-5772DA3F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14F-8498-217451F0B813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7-414F-8498-217451F0B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9E7-BBC9-DD20911105AB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9E7-BBC9-DD209111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C-4B19-9DF1-15D0DFD4B9EE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C-4B19-9DF1-15D0DFD4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4F11-8832-51A6D9178689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2-4F11-8832-51A6D91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9-4DDB-A4AC-347309A291BB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9-4DDB-A4AC-347309A291BB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9-4DDB-A4AC-347309A2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484B-9E66-B485E8ECDD5A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484B-9E66-B485E8ECDD5A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9-484B-9E66-B485E8EC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4B39-BCF2-C7A76B9C430F}"/>
            </c:ext>
          </c:extLst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4B39-BCF2-C7A76B9C430F}"/>
            </c:ext>
          </c:extLst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4B39-BCF2-C7A76B9C4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B-45D0-B624-0BF11FFD48E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B-45D0-B624-0BF11FFD48E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B-45D0-B624-0BF11FFD48E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B-45D0-B624-0BF11FFD4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7CA-BB0F-59E5B1666A8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7CA-BB0F-59E5B1666A8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C-47CA-BB0F-59E5B1666A8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C-47CA-BB0F-59E5B166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4D5-953A-855E12EDA0CB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44D5-953A-855E12EDA0CB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44D5-953A-855E12EDA0CB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F-44D5-953A-855E12ED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  <sheetName val="Модель_Соц_сфера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/>
      <sheetData sheetId="2">
        <row r="10">
          <cell r="N10">
            <v>4027674.1750890855</v>
          </cell>
          <cell r="O10">
            <v>4029043.0980848046</v>
          </cell>
          <cell r="P10">
            <v>4023524.803901046</v>
          </cell>
          <cell r="Q10">
            <v>4013952.2159712068</v>
          </cell>
          <cell r="R10">
            <v>4002977.9067533305</v>
          </cell>
          <cell r="S10">
            <v>4075860.2679731422</v>
          </cell>
          <cell r="T10">
            <v>4146173.526795283</v>
          </cell>
          <cell r="U10">
            <v>4213818.5096366582</v>
          </cell>
          <cell r="V10">
            <v>4251131.7989577502</v>
          </cell>
          <cell r="W10">
            <v>4281543.7104968587</v>
          </cell>
          <cell r="X10">
            <v>4295332.7970044296</v>
          </cell>
          <cell r="Y10">
            <v>4305894.8269530088</v>
          </cell>
          <cell r="Z10">
            <v>4315530.7216681158</v>
          </cell>
          <cell r="AA10">
            <v>4337817.1860721158</v>
          </cell>
          <cell r="AB10">
            <v>4379428.2327827169</v>
          </cell>
          <cell r="AC10">
            <v>4434206.9334396552</v>
          </cell>
          <cell r="AD10">
            <v>4531133.2320488347</v>
          </cell>
          <cell r="AE10">
            <v>4607756.6538004465</v>
          </cell>
        </row>
        <row r="16">
          <cell r="N16">
            <v>736575.42397803569</v>
          </cell>
          <cell r="O16">
            <v>736374.28172017494</v>
          </cell>
          <cell r="P16">
            <v>738140.09863487876</v>
          </cell>
          <cell r="Q16">
            <v>739095.12396670843</v>
          </cell>
          <cell r="R16">
            <v>739160.86198742152</v>
          </cell>
          <cell r="S16">
            <v>727269.93185859767</v>
          </cell>
          <cell r="T16">
            <v>724822.20512054977</v>
          </cell>
          <cell r="U16">
            <v>729708.01549159281</v>
          </cell>
          <cell r="V16">
            <v>730994.58484926668</v>
          </cell>
          <cell r="W16">
            <v>728412.72704871895</v>
          </cell>
          <cell r="X16">
            <v>723470.68725160672</v>
          </cell>
          <cell r="Y16">
            <v>719810.51859570632</v>
          </cell>
          <cell r="Z16">
            <v>721153.28649034793</v>
          </cell>
          <cell r="AA16">
            <v>713828.31603256846</v>
          </cell>
          <cell r="AB16">
            <v>702151.07951534528</v>
          </cell>
          <cell r="AC16">
            <v>689693.25386675762</v>
          </cell>
          <cell r="AD16">
            <v>682472.21211863367</v>
          </cell>
          <cell r="AE16">
            <v>678308.42349861294</v>
          </cell>
        </row>
        <row r="18">
          <cell r="N18">
            <v>199121.96500985383</v>
          </cell>
          <cell r="O18">
            <v>199067.58925914596</v>
          </cell>
          <cell r="P18">
            <v>199544.95100983334</v>
          </cell>
          <cell r="Q18">
            <v>199803.12758553427</v>
          </cell>
          <cell r="R18">
            <v>199820.8988597774</v>
          </cell>
          <cell r="S18">
            <v>196606.36672095212</v>
          </cell>
          <cell r="T18">
            <v>195944.66101910424</v>
          </cell>
          <cell r="U18">
            <v>197265.46555598846</v>
          </cell>
          <cell r="V18">
            <v>197613.27001739433</v>
          </cell>
          <cell r="W18">
            <v>196915.30402248708</v>
          </cell>
          <cell r="X18">
            <v>195579.2987153276</v>
          </cell>
          <cell r="Y18">
            <v>194589.8277781978</v>
          </cell>
          <cell r="Z18">
            <v>194952.82465948001</v>
          </cell>
          <cell r="AA18">
            <v>192972.63028465977</v>
          </cell>
          <cell r="AB18">
            <v>189815.86696416154</v>
          </cell>
          <cell r="AC18">
            <v>186448.08324216364</v>
          </cell>
          <cell r="AD18">
            <v>184703.67220092102</v>
          </cell>
          <cell r="AE18">
            <v>183783.44119870474</v>
          </cell>
        </row>
        <row r="27">
          <cell r="N27">
            <v>1813041.7101441955</v>
          </cell>
          <cell r="O27">
            <v>1813509.2225572977</v>
          </cell>
          <cell r="P27">
            <v>1804997.2478370289</v>
          </cell>
          <cell r="Q27">
            <v>1793961.0072155048</v>
          </cell>
          <cell r="R27">
            <v>1782808.9669312416</v>
          </cell>
          <cell r="S27">
            <v>1784623.6828484568</v>
          </cell>
          <cell r="T27">
            <v>1810341.4089461798</v>
          </cell>
          <cell r="U27">
            <v>1847832.1788875225</v>
          </cell>
          <cell r="V27">
            <v>1876170.2554824708</v>
          </cell>
          <cell r="W27">
            <v>1888028.0073105416</v>
          </cell>
          <cell r="X27">
            <v>1891929.2781574833</v>
          </cell>
          <cell r="Y27">
            <v>1891569.6007190561</v>
          </cell>
          <cell r="Z27">
            <v>1883574.9279941518</v>
          </cell>
          <cell r="AA27">
            <v>1867478.4938188093</v>
          </cell>
          <cell r="AB27">
            <v>1864100.7252435384</v>
          </cell>
          <cell r="AC27">
            <v>1872741.5435581668</v>
          </cell>
          <cell r="AD27">
            <v>1895138.0528868583</v>
          </cell>
          <cell r="AE27">
            <v>1931900.5627928069</v>
          </cell>
        </row>
        <row r="29">
          <cell r="N29">
            <v>692770.73172267573</v>
          </cell>
          <cell r="O29">
            <v>692949.37014820229</v>
          </cell>
          <cell r="P29">
            <v>689696.90942301776</v>
          </cell>
          <cell r="Q29">
            <v>685479.91626281454</v>
          </cell>
          <cell r="R29">
            <v>681218.67557281698</v>
          </cell>
          <cell r="S29">
            <v>681912.0860259817</v>
          </cell>
          <cell r="T29">
            <v>691738.9354731167</v>
          </cell>
          <cell r="U29">
            <v>706064.31363722123</v>
          </cell>
          <cell r="V29">
            <v>716892.4098406639</v>
          </cell>
          <cell r="W29">
            <v>721423.30582863593</v>
          </cell>
          <cell r="X29">
            <v>722913.99754530331</v>
          </cell>
          <cell r="Y29">
            <v>722776.56330933981</v>
          </cell>
          <cell r="Z29">
            <v>719721.76581487129</v>
          </cell>
          <cell r="AA29">
            <v>713571.25178125256</v>
          </cell>
          <cell r="AB29">
            <v>712280.5924465073</v>
          </cell>
          <cell r="AC29">
            <v>715582.28484167659</v>
          </cell>
          <cell r="AD29">
            <v>724547.20886741544</v>
          </cell>
          <cell r="AE29">
            <v>739017.46952760057</v>
          </cell>
        </row>
        <row r="38">
          <cell r="N38">
            <v>1542697.6801084252</v>
          </cell>
          <cell r="O38">
            <v>1601417.8734999502</v>
          </cell>
          <cell r="P38">
            <v>1633602.6814208825</v>
          </cell>
          <cell r="Q38">
            <v>1716985.4833006586</v>
          </cell>
          <cell r="R38">
            <v>1753571.4466871251</v>
          </cell>
          <cell r="S38">
            <v>1802183.3459136044</v>
          </cell>
          <cell r="T38">
            <v>1896748.0875182247</v>
          </cell>
          <cell r="U38">
            <v>2209263.6903534299</v>
          </cell>
          <cell r="V38">
            <v>2218007.4240787574</v>
          </cell>
          <cell r="W38">
            <v>2343966.4776791004</v>
          </cell>
          <cell r="X38">
            <v>2360275.145892588</v>
          </cell>
          <cell r="Y38">
            <v>2457873.6064113365</v>
          </cell>
          <cell r="Z38">
            <v>2493232.570699966</v>
          </cell>
          <cell r="AA38">
            <v>2701023.910142601</v>
          </cell>
          <cell r="AB38">
            <v>2786250.8455466903</v>
          </cell>
          <cell r="AC38">
            <v>2868534.135674275</v>
          </cell>
          <cell r="AD38">
            <v>2986800.5848782593</v>
          </cell>
          <cell r="AE38">
            <v>3099070.8912384883</v>
          </cell>
        </row>
        <row r="40">
          <cell r="N40">
            <v>470998.65634834883</v>
          </cell>
          <cell r="O40">
            <v>488926.42829260934</v>
          </cell>
          <cell r="P40">
            <v>498752.72250504582</v>
          </cell>
          <cell r="Q40">
            <v>524210.19752061408</v>
          </cell>
          <cell r="R40">
            <v>535380.20174012159</v>
          </cell>
          <cell r="S40">
            <v>550221.82593741978</v>
          </cell>
          <cell r="T40">
            <v>579093.24177475646</v>
          </cell>
          <cell r="U40">
            <v>674506.89988885354</v>
          </cell>
          <cell r="V40">
            <v>677176.43578639091</v>
          </cell>
          <cell r="W40">
            <v>715632.80074086552</v>
          </cell>
          <cell r="X40">
            <v>720611.97515360196</v>
          </cell>
          <cell r="Y40">
            <v>750409.61104734812</v>
          </cell>
          <cell r="Z40">
            <v>761205.00205917831</v>
          </cell>
          <cell r="AA40">
            <v>824645.45636220567</v>
          </cell>
          <cell r="AB40">
            <v>850665.96094816702</v>
          </cell>
          <cell r="AC40">
            <v>875787.74572150642</v>
          </cell>
          <cell r="AD40">
            <v>912407.89025091764</v>
          </cell>
          <cell r="AE40">
            <v>947236.18114992452</v>
          </cell>
        </row>
        <row r="48">
          <cell r="N48">
            <v>399302.67053366342</v>
          </cell>
          <cell r="O48">
            <v>411698.5295842847</v>
          </cell>
          <cell r="P48">
            <v>422961.48764734692</v>
          </cell>
          <cell r="Q48">
            <v>433819.87461604789</v>
          </cell>
          <cell r="R48">
            <v>444674.92157698877</v>
          </cell>
          <cell r="S48">
            <v>438143.16466732288</v>
          </cell>
          <cell r="T48">
            <v>446610.66978845146</v>
          </cell>
          <cell r="U48">
            <v>470146.24838358024</v>
          </cell>
          <cell r="V48">
            <v>485424.44826551864</v>
          </cell>
          <cell r="W48">
            <v>497591.23974568129</v>
          </cell>
          <cell r="X48">
            <v>508644.23982498277</v>
          </cell>
          <cell r="Y48">
            <v>520635.46938845748</v>
          </cell>
          <cell r="Z48">
            <v>533081.48824665952</v>
          </cell>
          <cell r="AA48">
            <v>558466.57694085862</v>
          </cell>
          <cell r="AB48">
            <v>575379.76494483498</v>
          </cell>
          <cell r="AC48">
            <v>589726.26158487867</v>
          </cell>
          <cell r="AD48">
            <v>611937.22671779222</v>
          </cell>
          <cell r="AE48">
            <v>633183.45196062268</v>
          </cell>
        </row>
        <row r="50">
          <cell r="N50">
            <v>402797.20383026853</v>
          </cell>
          <cell r="O50">
            <v>415301.54635818419</v>
          </cell>
          <cell r="P50">
            <v>426663.07321347872</v>
          </cell>
          <cell r="Q50">
            <v>437616.48833402962</v>
          </cell>
          <cell r="R50">
            <v>448566.53421644156</v>
          </cell>
          <cell r="S50">
            <v>441977.61404769786</v>
          </cell>
          <cell r="T50">
            <v>450519.22330277937</v>
          </cell>
          <cell r="U50">
            <v>474260.77563443646</v>
          </cell>
          <cell r="V50">
            <v>489672.6840591408</v>
          </cell>
          <cell r="W50">
            <v>501945.95431111706</v>
          </cell>
          <cell r="X50">
            <v>513095.68571643974</v>
          </cell>
          <cell r="Y50">
            <v>525191.85760579654</v>
          </cell>
          <cell r="Z50">
            <v>537746.79891936819</v>
          </cell>
          <cell r="AA50">
            <v>563354.04750436044</v>
          </cell>
          <cell r="AB50">
            <v>580415.25279695808</v>
          </cell>
          <cell r="AC50">
            <v>594887.30409490399</v>
          </cell>
          <cell r="AD50">
            <v>617639.31427753565</v>
          </cell>
          <cell r="AE50">
            <v>639442.41507015028</v>
          </cell>
        </row>
        <row r="60">
          <cell r="N60">
            <v>263222.27627401927</v>
          </cell>
          <cell r="O60">
            <v>263671.37535072275</v>
          </cell>
          <cell r="P60">
            <v>273580.11349963443</v>
          </cell>
          <cell r="Q60">
            <v>273561.79036872386</v>
          </cell>
          <cell r="R60">
            <v>280441.91048479569</v>
          </cell>
          <cell r="S60">
            <v>285123.13339563092</v>
          </cell>
          <cell r="T60">
            <v>323216.3452452551</v>
          </cell>
          <cell r="U60">
            <v>327272.11562007217</v>
          </cell>
          <cell r="V60">
            <v>356025.80594908661</v>
          </cell>
          <cell r="W60">
            <v>353820.51404579787</v>
          </cell>
          <cell r="X60">
            <v>356610.38414791448</v>
          </cell>
          <cell r="Y60">
            <v>360245.19788182335</v>
          </cell>
          <cell r="Z60">
            <v>386292.45703444112</v>
          </cell>
          <cell r="AA60">
            <v>386051.57938185614</v>
          </cell>
          <cell r="AB60">
            <v>406190.91390646581</v>
          </cell>
          <cell r="AC60">
            <v>415494.40997591754</v>
          </cell>
          <cell r="AD60">
            <v>430269.95710283343</v>
          </cell>
          <cell r="AE60">
            <v>444604.96071641735</v>
          </cell>
        </row>
        <row r="62">
          <cell r="N62">
            <v>150261.4462069982</v>
          </cell>
          <cell r="O62">
            <v>150517.81613780701</v>
          </cell>
          <cell r="P62">
            <v>156174.25732286824</v>
          </cell>
          <cell r="Q62">
            <v>156163.79749329513</v>
          </cell>
          <cell r="R62">
            <v>160091.34045566429</v>
          </cell>
          <cell r="S62">
            <v>162763.63451282523</v>
          </cell>
          <cell r="T62">
            <v>184509.29063364444</v>
          </cell>
          <cell r="U62">
            <v>186824.5427112045</v>
          </cell>
          <cell r="V62">
            <v>203238.69714290649</v>
          </cell>
          <cell r="W62">
            <v>201979.79779978329</v>
          </cell>
          <cell r="X62">
            <v>203572.4058503166</v>
          </cell>
          <cell r="Y62">
            <v>205647.35321450411</v>
          </cell>
          <cell r="Z62">
            <v>220516.5310265157</v>
          </cell>
          <cell r="AA62">
            <v>220379.02509446195</v>
          </cell>
          <cell r="AB62">
            <v>231875.64146808561</v>
          </cell>
          <cell r="AC62">
            <v>237186.57789020526</v>
          </cell>
          <cell r="AD62">
            <v>245759.11603753976</v>
          </cell>
          <cell r="AE62">
            <v>254089.43418177936</v>
          </cell>
        </row>
        <row r="71">
          <cell r="N71">
            <v>310936.14723354991</v>
          </cell>
          <cell r="O71">
            <v>313362.99004624621</v>
          </cell>
          <cell r="P71">
            <v>316479.36368370795</v>
          </cell>
          <cell r="Q71">
            <v>319155.88039417518</v>
          </cell>
          <cell r="R71">
            <v>321628.95050932758</v>
          </cell>
          <cell r="S71">
            <v>352629.58434181847</v>
          </cell>
          <cell r="T71">
            <v>364206.67481225089</v>
          </cell>
          <cell r="U71">
            <v>391541.98094627837</v>
          </cell>
          <cell r="V71">
            <v>398428.21826612711</v>
          </cell>
          <cell r="W71">
            <v>406243.39747345174</v>
          </cell>
          <cell r="X71">
            <v>429772.99668810493</v>
          </cell>
          <cell r="Y71">
            <v>426888.06243019784</v>
          </cell>
          <cell r="Z71">
            <v>432428.71477468871</v>
          </cell>
          <cell r="AA71">
            <v>449745.60921993572</v>
          </cell>
          <cell r="AB71">
            <v>464181.82031320781</v>
          </cell>
          <cell r="AC71">
            <v>474115.13910945185</v>
          </cell>
          <cell r="AD71">
            <v>490725.93446784106</v>
          </cell>
          <cell r="AE71">
            <v>506759.21189274662</v>
          </cell>
        </row>
        <row r="73">
          <cell r="N73">
            <v>33210.674505214498</v>
          </cell>
          <cell r="O73">
            <v>33469.8823440099</v>
          </cell>
          <cell r="P73">
            <v>33802.738049051593</v>
          </cell>
          <cell r="Q73">
            <v>34088.613223327578</v>
          </cell>
          <cell r="R73">
            <v>34352.758538543087</v>
          </cell>
          <cell r="S73">
            <v>37663.894824324867</v>
          </cell>
          <cell r="T73">
            <v>38900.428391591857</v>
          </cell>
          <cell r="U73">
            <v>41820.075922426207</v>
          </cell>
          <cell r="V73">
            <v>42555.585731208193</v>
          </cell>
          <cell r="W73">
            <v>43390.31458201442</v>
          </cell>
          <cell r="X73">
            <v>45903.479640848986</v>
          </cell>
          <cell r="Y73">
            <v>45595.343666756751</v>
          </cell>
          <cell r="Z73">
            <v>46187.133341892928</v>
          </cell>
          <cell r="AA73">
            <v>48036.727703883553</v>
          </cell>
          <cell r="AB73">
            <v>49578.640125365746</v>
          </cell>
          <cell r="AC73">
            <v>50639.604636033582</v>
          </cell>
          <cell r="AD73">
            <v>52443.183394713546</v>
          </cell>
          <cell r="AE73">
            <v>54187.016537578049</v>
          </cell>
        </row>
      </sheetData>
      <sheetData sheetId="3"/>
      <sheetData sheetId="4"/>
      <sheetData sheetId="5"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20.425682219051357</v>
          </cell>
          <cell r="M69">
            <v>20.564423885455987</v>
          </cell>
          <cell r="N69">
            <v>20.692210334371524</v>
          </cell>
          <cell r="O69">
            <v>20.830650087868438</v>
          </cell>
          <cell r="P69">
            <v>21.436651370244771</v>
          </cell>
          <cell r="Q69">
            <v>22.070051755665911</v>
          </cell>
          <cell r="R69">
            <v>22.707016332898064</v>
          </cell>
          <cell r="S69">
            <v>23.229580096259006</v>
          </cell>
          <cell r="T69">
            <v>23.757884153930451</v>
          </cell>
          <cell r="U69">
            <v>24.243799611659558</v>
          </cell>
          <cell r="V69">
            <v>24.768886472106491</v>
          </cell>
          <cell r="W69">
            <v>25.308531970066785</v>
          </cell>
          <cell r="X69">
            <v>25.760622975576823</v>
          </cell>
          <cell r="Y69">
            <v>26.293534215679244</v>
          </cell>
          <cell r="Z69">
            <v>26.918223270042599</v>
          </cell>
          <cell r="AA69">
            <v>27.504604297707314</v>
          </cell>
          <cell r="AB69">
            <v>28.000000484835088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0.61123699261165343</v>
          </cell>
          <cell r="M70">
            <v>0.60620375667215654</v>
          </cell>
          <cell r="N70">
            <v>0.60444964663965217</v>
          </cell>
          <cell r="O70">
            <v>0.67357237382625179</v>
          </cell>
          <cell r="P70">
            <v>0.66451521412336845</v>
          </cell>
          <cell r="Q70">
            <v>0.66677453549169863</v>
          </cell>
          <cell r="R70">
            <v>0.67736000961963772</v>
          </cell>
          <cell r="S70">
            <v>0.69509770585673969</v>
          </cell>
          <cell r="T70">
            <v>0.70266608187106527</v>
          </cell>
          <cell r="U70">
            <v>0.71601446493398335</v>
          </cell>
          <cell r="V70">
            <v>0.72148234477856221</v>
          </cell>
          <cell r="W70">
            <v>0.7311047828444962</v>
          </cell>
          <cell r="X70">
            <v>0.76158511204504853</v>
          </cell>
          <cell r="Y70">
            <v>0.80266462197006894</v>
          </cell>
          <cell r="Z70">
            <v>0.80578094031993031</v>
          </cell>
          <cell r="AA70">
            <v>0.80327131241975558</v>
          </cell>
          <cell r="AB70">
            <v>0.80434073468242584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0.94515205599174956</v>
          </cell>
          <cell r="M71">
            <v>0.93515238938952172</v>
          </cell>
          <cell r="N71">
            <v>0.92300482815240303</v>
          </cell>
          <cell r="O71">
            <v>0.92997284288541204</v>
          </cell>
          <cell r="P71">
            <v>0.91660453480371273</v>
          </cell>
          <cell r="Q71">
            <v>0.91781724280292831</v>
          </cell>
          <cell r="R71">
            <v>0.92869246166117458</v>
          </cell>
          <cell r="S71">
            <v>0.93878463864483241</v>
          </cell>
          <cell r="T71">
            <v>0.94309641124970156</v>
          </cell>
          <cell r="U71">
            <v>0.94640365174809371</v>
          </cell>
          <cell r="V71">
            <v>0.95407166093088069</v>
          </cell>
          <cell r="W71">
            <v>0.96635892725236405</v>
          </cell>
          <cell r="X71">
            <v>0.97792283457581497</v>
          </cell>
          <cell r="Y71">
            <v>0.97678433462222602</v>
          </cell>
          <cell r="Z71">
            <v>0.98212952339042714</v>
          </cell>
          <cell r="AA71">
            <v>0.98738261914848557</v>
          </cell>
          <cell r="AB71">
            <v>0.99985913401309134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1.2789300355916423E-2</v>
          </cell>
          <cell r="M72">
            <v>1.3152967875633559E-2</v>
          </cell>
          <cell r="N72">
            <v>1.3943402592777458E-2</v>
          </cell>
          <cell r="O72">
            <v>1.5327549241571384E-2</v>
          </cell>
          <cell r="P72">
            <v>1.5836405610300867E-2</v>
          </cell>
          <cell r="Q72">
            <v>1.6765847073890072E-2</v>
          </cell>
          <cell r="R72">
            <v>1.9573440163788758E-2</v>
          </cell>
          <cell r="S72">
            <v>1.9873559094100764E-2</v>
          </cell>
          <cell r="T72">
            <v>2.1234631125228682E-2</v>
          </cell>
          <cell r="U72">
            <v>2.1698892997407383E-2</v>
          </cell>
          <cell r="V72">
            <v>2.2955311774210313E-2</v>
          </cell>
          <cell r="W72">
            <v>2.3687970677946157E-2</v>
          </cell>
          <cell r="X72">
            <v>2.5891410083591498E-2</v>
          </cell>
          <cell r="Y72">
            <v>2.6944226993432647E-2</v>
          </cell>
          <cell r="Z72">
            <v>2.7994581491865251E-2</v>
          </cell>
          <cell r="AA72">
            <v>2.9044533183116738E-2</v>
          </cell>
          <cell r="AB72">
            <v>3.0069867954060601E-2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2.533429150951242E-2</v>
          </cell>
          <cell r="M73">
            <v>2.6240099578421563E-2</v>
          </cell>
          <cell r="N73">
            <v>2.7145567186727004E-2</v>
          </cell>
          <cell r="O73">
            <v>3.1897596364829868E-2</v>
          </cell>
          <cell r="P73">
            <v>3.1744587753371752E-2</v>
          </cell>
          <cell r="Q73">
            <v>3.2599028013639411E-2</v>
          </cell>
          <cell r="R73">
            <v>3.4465114093516755E-2</v>
          </cell>
          <cell r="S73">
            <v>3.5886853268108594E-2</v>
          </cell>
          <cell r="T73">
            <v>3.718685298205477E-2</v>
          </cell>
          <cell r="U73">
            <v>3.8508151820142375E-2</v>
          </cell>
          <cell r="V73">
            <v>4.0008330290533585E-2</v>
          </cell>
          <cell r="W73">
            <v>4.1600143080439189E-2</v>
          </cell>
          <cell r="X73">
            <v>4.3881590299080925E-2</v>
          </cell>
          <cell r="Y73">
            <v>4.5523079707601881E-2</v>
          </cell>
          <cell r="Z73">
            <v>4.7013399551447822E-2</v>
          </cell>
          <cell r="AA73">
            <v>4.8493753906491632E-2</v>
          </cell>
          <cell r="AB73">
            <v>4.9954445421706996E-2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0.14710332750920263</v>
          </cell>
          <cell r="M74">
            <v>0.15387896049670077</v>
          </cell>
          <cell r="N74">
            <v>0.15519401819832909</v>
          </cell>
          <cell r="O74">
            <v>0.1653629875013376</v>
          </cell>
          <cell r="P74">
            <v>0.16974393066433399</v>
          </cell>
          <cell r="Q74">
            <v>0.19401485344840846</v>
          </cell>
          <cell r="R74">
            <v>0.19872031516466271</v>
          </cell>
          <cell r="S74">
            <v>0.2187058414320073</v>
          </cell>
          <cell r="T74">
            <v>0.22065066663849814</v>
          </cell>
          <cell r="U74">
            <v>0.22608027658640473</v>
          </cell>
          <cell r="V74">
            <v>0.23261798994649527</v>
          </cell>
          <cell r="W74">
            <v>0.25387265390287361</v>
          </cell>
          <cell r="X74">
            <v>0.25683010712263565</v>
          </cell>
          <cell r="Y74">
            <v>0.27286722437273631</v>
          </cell>
          <cell r="Z74">
            <v>0.28202358755228196</v>
          </cell>
          <cell r="AA74">
            <v>0.29100221222519079</v>
          </cell>
          <cell r="AB74">
            <v>0.29998118594594325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0.15357293269224542</v>
          </cell>
          <cell r="M75">
            <v>0.15636789087753369</v>
          </cell>
          <cell r="N75">
            <v>0.15904860131020659</v>
          </cell>
          <cell r="O75">
            <v>0.16655803894440535</v>
          </cell>
          <cell r="P75">
            <v>0.1840039120211002</v>
          </cell>
          <cell r="Q75">
            <v>0.19208992243813766</v>
          </cell>
          <cell r="R75">
            <v>0.20860615907684074</v>
          </cell>
          <cell r="S75">
            <v>0.21507718578597701</v>
          </cell>
          <cell r="T75">
            <v>0.22250467476792379</v>
          </cell>
          <cell r="U75">
            <v>0.23907162845749538</v>
          </cell>
          <cell r="V75">
            <v>0.2419529467841329</v>
          </cell>
          <cell r="W75">
            <v>0.24972036523708066</v>
          </cell>
          <cell r="X75">
            <v>0.26272417968902506</v>
          </cell>
          <cell r="Y75">
            <v>0.27389834667324997</v>
          </cell>
          <cell r="Z75">
            <v>0.28268018541954065</v>
          </cell>
          <cell r="AA75">
            <v>0.29137319401259576</v>
          </cell>
          <cell r="AB75">
            <v>0.30001347887364882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/>
      <sheetData sheetId="1"/>
      <sheetData sheetId="2"/>
      <sheetData sheetId="3">
        <row r="2"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/>
      <sheetData sheetId="5"/>
      <sheetData sheetId="6"/>
      <sheetData sheetId="7"/>
      <sheetData sheetId="8"/>
      <sheetData sheetId="9"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  <row r="93"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0000"/>
  </sheetPr>
  <dimension ref="A2:AA157"/>
  <sheetViews>
    <sheetView topLeftCell="I1" zoomScaleNormal="100" workbookViewId="0">
      <selection activeCell="P3" sqref="P3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2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2010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3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v>2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3.9666177729862004E-6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5.1029137188592072E-6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28.000000484835088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4029043.0980848046</v>
      </c>
      <c r="E31" s="31">
        <f>'[2]Лист1_Базовые цены'!P10</f>
        <v>4023524.803901046</v>
      </c>
      <c r="F31" s="31">
        <f>'[2]Лист1_Базовые цены'!Q10</f>
        <v>4013952.2159712068</v>
      </c>
      <c r="G31" s="31">
        <f>'[2]Лист1_Базовые цены'!R10</f>
        <v>4002977.9067533305</v>
      </c>
      <c r="H31" s="31">
        <f>'[2]Лист1_Базовые цены'!S10</f>
        <v>4075860.2679731422</v>
      </c>
      <c r="I31" s="31">
        <f>'[2]Лист1_Базовые цены'!T10</f>
        <v>4146173.526795283</v>
      </c>
      <c r="J31" s="31">
        <f>'[2]Лист1_Базовые цены'!U10</f>
        <v>4213818.5096366582</v>
      </c>
      <c r="K31" s="31">
        <f>'[2]Лист1_Базовые цены'!V10</f>
        <v>4251131.7989577502</v>
      </c>
      <c r="L31" s="31">
        <f>'[2]Лист1_Базовые цены'!W10</f>
        <v>4281543.7104968587</v>
      </c>
      <c r="M31" s="31">
        <f>'[2]Лист1_Базовые цены'!X10</f>
        <v>4295332.7970044296</v>
      </c>
      <c r="N31" s="31">
        <f>'[2]Лист1_Базовые цены'!Y10</f>
        <v>4305894.8269530088</v>
      </c>
      <c r="O31" s="31">
        <f>'[2]Лист1_Базовые цены'!Z10</f>
        <v>4315530.7216681158</v>
      </c>
      <c r="P31" s="31">
        <f>'[2]Лист1_Базовые цены'!AA10</f>
        <v>4337817.1860721158</v>
      </c>
      <c r="Q31" s="31">
        <f>'[2]Лист1_Базовые цены'!AB10</f>
        <v>4379428.2327827169</v>
      </c>
      <c r="R31" s="31">
        <f>'[2]Лист1_Базовые цены'!AC10</f>
        <v>4434206.9334396552</v>
      </c>
      <c r="S31" s="31">
        <f>'[2]Лист1_Базовые цены'!AD10</f>
        <v>4531133.2320488347</v>
      </c>
      <c r="T31" s="31">
        <f>'[2]Лист1_Базовые цены'!AE10</f>
        <v>4607756.6538004465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20.425682219051357</v>
      </c>
      <c r="L38" s="49">
        <f>'[2]распределение '!M69</f>
        <v>20.564423885455987</v>
      </c>
      <c r="M38" s="49">
        <f>'[2]распределение '!N69</f>
        <v>20.692210334371524</v>
      </c>
      <c r="N38" s="49">
        <f>'[2]распределение '!O69</f>
        <v>20.830650087868438</v>
      </c>
      <c r="O38" s="49">
        <f>'[2]распределение '!P69</f>
        <v>21.436651370244771</v>
      </c>
      <c r="P38" s="49">
        <f>'[2]распределение '!Q69</f>
        <v>22.070051755665911</v>
      </c>
      <c r="Q38" s="49">
        <f>'[2]распределение '!R69</f>
        <v>22.707016332898064</v>
      </c>
      <c r="R38" s="49">
        <f>'[2]распределение '!S69</f>
        <v>23.229580096259006</v>
      </c>
      <c r="S38" s="49">
        <f>'[2]распределение '!T69</f>
        <v>23.757884153930451</v>
      </c>
      <c r="T38" s="49">
        <f>'[2]распределение '!U69</f>
        <v>24.243799611659558</v>
      </c>
      <c r="U38" s="49">
        <f>'[2]распределение '!V69</f>
        <v>24.768886472106491</v>
      </c>
      <c r="V38" s="49">
        <f>'[2]распределение '!W69</f>
        <v>25.308531970066785</v>
      </c>
      <c r="W38" s="49">
        <f>'[2]распределение '!X69</f>
        <v>25.760622975576823</v>
      </c>
      <c r="X38" s="49">
        <f>'[2]распределение '!Y69</f>
        <v>26.293534215679244</v>
      </c>
      <c r="Y38" s="49">
        <f>'[2]распределение '!Z69</f>
        <v>26.918223270042599</v>
      </c>
      <c r="Z38" s="49">
        <f>'[2]распределение '!AA69</f>
        <v>27.504604297707314</v>
      </c>
      <c r="AA38" s="49">
        <f>'[2]распределение '!AB69</f>
        <v>28.000000484835088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736374.28172017494</v>
      </c>
      <c r="E50" s="31">
        <f>'[2]Лист1_Базовые цены'!P16</f>
        <v>738140.09863487876</v>
      </c>
      <c r="F50" s="31">
        <f>'[2]Лист1_Базовые цены'!Q16</f>
        <v>739095.12396670843</v>
      </c>
      <c r="G50" s="31">
        <f>'[2]Лист1_Базовые цены'!R16</f>
        <v>739160.86198742152</v>
      </c>
      <c r="H50" s="31">
        <f>'[2]Лист1_Базовые цены'!S16</f>
        <v>727269.93185859767</v>
      </c>
      <c r="I50" s="31">
        <f>'[2]Лист1_Базовые цены'!T16</f>
        <v>724822.20512054977</v>
      </c>
      <c r="J50" s="31">
        <f>'[2]Лист1_Базовые цены'!U16</f>
        <v>729708.01549159281</v>
      </c>
      <c r="K50" s="31">
        <f>'[2]Лист1_Базовые цены'!V16</f>
        <v>730994.58484926668</v>
      </c>
      <c r="L50" s="31">
        <f>'[2]Лист1_Базовые цены'!W16</f>
        <v>728412.72704871895</v>
      </c>
      <c r="M50" s="31">
        <f>'[2]Лист1_Базовые цены'!X16</f>
        <v>723470.68725160672</v>
      </c>
      <c r="N50" s="31">
        <f>'[2]Лист1_Базовые цены'!Y16</f>
        <v>719810.51859570632</v>
      </c>
      <c r="O50" s="31">
        <f>'[2]Лист1_Базовые цены'!Z16</f>
        <v>721153.28649034793</v>
      </c>
      <c r="P50" s="31">
        <f>'[2]Лист1_Базовые цены'!AA16</f>
        <v>713828.31603256846</v>
      </c>
      <c r="Q50" s="31">
        <f>'[2]Лист1_Базовые цены'!AB16</f>
        <v>702151.07951534528</v>
      </c>
      <c r="R50" s="31">
        <f>'[2]Лист1_Базовые цены'!AC16</f>
        <v>689693.25386675762</v>
      </c>
      <c r="S50" s="31">
        <f>'[2]Лист1_Базовые цены'!AD16</f>
        <v>682472.21211863367</v>
      </c>
      <c r="T50" s="31">
        <f>'[2]Лист1_Базовые цены'!AE16</f>
        <v>678308.42349861294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199067.58925914596</v>
      </c>
      <c r="E51" s="31">
        <f>'[2]Лист1_Базовые цены'!P18</f>
        <v>199544.95100983334</v>
      </c>
      <c r="F51" s="31">
        <f>'[2]Лист1_Базовые цены'!Q18</f>
        <v>199803.12758553427</v>
      </c>
      <c r="G51" s="31">
        <f>'[2]Лист1_Базовые цены'!R18</f>
        <v>199820.8988597774</v>
      </c>
      <c r="H51" s="31">
        <f>'[2]Лист1_Базовые цены'!S18</f>
        <v>196606.36672095212</v>
      </c>
      <c r="I51" s="31">
        <f>'[2]Лист1_Базовые цены'!T18</f>
        <v>195944.66101910424</v>
      </c>
      <c r="J51" s="31">
        <f>'[2]Лист1_Базовые цены'!U18</f>
        <v>197265.46555598846</v>
      </c>
      <c r="K51" s="31">
        <f>'[2]Лист1_Базовые цены'!V18</f>
        <v>197613.27001739433</v>
      </c>
      <c r="L51" s="31">
        <f>'[2]Лист1_Базовые цены'!W18</f>
        <v>196915.30402248708</v>
      </c>
      <c r="M51" s="31">
        <f>'[2]Лист1_Базовые цены'!X18</f>
        <v>195579.2987153276</v>
      </c>
      <c r="N51" s="31">
        <f>'[2]Лист1_Базовые цены'!Y18</f>
        <v>194589.8277781978</v>
      </c>
      <c r="O51" s="31">
        <f>'[2]Лист1_Базовые цены'!Z18</f>
        <v>194952.82465948001</v>
      </c>
      <c r="P51" s="31">
        <f>'[2]Лист1_Базовые цены'!AA18</f>
        <v>192972.63028465977</v>
      </c>
      <c r="Q51" s="31">
        <f>'[2]Лист1_Базовые цены'!AB18</f>
        <v>189815.86696416154</v>
      </c>
      <c r="R51" s="31">
        <f>'[2]Лист1_Базовые цены'!AC18</f>
        <v>186448.08324216364</v>
      </c>
      <c r="S51" s="31">
        <f>'[2]Лист1_Базовые цены'!AD18</f>
        <v>184703.67220092102</v>
      </c>
      <c r="T51" s="31">
        <f>'[2]Лист1_Базовые цены'!AE18</f>
        <v>183783.44119870474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0.61123699261165343</v>
      </c>
      <c r="L59" s="49">
        <f>'[2]распределение '!M70</f>
        <v>0.60620375667215654</v>
      </c>
      <c r="M59" s="49">
        <f>'[2]распределение '!N70</f>
        <v>0.60444964663965217</v>
      </c>
      <c r="N59" s="49">
        <f>'[2]распределение '!O70</f>
        <v>0.67357237382625179</v>
      </c>
      <c r="O59" s="49">
        <f>'[2]распределение '!P70</f>
        <v>0.66451521412336845</v>
      </c>
      <c r="P59" s="49">
        <f>'[2]распределение '!Q70</f>
        <v>0.66677453549169863</v>
      </c>
      <c r="Q59" s="49">
        <f>'[2]распределение '!R70</f>
        <v>0.67736000961963772</v>
      </c>
      <c r="R59" s="49">
        <f>'[2]распределение '!S70</f>
        <v>0.69509770585673969</v>
      </c>
      <c r="S59" s="49">
        <f>'[2]распределение '!T70</f>
        <v>0.70266608187106527</v>
      </c>
      <c r="T59" s="49">
        <f>'[2]распределение '!U70</f>
        <v>0.71601446493398335</v>
      </c>
      <c r="U59" s="49">
        <f>'[2]распределение '!V70</f>
        <v>0.72148234477856221</v>
      </c>
      <c r="V59" s="49">
        <f>'[2]распределение '!W70</f>
        <v>0.7311047828444962</v>
      </c>
      <c r="W59" s="49">
        <f>'[2]распределение '!X70</f>
        <v>0.76158511204504853</v>
      </c>
      <c r="X59" s="49">
        <f>'[2]распределение '!Y70</f>
        <v>0.80266462197006894</v>
      </c>
      <c r="Y59" s="49">
        <f>'[2]распределение '!Z70</f>
        <v>0.80578094031993031</v>
      </c>
      <c r="Z59" s="49">
        <f>'[2]распределение '!AA70</f>
        <v>0.80327131241975558</v>
      </c>
      <c r="AA59" s="49">
        <f>'[2]распределение '!AB70</f>
        <v>0.80434073468242584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1813509.2225572977</v>
      </c>
      <c r="E73" s="31">
        <f>'[2]Лист1_Базовые цены'!P27</f>
        <v>1804997.2478370289</v>
      </c>
      <c r="F73" s="31">
        <f>'[2]Лист1_Базовые цены'!Q27</f>
        <v>1793961.0072155048</v>
      </c>
      <c r="G73" s="31">
        <f>'[2]Лист1_Базовые цены'!R27</f>
        <v>1782808.9669312416</v>
      </c>
      <c r="H73" s="31">
        <f>'[2]Лист1_Базовые цены'!S27</f>
        <v>1784623.6828484568</v>
      </c>
      <c r="I73" s="31">
        <f>'[2]Лист1_Базовые цены'!T27</f>
        <v>1810341.4089461798</v>
      </c>
      <c r="J73" s="31">
        <f>'[2]Лист1_Базовые цены'!U27</f>
        <v>1847832.1788875225</v>
      </c>
      <c r="K73" s="31">
        <f>'[2]Лист1_Базовые цены'!V27</f>
        <v>1876170.2554824708</v>
      </c>
      <c r="L73" s="31">
        <f>'[2]Лист1_Базовые цены'!W27</f>
        <v>1888028.0073105416</v>
      </c>
      <c r="M73" s="31">
        <f>'[2]Лист1_Базовые цены'!X27</f>
        <v>1891929.2781574833</v>
      </c>
      <c r="N73" s="31">
        <f>'[2]Лист1_Базовые цены'!Y27</f>
        <v>1891569.6007190561</v>
      </c>
      <c r="O73" s="31">
        <f>'[2]Лист1_Базовые цены'!Z27</f>
        <v>1883574.9279941518</v>
      </c>
      <c r="P73" s="31">
        <f>'[2]Лист1_Базовые цены'!AA27</f>
        <v>1867478.4938188093</v>
      </c>
      <c r="Q73" s="31">
        <f>'[2]Лист1_Базовые цены'!AB27</f>
        <v>1864100.7252435384</v>
      </c>
      <c r="R73" s="31">
        <f>'[2]Лист1_Базовые цены'!AC27</f>
        <v>1872741.5435581668</v>
      </c>
      <c r="S73" s="31">
        <f>'[2]Лист1_Базовые цены'!AD27</f>
        <v>1895138.0528868583</v>
      </c>
      <c r="T73" s="31">
        <f>'[2]Лист1_Базовые цены'!AE27</f>
        <v>1931900.5627928069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692949.37014820229</v>
      </c>
      <c r="E74" s="31">
        <f>'[2]Лист1_Базовые цены'!P29</f>
        <v>689696.90942301776</v>
      </c>
      <c r="F74" s="31">
        <f>'[2]Лист1_Базовые цены'!Q29</f>
        <v>685479.91626281454</v>
      </c>
      <c r="G74" s="31">
        <f>'[2]Лист1_Базовые цены'!R29</f>
        <v>681218.67557281698</v>
      </c>
      <c r="H74" s="31">
        <f>'[2]Лист1_Базовые цены'!S29</f>
        <v>681912.0860259817</v>
      </c>
      <c r="I74" s="31">
        <f>'[2]Лист1_Базовые цены'!T29</f>
        <v>691738.9354731167</v>
      </c>
      <c r="J74" s="31">
        <f>'[2]Лист1_Базовые цены'!U29</f>
        <v>706064.31363722123</v>
      </c>
      <c r="K74" s="31">
        <f>'[2]Лист1_Базовые цены'!V29</f>
        <v>716892.4098406639</v>
      </c>
      <c r="L74" s="31">
        <f>'[2]Лист1_Базовые цены'!W29</f>
        <v>721423.30582863593</v>
      </c>
      <c r="M74" s="31">
        <f>'[2]Лист1_Базовые цены'!X29</f>
        <v>722913.99754530331</v>
      </c>
      <c r="N74" s="31">
        <f>'[2]Лист1_Базовые цены'!Y29</f>
        <v>722776.56330933981</v>
      </c>
      <c r="O74" s="31">
        <f>'[2]Лист1_Базовые цены'!Z29</f>
        <v>719721.76581487129</v>
      </c>
      <c r="P74" s="31">
        <f>'[2]Лист1_Базовые цены'!AA29</f>
        <v>713571.25178125256</v>
      </c>
      <c r="Q74" s="31">
        <f>'[2]Лист1_Базовые цены'!AB29</f>
        <v>712280.5924465073</v>
      </c>
      <c r="R74" s="31">
        <f>'[2]Лист1_Базовые цены'!AC29</f>
        <v>715582.28484167659</v>
      </c>
      <c r="S74" s="31">
        <f>'[2]Лист1_Базовые цены'!AD29</f>
        <v>724547.20886741544</v>
      </c>
      <c r="T74" s="31">
        <f>'[2]Лист1_Базовые цены'!AE29</f>
        <v>739017.46952760057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0.94515205599174956</v>
      </c>
      <c r="L80" s="49">
        <f>'[2]распределение '!M71</f>
        <v>0.93515238938952172</v>
      </c>
      <c r="M80" s="49">
        <f>'[2]распределение '!N71</f>
        <v>0.92300482815240303</v>
      </c>
      <c r="N80" s="49">
        <f>'[2]распределение '!O71</f>
        <v>0.92997284288541204</v>
      </c>
      <c r="O80" s="49">
        <f>'[2]распределение '!P71</f>
        <v>0.91660453480371273</v>
      </c>
      <c r="P80" s="49">
        <f>'[2]распределение '!Q71</f>
        <v>0.91781724280292831</v>
      </c>
      <c r="Q80" s="49">
        <f>'[2]распределение '!R71</f>
        <v>0.92869246166117458</v>
      </c>
      <c r="R80" s="49">
        <f>'[2]распределение '!S71</f>
        <v>0.93878463864483241</v>
      </c>
      <c r="S80" s="49">
        <f>'[2]распределение '!T71</f>
        <v>0.94309641124970156</v>
      </c>
      <c r="T80" s="49">
        <f>'[2]распределение '!U71</f>
        <v>0.94640365174809371</v>
      </c>
      <c r="U80" s="49">
        <f>'[2]распределение '!V71</f>
        <v>0.95407166093088069</v>
      </c>
      <c r="V80" s="49">
        <f>'[2]распределение '!W71</f>
        <v>0.96635892725236405</v>
      </c>
      <c r="W80" s="49">
        <f>'[2]распределение '!X71</f>
        <v>0.97792283457581497</v>
      </c>
      <c r="X80" s="49">
        <f>'[2]распределение '!Y71</f>
        <v>0.97678433462222602</v>
      </c>
      <c r="Y80" s="49">
        <f>'[2]распределение '!Z71</f>
        <v>0.98212952339042714</v>
      </c>
      <c r="Z80" s="49">
        <f>'[2]распределение '!AA71</f>
        <v>0.98738261914848557</v>
      </c>
      <c r="AA80" s="49">
        <f>'[2]распределение '!AB71</f>
        <v>0.99985913401309134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1601417.8734999502</v>
      </c>
      <c r="E91" s="31">
        <f>'[2]Лист1_Базовые цены'!P38</f>
        <v>1633602.6814208825</v>
      </c>
      <c r="F91" s="31">
        <f>'[2]Лист1_Базовые цены'!Q38</f>
        <v>1716985.4833006586</v>
      </c>
      <c r="G91" s="31">
        <f>'[2]Лист1_Базовые цены'!R38</f>
        <v>1753571.4466871251</v>
      </c>
      <c r="H91" s="31">
        <f>'[2]Лист1_Базовые цены'!S38</f>
        <v>1802183.3459136044</v>
      </c>
      <c r="I91" s="31">
        <f>'[2]Лист1_Базовые цены'!T38</f>
        <v>1896748.0875182247</v>
      </c>
      <c r="J91" s="31">
        <f>'[2]Лист1_Базовые цены'!U38</f>
        <v>2209263.6903534299</v>
      </c>
      <c r="K91" s="31">
        <f>'[2]Лист1_Базовые цены'!V38</f>
        <v>2218007.4240787574</v>
      </c>
      <c r="L91" s="31">
        <f>'[2]Лист1_Базовые цены'!W38</f>
        <v>2343966.4776791004</v>
      </c>
      <c r="M91" s="31">
        <f>'[2]Лист1_Базовые цены'!X38</f>
        <v>2360275.145892588</v>
      </c>
      <c r="N91" s="31">
        <f>'[2]Лист1_Базовые цены'!Y38</f>
        <v>2457873.6064113365</v>
      </c>
      <c r="O91" s="31">
        <f>'[2]Лист1_Базовые цены'!Z38</f>
        <v>2493232.570699966</v>
      </c>
      <c r="P91" s="31">
        <f>'[2]Лист1_Базовые цены'!AA38</f>
        <v>2701023.910142601</v>
      </c>
      <c r="Q91" s="31">
        <f>'[2]Лист1_Базовые цены'!AB38</f>
        <v>2786250.8455466903</v>
      </c>
      <c r="R91" s="31">
        <f>'[2]Лист1_Базовые цены'!AC38</f>
        <v>2868534.135674275</v>
      </c>
      <c r="S91" s="31">
        <f>'[2]Лист1_Базовые цены'!AD38</f>
        <v>2986800.5848782593</v>
      </c>
      <c r="T91" s="31">
        <f>'[2]Лист1_Базовые цены'!AE38</f>
        <v>3099070.8912384883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488926.42829260934</v>
      </c>
      <c r="E92" s="31">
        <f>'[2]Лист1_Базовые цены'!P40</f>
        <v>498752.72250504582</v>
      </c>
      <c r="F92" s="31">
        <f>'[2]Лист1_Базовые цены'!Q40</f>
        <v>524210.19752061408</v>
      </c>
      <c r="G92" s="31">
        <f>'[2]Лист1_Базовые цены'!R40</f>
        <v>535380.20174012159</v>
      </c>
      <c r="H92" s="31">
        <f>'[2]Лист1_Базовые цены'!S40</f>
        <v>550221.82593741978</v>
      </c>
      <c r="I92" s="31">
        <f>'[2]Лист1_Базовые цены'!T40</f>
        <v>579093.24177475646</v>
      </c>
      <c r="J92" s="31">
        <f>'[2]Лист1_Базовые цены'!U40</f>
        <v>674506.89988885354</v>
      </c>
      <c r="K92" s="31">
        <f>'[2]Лист1_Базовые цены'!V40</f>
        <v>677176.43578639091</v>
      </c>
      <c r="L92" s="31">
        <f>'[2]Лист1_Базовые цены'!W40</f>
        <v>715632.80074086552</v>
      </c>
      <c r="M92" s="31">
        <f>'[2]Лист1_Базовые цены'!X40</f>
        <v>720611.97515360196</v>
      </c>
      <c r="N92" s="31">
        <f>'[2]Лист1_Базовые цены'!Y40</f>
        <v>750409.61104734812</v>
      </c>
      <c r="O92" s="31">
        <f>'[2]Лист1_Базовые цены'!Z40</f>
        <v>761205.00205917831</v>
      </c>
      <c r="P92" s="31">
        <f>'[2]Лист1_Базовые цены'!AA40</f>
        <v>824645.45636220567</v>
      </c>
      <c r="Q92" s="31">
        <f>'[2]Лист1_Базовые цены'!AB40</f>
        <v>850665.96094816702</v>
      </c>
      <c r="R92" s="31">
        <f>'[2]Лист1_Базовые цены'!AC40</f>
        <v>875787.74572150642</v>
      </c>
      <c r="S92" s="31">
        <f>'[2]Лист1_Базовые цены'!AD40</f>
        <v>912407.89025091764</v>
      </c>
      <c r="T92" s="31">
        <f>'[2]Лист1_Базовые цены'!AE40</f>
        <v>947236.18114992452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1.2789300355916423E-2</v>
      </c>
      <c r="L98" s="52">
        <f>'[2]распределение '!M72</f>
        <v>1.3152967875633559E-2</v>
      </c>
      <c r="M98" s="52">
        <f>'[2]распределение '!N72</f>
        <v>1.3943402592777458E-2</v>
      </c>
      <c r="N98" s="52">
        <f>'[2]распределение '!O72</f>
        <v>1.5327549241571384E-2</v>
      </c>
      <c r="O98" s="52">
        <f>'[2]распределение '!P72</f>
        <v>1.5836405610300867E-2</v>
      </c>
      <c r="P98" s="52">
        <f>'[2]распределение '!Q72</f>
        <v>1.6765847073890072E-2</v>
      </c>
      <c r="Q98" s="52">
        <f>'[2]распределение '!R72</f>
        <v>1.9573440163788758E-2</v>
      </c>
      <c r="R98" s="52">
        <f>'[2]распределение '!S72</f>
        <v>1.9873559094100764E-2</v>
      </c>
      <c r="S98" s="52">
        <f>'[2]распределение '!T72</f>
        <v>2.1234631125228682E-2</v>
      </c>
      <c r="T98" s="52">
        <f>'[2]распределение '!U72</f>
        <v>2.1698892997407383E-2</v>
      </c>
      <c r="U98" s="52">
        <f>'[2]распределение '!V72</f>
        <v>2.2955311774210313E-2</v>
      </c>
      <c r="V98" s="52">
        <f>'[2]распределение '!W72</f>
        <v>2.3687970677946157E-2</v>
      </c>
      <c r="W98" s="52">
        <f>'[2]распределение '!X72</f>
        <v>2.5891410083591498E-2</v>
      </c>
      <c r="X98" s="52">
        <f>'[2]распределение '!Y72</f>
        <v>2.6944226993432647E-2</v>
      </c>
      <c r="Y98" s="52">
        <f>'[2]распределение '!Z72</f>
        <v>2.7994581491865251E-2</v>
      </c>
      <c r="Z98" s="52">
        <f>'[2]распределение '!AA72</f>
        <v>2.9044533183116738E-2</v>
      </c>
      <c r="AA98" s="52">
        <f>'[2]распределение '!AB72</f>
        <v>3.0069867954060601E-2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411698.5295842847</v>
      </c>
      <c r="E110" s="31">
        <f>'[2]Лист1_Базовые цены'!P48</f>
        <v>422961.48764734692</v>
      </c>
      <c r="F110" s="31">
        <f>'[2]Лист1_Базовые цены'!Q48</f>
        <v>433819.87461604789</v>
      </c>
      <c r="G110" s="31">
        <f>'[2]Лист1_Базовые цены'!R48</f>
        <v>444674.92157698877</v>
      </c>
      <c r="H110" s="31">
        <f>'[2]Лист1_Базовые цены'!S48</f>
        <v>438143.16466732288</v>
      </c>
      <c r="I110" s="31">
        <f>'[2]Лист1_Базовые цены'!T48</f>
        <v>446610.66978845146</v>
      </c>
      <c r="J110" s="31">
        <f>'[2]Лист1_Базовые цены'!U48</f>
        <v>470146.24838358024</v>
      </c>
      <c r="K110" s="31">
        <f>'[2]Лист1_Базовые цены'!V48</f>
        <v>485424.44826551864</v>
      </c>
      <c r="L110" s="31">
        <f>'[2]Лист1_Базовые цены'!W48</f>
        <v>497591.23974568129</v>
      </c>
      <c r="M110" s="31">
        <f>'[2]Лист1_Базовые цены'!X48</f>
        <v>508644.23982498277</v>
      </c>
      <c r="N110" s="31">
        <f>'[2]Лист1_Базовые цены'!Y48</f>
        <v>520635.46938845748</v>
      </c>
      <c r="O110" s="31">
        <f>'[2]Лист1_Базовые цены'!Z48</f>
        <v>533081.48824665952</v>
      </c>
      <c r="P110" s="31">
        <f>'[2]Лист1_Базовые цены'!AA48</f>
        <v>558466.57694085862</v>
      </c>
      <c r="Q110" s="31">
        <f>'[2]Лист1_Базовые цены'!AB48</f>
        <v>575379.76494483498</v>
      </c>
      <c r="R110" s="31">
        <f>'[2]Лист1_Базовые цены'!AC48</f>
        <v>589726.26158487867</v>
      </c>
      <c r="S110" s="31">
        <f>'[2]Лист1_Базовые цены'!AD48</f>
        <v>611937.22671779222</v>
      </c>
      <c r="T110" s="31">
        <f>'[2]Лист1_Базовые цены'!AE48</f>
        <v>633183.45196062268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415301.54635818419</v>
      </c>
      <c r="E111" s="31">
        <f>'[2]Лист1_Базовые цены'!P50</f>
        <v>426663.07321347872</v>
      </c>
      <c r="F111" s="31">
        <f>'[2]Лист1_Базовые цены'!Q50</f>
        <v>437616.48833402962</v>
      </c>
      <c r="G111" s="31">
        <f>'[2]Лист1_Базовые цены'!R50</f>
        <v>448566.53421644156</v>
      </c>
      <c r="H111" s="31">
        <f>'[2]Лист1_Базовые цены'!S50</f>
        <v>441977.61404769786</v>
      </c>
      <c r="I111" s="31">
        <f>'[2]Лист1_Базовые цены'!T50</f>
        <v>450519.22330277937</v>
      </c>
      <c r="J111" s="31">
        <f>'[2]Лист1_Базовые цены'!U50</f>
        <v>474260.77563443646</v>
      </c>
      <c r="K111" s="31">
        <f>'[2]Лист1_Базовые цены'!V50</f>
        <v>489672.6840591408</v>
      </c>
      <c r="L111" s="31">
        <f>'[2]Лист1_Базовые цены'!W50</f>
        <v>501945.95431111706</v>
      </c>
      <c r="M111" s="31">
        <f>'[2]Лист1_Базовые цены'!X50</f>
        <v>513095.68571643974</v>
      </c>
      <c r="N111" s="31">
        <f>'[2]Лист1_Базовые цены'!Y50</f>
        <v>525191.85760579654</v>
      </c>
      <c r="O111" s="31">
        <f>'[2]Лист1_Базовые цены'!Z50</f>
        <v>537746.79891936819</v>
      </c>
      <c r="P111" s="31">
        <f>'[2]Лист1_Базовые цены'!AA50</f>
        <v>563354.04750436044</v>
      </c>
      <c r="Q111" s="31">
        <f>'[2]Лист1_Базовые цены'!AB50</f>
        <v>580415.25279695808</v>
      </c>
      <c r="R111" s="31">
        <f>'[2]Лист1_Базовые цены'!AC50</f>
        <v>594887.30409490399</v>
      </c>
      <c r="S111" s="31">
        <f>'[2]Лист1_Базовые цены'!AD50</f>
        <v>617639.31427753565</v>
      </c>
      <c r="T111" s="31">
        <f>'[2]Лист1_Базовые цены'!AE50</f>
        <v>639442.41507015028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2.533429150951242E-2</v>
      </c>
      <c r="L117" s="52">
        <f>'[2]распределение '!M73</f>
        <v>2.6240099578421563E-2</v>
      </c>
      <c r="M117" s="52">
        <f>'[2]распределение '!N73</f>
        <v>2.7145567186727004E-2</v>
      </c>
      <c r="N117" s="52">
        <f>'[2]распределение '!O73</f>
        <v>3.1897596364829868E-2</v>
      </c>
      <c r="O117" s="52">
        <f>'[2]распределение '!P73</f>
        <v>3.1744587753371752E-2</v>
      </c>
      <c r="P117" s="52">
        <f>'[2]распределение '!Q73</f>
        <v>3.2599028013639411E-2</v>
      </c>
      <c r="Q117" s="52">
        <f>'[2]распределение '!R73</f>
        <v>3.4465114093516755E-2</v>
      </c>
      <c r="R117" s="52">
        <f>'[2]распределение '!S73</f>
        <v>3.5886853268108594E-2</v>
      </c>
      <c r="S117" s="52">
        <f>'[2]распределение '!T73</f>
        <v>3.718685298205477E-2</v>
      </c>
      <c r="T117" s="52">
        <f>'[2]распределение '!U73</f>
        <v>3.8508151820142375E-2</v>
      </c>
      <c r="U117" s="52">
        <f>'[2]распределение '!V73</f>
        <v>4.0008330290533585E-2</v>
      </c>
      <c r="V117" s="52">
        <f>'[2]распределение '!W73</f>
        <v>4.1600143080439189E-2</v>
      </c>
      <c r="W117" s="52">
        <f>'[2]распределение '!X73</f>
        <v>4.3881590299080925E-2</v>
      </c>
      <c r="X117" s="52">
        <f>'[2]распределение '!Y73</f>
        <v>4.5523079707601881E-2</v>
      </c>
      <c r="Y117" s="52">
        <f>'[2]распределение '!Z73</f>
        <v>4.7013399551447822E-2</v>
      </c>
      <c r="Z117" s="52">
        <f>'[2]распределение '!AA73</f>
        <v>4.8493753906491632E-2</v>
      </c>
      <c r="AA117" s="52">
        <f>'[2]распределение '!AB73</f>
        <v>4.9954445421706996E-2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263671.37535072275</v>
      </c>
      <c r="E128" s="31">
        <f>'[2]Лист1_Базовые цены'!P60</f>
        <v>273580.11349963443</v>
      </c>
      <c r="F128" s="31">
        <f>'[2]Лист1_Базовые цены'!Q60</f>
        <v>273561.79036872386</v>
      </c>
      <c r="G128" s="31">
        <f>'[2]Лист1_Базовые цены'!R60</f>
        <v>280441.91048479569</v>
      </c>
      <c r="H128" s="31">
        <f>'[2]Лист1_Базовые цены'!S60</f>
        <v>285123.13339563092</v>
      </c>
      <c r="I128" s="31">
        <f>'[2]Лист1_Базовые цены'!T60</f>
        <v>323216.3452452551</v>
      </c>
      <c r="J128" s="31">
        <f>'[2]Лист1_Базовые цены'!U60</f>
        <v>327272.11562007217</v>
      </c>
      <c r="K128" s="31">
        <f>'[2]Лист1_Базовые цены'!V60</f>
        <v>356025.80594908661</v>
      </c>
      <c r="L128" s="31">
        <f>'[2]Лист1_Базовые цены'!W60</f>
        <v>353820.51404579787</v>
      </c>
      <c r="M128" s="31">
        <f>'[2]Лист1_Базовые цены'!X60</f>
        <v>356610.38414791448</v>
      </c>
      <c r="N128" s="31">
        <f>'[2]Лист1_Базовые цены'!Y60</f>
        <v>360245.19788182335</v>
      </c>
      <c r="O128" s="31">
        <f>'[2]Лист1_Базовые цены'!Z60</f>
        <v>386292.45703444112</v>
      </c>
      <c r="P128" s="31">
        <f>'[2]Лист1_Базовые цены'!AA60</f>
        <v>386051.57938185614</v>
      </c>
      <c r="Q128" s="31">
        <f>'[2]Лист1_Базовые цены'!AB60</f>
        <v>406190.91390646581</v>
      </c>
      <c r="R128" s="31">
        <f>'[2]Лист1_Базовые цены'!AC60</f>
        <v>415494.40997591754</v>
      </c>
      <c r="S128" s="31">
        <f>'[2]Лист1_Базовые цены'!AD60</f>
        <v>430269.95710283343</v>
      </c>
      <c r="T128" s="31">
        <f>'[2]Лист1_Базовые цены'!AE60</f>
        <v>444604.96071641735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150517.81613780701</v>
      </c>
      <c r="E129" s="31">
        <f>'[2]Лист1_Базовые цены'!P62</f>
        <v>156174.25732286824</v>
      </c>
      <c r="F129" s="31">
        <f>'[2]Лист1_Базовые цены'!Q62</f>
        <v>156163.79749329513</v>
      </c>
      <c r="G129" s="31">
        <f>'[2]Лист1_Базовые цены'!R62</f>
        <v>160091.34045566429</v>
      </c>
      <c r="H129" s="31">
        <f>'[2]Лист1_Базовые цены'!S62</f>
        <v>162763.63451282523</v>
      </c>
      <c r="I129" s="31">
        <f>'[2]Лист1_Базовые цены'!T62</f>
        <v>184509.29063364444</v>
      </c>
      <c r="J129" s="31">
        <f>'[2]Лист1_Базовые цены'!U62</f>
        <v>186824.5427112045</v>
      </c>
      <c r="K129" s="31">
        <f>'[2]Лист1_Базовые цены'!V62</f>
        <v>203238.69714290649</v>
      </c>
      <c r="L129" s="31">
        <f>'[2]Лист1_Базовые цены'!W62</f>
        <v>201979.79779978329</v>
      </c>
      <c r="M129" s="31">
        <f>'[2]Лист1_Базовые цены'!X62</f>
        <v>203572.4058503166</v>
      </c>
      <c r="N129" s="31">
        <f>'[2]Лист1_Базовые цены'!Y62</f>
        <v>205647.35321450411</v>
      </c>
      <c r="O129" s="31">
        <f>'[2]Лист1_Базовые цены'!Z62</f>
        <v>220516.5310265157</v>
      </c>
      <c r="P129" s="31">
        <f>'[2]Лист1_Базовые цены'!AA62</f>
        <v>220379.02509446195</v>
      </c>
      <c r="Q129" s="31">
        <f>'[2]Лист1_Базовые цены'!AB62</f>
        <v>231875.64146808561</v>
      </c>
      <c r="R129" s="31">
        <f>'[2]Лист1_Базовые цены'!AC62</f>
        <v>237186.57789020526</v>
      </c>
      <c r="S129" s="31">
        <f>'[2]Лист1_Базовые цены'!AD62</f>
        <v>245759.11603753976</v>
      </c>
      <c r="T129" s="31">
        <f>'[2]Лист1_Базовые цены'!AE62</f>
        <v>254089.43418177936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0.14710332750920263</v>
      </c>
      <c r="L135" s="52">
        <f>'[2]распределение '!M74</f>
        <v>0.15387896049670077</v>
      </c>
      <c r="M135" s="52">
        <f>'[2]распределение '!N74</f>
        <v>0.15519401819832909</v>
      </c>
      <c r="N135" s="52">
        <f>'[2]распределение '!O74</f>
        <v>0.1653629875013376</v>
      </c>
      <c r="O135" s="52">
        <f>'[2]распределение '!P74</f>
        <v>0.16974393066433399</v>
      </c>
      <c r="P135" s="52">
        <f>'[2]распределение '!Q74</f>
        <v>0.19401485344840846</v>
      </c>
      <c r="Q135" s="52">
        <f>'[2]распределение '!R74</f>
        <v>0.19872031516466271</v>
      </c>
      <c r="R135" s="52">
        <f>'[2]распределение '!S74</f>
        <v>0.2187058414320073</v>
      </c>
      <c r="S135" s="52">
        <f>'[2]распределение '!T74</f>
        <v>0.22065066663849814</v>
      </c>
      <c r="T135" s="52">
        <f>'[2]распределение '!U74</f>
        <v>0.22608027658640473</v>
      </c>
      <c r="U135" s="52">
        <f>'[2]распределение '!V74</f>
        <v>0.23261798994649527</v>
      </c>
      <c r="V135" s="52">
        <f>'[2]распределение '!W74</f>
        <v>0.25387265390287361</v>
      </c>
      <c r="W135" s="52">
        <f>'[2]распределение '!X74</f>
        <v>0.25683010712263565</v>
      </c>
      <c r="X135" s="52">
        <f>'[2]распределение '!Y74</f>
        <v>0.27286722437273631</v>
      </c>
      <c r="Y135" s="52">
        <f>'[2]распределение '!Z74</f>
        <v>0.28202358755228196</v>
      </c>
      <c r="Z135" s="52">
        <f>'[2]распределение '!AA74</f>
        <v>0.29100221222519079</v>
      </c>
      <c r="AA135" s="52">
        <f>'[2]распределение '!AB74</f>
        <v>0.29998118594594325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313362.99004624621</v>
      </c>
      <c r="E148" s="31">
        <f>'[2]Лист1_Базовые цены'!P71</f>
        <v>316479.36368370795</v>
      </c>
      <c r="F148" s="31">
        <f>'[2]Лист1_Базовые цены'!Q71</f>
        <v>319155.88039417518</v>
      </c>
      <c r="G148" s="31">
        <f>'[2]Лист1_Базовые цены'!R71</f>
        <v>321628.95050932758</v>
      </c>
      <c r="H148" s="31">
        <f>'[2]Лист1_Базовые цены'!S71</f>
        <v>352629.58434181847</v>
      </c>
      <c r="I148" s="31">
        <f>'[2]Лист1_Базовые цены'!T71</f>
        <v>364206.67481225089</v>
      </c>
      <c r="J148" s="31">
        <f>'[2]Лист1_Базовые цены'!U71</f>
        <v>391541.98094627837</v>
      </c>
      <c r="K148" s="31">
        <f>'[2]Лист1_Базовые цены'!V71</f>
        <v>398428.21826612711</v>
      </c>
      <c r="L148" s="31">
        <f>'[2]Лист1_Базовые цены'!W71</f>
        <v>406243.39747345174</v>
      </c>
      <c r="M148" s="31">
        <f>'[2]Лист1_Базовые цены'!X71</f>
        <v>429772.99668810493</v>
      </c>
      <c r="N148" s="31">
        <f>'[2]Лист1_Базовые цены'!Y71</f>
        <v>426888.06243019784</v>
      </c>
      <c r="O148" s="31">
        <f>'[2]Лист1_Базовые цены'!Z71</f>
        <v>432428.71477468871</v>
      </c>
      <c r="P148" s="31">
        <f>'[2]Лист1_Базовые цены'!AA71</f>
        <v>449745.60921993572</v>
      </c>
      <c r="Q148" s="31">
        <f>'[2]Лист1_Базовые цены'!AB71</f>
        <v>464181.82031320781</v>
      </c>
      <c r="R148" s="31">
        <f>'[2]Лист1_Базовые цены'!AC71</f>
        <v>474115.13910945185</v>
      </c>
      <c r="S148" s="31">
        <f>'[2]Лист1_Базовые цены'!AD71</f>
        <v>490725.93446784106</v>
      </c>
      <c r="T148" s="31">
        <f>'[2]Лист1_Базовые цены'!AE71</f>
        <v>506759.21189274662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33469.8823440099</v>
      </c>
      <c r="E149" s="31">
        <f>'[2]Лист1_Базовые цены'!P73</f>
        <v>33802.738049051593</v>
      </c>
      <c r="F149" s="31">
        <f>'[2]Лист1_Базовые цены'!Q73</f>
        <v>34088.613223327578</v>
      </c>
      <c r="G149" s="31">
        <f>'[2]Лист1_Базовые цены'!R73</f>
        <v>34352.758538543087</v>
      </c>
      <c r="H149" s="31">
        <f>'[2]Лист1_Базовые цены'!S73</f>
        <v>37663.894824324867</v>
      </c>
      <c r="I149" s="31">
        <f>'[2]Лист1_Базовые цены'!T73</f>
        <v>38900.428391591857</v>
      </c>
      <c r="J149" s="31">
        <f>'[2]Лист1_Базовые цены'!U73</f>
        <v>41820.075922426207</v>
      </c>
      <c r="K149" s="31">
        <f>'[2]Лист1_Базовые цены'!V73</f>
        <v>42555.585731208193</v>
      </c>
      <c r="L149" s="31">
        <f>'[2]Лист1_Базовые цены'!W73</f>
        <v>43390.31458201442</v>
      </c>
      <c r="M149" s="31">
        <f>'[2]Лист1_Базовые цены'!X73</f>
        <v>45903.479640848986</v>
      </c>
      <c r="N149" s="31">
        <f>'[2]Лист1_Базовые цены'!Y73</f>
        <v>45595.343666756751</v>
      </c>
      <c r="O149" s="31">
        <f>'[2]Лист1_Базовые цены'!Z73</f>
        <v>46187.133341892928</v>
      </c>
      <c r="P149" s="31">
        <f>'[2]Лист1_Базовые цены'!AA73</f>
        <v>48036.727703883553</v>
      </c>
      <c r="Q149" s="31">
        <f>'[2]Лист1_Базовые цены'!AB73</f>
        <v>49578.640125365746</v>
      </c>
      <c r="R149" s="31">
        <f>'[2]Лист1_Базовые цены'!AC73</f>
        <v>50639.604636033582</v>
      </c>
      <c r="S149" s="31">
        <f>'[2]Лист1_Базовые цены'!AD73</f>
        <v>52443.183394713546</v>
      </c>
      <c r="T149" s="31">
        <f>'[2]Лист1_Базовые цены'!AE73</f>
        <v>54187.016537578049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0.15357293269224542</v>
      </c>
      <c r="L156" s="52">
        <f>'[2]распределение '!M75</f>
        <v>0.15636789087753369</v>
      </c>
      <c r="M156" s="52">
        <f>'[2]распределение '!N75</f>
        <v>0.15904860131020659</v>
      </c>
      <c r="N156" s="52">
        <f>'[2]распределение '!O75</f>
        <v>0.16655803894440535</v>
      </c>
      <c r="O156" s="52">
        <f>'[2]распределение '!P75</f>
        <v>0.1840039120211002</v>
      </c>
      <c r="P156" s="52">
        <f>'[2]распределение '!Q75</f>
        <v>0.19208992243813766</v>
      </c>
      <c r="Q156" s="52">
        <f>'[2]распределение '!R75</f>
        <v>0.20860615907684074</v>
      </c>
      <c r="R156" s="52">
        <f>'[2]распределение '!S75</f>
        <v>0.21507718578597701</v>
      </c>
      <c r="S156" s="52">
        <f>'[2]распределение '!T75</f>
        <v>0.22250467476792379</v>
      </c>
      <c r="T156" s="52">
        <f>'[2]распределение '!U75</f>
        <v>0.23907162845749538</v>
      </c>
      <c r="U156" s="52">
        <f>'[2]распределение '!V75</f>
        <v>0.2419529467841329</v>
      </c>
      <c r="V156" s="52">
        <f>'[2]распределение '!W75</f>
        <v>0.24972036523708066</v>
      </c>
      <c r="W156" s="52">
        <f>'[2]распределение '!X75</f>
        <v>0.26272417968902506</v>
      </c>
      <c r="X156" s="52">
        <f>'[2]распределение '!Y75</f>
        <v>0.27389834667324997</v>
      </c>
      <c r="Y156" s="52">
        <f>'[2]распределение '!Z75</f>
        <v>0.28268018541954065</v>
      </c>
      <c r="Z156" s="52">
        <f>'[2]распределение '!AA75</f>
        <v>0.29137319401259576</v>
      </c>
      <c r="AA156" s="52">
        <f>'[2]распределение '!AB75</f>
        <v>0.30001347887364882</v>
      </c>
    </row>
    <row r="157" spans="1:27" x14ac:dyDescent="0.25">
      <c r="A157" s="48" t="s">
        <v>76</v>
      </c>
      <c r="Z157" s="54">
        <f>P143</f>
        <v>0.3</v>
      </c>
    </row>
  </sheetData>
  <dataValidations count="2">
    <dataValidation type="whole" allowBlank="1" showInputMessage="1" showErrorMessage="1" sqref="L14 F25:F26 F44 F142 P13:P14 F67 F86 F104 F122 H3:H5 L3:L7 P3:P7 U9:V12 D3 D5" xr:uid="{00000000-0002-0000-0400-000000000000}">
      <formula1>1</formula1>
      <formula2>3</formula2>
    </dataValidation>
    <dataValidation type="whole" allowBlank="1" showInputMessage="1" showErrorMessage="1" sqref="G6" xr:uid="{00000000-0002-0000-0400-000001000000}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0.72948865068040558</v>
      </c>
      <c r="M4" s="65">
        <f>'ГИПЕР-Пульт'!L38/'ГИПЕР-Пульт'!$Z$39</f>
        <v>0.73444371019485666</v>
      </c>
      <c r="N4" s="65">
        <f>'ГИПЕР-Пульт'!M38/'ГИПЕР-Пульт'!$Z$39</f>
        <v>0.73900751194184011</v>
      </c>
      <c r="O4" s="65">
        <f>'ГИПЕР-Пульт'!N38/'ГИПЕР-Пульт'!$Z$39</f>
        <v>0.74395178885244417</v>
      </c>
      <c r="P4" s="65">
        <f>'ГИПЕР-Пульт'!O38/'ГИПЕР-Пульт'!$Z$39</f>
        <v>0.76559469179445616</v>
      </c>
      <c r="Q4" s="65">
        <f>'ГИПЕР-Пульт'!P38/'ГИПЕР-Пульт'!$Z$39</f>
        <v>0.78821613413092539</v>
      </c>
      <c r="R4" s="65">
        <f>'ГИПЕР-Пульт'!Q38/'ГИПЕР-Пульт'!$Z$39</f>
        <v>0.81096486903207377</v>
      </c>
      <c r="S4" s="65">
        <f>'ГИПЕР-Пульт'!R38/'ГИПЕР-Пульт'!$Z$39</f>
        <v>0.82962786058067883</v>
      </c>
      <c r="T4" s="65">
        <f>'ГИПЕР-Пульт'!S38/'ГИПЕР-Пульт'!$Z$39</f>
        <v>0.84849586264037324</v>
      </c>
      <c r="U4" s="65">
        <f>'ГИПЕР-Пульт'!T38/'ГИПЕР-Пульт'!$Z$39</f>
        <v>0.86584998613069852</v>
      </c>
      <c r="V4" s="65">
        <f>'ГИПЕР-Пульт'!U38/'ГИПЕР-Пульт'!$Z$39</f>
        <v>0.8846030882895175</v>
      </c>
      <c r="W4" s="65">
        <f>'ГИПЕР-Пульт'!V38/'ГИПЕР-Пульт'!$Z$39</f>
        <v>0.9038761417880995</v>
      </c>
      <c r="X4" s="65">
        <f>'ГИПЕР-Пульт'!W38/'ГИПЕР-Пульт'!$Z$39</f>
        <v>0.92002224912774366</v>
      </c>
      <c r="Y4" s="65">
        <f>'ГИПЕР-Пульт'!X38/'ГИПЕР-Пульт'!$Z$39</f>
        <v>0.93905479341711584</v>
      </c>
      <c r="Z4" s="65">
        <f>'ГИПЕР-Пульт'!Y38/'ГИПЕР-Пульт'!$Z$39</f>
        <v>0.96136511678723569</v>
      </c>
      <c r="AA4" s="65">
        <f>'ГИПЕР-Пульт'!Z38/'ГИПЕР-Пульт'!$Z$39</f>
        <v>0.98230729634668978</v>
      </c>
      <c r="AB4" s="65">
        <f>'ГИПЕР-Пульт'!AA38/'ГИПЕР-Пульт'!$Z$39</f>
        <v>1.0000000173155388</v>
      </c>
      <c r="AC4">
        <f t="shared" ref="AC4:AC10" si="0">((1-AB4)^2)*AD4</f>
        <v>4.283255475174792E-17</v>
      </c>
      <c r="AD4">
        <f>'ГИПЕР-Пульт'!E8/'ГИПЕР-Пульт'!$E$15</f>
        <v>0.14285714285714285</v>
      </c>
      <c r="AG4">
        <f>((1-AB4)^2)*AH4</f>
        <v>3.2572300663452874E-17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0.76404624076456673</v>
      </c>
      <c r="M5" s="65">
        <f>'ГИПЕР-Пульт'!L59/'ГИПЕР-Пульт'!$Z$60</f>
        <v>0.75775469584019561</v>
      </c>
      <c r="N5" s="65">
        <f>'ГИПЕР-Пульт'!M59/'ГИПЕР-Пульт'!$Z$60</f>
        <v>0.75556205829956513</v>
      </c>
      <c r="O5" s="65">
        <f>'ГИПЕР-Пульт'!N59/'ГИПЕР-Пульт'!$Z$60</f>
        <v>0.84196546728281474</v>
      </c>
      <c r="P5" s="65">
        <f>'ГИПЕР-Пульт'!O59/'ГИПЕР-Пульт'!$Z$60</f>
        <v>0.83064401765421048</v>
      </c>
      <c r="Q5" s="65">
        <f>'ГИПЕР-Пульт'!P59/'ГИПЕР-Пульт'!$Z$60</f>
        <v>0.8334681693646232</v>
      </c>
      <c r="R5" s="65">
        <f>'ГИПЕР-Пульт'!Q59/'ГИПЕР-Пульт'!$Z$60</f>
        <v>0.84670001202454714</v>
      </c>
      <c r="S5" s="65">
        <f>'ГИПЕР-Пульт'!R59/'ГИПЕР-Пульт'!$Z$60</f>
        <v>0.86887213232092453</v>
      </c>
      <c r="T5" s="65">
        <f>'ГИПЕР-Пульт'!S59/'ГИПЕР-Пульт'!$Z$60</f>
        <v>0.87833260233883159</v>
      </c>
      <c r="U5" s="65">
        <f>'ГИПЕР-Пульт'!T59/'ГИПЕР-Пульт'!$Z$60</f>
        <v>0.89501808116747916</v>
      </c>
      <c r="V5" s="65">
        <f>'ГИПЕР-Пульт'!U59/'ГИПЕР-Пульт'!$Z$60</f>
        <v>0.90185293097320274</v>
      </c>
      <c r="W5" s="65">
        <f>'ГИПЕР-Пульт'!V59/'ГИПЕР-Пульт'!$Z$60</f>
        <v>0.91388097855562023</v>
      </c>
      <c r="X5" s="65">
        <f>'ГИПЕР-Пульт'!W59/'ГИПЕР-Пульт'!$Z$60</f>
        <v>0.95198139005631066</v>
      </c>
      <c r="Y5" s="65">
        <f>'ГИПЕР-Пульт'!X59/'ГИПЕР-Пульт'!$Z$60</f>
        <v>1.0033307774625861</v>
      </c>
      <c r="Z5" s="65">
        <f>'ГИПЕР-Пульт'!Y59/'ГИПЕР-Пульт'!$Z$60</f>
        <v>1.0072261753999128</v>
      </c>
      <c r="AA5" s="65">
        <f>'ГИПЕР-Пульт'!Z59/'ГИПЕР-Пульт'!$Z$60</f>
        <v>1.0040891405246943</v>
      </c>
      <c r="AB5" s="65">
        <f>'ГИПЕР-Пульт'!AA59/'ГИПЕР-Пульт'!$Z$60</f>
        <v>1.0054259183530323</v>
      </c>
      <c r="AC5">
        <f t="shared" si="0"/>
        <v>4.20579856768182E-6</v>
      </c>
      <c r="AD5">
        <f>'ГИПЕР-Пульт'!E9/'ГИПЕР-Пульт'!$E$15</f>
        <v>0.14285714285714285</v>
      </c>
      <c r="AG5">
        <f t="shared" ref="AG5:AG10" si="1">((1-AB5)^2)*AH5</f>
        <v>2.9718806305027142E-6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0.94515205599174956</v>
      </c>
      <c r="M6" s="65">
        <f>'ГИПЕР-Пульт'!L80/'ГИПЕР-Пульт'!$Z$81</f>
        <v>0.93515238938952172</v>
      </c>
      <c r="N6" s="65">
        <f>'ГИПЕР-Пульт'!M80/'ГИПЕР-Пульт'!$Z$81</f>
        <v>0.92300482815240303</v>
      </c>
      <c r="O6" s="65">
        <f>'ГИПЕР-Пульт'!N80/'ГИПЕР-Пульт'!$Z$81</f>
        <v>0.92997284288541204</v>
      </c>
      <c r="P6" s="65">
        <f>'ГИПЕР-Пульт'!O80/'ГИПЕР-Пульт'!$Z$81</f>
        <v>0.91660453480371273</v>
      </c>
      <c r="Q6" s="65">
        <f>'ГИПЕР-Пульт'!P80/'ГИПЕР-Пульт'!$Z$81</f>
        <v>0.91781724280292831</v>
      </c>
      <c r="R6" s="65">
        <f>'ГИПЕР-Пульт'!Q80/'ГИПЕР-Пульт'!$Z$81</f>
        <v>0.92869246166117458</v>
      </c>
      <c r="S6" s="65">
        <f>'ГИПЕР-Пульт'!R80/'ГИПЕР-Пульт'!$Z$81</f>
        <v>0.93878463864483241</v>
      </c>
      <c r="T6" s="65">
        <f>'ГИПЕР-Пульт'!S80/'ГИПЕР-Пульт'!$Z$81</f>
        <v>0.94309641124970156</v>
      </c>
      <c r="U6" s="65">
        <f>'ГИПЕР-Пульт'!T80/'ГИПЕР-Пульт'!$Z$81</f>
        <v>0.94640365174809371</v>
      </c>
      <c r="V6" s="65">
        <f>'ГИПЕР-Пульт'!U80/'ГИПЕР-Пульт'!$Z$81</f>
        <v>0.95407166093088069</v>
      </c>
      <c r="W6" s="65">
        <f>'ГИПЕР-Пульт'!V80/'ГИПЕР-Пульт'!$Z$81</f>
        <v>0.96635892725236405</v>
      </c>
      <c r="X6" s="65">
        <f>'ГИПЕР-Пульт'!W80/'ГИПЕР-Пульт'!$Z$81</f>
        <v>0.97792283457581497</v>
      </c>
      <c r="Y6" s="65">
        <f>'ГИПЕР-Пульт'!X80/'ГИПЕР-Пульт'!$Z$81</f>
        <v>0.97678433462222602</v>
      </c>
      <c r="Z6" s="65">
        <f>'ГИПЕР-Пульт'!Y80/'ГИПЕР-Пульт'!$Z$81</f>
        <v>0.98212952339042714</v>
      </c>
      <c r="AA6" s="65">
        <f>'ГИПЕР-Пульт'!Z80/'ГИПЕР-Пульт'!$Z$81</f>
        <v>0.98738261914848557</v>
      </c>
      <c r="AB6" s="65">
        <f>'ГИПЕР-Пульт'!AA80/'ГИПЕР-Пульт'!$Z$81</f>
        <v>0.99985913401309134</v>
      </c>
      <c r="AC6">
        <f t="shared" si="0"/>
        <v>2.8347466096785174E-9</v>
      </c>
      <c r="AD6">
        <f>'ГИПЕР-Пульт'!E10/'ГИПЕР-Пульт'!$E$15</f>
        <v>0.14285714285714285</v>
      </c>
      <c r="AG6">
        <f t="shared" si="1"/>
        <v>1.5686848940701534E-9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0.42631001186388079</v>
      </c>
      <c r="M7" s="65">
        <f>'ГИПЕР-Пульт'!L98/'ГИПЕР-Пульт'!$Z$99</f>
        <v>0.43843226252111861</v>
      </c>
      <c r="N7" s="65">
        <f>'ГИПЕР-Пульт'!M98/'ГИПЕР-Пульт'!$Z$99</f>
        <v>0.46478008642591528</v>
      </c>
      <c r="O7" s="65">
        <f>'ГИПЕР-Пульт'!N98/'ГИПЕР-Пульт'!$Z$99</f>
        <v>0.51091830805237948</v>
      </c>
      <c r="P7" s="65">
        <f>'ГИПЕР-Пульт'!O98/'ГИПЕР-Пульт'!$Z$99</f>
        <v>0.52788018701002892</v>
      </c>
      <c r="Q7" s="65">
        <f>'ГИПЕР-Пульт'!P98/'ГИПЕР-Пульт'!$Z$99</f>
        <v>0.55886156912966911</v>
      </c>
      <c r="R7" s="65">
        <f>'ГИПЕР-Пульт'!Q98/'ГИПЕР-Пульт'!$Z$99</f>
        <v>0.65244800545962534</v>
      </c>
      <c r="S7" s="65">
        <f>'ГИПЕР-Пульт'!R98/'ГИПЕР-Пульт'!$Z$99</f>
        <v>0.66245196980335885</v>
      </c>
      <c r="T7" s="65">
        <f>'ГИПЕР-Пульт'!S98/'ГИПЕР-Пульт'!$Z$99</f>
        <v>0.70782103750762271</v>
      </c>
      <c r="U7" s="65">
        <f>'ГИПЕР-Пульт'!T98/'ГИПЕР-Пульт'!$Z$99</f>
        <v>0.72329643324691284</v>
      </c>
      <c r="V7" s="65">
        <f>'ГИПЕР-Пульт'!U98/'ГИПЕР-Пульт'!$Z$99</f>
        <v>0.76517705914034384</v>
      </c>
      <c r="W7" s="65">
        <f>'ГИПЕР-Пульт'!V98/'ГИПЕР-Пульт'!$Z$99</f>
        <v>0.78959902259820525</v>
      </c>
      <c r="X7" s="65">
        <f>'ГИПЕР-Пульт'!W98/'ГИПЕР-Пульт'!$Z$99</f>
        <v>0.86304700278638335</v>
      </c>
      <c r="Y7" s="65">
        <f>'ГИПЕР-Пульт'!X98/'ГИПЕР-Пульт'!$Z$99</f>
        <v>0.89814089978108824</v>
      </c>
      <c r="Z7" s="65">
        <f>'ГИПЕР-Пульт'!Y98/'ГИПЕР-Пульт'!$Z$99</f>
        <v>0.93315271639550845</v>
      </c>
      <c r="AA7" s="65">
        <f>'ГИПЕР-Пульт'!Z98/'ГИПЕР-Пульт'!$Z$99</f>
        <v>0.96815110610389132</v>
      </c>
      <c r="AB7" s="65">
        <f>'ГИПЕР-Пульт'!AA98/'ГИПЕР-Пульт'!$Z$99</f>
        <v>1.0023289318020201</v>
      </c>
      <c r="AC7">
        <f t="shared" si="0"/>
        <v>7.7484619120865273E-7</v>
      </c>
      <c r="AD7">
        <f>'ГИПЕР-Пульт'!E11/'ГИПЕР-Пульт'!$E$15</f>
        <v>0.14285714285714285</v>
      </c>
      <c r="AG7">
        <f t="shared" si="1"/>
        <v>8.5890262981515227E-7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0.50668583019024838</v>
      </c>
      <c r="M8" s="65">
        <f>'ГИПЕР-Пульт'!L117/'ГИПЕР-Пульт'!$Z$118</f>
        <v>0.52480199156843121</v>
      </c>
      <c r="N8" s="115">
        <f>'ГИПЕР-Пульт'!M117/'ГИПЕР-Пульт'!$Z$118</f>
        <v>0.54291134373454009</v>
      </c>
      <c r="O8" s="115">
        <f>'ГИПЕР-Пульт'!N117/'ГИПЕР-Пульт'!$Z$118</f>
        <v>0.63795192729659733</v>
      </c>
      <c r="P8" s="65">
        <f>'ГИПЕР-Пульт'!O117/'ГИПЕР-Пульт'!$Z$118</f>
        <v>0.634891755067435</v>
      </c>
      <c r="Q8" s="65">
        <f>'ГИПЕР-Пульт'!P117/'ГИПЕР-Пульт'!$Z$118</f>
        <v>0.65198056027278817</v>
      </c>
      <c r="R8" s="65">
        <f>'ГИПЕР-Пульт'!Q117/'ГИПЕР-Пульт'!$Z$118</f>
        <v>0.68930228187033504</v>
      </c>
      <c r="S8" s="65">
        <f>'ГИПЕР-Пульт'!R117/'ГИПЕР-Пульт'!$Z$118</f>
        <v>0.71773706536217186</v>
      </c>
      <c r="T8" s="65">
        <f>'ГИПЕР-Пульт'!S117/'ГИПЕР-Пульт'!$Z$118</f>
        <v>0.74373705964109538</v>
      </c>
      <c r="U8" s="65">
        <f>'ГИПЕР-Пульт'!T117/'ГИПЕР-Пульт'!$Z$118</f>
        <v>0.77016303640284745</v>
      </c>
      <c r="V8" s="65">
        <f>'ГИПЕР-Пульт'!U117/'ГИПЕР-Пульт'!$Z$118</f>
        <v>0.80016660581067167</v>
      </c>
      <c r="W8" s="65">
        <f>'ГИПЕР-Пульт'!V117/'ГИПЕР-Пульт'!$Z$118</f>
        <v>0.83200286160878378</v>
      </c>
      <c r="X8" s="65">
        <f>'ГИПЕР-Пульт'!W117/'ГИПЕР-Пульт'!$Z$118</f>
        <v>0.8776318059816185</v>
      </c>
      <c r="Y8" s="65">
        <f>'ГИПЕР-Пульт'!X117/'ГИПЕР-Пульт'!$Z$118</f>
        <v>0.91046159415203753</v>
      </c>
      <c r="Z8" s="65">
        <f>'ГИПЕР-Пульт'!Y117/'ГИПЕР-Пульт'!$Z$118</f>
        <v>0.94026799102895642</v>
      </c>
      <c r="AA8" s="65">
        <f>'ГИПЕР-Пульт'!Z117/'ГИПЕР-Пульт'!$Z$118</f>
        <v>0.96987507812983265</v>
      </c>
      <c r="AB8" s="65">
        <f>'ГИПЕР-Пульт'!AA117/'ГИПЕР-Пульт'!$Z$118</f>
        <v>0.99908890843413989</v>
      </c>
      <c r="AC8">
        <f t="shared" si="0"/>
        <v>1.1858397734020428E-7</v>
      </c>
      <c r="AD8">
        <f>'ГИПЕР-Пульт'!E12/'ГИПЕР-Пульт'!$E$15</f>
        <v>0.14285714285714285</v>
      </c>
      <c r="AG8">
        <f t="shared" si="1"/>
        <v>1.3309731413454612E-7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0.49034442503067543</v>
      </c>
      <c r="M9" s="65">
        <f>'ГИПЕР-Пульт'!L135/'ГИПЕР-Пульт'!$Z$136</f>
        <v>0.51292986832233589</v>
      </c>
      <c r="N9" s="65">
        <f>'ГИПЕР-Пульт'!M135/'ГИПЕР-Пульт'!$Z$136</f>
        <v>0.51731339399443033</v>
      </c>
      <c r="O9" s="65">
        <f>'ГИПЕР-Пульт'!N135/'ГИПЕР-Пульт'!$Z$136</f>
        <v>0.55120995833779207</v>
      </c>
      <c r="P9" s="65">
        <f>'ГИПЕР-Пульт'!O135/'ГИПЕР-Пульт'!$Z$136</f>
        <v>0.56581310221444669</v>
      </c>
      <c r="Q9" s="65">
        <f>'ГИПЕР-Пульт'!P135/'ГИПЕР-Пульт'!$Z$136</f>
        <v>0.64671617816136162</v>
      </c>
      <c r="R9" s="65">
        <f>'ГИПЕР-Пульт'!Q135/'ГИПЕР-Пульт'!$Z$136</f>
        <v>0.66240105054887577</v>
      </c>
      <c r="S9" s="65">
        <f>'ГИПЕР-Пульт'!R135/'ГИПЕР-Пульт'!$Z$136</f>
        <v>0.72901947144002432</v>
      </c>
      <c r="T9" s="65">
        <f>'ГИПЕР-Пульт'!S135/'ГИПЕР-Пульт'!$Z$136</f>
        <v>0.73550222212832717</v>
      </c>
      <c r="U9" s="65">
        <f>'ГИПЕР-Пульт'!T135/'ГИПЕР-Пульт'!$Z$136</f>
        <v>0.75360092195468242</v>
      </c>
      <c r="V9" s="65">
        <f>'ГИПЕР-Пульт'!U135/'ГИПЕР-Пульт'!$Z$136</f>
        <v>0.77539329982165095</v>
      </c>
      <c r="W9" s="65">
        <f>'ГИПЕР-Пульт'!V135/'ГИПЕР-Пульт'!$Z$136</f>
        <v>0.84624217967624538</v>
      </c>
      <c r="X9" s="65">
        <f>'ГИПЕР-Пульт'!W135/'ГИПЕР-Пульт'!$Z$136</f>
        <v>0.85610035707545218</v>
      </c>
      <c r="Y9" s="65">
        <f>'ГИПЕР-Пульт'!X135/'ГИПЕР-Пульт'!$Z$136</f>
        <v>0.90955741457578776</v>
      </c>
      <c r="Z9" s="65">
        <f>'ГИПЕР-Пульт'!Y135/'ГИПЕР-Пульт'!$Z$136</f>
        <v>0.94007862517427321</v>
      </c>
      <c r="AA9" s="65">
        <f>'ГИПЕР-Пульт'!Z135/'ГИПЕР-Пульт'!$Z$136</f>
        <v>0.97000737408396931</v>
      </c>
      <c r="AB9" s="65">
        <f>'ГИПЕР-Пульт'!AA135/'ГИПЕР-Пульт'!$Z$136</f>
        <v>0.99993728648647751</v>
      </c>
      <c r="AC9">
        <f t="shared" si="0"/>
        <v>5.618549683337254E-10</v>
      </c>
      <c r="AD9">
        <f>'ГИПЕР-Пульт'!E13/'ГИПЕР-Пульт'!$E$15</f>
        <v>0.14285714285714285</v>
      </c>
      <c r="AG9">
        <f t="shared" si="1"/>
        <v>7.7217995269478445E-10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0.51190977564081808</v>
      </c>
      <c r="M10" s="65">
        <f>'ГИПЕР-Пульт'!L156/'ГИПЕР-Пульт'!$Z$157</f>
        <v>0.52122630292511229</v>
      </c>
      <c r="N10" s="65">
        <f>'ГИПЕР-Пульт'!M156/'ГИПЕР-Пульт'!$Z$157</f>
        <v>0.53016200436735539</v>
      </c>
      <c r="O10" s="65">
        <f>'ГИПЕР-Пульт'!N156/'ГИПЕР-Пульт'!$Z$157</f>
        <v>0.55519346314801787</v>
      </c>
      <c r="P10" s="65">
        <f>'ГИПЕР-Пульт'!O156/'ГИПЕР-Пульт'!$Z$157</f>
        <v>0.61334637340366738</v>
      </c>
      <c r="Q10" s="65">
        <f>'ГИПЕР-Пульт'!P156/'ГИПЕР-Пульт'!$Z$157</f>
        <v>0.64029974146045887</v>
      </c>
      <c r="R10" s="65">
        <f>'ГИПЕР-Пульт'!Q156/'ГИПЕР-Пульт'!$Z$157</f>
        <v>0.69535386358946916</v>
      </c>
      <c r="S10" s="65">
        <f>'ГИПЕР-Пульт'!R156/'ГИПЕР-Пульт'!$Z$157</f>
        <v>0.71692395261992337</v>
      </c>
      <c r="T10" s="65">
        <f>'ГИПЕР-Пульт'!S156/'ГИПЕР-Пульт'!$Z$157</f>
        <v>0.74168224922641268</v>
      </c>
      <c r="U10" s="65">
        <f>'ГИПЕР-Пульт'!T156/'ГИПЕР-Пульт'!$Z$157</f>
        <v>0.79690542819165133</v>
      </c>
      <c r="V10" s="65">
        <f>'ГИПЕР-Пульт'!U156/'ГИПЕР-Пульт'!$Z$157</f>
        <v>0.80650982261377635</v>
      </c>
      <c r="W10" s="65">
        <f>'ГИПЕР-Пульт'!V156/'ГИПЕР-Пульт'!$Z$157</f>
        <v>0.83240121745693552</v>
      </c>
      <c r="X10" s="65">
        <f>'ГИПЕР-Пульт'!W156/'ГИПЕР-Пульт'!$Z$157</f>
        <v>0.87574726563008354</v>
      </c>
      <c r="Y10" s="65">
        <f>'ГИПЕР-Пульт'!X156/'ГИПЕР-Пульт'!$Z$157</f>
        <v>0.91299448891083324</v>
      </c>
      <c r="Z10" s="65">
        <f>'ГИПЕР-Пульт'!Y156/'ГИПЕР-Пульт'!$Z$157</f>
        <v>0.94226728473180221</v>
      </c>
      <c r="AA10" s="65">
        <f>'ГИПЕР-Пульт'!Z156/'ГИПЕР-Пульт'!$Z$157</f>
        <v>0.97124398004198587</v>
      </c>
      <c r="AB10" s="65">
        <f>'ГИПЕР-Пульт'!AA156/'ГИПЕР-Пульт'!$Z$157</f>
        <v>1.0000449295788294</v>
      </c>
      <c r="AC10">
        <f t="shared" si="0"/>
        <v>2.883810076838979E-10</v>
      </c>
      <c r="AD10">
        <f>'ГИПЕР-Пульт'!E14/'ГИПЕР-Пульт'!$E$15</f>
        <v>0.14285714285714285</v>
      </c>
      <c r="AG10">
        <f t="shared" si="1"/>
        <v>3.9633365445148099E-10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5.1029137188592072E-6</v>
      </c>
      <c r="AD11" t="s">
        <v>86</v>
      </c>
      <c r="AG11" s="73">
        <f>SUM(AG4:AG10)</f>
        <v>3.9666177729862004E-6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2016-04-02T15:10:16Z</dcterms:created>
  <dcterms:modified xsi:type="dcterms:W3CDTF">2020-06-21T20:50:03Z</dcterms:modified>
</cp:coreProperties>
</file>