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C\Chatbot\"/>
    </mc:Choice>
  </mc:AlternateContent>
  <xr:revisionPtr revIDLastSave="0" documentId="13_ncr:1_{B38D6FE6-9C79-454B-8470-C1AB94186E72}" xr6:coauthVersionLast="47" xr6:coauthVersionMax="47" xr10:uidLastSave="{00000000-0000-0000-0000-000000000000}"/>
  <bookViews>
    <workbookView xWindow="-120" yWindow="-120" windowWidth="20730" windowHeight="11160" activeTab="1" xr2:uid="{00000000-000D-0000-FFFF-FFFF00000000}"/>
  </bookViews>
  <sheets>
    <sheet name="Dashboard" sheetId="7" r:id="rId1"/>
    <sheet name="Raw Data " sheetId="6" r:id="rId2"/>
    <sheet name="Gender Comparison" sheetId="11" r:id="rId3"/>
    <sheet name="Summary Data" sheetId="3"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1" i="6" l="1"/>
  <c r="I201" i="6"/>
  <c r="J200" i="6"/>
  <c r="I200" i="6"/>
  <c r="J199" i="6"/>
  <c r="I199" i="6"/>
  <c r="J198" i="6"/>
  <c r="I198" i="6"/>
  <c r="K198" i="6" s="1"/>
  <c r="J197" i="6"/>
  <c r="I197" i="6"/>
  <c r="J196" i="6"/>
  <c r="I196" i="6"/>
  <c r="J195" i="6"/>
  <c r="I195" i="6"/>
  <c r="J194" i="6"/>
  <c r="I194" i="6"/>
  <c r="J193" i="6"/>
  <c r="I193" i="6"/>
  <c r="J192" i="6"/>
  <c r="I192" i="6"/>
  <c r="J191" i="6"/>
  <c r="I191" i="6"/>
  <c r="J190" i="6"/>
  <c r="I190" i="6"/>
  <c r="J189" i="6"/>
  <c r="I189" i="6"/>
  <c r="J188" i="6"/>
  <c r="I188" i="6"/>
  <c r="J187" i="6"/>
  <c r="I187" i="6"/>
  <c r="J186" i="6"/>
  <c r="I186" i="6"/>
  <c r="J185" i="6"/>
  <c r="I185" i="6"/>
  <c r="J184" i="6"/>
  <c r="I184" i="6"/>
  <c r="J183" i="6"/>
  <c r="I183" i="6"/>
  <c r="J182" i="6"/>
  <c r="I182" i="6"/>
  <c r="J181" i="6"/>
  <c r="I181" i="6"/>
  <c r="J180" i="6"/>
  <c r="I180" i="6"/>
  <c r="J179" i="6"/>
  <c r="I179" i="6"/>
  <c r="J178" i="6"/>
  <c r="I178" i="6"/>
  <c r="J177" i="6"/>
  <c r="I177" i="6"/>
  <c r="J176" i="6"/>
  <c r="I176" i="6"/>
  <c r="J175" i="6"/>
  <c r="I175" i="6"/>
  <c r="J174" i="6"/>
  <c r="I174" i="6"/>
  <c r="J173" i="6"/>
  <c r="I173" i="6"/>
  <c r="J172" i="6"/>
  <c r="I172" i="6"/>
  <c r="J171" i="6"/>
  <c r="I171" i="6"/>
  <c r="J170" i="6"/>
  <c r="I170" i="6"/>
  <c r="J169" i="6"/>
  <c r="I169" i="6"/>
  <c r="J168" i="6"/>
  <c r="I168" i="6"/>
  <c r="J167" i="6"/>
  <c r="I167" i="6"/>
  <c r="J166" i="6"/>
  <c r="I166" i="6"/>
  <c r="J165" i="6"/>
  <c r="I165" i="6"/>
  <c r="J164" i="6"/>
  <c r="I164" i="6"/>
  <c r="J163" i="6"/>
  <c r="I163" i="6"/>
  <c r="J162" i="6"/>
  <c r="I162" i="6"/>
  <c r="J161" i="6"/>
  <c r="I161" i="6"/>
  <c r="J160" i="6"/>
  <c r="I160" i="6"/>
  <c r="J159" i="6"/>
  <c r="I159" i="6"/>
  <c r="J158" i="6"/>
  <c r="I158" i="6"/>
  <c r="K158" i="6" s="1"/>
  <c r="J157" i="6"/>
  <c r="I157" i="6"/>
  <c r="J156" i="6"/>
  <c r="I156" i="6"/>
  <c r="J155" i="6"/>
  <c r="I155" i="6"/>
  <c r="J154" i="6"/>
  <c r="I154" i="6"/>
  <c r="J153" i="6"/>
  <c r="I153" i="6"/>
  <c r="J152" i="6"/>
  <c r="I152" i="6"/>
  <c r="J151" i="6"/>
  <c r="I151" i="6"/>
  <c r="J150" i="6"/>
  <c r="I150" i="6"/>
  <c r="K150" i="6" s="1"/>
  <c r="J149" i="6"/>
  <c r="I149" i="6"/>
  <c r="J148" i="6"/>
  <c r="I148" i="6"/>
  <c r="J147" i="6"/>
  <c r="I147" i="6"/>
  <c r="J146" i="6"/>
  <c r="I146" i="6"/>
  <c r="K146" i="6" s="1"/>
  <c r="J145" i="6"/>
  <c r="I145" i="6"/>
  <c r="J144" i="6"/>
  <c r="I144" i="6"/>
  <c r="J143" i="6"/>
  <c r="I143" i="6"/>
  <c r="J142" i="6"/>
  <c r="I142" i="6"/>
  <c r="J141" i="6"/>
  <c r="I141" i="6"/>
  <c r="J140" i="6"/>
  <c r="I140" i="6"/>
  <c r="J139" i="6"/>
  <c r="I139" i="6"/>
  <c r="J138" i="6"/>
  <c r="I138" i="6"/>
  <c r="K138" i="6" s="1"/>
  <c r="J137" i="6"/>
  <c r="I137" i="6"/>
  <c r="J136" i="6"/>
  <c r="I136" i="6"/>
  <c r="J135" i="6"/>
  <c r="I135" i="6"/>
  <c r="J134" i="6"/>
  <c r="I134" i="6"/>
  <c r="K134" i="6" s="1"/>
  <c r="J133" i="6"/>
  <c r="I133" i="6"/>
  <c r="J132" i="6"/>
  <c r="I132" i="6"/>
  <c r="J131" i="6"/>
  <c r="I131" i="6"/>
  <c r="J130" i="6"/>
  <c r="I130" i="6"/>
  <c r="K130" i="6" s="1"/>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K102" i="6" s="1"/>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K78" i="6" s="1"/>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K46" i="6" s="1"/>
  <c r="J45" i="6"/>
  <c r="I45" i="6"/>
  <c r="J44" i="6"/>
  <c r="I44" i="6"/>
  <c r="J43" i="6"/>
  <c r="I43" i="6"/>
  <c r="J42" i="6"/>
  <c r="I42" i="6"/>
  <c r="J41" i="6"/>
  <c r="I41" i="6"/>
  <c r="J40" i="6"/>
  <c r="I40" i="6"/>
  <c r="J39" i="6"/>
  <c r="I39" i="6"/>
  <c r="J38" i="6"/>
  <c r="I38" i="6"/>
  <c r="K38" i="6" s="1"/>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J10" i="6"/>
  <c r="I10" i="6"/>
  <c r="J9" i="6"/>
  <c r="I9" i="6"/>
  <c r="J8" i="6"/>
  <c r="I8" i="6"/>
  <c r="J7" i="6"/>
  <c r="I7" i="6"/>
  <c r="J6" i="6"/>
  <c r="I6" i="6"/>
  <c r="J5" i="6"/>
  <c r="I5" i="6"/>
  <c r="J4" i="6"/>
  <c r="I4" i="6"/>
  <c r="J3" i="6"/>
  <c r="I3" i="6"/>
  <c r="J2" i="6"/>
  <c r="I2" i="6"/>
  <c r="K7" i="6" l="1"/>
  <c r="K15" i="6"/>
  <c r="K31" i="6"/>
  <c r="K89" i="6"/>
  <c r="K93" i="6"/>
  <c r="K109" i="6"/>
  <c r="K137" i="6"/>
  <c r="K153" i="6"/>
  <c r="K157" i="6"/>
  <c r="K165" i="6"/>
  <c r="K193" i="6"/>
  <c r="K197" i="6"/>
  <c r="K167" i="6"/>
  <c r="K175" i="6"/>
  <c r="K183" i="6"/>
  <c r="K26" i="6"/>
  <c r="K90" i="6"/>
  <c r="K103" i="6"/>
  <c r="K111" i="6"/>
  <c r="K119" i="6"/>
  <c r="K151" i="6"/>
  <c r="K159" i="6"/>
  <c r="K25" i="6"/>
  <c r="K32" i="6"/>
  <c r="K14" i="6"/>
  <c r="K29" i="6"/>
  <c r="K33" i="6"/>
  <c r="K37" i="6"/>
  <c r="K170" i="6"/>
  <c r="K74" i="6"/>
  <c r="K43" i="6"/>
  <c r="K83" i="6"/>
  <c r="K91" i="6"/>
  <c r="K99" i="6"/>
  <c r="K195" i="6"/>
  <c r="K186" i="6"/>
  <c r="K40" i="6"/>
  <c r="K44" i="6"/>
  <c r="K52" i="6"/>
  <c r="K60" i="6"/>
  <c r="K64" i="6"/>
  <c r="K84" i="6"/>
  <c r="K88" i="6"/>
  <c r="K96" i="6"/>
  <c r="K100" i="6"/>
  <c r="K152" i="6"/>
  <c r="K160" i="6"/>
  <c r="K164" i="6"/>
  <c r="K172" i="6"/>
  <c r="K180" i="6"/>
  <c r="K192" i="6"/>
  <c r="K98" i="6"/>
  <c r="K178" i="6"/>
  <c r="K2" i="6"/>
  <c r="K41" i="6"/>
  <c r="K49" i="6"/>
  <c r="K53" i="6"/>
  <c r="K57" i="6"/>
  <c r="K61" i="6"/>
  <c r="K65" i="6"/>
  <c r="K69" i="6"/>
  <c r="K73" i="6"/>
  <c r="K81" i="6"/>
  <c r="K101" i="6"/>
  <c r="K141" i="6"/>
  <c r="K145" i="6"/>
  <c r="K169" i="6"/>
  <c r="K177" i="6"/>
  <c r="K181" i="6"/>
  <c r="K185" i="6"/>
  <c r="K189" i="6"/>
  <c r="K34" i="6"/>
  <c r="K163" i="6"/>
  <c r="K194" i="6"/>
  <c r="K42" i="6"/>
  <c r="K50" i="6"/>
  <c r="K58" i="6"/>
  <c r="K66" i="6"/>
  <c r="K85" i="6"/>
  <c r="K97" i="6"/>
  <c r="K144" i="6"/>
  <c r="K191" i="6"/>
  <c r="K77" i="6"/>
  <c r="K108" i="6"/>
  <c r="K124" i="6"/>
  <c r="K147" i="6"/>
  <c r="K155" i="6"/>
  <c r="K27" i="6"/>
  <c r="K12" i="6"/>
  <c r="K16" i="6"/>
  <c r="K20" i="6"/>
  <c r="K24" i="6"/>
  <c r="K35" i="6"/>
  <c r="K39" i="6"/>
  <c r="K47" i="6"/>
  <c r="K55" i="6"/>
  <c r="K63" i="6"/>
  <c r="K82" i="6"/>
  <c r="K86" i="6"/>
  <c r="K94" i="6"/>
  <c r="K105" i="6"/>
  <c r="K113" i="6"/>
  <c r="K117" i="6"/>
  <c r="K121" i="6"/>
  <c r="K125" i="6"/>
  <c r="K129" i="6"/>
  <c r="K133" i="6"/>
  <c r="K116" i="6"/>
  <c r="K5" i="6"/>
  <c r="K9" i="6"/>
  <c r="K13" i="6"/>
  <c r="K17" i="6"/>
  <c r="K36" i="6"/>
  <c r="K87" i="6"/>
  <c r="K95" i="6"/>
  <c r="K106" i="6"/>
  <c r="K114" i="6"/>
  <c r="K122" i="6"/>
  <c r="K142" i="6"/>
  <c r="K149" i="6"/>
  <c r="K161" i="6"/>
  <c r="K173" i="6"/>
  <c r="K200" i="6"/>
  <c r="K19" i="6"/>
  <c r="K104" i="6"/>
  <c r="K10" i="6"/>
  <c r="K18" i="6"/>
  <c r="K30" i="6"/>
  <c r="K45" i="6"/>
  <c r="K80" i="6"/>
  <c r="K107" i="6"/>
  <c r="K154" i="6"/>
  <c r="K162" i="6"/>
  <c r="K166" i="6"/>
  <c r="K201" i="6"/>
  <c r="K48" i="6"/>
  <c r="K176" i="6"/>
  <c r="K199" i="6"/>
  <c r="K3" i="6"/>
  <c r="K21" i="6"/>
  <c r="K28" i="6"/>
  <c r="K62" i="6"/>
  <c r="K72" i="6"/>
  <c r="K75" i="6"/>
  <c r="K79" i="6"/>
  <c r="K92" i="6"/>
  <c r="K126" i="6"/>
  <c r="K136" i="6"/>
  <c r="K139" i="6"/>
  <c r="K143" i="6"/>
  <c r="K156" i="6"/>
  <c r="K190" i="6"/>
  <c r="K196" i="6"/>
  <c r="K179" i="6"/>
  <c r="K22" i="6"/>
  <c r="K68" i="6"/>
  <c r="K115" i="6"/>
  <c r="K4" i="6"/>
  <c r="K8" i="6"/>
  <c r="K11" i="6"/>
  <c r="K56" i="6"/>
  <c r="K59" i="6"/>
  <c r="K76" i="6"/>
  <c r="K110" i="6"/>
  <c r="K120" i="6"/>
  <c r="K123" i="6"/>
  <c r="K127" i="6"/>
  <c r="K140" i="6"/>
  <c r="K174" i="6"/>
  <c r="K184" i="6"/>
  <c r="K187" i="6"/>
  <c r="K132" i="6"/>
  <c r="K23" i="6"/>
  <c r="K70" i="6"/>
  <c r="K112" i="6"/>
  <c r="K168" i="6"/>
  <c r="K171" i="6"/>
  <c r="K188" i="6"/>
  <c r="K51" i="6"/>
  <c r="K6" i="6"/>
  <c r="K54" i="6"/>
  <c r="K67" i="6"/>
  <c r="K71" i="6"/>
  <c r="K118" i="6"/>
  <c r="K128" i="6"/>
  <c r="K131" i="6"/>
  <c r="K135" i="6"/>
  <c r="K148" i="6"/>
  <c r="K182" i="6"/>
  <c r="K204" i="6" l="1"/>
  <c r="K202" i="6"/>
  <c r="K203" i="6"/>
  <c r="K1048576" i="6" s="1"/>
</calcChain>
</file>

<file path=xl/sharedStrings.xml><?xml version="1.0" encoding="utf-8"?>
<sst xmlns="http://schemas.openxmlformats.org/spreadsheetml/2006/main" count="1204" uniqueCount="740">
  <si>
    <t>content</t>
  </si>
  <si>
    <t>score</t>
  </si>
  <si>
    <t>thumbsUpCount</t>
  </si>
  <si>
    <t>at</t>
  </si>
  <si>
    <t>replyContent</t>
  </si>
  <si>
    <t>repliedAt</t>
  </si>
  <si>
    <t>cleaned_review</t>
  </si>
  <si>
    <t>Sentiment</t>
  </si>
  <si>
    <t>useless</t>
  </si>
  <si>
    <t>Hi Shereen,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</si>
  <si>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27/03/2025 08:20</t>
  </si>
  <si>
    <t>Negative</t>
  </si>
  <si>
    <t>Good</t>
  </si>
  <si>
    <t>26/03/2025 22:09</t>
  </si>
  <si>
    <t>good</t>
  </si>
  <si>
    <t>Positive</t>
  </si>
  <si>
    <t>very fast and easy to request a loan of your ability and gives enough time to repay.Very low tax rated</t>
  </si>
  <si>
    <t>26/03/2025 15:10</t>
  </si>
  <si>
    <t>Hi. Thank you for sharing your experience with us! We work hard to meet expectations like yours, and we are happy to hear we hit the mark for you.</t>
  </si>
  <si>
    <t>26/03/2025 15:25</t>
  </si>
  <si>
    <t>very fast and easy to request a loan of your ability and gives enough time to repay.very low tax rated</t>
  </si>
  <si>
    <t>I had a great experience with Tala! The loan application process was smooth, and I received my funds quickly. The app is user-friendly, and customer support was helpful. I highly recommend Tala for anyone looking for a reliable and fast mobile loan service</t>
  </si>
  <si>
    <t>26/03/2025 14:44</t>
  </si>
  <si>
    <t>i had a great experience with tala! the loan application process was smooth, and i received my funds quickly. the app is user-friendly, and customer support was helpful. i highly recommend tala for anyone looking for a reliable and fast mobile loan service</t>
  </si>
  <si>
    <t>they refused to give me a loan!</t>
  </si>
  <si>
    <t>26/03/2025 14:38</t>
  </si>
  <si>
    <t>Hello Charles. Thank you for your feedback. We understand that it can be disappointing not to receive a loan when you need one. Our loan decisions are determined by a system that evaluates multiple factors. Kindly send us a direct message via the in-app chat so we can check your account status and provide further guidance.</t>
  </si>
  <si>
    <t>26/03/2025 15:19</t>
  </si>
  <si>
    <t>the best only loan application ever Good simply try it out this application is ever Good</t>
  </si>
  <si>
    <t>26/03/2025 12:59</t>
  </si>
  <si>
    <t>the best only loan application ever good simply try it out this application is ever good</t>
  </si>
  <si>
    <t>Tala loan 20000</t>
  </si>
  <si>
    <t>25/03/2025 18:53</t>
  </si>
  <si>
    <t>tala loan 20000</t>
  </si>
  <si>
    <t>Neutral</t>
  </si>
  <si>
    <t>the best loan app in Kenya. very fast,reliable and with good customer care. I always pay my loans on time but in January I defaulted due to unavoidable circumstances and they did me a very big favour.....🙏🙏🙏.</t>
  </si>
  <si>
    <t>25/03/2025 15:04</t>
  </si>
  <si>
    <t>the best loan app in kenya. very fast,reliable and with good customer care. i always pay my loans on time but in january i defaulted due to unavoidable circumstances and they did me a very big favour.....🙏🙏🙏.</t>
  </si>
  <si>
    <t>good. not able to open my Tala app. what is the challenge</t>
  </si>
  <si>
    <t>25/03/2025 13:24</t>
  </si>
  <si>
    <t>good. not able to open my tala app. what is the challenge</t>
  </si>
  <si>
    <t>it's honest I love tala</t>
  </si>
  <si>
    <t>25/03/2025 09:14</t>
  </si>
  <si>
    <t>it's honest i love tala</t>
  </si>
  <si>
    <t>i love tala</t>
  </si>
  <si>
    <t>24/03/2025 14:48</t>
  </si>
  <si>
    <t>foolish people still denying me loan from. 2022</t>
  </si>
  <si>
    <t>24/03/2025 13:37</t>
  </si>
  <si>
    <t>Hi Josphat,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</si>
  <si>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24/03/2025 13:39</t>
  </si>
  <si>
    <t>wonderful</t>
  </si>
  <si>
    <t>24/03/2025 12:06</t>
  </si>
  <si>
    <t>24/03/2025 12:04</t>
  </si>
  <si>
    <t>true,safe,low interest and very fast.Thankyou very much n Bblessed 🙏</t>
  </si>
  <si>
    <t>24/03/2025 03:14</t>
  </si>
  <si>
    <t>true,safe,low interest and very fast.thankyou very much n bblessed 🙏</t>
  </si>
  <si>
    <t>initially the app was great but recently very frustrating. you are taken round in circles before money is disbursed. I've been a faithful client but it failed me when I was in need. uninstalling immediately</t>
  </si>
  <si>
    <t>23/03/2025 16:41</t>
  </si>
  <si>
    <t>Hi.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</si>
  <si>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23/03/2025 16:55</t>
  </si>
  <si>
    <t>initially the app was great but recently very frustrating. you are taken round in circles before money is disbursed. i've been a faithful client but it failed me when i was in need. uninstalling immediately</t>
  </si>
  <si>
    <t>very professional, good assessment, low lending rate</t>
  </si>
  <si>
    <t>23/03/2025 11:55</t>
  </si>
  <si>
    <t>Best</t>
  </si>
  <si>
    <t>23/03/2025 04:32</t>
  </si>
  <si>
    <t>best</t>
  </si>
  <si>
    <t>a good app</t>
  </si>
  <si>
    <t>23/03/2025 03:33</t>
  </si>
  <si>
    <t>I tried but they have denied me a loan therefore I will give you one star</t>
  </si>
  <si>
    <t>22/03/2025 14:35</t>
  </si>
  <si>
    <t>Hello Nasimiyu. Thank you for your feedback. Our loan decisions are determined by a system that considers various factors, including multiple data points. Please send us a direct message via in-app chat so we can check your account status and assist you further.</t>
  </si>
  <si>
    <t>22/03/2025 15:03</t>
  </si>
  <si>
    <t>i tried but they have denied me a loan therefore i will give you one star</t>
  </si>
  <si>
    <t>3 years 5 different jobs, and I still can't get one loan approved. Tala is just a waste of time and a phishing app for your credentials. I do not recommend this app.</t>
  </si>
  <si>
    <t>22/03/2025 14:01</t>
  </si>
  <si>
    <t>Hi. We appreciate your review and value your feedback. Please note our system considers various data points when processing loan applications. Could you send us a direct message through the in-app chat so we can provide further assistance with your current issue?</t>
  </si>
  <si>
    <t>22/03/2025 14:13</t>
  </si>
  <si>
    <t>3 years 5 different jobs, and i still can't get one loan approved. tala is just a waste of time and a phishing app for your credentials. i do not recommend this app.</t>
  </si>
  <si>
    <t>I would highly recommend it to anyone out there loans are instantly and interest rates are favorable.</t>
  </si>
  <si>
    <t>22/03/2025 13:52</t>
  </si>
  <si>
    <t>Hi Felix. Thank you for your wonderful review and rating. We are delighted to hear that you are pleased with our services. We truly appreciate your support and look forward to growing together.</t>
  </si>
  <si>
    <t>22/03/2025 14:22</t>
  </si>
  <si>
    <t>i would highly recommend it to anyone out there loans are instantly and interest rates are favorable.</t>
  </si>
  <si>
    <t>it's transparent if you're loyal and so efficient</t>
  </si>
  <si>
    <t>21/03/2025 22:51</t>
  </si>
  <si>
    <t>easy and efficient</t>
  </si>
  <si>
    <t>21/03/2025 20:35</t>
  </si>
  <si>
    <t>applied a million times still not eligible</t>
  </si>
  <si>
    <t>21/03/2025 20:31</t>
  </si>
  <si>
    <t>22/03/2025 08:37</t>
  </si>
  <si>
    <t>21/03/2025 18:32</t>
  </si>
  <si>
    <t>Hi Judith. Thank you for your wonderful feedback and rating! We’re delighted to hear that you’re pleased with our services. We truly appreciate your support and look forward to growing together.</t>
  </si>
  <si>
    <t>22/03/2025 08:43</t>
  </si>
  <si>
    <t>excellent lender</t>
  </si>
  <si>
    <t>21/03/2025 15:36</t>
  </si>
  <si>
    <t>nice app</t>
  </si>
  <si>
    <t>21/03/2025 14:09</t>
  </si>
  <si>
    <t>why can I get a loan</t>
  </si>
  <si>
    <t>21/03/2025 09:59</t>
  </si>
  <si>
    <t>Hi Wainaina,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</si>
  <si>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21/03/2025 11:21</t>
  </si>
  <si>
    <t>why can i get a loan</t>
  </si>
  <si>
    <t>it's a nice app</t>
  </si>
  <si>
    <t>20/03/2025 21:14</t>
  </si>
  <si>
    <t>not yet eligible,but I hope soon you'll meet my need.</t>
  </si>
  <si>
    <t>20/03/2025 19:32</t>
  </si>
  <si>
    <t>not yet eligible,but i hope soon you'll meet my need.</t>
  </si>
  <si>
    <t>you denied me a loan</t>
  </si>
  <si>
    <t>20/03/2025 14:07</t>
  </si>
  <si>
    <t>Hi Maxwel,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</si>
  <si>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20/03/2025 14:14</t>
  </si>
  <si>
    <t>I need school fees</t>
  </si>
  <si>
    <t>20/03/2025 07:05</t>
  </si>
  <si>
    <t>i need school fees</t>
  </si>
  <si>
    <t>19/03/2025 19:16</t>
  </si>
  <si>
    <t>Its so helpful. Thank so much</t>
  </si>
  <si>
    <t>19/03/2025 13:11</t>
  </si>
  <si>
    <t>its so helpful. thank so much</t>
  </si>
  <si>
    <t>Not working</t>
  </si>
  <si>
    <t>18/03/2025 16:35</t>
  </si>
  <si>
    <t>not working</t>
  </si>
  <si>
    <t>terrible application review after 3years still.</t>
  </si>
  <si>
    <t>18/03/2025 14:21</t>
  </si>
  <si>
    <t>Hi Nick. Thank you for your review. Please note that our loan decisions are automated. For additional information, please contact us via hellokenya@talamobile.com or SMS 21991 and we will be happy to help you further.</t>
  </si>
  <si>
    <t>18/03/2025 14:34</t>
  </si>
  <si>
    <t>very bad app not good for people who are in emergency too much questions and by the end declination</t>
  </si>
  <si>
    <t>18/03/2025 13:04</t>
  </si>
  <si>
    <t>Hi Tay,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</si>
  <si>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18/03/2025 13:09</t>
  </si>
  <si>
    <t>for emergency</t>
  </si>
  <si>
    <t>17/03/2025 12:56</t>
  </si>
  <si>
    <t>fantastic</t>
  </si>
  <si>
    <t>17/03/2025 10:09</t>
  </si>
  <si>
    <t>Buying and selling To get the profit</t>
  </si>
  <si>
    <t>16/03/2025 22:46</t>
  </si>
  <si>
    <t>buying and selling to get the profit</t>
  </si>
  <si>
    <t>best of best</t>
  </si>
  <si>
    <t>16/03/2025 11:50</t>
  </si>
  <si>
    <t>I'm so excited with tala this application is simply the best loan approval may God 🙏 you</t>
  </si>
  <si>
    <t>15/03/2025 13:29</t>
  </si>
  <si>
    <t>i'm so excited with tala this application is simply the best loan approval may god 🙏 you</t>
  </si>
  <si>
    <t>I cant advice anyone to try this app, i bought thus sim card two weeks ago yet i can see that i already have an account and far from that i'm reagan not joseph</t>
  </si>
  <si>
    <t>15/03/2025 08:37</t>
  </si>
  <si>
    <t>Hi Mercy. Thank you for your review. We are sincerely sorry about your experience with Tala. We work hard to ensure you have the best experience with our products and services, kindly DM( Inbox) us for further assistance.</t>
  </si>
  <si>
    <t>15/03/2025 11:21</t>
  </si>
  <si>
    <t>i cant advice anyone to try this app, i bought thus sim card two weeks ago yet i can see that i already have an account and far from that i'm reagan not joseph</t>
  </si>
  <si>
    <t>I can't access the account I just created because I used another phone number the old one does not belong to me now you say my id number is already registered... What an error</t>
  </si>
  <si>
    <t>14/03/2025 23:10</t>
  </si>
  <si>
    <t>Hi Adelight,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</si>
  <si>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15/03/2025 09:58</t>
  </si>
  <si>
    <t>i can't access the account i just created because i used another phone number the old one does not belong to me now you say my id number is already registered... what an error</t>
  </si>
  <si>
    <t>Tala is the best loan app when you get an emergency that should be attended to</t>
  </si>
  <si>
    <t>14/03/2025 12:53</t>
  </si>
  <si>
    <t>tala is the best loan app when you get an emergency that should be attended to</t>
  </si>
  <si>
    <t>The worst app ever. I repaid my loan in full almost 8 years ago but still you cannot give me a loan.</t>
  </si>
  <si>
    <t>13/03/2025 17:27</t>
  </si>
  <si>
    <t>Hi Surprise,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</si>
  <si>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14/03/2025 11:01</t>
  </si>
  <si>
    <t>the worst app ever. i repaid my loan in full almost 8 years ago but still you cannot give me a loan.</t>
  </si>
  <si>
    <t>This platform is great simply the best loan application ever fastest approval we appreciate it</t>
  </si>
  <si>
    <t>13/03/2025 13:07</t>
  </si>
  <si>
    <t>this platform is great simply the best loan application ever fastest approval we appreciate it</t>
  </si>
  <si>
    <t>Evertime you tell me I am not eligible, what do you want,</t>
  </si>
  <si>
    <t>12/03/2025 12:39</t>
  </si>
  <si>
    <t>Hi Kevin,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</si>
  <si>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12/03/2025 12:45</t>
  </si>
  <si>
    <t>evertime you tell me i am not eligible, what do you want,</t>
  </si>
  <si>
    <t>Taking loan and pay in time increases loan limite</t>
  </si>
  <si>
    <t>11/03/2025 19:13</t>
  </si>
  <si>
    <t>Hi Maurice. Thank you for your positive feedback. We are excited to know that you enjoy our services, and we look forward to growing together.</t>
  </si>
  <si>
    <t>12/03/2025 08:57</t>
  </si>
  <si>
    <t>taking loan and pay in time increases loan limite</t>
  </si>
  <si>
    <t>20 thousand</t>
  </si>
  <si>
    <t>11/03/2025 16:51</t>
  </si>
  <si>
    <t>The best loan application ever greatest app we appreciate your help and support great job</t>
  </si>
  <si>
    <t>11/03/2025 14:12</t>
  </si>
  <si>
    <t>the best loan application ever greatest app we appreciate your help and support great job</t>
  </si>
  <si>
    <t>Tala benefits</t>
  </si>
  <si>
    <t>10/03/2025 22:25</t>
  </si>
  <si>
    <t>tala benefits</t>
  </si>
  <si>
    <t>Imenisaidia kuinua bishara yangu</t>
  </si>
  <si>
    <t>10/03/2025 18:42</t>
  </si>
  <si>
    <t>imenisaidia kuinua bishara yangu</t>
  </si>
  <si>
    <t>Wost app</t>
  </si>
  <si>
    <t>09/03/2025 19:56</t>
  </si>
  <si>
    <t>Hi Ernest, we sincerely apologize if our service did not meet your expectations. Please send us a direct message through the in-app chat or text us at 21991 from the phone number linked to your Tala account, so we can assist you further.</t>
  </si>
  <si>
    <t>10/03/2025 08:31</t>
  </si>
  <si>
    <t>wost app</t>
  </si>
  <si>
    <t>09/03/2025 14:03</t>
  </si>
  <si>
    <t>I've been trying to get a loan from tala but unfortunately am always denied, since 2022 I'm being told that am not eligible for any loan....so my rating will always be one star for neglecting me and wasting my time, data and my phone's battery. Thank you</t>
  </si>
  <si>
    <t>09/03/2025 12:46</t>
  </si>
  <si>
    <t>Hi James, we sincerely apologize if our service did not meet your expectations. Please send us a direct message through the in-app chat or text us at 21991 from the phone number linked to your Tala account, so we can assist you further.</t>
  </si>
  <si>
    <t>09/03/2025 13:13</t>
  </si>
  <si>
    <t>i've been trying to get a loan from tala but unfortunately am always denied, since 2022 i'm being told that am not eligible for any loan....so my rating will always be one star for neglecting me and wasting my time, data and my phone's battery. thank you</t>
  </si>
  <si>
    <t>Highly recommend😍</t>
  </si>
  <si>
    <t>09/03/2025 10:55</t>
  </si>
  <si>
    <t>Hi Veroh, thank you for your positive feedback. However, we would like to point out that a 1-star rating does not reflect a positive review. We are eager to continue our growth together.</t>
  </si>
  <si>
    <t>09/03/2025 11:57</t>
  </si>
  <si>
    <t>highly recommend😍</t>
  </si>
  <si>
    <t>08/03/2025 10:02</t>
  </si>
  <si>
    <t>Hi Kelly, We are glad you are enjoying Tala. The 1-star rating does not seem to reflect your positive review comments. By updating your review to 5 Stars, you will help introduce Tala to more people just like you. Thank you.</t>
  </si>
  <si>
    <t>08/03/2025 10:37</t>
  </si>
  <si>
    <t>Very much easy to use and they are able to help you when you're in need of money immergency</t>
  </si>
  <si>
    <t>07/03/2025 09:04</t>
  </si>
  <si>
    <t>very much easy to use and they are able to help you when you're in need of money immergency</t>
  </si>
  <si>
    <t>I like Tala because it has helped someone I know</t>
  </si>
  <si>
    <t>06/03/2025 22:21</t>
  </si>
  <si>
    <t>Hi Peter, thank you for your positive feedback. The 1-star rating does not seem to reflect your positive review comments. By updating your review to 5 Stars, you will help introduce Tala to more people just like you. Thank you.</t>
  </si>
  <si>
    <t>07/03/2025 08:29</t>
  </si>
  <si>
    <t>i like tala because it has helped someone i know</t>
  </si>
  <si>
    <t>The best loan app</t>
  </si>
  <si>
    <t>06/03/2025 16:22</t>
  </si>
  <si>
    <t>the best loan app</t>
  </si>
  <si>
    <t>Nice</t>
  </si>
  <si>
    <t>06/03/2025 16:21</t>
  </si>
  <si>
    <t>nice</t>
  </si>
  <si>
    <t>Scam,!!scam!!!scam!!!!have been trying to apply a loan with you but you're not approving it since 2019 yet have no pending loan with you</t>
  </si>
  <si>
    <t>05/03/2025 16:00</t>
  </si>
  <si>
    <t>Hi Eunice, thank you for the review. Sorry for not receiving a loan. We are not able to approve all applications. Kindly send us a direct message through in-app chat for us to assist you in regards to the loan problem you are encountering.</t>
  </si>
  <si>
    <t>05/03/2025 16:05</t>
  </si>
  <si>
    <t>scam,!!scam!!!scam!!!!have been trying to apply a loan with you but you're not approving it since 2019 yet have no pending loan with you</t>
  </si>
  <si>
    <t>Excellent</t>
  </si>
  <si>
    <t>05/03/2025 15:27</t>
  </si>
  <si>
    <t>excellent</t>
  </si>
  <si>
    <t>Dope</t>
  </si>
  <si>
    <t>05/03/2025 13:07</t>
  </si>
  <si>
    <t>dope</t>
  </si>
  <si>
    <t>Too mean</t>
  </si>
  <si>
    <t>05/03/2025 12:02</t>
  </si>
  <si>
    <t>Hi Lucheli,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</si>
  <si>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05/03/2025 12:11</t>
  </si>
  <si>
    <t>too mean</t>
  </si>
  <si>
    <t>Very bad administration,you can't solve a simple loan limit,You have refused to return my loan limit its now almost 8yrs ,you keep promising to return it but you always lie,what a fake management and system you have.sending you in message you dont help me with the limit, kindly update my loan limit</t>
  </si>
  <si>
    <t>05/03/2025 09:09</t>
  </si>
  <si>
    <t>Hi Amin,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</si>
  <si>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05/03/2025 09:13</t>
  </si>
  <si>
    <t>very bad administration,you can't solve a simple loan limit,you have refused to return my loan limit its now almost 8yrs ,you keep promising to return it but you always lie,what a fake management and system you have.sending you in message you dont help me with the limit, kindly update my loan limit</t>
  </si>
  <si>
    <t>I want a loan</t>
  </si>
  <si>
    <t>04/03/2025 21:48</t>
  </si>
  <si>
    <t>i want a loan</t>
  </si>
  <si>
    <t>Pathetic can't access the settings</t>
  </si>
  <si>
    <t>04/03/2025 16:25</t>
  </si>
  <si>
    <t>Hi Glory,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</si>
  <si>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04/03/2025 16:40</t>
  </si>
  <si>
    <t>pathetic can't access the settings</t>
  </si>
  <si>
    <t>They have a good service</t>
  </si>
  <si>
    <t>04/03/2025 01:01</t>
  </si>
  <si>
    <t>they have a good service</t>
  </si>
  <si>
    <t>The worst app I've ever wasted my time and data to download....why advertising things you don't offer.. useless</t>
  </si>
  <si>
    <t>03/03/2025 21:45</t>
  </si>
  <si>
    <t>Hi, we're sorry to hear about your experience. Could you share more details through our in-app chat or our sms number 21991 on what didn't meet your expectations? We'd love to improve or even offer you further assistance.</t>
  </si>
  <si>
    <t>04/03/2025 09:07</t>
  </si>
  <si>
    <t>the worst app i've ever wasted my time and data to download....why advertising things you don't offer.. useless</t>
  </si>
  <si>
    <t>Better home</t>
  </si>
  <si>
    <t>03/03/2025 17:57</t>
  </si>
  <si>
    <t>better home</t>
  </si>
  <si>
    <t>Just feeding it info and no money each and every time!!!!! It's frustrating</t>
  </si>
  <si>
    <t>02/03/2025 20:10</t>
  </si>
  <si>
    <t>Hi Joanne, thank you for the review and sorry for not getting a loan. Please note we cate not able to approve all loan requests. Kindly send us a direct message through in-app chat for us to provide more further information about the loan.</t>
  </si>
  <si>
    <t>03/03/2025 08:30</t>
  </si>
  <si>
    <t>just feeding it info and no money each and every time!!!!! it's frustrating</t>
  </si>
  <si>
    <t>Awesome I don't have to worry about emergency cash, I borrow, pay and borrow again , I have recommended most of my friends too</t>
  </si>
  <si>
    <t>02/03/2025 14:55</t>
  </si>
  <si>
    <t>Hi Lilian, thank you for your positive feedback and for sharing your favorable experience with our service. We greatly appreciate your referrals.</t>
  </si>
  <si>
    <t>02/03/2025 15:47</t>
  </si>
  <si>
    <t>awesome i don't have to worry about emergency cash, i borrow, pay and borrow again , i have recommended most of my friends too</t>
  </si>
  <si>
    <t>This is one of the best app i have come across,low interest rates,instant disbursement...</t>
  </si>
  <si>
    <t>02/03/2025 11:29</t>
  </si>
  <si>
    <t>this is one of the best app i have come across,low interest rates,instant disbursement...</t>
  </si>
  <si>
    <t>very efficient Highly recommended for financial support</t>
  </si>
  <si>
    <t>28/02/2025 13:57</t>
  </si>
  <si>
    <t>very efficient highly recommended for financial support</t>
  </si>
  <si>
    <t>Help full to everyone</t>
  </si>
  <si>
    <t>28/02/2025 11:09</t>
  </si>
  <si>
    <t>help full to everyone</t>
  </si>
  <si>
    <t>NICE APP BUT CAN THEY TOP UP THE LOAN FOR LONG SERVING CLIENTS ?</t>
  </si>
  <si>
    <t>27/02/2025 13:18</t>
  </si>
  <si>
    <t>nice app but can they top up the loan for long serving clients ?</t>
  </si>
  <si>
    <t>no longer available</t>
  </si>
  <si>
    <t>27/02/2025 09:16</t>
  </si>
  <si>
    <t>Hi Timothy, thank you for the feedback. We are sorry to see you are not satisfied. Kindly send us a direct message through in-app chat for us to assist you in regards to the problem you are encountering.</t>
  </si>
  <si>
    <t>27/02/2025 09:34</t>
  </si>
  <si>
    <t>Had to reinstall this because the app is 30 something MB. Why was the data 10 GB?! Nah. Even if you're stealing my data that's too much</t>
  </si>
  <si>
    <t>26/02/2025 22:07</t>
  </si>
  <si>
    <t>Hi Navis,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</si>
  <si>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27/02/2025 08:25</t>
  </si>
  <si>
    <t>had to reinstall this because the app is 30 something mb. why was the data 10 gb?! nah. even if you're stealing my data that's too much</t>
  </si>
  <si>
    <t>26/02/2025 13:32</t>
  </si>
  <si>
    <t>Unworthy app, totally disgusting.No loans after filling out all those useless information.A rating of 1 just for sympathy</t>
  </si>
  <si>
    <t>26/02/2025 12:20</t>
  </si>
  <si>
    <t>This will allow us to provide you with the necessary assistance.</t>
  </si>
  <si>
    <t>26/02/2025 12:37</t>
  </si>
  <si>
    <t>unworthy app, totally disgusting.no loans after filling out all those useless information.a rating of 1 just for sympathy</t>
  </si>
  <si>
    <t>26/02/2025 07:53</t>
  </si>
  <si>
    <t>A great option. Helps at the time of need</t>
  </si>
  <si>
    <t>24/02/2025 17:35</t>
  </si>
  <si>
    <t>Hi Patrick, thank you for your positive feedback. We look forward to growing together.</t>
  </si>
  <si>
    <t>24/02/2025 17:40</t>
  </si>
  <si>
    <t>a great option. helps at the time of need</t>
  </si>
  <si>
    <t>It id efficient anf fast</t>
  </si>
  <si>
    <t>24/02/2025 12:38</t>
  </si>
  <si>
    <t>it id efficient anf fast</t>
  </si>
  <si>
    <t>Need a loan</t>
  </si>
  <si>
    <t>24/02/2025 12:13</t>
  </si>
  <si>
    <t>need a loan</t>
  </si>
  <si>
    <t>How to get a loan</t>
  </si>
  <si>
    <t>23/02/2025 22:48</t>
  </si>
  <si>
    <t>how to get a loan</t>
  </si>
  <si>
    <t>It's quick and faster also transparent</t>
  </si>
  <si>
    <t>23/02/2025 15:23</t>
  </si>
  <si>
    <t>it's quick and faster also transparent</t>
  </si>
  <si>
    <t>Okay good</t>
  </si>
  <si>
    <t>22/02/2025 15:18</t>
  </si>
  <si>
    <t>okay good</t>
  </si>
  <si>
    <t>Useless app it can't help you when in need</t>
  </si>
  <si>
    <t>22/02/2025 14:31</t>
  </si>
  <si>
    <t>Hi Kaiser,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</si>
  <si>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22/02/2025 14:34</t>
  </si>
  <si>
    <t>useless app it can't help you when in need</t>
  </si>
  <si>
    <t>I have been using other app but i discover tala is a good app that take a very shortest time to give out their loans whit low interest.</t>
  </si>
  <si>
    <t>22/02/2025 12:06</t>
  </si>
  <si>
    <t>i have been using other app but i discover tala is a good app that take a very shortest time to give out their loans whit low interest.</t>
  </si>
  <si>
    <t>Not helpful.They declined to approve and it was urgent.</t>
  </si>
  <si>
    <t>22/02/2025 07:37</t>
  </si>
  <si>
    <t>Hi Brian,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</si>
  <si>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22/02/2025 09:18</t>
  </si>
  <si>
    <t>not helpful.they declined to approve and it was urgent.</t>
  </si>
  <si>
    <t>Fast and reliable</t>
  </si>
  <si>
    <t>21/02/2025 15:50</t>
  </si>
  <si>
    <t>fast and reliable</t>
  </si>
  <si>
    <t>Paid my debt along time ago, but guess what... I can't get any loan for nearly 1 1/2 years now In case you do want a loan seek other options but never this app👍💯</t>
  </si>
  <si>
    <t>20/02/2025 16:51</t>
  </si>
  <si>
    <t>Hi Melvicious,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</si>
  <si>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20/02/2025 16:54</t>
  </si>
  <si>
    <t>paid my debt along time ago, but guess what... i can't get any loan for nearly 1 1/2 years now in case you do want a loan seek other options but never this app👍💯</t>
  </si>
  <si>
    <t>Why are you not lending me money?</t>
  </si>
  <si>
    <t>20/02/2025 12:07</t>
  </si>
  <si>
    <t>Hi Janet, thank you for the review. Sorry for not qualifying at the moment. We are not able to approve all loan requests. Kindly send us a direct message through in-app chat for us to assist you in regards to the problem you are encountering.</t>
  </si>
  <si>
    <t>20/02/2025 12:21</t>
  </si>
  <si>
    <t>why are you not lending me money?</t>
  </si>
  <si>
    <t>Very nice app</t>
  </si>
  <si>
    <t>19/02/2025 23:20</t>
  </si>
  <si>
    <t>very nice app</t>
  </si>
  <si>
    <t>To expand buzness</t>
  </si>
  <si>
    <t>18/02/2025 15:48</t>
  </si>
  <si>
    <t>to expand buzness</t>
  </si>
  <si>
    <t>I have used it before and a really trust on this app</t>
  </si>
  <si>
    <t>17/02/2025 18:54</t>
  </si>
  <si>
    <t>i have used it before and a really trust on this app</t>
  </si>
  <si>
    <t>Tala is very helpful,it uplifts people financialy, it also helps in removing stress as it attends people promptly. Tala is the best.</t>
  </si>
  <si>
    <t>17/02/2025 17:04</t>
  </si>
  <si>
    <t>tala is very helpful,it uplifts people financialy, it also helps in removing stress as it attends people promptly. tala is the best.</t>
  </si>
  <si>
    <t>I was given like 4 times then boom they never gave me again from 2023 till know I was never late to pay i dont know what happened</t>
  </si>
  <si>
    <t>16/02/2025 23:44</t>
  </si>
  <si>
    <t>Hi Esther, we sincerely apologize if our service did not meet your expectations. Please send us a direct message through the in-app chat or text us at 21991 from the phone number linked to your Tala account, so we can advise you further.</t>
  </si>
  <si>
    <t>17/02/2025 08:21</t>
  </si>
  <si>
    <t>i was given like 4 times then boom they never gave me again from 2023 till know i was never late to pay i dont know what happened</t>
  </si>
  <si>
    <t>Good luck with agreed loan</t>
  </si>
  <si>
    <t>16/02/2025 20:34</t>
  </si>
  <si>
    <t>good luck with agreed loan</t>
  </si>
  <si>
    <t>Just in few I had received the cash ...this is the best 👌 loan up</t>
  </si>
  <si>
    <t>16/02/2025 01:19</t>
  </si>
  <si>
    <t>just in few i had received the cash ...this is the best 👌 loan up</t>
  </si>
  <si>
    <t>Friendly and fast</t>
  </si>
  <si>
    <t>15/02/2025 22:46</t>
  </si>
  <si>
    <t>friendly and fast</t>
  </si>
  <si>
    <t>I paid my two loans on time but I tried the third time but I was denied,,useless app,,I wanted to expand my business but all went in vain</t>
  </si>
  <si>
    <t>14/02/2025 18:36</t>
  </si>
  <si>
    <t>Hi Chepkorir,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</si>
  <si>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15/02/2025 11:28</t>
  </si>
  <si>
    <t>i paid my two loans on time but i tried the third time but i was denied,,useless app,,i wanted to expand my business but all went in vain</t>
  </si>
  <si>
    <t>Am interested with your loan this is the best loan ever</t>
  </si>
  <si>
    <t>14/02/2025 08:42</t>
  </si>
  <si>
    <t>This way, we can assist you better.</t>
  </si>
  <si>
    <t>15/02/2025 09:59</t>
  </si>
  <si>
    <t>am interested with your loan this is the best loan ever</t>
  </si>
  <si>
    <t>DO NOT DOWNLOAD THIS APP</t>
  </si>
  <si>
    <t>13/02/2025 13:48</t>
  </si>
  <si>
    <t>Hi Aden, thank you for the review. Kindly send us a direct message through in-app chat for us to assist you in regards to the problem you are encountering.</t>
  </si>
  <si>
    <t>13/02/2025 14:05</t>
  </si>
  <si>
    <t>do not download this app</t>
  </si>
  <si>
    <t>It's best lending app i have ever seen,absolutely a better app</t>
  </si>
  <si>
    <t>12/02/2025 13:20</t>
  </si>
  <si>
    <t>it's best lending app i have ever seen,absolutely a better app</t>
  </si>
  <si>
    <t>Best loan app</t>
  </si>
  <si>
    <t>11/02/2025 15:08</t>
  </si>
  <si>
    <t>best loan app</t>
  </si>
  <si>
    <t>Good for business</t>
  </si>
  <si>
    <t>11/02/2025 09:50</t>
  </si>
  <si>
    <t>good for business</t>
  </si>
  <si>
    <t>Good they assisted me with 40k</t>
  </si>
  <si>
    <t>10/02/2025 18:07</t>
  </si>
  <si>
    <t>Hi Victor. We are pleased to hear that you are enjoying Tala. However, the 1-star rating does not align with the positive comments you have provided in your review. We kindly request that you consider updating your review to a 5-star rating, as this would assist in introducing Tala to more people just like you.</t>
  </si>
  <si>
    <t>11/02/2025 08:25</t>
  </si>
  <si>
    <t>good they assisted me with 40k</t>
  </si>
  <si>
    <t>Haven't received my loan yet ,, though am expecting it will arrive on time</t>
  </si>
  <si>
    <t>10/02/2025 14:06</t>
  </si>
  <si>
    <t>haven't received my loan yet ,, though am expecting it will arrive on time</t>
  </si>
  <si>
    <t>A good app</t>
  </si>
  <si>
    <t>09/02/2025 11:55</t>
  </si>
  <si>
    <t>Working best</t>
  </si>
  <si>
    <t>08/02/2025 15:34</t>
  </si>
  <si>
    <t>working best</t>
  </si>
  <si>
    <t>It's okay and precise</t>
  </si>
  <si>
    <t>07/02/2025 21:33</t>
  </si>
  <si>
    <t>Hi Margaret, thank you for your positive feedback. We look forward to growing together.</t>
  </si>
  <si>
    <t>08/02/2025 09:21</t>
  </si>
  <si>
    <t>it's okay and precise</t>
  </si>
  <si>
    <t>07/02/2025 15:27</t>
  </si>
  <si>
    <t>07/02/2025 13:16</t>
  </si>
  <si>
    <t>Hi Sammy. Thank you for the review. We sincerely apologize if our service did not meet your expectations. Kindly send us a direct message through the in-app chat or text us at 21991 from the phone number associated with your Tala account, so that we may assist you further.</t>
  </si>
  <si>
    <t>07/02/2025 13:29</t>
  </si>
  <si>
    <t>Nataka loan 500</t>
  </si>
  <si>
    <t>07/02/2025 04:46</t>
  </si>
  <si>
    <t>Habari William. Tunakushukuru kwa maoni yako. Tafadhali tutumie ujumbe wa moja kwa moja kupitia in-app chat au tutumie ujumbe mfupi kwa 21991 ukitumia nambari ya simu iliyounganishwa na akaunti yako ya Tala ili tuweze kukupa usaidizi zaidi.</t>
  </si>
  <si>
    <t>07/02/2025 10:12</t>
  </si>
  <si>
    <t>nataka loan 500</t>
  </si>
  <si>
    <t>Fast</t>
  </si>
  <si>
    <t>06/02/2025 09:27</t>
  </si>
  <si>
    <t>fast</t>
  </si>
  <si>
    <t>Quick</t>
  </si>
  <si>
    <t>06/02/2025 07:58</t>
  </si>
  <si>
    <t>Hi P.Karuno, thank you for your positive feedback. We look forward to growing together.</t>
  </si>
  <si>
    <t>06/02/2025 08:52</t>
  </si>
  <si>
    <t>quick</t>
  </si>
  <si>
    <t>Excellent app</t>
  </si>
  <si>
    <t>05/02/2025 06:27</t>
  </si>
  <si>
    <t>excellent app</t>
  </si>
  <si>
    <t>It's the best . l was ranning a Shop during the Cov 19 and thing went bed but gaven time i claed. Thank TALA.</t>
  </si>
  <si>
    <t>04/02/2025 16:10</t>
  </si>
  <si>
    <t>Hi Atsiano. Thank you for rating us. Please note, one star represents a low rating and a five star represents a high rating.</t>
  </si>
  <si>
    <t>04/02/2025 15:20</t>
  </si>
  <si>
    <t>it's the best . l was ranning a shop during the cov 19 and thing went bed but gaven time i claed. thank tala.</t>
  </si>
  <si>
    <t>Its 1 star for me....av been trying to apply and they have been rejecting my loan approvap</t>
  </si>
  <si>
    <t>04/02/2025 14:07</t>
  </si>
  <si>
    <t>Hi Margaret,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</si>
  <si>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04/02/2025 14:10</t>
  </si>
  <si>
    <t>its 1 star for me....av been trying to apply and they have been rejecting my loan approvap</t>
  </si>
  <si>
    <t>I want to grow my limit and start a business and to grow my agriculture and development income for my self and to start another business for my wife,,,and again I want to use this loan to pay a school fee after the limit has grown,,,again to support some people and how to apply Tala loans,how to pay Tala back and haw to grow your limits on Tala loan ,,,,, thank you for that and may God bless you thank you 🙏</t>
  </si>
  <si>
    <t>04/02/2025 10:29</t>
  </si>
  <si>
    <t>i want to grow my limit and start a business and to grow my agriculture and development income for my self and to start another business for my wife,,,and again i want to use this loan to pay a school fee after the limit has grown,,,again to support some people and how to apply tala loans,how to pay tala back and haw to grow your limits on tala loan ,,,,, thank you for that and may god bless you thank you 🙏</t>
  </si>
  <si>
    <t>very efficient and reliable</t>
  </si>
  <si>
    <t>03/02/2025 18:09</t>
  </si>
  <si>
    <t>Would not recommend: 0 stars from me. Been applying for years and I dont get approved.</t>
  </si>
  <si>
    <t>03/02/2025 17:24</t>
  </si>
  <si>
    <t>Hi m1nd, thank you for the review. Kindly send us a direct message through in-app chat for us to assist you in regards to the problem you are encountering.</t>
  </si>
  <si>
    <t>03/02/2025 17:25</t>
  </si>
  <si>
    <t>would not recommend: 0 stars from me. been applying for years and i dont get approved.</t>
  </si>
  <si>
    <t>Trustworthy and reliable since I joined 2018.</t>
  </si>
  <si>
    <t>02/02/2025 23:08</t>
  </si>
  <si>
    <t>Hi Nelly, please send us a direct message through in-app chat for us to assist you in regard to your issue.</t>
  </si>
  <si>
    <t>01/03/2023 10:15</t>
  </si>
  <si>
    <t>trustworthy and reliable since i joined 2018.</t>
  </si>
  <si>
    <t>Very poor on eligibility of loans in Kenya</t>
  </si>
  <si>
    <t>02/02/2025 20:06</t>
  </si>
  <si>
    <t>Hi Bravin,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</si>
  <si>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03/02/2025 08:06</t>
  </si>
  <si>
    <t>very poor on eligibility of loans in kenya</t>
  </si>
  <si>
    <t>Easy and very fast</t>
  </si>
  <si>
    <t>02/02/2025 11:52</t>
  </si>
  <si>
    <t>easy and very fast</t>
  </si>
  <si>
    <t>Can you b given after a long overdue after I cleared debt</t>
  </si>
  <si>
    <t>02/02/2025 11:08</t>
  </si>
  <si>
    <t>Hi Sharon, thank you for the review. Please send us a direct message through the in-app chat or text us at 21991 from the phone number linked to your Tala account, so we can assist you further.</t>
  </si>
  <si>
    <t>02/02/2025 11:35</t>
  </si>
  <si>
    <t>can you b given after a long overdue after i cleared debt</t>
  </si>
  <si>
    <t>first and reliable</t>
  </si>
  <si>
    <t>01/02/2025 17:28</t>
  </si>
  <si>
    <t>this is not the app you should recommend to anyone, they just feed your details, no money, fake account, zenka is much better by far</t>
  </si>
  <si>
    <t>01/02/2025 08:10</t>
  </si>
  <si>
    <t>Hi Aron, thank you for the review. Sorry for not getting a loan. Kindly send us a direct message through in-app chat for us to assist you in regards to the problem you are encountering.</t>
  </si>
  <si>
    <t>01/02/2025 10:15</t>
  </si>
  <si>
    <t>Tala is the best way to have an instant loan at any time</t>
  </si>
  <si>
    <t>01/02/2025 07:13</t>
  </si>
  <si>
    <t xml:space="preserve">Hi, thank you for your positive feedback. Note that a 1-star does not reflect a positive review. Please give us a five-star rating on the google play store: bit.ly/35VgkOm
</t>
  </si>
  <si>
    <t>31/05/2023 13:51</t>
  </si>
  <si>
    <t>tala is the best way to have an instant loan at any time</t>
  </si>
  <si>
    <t>I've had a great experience using Tala for my loan needs. The app is user-friendly and makes it incredibly easy to apply for a loan. The approval process is quick, and I appreciate how transparent they are with the terms and conditions. The flexibility in repayment options has been a lifesaver for me, allowing me to manage my finances better. The customer support team is responsive and helpful, always ready to assist any questions occur🥰🥰</t>
  </si>
  <si>
    <t>31/01/2025 18:02</t>
  </si>
  <si>
    <t>i've had a great experience using tala for my loan needs. the app is user-friendly and makes it incredibly easy to apply for a loan. the approval process is quick, and i appreciate how transparent they are with the terms and conditions. the flexibility in repayment options has been a lifesaver for me, allowing me to manage my finances better. the customer support team is responsive and helpful, always ready to assist any questions occur🥰🥰</t>
  </si>
  <si>
    <t>My loan</t>
  </si>
  <si>
    <t>30/01/2025 15:00</t>
  </si>
  <si>
    <t>Hi Diana, thank you for the review. Kindly send us a direct message through in-app chat for us to assist you in regards to the problem you are encountering.</t>
  </si>
  <si>
    <t>31/01/2025 09:10</t>
  </si>
  <si>
    <t>my loan</t>
  </si>
  <si>
    <t>Easy</t>
  </si>
  <si>
    <t>29/01/2025 17:55</t>
  </si>
  <si>
    <t>easy</t>
  </si>
  <si>
    <t>I was reminded of loan repayment in a courteous way</t>
  </si>
  <si>
    <t>29/01/2025 15:51</t>
  </si>
  <si>
    <t>i was reminded of loan repayment in a courteous way</t>
  </si>
  <si>
    <t>All well the way it is so far.thx</t>
  </si>
  <si>
    <t>29/01/2025 13:02</t>
  </si>
  <si>
    <t>all well the way it is so far.thx</t>
  </si>
  <si>
    <t>Iam totally bored with this app , I installed the app, then when I start it it take make to put up my password of which I have never log in to Tala after there it's tells me to put my id to verify and their there is no option of typing my id.</t>
  </si>
  <si>
    <t>28/01/2025 22:15</t>
  </si>
  <si>
    <t>Hi Kipleting, thank you for contacting Tala. Sorry for the error you are getting.  We request you to send a clear copy of ID, both front and back images through the Tala App or Email hellokenya@talamobile.com, for us to be able to serve you well in checking the phone number attached to your ID details.</t>
  </si>
  <si>
    <t>29/01/2025 09:49</t>
  </si>
  <si>
    <t>iam totally bored with this app , i installed the app, then when i start it it take make to put up my password of which i have never log in to tala after there it's tells me to put my id to verify and their there is no option of typing my id.</t>
  </si>
  <si>
    <t>Niiiice</t>
  </si>
  <si>
    <t>28/01/2025 21:51</t>
  </si>
  <si>
    <t>niiiice</t>
  </si>
  <si>
    <t>Very very easy.. interest is very reasonable</t>
  </si>
  <si>
    <t>28/01/2025 19:54</t>
  </si>
  <si>
    <t>very very easy.. interest is very reasonable</t>
  </si>
  <si>
    <t>Nice app</t>
  </si>
  <si>
    <t>28/01/2025 17:55</t>
  </si>
  <si>
    <t>28/01/2025 16:23</t>
  </si>
  <si>
    <t>Didn't get any loan approval</t>
  </si>
  <si>
    <t>28/01/2025 12:18</t>
  </si>
  <si>
    <t>Hi Sally,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</si>
  <si>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28/01/2025 12:52</t>
  </si>
  <si>
    <t>didn't get any loan approval</t>
  </si>
  <si>
    <t>great to partner with your company</t>
  </si>
  <si>
    <t>28/01/2025 10:43</t>
  </si>
  <si>
    <t>Good platnam</t>
  </si>
  <si>
    <t>27/01/2025 21:19</t>
  </si>
  <si>
    <t>good platnam</t>
  </si>
  <si>
    <t>It's not working on me</t>
  </si>
  <si>
    <t>27/01/2025 21:17</t>
  </si>
  <si>
    <t>it's not working on me</t>
  </si>
  <si>
    <t>Great and reliable</t>
  </si>
  <si>
    <t>27/01/2025 00:21</t>
  </si>
  <si>
    <t>great and reliable</t>
  </si>
  <si>
    <t>I feel like they chose those to offer the loan to they are very unfair</t>
  </si>
  <si>
    <t>26/01/2025 11:35</t>
  </si>
  <si>
    <t>Hi Pascal. Thank you for the review. Kindly send us a direct message through in-app chat for us to assist you in regards to the problem you are encountering.</t>
  </si>
  <si>
    <t>26/01/2025 12:33</t>
  </si>
  <si>
    <t>i feel like they chose those to offer the loan to they are very unfair</t>
  </si>
  <si>
    <t>Was good then everything went wrong,,, never helps even after paying the first two loans have been denied a loan for more than 8 years.... Hii imeniumiza sana.</t>
  </si>
  <si>
    <t>26/01/2025 11:29</t>
  </si>
  <si>
    <t>Hi Stephen. Thank you for the review. Kindly send us a direct message through in-app chat for us to assist you in regards to the problem you are encountering.</t>
  </si>
  <si>
    <t>26/01/2025 12:34</t>
  </si>
  <si>
    <t>was good then everything went wrong,,, never helps even after paying the first two loans have been denied a loan for more than 8 years.... hii imeniumiza sana.</t>
  </si>
  <si>
    <t>Excellent 👌</t>
  </si>
  <si>
    <t>26/01/2025 06:47</t>
  </si>
  <si>
    <t>excellent 👌</t>
  </si>
  <si>
    <t>Perfect</t>
  </si>
  <si>
    <t>25/01/2025 12:36</t>
  </si>
  <si>
    <t>perfect</t>
  </si>
  <si>
    <t>Bad</t>
  </si>
  <si>
    <t>25/01/2025 01:43</t>
  </si>
  <si>
    <t>bad</t>
  </si>
  <si>
    <t>I need a loan for paying school fees personal issues and to start a small business I will pay in time and promise to make sure al always use tala</t>
  </si>
  <si>
    <t>24/01/2025 19:08</t>
  </si>
  <si>
    <t>i need a loan for paying school fees personal issues and to start a small business i will pay in time and promise to make sure al always use tala</t>
  </si>
  <si>
    <t>One of the best so far.</t>
  </si>
  <si>
    <t>24/01/2025 15:46</t>
  </si>
  <si>
    <t xml:space="preserve">Hi Obi, thank you for your positive feedback. We look forward to growing together.
</t>
  </si>
  <si>
    <t>18/08/2022 09:26</t>
  </si>
  <si>
    <t>one of the best so far.</t>
  </si>
  <si>
    <t>23/01/2025 20:48</t>
  </si>
  <si>
    <t>However, if there’s anything that didn’t quite meet your expectations, please reach out to us through the in-app chat or text us at 21991 using the phone number linked to your Tala account. We’re here to help you.</t>
  </si>
  <si>
    <t>24/01/2025 09:49</t>
  </si>
  <si>
    <t>Great</t>
  </si>
  <si>
    <t>23/01/2025 19:36</t>
  </si>
  <si>
    <t>great</t>
  </si>
  <si>
    <t>I love the app though tala don't give me a loan I do t know why</t>
  </si>
  <si>
    <t>22/01/2025 13:34</t>
  </si>
  <si>
    <t>Hi, we sincerely apologize if our service did not meet your expectations. Please send us a direct message through the in-app chat or text us at 21991 from the phone number linked to your Tala account, so we can assist you further.</t>
  </si>
  <si>
    <t>22/01/2025 13:44</t>
  </si>
  <si>
    <t>i love the app though tala don't give me a loan i do t know why</t>
  </si>
  <si>
    <t>Best loan app in kenya I love the app</t>
  </si>
  <si>
    <t>21/01/2025 16:12</t>
  </si>
  <si>
    <t>best loan app in kenya i love the app</t>
  </si>
  <si>
    <t>I need money</t>
  </si>
  <si>
    <t>20/01/2025 12:56</t>
  </si>
  <si>
    <t>For more information, please send us a direct message through the in-app chat or text us at 21991 from the phone number linked to your Tala account, so we can assist you further.</t>
  </si>
  <si>
    <t>20/01/2025 13:01</t>
  </si>
  <si>
    <t>i need money</t>
  </si>
  <si>
    <t>It's one great online loan app with efficiency</t>
  </si>
  <si>
    <t>20/01/2025 09:20</t>
  </si>
  <si>
    <t>it's one great online loan app with efficiency</t>
  </si>
  <si>
    <t>I love it</t>
  </si>
  <si>
    <t>20/01/2025 07:24</t>
  </si>
  <si>
    <t>i love it</t>
  </si>
  <si>
    <t>No comment may God bless tala the best loan app ever nyinyi no watu Wa màana you helped me pay my school fees</t>
  </si>
  <si>
    <t>19/01/2025 05:53</t>
  </si>
  <si>
    <t>no comment may god bless tala the best loan app ever nyinyi no watu wa màana you helped me pay my school fees</t>
  </si>
  <si>
    <t>I love tala, ❤️ i like there sliding or flexible interest, where i can pay as soon as i get money and save on money, unlike some other platforms where their interest is fixed. Tala's interest is fair.</t>
  </si>
  <si>
    <t>18/01/2025 12:10</t>
  </si>
  <si>
    <t>i love tala, ❤️ i like there sliding or flexible interest, where i can pay as soon as i get money and save on money, unlike some other platforms where their interest is fixed. tala's interest is fair.</t>
  </si>
  <si>
    <t>Mary Nyambura Mary Nyambura</t>
  </si>
  <si>
    <t>16/01/2025 16:45</t>
  </si>
  <si>
    <t>Hi Nyambura, thank you for your review. We look forward to growing together. Should you require any assistance, please feel free to reach out to us directly through the in-app chat</t>
  </si>
  <si>
    <t>16/01/2025 16:52</t>
  </si>
  <si>
    <t>mary nyambura mary nyambura</t>
  </si>
  <si>
    <t>Very organised and Assisting</t>
  </si>
  <si>
    <t>15/01/2025 19:07</t>
  </si>
  <si>
    <t>very organised and assisting</t>
  </si>
  <si>
    <t>14/01/2025 22:41</t>
  </si>
  <si>
    <t>Tala is the best 👌</t>
  </si>
  <si>
    <t>14/01/2025 14:21</t>
  </si>
  <si>
    <t>tala is the best 👌</t>
  </si>
  <si>
    <t>Tala lone</t>
  </si>
  <si>
    <t>14/01/2025 00:57</t>
  </si>
  <si>
    <t>tala lone</t>
  </si>
  <si>
    <t>Marcr</t>
  </si>
  <si>
    <t>13/01/2025 12:13</t>
  </si>
  <si>
    <t>marcr</t>
  </si>
  <si>
    <t>Exceptionally Fast and Timely</t>
  </si>
  <si>
    <t>12/01/2025 21:02</t>
  </si>
  <si>
    <t>exceptionally fast and timely</t>
  </si>
  <si>
    <t>Not helpful</t>
  </si>
  <si>
    <t>12/01/2025 16:02</t>
  </si>
  <si>
    <t>Hi. Thank you for the review. Kindly send us a direct message through in-app chat for us to assist you in regards to the problem you are encountering.</t>
  </si>
  <si>
    <t>12/01/2025 17:18</t>
  </si>
  <si>
    <t>not helpful</t>
  </si>
  <si>
    <t>Not eligible ?! Like I thought this is a reliable app and worse is you can't sign out🤦🏽‍♀️🚮nkt!</t>
  </si>
  <si>
    <t>Hi Sheila. Thank you for the review. Kindly send us a direct message through in-app chat for us to assist you in regards to the problem you are encountering.</t>
  </si>
  <si>
    <t>12/01/2025 17:17</t>
  </si>
  <si>
    <t>not eligible ?! like i thought this is a reliable app and worse is you can't sign out🤦🏽‍♀️🚮nkt!</t>
  </si>
  <si>
    <t>Carpenter . ... ,</t>
  </si>
  <si>
    <t>11/01/2025 16:47</t>
  </si>
  <si>
    <t>Hi Fredrick, thank you for choosing to do business with us. In case you need any help, kindly send us a direct message through the in-app chat or text us at 21991 from the phone number linked to your Tala account, so we can assist you further.</t>
  </si>
  <si>
    <t>11/01/2025 16:50</t>
  </si>
  <si>
    <t>carpenter . ... ,</t>
  </si>
  <si>
    <t>When am I likely to get a loan limit?</t>
  </si>
  <si>
    <t>11/01/2025 15:51</t>
  </si>
  <si>
    <t>Hi Mary, thank you for the review. Please send us a direct message through the in-app chat or text us at 21991 from the phone number linked to your Tala account, so we can assist you further.</t>
  </si>
  <si>
    <t>11/01/2025 15:54</t>
  </si>
  <si>
    <t>when am i likely to get a loan limit?</t>
  </si>
  <si>
    <t>I've never gotten a chance</t>
  </si>
  <si>
    <t>11/01/2025 14:22</t>
  </si>
  <si>
    <t>Hi Aloistar,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</si>
  <si>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11/01/2025 14:29</t>
  </si>
  <si>
    <t>i've never gotten a chance</t>
  </si>
  <si>
    <t>It good</t>
  </si>
  <si>
    <t>11/01/2025 10:30</t>
  </si>
  <si>
    <t>it good</t>
  </si>
  <si>
    <t>awesome</t>
  </si>
  <si>
    <t>10/01/2025 19:01</t>
  </si>
  <si>
    <t>Hi Kevin, thank you for your positive feedback. We look forward to growing together.</t>
  </si>
  <si>
    <t>11/01/2025 09:05</t>
  </si>
  <si>
    <t>It can help me to bust my business</t>
  </si>
  <si>
    <t>10/01/2025 16:20</t>
  </si>
  <si>
    <t>Hi Gideon, thank you for your interest in joining Tala. Please send us a direct message through the in-app chat or text us at 21991 from the phone number linked to your Tala account, so we can assist you further.</t>
  </si>
  <si>
    <t>10/01/2025 16:31</t>
  </si>
  <si>
    <t>it can help me to bust my business</t>
  </si>
  <si>
    <t>Refreshing.</t>
  </si>
  <si>
    <t>10/01/2025 13:43</t>
  </si>
  <si>
    <t>refreshing.</t>
  </si>
  <si>
    <t>10/01/2025 11:16</t>
  </si>
  <si>
    <t>Awesome. God bless tala</t>
  </si>
  <si>
    <t>10/01/2025 10:56</t>
  </si>
  <si>
    <t>awesome. god bless tala</t>
  </si>
  <si>
    <t>The pin is not correct evertime I try to enter</t>
  </si>
  <si>
    <t>09/01/2025 22:53</t>
  </si>
  <si>
    <t>Hi Precious, sorry for the PIN issue. Please send us a direct message through the in-app chat or email us to hellokenya@talamobile.com so we can assist you further.</t>
  </si>
  <si>
    <t>10/01/2025 09:39</t>
  </si>
  <si>
    <t>the pin is not correct evertime i try to enter</t>
  </si>
  <si>
    <t>Business man</t>
  </si>
  <si>
    <t>09/01/2025 15:26</t>
  </si>
  <si>
    <t>Hi Nichorus. Thank you for your positive feedback. We are excited to know that you enjoy our services and we look forward to growing together.</t>
  </si>
  <si>
    <t>09/01/2025 15:31</t>
  </si>
  <si>
    <t>business man</t>
  </si>
  <si>
    <t>It's very helpful to me.</t>
  </si>
  <si>
    <t>09/01/2025 09:46</t>
  </si>
  <si>
    <t>it's very helpful to me.</t>
  </si>
  <si>
    <t>Best app</t>
  </si>
  <si>
    <t>08/01/2025 19:16</t>
  </si>
  <si>
    <t>best app</t>
  </si>
  <si>
    <t>This app only takes your personal information and then they don't give loan very pathetic</t>
  </si>
  <si>
    <t>08/01/2025 11:24</t>
  </si>
  <si>
    <t>Hi Shag, thank you for the review. Kindly send us a direct message through in-app chat for us to assist you in regards to the problem you are encountering.</t>
  </si>
  <si>
    <t>08/01/2025 11:28</t>
  </si>
  <si>
    <t>this app only takes your personal information and then they don't give loan very pathetic</t>
  </si>
  <si>
    <t>Update my account please</t>
  </si>
  <si>
    <t>07/01/2025 19:24</t>
  </si>
  <si>
    <t>update my account please</t>
  </si>
  <si>
    <t>It's one of the best...even though i defaulted with some few days but paid, down the road they gave me another loan...i would recommend it.👍 Thank you for your consideration.</t>
  </si>
  <si>
    <t>07/01/2025 07:29</t>
  </si>
  <si>
    <t>Hi Mr Greeple. Thank you for your positive feedback. We are excited to know that you enjoy our services and we look forward to growing together.</t>
  </si>
  <si>
    <t>07/01/2025 09:28</t>
  </si>
  <si>
    <t>it's one of the best...even though i defaulted with some few days but paid, down the road they gave me another loan...i would recommend it.👍 thank you for your consideration.</t>
  </si>
  <si>
    <t>Tala is a good loan app and I even took over 70 loans with a maximum limit of 30k. I know I have not been benefitting from the support in the recent past but I now want to continue enjoying the excellent service of Tala. Be blessed.</t>
  </si>
  <si>
    <t>06/01/2025 23:07</t>
  </si>
  <si>
    <t>Hi Fred,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</si>
  <si>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16/12/2024 08:33</t>
  </si>
  <si>
    <t>tala is a good loan app and i even took over 70 loans with a maximum limit of 30k. i know i have not been benefitting from the support in the recent past but i now want to continue enjoying the excellent service of tala. be blessed.</t>
  </si>
  <si>
    <t>Works somehow</t>
  </si>
  <si>
    <t>05/01/2025 16:45</t>
  </si>
  <si>
    <t>works somehow</t>
  </si>
  <si>
    <t>Charcoal burner</t>
  </si>
  <si>
    <t>05/01/2025 02:31</t>
  </si>
  <si>
    <t>charcoal burner</t>
  </si>
  <si>
    <t>Tala the best</t>
  </si>
  <si>
    <t>04/01/2025 23:37</t>
  </si>
  <si>
    <t>tala the best</t>
  </si>
  <si>
    <t>❤️❤️❤️❤️❤️❤️❤️❤️❤️❤️❤️❤️❤️❤️❤️❤️❤️❤️❤️❤️❤️❤️❤️</t>
  </si>
  <si>
    <t>04/01/2025 18:47</t>
  </si>
  <si>
    <t>Tala</t>
  </si>
  <si>
    <t>04/01/2025 16:19</t>
  </si>
  <si>
    <t>tala</t>
  </si>
  <si>
    <t>fake loan if you apply for the first time there won't give you cash I recommend 😉 Don't even download the app</t>
  </si>
  <si>
    <t>02/01/2025 13:13</t>
  </si>
  <si>
    <t>Hi Joseph,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</si>
  <si>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02/01/2025 13:17</t>
  </si>
  <si>
    <t>fake loan if you apply for the first time there won't give you cash i recommend 😉 don't even download the app</t>
  </si>
  <si>
    <t>02/01/2025 05:06</t>
  </si>
  <si>
    <t>They keep on rejecting my request am so dissapointed with this app kindly help me.</t>
  </si>
  <si>
    <t>31/12/2024 13:12</t>
  </si>
  <si>
    <t>Hi Lucy,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t>
  </si>
  <si>
    <t>31/12/2024 13:16</t>
  </si>
  <si>
    <t>they keep on rejecting my request am so dissapointed with this app kindly help me.</t>
  </si>
  <si>
    <t>Need loan</t>
  </si>
  <si>
    <t>31/12/2024 12:35</t>
  </si>
  <si>
    <t>need loan</t>
  </si>
  <si>
    <t>amazing app....and company.......they give me 50,000..... anytime I want</t>
  </si>
  <si>
    <t>31/12/2024 12:00</t>
  </si>
  <si>
    <t>amazing app....and company.......they give me 50,000..... anytime i want</t>
  </si>
  <si>
    <t>Count</t>
  </si>
  <si>
    <t>Row Labels</t>
  </si>
  <si>
    <t>Grand Total</t>
  </si>
  <si>
    <t>Column Labels</t>
  </si>
  <si>
    <t>Gender</t>
  </si>
  <si>
    <t>f</t>
  </si>
  <si>
    <t>m</t>
  </si>
  <si>
    <t>Count of Gender</t>
  </si>
  <si>
    <t>Complaint Word</t>
  </si>
  <si>
    <t>Frequency</t>
  </si>
  <si>
    <t>loan</t>
  </si>
  <si>
    <t>app</t>
  </si>
  <si>
    <t>time</t>
  </si>
  <si>
    <t>dont</t>
  </si>
  <si>
    <t>customer</t>
  </si>
  <si>
    <t>apps</t>
  </si>
  <si>
    <t>fake</t>
  </si>
  <si>
    <t>money</t>
  </si>
  <si>
    <t>month</t>
  </si>
  <si>
    <t>paying</t>
  </si>
  <si>
    <t>count</t>
  </si>
  <si>
    <t xml:space="preserve">Regulatory Concerns         </t>
  </si>
  <si>
    <t xml:space="preserve">Customer Service Issues     </t>
  </si>
  <si>
    <t xml:space="preserve">App Experience Issues       </t>
  </si>
  <si>
    <t xml:space="preserve">Loan Repayment Issues       </t>
  </si>
  <si>
    <t xml:space="preserve">Complaint Categories        </t>
  </si>
  <si>
    <t>Cleaned reply dates</t>
  </si>
  <si>
    <t>Cleaned  Review dates</t>
  </si>
  <si>
    <t>Reply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</si>
</sst>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22" fontId="0" fillId="0" borderId="0" xfId="0" applyNumberFormat="1"/>
    <xf numFmtId="14" fontId="0" fillId="0" borderId="0" xfId="0" applyNumberFormat="1"/>
    <xf numFmtId="14" fontId="2" fillId="0" borderId="2" xfId="0" applyNumberFormat="1" applyFont="1" applyBorder="1" applyAlignment="1">
      <alignment horizontal="center" vertical="top"/>
    </xf>
    <xf numFmtId="0" fontId="2" fillId="0" borderId="2" xfId="0" applyFont="1" applyBorder="1" applyAlignment="1">
      <alignment horizontal="center" vertical="top"/>
    </xf>
  </cellXfs>
  <cellStyles count="1">
    <cellStyle name="Normal" xfId="0" builtinId="0"/>
  </cellStyles>
  <dxfs count="8">
    <dxf>
      <numFmt numFmtId="0" formatCode="General"/>
    </dxf>
    <dxf>
      <numFmt numFmtId="27" formatCode="dd/mm/yyyy\ hh:mm"/>
    </dxf>
    <dxf>
      <numFmt numFmtId="27" formatCode="dd/mm/yyyy\ hh:mm"/>
    </dxf>
    <dxf>
      <numFmt numFmtId="19" formatCode="dd/mm/yyyy"/>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5.1456226395193642E-2"/>
          <c:y val="5.0632911392405063E-2"/>
          <c:w val="0.78685359847793368"/>
          <c:h val="0.71162530316621819"/>
        </c:manualLayout>
      </c:layout>
      <c:lineChart>
        <c:grouping val="stacked"/>
        <c:varyColors val="0"/>
        <c:dLbls>
          <c:showLegendKey val="0"/>
          <c:showVal val="0"/>
          <c:showCatName val="0"/>
          <c:showSerName val="0"/>
          <c:showPercent val="0"/>
          <c:showBubbleSize val="0"/>
        </c:dLbls>
        <c:marker val="1"/>
        <c:smooth val="0"/>
        <c:axId val="1886583744"/>
        <c:axId val="1886576544"/>
      </c:lineChart>
      <c:catAx>
        <c:axId val="18865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576544"/>
        <c:crosses val="autoZero"/>
        <c:auto val="1"/>
        <c:lblAlgn val="ctr"/>
        <c:lblOffset val="100"/>
        <c:noMultiLvlLbl val="0"/>
      </c:catAx>
      <c:valAx>
        <c:axId val="18865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5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rgbClr val="002060"/>
                </a:solidFill>
                <a:latin typeface="+mn-lt"/>
                <a:ea typeface="+mn-ea"/>
                <a:cs typeface="+mn-cs"/>
              </a:defRPr>
            </a:pPr>
            <a:r>
              <a:rPr lang="en-US" sz="2000" b="1">
                <a:solidFill>
                  <a:srgbClr val="002060"/>
                </a:solidFill>
              </a:rPr>
              <a:t>Sentiment Distribution in 2025</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tx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pivotFmt>
      <c:pivotFmt>
        <c:idx val="7"/>
        <c:spPr>
          <a:solidFill>
            <a:srgbClr val="0070C0"/>
          </a:solidFill>
          <a:ln w="19050">
            <a:solidFill>
              <a:schemeClr val="lt1"/>
            </a:solidFill>
          </a:ln>
          <a:effectLst/>
        </c:spPr>
      </c:pivotFmt>
      <c:pivotFmt>
        <c:idx val="8"/>
        <c:spPr>
          <a:solidFill>
            <a:srgbClr val="00B0F0"/>
          </a:solidFill>
          <a:ln w="19050">
            <a:solidFill>
              <a:schemeClr val="lt1"/>
            </a:solidFill>
          </a:ln>
          <a:effectLst/>
        </c:spPr>
      </c:pivotFmt>
    </c:pivotFmts>
    <c:plotArea>
      <c:layout/>
      <c:pieChart>
        <c:varyColors val="1"/>
        <c:ser>
          <c:idx val="0"/>
          <c:order val="0"/>
          <c:tx>
            <c:v>2025</c:v>
          </c:tx>
          <c:spPr>
            <a:solidFill>
              <a:schemeClr val="tx2"/>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2F2D-4C3F-B2D5-1B9FD5230BC8}"/>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2F2D-4C3F-B2D5-1B9FD5230BC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2F2D-4C3F-B2D5-1B9FD5230BC8}"/>
              </c:ext>
            </c:extLst>
          </c:dPt>
          <c:cat>
            <c:strLit>
              <c:ptCount val="3"/>
              <c:pt idx="0">
                <c:v>Negative</c:v>
              </c:pt>
              <c:pt idx="1">
                <c:v>Neutral</c:v>
              </c:pt>
              <c:pt idx="2">
                <c:v>Positive</c:v>
              </c:pt>
            </c:strLit>
          </c:cat>
          <c:val>
            <c:numLit>
              <c:formatCode>General</c:formatCode>
              <c:ptCount val="3"/>
              <c:pt idx="0">
                <c:v>39</c:v>
              </c:pt>
              <c:pt idx="1">
                <c:v>42</c:v>
              </c:pt>
              <c:pt idx="2">
                <c:v>116</c:v>
              </c:pt>
            </c:numLit>
          </c:val>
          <c:extLst>
            <c:ext xmlns:c16="http://schemas.microsoft.com/office/drawing/2014/chart" uri="{C3380CC4-5D6E-409C-BE32-E72D297353CC}">
              <c16:uniqueId val="{00000006-2F2D-4C3F-B2D5-1B9FD5230B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rgbClr val="002060"/>
                </a:solidFill>
                <a:latin typeface="+mn-lt"/>
                <a:ea typeface="+mn-ea"/>
                <a:cs typeface="+mn-cs"/>
              </a:defRPr>
            </a:pPr>
            <a:r>
              <a:rPr lang="en-US" sz="2000" b="1">
                <a:solidFill>
                  <a:srgbClr val="002060"/>
                </a:solidFill>
              </a:rPr>
              <a:t>Sentiment</a:t>
            </a:r>
            <a:r>
              <a:rPr lang="en-US" sz="2000" b="1" baseline="0">
                <a:solidFill>
                  <a:srgbClr val="002060"/>
                </a:solidFill>
              </a:rPr>
              <a:t> </a:t>
            </a:r>
            <a:r>
              <a:rPr lang="en-US" sz="2000" b="1">
                <a:solidFill>
                  <a:srgbClr val="002060"/>
                </a:solidFill>
              </a:rPr>
              <a:t>Distribution in 2024</a:t>
            </a:r>
          </a:p>
        </c:rich>
      </c:tx>
      <c:layout>
        <c:manualLayout>
          <c:xMode val="edge"/>
          <c:yMode val="edge"/>
          <c:x val="0.14507591999660338"/>
          <c:y val="1.217655895429629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2060"/>
          </a:solidFill>
          <a:ln w="19050">
            <a:solidFill>
              <a:schemeClr val="lt1"/>
            </a:solidFill>
          </a:ln>
          <a:effectLst/>
        </c:spPr>
      </c:pivotFmt>
      <c:pivotFmt>
        <c:idx val="12"/>
        <c:spPr>
          <a:solidFill>
            <a:srgbClr val="0070C0"/>
          </a:solidFill>
          <a:ln w="19050">
            <a:solidFill>
              <a:schemeClr val="lt1"/>
            </a:solidFill>
          </a:ln>
          <a:effectLst/>
        </c:spPr>
      </c:pivotFmt>
    </c:pivotFmts>
    <c:plotArea>
      <c:layout/>
      <c:pieChart>
        <c:varyColors val="1"/>
        <c:ser>
          <c:idx val="0"/>
          <c:order val="0"/>
          <c:tx>
            <c:v>2024</c:v>
          </c:tx>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60D8-42C1-8C30-BC050C741A1B}"/>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60D8-42C1-8C30-BC050C741A1B}"/>
              </c:ext>
            </c:extLst>
          </c:dPt>
          <c:cat>
            <c:strLit>
              <c:ptCount val="2"/>
              <c:pt idx="0">
                <c:v>Neutral</c:v>
              </c:pt>
              <c:pt idx="1">
                <c:v>Positive</c:v>
              </c:pt>
            </c:strLit>
          </c:cat>
          <c:val>
            <c:numLit>
              <c:formatCode>General</c:formatCode>
              <c:ptCount val="2"/>
              <c:pt idx="0">
                <c:v>1</c:v>
              </c:pt>
              <c:pt idx="1">
                <c:v>2</c:v>
              </c:pt>
            </c:numLit>
          </c:val>
          <c:extLst>
            <c:ext xmlns:c16="http://schemas.microsoft.com/office/drawing/2014/chart" uri="{C3380CC4-5D6E-409C-BE32-E72D297353CC}">
              <c16:uniqueId val="{00000004-60D8-42C1-8C30-BC050C741A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[sentiment_analysis_dashboard_tala.xlsx]Gender Comparison!PivotTable10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002060"/>
                </a:solidFill>
              </a:rPr>
              <a:t>Sentiment</a:t>
            </a:r>
            <a:r>
              <a:rPr lang="en-US" sz="2000" b="1" baseline="0">
                <a:solidFill>
                  <a:srgbClr val="002060"/>
                </a:solidFill>
              </a:rPr>
              <a:t> Comparison in Terms of Gender</a:t>
            </a:r>
            <a:endParaRPr lang="en-US" sz="20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7513837028236"/>
          <c:y val="0.10344113024184756"/>
          <c:w val="0.74832107408823156"/>
          <c:h val="0.84253088585259328"/>
        </c:manualLayout>
      </c:layout>
      <c:barChart>
        <c:barDir val="bar"/>
        <c:grouping val="clustered"/>
        <c:varyColors val="0"/>
        <c:ser>
          <c:idx val="0"/>
          <c:order val="0"/>
          <c:tx>
            <c:strRef>
              <c:f>'Gender Comparison'!$B$3:$B$4</c:f>
              <c:strCache>
                <c:ptCount val="1"/>
                <c:pt idx="0">
                  <c:v>f</c:v>
                </c:pt>
              </c:strCache>
            </c:strRef>
          </c:tx>
          <c:spPr>
            <a:solidFill>
              <a:schemeClr val="accent1"/>
            </a:solidFill>
            <a:ln>
              <a:noFill/>
            </a:ln>
            <a:effectLst/>
          </c:spPr>
          <c:invertIfNegative val="0"/>
          <c:cat>
            <c:strRef>
              <c:f>'Gender Comparison'!$A$5:$A$8</c:f>
              <c:strCache>
                <c:ptCount val="3"/>
                <c:pt idx="0">
                  <c:v>Negative</c:v>
                </c:pt>
                <c:pt idx="1">
                  <c:v>Neutral</c:v>
                </c:pt>
                <c:pt idx="2">
                  <c:v>Positive</c:v>
                </c:pt>
              </c:strCache>
            </c:strRef>
          </c:cat>
          <c:val>
            <c:numRef>
              <c:f>'Gender Comparison'!$B$5:$B$8</c:f>
              <c:numCache>
                <c:formatCode>General</c:formatCode>
                <c:ptCount val="3"/>
                <c:pt idx="0">
                  <c:v>13</c:v>
                </c:pt>
                <c:pt idx="1">
                  <c:v>19</c:v>
                </c:pt>
                <c:pt idx="2">
                  <c:v>33</c:v>
                </c:pt>
              </c:numCache>
            </c:numRef>
          </c:val>
          <c:extLst>
            <c:ext xmlns:c16="http://schemas.microsoft.com/office/drawing/2014/chart" uri="{C3380CC4-5D6E-409C-BE32-E72D297353CC}">
              <c16:uniqueId val="{00000000-1C69-4FD4-91E7-BE9CA83E32EB}"/>
            </c:ext>
          </c:extLst>
        </c:ser>
        <c:ser>
          <c:idx val="1"/>
          <c:order val="1"/>
          <c:tx>
            <c:strRef>
              <c:f>'Gender Comparison'!$C$3:$C$4</c:f>
              <c:strCache>
                <c:ptCount val="1"/>
                <c:pt idx="0">
                  <c:v>m</c:v>
                </c:pt>
              </c:strCache>
            </c:strRef>
          </c:tx>
          <c:spPr>
            <a:solidFill>
              <a:srgbClr val="002060"/>
            </a:solidFill>
            <a:ln>
              <a:noFill/>
            </a:ln>
            <a:effectLst/>
          </c:spPr>
          <c:invertIfNegative val="0"/>
          <c:cat>
            <c:strRef>
              <c:f>'Gender Comparison'!$A$5:$A$8</c:f>
              <c:strCache>
                <c:ptCount val="3"/>
                <c:pt idx="0">
                  <c:v>Negative</c:v>
                </c:pt>
                <c:pt idx="1">
                  <c:v>Neutral</c:v>
                </c:pt>
                <c:pt idx="2">
                  <c:v>Positive</c:v>
                </c:pt>
              </c:strCache>
            </c:strRef>
          </c:cat>
          <c:val>
            <c:numRef>
              <c:f>'Gender Comparison'!$C$5:$C$8</c:f>
              <c:numCache>
                <c:formatCode>General</c:formatCode>
                <c:ptCount val="3"/>
                <c:pt idx="0">
                  <c:v>26</c:v>
                </c:pt>
                <c:pt idx="1">
                  <c:v>24</c:v>
                </c:pt>
                <c:pt idx="2">
                  <c:v>85</c:v>
                </c:pt>
              </c:numCache>
            </c:numRef>
          </c:val>
          <c:extLst>
            <c:ext xmlns:c16="http://schemas.microsoft.com/office/drawing/2014/chart" uri="{C3380CC4-5D6E-409C-BE32-E72D297353CC}">
              <c16:uniqueId val="{00000001-1C69-4FD4-91E7-BE9CA83E32EB}"/>
            </c:ext>
          </c:extLst>
        </c:ser>
        <c:dLbls>
          <c:showLegendKey val="0"/>
          <c:showVal val="0"/>
          <c:showCatName val="0"/>
          <c:showSerName val="0"/>
          <c:showPercent val="0"/>
          <c:showBubbleSize val="0"/>
        </c:dLbls>
        <c:gapWidth val="182"/>
        <c:axId val="2020977376"/>
        <c:axId val="2020974016"/>
      </c:barChart>
      <c:catAx>
        <c:axId val="202097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20974016"/>
        <c:crosses val="autoZero"/>
        <c:auto val="1"/>
        <c:lblAlgn val="ctr"/>
        <c:lblOffset val="100"/>
        <c:noMultiLvlLbl val="0"/>
      </c:catAx>
      <c:valAx>
        <c:axId val="2020974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400" b="1">
                <a:solidFill>
                  <a:srgbClr val="002060"/>
                </a:solidFill>
              </a:rPr>
              <a:t>Top Negative Complaints</a:t>
            </a:r>
            <a:r>
              <a:rPr lang="en-US" sz="2400" b="1" baseline="0">
                <a:solidFill>
                  <a:srgbClr val="002060"/>
                </a:solidFill>
              </a:rPr>
              <a:t> Categories</a:t>
            </a:r>
            <a:endParaRPr lang="en-US" sz="2400" b="1">
              <a:solidFill>
                <a:srgbClr val="00206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Data'!$D$21</c:f>
              <c:strCache>
                <c:ptCount val="1"/>
                <c:pt idx="0">
                  <c:v>count</c:v>
                </c:pt>
              </c:strCache>
            </c:strRef>
          </c:tx>
          <c:spPr>
            <a:solidFill>
              <a:srgbClr val="002060"/>
            </a:solidFill>
            <a:ln>
              <a:noFill/>
            </a:ln>
            <a:effectLst/>
          </c:spPr>
          <c:invertIfNegative val="0"/>
          <c:cat>
            <c:strRef>
              <c:f>'Summary Data'!$C$22:$C$25</c:f>
              <c:strCache>
                <c:ptCount val="4"/>
                <c:pt idx="0">
                  <c:v>Loan Repayment Issues       </c:v>
                </c:pt>
                <c:pt idx="1">
                  <c:v>App Experience Issues       </c:v>
                </c:pt>
                <c:pt idx="2">
                  <c:v>Customer Service Issues     </c:v>
                </c:pt>
                <c:pt idx="3">
                  <c:v>Regulatory Concerns         </c:v>
                </c:pt>
              </c:strCache>
            </c:strRef>
          </c:cat>
          <c:val>
            <c:numRef>
              <c:f>'Summary Data'!$D$22:$D$25</c:f>
              <c:numCache>
                <c:formatCode>General</c:formatCode>
                <c:ptCount val="4"/>
                <c:pt idx="0">
                  <c:v>22</c:v>
                </c:pt>
                <c:pt idx="1">
                  <c:v>27</c:v>
                </c:pt>
                <c:pt idx="2">
                  <c:v>6</c:v>
                </c:pt>
                <c:pt idx="3">
                  <c:v>10</c:v>
                </c:pt>
              </c:numCache>
            </c:numRef>
          </c:val>
          <c:extLst>
            <c:ext xmlns:c16="http://schemas.microsoft.com/office/drawing/2014/chart" uri="{C3380CC4-5D6E-409C-BE32-E72D297353CC}">
              <c16:uniqueId val="{00000000-1A91-4AB0-936C-17C5F50299BA}"/>
            </c:ext>
          </c:extLst>
        </c:ser>
        <c:dLbls>
          <c:showLegendKey val="0"/>
          <c:showVal val="0"/>
          <c:showCatName val="0"/>
          <c:showSerName val="0"/>
          <c:showPercent val="0"/>
          <c:showBubbleSize val="0"/>
        </c:dLbls>
        <c:gapWidth val="182"/>
        <c:axId val="518984223"/>
        <c:axId val="518974623"/>
      </c:barChart>
      <c:catAx>
        <c:axId val="51898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518974623"/>
        <c:crosses val="autoZero"/>
        <c:auto val="1"/>
        <c:lblAlgn val="ctr"/>
        <c:lblOffset val="100"/>
        <c:noMultiLvlLbl val="0"/>
      </c:catAx>
      <c:valAx>
        <c:axId val="51897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189842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[sentiment_analysis_dashboard_tala.xlsx]Gender Comparison!PivotTable10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Comparison'!$B$3:$B$4</c:f>
              <c:strCache>
                <c:ptCount val="1"/>
                <c:pt idx="0">
                  <c:v>f</c:v>
                </c:pt>
              </c:strCache>
            </c:strRef>
          </c:tx>
          <c:spPr>
            <a:solidFill>
              <a:schemeClr val="accent1"/>
            </a:solidFill>
            <a:ln>
              <a:noFill/>
            </a:ln>
            <a:effectLst/>
          </c:spPr>
          <c:invertIfNegative val="0"/>
          <c:cat>
            <c:strRef>
              <c:f>'Gender Comparison'!$A$5:$A$8</c:f>
              <c:strCache>
                <c:ptCount val="3"/>
                <c:pt idx="0">
                  <c:v>Negative</c:v>
                </c:pt>
                <c:pt idx="1">
                  <c:v>Neutral</c:v>
                </c:pt>
                <c:pt idx="2">
                  <c:v>Positive</c:v>
                </c:pt>
              </c:strCache>
            </c:strRef>
          </c:cat>
          <c:val>
            <c:numRef>
              <c:f>'Gender Comparison'!$B$5:$B$8</c:f>
              <c:numCache>
                <c:formatCode>General</c:formatCode>
                <c:ptCount val="3"/>
                <c:pt idx="0">
                  <c:v>13</c:v>
                </c:pt>
                <c:pt idx="1">
                  <c:v>19</c:v>
                </c:pt>
                <c:pt idx="2">
                  <c:v>33</c:v>
                </c:pt>
              </c:numCache>
            </c:numRef>
          </c:val>
          <c:extLst>
            <c:ext xmlns:c16="http://schemas.microsoft.com/office/drawing/2014/chart" uri="{C3380CC4-5D6E-409C-BE32-E72D297353CC}">
              <c16:uniqueId val="{00000000-6FC2-43C7-B8ED-90C71455E728}"/>
            </c:ext>
          </c:extLst>
        </c:ser>
        <c:ser>
          <c:idx val="1"/>
          <c:order val="1"/>
          <c:tx>
            <c:strRef>
              <c:f>'Gender Comparison'!$C$3:$C$4</c:f>
              <c:strCache>
                <c:ptCount val="1"/>
                <c:pt idx="0">
                  <c:v>m</c:v>
                </c:pt>
              </c:strCache>
            </c:strRef>
          </c:tx>
          <c:spPr>
            <a:solidFill>
              <a:schemeClr val="accent2"/>
            </a:solidFill>
            <a:ln>
              <a:noFill/>
            </a:ln>
            <a:effectLst/>
          </c:spPr>
          <c:invertIfNegative val="0"/>
          <c:cat>
            <c:strRef>
              <c:f>'Gender Comparison'!$A$5:$A$8</c:f>
              <c:strCache>
                <c:ptCount val="3"/>
                <c:pt idx="0">
                  <c:v>Negative</c:v>
                </c:pt>
                <c:pt idx="1">
                  <c:v>Neutral</c:v>
                </c:pt>
                <c:pt idx="2">
                  <c:v>Positive</c:v>
                </c:pt>
              </c:strCache>
            </c:strRef>
          </c:cat>
          <c:val>
            <c:numRef>
              <c:f>'Gender Comparison'!$C$5:$C$8</c:f>
              <c:numCache>
                <c:formatCode>General</c:formatCode>
                <c:ptCount val="3"/>
                <c:pt idx="0">
                  <c:v>26</c:v>
                </c:pt>
                <c:pt idx="1">
                  <c:v>24</c:v>
                </c:pt>
                <c:pt idx="2">
                  <c:v>85</c:v>
                </c:pt>
              </c:numCache>
            </c:numRef>
          </c:val>
          <c:extLst>
            <c:ext xmlns:c16="http://schemas.microsoft.com/office/drawing/2014/chart" uri="{C3380CC4-5D6E-409C-BE32-E72D297353CC}">
              <c16:uniqueId val="{00000001-6FC2-43C7-B8ED-90C71455E728}"/>
            </c:ext>
          </c:extLst>
        </c:ser>
        <c:dLbls>
          <c:showLegendKey val="0"/>
          <c:showVal val="0"/>
          <c:showCatName val="0"/>
          <c:showSerName val="0"/>
          <c:showPercent val="0"/>
          <c:showBubbleSize val="0"/>
        </c:dLbls>
        <c:gapWidth val="182"/>
        <c:axId val="2020977376"/>
        <c:axId val="2020974016"/>
      </c:barChart>
      <c:catAx>
        <c:axId val="202097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4016"/>
        <c:crosses val="autoZero"/>
        <c:auto val="1"/>
        <c:lblAlgn val="ctr"/>
        <c:lblOffset val="100"/>
        <c:noMultiLvlLbl val="0"/>
      </c:catAx>
      <c:valAx>
        <c:axId val="2020974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Data'!$D$8</c:f>
              <c:strCache>
                <c:ptCount val="1"/>
                <c:pt idx="0">
                  <c:v>Frequency</c:v>
                </c:pt>
              </c:strCache>
            </c:strRef>
          </c:tx>
          <c:spPr>
            <a:solidFill>
              <a:schemeClr val="accent1"/>
            </a:solidFill>
            <a:ln>
              <a:noFill/>
            </a:ln>
            <a:effectLst/>
          </c:spPr>
          <c:invertIfNegative val="0"/>
          <c:cat>
            <c:strRef>
              <c:f>'Summary Data'!$C$9:$C$18</c:f>
              <c:strCache>
                <c:ptCount val="10"/>
                <c:pt idx="0">
                  <c:v>loan</c:v>
                </c:pt>
                <c:pt idx="1">
                  <c:v>app</c:v>
                </c:pt>
                <c:pt idx="2">
                  <c:v>time</c:v>
                </c:pt>
                <c:pt idx="3">
                  <c:v>dont</c:v>
                </c:pt>
                <c:pt idx="4">
                  <c:v>customer</c:v>
                </c:pt>
                <c:pt idx="5">
                  <c:v>apps</c:v>
                </c:pt>
                <c:pt idx="6">
                  <c:v>fake</c:v>
                </c:pt>
                <c:pt idx="7">
                  <c:v>money</c:v>
                </c:pt>
                <c:pt idx="8">
                  <c:v>month</c:v>
                </c:pt>
                <c:pt idx="9">
                  <c:v>paying</c:v>
                </c:pt>
              </c:strCache>
            </c:strRef>
          </c:cat>
          <c:val>
            <c:numRef>
              <c:f>'Summary Data'!$D$9:$D$18</c:f>
              <c:numCache>
                <c:formatCode>General</c:formatCode>
                <c:ptCount val="10"/>
                <c:pt idx="0">
                  <c:v>10</c:v>
                </c:pt>
                <c:pt idx="1">
                  <c:v>10</c:v>
                </c:pt>
                <c:pt idx="2">
                  <c:v>6</c:v>
                </c:pt>
                <c:pt idx="3">
                  <c:v>4</c:v>
                </c:pt>
                <c:pt idx="4">
                  <c:v>3</c:v>
                </c:pt>
                <c:pt idx="5">
                  <c:v>3</c:v>
                </c:pt>
                <c:pt idx="6">
                  <c:v>3</c:v>
                </c:pt>
                <c:pt idx="7">
                  <c:v>3</c:v>
                </c:pt>
                <c:pt idx="8">
                  <c:v>3</c:v>
                </c:pt>
                <c:pt idx="9">
                  <c:v>3</c:v>
                </c:pt>
              </c:numCache>
            </c:numRef>
          </c:val>
          <c:extLst>
            <c:ext xmlns:c16="http://schemas.microsoft.com/office/drawing/2014/chart" uri="{C3380CC4-5D6E-409C-BE32-E72D297353CC}">
              <c16:uniqueId val="{00000000-0F2E-423B-9192-16902D50B34D}"/>
            </c:ext>
          </c:extLst>
        </c:ser>
        <c:dLbls>
          <c:showLegendKey val="0"/>
          <c:showVal val="0"/>
          <c:showCatName val="0"/>
          <c:showSerName val="0"/>
          <c:showPercent val="0"/>
          <c:showBubbleSize val="0"/>
        </c:dLbls>
        <c:gapWidth val="219"/>
        <c:overlap val="-27"/>
        <c:axId val="518984703"/>
        <c:axId val="518968383"/>
      </c:barChart>
      <c:catAx>
        <c:axId val="5189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68383"/>
        <c:crosses val="autoZero"/>
        <c:auto val="1"/>
        <c:lblAlgn val="ctr"/>
        <c:lblOffset val="100"/>
        <c:noMultiLvlLbl val="0"/>
      </c:catAx>
      <c:valAx>
        <c:axId val="51896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84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Negative Complaints</a:t>
            </a:r>
            <a:r>
              <a:rPr lang="en-US" baseline="0"/>
              <a:t>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Data'!$D$21</c:f>
              <c:strCache>
                <c:ptCount val="1"/>
                <c:pt idx="0">
                  <c:v>count</c:v>
                </c:pt>
              </c:strCache>
            </c:strRef>
          </c:tx>
          <c:spPr>
            <a:solidFill>
              <a:srgbClr val="002060"/>
            </a:solidFill>
            <a:ln>
              <a:noFill/>
            </a:ln>
            <a:effectLst/>
          </c:spPr>
          <c:invertIfNegative val="0"/>
          <c:cat>
            <c:strRef>
              <c:f>'Summary Data'!$C$22:$C$25</c:f>
              <c:strCache>
                <c:ptCount val="4"/>
                <c:pt idx="0">
                  <c:v>Loan Repayment Issues       </c:v>
                </c:pt>
                <c:pt idx="1">
                  <c:v>App Experience Issues       </c:v>
                </c:pt>
                <c:pt idx="2">
                  <c:v>Customer Service Issues     </c:v>
                </c:pt>
                <c:pt idx="3">
                  <c:v>Regulatory Concerns         </c:v>
                </c:pt>
              </c:strCache>
            </c:strRef>
          </c:cat>
          <c:val>
            <c:numRef>
              <c:f>'Summary Data'!$D$22:$D$25</c:f>
              <c:numCache>
                <c:formatCode>General</c:formatCode>
                <c:ptCount val="4"/>
                <c:pt idx="0">
                  <c:v>22</c:v>
                </c:pt>
                <c:pt idx="1">
                  <c:v>27</c:v>
                </c:pt>
                <c:pt idx="2">
                  <c:v>6</c:v>
                </c:pt>
                <c:pt idx="3">
                  <c:v>10</c:v>
                </c:pt>
              </c:numCache>
            </c:numRef>
          </c:val>
          <c:extLst>
            <c:ext xmlns:c16="http://schemas.microsoft.com/office/drawing/2014/chart" uri="{C3380CC4-5D6E-409C-BE32-E72D297353CC}">
              <c16:uniqueId val="{00000000-D489-4181-A5C5-B26C42085D90}"/>
            </c:ext>
          </c:extLst>
        </c:ser>
        <c:dLbls>
          <c:showLegendKey val="0"/>
          <c:showVal val="0"/>
          <c:showCatName val="0"/>
          <c:showSerName val="0"/>
          <c:showPercent val="0"/>
          <c:showBubbleSize val="0"/>
        </c:dLbls>
        <c:gapWidth val="182"/>
        <c:axId val="518984223"/>
        <c:axId val="518974623"/>
      </c:barChart>
      <c:catAx>
        <c:axId val="51898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74623"/>
        <c:crosses val="autoZero"/>
        <c:auto val="1"/>
        <c:lblAlgn val="ctr"/>
        <c:lblOffset val="100"/>
        <c:noMultiLvlLbl val="0"/>
      </c:catAx>
      <c:valAx>
        <c:axId val="51897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84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aw Data (2)'!A1"/><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5.xml"/><Relationship Id="rId5" Type="http://schemas.openxmlformats.org/officeDocument/2006/relationships/hyperlink" Target="#Dashboard!A1"/><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409575</xdr:colOff>
      <xdr:row>18</xdr:row>
      <xdr:rowOff>180975</xdr:rowOff>
    </xdr:from>
    <xdr:to>
      <xdr:col>9</xdr:col>
      <xdr:colOff>371475</xdr:colOff>
      <xdr:row>24</xdr:row>
      <xdr:rowOff>57151</xdr:rowOff>
    </xdr:to>
    <xdr:graphicFrame macro="">
      <xdr:nvGraphicFramePr>
        <xdr:cNvPr id="2" name="Chart 1">
          <a:extLst>
            <a:ext uri="{FF2B5EF4-FFF2-40B4-BE49-F238E27FC236}">
              <a16:creationId xmlns:a16="http://schemas.microsoft.com/office/drawing/2014/main" id="{541A3F26-A227-4D14-A37E-5574C28AF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500062</xdr:colOff>
      <xdr:row>15</xdr:row>
      <xdr:rowOff>0</xdr:rowOff>
    </xdr:from>
    <xdr:to>
      <xdr:col>23</xdr:col>
      <xdr:colOff>119062</xdr:colOff>
      <xdr:row>42</xdr:row>
      <xdr:rowOff>119062</xdr:rowOff>
    </xdr:to>
    <xdr:graphicFrame macro="">
      <xdr:nvGraphicFramePr>
        <xdr:cNvPr id="3" name="Chart 2">
          <a:extLst>
            <a:ext uri="{FF2B5EF4-FFF2-40B4-BE49-F238E27FC236}">
              <a16:creationId xmlns:a16="http://schemas.microsoft.com/office/drawing/2014/main" id="{AB3874A7-638E-46AC-8A15-C4235475B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xdr:colOff>
      <xdr:row>15</xdr:row>
      <xdr:rowOff>23812</xdr:rowOff>
    </xdr:from>
    <xdr:to>
      <xdr:col>17</xdr:col>
      <xdr:colOff>71437</xdr:colOff>
      <xdr:row>42</xdr:row>
      <xdr:rowOff>95250</xdr:rowOff>
    </xdr:to>
    <xdr:graphicFrame macro="">
      <xdr:nvGraphicFramePr>
        <xdr:cNvPr id="4" name="Chart 3">
          <a:extLst>
            <a:ext uri="{FF2B5EF4-FFF2-40B4-BE49-F238E27FC236}">
              <a16:creationId xmlns:a16="http://schemas.microsoft.com/office/drawing/2014/main" id="{4CD7DBA9-6E74-47D8-AE9E-727049559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xdr:col>
      <xdr:colOff>47625</xdr:colOff>
      <xdr:row>53</xdr:row>
      <xdr:rowOff>142875</xdr:rowOff>
    </xdr:to>
    <xdr:sp macro="" textlink="">
      <xdr:nvSpPr>
        <xdr:cNvPr id="5" name="Rectangle 4">
          <a:extLst>
            <a:ext uri="{FF2B5EF4-FFF2-40B4-BE49-F238E27FC236}">
              <a16:creationId xmlns:a16="http://schemas.microsoft.com/office/drawing/2014/main" id="{8C046B8B-36BA-ED68-1347-5670C0D4C445}"/>
            </a:ext>
          </a:extLst>
        </xdr:cNvPr>
        <xdr:cNvSpPr/>
      </xdr:nvSpPr>
      <xdr:spPr>
        <a:xfrm>
          <a:off x="0" y="0"/>
          <a:ext cx="1000125" cy="10239375"/>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142876</xdr:colOff>
      <xdr:row>1</xdr:row>
      <xdr:rowOff>28575</xdr:rowOff>
    </xdr:from>
    <xdr:to>
      <xdr:col>11</xdr:col>
      <xdr:colOff>523875</xdr:colOff>
      <xdr:row>5</xdr:row>
      <xdr:rowOff>171450</xdr:rowOff>
    </xdr:to>
    <xdr:sp macro="" textlink="">
      <xdr:nvSpPr>
        <xdr:cNvPr id="6" name="Rectangle: Rounded Corners 5">
          <a:extLst>
            <a:ext uri="{FF2B5EF4-FFF2-40B4-BE49-F238E27FC236}">
              <a16:creationId xmlns:a16="http://schemas.microsoft.com/office/drawing/2014/main" id="{0F0DFDAC-ADD3-F5C6-AF08-60C2ECBE4F51}"/>
            </a:ext>
          </a:extLst>
        </xdr:cNvPr>
        <xdr:cNvSpPr/>
      </xdr:nvSpPr>
      <xdr:spPr>
        <a:xfrm>
          <a:off x="1095376" y="219075"/>
          <a:ext cx="6572249" cy="904875"/>
        </a:xfrm>
        <a:prstGeom prst="roundRect">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171450</xdr:colOff>
      <xdr:row>7</xdr:row>
      <xdr:rowOff>161925</xdr:rowOff>
    </xdr:from>
    <xdr:to>
      <xdr:col>6</xdr:col>
      <xdr:colOff>76200</xdr:colOff>
      <xdr:row>12</xdr:row>
      <xdr:rowOff>142875</xdr:rowOff>
    </xdr:to>
    <xdr:sp macro="" textlink="">
      <xdr:nvSpPr>
        <xdr:cNvPr id="7" name="Rectangle: Rounded Corners 6">
          <a:extLst>
            <a:ext uri="{FF2B5EF4-FFF2-40B4-BE49-F238E27FC236}">
              <a16:creationId xmlns:a16="http://schemas.microsoft.com/office/drawing/2014/main" id="{BFA7EB9E-16FE-1BA5-1E4B-6483B68B72C3}"/>
            </a:ext>
          </a:extLst>
        </xdr:cNvPr>
        <xdr:cNvSpPr/>
      </xdr:nvSpPr>
      <xdr:spPr>
        <a:xfrm>
          <a:off x="1133475" y="1495425"/>
          <a:ext cx="2952750" cy="933450"/>
        </a:xfrm>
        <a:prstGeom prst="roundRect">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323850</xdr:colOff>
      <xdr:row>7</xdr:row>
      <xdr:rowOff>161925</xdr:rowOff>
    </xdr:from>
    <xdr:to>
      <xdr:col>11</xdr:col>
      <xdr:colOff>238125</xdr:colOff>
      <xdr:row>12</xdr:row>
      <xdr:rowOff>142875</xdr:rowOff>
    </xdr:to>
    <xdr:sp macro="" textlink="">
      <xdr:nvSpPr>
        <xdr:cNvPr id="8" name="Rectangle: Rounded Corners 7">
          <a:extLst>
            <a:ext uri="{FF2B5EF4-FFF2-40B4-BE49-F238E27FC236}">
              <a16:creationId xmlns:a16="http://schemas.microsoft.com/office/drawing/2014/main" id="{BB0A4C3B-0E4A-EF5E-D014-CFF4E4B31FEC}"/>
            </a:ext>
          </a:extLst>
        </xdr:cNvPr>
        <xdr:cNvSpPr/>
      </xdr:nvSpPr>
      <xdr:spPr>
        <a:xfrm>
          <a:off x="4333875" y="1495425"/>
          <a:ext cx="2962275" cy="933450"/>
        </a:xfrm>
        <a:prstGeom prst="roundRect">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542925</xdr:colOff>
      <xdr:row>7</xdr:row>
      <xdr:rowOff>123825</xdr:rowOff>
    </xdr:from>
    <xdr:to>
      <xdr:col>17</xdr:col>
      <xdr:colOff>104775</xdr:colOff>
      <xdr:row>12</xdr:row>
      <xdr:rowOff>142875</xdr:rowOff>
    </xdr:to>
    <xdr:sp macro="" textlink="">
      <xdr:nvSpPr>
        <xdr:cNvPr id="9" name="Rectangle: Rounded Corners 8">
          <a:extLst>
            <a:ext uri="{FF2B5EF4-FFF2-40B4-BE49-F238E27FC236}">
              <a16:creationId xmlns:a16="http://schemas.microsoft.com/office/drawing/2014/main" id="{BB6C71FC-4EA9-7B81-D1CE-217C21A99E7B}"/>
            </a:ext>
          </a:extLst>
        </xdr:cNvPr>
        <xdr:cNvSpPr/>
      </xdr:nvSpPr>
      <xdr:spPr>
        <a:xfrm>
          <a:off x="7600950" y="1457325"/>
          <a:ext cx="3219450" cy="971550"/>
        </a:xfrm>
        <a:prstGeom prst="roundRect">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542925</xdr:colOff>
      <xdr:row>7</xdr:row>
      <xdr:rowOff>123825</xdr:rowOff>
    </xdr:from>
    <xdr:to>
      <xdr:col>23</xdr:col>
      <xdr:colOff>219075</xdr:colOff>
      <xdr:row>12</xdr:row>
      <xdr:rowOff>142875</xdr:rowOff>
    </xdr:to>
    <xdr:sp macro="" textlink="">
      <xdr:nvSpPr>
        <xdr:cNvPr id="10" name="Rectangle: Rounded Corners 9">
          <a:extLst>
            <a:ext uri="{FF2B5EF4-FFF2-40B4-BE49-F238E27FC236}">
              <a16:creationId xmlns:a16="http://schemas.microsoft.com/office/drawing/2014/main" id="{0EE5ED08-75B9-7F69-7A93-E91D49F88295}"/>
            </a:ext>
          </a:extLst>
        </xdr:cNvPr>
        <xdr:cNvSpPr/>
      </xdr:nvSpPr>
      <xdr:spPr>
        <a:xfrm>
          <a:off x="11306175" y="1457325"/>
          <a:ext cx="3350079" cy="971550"/>
        </a:xfrm>
        <a:prstGeom prst="roundRect">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161925</xdr:colOff>
      <xdr:row>14</xdr:row>
      <xdr:rowOff>104775</xdr:rowOff>
    </xdr:from>
    <xdr:to>
      <xdr:col>11</xdr:col>
      <xdr:colOff>261936</xdr:colOff>
      <xdr:row>45</xdr:row>
      <xdr:rowOff>23812</xdr:rowOff>
    </xdr:to>
    <xdr:sp macro="" textlink="">
      <xdr:nvSpPr>
        <xdr:cNvPr id="11" name="Rectangle: Rounded Corners 10">
          <a:extLst>
            <a:ext uri="{FF2B5EF4-FFF2-40B4-BE49-F238E27FC236}">
              <a16:creationId xmlns:a16="http://schemas.microsoft.com/office/drawing/2014/main" id="{6B840388-CF8D-4111-9B00-9FE93185EA5B}"/>
            </a:ext>
          </a:extLst>
        </xdr:cNvPr>
        <xdr:cNvSpPr/>
      </xdr:nvSpPr>
      <xdr:spPr>
        <a:xfrm>
          <a:off x="1114425" y="2771775"/>
          <a:ext cx="6291261" cy="5824537"/>
        </a:xfrm>
        <a:prstGeom prst="roundRect">
          <a:avLst>
            <a:gd name="adj" fmla="val 4984"/>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504825</xdr:colOff>
      <xdr:row>14</xdr:row>
      <xdr:rowOff>104774</xdr:rowOff>
    </xdr:from>
    <xdr:to>
      <xdr:col>17</xdr:col>
      <xdr:colOff>142875</xdr:colOff>
      <xdr:row>44</xdr:row>
      <xdr:rowOff>166687</xdr:rowOff>
    </xdr:to>
    <xdr:sp macro="" textlink="">
      <xdr:nvSpPr>
        <xdr:cNvPr id="12" name="Rectangle: Rounded Corners 11">
          <a:extLst>
            <a:ext uri="{FF2B5EF4-FFF2-40B4-BE49-F238E27FC236}">
              <a16:creationId xmlns:a16="http://schemas.microsoft.com/office/drawing/2014/main" id="{4C4CDB34-1A90-CCAA-A27C-C0EE03F5F8A1}"/>
            </a:ext>
          </a:extLst>
        </xdr:cNvPr>
        <xdr:cNvSpPr/>
      </xdr:nvSpPr>
      <xdr:spPr>
        <a:xfrm>
          <a:off x="7648575" y="2771774"/>
          <a:ext cx="3352800" cy="5776913"/>
        </a:xfrm>
        <a:prstGeom prst="roundRect">
          <a:avLst>
            <a:gd name="adj" fmla="val 4984"/>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333374</xdr:colOff>
      <xdr:row>14</xdr:row>
      <xdr:rowOff>104775</xdr:rowOff>
    </xdr:from>
    <xdr:to>
      <xdr:col>23</xdr:col>
      <xdr:colOff>285750</xdr:colOff>
      <xdr:row>44</xdr:row>
      <xdr:rowOff>95250</xdr:rowOff>
    </xdr:to>
    <xdr:sp macro="" textlink="">
      <xdr:nvSpPr>
        <xdr:cNvPr id="13" name="Rectangle: Rounded Corners 12">
          <a:extLst>
            <a:ext uri="{FF2B5EF4-FFF2-40B4-BE49-F238E27FC236}">
              <a16:creationId xmlns:a16="http://schemas.microsoft.com/office/drawing/2014/main" id="{96A27567-336F-7976-96E2-52580666AFC5}"/>
            </a:ext>
          </a:extLst>
        </xdr:cNvPr>
        <xdr:cNvSpPr/>
      </xdr:nvSpPr>
      <xdr:spPr>
        <a:xfrm>
          <a:off x="11191874" y="2771775"/>
          <a:ext cx="3667126" cy="5705475"/>
        </a:xfrm>
        <a:prstGeom prst="roundRect">
          <a:avLst>
            <a:gd name="adj" fmla="val 4984"/>
          </a:avLst>
        </a:prstGeom>
        <a:no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409575</xdr:colOff>
      <xdr:row>1</xdr:row>
      <xdr:rowOff>95250</xdr:rowOff>
    </xdr:from>
    <xdr:to>
      <xdr:col>11</xdr:col>
      <xdr:colOff>530679</xdr:colOff>
      <xdr:row>5</xdr:row>
      <xdr:rowOff>143176</xdr:rowOff>
    </xdr:to>
    <xdr:sp macro="" textlink="">
      <xdr:nvSpPr>
        <xdr:cNvPr id="14" name="TextBox 13">
          <a:extLst>
            <a:ext uri="{FF2B5EF4-FFF2-40B4-BE49-F238E27FC236}">
              <a16:creationId xmlns:a16="http://schemas.microsoft.com/office/drawing/2014/main" id="{936ECDC1-B742-CFFA-C57F-2DCFAADC02B5}"/>
            </a:ext>
          </a:extLst>
        </xdr:cNvPr>
        <xdr:cNvSpPr txBox="1"/>
      </xdr:nvSpPr>
      <xdr:spPr>
        <a:xfrm>
          <a:off x="1375682" y="285750"/>
          <a:ext cx="6244318" cy="80992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rgbClr val="002060"/>
              </a:solidFill>
            </a:rPr>
            <a:t>Tala</a:t>
          </a:r>
          <a:r>
            <a:rPr lang="en-US" sz="3200" b="1" baseline="0">
              <a:solidFill>
                <a:srgbClr val="002060"/>
              </a:solidFill>
            </a:rPr>
            <a:t> Sentiment Analysis Dashboard</a:t>
          </a:r>
          <a:endParaRPr lang="en-US" sz="3200" b="1">
            <a:solidFill>
              <a:srgbClr val="002060"/>
            </a:solidFill>
          </a:endParaRPr>
        </a:p>
      </xdr:txBody>
    </xdr:sp>
    <xdr:clientData/>
  </xdr:twoCellAnchor>
  <xdr:twoCellAnchor>
    <xdr:from>
      <xdr:col>1</xdr:col>
      <xdr:colOff>314325</xdr:colOff>
      <xdr:row>8</xdr:row>
      <xdr:rowOff>19050</xdr:rowOff>
    </xdr:from>
    <xdr:to>
      <xdr:col>5</xdr:col>
      <xdr:colOff>552450</xdr:colOff>
      <xdr:row>12</xdr:row>
      <xdr:rowOff>38100</xdr:rowOff>
    </xdr:to>
    <xdr:sp macro="" textlink="">
      <xdr:nvSpPr>
        <xdr:cNvPr id="15" name="TextBox 14">
          <a:extLst>
            <a:ext uri="{FF2B5EF4-FFF2-40B4-BE49-F238E27FC236}">
              <a16:creationId xmlns:a16="http://schemas.microsoft.com/office/drawing/2014/main" id="{42B697C2-01BB-9955-CFCB-018C56648BEC}"/>
            </a:ext>
          </a:extLst>
        </xdr:cNvPr>
        <xdr:cNvSpPr txBox="1"/>
      </xdr:nvSpPr>
      <xdr:spPr>
        <a:xfrm>
          <a:off x="1276350" y="1543050"/>
          <a:ext cx="2676525" cy="7810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2060"/>
              </a:solidFill>
            </a:rPr>
            <a:t>59% Positive Reviews</a:t>
          </a:r>
        </a:p>
      </xdr:txBody>
    </xdr:sp>
    <xdr:clientData/>
  </xdr:twoCellAnchor>
  <xdr:twoCellAnchor>
    <xdr:from>
      <xdr:col>6</xdr:col>
      <xdr:colOff>495300</xdr:colOff>
      <xdr:row>8</xdr:row>
      <xdr:rowOff>0</xdr:rowOff>
    </xdr:from>
    <xdr:to>
      <xdr:col>11</xdr:col>
      <xdr:colOff>76200</xdr:colOff>
      <xdr:row>12</xdr:row>
      <xdr:rowOff>76200</xdr:rowOff>
    </xdr:to>
    <xdr:sp macro="" textlink="">
      <xdr:nvSpPr>
        <xdr:cNvPr id="16" name="TextBox 15">
          <a:extLst>
            <a:ext uri="{FF2B5EF4-FFF2-40B4-BE49-F238E27FC236}">
              <a16:creationId xmlns:a16="http://schemas.microsoft.com/office/drawing/2014/main" id="{C3142135-ED7B-97C8-BAD1-23345787CF52}"/>
            </a:ext>
          </a:extLst>
        </xdr:cNvPr>
        <xdr:cNvSpPr txBox="1"/>
      </xdr:nvSpPr>
      <xdr:spPr>
        <a:xfrm>
          <a:off x="4505325" y="1524000"/>
          <a:ext cx="2628900" cy="838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2060"/>
              </a:solidFill>
            </a:rPr>
            <a:t>19.5% Negative Reviews</a:t>
          </a:r>
        </a:p>
      </xdr:txBody>
    </xdr:sp>
    <xdr:clientData/>
  </xdr:twoCellAnchor>
  <xdr:twoCellAnchor>
    <xdr:from>
      <xdr:col>12</xdr:col>
      <xdr:colOff>9525</xdr:colOff>
      <xdr:row>8</xdr:row>
      <xdr:rowOff>0</xdr:rowOff>
    </xdr:from>
    <xdr:to>
      <xdr:col>17</xdr:col>
      <xdr:colOff>38100</xdr:colOff>
      <xdr:row>12</xdr:row>
      <xdr:rowOff>19049</xdr:rowOff>
    </xdr:to>
    <xdr:sp macro="" textlink="">
      <xdr:nvSpPr>
        <xdr:cNvPr id="17" name="TextBox 16">
          <a:extLst>
            <a:ext uri="{FF2B5EF4-FFF2-40B4-BE49-F238E27FC236}">
              <a16:creationId xmlns:a16="http://schemas.microsoft.com/office/drawing/2014/main" id="{A88552C0-9C97-250A-F9DD-A2135EC862B5}"/>
            </a:ext>
          </a:extLst>
        </xdr:cNvPr>
        <xdr:cNvSpPr txBox="1"/>
      </xdr:nvSpPr>
      <xdr:spPr>
        <a:xfrm>
          <a:off x="7677150" y="1524000"/>
          <a:ext cx="3076575" cy="78104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2060"/>
              </a:solidFill>
            </a:rPr>
            <a:t>Most</a:t>
          </a:r>
          <a:r>
            <a:rPr lang="en-US" sz="2000" b="1" baseline="0">
              <a:solidFill>
                <a:srgbClr val="002060"/>
              </a:solidFill>
            </a:rPr>
            <a:t> Common Complaint:</a:t>
          </a:r>
        </a:p>
        <a:p>
          <a:r>
            <a:rPr lang="en-US" sz="2000" b="1" baseline="0">
              <a:solidFill>
                <a:srgbClr val="002060"/>
              </a:solidFill>
            </a:rPr>
            <a:t>App Experience Isuues</a:t>
          </a:r>
          <a:endParaRPr lang="en-US" sz="2000" b="1">
            <a:solidFill>
              <a:srgbClr val="002060"/>
            </a:solidFill>
          </a:endParaRPr>
        </a:p>
      </xdr:txBody>
    </xdr:sp>
    <xdr:clientData/>
  </xdr:twoCellAnchor>
  <xdr:twoCellAnchor>
    <xdr:from>
      <xdr:col>17</xdr:col>
      <xdr:colOff>485776</xdr:colOff>
      <xdr:row>8</xdr:row>
      <xdr:rowOff>0</xdr:rowOff>
    </xdr:from>
    <xdr:to>
      <xdr:col>22</xdr:col>
      <xdr:colOff>504826</xdr:colOff>
      <xdr:row>12</xdr:row>
      <xdr:rowOff>28575</xdr:rowOff>
    </xdr:to>
    <xdr:sp macro="" textlink="">
      <xdr:nvSpPr>
        <xdr:cNvPr id="18" name="TextBox 17">
          <a:extLst>
            <a:ext uri="{FF2B5EF4-FFF2-40B4-BE49-F238E27FC236}">
              <a16:creationId xmlns:a16="http://schemas.microsoft.com/office/drawing/2014/main" id="{DDA72D5E-D113-F7E8-0BDF-8965F7716F40}"/>
            </a:ext>
          </a:extLst>
        </xdr:cNvPr>
        <xdr:cNvSpPr txBox="1"/>
      </xdr:nvSpPr>
      <xdr:spPr>
        <a:xfrm>
          <a:off x="11201401" y="1524000"/>
          <a:ext cx="3067050" cy="7905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2060"/>
              </a:solidFill>
            </a:rPr>
            <a:t>6.9 Hrs Average reply</a:t>
          </a:r>
        </a:p>
      </xdr:txBody>
    </xdr:sp>
    <xdr:clientData/>
  </xdr:twoCellAnchor>
  <xdr:twoCellAnchor>
    <xdr:from>
      <xdr:col>1</xdr:col>
      <xdr:colOff>257175</xdr:colOff>
      <xdr:row>15</xdr:row>
      <xdr:rowOff>119061</xdr:rowOff>
    </xdr:from>
    <xdr:to>
      <xdr:col>11</xdr:col>
      <xdr:colOff>166687</xdr:colOff>
      <xdr:row>44</xdr:row>
      <xdr:rowOff>47624</xdr:rowOff>
    </xdr:to>
    <xdr:graphicFrame macro="">
      <xdr:nvGraphicFramePr>
        <xdr:cNvPr id="19" name="Chart 18">
          <a:extLst>
            <a:ext uri="{FF2B5EF4-FFF2-40B4-BE49-F238E27FC236}">
              <a16:creationId xmlns:a16="http://schemas.microsoft.com/office/drawing/2014/main" id="{744F46AE-F6EF-46E8-88A6-467BCF322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85726</xdr:colOff>
      <xdr:row>8</xdr:row>
      <xdr:rowOff>9525</xdr:rowOff>
    </xdr:from>
    <xdr:to>
      <xdr:col>0</xdr:col>
      <xdr:colOff>828675</xdr:colOff>
      <xdr:row>11</xdr:row>
      <xdr:rowOff>171450</xdr:rowOff>
    </xdr:to>
    <xdr:pic>
      <xdr:nvPicPr>
        <xdr:cNvPr id="21" name="Graphic 20" descr="Presentation with pie chart with solid fill">
          <a:hlinkClick xmlns:r="http://schemas.openxmlformats.org/officeDocument/2006/relationships" r:id="rId5"/>
          <a:extLst>
            <a:ext uri="{FF2B5EF4-FFF2-40B4-BE49-F238E27FC236}">
              <a16:creationId xmlns:a16="http://schemas.microsoft.com/office/drawing/2014/main" id="{28422F37-1FD6-4EC2-911E-A8FA5D58009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726" y="1533525"/>
          <a:ext cx="742949" cy="733425"/>
        </a:xfrm>
        <a:prstGeom prst="rect">
          <a:avLst/>
        </a:prstGeom>
      </xdr:spPr>
    </xdr:pic>
    <xdr:clientData/>
  </xdr:twoCellAnchor>
  <xdr:twoCellAnchor editAs="oneCell">
    <xdr:from>
      <xdr:col>0</xdr:col>
      <xdr:colOff>95251</xdr:colOff>
      <xdr:row>15</xdr:row>
      <xdr:rowOff>76201</xdr:rowOff>
    </xdr:from>
    <xdr:to>
      <xdr:col>0</xdr:col>
      <xdr:colOff>790575</xdr:colOff>
      <xdr:row>18</xdr:row>
      <xdr:rowOff>161925</xdr:rowOff>
    </xdr:to>
    <xdr:pic>
      <xdr:nvPicPr>
        <xdr:cNvPr id="22" name="Graphic 21" descr="Table with solid fill">
          <a:hlinkClick xmlns:r="http://schemas.openxmlformats.org/officeDocument/2006/relationships" r:id="rId8"/>
          <a:extLst>
            <a:ext uri="{FF2B5EF4-FFF2-40B4-BE49-F238E27FC236}">
              <a16:creationId xmlns:a16="http://schemas.microsoft.com/office/drawing/2014/main" id="{EBA61073-8FAA-44FC-92E9-E973F214D8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95251" y="2933701"/>
          <a:ext cx="695324" cy="657224"/>
        </a:xfrm>
        <a:prstGeom prst="rect">
          <a:avLst/>
        </a:prstGeom>
      </xdr:spPr>
    </xdr:pic>
    <xdr:clientData/>
  </xdr:twoCellAnchor>
  <xdr:twoCellAnchor>
    <xdr:from>
      <xdr:col>23</xdr:col>
      <xdr:colOff>404811</xdr:colOff>
      <xdr:row>7</xdr:row>
      <xdr:rowOff>119062</xdr:rowOff>
    </xdr:from>
    <xdr:to>
      <xdr:col>37</xdr:col>
      <xdr:colOff>285750</xdr:colOff>
      <xdr:row>44</xdr:row>
      <xdr:rowOff>81643</xdr:rowOff>
    </xdr:to>
    <xdr:sp macro="" textlink="">
      <xdr:nvSpPr>
        <xdr:cNvPr id="20" name="Rectangle: Rounded Corners 19">
          <a:extLst>
            <a:ext uri="{FF2B5EF4-FFF2-40B4-BE49-F238E27FC236}">
              <a16:creationId xmlns:a16="http://schemas.microsoft.com/office/drawing/2014/main" id="{C952A693-2EA3-2D06-8B5B-CC7AC310F541}"/>
            </a:ext>
          </a:extLst>
        </xdr:cNvPr>
        <xdr:cNvSpPr/>
      </xdr:nvSpPr>
      <xdr:spPr>
        <a:xfrm>
          <a:off x="14841990" y="1452562"/>
          <a:ext cx="8453439" cy="7011081"/>
        </a:xfrm>
        <a:prstGeom prst="roundRect">
          <a:avLst>
            <a:gd name="adj" fmla="val 7279"/>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xdr:colOff>
      <xdr:row>7</xdr:row>
      <xdr:rowOff>176893</xdr:rowOff>
    </xdr:from>
    <xdr:to>
      <xdr:col>36</xdr:col>
      <xdr:colOff>595313</xdr:colOff>
      <xdr:row>43</xdr:row>
      <xdr:rowOff>119062</xdr:rowOff>
    </xdr:to>
    <xdr:graphicFrame macro="">
      <xdr:nvGraphicFramePr>
        <xdr:cNvPr id="25" name="Chart 24">
          <a:extLst>
            <a:ext uri="{FF2B5EF4-FFF2-40B4-BE49-F238E27FC236}">
              <a16:creationId xmlns:a16="http://schemas.microsoft.com/office/drawing/2014/main" id="{B8968F25-0147-47D4-B926-076BCF55A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94821</xdr:colOff>
      <xdr:row>23</xdr:row>
      <xdr:rowOff>47625</xdr:rowOff>
    </xdr:from>
    <xdr:to>
      <xdr:col>0</xdr:col>
      <xdr:colOff>747365</xdr:colOff>
      <xdr:row>26</xdr:row>
      <xdr:rowOff>166687</xdr:rowOff>
    </xdr:to>
    <xdr:pic>
      <xdr:nvPicPr>
        <xdr:cNvPr id="26" name="Graphic 25" descr="Question Mark with solid fill">
          <a:extLst>
            <a:ext uri="{FF2B5EF4-FFF2-40B4-BE49-F238E27FC236}">
              <a16:creationId xmlns:a16="http://schemas.microsoft.com/office/drawing/2014/main" id="{BE81054F-52BB-46FB-9D8E-E28E8CD331B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rcRect/>
        <a:stretch/>
      </xdr:blipFill>
      <xdr:spPr>
        <a:xfrm>
          <a:off x="94821" y="4429125"/>
          <a:ext cx="652544" cy="690562"/>
        </a:xfrm>
        <a:prstGeom prst="rect">
          <a:avLst/>
        </a:prstGeom>
      </xdr:spPr>
    </xdr:pic>
    <xdr:clientData/>
  </xdr:twoCellAnchor>
  <xdr:twoCellAnchor editAs="oneCell">
    <xdr:from>
      <xdr:col>0</xdr:col>
      <xdr:colOff>0</xdr:colOff>
      <xdr:row>1</xdr:row>
      <xdr:rowOff>17360</xdr:rowOff>
    </xdr:from>
    <xdr:to>
      <xdr:col>1</xdr:col>
      <xdr:colOff>52692</xdr:colOff>
      <xdr:row>6</xdr:row>
      <xdr:rowOff>17513</xdr:rowOff>
    </xdr:to>
    <xdr:pic>
      <xdr:nvPicPr>
        <xdr:cNvPr id="28" name="Picture 27">
          <a:extLst>
            <a:ext uri="{FF2B5EF4-FFF2-40B4-BE49-F238E27FC236}">
              <a16:creationId xmlns:a16="http://schemas.microsoft.com/office/drawing/2014/main" id="{CFF51228-E3A3-CF45-0210-B560CC7797C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207860"/>
          <a:ext cx="1013298" cy="952653"/>
        </a:xfrm>
        <a:prstGeom prst="rect">
          <a:avLst/>
        </a:prstGeom>
      </xdr:spPr>
    </xdr:pic>
    <xdr:clientData/>
  </xdr:twoCellAnchor>
  <xdr:twoCellAnchor>
    <xdr:from>
      <xdr:col>12</xdr:col>
      <xdr:colOff>238125</xdr:colOff>
      <xdr:row>1</xdr:row>
      <xdr:rowOff>28575</xdr:rowOff>
    </xdr:from>
    <xdr:to>
      <xdr:col>37</xdr:col>
      <xdr:colOff>285749</xdr:colOff>
      <xdr:row>5</xdr:row>
      <xdr:rowOff>171450</xdr:rowOff>
    </xdr:to>
    <xdr:sp macro="" textlink="">
      <xdr:nvSpPr>
        <xdr:cNvPr id="31" name="Rectangle: Rounded Corners 30">
          <a:extLst>
            <a:ext uri="{FF2B5EF4-FFF2-40B4-BE49-F238E27FC236}">
              <a16:creationId xmlns:a16="http://schemas.microsoft.com/office/drawing/2014/main" id="{1A881B01-68A4-603C-E8B3-9C08DECD842C}"/>
            </a:ext>
          </a:extLst>
        </xdr:cNvPr>
        <xdr:cNvSpPr/>
      </xdr:nvSpPr>
      <xdr:spPr>
        <a:xfrm>
          <a:off x="8001000" y="219075"/>
          <a:ext cx="15525749" cy="904875"/>
        </a:xfrm>
        <a:prstGeom prst="roundRect">
          <a:avLst/>
        </a:prstGeom>
        <a:solidFill>
          <a:schemeClr val="bg1"/>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452437</xdr:colOff>
      <xdr:row>0</xdr:row>
      <xdr:rowOff>122464</xdr:rowOff>
    </xdr:from>
    <xdr:to>
      <xdr:col>37</xdr:col>
      <xdr:colOff>231321</xdr:colOff>
      <xdr:row>5</xdr:row>
      <xdr:rowOff>166687</xdr:rowOff>
    </xdr:to>
    <xdr:sp macro="" textlink="">
      <xdr:nvSpPr>
        <xdr:cNvPr id="32" name="TextBox 31">
          <a:extLst>
            <a:ext uri="{FF2B5EF4-FFF2-40B4-BE49-F238E27FC236}">
              <a16:creationId xmlns:a16="http://schemas.microsoft.com/office/drawing/2014/main" id="{8296217B-0767-29B6-234C-9BDB2E9F3343}"/>
            </a:ext>
          </a:extLst>
        </xdr:cNvPr>
        <xdr:cNvSpPr txBox="1"/>
      </xdr:nvSpPr>
      <xdr:spPr>
        <a:xfrm>
          <a:off x="8154080" y="122464"/>
          <a:ext cx="15086920" cy="99672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 </a:t>
          </a:r>
          <a:r>
            <a:rPr lang="en-US" sz="2000" b="1">
              <a:solidFill>
                <a:srgbClr val="002060"/>
              </a:solidFill>
            </a:rPr>
            <a:t>Suggestions &amp; Recommendations</a:t>
          </a:r>
          <a:br>
            <a:rPr lang="en-US" sz="1800">
              <a:solidFill>
                <a:srgbClr val="002060"/>
              </a:solidFill>
            </a:rPr>
          </a:br>
          <a:r>
            <a:rPr lang="en-US" sz="1800">
              <a:solidFill>
                <a:srgbClr val="002060"/>
              </a:solidFill>
            </a:rPr>
            <a:t>- </a:t>
          </a:r>
          <a:r>
            <a:rPr lang="en-US" sz="1800" i="0">
              <a:solidFill>
                <a:srgbClr val="002060"/>
              </a:solidFill>
            </a:rPr>
            <a:t>Improve</a:t>
          </a:r>
          <a:r>
            <a:rPr lang="en-US" sz="1800" i="1">
              <a:solidFill>
                <a:srgbClr val="002060"/>
              </a:solidFill>
            </a:rPr>
            <a:t> </a:t>
          </a:r>
          <a:r>
            <a:rPr lang="en-US" sz="1800" b="1" i="1">
              <a:solidFill>
                <a:srgbClr val="002060"/>
              </a:solidFill>
            </a:rPr>
            <a:t>app stability</a:t>
          </a:r>
          <a:r>
            <a:rPr lang="en-US" sz="1800" b="1">
              <a:solidFill>
                <a:srgbClr val="002060"/>
              </a:solidFill>
            </a:rPr>
            <a:t> </a:t>
          </a:r>
          <a:r>
            <a:rPr lang="en-US" sz="1800">
              <a:solidFill>
                <a:srgbClr val="002060"/>
              </a:solidFill>
            </a:rPr>
            <a:t>to reduce crash complaints.</a:t>
          </a:r>
          <a:r>
            <a:rPr lang="en-US" sz="1800" baseline="0">
              <a:solidFill>
                <a:srgbClr val="002060"/>
              </a:solidFill>
            </a:rPr>
            <a:t>                                                               -</a:t>
          </a:r>
          <a:r>
            <a:rPr lang="en-US" sz="1800" i="0"/>
            <a:t>Train customer support </a:t>
          </a:r>
          <a:r>
            <a:rPr lang="en-US" sz="1800"/>
            <a:t>for </a:t>
          </a:r>
          <a:r>
            <a:rPr lang="en-US" sz="1800" b="1"/>
            <a:t>faster and more </a:t>
          </a:r>
          <a:r>
            <a:rPr lang="en-US" sz="1800"/>
            <a:t>helpful responses.</a:t>
          </a:r>
          <a:endParaRPr lang="en-US" sz="1800" baseline="0">
            <a:solidFill>
              <a:srgbClr val="002060"/>
            </a:solidFill>
          </a:endParaRPr>
        </a:p>
        <a:p>
          <a:r>
            <a:rPr lang="en-US" sz="1800" baseline="0">
              <a:solidFill>
                <a:srgbClr val="002060"/>
              </a:solidFill>
            </a:rPr>
            <a:t>         -</a:t>
          </a:r>
          <a:r>
            <a:rPr lang="en-US" sz="1800">
              <a:solidFill>
                <a:srgbClr val="002060"/>
              </a:solidFill>
            </a:rPr>
            <a:t> </a:t>
          </a:r>
          <a:r>
            <a:rPr lang="en-US" sz="1800" i="0">
              <a:solidFill>
                <a:srgbClr val="002060"/>
              </a:solidFill>
            </a:rPr>
            <a:t>Enhance</a:t>
          </a:r>
          <a:r>
            <a:rPr lang="en-US" sz="1800" i="1">
              <a:solidFill>
                <a:srgbClr val="002060"/>
              </a:solidFill>
            </a:rPr>
            <a:t> </a:t>
          </a:r>
          <a:r>
            <a:rPr lang="en-US" sz="1800" b="1" i="1">
              <a:solidFill>
                <a:srgbClr val="002060"/>
              </a:solidFill>
            </a:rPr>
            <a:t>loan repayment flexibility</a:t>
          </a:r>
          <a:r>
            <a:rPr lang="en-US" sz="1800" b="1">
              <a:solidFill>
                <a:srgbClr val="002060"/>
              </a:solidFill>
            </a:rPr>
            <a:t> </a:t>
          </a:r>
          <a:r>
            <a:rPr lang="en-US" sz="1800">
              <a:solidFill>
                <a:srgbClr val="002060"/>
              </a:solidFill>
            </a:rPr>
            <a:t>to minimize late fee issues.                                       -</a:t>
          </a:r>
          <a:r>
            <a:rPr lang="en-US" sz="1800" baseline="0">
              <a:solidFill>
                <a:srgbClr val="002060"/>
              </a:solidFill>
            </a:rPr>
            <a:t> </a:t>
          </a:r>
          <a:r>
            <a:rPr lang="en-US" sz="1800" i="0"/>
            <a:t>Increase</a:t>
          </a:r>
          <a:r>
            <a:rPr lang="en-US" sz="1800" i="1"/>
            <a:t> </a:t>
          </a:r>
          <a:r>
            <a:rPr lang="en-US" sz="1800" b="1" i="1"/>
            <a:t>transparency</a:t>
          </a:r>
          <a:r>
            <a:rPr lang="en-US" sz="1800"/>
            <a:t> on loan terms to reduce confusion.</a:t>
          </a:r>
          <a:br>
            <a:rPr lang="en-US" sz="1800"/>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581025</xdr:colOff>
      <xdr:row>1</xdr:row>
      <xdr:rowOff>171450</xdr:rowOff>
    </xdr:from>
    <xdr:to>
      <xdr:col>14</xdr:col>
      <xdr:colOff>276225</xdr:colOff>
      <xdr:row>15</xdr:row>
      <xdr:rowOff>161925</xdr:rowOff>
    </xdr:to>
    <xdr:graphicFrame macro="">
      <xdr:nvGraphicFramePr>
        <xdr:cNvPr id="2" name="Chart 1">
          <a:extLst>
            <a:ext uri="{FF2B5EF4-FFF2-40B4-BE49-F238E27FC236}">
              <a16:creationId xmlns:a16="http://schemas.microsoft.com/office/drawing/2014/main" id="{4FDDDE05-0860-84ED-1883-1A72A0A3B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438150</xdr:colOff>
      <xdr:row>2</xdr:row>
      <xdr:rowOff>128587</xdr:rowOff>
    </xdr:from>
    <xdr:to>
      <xdr:col>13</xdr:col>
      <xdr:colOff>133350</xdr:colOff>
      <xdr:row>17</xdr:row>
      <xdr:rowOff>14287</xdr:rowOff>
    </xdr:to>
    <xdr:graphicFrame macro="">
      <xdr:nvGraphicFramePr>
        <xdr:cNvPr id="2" name="Chart 1">
          <a:extLst>
            <a:ext uri="{FF2B5EF4-FFF2-40B4-BE49-F238E27FC236}">
              <a16:creationId xmlns:a16="http://schemas.microsoft.com/office/drawing/2014/main" id="{A8B1828D-FAAE-72B3-7ABA-F55B5AD38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128587</xdr:rowOff>
    </xdr:from>
    <xdr:to>
      <xdr:col>13</xdr:col>
      <xdr:colOff>152400</xdr:colOff>
      <xdr:row>32</xdr:row>
      <xdr:rowOff>14287</xdr:rowOff>
    </xdr:to>
    <xdr:graphicFrame macro="">
      <xdr:nvGraphicFramePr>
        <xdr:cNvPr id="3" name="Chart 2">
          <a:extLst>
            <a:ext uri="{FF2B5EF4-FFF2-40B4-BE49-F238E27FC236}">
              <a16:creationId xmlns:a16="http://schemas.microsoft.com/office/drawing/2014/main" id="{D3156386-ED1E-CEF2-104E-B699954B3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th Glennium" refreshedDate="45744.941083680555" createdVersion="8" refreshedVersion="8" minRefreshableVersion="3" recordCount="200" xr:uid="{C1CFC289-45F4-440C-83AF-A1421E534ADC}">
  <cacheSource type="worksheet">
    <worksheetSource name="Table1"/>
  </cacheSource>
  <cacheFields count="14">
    <cacheField name="userName" numFmtId="0">
      <sharedItems/>
    </cacheField>
    <cacheField name="userImage" numFmtId="0">
      <sharedItems/>
    </cacheField>
    <cacheField name="content" numFmtId="0">
      <sharedItems longText="1"/>
    </cacheField>
    <cacheField name="score" numFmtId="0">
      <sharedItems containsSemiMixedTypes="0" containsString="0" containsNumber="1" containsInteger="1" minValue="1" maxValue="5"/>
    </cacheField>
    <cacheField name="thumbsUpCount" numFmtId="0">
      <sharedItems containsSemiMixedTypes="0" containsString="0" containsNumber="1" containsInteger="1" minValue="0" maxValue="55"/>
    </cacheField>
    <cacheField name="reviewCreatedVersion" numFmtId="0">
      <sharedItems containsBlank="1"/>
    </cacheField>
    <cacheField name="at" numFmtId="0">
      <sharedItems containsDate="1" containsMixedTypes="1" minDate="2025-03-26T22:45:00" maxDate="2025-03-26T22:45:00"/>
    </cacheField>
    <cacheField name="replyContent" numFmtId="0">
      <sharedItems containsBlank="1" longText="1"/>
    </cacheField>
    <cacheField name="repliedAt" numFmtId="0">
      <sharedItems containsBlank="1"/>
    </cacheField>
    <cacheField name="appVersion" numFmtId="0">
      <sharedItems containsBlank="1"/>
    </cacheField>
    <cacheField name="cleaned_review" numFmtId="0">
      <sharedItems longText="1"/>
    </cacheField>
    <cacheField name="Sentiment" numFmtId="0">
      <sharedItems count="3">
        <s v="Negative"/>
        <s v="Positive"/>
        <s v="Neutral"/>
      </sharedItems>
    </cacheField>
    <cacheField name="dates" numFmtId="14">
      <sharedItems containsSemiMixedTypes="0" containsNonDate="0" containsDate="1" containsString="0" minDate="2024-12-31T00:00:00" maxDate="2025-03-27T00:00:00"/>
    </cacheField>
    <cacheField name="Gender" numFmtId="0">
      <sharedItems count="2">
        <s v="f"/>
        <s v="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Shereen Solitei"/>
    <s v="https://play-lh.googleusercontent.com/a-/ALV-UjUATUG1bIVfMxOcMVdoXnnuGLMn_2jh7Roz9Aei47peNsSDBtQ"/>
    <s v="useless"/>
    <n v="1"/>
    <n v="0"/>
    <m/>
    <d v="2025-03-26T22:45:00"/>
    <s v="Hi Shereen,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7/03/2025 08:20"/>
    <m/>
    <s v="useless"/>
    <x v="0"/>
    <d v="2025-03-26T00:00:00"/>
    <x v="0"/>
  </r>
  <r>
    <s v="Thomas Afwambo"/>
    <s v="https://play-lh.googleusercontent.com/a-/ALV-UjXvGHyL9X1OFw-TIcFxycxPZXzJ8wwW7eApxdkPv9XAA3gORHT9"/>
    <s v="Good"/>
    <n v="5"/>
    <n v="0"/>
    <s v="7.181.1"/>
    <s v="26/03/2025 22:09"/>
    <m/>
    <m/>
    <s v="7.181.1"/>
    <s v="good"/>
    <x v="1"/>
    <d v="2025-03-26T00:00:00"/>
    <x v="1"/>
  </r>
  <r>
    <s v="Judith Mbwiria"/>
    <s v="https://play-lh.googleusercontent.com/a/ACg8ocLgZQAl3O8sYmoX9g5-2YmvFAKPgmHnQVk3sVEtI15NJKAT4g=mo"/>
    <s v="very fast and easy to request a loan of your ability and gives enough time to repay.Very low tax rated"/>
    <n v="4"/>
    <n v="0"/>
    <s v="7.158.1"/>
    <s v="26/03/2025 15:10"/>
    <s v="Hi. Thank you for sharing your experience with us! We work hard to meet expectations like yours, and we are happy to hear we hit the mark for you."/>
    <s v="26/03/2025 15:25"/>
    <s v="7.158.1"/>
    <s v="very fast and easy to request a loan of your ability and gives enough time to repay.very low tax rated"/>
    <x v="1"/>
    <d v="2025-03-26T00:00:00"/>
    <x v="0"/>
  </r>
  <r>
    <s v="Zahra"/>
    <s v="https://play-lh.googleusercontent.com/a/ACg8ocIdPOZE0f1UZpZfgYenhZN23LPATCGwmlmUOjCG14rtmMEqVg=mo"/>
    <s v="I had a great experience with Tala! The loan application process was smooth, and I received my funds quickly. The app is user-friendly, and customer support was helpful. I highly recommend Tala for anyone looking for a reliable and fast mobile loan service"/>
    <n v="5"/>
    <n v="0"/>
    <m/>
    <s v="26/03/2025 14:44"/>
    <m/>
    <m/>
    <m/>
    <s v="i had a great experience with tala! the loan application process was smooth, and i received my funds quickly. the app is user-friendly, and customer support was helpful. i highly recommend tala for anyone looking for a reliable and fast mobile loan service"/>
    <x v="1"/>
    <d v="2025-03-26T00:00:00"/>
    <x v="0"/>
  </r>
  <r>
    <s v="Charles Edward"/>
    <s v="https://play-lh.googleusercontent.com/a-/ALV-UjWd9etJVV075sqOM7DguU2bgchWQMe023q1-MF8vvBfMfoFJhaq7w"/>
    <s v="they refused to give me a loan!"/>
    <n v="1"/>
    <n v="0"/>
    <m/>
    <s v="26/03/2025 14:38"/>
    <s v="Hello Charles. Thank you for your feedback. We understand that it can be disappointing not to receive a loan when you need one. Our loan decisions are determined by a system that evaluates multiple factors. Kindly send us a direct message via the in-app chat so we can check your account status and provide further guidance."/>
    <s v="26/03/2025 15:19"/>
    <m/>
    <s v="they refused to give me a loan!"/>
    <x v="0"/>
    <d v="2025-03-26T00:00:00"/>
    <x v="1"/>
  </r>
  <r>
    <s v="Mukami"/>
    <s v="https://play-lh.googleusercontent.com/a/ACg8ocItgUyoFJ74VXUv9YtMdiuqp2ocpdvGI6fpo4PRJmDQ3-n6mQ=mo"/>
    <s v="the best only loan application ever Good simply try it out this application is ever Good"/>
    <n v="5"/>
    <n v="0"/>
    <s v="7.181.0"/>
    <s v="26/03/2025 12:59"/>
    <m/>
    <m/>
    <s v="7.181.0"/>
    <s v="the best only loan application ever good simply try it out this application is ever good"/>
    <x v="1"/>
    <d v="2025-03-26T00:00:00"/>
    <x v="0"/>
  </r>
  <r>
    <s v="David Mwaniki"/>
    <s v="https://play-lh.googleusercontent.com/a/ACg8ocJR-9o7B68cymnye0XKM1UK8hB0GiF_MVhwc7QtXCBVVh2Tpg=mo"/>
    <s v="Tala loan 20000"/>
    <n v="5"/>
    <n v="0"/>
    <s v="7.179.0"/>
    <s v="25/03/2025 18:53"/>
    <m/>
    <m/>
    <s v="7.179.0"/>
    <s v="tala loan 20000"/>
    <x v="2"/>
    <d v="2025-03-25T00:00:00"/>
    <x v="1"/>
  </r>
  <r>
    <s v="LAVENDER AKOTH"/>
    <s v="https://play-lh.googleusercontent.com/a/ACg8ocJNLRyww8SY2eksAXWktfSGxTkyJWMolvSQW2PmI9J2N4ZEEg=mo"/>
    <s v="the best loan app in Kenya. very fast,reliable and with good customer care. I always pay my loans on time but in January I defaulted due to unavoidable circumstances and they did me a very big favour.....🙏🙏🙏."/>
    <n v="5"/>
    <n v="0"/>
    <m/>
    <s v="25/03/2025 15:04"/>
    <m/>
    <m/>
    <m/>
    <s v="the best loan app in kenya. very fast,reliable and with good customer care. i always pay my loans on time but in january i defaulted due to unavoidable circumstances and they did me a very big favour.....🙏🙏🙏."/>
    <x v="1"/>
    <d v="2025-03-25T00:00:00"/>
    <x v="0"/>
  </r>
  <r>
    <s v="Robin Oyugi"/>
    <s v="https://play-lh.googleusercontent.com/a/ACg8ocKDZwMfcWoXrk5KD5XZTxRGiLFZZcBYLRrGzptholLPt9VuUw=mo"/>
    <s v="good. not able to open my Tala app. what is the challenge"/>
    <n v="5"/>
    <n v="0"/>
    <s v="7.181.1"/>
    <s v="25/03/2025 13:24"/>
    <m/>
    <m/>
    <s v="7.181.1"/>
    <s v="good. not able to open my tala app. what is the challenge"/>
    <x v="1"/>
    <d v="2025-03-25T00:00:00"/>
    <x v="1"/>
  </r>
  <r>
    <s v="John Kihato"/>
    <s v="https://play-lh.googleusercontent.com/a/ACg8ocJydbJ9Cd6nSvsf1ztsBbYQTl_dElFx0kxXLQZBSmXYyEJNHA=mo"/>
    <s v="it's honest I love tala"/>
    <n v="5"/>
    <n v="0"/>
    <s v="7.139.0"/>
    <s v="25/03/2025 09:14"/>
    <m/>
    <m/>
    <s v="7.139.0"/>
    <s v="it's honest i love tala"/>
    <x v="1"/>
    <d v="2025-03-25T00:00:00"/>
    <x v="1"/>
  </r>
  <r>
    <s v="Lali65 Shekue"/>
    <s v="https://play-lh.googleusercontent.com/a/ACg8ocIxLuLgVlKOItcOGUfbd2UCHGiFQ6xFf9mMm81tPhyj-__mJQ=mo"/>
    <s v="i love tala"/>
    <n v="5"/>
    <n v="0"/>
    <m/>
    <s v="24/03/2025 14:48"/>
    <m/>
    <m/>
    <m/>
    <s v="i love tala"/>
    <x v="1"/>
    <d v="2025-03-24T00:00:00"/>
    <x v="1"/>
  </r>
  <r>
    <s v="Josphat Ojiambo"/>
    <s v="https://play-lh.googleusercontent.com/a-/ALV-UjVzvKgdK24quIZGXFNN3UAFEMNfgI4jS1mj7qg6PfB4CSkk67oq"/>
    <s v="foolish people still denying me loan from. 2022"/>
    <n v="1"/>
    <n v="0"/>
    <s v="7.165.0"/>
    <s v="24/03/2025 13:37"/>
    <s v="Hi Josphat,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4/03/2025 13:39"/>
    <s v="7.165.0"/>
    <s v="foolish people still denying me loan from. 2022"/>
    <x v="0"/>
    <d v="2025-03-24T00:00:00"/>
    <x v="1"/>
  </r>
  <r>
    <s v="Cosmus Charo"/>
    <s v="https://play-lh.googleusercontent.com/a/ACg8ocK53lMD4yqe9u_fC0VeAKg5mLKhYv-X6Bv4_MD5CVy4_ABE=mo"/>
    <s v="wonderful"/>
    <n v="5"/>
    <n v="0"/>
    <s v="7.181.0"/>
    <s v="24/03/2025 12:06"/>
    <m/>
    <m/>
    <s v="7.181.0"/>
    <s v="wonderful"/>
    <x v="1"/>
    <d v="2025-03-24T00:00:00"/>
    <x v="1"/>
  </r>
  <r>
    <s v="Kevin Seka"/>
    <s v="https://play-lh.googleusercontent.com/a/ACg8ocKxSGcdl1IjuKIZfoNYuWwdkvrmk7F-NpI-JrcGoK0shAFC=mo"/>
    <s v="Good"/>
    <n v="5"/>
    <n v="0"/>
    <s v="7.181.1"/>
    <s v="24/03/2025 12:04"/>
    <m/>
    <m/>
    <s v="7.181.1"/>
    <s v="good"/>
    <x v="1"/>
    <d v="2025-03-24T00:00:00"/>
    <x v="1"/>
  </r>
  <r>
    <s v="Binalis Mogaka"/>
    <s v="https://play-lh.googleusercontent.com/a/ACg8ocKkYNsNXLFhIQlPx4zNhNJHH6WiHFTt_XUp-45WkIXQqa73MA=mo"/>
    <s v="true,safe,low interest and very fast.Thankyou very much n Bblessed 🙏"/>
    <n v="5"/>
    <n v="2"/>
    <s v="7.181.0"/>
    <s v="24/03/2025 03:14"/>
    <m/>
    <m/>
    <s v="7.181.0"/>
    <s v="true,safe,low interest and very fast.thankyou very much n bblessed 🙏"/>
    <x v="1"/>
    <d v="2025-03-24T00:00:00"/>
    <x v="1"/>
  </r>
  <r>
    <s v="anne njoroge"/>
    <s v="https://play-lh.googleusercontent.com/a-/ALV-UjVBH3h2ZG65iBfR63QC1XdR0EqYwGRiqgHI8nxottcS-92FdExq"/>
    <s v="initially the app was great but recently very frustrating. you are taken round in circles before money is disbursed. I've been a faithful client but it failed me when I was in need. uninstalling immediately"/>
    <n v="1"/>
    <n v="0"/>
    <m/>
    <s v="23/03/2025 16:41"/>
    <s v="Hi.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3/03/2025 16:55"/>
    <m/>
    <s v="initially the app was great but recently very frustrating. you are taken round in circles before money is disbursed. i've been a faithful client but it failed me when i was in need. uninstalling immediately"/>
    <x v="0"/>
    <d v="2025-03-23T00:00:00"/>
    <x v="0"/>
  </r>
  <r>
    <s v="HANNAH NDIGAI"/>
    <s v="https://play-lh.googleusercontent.com/a-/ALV-UjUnw4fZn-q0bEcsy1O6c3SO3nn67L1XpWYK7T0pAcYZj0NEM70"/>
    <s v="very professional, good assessment, low lending rate"/>
    <n v="5"/>
    <n v="0"/>
    <s v="7.181.0"/>
    <s v="23/03/2025 11:55"/>
    <m/>
    <m/>
    <s v="7.181.0"/>
    <s v="very professional, good assessment, low lending rate"/>
    <x v="1"/>
    <d v="2025-03-23T00:00:00"/>
    <x v="0"/>
  </r>
  <r>
    <s v="Guyo Diba"/>
    <s v="https://play-lh.googleusercontent.com/a/ACg8ocIjjrLXdRit5BCS55ObM83KvJO3G3WODnkqxyK8Ofq7OLG0bQ=mo"/>
    <s v="Best"/>
    <n v="5"/>
    <n v="0"/>
    <m/>
    <s v="23/03/2025 04:32"/>
    <m/>
    <m/>
    <m/>
    <s v="best"/>
    <x v="1"/>
    <d v="2025-03-23T00:00:00"/>
    <x v="1"/>
  </r>
  <r>
    <s v="Victor Opinyi"/>
    <s v="https://play-lh.googleusercontent.com/a-/ALV-UjUE3msoxGIbh0DNQtd2ymUW95WVJbenYCaETNeiWxNY7MmXQOnq"/>
    <s v="a good app"/>
    <n v="5"/>
    <n v="0"/>
    <s v="7.181.0"/>
    <s v="23/03/2025 03:33"/>
    <m/>
    <m/>
    <s v="7.181.0"/>
    <s v="a good app"/>
    <x v="1"/>
    <d v="2025-03-23T00:00:00"/>
    <x v="1"/>
  </r>
  <r>
    <s v="Nasimiyu"/>
    <s v="https://play-lh.googleusercontent.com/a/ACg8ocLhi4o4hkZDOnVqHY71-I1ckas8ufPFwSmbME8YKG2VddFlRQ=mo"/>
    <s v="I tried but they have denied me a loan therefore I will give you one star"/>
    <n v="1"/>
    <n v="0"/>
    <s v="7.181.0"/>
    <s v="22/03/2025 14:35"/>
    <s v="Hello Nasimiyu. Thank you for your feedback. Our loan decisions are determined by a system that considers various factors, including multiple data points. Please send us a direct message via in-app chat so we can check your account status and assist you further."/>
    <s v="22/03/2025 15:03"/>
    <s v="7.181.0"/>
    <s v="i tried but they have denied me a loan therefore i will give you one star"/>
    <x v="0"/>
    <d v="2025-03-22T00:00:00"/>
    <x v="1"/>
  </r>
  <r>
    <s v="Shawn Mallon"/>
    <s v="https://play-lh.googleusercontent.com/a-/ALV-UjWZj606gBzXNY75akQ3f8raAwHg1G_-dEYznj9CUJkhgej7PbR-"/>
    <s v="3 years 5 different jobs, and I still can't get one loan approved. Tala is just a waste of time and a phishing app for your credentials. I do not recommend this app."/>
    <n v="1"/>
    <n v="2"/>
    <s v="7.180.0"/>
    <s v="22/03/2025 14:01"/>
    <s v="Hi. We appreciate your review and value your feedback. Please note our system considers various data points when processing loan applications. Could you send us a direct message through the in-app chat so we can provide further assistance with your current issue?"/>
    <s v="22/03/2025 14:13"/>
    <s v="7.180.0"/>
    <s v="3 years 5 different jobs, and i still can't get one loan approved. tala is just a waste of time and a phishing app for your credentials. i do not recommend this app."/>
    <x v="0"/>
    <d v="2025-03-22T00:00:00"/>
    <x v="1"/>
  </r>
  <r>
    <s v="Felix Romeoville"/>
    <s v="https://play-lh.googleusercontent.com/a/ACg8ocKotSPl0-3tfXWcTXSNd7kyeRO9FKR79RS4mhabflWzbQSDtA=mo"/>
    <s v="I would highly recommend it to anyone out there loans are instantly and interest rates are favorable."/>
    <n v="4"/>
    <n v="55"/>
    <s v="7.181.0"/>
    <s v="22/03/2025 13:52"/>
    <s v="Hi Felix. Thank you for your wonderful review and rating. We are delighted to hear that you are pleased with our services. We truly appreciate your support and look forward to growing together."/>
    <s v="22/03/2025 14:22"/>
    <s v="7.181.0"/>
    <s v="i would highly recommend it to anyone out there loans are instantly and interest rates are favorable."/>
    <x v="1"/>
    <d v="2025-03-22T00:00:00"/>
    <x v="1"/>
  </r>
  <r>
    <s v="NICHOLUS NGALU"/>
    <s v="https://play-lh.googleusercontent.com/a-/ALV-UjWRn1JzupPlxI1zEWeh42LHfy161G4Ajrm0vjHb_A4sAn7fmiY"/>
    <s v="it's transparent if you're loyal and so efficient"/>
    <n v="5"/>
    <n v="0"/>
    <s v="7.180.0"/>
    <s v="21/03/2025 22:51"/>
    <m/>
    <m/>
    <s v="7.180.0"/>
    <s v="it's transparent if you're loyal and so efficient"/>
    <x v="1"/>
    <d v="2025-03-21T00:00:00"/>
    <x v="1"/>
  </r>
  <r>
    <s v="Joseph Wanjuu"/>
    <s v="https://play-lh.googleusercontent.com/a/ACg8ocJXlUOfDdB0TfU1iic7DbaOtDqqc7jYFt5vjRoaetoBlqsjyQ=mo"/>
    <s v="easy and efficient"/>
    <n v="5"/>
    <n v="0"/>
    <s v="7.180.0"/>
    <s v="21/03/2025 20:35"/>
    <m/>
    <m/>
    <s v="7.180.0"/>
    <s v="easy and efficient"/>
    <x v="1"/>
    <d v="2025-03-21T00:00:00"/>
    <x v="1"/>
  </r>
  <r>
    <s v="Emmanuel Mbami"/>
    <s v="https://play-lh.googleusercontent.com/a-/ALV-UjVkXIl72uMsoPldlW843vaRMIuTW-7ahi_aMsi4-crMOkrbsRtj"/>
    <s v="applied a million times still not eligible"/>
    <n v="1"/>
    <n v="1"/>
    <s v="7.180.0"/>
    <s v="21/03/2025 20:31"/>
    <s v="Hi. We appreciate your review and value your feedback. Please note our system considers various data points when processing loan applications. Could you send us a direct message through the in-app chat so we can provide further assistance with your current issue?"/>
    <s v="22/03/2025 08:37"/>
    <s v="7.180.0"/>
    <s v="applied a million times still not eligible"/>
    <x v="2"/>
    <d v="2025-03-21T00:00:00"/>
    <x v="1"/>
  </r>
  <r>
    <s v="Judith Mwabali"/>
    <s v="https://play-lh.googleusercontent.com/a/ACg8ocKwOrMequImYaOZpT5BitUMzgge13fkF6mKUjTKJUU35HPnmA=mo"/>
    <s v="Good"/>
    <n v="4"/>
    <n v="0"/>
    <s v="7.180.0"/>
    <s v="21/03/2025 18:32"/>
    <s v="Hi Judith. Thank you for your wonderful feedback and rating! We’re delighted to hear that you’re pleased with our services. We truly appreciate your support and look forward to growing together."/>
    <s v="22/03/2025 08:43"/>
    <s v="7.180.0"/>
    <s v="good"/>
    <x v="1"/>
    <d v="2025-03-21T00:00:00"/>
    <x v="0"/>
  </r>
  <r>
    <s v="timoth wafula"/>
    <s v="https://play-lh.googleusercontent.com/a-/ALV-UjUyzGhEkGBOUyiKdGwgdsQNesiJA1V_9e-1OgcKGB9WhCf3IWg"/>
    <s v="excellent lender"/>
    <n v="5"/>
    <n v="0"/>
    <s v="7.171.0"/>
    <s v="21/03/2025 15:36"/>
    <m/>
    <m/>
    <s v="7.171.0"/>
    <s v="excellent lender"/>
    <x v="1"/>
    <d v="2025-03-21T00:00:00"/>
    <x v="1"/>
  </r>
  <r>
    <s v="Gift Talu"/>
    <s v="https://play-lh.googleusercontent.com/a/ACg8ocKlpYhquOlq4xZ-vumlLii3-6WsGQSDWf6fzDqeVgG_mNZJUg=mo"/>
    <s v="nice app"/>
    <n v="5"/>
    <n v="0"/>
    <s v="7.180.0"/>
    <s v="21/03/2025 14:09"/>
    <m/>
    <m/>
    <s v="7.180.0"/>
    <s v="nice app"/>
    <x v="1"/>
    <d v="2025-03-21T00:00:00"/>
    <x v="1"/>
  </r>
  <r>
    <s v="Wainaina Kaguru"/>
    <s v="https://play-lh.googleusercontent.com/a/ACg8ocK0yjkDRb98IdLLdvpzfvZrG3CYCBWyP66qpOvsAklVV3EaIg=mo"/>
    <s v="why can I get a loan"/>
    <n v="1"/>
    <n v="0"/>
    <s v="7.180.0"/>
    <s v="21/03/2025 09:59"/>
    <s v="Hi Wainaina,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1/03/2025 11:21"/>
    <s v="7.180.0"/>
    <s v="why can i get a loan"/>
    <x v="2"/>
    <d v="2025-03-21T00:00:00"/>
    <x v="0"/>
  </r>
  <r>
    <s v="Veronica Kasyoki"/>
    <s v="https://play-lh.googleusercontent.com/a/ACg8ocKDBTf3THC4xfV4r4dZ_4O4zKbkGyiQz0ChLcdLL-VIiGrLag=mo"/>
    <s v="it's a nice app"/>
    <n v="5"/>
    <n v="0"/>
    <m/>
    <s v="20/03/2025 21:14"/>
    <m/>
    <m/>
    <m/>
    <s v="it's a nice app"/>
    <x v="1"/>
    <d v="2025-03-20T00:00:00"/>
    <x v="0"/>
  </r>
  <r>
    <s v="Purity Karimi"/>
    <s v="https://play-lh.googleusercontent.com/a-/ALV-UjVzii-C8xhWwuwJrHlaVfSoKh5xdH31MmMKhnxunCMx0JTnQbTi"/>
    <s v="not yet eligible,but I hope soon you'll meet my need."/>
    <n v="5"/>
    <n v="0"/>
    <s v="7.180.0"/>
    <s v="20/03/2025 19:32"/>
    <m/>
    <m/>
    <s v="7.180.0"/>
    <s v="not yet eligible,but i hope soon you'll meet my need."/>
    <x v="0"/>
    <d v="2025-03-20T00:00:00"/>
    <x v="0"/>
  </r>
  <r>
    <s v="Maxwel Njoroge"/>
    <s v="https://play-lh.googleusercontent.com/a/ACg8ocIQrkxDMyDqA8AM0xgh2TXsBiyIU_0Ym9hCHGC2xYph6fl17A=mo"/>
    <s v="you denied me a loan"/>
    <n v="1"/>
    <n v="0"/>
    <s v="7.180.0"/>
    <s v="20/03/2025 14:07"/>
    <s v="Hi Maxwel,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0/03/2025 14:14"/>
    <s v="7.180.0"/>
    <s v="you denied me a loan"/>
    <x v="0"/>
    <d v="2025-03-20T00:00:00"/>
    <x v="1"/>
  </r>
  <r>
    <s v="Newton Kiprop"/>
    <s v="https://play-lh.googleusercontent.com/a/ACg8ocI9JXnAY_oWfyAvA1PEeYwF653Wb6RGARmWuenrXo_glomMFw=mo"/>
    <s v="I need school fees"/>
    <n v="5"/>
    <n v="0"/>
    <s v="7.180.0"/>
    <s v="20/03/2025 07:05"/>
    <m/>
    <m/>
    <s v="7.180.0"/>
    <s v="i need school fees"/>
    <x v="2"/>
    <d v="2025-03-20T00:00:00"/>
    <x v="1"/>
  </r>
  <r>
    <s v="James Katana"/>
    <s v="https://play-lh.googleusercontent.com/a/ACg8ocJi7acLYDueOX6auWyiJ3p1hocwRZHli_KQ55XfEBDb1CsGtQ=mo"/>
    <s v="good"/>
    <n v="5"/>
    <n v="0"/>
    <s v="7.180.0"/>
    <s v="19/03/2025 19:16"/>
    <m/>
    <m/>
    <s v="7.180.0"/>
    <s v="good"/>
    <x v="1"/>
    <d v="2025-03-19T00:00:00"/>
    <x v="1"/>
  </r>
  <r>
    <s v="A Google user"/>
    <s v="https://play-lh.googleusercontent.com/EGemoI2NTXmTsBVtJqk8jxF9rh8ApRWfsIMQSt2uE4OcpQqbFu7f7NbTK05lx80nuSijCz7sc3a277R67g"/>
    <s v="Its so helpful. Thank so much"/>
    <n v="5"/>
    <n v="0"/>
    <m/>
    <s v="19/03/2025 13:11"/>
    <m/>
    <m/>
    <m/>
    <s v="its so helpful. thank so much"/>
    <x v="1"/>
    <d v="2025-03-19T00:00:00"/>
    <x v="1"/>
  </r>
  <r>
    <s v="Peter Karanja"/>
    <s v="https://play-lh.googleusercontent.com/a/ACg8ocL3ASBUenEW1nsgA90QO2HC01_bqtI-SLZPiDO8USTu4ogMLg=mo"/>
    <s v="Not working"/>
    <n v="5"/>
    <n v="0"/>
    <s v="7.179.0"/>
    <s v="18/03/2025 16:35"/>
    <m/>
    <m/>
    <s v="7.179.0"/>
    <s v="not working"/>
    <x v="2"/>
    <d v="2025-03-18T00:00:00"/>
    <x v="1"/>
  </r>
  <r>
    <s v="Nick Marley"/>
    <s v="https://play-lh.googleusercontent.com/a/ACg8ocJU0wfzTahiAaalauO_XdLR3QRibJPe24sOyBktevsn0KK2kQ=mo"/>
    <s v="terrible application review after 3years still."/>
    <n v="1"/>
    <n v="0"/>
    <m/>
    <s v="18/03/2025 14:21"/>
    <s v="Hi Nick. Thank you for your review. Please note that our loan decisions are automated. For additional information, please contact us via hellokenya@talamobile.com or SMS 21991 and we will be happy to help you further."/>
    <s v="18/03/2025 14:34"/>
    <m/>
    <s v="terrible application review after 3years still."/>
    <x v="0"/>
    <d v="2025-03-18T00:00:00"/>
    <x v="1"/>
  </r>
  <r>
    <s v="Tay Tay"/>
    <s v="https://play-lh.googleusercontent.com/a-/ALV-UjXnctHf49fUSYNY3pzqZxA8wGSFotyWQIChMm5XxP136aNcb-0"/>
    <s v="very bad app not good for people who are in emergency too much questions and by the end declination"/>
    <n v="1"/>
    <n v="0"/>
    <m/>
    <s v="18/03/2025 13:04"/>
    <s v="Hi Tay,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8/03/2025 13:09"/>
    <m/>
    <s v="very bad app not good for people who are in emergency too much questions and by the end declination"/>
    <x v="0"/>
    <d v="2025-03-18T00:00:00"/>
    <x v="1"/>
  </r>
  <r>
    <s v="Stephen Nyongesa"/>
    <s v="https://play-lh.googleusercontent.com/a/ACg8ocI7bIXWOtPXHv_HQfZLzQ_AkBHbMLMCMSt01DdoCCZUKw0qpQ=mo"/>
    <s v="for emergency"/>
    <n v="5"/>
    <n v="0"/>
    <s v="7.180.0"/>
    <s v="17/03/2025 12:56"/>
    <m/>
    <m/>
    <s v="7.180.0"/>
    <s v="for emergency"/>
    <x v="0"/>
    <d v="2025-03-17T00:00:00"/>
    <x v="1"/>
  </r>
  <r>
    <s v="Josephat Ngugi"/>
    <s v="https://play-lh.googleusercontent.com/a/ACg8ocIzBjlTT801ortp_V1eX7jjQlUSq0SznHYEeg-kjsxYFkgqfQ=mo"/>
    <s v="fantastic"/>
    <n v="5"/>
    <n v="0"/>
    <s v="7.180.0"/>
    <s v="17/03/2025 10:09"/>
    <m/>
    <m/>
    <s v="7.180.0"/>
    <s v="fantastic"/>
    <x v="1"/>
    <d v="2025-03-17T00:00:00"/>
    <x v="1"/>
  </r>
  <r>
    <s v="Peter Mbuthi"/>
    <s v="https://play-lh.googleusercontent.com/a/ACg8ocITx077KX--KrLoUrKJ6rYMMPWtVCHdp96sZf2T1IlZmS9imw=mo"/>
    <s v="Buying and selling To get the profit"/>
    <n v="5"/>
    <n v="0"/>
    <s v="7.180.0"/>
    <s v="16/03/2025 22:46"/>
    <m/>
    <m/>
    <s v="7.180.0"/>
    <s v="buying and selling to get the profit"/>
    <x v="1"/>
    <d v="2025-03-16T00:00:00"/>
    <x v="1"/>
  </r>
  <r>
    <s v="Felix Muia mutunga"/>
    <s v="https://play-lh.googleusercontent.com/a/ACg8ocK6Swyl8OKip5dZI-6Ca9Tyg3MgDVy-adO3SNc8rU5leZ2Ibg=mo"/>
    <s v="best of best"/>
    <n v="5"/>
    <n v="0"/>
    <m/>
    <s v="16/03/2025 11:50"/>
    <m/>
    <m/>
    <m/>
    <s v="best of best"/>
    <x v="1"/>
    <d v="2025-03-16T00:00:00"/>
    <x v="1"/>
  </r>
  <r>
    <s v="Evon Makena"/>
    <s v="https://play-lh.googleusercontent.com/a/ACg8ocLU3YG_t9xO96iC9c4rsZDFW2_3MKMHWAAkexDeiGPC6GmMvw=mo"/>
    <s v="I'm so excited with tala this application is simply the best loan approval may God 🙏 you"/>
    <n v="5"/>
    <n v="0"/>
    <s v="7.180.0"/>
    <s v="15/03/2025 13:29"/>
    <m/>
    <m/>
    <s v="7.180.0"/>
    <s v="i'm so excited with tala this application is simply the best loan approval may god 🙏 you"/>
    <x v="1"/>
    <d v="2025-03-15T00:00:00"/>
    <x v="0"/>
  </r>
  <r>
    <s v="Mercy Maru"/>
    <s v="https://play-lh.googleusercontent.com/a/ACg8ocKqxRJ0b2vWZA2AtH7vVGvgF26vSss1SSr3xIEcg0Yb66UDDA=mo"/>
    <s v="I cant advice anyone to try this app, i bought thus sim card two weeks ago yet i can see that i already have an account and far from that i'm reagan not joseph"/>
    <n v="2"/>
    <n v="2"/>
    <s v="7.180.0"/>
    <s v="15/03/2025 08:37"/>
    <s v="Hi Mercy. Thank you for your review. We are sincerely sorry about your experience with Tala. We work hard to ensure you have the best experience with our products and services, kindly DM( Inbox) us for further assistance."/>
    <s v="15/03/2025 11:21"/>
    <s v="7.180.0"/>
    <s v="i cant advice anyone to try this app, i bought thus sim card two weeks ago yet i can see that i already have an account and far from that i'm reagan not joseph"/>
    <x v="2"/>
    <d v="2025-03-15T00:00:00"/>
    <x v="0"/>
  </r>
  <r>
    <s v="Adelight Wafula"/>
    <s v="https://play-lh.googleusercontent.com/a/ACg8ocLbYsAg6kgr2x72PeNMS0Pfg1dwLofB1ltfitIyTFpdY5OViQ=mo"/>
    <s v="I can't access the account I just created because I used another phone number the old one does not belong to me now you say my id number is already registered... What an error"/>
    <n v="1"/>
    <n v="2"/>
    <s v="7.180.0"/>
    <s v="14/03/2025 23:10"/>
    <s v="Hi Adelight,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5/03/2025 09:58"/>
    <s v="7.180.0"/>
    <s v="i can't access the account i just created because i used another phone number the old one does not belong to me now you say my id number is already registered... what an error"/>
    <x v="2"/>
    <d v="2025-03-14T00:00:00"/>
    <x v="1"/>
  </r>
  <r>
    <s v="Francis Nzuma"/>
    <s v="https://play-lh.googleusercontent.com/a/ACg8ocIAuk0HKp5ZmIfYMFMORbQD_KfMY1e1rPllzg8_cscQL8cr0g=mo"/>
    <s v="Tala is the best loan app when you get an emergency that should be attended to"/>
    <n v="5"/>
    <n v="0"/>
    <m/>
    <s v="14/03/2025 12:53"/>
    <m/>
    <m/>
    <m/>
    <s v="tala is the best loan app when you get an emergency that should be attended to"/>
    <x v="1"/>
    <d v="2025-03-14T00:00:00"/>
    <x v="1"/>
  </r>
  <r>
    <s v="Surprise Chaka"/>
    <s v="https://play-lh.googleusercontent.com/a-/ALV-UjXqstX2tQbzR3-f-6T0Bp1e4Zb8qebolUDSuh5tdnFAWzG8pP_q9g"/>
    <s v="The worst app ever. I repaid my loan in full almost 8 years ago but still you cannot give me a loan."/>
    <n v="1"/>
    <n v="0"/>
    <m/>
    <s v="13/03/2025 17:27"/>
    <s v="Hi Surprise,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4/03/2025 11:01"/>
    <m/>
    <s v="the worst app ever. i repaid my loan in full almost 8 years ago but still you cannot give me a loan."/>
    <x v="0"/>
    <d v="2025-03-13T00:00:00"/>
    <x v="1"/>
  </r>
  <r>
    <s v="Cate"/>
    <s v="https://play-lh.googleusercontent.com/a/ACg8ocLh0KOF-DWWBRM0Ran4PNts3kSsYUgEw6VhpbAX3gegtFpc4g=mo"/>
    <s v="This platform is great simply the best loan application ever fastest approval we appreciate it"/>
    <n v="5"/>
    <n v="3"/>
    <s v="7.180.0"/>
    <s v="13/03/2025 13:07"/>
    <m/>
    <m/>
    <s v="7.180.0"/>
    <s v="this platform is great simply the best loan application ever fastest approval we appreciate it"/>
    <x v="1"/>
    <d v="2025-03-13T00:00:00"/>
    <x v="0"/>
  </r>
  <r>
    <s v="kevin kipngetich"/>
    <s v="https://play-lh.googleusercontent.com/a/ACg8ocI_DjPweXzLGKj7rCmf9SqN9372iRM1VySesiYyySUfWsV7yA=mo"/>
    <s v="Evertime you tell me I am not eligible, what do you want,"/>
    <n v="1"/>
    <n v="0"/>
    <m/>
    <s v="12/03/2025 12:39"/>
    <s v="Hi Kevin,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2/03/2025 12:45"/>
    <m/>
    <s v="evertime you tell me i am not eligible, what do you want,"/>
    <x v="1"/>
    <d v="2025-03-12T00:00:00"/>
    <x v="1"/>
  </r>
  <r>
    <s v="Maurice Amieno"/>
    <s v="https://play-lh.googleusercontent.com/a/ACg8ocIyRE6WFnEMtrxL6Qau87zHLdp1gHjz_sWDCTZsXD_r7U9gSw=mo"/>
    <s v="Taking loan and pay in time increases loan limite"/>
    <n v="4"/>
    <n v="1"/>
    <s v="7.179.0"/>
    <s v="11/03/2025 19:13"/>
    <s v="Hi Maurice. Thank you for your positive feedback. We are excited to know that you enjoy our services, and we look forward to growing together."/>
    <s v="12/03/2025 08:57"/>
    <s v="7.179.0"/>
    <s v="taking loan and pay in time increases loan limite"/>
    <x v="0"/>
    <d v="2025-03-11T00:00:00"/>
    <x v="0"/>
  </r>
  <r>
    <s v="Eva mugure"/>
    <s v="https://play-lh.googleusercontent.com/a/ACg8ocI3C7K8vnr5w3gSsUqV792EViI7sbbEfnSF6ZbQap7BONoQ9A=mo"/>
    <s v="20 thousand"/>
    <n v="5"/>
    <n v="0"/>
    <m/>
    <s v="11/03/2025 16:51"/>
    <m/>
    <m/>
    <m/>
    <s v="20 thousand"/>
    <x v="2"/>
    <d v="2025-03-11T00:00:00"/>
    <x v="0"/>
  </r>
  <r>
    <s v="Lisper Murugi"/>
    <s v="https://play-lh.googleusercontent.com/a/ACg8ocJ6lvV3hkP8oYecu4eL0FeUS1nAoOMTkWctA8AiNQRSEVhXBg=mo"/>
    <s v="The best loan application ever greatest app we appreciate your help and support great job"/>
    <n v="5"/>
    <n v="0"/>
    <m/>
    <s v="11/03/2025 14:12"/>
    <m/>
    <m/>
    <m/>
    <s v="the best loan application ever greatest app we appreciate your help and support great job"/>
    <x v="1"/>
    <d v="2025-03-11T00:00:00"/>
    <x v="0"/>
  </r>
  <r>
    <s v="Dennis Shikokoti"/>
    <s v="https://play-lh.googleusercontent.com/a/ACg8ocKio0i9acGwJ1p-utV1VXx35jxGiHT4AkPYXcGzA0AE6u2sww=mo"/>
    <s v="Tala benefits"/>
    <n v="5"/>
    <n v="0"/>
    <m/>
    <s v="10/03/2025 22:25"/>
    <m/>
    <m/>
    <m/>
    <s v="tala benefits"/>
    <x v="1"/>
    <d v="2025-03-10T00:00:00"/>
    <x v="1"/>
  </r>
  <r>
    <s v="Palmer makaveli"/>
    <s v="https://play-lh.googleusercontent.com/a/ACg8ocLBivrY_-Za19995te1wztFi43BG5op7pjHLR-iYnmCI_KpdA=mo"/>
    <s v="Imenisaidia kuinua bishara yangu"/>
    <n v="5"/>
    <n v="0"/>
    <m/>
    <s v="10/03/2025 18:42"/>
    <m/>
    <m/>
    <m/>
    <s v="imenisaidia kuinua bishara yangu"/>
    <x v="2"/>
    <d v="2025-03-10T00:00:00"/>
    <x v="1"/>
  </r>
  <r>
    <s v="Ernest Kiptoo"/>
    <s v="https://play-lh.googleusercontent.com/a/ACg8ocKZvZubwEDz8_VvUCerfBW5U2F4oEc1bN8wAfRPPTHFqrCVyA=mo"/>
    <s v="Wost app"/>
    <n v="1"/>
    <n v="0"/>
    <s v="7.179.0"/>
    <s v="09/03/2025 19:56"/>
    <s v="Hi Ernest, we sincerely apologize if our service did not meet your expectations. Please send us a direct message through the in-app chat or text us at 21991 from the phone number linked to your Tala account, so we can assist you further."/>
    <s v="10/03/2025 08:31"/>
    <s v="7.179.0"/>
    <s v="wost app"/>
    <x v="2"/>
    <d v="2025-03-09T00:00:00"/>
    <x v="1"/>
  </r>
  <r>
    <s v="Bonfas Henry"/>
    <s v="https://play-lh.googleusercontent.com/a/ACg8ocKk6qoPn5URaSFVonYBoEh5KUOOKU7c8LUsTiV9FdDKq8-Jkg=mo"/>
    <s v="Good"/>
    <n v="5"/>
    <n v="0"/>
    <m/>
    <s v="09/03/2025 14:03"/>
    <m/>
    <m/>
    <m/>
    <s v="good"/>
    <x v="1"/>
    <d v="2025-03-09T00:00:00"/>
    <x v="1"/>
  </r>
  <r>
    <s v="james ngoka"/>
    <s v="https://play-lh.googleusercontent.com/a-/ALV-UjUF_G88AHqKx9suk8doC6JeFEuOZqwSQSuaK_mWQQk3t_R3XVM"/>
    <s v="I've been trying to get a loan from tala but unfortunately am always denied, since 2022 I'm being told that am not eligible for any loan....so my rating will always be one star for neglecting me and wasting my time, data and my phone's battery. Thank you"/>
    <n v="1"/>
    <n v="0"/>
    <m/>
    <s v="09/03/2025 12:46"/>
    <s v="Hi James, we sincerely apologize if our service did not meet your expectations. Please send us a direct message through the in-app chat or text us at 21991 from the phone number linked to your Tala account, so we can assist you further."/>
    <s v="09/03/2025 13:13"/>
    <m/>
    <s v="i've been trying to get a loan from tala but unfortunately am always denied, since 2022 i'm being told that am not eligible for any loan....so my rating will always be one star for neglecting me and wasting my time, data and my phone's battery. thank you"/>
    <x v="0"/>
    <d v="2025-03-09T00:00:00"/>
    <x v="1"/>
  </r>
  <r>
    <s v="veroh mully"/>
    <s v="https://play-lh.googleusercontent.com/a/ACg8ocIzOB-V049inGqmiZJdfzxdfGVdr1D9pIqZ3r0JDl9lcsyzDw=mo"/>
    <s v="Highly recommend😍"/>
    <n v="1"/>
    <n v="0"/>
    <m/>
    <s v="09/03/2025 10:55"/>
    <s v="Hi Veroh, thank you for your positive feedback. However, we would like to point out that a 1-star rating does not reflect a positive review. We are eager to continue our growth together."/>
    <s v="09/03/2025 11:57"/>
    <m/>
    <s v="highly recommend😍"/>
    <x v="2"/>
    <d v="2025-03-09T00:00:00"/>
    <x v="0"/>
  </r>
  <r>
    <s v="Kelly Moform"/>
    <s v="https://play-lh.googleusercontent.com/a/ACg8ocJMJazxKjW7UtbhK60EPnVIGmFGJkslur65r589zgLusucUfw=mo"/>
    <s v="Good"/>
    <n v="1"/>
    <n v="0"/>
    <s v="7.175.2"/>
    <s v="08/03/2025 10:02"/>
    <s v="Hi Kelly, We are glad you are enjoying Tala. The 1-star rating does not seem to reflect your positive review comments. By updating your review to 5 Stars, you will help introduce Tala to more people just like you. Thank you."/>
    <s v="08/03/2025 10:37"/>
    <s v="7.175.2"/>
    <s v="good"/>
    <x v="1"/>
    <d v="2025-03-08T00:00:00"/>
    <x v="1"/>
  </r>
  <r>
    <s v="moses ouma"/>
    <s v="https://play-lh.googleusercontent.com/a-/ALV-UjXBhS8UblOlYA6A00tMiiYi0sIob1SZNv6nVSlZVaalKy_yw6I"/>
    <s v="Very much easy to use and they are able to help you when you're in need of money immergency"/>
    <n v="5"/>
    <n v="0"/>
    <m/>
    <s v="07/03/2025 09:04"/>
    <m/>
    <m/>
    <m/>
    <s v="very much easy to use and they are able to help you when you're in need of money immergency"/>
    <x v="1"/>
    <d v="2025-03-07T00:00:00"/>
    <x v="1"/>
  </r>
  <r>
    <s v="peter ngiri"/>
    <s v="https://play-lh.googleusercontent.com/a/ACg8ocK9PhQJrErEkvV_LABwl8pJitR3vOs_Fifjgtkswz3N8-2avQ=mo"/>
    <s v="I like Tala because it has helped someone I know"/>
    <n v="1"/>
    <n v="0"/>
    <s v="7.140.0"/>
    <s v="06/03/2025 22:21"/>
    <s v="Hi Peter, thank you for your positive feedback. The 1-star rating does not seem to reflect your positive review comments. By updating your review to 5 Stars, you will help introduce Tala to more people just like you. Thank you."/>
    <s v="07/03/2025 08:29"/>
    <s v="7.140.0"/>
    <s v="i like tala because it has helped someone i know"/>
    <x v="1"/>
    <d v="2025-03-06T00:00:00"/>
    <x v="1"/>
  </r>
  <r>
    <s v="Isaiah Kobia"/>
    <s v="https://play-lh.googleusercontent.com/a/ACg8ocJ2VVnmqhIX8XhnFkRwWquzjGERPr2gabtDEtdHOJ6tQQu8Lg=mo"/>
    <s v="The best loan app"/>
    <n v="5"/>
    <n v="0"/>
    <s v="7.179.0"/>
    <s v="06/03/2025 16:22"/>
    <m/>
    <m/>
    <s v="7.179.0"/>
    <s v="the best loan app"/>
    <x v="1"/>
    <d v="2025-03-06T00:00:00"/>
    <x v="1"/>
  </r>
  <r>
    <s v="Stevin Narot"/>
    <s v="https://play-lh.googleusercontent.com/a/ACg8ocJ96buVNu5Hz5FdnCpolWqRS5rZaPXK4txZnYGD3NeBW5Zc1Q=mo"/>
    <s v="Nice"/>
    <n v="5"/>
    <n v="0"/>
    <m/>
    <s v="06/03/2025 16:21"/>
    <m/>
    <m/>
    <m/>
    <s v="nice"/>
    <x v="1"/>
    <d v="2025-03-06T00:00:00"/>
    <x v="1"/>
  </r>
  <r>
    <s v="Eunice Suchi"/>
    <s v="https://play-lh.googleusercontent.com/a/ACg8ocKN5Hgk4HKQAH273JNRA9O-hcf_DpMVpPoupPo97btAkKNx7A=mo"/>
    <s v="Scam,!!scam!!!scam!!!!have been trying to apply a loan with you but you're not approving it since 2019 yet have no pending loan with you"/>
    <n v="2"/>
    <n v="0"/>
    <m/>
    <s v="05/03/2025 16:00"/>
    <s v="Hi Eunice, thank you for the review. Sorry for not receiving a loan. We are not able to approve all applications. Kindly send us a direct message through in-app chat for us to assist you in regards to the loan problem you are encountering."/>
    <s v="05/03/2025 16:05"/>
    <m/>
    <s v="scam,!!scam!!!scam!!!!have been trying to apply a loan with you but you're not approving it since 2019 yet have no pending loan with you"/>
    <x v="0"/>
    <d v="2025-03-05T00:00:00"/>
    <x v="0"/>
  </r>
  <r>
    <s v="Isaac kariithi"/>
    <s v="https://play-lh.googleusercontent.com/a-/ALV-UjUVIe3ISb_MPPI5U6RKbDqerFtachoTiBaJInqVqha4hLaHlIe3"/>
    <s v="Excellent"/>
    <n v="5"/>
    <n v="0"/>
    <m/>
    <s v="05/03/2025 15:27"/>
    <m/>
    <m/>
    <m/>
    <s v="excellent"/>
    <x v="1"/>
    <d v="2025-03-05T00:00:00"/>
    <x v="1"/>
  </r>
  <r>
    <s v="Boniecbreezy"/>
    <s v="https://play-lh.googleusercontent.com/a/ACg8ocIYd731eLK_xkTLQCAFlBwNPhrsPRIahYlAn8NyGb8Dd9iNgQ=mo"/>
    <s v="Dope"/>
    <n v="5"/>
    <n v="0"/>
    <m/>
    <s v="05/03/2025 13:07"/>
    <m/>
    <m/>
    <m/>
    <s v="dope"/>
    <x v="2"/>
    <d v="2025-03-05T00:00:00"/>
    <x v="1"/>
  </r>
  <r>
    <s v="Lucheli Marine"/>
    <s v="https://play-lh.googleusercontent.com/a/ACg8ocLG6UJjBKAAaCbHv_0zTXzBBYXWocO95RMitCMFaO0PfoN9Qw=mo"/>
    <s v="Too mean"/>
    <n v="1"/>
    <n v="0"/>
    <s v="7.179.0"/>
    <s v="05/03/2025 12:02"/>
    <s v="Hi Lucheli,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05/03/2025 12:11"/>
    <s v="7.179.0"/>
    <s v="too mean"/>
    <x v="2"/>
    <d v="2025-03-05T00:00:00"/>
    <x v="0"/>
  </r>
  <r>
    <s v="Amin Kalama"/>
    <s v="https://play-lh.googleusercontent.com/a/ACg8ocJREGo7rZshJh63WPAtmrDEgZ_MHxWl_pvEqJxZwDwg9KY_RQ=mo"/>
    <s v="Very bad administration,you can't solve a simple loan limit,You have refused to return my loan limit its now almost 8yrs ,you keep promising to return it but you always lie,what a fake management and system you have.sending you in message you dont help me with the limit, kindly update my loan limit"/>
    <n v="2"/>
    <n v="36"/>
    <s v="7.179.0"/>
    <s v="05/03/2025 09:09"/>
    <s v="Hi Amin,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05/03/2025 09:13"/>
    <s v="7.179.0"/>
    <s v="very bad administration,you can't solve a simple loan limit,you have refused to return my loan limit its now almost 8yrs ,you keep promising to return it but you always lie,what a fake management and system you have.sending you in message you dont help me with the limit, kindly update my loan limit"/>
    <x v="0"/>
    <d v="2025-03-05T00:00:00"/>
    <x v="0"/>
  </r>
  <r>
    <s v="Dande Sparter"/>
    <s v="https://play-lh.googleusercontent.com/a/ACg8ocIGKEeYbTuLkc18h26pnS-H3IZcr5ynOFeSAuaMqhS4HjekPQ=mo"/>
    <s v="I want a loan"/>
    <n v="5"/>
    <n v="0"/>
    <s v="7.179.0"/>
    <s v="04/03/2025 21:48"/>
    <m/>
    <m/>
    <s v="7.179.0"/>
    <s v="i want a loan"/>
    <x v="1"/>
    <d v="2025-03-04T00:00:00"/>
    <x v="1"/>
  </r>
  <r>
    <s v="Glory Wangari"/>
    <s v="https://play-lh.googleusercontent.com/a-/ALV-UjWwWJQ769l0ykUDeA-rRm9f0_hWSMzuO7eQexXjrq_VjcN-hzWH"/>
    <s v="Pathetic can't access the settings"/>
    <n v="1"/>
    <n v="0"/>
    <m/>
    <s v="04/03/2025 16:25"/>
    <s v="Hi Glory,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04/03/2025 16:40"/>
    <m/>
    <s v="pathetic can't access the settings"/>
    <x v="0"/>
    <d v="2025-03-04T00:00:00"/>
    <x v="0"/>
  </r>
  <r>
    <s v="Japhath k Mose"/>
    <s v="https://play-lh.googleusercontent.com/a/ACg8ocJcZPDItpK3c3mzbnnD7Fqz_tEMPqcp1uwJLRcNrJ0rXTy6GA=mo"/>
    <s v="They have a good service"/>
    <n v="5"/>
    <n v="0"/>
    <s v="7.179.0"/>
    <s v="04/03/2025 01:01"/>
    <m/>
    <m/>
    <s v="7.179.0"/>
    <s v="they have a good service"/>
    <x v="1"/>
    <d v="2025-03-04T00:00:00"/>
    <x v="1"/>
  </r>
  <r>
    <s v="Raphael Makachia"/>
    <s v="https://play-lh.googleusercontent.com/a/ACg8ocKFOg2j2Yp3pLnZBiJMuE7SQuPMyVD1ul5RFimMVUofGffn=mo"/>
    <s v="The worst app I've ever wasted my time and data to download....why advertising things you don't offer.. useless"/>
    <n v="1"/>
    <n v="0"/>
    <m/>
    <s v="03/03/2025 21:45"/>
    <s v="Hi, we're sorry to hear about your experience. Could you share more details through our in-app chat or our sms number 21991 on what didn't meet your expectations? We'd love to improve or even offer you further assistance."/>
    <s v="04/03/2025 09:07"/>
    <m/>
    <s v="the worst app i've ever wasted my time and data to download....why advertising things you don't offer.. useless"/>
    <x v="0"/>
    <d v="2025-03-03T00:00:00"/>
    <x v="1"/>
  </r>
  <r>
    <s v="Stephen Ndungi"/>
    <s v="https://play-lh.googleusercontent.com/a/ACg8ocLIRi9kwHFFZnxszAgHHetIuyBKm8rI3d7u-uA4iXzuTrLKZ8w=mo"/>
    <s v="Better home"/>
    <n v="5"/>
    <n v="0"/>
    <s v="7.137.0"/>
    <s v="03/03/2025 17:57"/>
    <m/>
    <m/>
    <s v="7.137.0"/>
    <s v="better home"/>
    <x v="1"/>
    <d v="2025-03-03T00:00:00"/>
    <x v="1"/>
  </r>
  <r>
    <s v="Joanne Ngugi"/>
    <s v="https://play-lh.googleusercontent.com/a-/ALV-UjWo2sdtx0A78jj9JR-xJHaYLUWDZ2wyQwdlPihdspJVFKvvwvOk"/>
    <s v="Just feeding it info and no money each and every time!!!!! It's frustrating"/>
    <n v="1"/>
    <n v="0"/>
    <m/>
    <s v="02/03/2025 20:10"/>
    <s v="Hi Joanne, thank you for the review and sorry for not getting a loan. Please note we cate not able to approve all loan requests. Kindly send us a direct message through in-app chat for us to provide more further information about the loan."/>
    <s v="03/03/2025 08:30"/>
    <m/>
    <s v="just feeding it info and no money each and every time!!!!! it's frustrating"/>
    <x v="0"/>
    <d v="2025-03-02T00:00:00"/>
    <x v="0"/>
  </r>
  <r>
    <s v="Lilian Oriewo"/>
    <s v="https://play-lh.googleusercontent.com/a-/ALV-UjWvS5LCJev8eudIn6Mrz1WoXLsbs2V4AxaPEIe0MZlmIMCz5_hDhg"/>
    <s v="Awesome I don't have to worry about emergency cash, I borrow, pay and borrow again , I have recommended most of my friends too"/>
    <n v="3"/>
    <n v="0"/>
    <s v="7.153.0"/>
    <s v="02/03/2025 14:55"/>
    <s v="Hi Lilian, thank you for your positive feedback and for sharing your favorable experience with our service. We greatly appreciate your referrals."/>
    <s v="02/03/2025 15:47"/>
    <s v="7.153.0"/>
    <s v="awesome i don't have to worry about emergency cash, i borrow, pay and borrow again , i have recommended most of my friends too"/>
    <x v="1"/>
    <d v="2025-03-02T00:00:00"/>
    <x v="0"/>
  </r>
  <r>
    <s v="Caroline Waringa"/>
    <s v="https://play-lh.googleusercontent.com/a/ACg8ocIjGiad1mikSrWuI7hYJyRebcnOkVeQU4Eu_B498VI9ocU_Mg=mo"/>
    <s v="This is one of the best app i have come across,low interest rates,instant disbursement..."/>
    <n v="5"/>
    <n v="18"/>
    <s v="7.179.0"/>
    <s v="02/03/2025 11:29"/>
    <m/>
    <m/>
    <s v="7.179.0"/>
    <s v="this is one of the best app i have come across,low interest rates,instant disbursement..."/>
    <x v="1"/>
    <d v="2025-03-02T00:00:00"/>
    <x v="0"/>
  </r>
  <r>
    <s v="Kepha Osire"/>
    <s v="https://play-lh.googleusercontent.com/a/ACg8ocItuGJQcjk7N1MW92Yd_Ozf6WAnETJr63SvrtbYgRHjr2_eawo=mo"/>
    <s v="very efficient Highly recommended for financial support"/>
    <n v="5"/>
    <n v="0"/>
    <s v="7.171.0"/>
    <s v="28/02/2025 13:57"/>
    <m/>
    <m/>
    <s v="7.171.0"/>
    <s v="very efficient highly recommended for financial support"/>
    <x v="1"/>
    <d v="2025-02-28T00:00:00"/>
    <x v="1"/>
  </r>
  <r>
    <s v="Moses Waihuini"/>
    <s v="https://play-lh.googleusercontent.com/a/ACg8ocKnlKY8HI1KseRxsVu_zWIz4IR2v-2n0WtqmkbOCPeqjNnHKA=mo"/>
    <s v="Help full to everyone"/>
    <n v="5"/>
    <n v="0"/>
    <s v="7.178.0"/>
    <s v="28/02/2025 11:09"/>
    <m/>
    <m/>
    <s v="7.178.0"/>
    <s v="help full to everyone"/>
    <x v="1"/>
    <d v="2025-02-28T00:00:00"/>
    <x v="1"/>
  </r>
  <r>
    <s v="samuel mwangi"/>
    <s v="https://play-lh.googleusercontent.com/a-/ALV-UjX8G7gNjcbA9WvHGElbW3rNcV876THVzFjrUkbu25uG-GcZXrlp"/>
    <s v="NICE APP BUT CAN THEY TOP UP THE LOAN FOR LONG SERVING CLIENTS ?"/>
    <n v="5"/>
    <n v="2"/>
    <s v="7.179.0"/>
    <s v="27/02/2025 13:18"/>
    <m/>
    <m/>
    <s v="7.179.0"/>
    <s v="nice app but can they top up the loan for long serving clients ?"/>
    <x v="1"/>
    <d v="2025-02-27T00:00:00"/>
    <x v="1"/>
  </r>
  <r>
    <s v="Timothy Gathauri"/>
    <s v="https://play-lh.googleusercontent.com/a-/ALV-UjUFs8Qw2joJ_K5dNtpAaifZT2zPR1b8KRmMd5nXUxz6q4WtU7NQ"/>
    <s v="no longer available"/>
    <n v="1"/>
    <n v="0"/>
    <s v="7.179.0"/>
    <s v="27/02/2025 09:16"/>
    <s v="Hi Timothy, thank you for the feedback. We are sorry to see you are not satisfied. Kindly send us a direct message through in-app chat for us to assist you in regards to the problem you are encountering."/>
    <s v="27/02/2025 09:34"/>
    <s v="7.179.0"/>
    <s v="no longer available"/>
    <x v="0"/>
    <d v="2025-02-27T00:00:00"/>
    <x v="1"/>
  </r>
  <r>
    <s v="Navis Preston"/>
    <s v="https://play-lh.googleusercontent.com/a-/ALV-UjVELboy64gRDKLFFL8xV3iL_LDVK_JBFGbG_uEJDrNmhSOGsiEe"/>
    <s v="Had to reinstall this because the app is 30 something MB. Why was the data 10 GB?! Nah. Even if you're stealing my data that's too much"/>
    <n v="3"/>
    <n v="9"/>
    <s v="7.179.0"/>
    <s v="26/02/2025 22:07"/>
    <s v="Hi Navis,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7/02/2025 08:25"/>
    <s v="7.179.0"/>
    <s v="had to reinstall this because the app is 30 something mb. why was the data 10 gb?! nah. even if you're stealing my data that's too much"/>
    <x v="0"/>
    <d v="2025-02-26T00:00:00"/>
    <x v="1"/>
  </r>
  <r>
    <s v="PRISCILLA WANGECI"/>
    <s v="https://play-lh.googleusercontent.com/a-/ALV-UjVfK27ERS9dziIPzO-IWigLuSaqE3wfAYAHgn2BnLh7bqbTHeKs"/>
    <s v="Good"/>
    <n v="5"/>
    <n v="0"/>
    <s v="7.179.0"/>
    <s v="26/02/2025 13:32"/>
    <m/>
    <m/>
    <s v="7.179.0"/>
    <s v="good"/>
    <x v="1"/>
    <d v="2025-02-26T00:00:00"/>
    <x v="0"/>
  </r>
  <r>
    <s v="Enock Cheruiyot"/>
    <s v="https://play-lh.googleusercontent.com/a/ACg8ocLxlzxErK0ZWwocr2J_U1cPvGo35ePoRdVOR1FJqDH3VEj0ow=mo"/>
    <s v="Unworthy app, totally disgusting.No loans after filling out all those useless information.A rating of 1 just for sympathy"/>
    <n v="1"/>
    <n v="0"/>
    <m/>
    <s v="26/02/2025 12:20"/>
    <s v="This will allow us to provide you with the necessary assistance."/>
    <s v="26/02/2025 12:37"/>
    <m/>
    <s v="unworthy app, totally disgusting.no loans after filling out all those useless information.a rating of 1 just for sympathy"/>
    <x v="0"/>
    <d v="2025-02-26T00:00:00"/>
    <x v="1"/>
  </r>
  <r>
    <s v="Ismail Ismail farey"/>
    <s v="https://play-lh.googleusercontent.com/a-/ALV-UjUGvjMH60eCRZo-tAsm6irZsmsAMzLPE3c42LOi35a9ajxm0Vjs"/>
    <s v="good"/>
    <n v="5"/>
    <n v="0"/>
    <m/>
    <s v="26/02/2025 07:53"/>
    <m/>
    <m/>
    <m/>
    <s v="good"/>
    <x v="1"/>
    <d v="2025-02-26T00:00:00"/>
    <x v="1"/>
  </r>
  <r>
    <s v="Patrick Okoth"/>
    <s v="https://play-lh.googleusercontent.com/a-/ALV-UjW-fNw6IExhp7YNCa67fcf8aPWPxrnyt0Diy9X2YnfziY4kHtI"/>
    <s v="A great option. Helps at the time of need"/>
    <n v="4"/>
    <n v="0"/>
    <s v="7.126.0"/>
    <s v="24/02/2025 17:35"/>
    <s v="Hi Patrick, thank you for your positive feedback. We look forward to growing together."/>
    <s v="24/02/2025 17:40"/>
    <s v="7.126.0"/>
    <s v="a great option. helps at the time of need"/>
    <x v="1"/>
    <d v="2025-02-24T00:00:00"/>
    <x v="1"/>
  </r>
  <r>
    <s v="Rylie Nyagah"/>
    <s v="https://play-lh.googleusercontent.com/a/ACg8ocIodoRqusv0zgJvr4l1wDE5kIokES_fIPSv4yz2ehbWFmKUTg=mo"/>
    <s v="It id efficient anf fast"/>
    <n v="5"/>
    <n v="0"/>
    <m/>
    <s v="24/02/2025 12:38"/>
    <m/>
    <m/>
    <m/>
    <s v="it id efficient anf fast"/>
    <x v="1"/>
    <d v="2025-02-24T00:00:00"/>
    <x v="0"/>
  </r>
  <r>
    <s v="Pamela Kyayota"/>
    <s v="https://play-lh.googleusercontent.com/a/ACg8ocL_oQBOLZu6-ZzBf1k40-dX4ku6rM_eTMbgyFFW5ODsyYXuYg=mo"/>
    <s v="Need a loan"/>
    <n v="5"/>
    <n v="0"/>
    <s v="7.179.0"/>
    <s v="24/02/2025 12:13"/>
    <m/>
    <m/>
    <s v="7.179.0"/>
    <s v="need a loan"/>
    <x v="2"/>
    <d v="2025-02-24T00:00:00"/>
    <x v="0"/>
  </r>
  <r>
    <s v="Martin Kioko"/>
    <s v="https://play-lh.googleusercontent.com/a/ACg8ocK2bHnMn59vQNhJ9jrEaN8onyGxcg4kdf1xRRhDU5b1m4Gm6Q=mo"/>
    <s v="How to get a loan"/>
    <n v="5"/>
    <n v="0"/>
    <s v="7.178.0"/>
    <s v="23/02/2025 22:48"/>
    <m/>
    <m/>
    <s v="7.178.0"/>
    <s v="how to get a loan"/>
    <x v="2"/>
    <d v="2025-02-23T00:00:00"/>
    <x v="1"/>
  </r>
  <r>
    <s v="John Simiyu"/>
    <s v="https://play-lh.googleusercontent.com/a/ACg8ocIvZCV6-9fH-xDUQ6i6-fTXKVj8xLo38L5lyoaZyoKKcR6tzg=mo"/>
    <s v="It's quick and faster also transparent"/>
    <n v="5"/>
    <n v="0"/>
    <m/>
    <s v="23/02/2025 15:23"/>
    <m/>
    <m/>
    <m/>
    <s v="it's quick and faster also transparent"/>
    <x v="2"/>
    <d v="2025-02-23T00:00:00"/>
    <x v="1"/>
  </r>
  <r>
    <s v="george mungai"/>
    <s v="https://play-lh.googleusercontent.com/a-/ALV-UjXgS4pbMfpyFT529nKtSpI97nzXuS-KsYvr7jzVPd5_6PbW4cCb"/>
    <s v="Okay good"/>
    <n v="5"/>
    <n v="0"/>
    <m/>
    <s v="22/02/2025 15:18"/>
    <m/>
    <m/>
    <m/>
    <s v="okay good"/>
    <x v="1"/>
    <d v="2025-02-22T00:00:00"/>
    <x v="1"/>
  </r>
  <r>
    <s v="Kaiser Misaro"/>
    <s v="https://play-lh.googleusercontent.com/a-/ALV-UjVkUhv2AOLHGD8_SUkkDPbnpEy_WWrLkryRIto2jWxgRrzy7bxU"/>
    <s v="Useless app it can't help you when in need"/>
    <n v="1"/>
    <n v="0"/>
    <s v="7.176.0"/>
    <s v="22/02/2025 14:31"/>
    <s v="Hi Kaiser,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2/02/2025 14:34"/>
    <s v="7.176.0"/>
    <s v="useless app it can't help you when in need"/>
    <x v="0"/>
    <d v="2025-02-22T00:00:00"/>
    <x v="1"/>
  </r>
  <r>
    <s v="Denoo Bett Cheruyoit"/>
    <s v="https://play-lh.googleusercontent.com/a/ACg8ocJjcuyGCuWqK8HjQrqh00KBqf8YV_UWGAvArt7GiXjsFaq9jQ=mo"/>
    <s v="I have been using other app but i discover tala is a good app that take a very shortest time to give out their loans whit low interest."/>
    <n v="5"/>
    <n v="12"/>
    <s v="7.178.0"/>
    <s v="22/02/2025 12:06"/>
    <m/>
    <m/>
    <s v="7.178.0"/>
    <s v="i have been using other app but i discover tala is a good app that take a very shortest time to give out their loans whit low interest."/>
    <x v="1"/>
    <d v="2025-02-22T00:00:00"/>
    <x v="1"/>
  </r>
  <r>
    <s v="Brian Watende"/>
    <s v="https://play-lh.googleusercontent.com/a-/ALV-UjXI71YhbE7n8w8PNeC2rN4KA6fVj8mnafZh6j5Jzk1hECqrZFXY"/>
    <s v="Not helpful.They declined to approve and it was urgent."/>
    <n v="1"/>
    <n v="2"/>
    <s v="7.178.0"/>
    <s v="22/02/2025 07:37"/>
    <s v="Hi Brian,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2/02/2025 09:18"/>
    <s v="7.178.0"/>
    <s v="not helpful.they declined to approve and it was urgent."/>
    <x v="1"/>
    <d v="2025-02-22T00:00:00"/>
    <x v="1"/>
  </r>
  <r>
    <s v="Beatrice Awino"/>
    <s v="https://play-lh.googleusercontent.com/a/ACg8ocIbMb71FBCv7ag5oOCKA1-xya4O3Jfg9mClaa9_ZHQbY7iIpw=mo"/>
    <s v="Fast and reliable"/>
    <n v="5"/>
    <n v="0"/>
    <m/>
    <s v="21/02/2025 15:50"/>
    <m/>
    <m/>
    <m/>
    <s v="fast and reliable"/>
    <x v="2"/>
    <d v="2025-02-21T00:00:00"/>
    <x v="0"/>
  </r>
  <r>
    <s v="melvicious mel"/>
    <s v="https://play-lh.googleusercontent.com/a-/ALV-UjWqeEX4pBNIqlzl8MDj-i3EtLwhPwLGjGVRPtoQZ8jhOp2FE-4K"/>
    <s v="Paid my debt along time ago, but guess what... I can't get any loan for nearly 1 1/2 years now In case you do want a loan seek other options but never this app👍💯"/>
    <n v="1"/>
    <n v="37"/>
    <s v="7.153.0"/>
    <s v="20/02/2025 16:51"/>
    <s v="Hi Melvicious,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0/02/2025 16:54"/>
    <s v="7.153.0"/>
    <s v="paid my debt along time ago, but guess what... i can't get any loan for nearly 1 1/2 years now in case you do want a loan seek other options but never this app👍💯"/>
    <x v="0"/>
    <d v="2025-02-20T00:00:00"/>
    <x v="1"/>
  </r>
  <r>
    <s v="janet mose"/>
    <s v="https://play-lh.googleusercontent.com/a/ACg8ocKQCeg92Fh_VZ0CxaO6iJBFIxoWFv_B-YNFefvjYipuauBXlQ=mo"/>
    <s v="Why are you not lending me money?"/>
    <n v="1"/>
    <n v="0"/>
    <s v="7.178.0"/>
    <s v="20/02/2025 12:07"/>
    <s v="Hi Janet, thank you for the review. Sorry for not qualifying at the moment. We are not able to approve all loan requests. Kindly send us a direct message through in-app chat for us to assist you in regards to the problem you are encountering."/>
    <s v="20/02/2025 12:21"/>
    <s v="7.178.0"/>
    <s v="why are you not lending me money?"/>
    <x v="2"/>
    <d v="2025-02-20T00:00:00"/>
    <x v="0"/>
  </r>
  <r>
    <s v="Cristine"/>
    <s v="https://play-lh.googleusercontent.com/a/ACg8ocITVZbYYiCCUNmTgOv1On4ATY9lOKitpka8FVx18r8nmAK9YA=mo"/>
    <s v="Very nice app"/>
    <n v="5"/>
    <n v="0"/>
    <m/>
    <s v="19/02/2025 23:20"/>
    <m/>
    <m/>
    <m/>
    <s v="very nice app"/>
    <x v="1"/>
    <d v="2025-02-19T00:00:00"/>
    <x v="0"/>
  </r>
  <r>
    <s v="Philipina Riziki"/>
    <s v="https://play-lh.googleusercontent.com/a/ACg8ocLW6gsA5jtcKVUfC51QgsHV5IH8N8A7yH_LJOrP1V5k5wSphA=mo"/>
    <s v="To expand buzness"/>
    <n v="5"/>
    <n v="0"/>
    <s v="7.175.2"/>
    <s v="18/02/2025 15:48"/>
    <m/>
    <m/>
    <s v="7.175.2"/>
    <s v="to expand buzness"/>
    <x v="1"/>
    <d v="2025-02-18T00:00:00"/>
    <x v="0"/>
  </r>
  <r>
    <s v="Paul Wanja"/>
    <s v="https://play-lh.googleusercontent.com/a/ACg8ocI7WCWHLHIlIDg8XKUXJiXeHQFXZNaxYc771Fm66nC-5eB5pA=mo"/>
    <s v="I have used it before and a really trust on this app"/>
    <n v="5"/>
    <n v="0"/>
    <s v="7.178.0"/>
    <s v="17/02/2025 18:54"/>
    <m/>
    <m/>
    <s v="7.178.0"/>
    <s v="i have used it before and a really trust on this app"/>
    <x v="1"/>
    <d v="2025-02-17T00:00:00"/>
    <x v="1"/>
  </r>
  <r>
    <s v="Samuel Ndirangu"/>
    <s v="https://play-lh.googleusercontent.com/a/ACg8ocK6Rpkz_VvdNqYpCu7tBCWIGQrWQsAWGnewHce4AOf_nNtFNQ=mo"/>
    <s v="Tala is very helpful,it uplifts people financialy, it also helps in removing stress as it attends people promptly. Tala is the best."/>
    <n v="5"/>
    <n v="0"/>
    <s v="7.37.0"/>
    <s v="17/02/2025 17:04"/>
    <m/>
    <m/>
    <s v="7.37.0"/>
    <s v="tala is very helpful,it uplifts people financialy, it also helps in removing stress as it attends people promptly. tala is the best."/>
    <x v="1"/>
    <d v="2025-02-17T00:00:00"/>
    <x v="1"/>
  </r>
  <r>
    <s v="Esther Nyambura"/>
    <s v="https://play-lh.googleusercontent.com/a-/ALV-UjVLknlRVmVdG09yP7258lRQO1LgOoB8WtlPgyk-ONYp4aJQh3Ev"/>
    <s v="I was given like 4 times then boom they never gave me again from 2023 till know I was never late to pay i dont know what happened"/>
    <n v="3"/>
    <n v="0"/>
    <m/>
    <s v="16/02/2025 23:44"/>
    <s v="Hi Esther, we sincerely apologize if our service did not meet your expectations. Please send us a direct message through the in-app chat or text us at 21991 from the phone number linked to your Tala account, so we can advise you further."/>
    <s v="17/02/2025 08:21"/>
    <m/>
    <s v="i was given like 4 times then boom they never gave me again from 2023 till know i was never late to pay i dont know what happened"/>
    <x v="1"/>
    <d v="2025-02-16T00:00:00"/>
    <x v="1"/>
  </r>
  <r>
    <s v="Charles Kungu"/>
    <s v="https://play-lh.googleusercontent.com/a/ACg8ocLBX-wJ7_OW64l-CWM5yiO0hJYKB-9cM3k_0lzd0yh_HEYmBQ=mo"/>
    <s v="Good luck with agreed loan"/>
    <n v="5"/>
    <n v="0"/>
    <s v="7.178.0"/>
    <s v="16/02/2025 20:34"/>
    <m/>
    <m/>
    <s v="7.178.0"/>
    <s v="good luck with agreed loan"/>
    <x v="1"/>
    <d v="2025-02-16T00:00:00"/>
    <x v="1"/>
  </r>
  <r>
    <s v="Ian Wanjiru"/>
    <s v="https://play-lh.googleusercontent.com/a-/ALV-UjU-_aoptnUuPYVeeBqqHyYqCRnKc5xDfp8zRlWlQjFx4Sg5fyc"/>
    <s v="Just in few I had received the cash ...this is the best 👌 loan up"/>
    <n v="5"/>
    <n v="0"/>
    <s v="7.178.0"/>
    <s v="16/02/2025 01:19"/>
    <m/>
    <m/>
    <s v="7.178.0"/>
    <s v="just in few i had received the cash ...this is the best 👌 loan up"/>
    <x v="1"/>
    <d v="2025-02-16T00:00:00"/>
    <x v="1"/>
  </r>
  <r>
    <s v="BONIFACE BOKE"/>
    <s v="https://play-lh.googleusercontent.com/a-/ALV-UjVYqWD2losIOflQJOzfqwY1yMKUUzkvYKe28roq_q7H9asSZpE"/>
    <s v="Friendly and fast"/>
    <n v="5"/>
    <n v="0"/>
    <s v="7.176.0"/>
    <s v="15/02/2025 22:46"/>
    <m/>
    <m/>
    <s v="7.176.0"/>
    <s v="friendly and fast"/>
    <x v="1"/>
    <d v="2025-02-15T00:00:00"/>
    <x v="1"/>
  </r>
  <r>
    <s v="chepkorir winny"/>
    <s v="https://play-lh.googleusercontent.com/a/ACg8ocJL0gwtTVamiDal_Gl1nhUAy9pge09tSkBapE-RXNVKWbGv_w=mo"/>
    <s v="I paid my two loans on time but I tried the third time but I was denied,,useless app,,I wanted to expand my business but all went in vain"/>
    <n v="1"/>
    <n v="5"/>
    <s v="7.178.0"/>
    <s v="14/02/2025 18:36"/>
    <s v="Hi Chepkorir,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5/02/2025 11:28"/>
    <s v="7.178.0"/>
    <s v="i paid my two loans on time but i tried the third time but i was denied,,useless app,,i wanted to expand my business but all went in vain"/>
    <x v="0"/>
    <d v="2025-02-14T00:00:00"/>
    <x v="0"/>
  </r>
  <r>
    <s v="Rose Bett"/>
    <s v="https://play-lh.googleusercontent.com/a/ACg8ocKfVb5dTmXEiLbyi1Xq9MXwvtt4Dixg-oVmU2KHTbsh-3Smag=mo"/>
    <s v="Am interested with your loan this is the best loan ever"/>
    <n v="1"/>
    <n v="0"/>
    <s v="7.178.0"/>
    <s v="14/02/2025 08:42"/>
    <s v="This way, we can assist you better."/>
    <s v="15/02/2025 09:59"/>
    <s v="7.178.0"/>
    <s v="am interested with your loan this is the best loan ever"/>
    <x v="1"/>
    <d v="2025-02-14T00:00:00"/>
    <x v="0"/>
  </r>
  <r>
    <s v="Aden Abdi"/>
    <s v="https://play-lh.googleusercontent.com/a/ACg8ocKJ5YSCp6dn1WrAulXe9cxEPWIvvkRgKyMHQXRszlK4LyFylzo=mo"/>
    <s v="DO NOT DOWNLOAD THIS APP"/>
    <n v="1"/>
    <n v="0"/>
    <s v="7.178.0"/>
    <s v="13/02/2025 13:48"/>
    <s v="Hi Aden, thank you for the review. Kindly send us a direct message through in-app chat for us to assist you in regards to the problem you are encountering."/>
    <s v="13/02/2025 14:05"/>
    <s v="7.178.0"/>
    <s v="do not download this app"/>
    <x v="2"/>
    <d v="2025-02-13T00:00:00"/>
    <x v="1"/>
  </r>
  <r>
    <s v="Isaac Wandera"/>
    <s v="https://play-lh.googleusercontent.com/a-/ALV-UjUMfIVuCjHsee1FsJh8Gnw-bhT4QdTALBUvGc-H2GFe5Rfv5nI"/>
    <s v="It's best lending app i have ever seen,absolutely a better app"/>
    <n v="5"/>
    <n v="0"/>
    <m/>
    <s v="12/02/2025 13:20"/>
    <m/>
    <m/>
    <m/>
    <s v="it's best lending app i have ever seen,absolutely a better app"/>
    <x v="1"/>
    <d v="2025-02-12T00:00:00"/>
    <x v="1"/>
  </r>
  <r>
    <s v="Jane Kaburi"/>
    <s v="https://play-lh.googleusercontent.com/a/ACg8ocKBRBrIZhGOYOzksHd8l_TxufpgIc5SvAV32h3T1Lnh2ebfbA=mo"/>
    <s v="Best loan app"/>
    <n v="5"/>
    <n v="0"/>
    <m/>
    <s v="11/02/2025 15:08"/>
    <m/>
    <m/>
    <m/>
    <s v="best loan app"/>
    <x v="1"/>
    <d v="2025-02-11T00:00:00"/>
    <x v="0"/>
  </r>
  <r>
    <s v="ELIUD KARIUKI"/>
    <s v="https://play-lh.googleusercontent.com/a-/ALV-UjXkNTp-s-H1930_WQWHyftqoXEvHl4v8-a8OQtXxVsfQYoymAwz"/>
    <s v="Good for business"/>
    <n v="5"/>
    <n v="0"/>
    <m/>
    <s v="11/02/2025 09:50"/>
    <m/>
    <m/>
    <m/>
    <s v="good for business"/>
    <x v="1"/>
    <d v="2025-02-11T00:00:00"/>
    <x v="1"/>
  </r>
  <r>
    <s v="Victor Karobia"/>
    <s v="https://play-lh.googleusercontent.com/a-/ALV-UjXQJECTFmd-8GzDs5XOaJJ9Sqo7U9iQvBO1VW44Z5If7ByqrS4"/>
    <s v="Good they assisted me with 40k"/>
    <n v="1"/>
    <n v="0"/>
    <m/>
    <s v="10/02/2025 18:07"/>
    <s v="Hi Victor. We are pleased to hear that you are enjoying Tala. However, the 1-star rating does not align with the positive comments you have provided in your review. We kindly request that you consider updating your review to a 5-star rating, as this would assist in introducing Tala to more people just like you."/>
    <s v="11/02/2025 08:25"/>
    <m/>
    <s v="good they assisted me with 40k"/>
    <x v="1"/>
    <d v="2025-02-10T00:00:00"/>
    <x v="1"/>
  </r>
  <r>
    <s v="Topister Musambai"/>
    <s v="https://play-lh.googleusercontent.com/a-/ALV-UjXWOSDWOjkQNrIK-QCIyTG96rhJoPbtcdB01wO_4XxES7M9yVE"/>
    <s v="Haven't received my loan yet ,, though am expecting it will arrive on time"/>
    <n v="5"/>
    <n v="0"/>
    <m/>
    <s v="10/02/2025 14:06"/>
    <m/>
    <m/>
    <m/>
    <s v="haven't received my loan yet ,, though am expecting it will arrive on time"/>
    <x v="2"/>
    <d v="2025-02-10T00:00:00"/>
    <x v="1"/>
  </r>
  <r>
    <s v="HILLARY YANO"/>
    <s v="https://play-lh.googleusercontent.com/a/ACg8ocJhtqxaURuOCT3ldmTCpf8DGbMcoQI3JgIybYc-k4qRM9sZ-nw=mo"/>
    <s v="A good app"/>
    <n v="5"/>
    <n v="0"/>
    <s v="7.177.1"/>
    <s v="09/02/2025 11:55"/>
    <m/>
    <m/>
    <s v="7.177.1"/>
    <s v="a good app"/>
    <x v="1"/>
    <d v="2025-02-09T00:00:00"/>
    <x v="1"/>
  </r>
  <r>
    <s v="MICDONALD MWANGALA"/>
    <s v="https://play-lh.googleusercontent.com/a/ACg8ocK2ithnpRgcMP-VPd4qU1sGkm6AbdH2dJTEDVElhzQ8685HkGtK=mo"/>
    <s v="Working best"/>
    <n v="5"/>
    <n v="0"/>
    <s v="7.177.1"/>
    <s v="08/02/2025 15:34"/>
    <m/>
    <m/>
    <s v="7.177.1"/>
    <s v="working best"/>
    <x v="1"/>
    <d v="2025-02-08T00:00:00"/>
    <x v="1"/>
  </r>
  <r>
    <s v="Margaret Kibet"/>
    <s v="https://play-lh.googleusercontent.com/a/ACg8ocI5VAAeWOLTYtlrXzKCNNkkZJvda0wAbIZ4KosffKpLhZ9BLg=mo"/>
    <s v="It's okay and precise"/>
    <n v="4"/>
    <n v="0"/>
    <m/>
    <s v="07/02/2025 21:33"/>
    <s v="Hi Margaret, thank you for your positive feedback. We look forward to growing together."/>
    <s v="08/02/2025 09:21"/>
    <m/>
    <s v="it's okay and precise"/>
    <x v="1"/>
    <d v="2025-02-07T00:00:00"/>
    <x v="0"/>
  </r>
  <r>
    <s v="Julius Njuguna"/>
    <s v="https://play-lh.googleusercontent.com/a/ACg8ocLtQjNsig8NYE4-AbHwkJhkeIs9wmv7hFXQzCBlR-fh_eVgyg=mo"/>
    <s v="Excellent"/>
    <n v="5"/>
    <n v="0"/>
    <s v="7.177.1"/>
    <s v="07/02/2025 15:27"/>
    <m/>
    <m/>
    <s v="7.177.1"/>
    <s v="excellent"/>
    <x v="1"/>
    <d v="2025-02-07T00:00:00"/>
    <x v="1"/>
  </r>
  <r>
    <s v="Sammy Njuguna"/>
    <s v="https://play-lh.googleusercontent.com/a/ACg8ocLN5RkpKRXwbid1FVJq7TtA4Zp-F_Z41xe0wAdgozOiKenxEA=mo"/>
    <s v="Good"/>
    <n v="1"/>
    <n v="0"/>
    <s v="7.94.0"/>
    <s v="07/02/2025 13:16"/>
    <s v="Hi Sammy. Thank you for the review. We sincerely apologize if our service did not meet your expectations. Kindly send us a direct message through the in-app chat or text us at 21991 from the phone number associated with your Tala account, so that we may assist you further."/>
    <s v="07/02/2025 13:29"/>
    <s v="7.94.0"/>
    <s v="good"/>
    <x v="1"/>
    <d v="2025-02-07T00:00:00"/>
    <x v="1"/>
  </r>
  <r>
    <s v="William lelialo Lotikara"/>
    <s v="https://play-lh.googleusercontent.com/a/ACg8ocLtWUlABDvqln8FAgLBR1K8CLosQbgI-6p7cgKYXTmfSIkcBQ=mo"/>
    <s v="Nataka loan 500"/>
    <n v="3"/>
    <n v="0"/>
    <s v="7.177.1"/>
    <s v="07/02/2025 04:46"/>
    <s v="Habari William. Tunakushukuru kwa maoni yako. Tafadhali tutumie ujumbe wa moja kwa moja kupitia in-app chat au tutumie ujumbe mfupi kwa 21991 ukitumia nambari ya simu iliyounganishwa na akaunti yako ya Tala ili tuweze kukupa usaidizi zaidi."/>
    <s v="07/02/2025 10:12"/>
    <s v="7.177.1"/>
    <s v="nataka loan 500"/>
    <x v="2"/>
    <d v="2025-02-07T00:00:00"/>
    <x v="1"/>
  </r>
  <r>
    <s v="Alice Atieno"/>
    <s v="https://play-lh.googleusercontent.com/a/ACg8ocJRBqKH-6TRvZRQef_FxIDeqo2wtYtbfbsU504vyOIDke63sg=mo"/>
    <s v="Fast"/>
    <n v="5"/>
    <n v="0"/>
    <m/>
    <s v="06/02/2025 09:27"/>
    <m/>
    <m/>
    <m/>
    <s v="fast"/>
    <x v="2"/>
    <d v="2025-02-06T00:00:00"/>
    <x v="0"/>
  </r>
  <r>
    <s v="P.Karuno"/>
    <s v="https://play-lh.googleusercontent.com/a-/ALV-UjWjMLR2j_LzoWBJmDuhVqaKcRTLppqCj4Qx3AB55A5-26JOeu5wWg"/>
    <s v="Quick"/>
    <n v="4"/>
    <n v="0"/>
    <s v="7.176.0"/>
    <s v="06/02/2025 07:58"/>
    <s v="Hi P.Karuno, thank you for your positive feedback. We look forward to growing together."/>
    <s v="06/02/2025 08:52"/>
    <s v="7.176.0"/>
    <s v="quick"/>
    <x v="2"/>
    <d v="2025-02-06T00:00:00"/>
    <x v="1"/>
  </r>
  <r>
    <s v="Samuel Kariuki"/>
    <s v="https://play-lh.googleusercontent.com/a/ACg8ocIJ0HiOJeNKOhU_6cxdHIu9WlYb7cxvvpJiQqBsO-DfT7H-hA=mo"/>
    <s v="Excellent app"/>
    <n v="5"/>
    <n v="0"/>
    <s v="7.176.0"/>
    <s v="05/02/2025 06:27"/>
    <m/>
    <m/>
    <s v="7.176.0"/>
    <s v="excellent app"/>
    <x v="1"/>
    <d v="2025-02-05T00:00:00"/>
    <x v="1"/>
  </r>
  <r>
    <s v="Atsiano Wilberforce"/>
    <s v="https://play-lh.googleusercontent.com/a/ACg8ocIipDj3oIL67WqX52zMnHQwhZJKBUtouISdXKIJsKg2IQ9ucQ=mo"/>
    <s v="It's the best . l was ranning a Shop during the Cov 19 and thing went bed but gaven time i claed. Thank TALA."/>
    <n v="5"/>
    <n v="0"/>
    <s v="7.170.0"/>
    <s v="04/02/2025 16:10"/>
    <s v="Hi Atsiano. Thank you for rating us. Please note, one star represents a low rating and a five star represents a high rating."/>
    <s v="04/02/2025 15:20"/>
    <s v="7.170.0"/>
    <s v="it's the best . l was ranning a shop during the cov 19 and thing went bed but gaven time i claed. thank tala."/>
    <x v="1"/>
    <d v="2025-02-04T00:00:00"/>
    <x v="1"/>
  </r>
  <r>
    <s v="Margaret Kinyua"/>
    <s v="https://play-lh.googleusercontent.com/a/ACg8ocLhOz423io6-bZLnncVHth3d71HPXLVTFjpc_kynIrnQLq0XQ=mo"/>
    <s v="Its 1 star for me....av been trying to apply and they have been rejecting my loan approvap"/>
    <n v="1"/>
    <n v="1"/>
    <s v="7.177.1"/>
    <s v="04/02/2025 14:07"/>
    <s v="Hi Margaret,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04/02/2025 14:10"/>
    <s v="7.177.1"/>
    <s v="its 1 star for me....av been trying to apply and they have been rejecting my loan approvap"/>
    <x v="0"/>
    <d v="2025-02-04T00:00:00"/>
    <x v="0"/>
  </r>
  <r>
    <s v="Erick ochieng Otieno"/>
    <s v="https://play-lh.googleusercontent.com/a/ACg8ocLJG12qA7PiMaBG3zNK4pe89aY8lvVoDnoSiuAz0PCm4jFZAA=mo"/>
    <s v="I want to grow my limit and start a business and to grow my agriculture and development income for my self and to start another business for my wife,,,and again I want to use this loan to pay a school fee after the limit has grown,,,again to support some people and how to apply Tala loans,how to pay Tala back and haw to grow your limits on Tala loan ,,,,, thank you for that and may God bless you thank you 🙏"/>
    <n v="5"/>
    <n v="0"/>
    <s v="7.176.0"/>
    <s v="04/02/2025 10:29"/>
    <m/>
    <m/>
    <s v="7.176.0"/>
    <s v="i want to grow my limit and start a business and to grow my agriculture and development income for my self and to start another business for my wife,,,and again i want to use this loan to pay a school fee after the limit has grown,,,again to support some people and how to apply tala loans,how to pay tala back and haw to grow your limits on tala loan ,,,,, thank you for that and may god bless you thank you 🙏"/>
    <x v="1"/>
    <d v="2025-02-04T00:00:00"/>
    <x v="1"/>
  </r>
  <r>
    <s v="Juliah Njogu"/>
    <s v="https://play-lh.googleusercontent.com/a/ACg8ocIeJvuX5XXK97XFXQPVUgG2L5VhciWvGcz97pSmKg6x67WUlQ=mo"/>
    <s v="very efficient and reliable"/>
    <n v="5"/>
    <n v="0"/>
    <s v="7.145.1"/>
    <s v="03/02/2025 18:09"/>
    <m/>
    <m/>
    <s v="7.145.1"/>
    <s v="very efficient and reliable"/>
    <x v="1"/>
    <d v="2025-02-03T00:00:00"/>
    <x v="1"/>
  </r>
  <r>
    <s v="m1nd nyong1"/>
    <s v="https://play-lh.googleusercontent.com/a-/ALV-UjVd2XX3wAe5y-iIy9GhwxKEo6LjV31WXCnu7bUIZGtoTWSjjMgz"/>
    <s v="Would not recommend: 0 stars from me. Been applying for years and I dont get approved."/>
    <n v="1"/>
    <n v="0"/>
    <m/>
    <s v="03/02/2025 17:24"/>
    <s v="Hi m1nd, thank you for the review. Kindly send us a direct message through in-app chat for us to assist you in regards to the problem you are encountering."/>
    <s v="03/02/2025 17:25"/>
    <m/>
    <s v="would not recommend: 0 stars from me. been applying for years and i dont get approved."/>
    <x v="0"/>
    <d v="2025-02-03T00:00:00"/>
    <x v="1"/>
  </r>
  <r>
    <s v="Nelly Kariuki"/>
    <s v="https://play-lh.googleusercontent.com/a-/ALV-UjVX8inbDb2yX-hP3y2D-KyrjoIPvN_W0ZDBiUoKJM_Q79xT7KJ9"/>
    <s v="Trustworthy and reliable since I joined 2018."/>
    <n v="5"/>
    <n v="5"/>
    <s v="7.176.0"/>
    <s v="02/02/2025 23:08"/>
    <s v="Hi Nelly, please send us a direct message through in-app chat for us to assist you in regard to your issue."/>
    <s v="01/03/2023 10:15"/>
    <s v="7.176.0"/>
    <s v="trustworthy and reliable since i joined 2018."/>
    <x v="1"/>
    <d v="2025-02-02T00:00:00"/>
    <x v="0"/>
  </r>
  <r>
    <s v="BRAVIN MALUNGU"/>
    <s v="https://play-lh.googleusercontent.com/a-/ALV-UjXpnYPzH-EHeUDwAfu-w6kMBpw2tjgd0skBNuP7653it1vMgfpW"/>
    <s v="Very poor on eligibility of loans in Kenya"/>
    <n v="2"/>
    <n v="0"/>
    <s v="7.176.0"/>
    <s v="02/02/2025 20:06"/>
    <s v="Hi Bravin,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03/02/2025 08:06"/>
    <s v="7.176.0"/>
    <s v="very poor on eligibility of loans in kenya"/>
    <x v="0"/>
    <d v="2025-02-02T00:00:00"/>
    <x v="1"/>
  </r>
  <r>
    <s v="Mary Zyner"/>
    <s v="https://play-lh.googleusercontent.com/a/ACg8ocIeYV96VRE9RQLaHHkZgkeLZzOqyJyI-kvzjWrDbT9wPkL8XQ=mo"/>
    <s v="Easy and very fast"/>
    <n v="5"/>
    <n v="0"/>
    <m/>
    <s v="02/02/2025 11:52"/>
    <m/>
    <m/>
    <m/>
    <s v="easy and very fast"/>
    <x v="1"/>
    <d v="2025-02-02T00:00:00"/>
    <x v="0"/>
  </r>
  <r>
    <s v="Sharon Chepkirui"/>
    <s v="https://play-lh.googleusercontent.com/a/ACg8ocJ8ww44a3yAaYb95Ooe3t91G-bMOjztnJqgwoYfBRKQ7ZhnTg=mo"/>
    <s v="Can you b given after a long overdue after I cleared debt"/>
    <n v="3"/>
    <n v="0"/>
    <s v="7.101.0"/>
    <s v="02/02/2025 11:08"/>
    <s v="Hi Sharon, thank you for the review. Please send us a direct message through the in-app chat or text us at 21991 from the phone number linked to your Tala account, so we can assist you further."/>
    <s v="02/02/2025 11:35"/>
    <s v="7.101.0"/>
    <s v="can you b given after a long overdue after i cleared debt"/>
    <x v="0"/>
    <d v="2025-02-02T00:00:00"/>
    <x v="0"/>
  </r>
  <r>
    <s v="John John"/>
    <s v="https://play-lh.googleusercontent.com/a/ACg8ocIWB3AiakrucTs_FsHSzzyvC-ToR9IvioAHsBOaTrx3E6qnAQ=mo"/>
    <s v="first and reliable"/>
    <n v="5"/>
    <n v="0"/>
    <s v="7.176.0"/>
    <s v="01/02/2025 17:28"/>
    <m/>
    <m/>
    <s v="7.176.0"/>
    <s v="first and reliable"/>
    <x v="2"/>
    <d v="2025-02-01T00:00:00"/>
    <x v="1"/>
  </r>
  <r>
    <s v="Aron Bett"/>
    <s v="https://play-lh.googleusercontent.com/a/ACg8ocIQS6qovHKvqtdtg5dZD-vCP-1q7c0SM9XeHmwxL3prseKWtg=mo"/>
    <s v="this is not the app you should recommend to anyone, they just feed your details, no money, fake account, zenka is much better by far"/>
    <n v="1"/>
    <n v="13"/>
    <s v="7.176.0"/>
    <s v="01/02/2025 08:10"/>
    <s v="Hi Aron, thank you for the review. Sorry for not getting a loan. Kindly send us a direct message through in-app chat for us to assist you in regards to the problem you are encountering."/>
    <s v="01/02/2025 10:15"/>
    <s v="7.176.0"/>
    <s v="this is not the app you should recommend to anyone, they just feed your details, no money, fake account, zenka is much better by far"/>
    <x v="2"/>
    <d v="2025-02-01T00:00:00"/>
    <x v="1"/>
  </r>
  <r>
    <s v="Seth Lawrence"/>
    <s v="https://play-lh.googleusercontent.com/a/ACg8ocLXFOsd_HykwtlmkAOhLrLKCuw9_5FJ5-IQMRsx_pkrbo8X0Q=mo"/>
    <s v="Tala is the best way to have an instant loan at any time"/>
    <n v="5"/>
    <n v="0"/>
    <s v="7.176.0"/>
    <s v="01/02/2025 07:13"/>
    <s v="Hi, thank you for your positive feedback. Note that a 1-star does not reflect a positive review. Please give us a five-star rating on the google play store: bit.ly/35VgkOm_x000a__x000a__x000a_"/>
    <s v="31/05/2023 13:51"/>
    <s v="7.176.0"/>
    <s v="tala is the best way to have an instant loan at any time"/>
    <x v="1"/>
    <d v="2025-02-01T00:00:00"/>
    <x v="1"/>
  </r>
  <r>
    <s v="Yorry Yorry"/>
    <s v="https://play-lh.googleusercontent.com/a-/ALV-UjX79a4apyNsk514fMwzkHGj-cNkJkiBJfsd1XyrpmrWcm7NTBxF"/>
    <s v="I've had a great experience using Tala for my loan needs. The app is user-friendly and makes it incredibly easy to apply for a loan. The approval process is quick, and I appreciate how transparent they are with the terms and conditions. The flexibility in repayment options has been a lifesaver for me, allowing me to manage my finances better. The customer support team is responsive and helpful, always ready to assist any questions occur🥰🥰"/>
    <n v="5"/>
    <n v="10"/>
    <m/>
    <s v="31/01/2025 18:02"/>
    <m/>
    <m/>
    <m/>
    <s v="i've had a great experience using tala for my loan needs. the app is user-friendly and makes it incredibly easy to apply for a loan. the approval process is quick, and i appreciate how transparent they are with the terms and conditions. the flexibility in repayment options has been a lifesaver for me, allowing me to manage my finances better. the customer support team is responsive and helpful, always ready to assist any questions occur🥰🥰"/>
    <x v="1"/>
    <d v="2025-01-31T00:00:00"/>
    <x v="1"/>
  </r>
  <r>
    <s v="Diana Chemutai"/>
    <s v="https://play-lh.googleusercontent.com/a/ACg8ocK54GCs0Zx_Vz5qCAb486YiaGqo5P06RI-mNkZZ8FQBygxuxw=mo"/>
    <s v="My loan"/>
    <n v="4"/>
    <n v="0"/>
    <m/>
    <s v="30/01/2025 15:00"/>
    <s v="Hi Diana, thank you for the review. Kindly send us a direct message through in-app chat for us to assist you in regards to the problem you are encountering."/>
    <s v="31/01/2025 09:10"/>
    <m/>
    <s v="my loan"/>
    <x v="2"/>
    <d v="2025-01-30T00:00:00"/>
    <x v="0"/>
  </r>
  <r>
    <s v="Susan"/>
    <s v="https://play-lh.googleusercontent.com/a/ACg8ocIWVyp_DU1xagwJR8KT65En9fT6GZ0Sg9GKSVWG_UKNRyaUJw=mo"/>
    <s v="Easy"/>
    <n v="5"/>
    <n v="0"/>
    <s v="7.176.0"/>
    <s v="29/01/2025 17:55"/>
    <m/>
    <m/>
    <s v="7.176.0"/>
    <s v="easy"/>
    <x v="1"/>
    <d v="2025-01-29T00:00:00"/>
    <x v="0"/>
  </r>
  <r>
    <s v="Samantha Associates"/>
    <s v="https://play-lh.googleusercontent.com/a/ACg8ocJS_CtL7_781Jr0uJxojtcQLWPKjm_CPy1NYJZxXNg-XotQFA=mo"/>
    <s v="I was reminded of loan repayment in a courteous way"/>
    <n v="5"/>
    <n v="0"/>
    <s v="7.177.0"/>
    <s v="29/01/2025 15:51"/>
    <m/>
    <m/>
    <s v="7.177.0"/>
    <s v="i was reminded of loan repayment in a courteous way"/>
    <x v="1"/>
    <d v="2025-01-29T00:00:00"/>
    <x v="0"/>
  </r>
  <r>
    <s v="Wilfred MJaphet"/>
    <s v="https://play-lh.googleusercontent.com/a/ACg8ocLfk2UhUwUV4r5auDE42Vz0_z3Dw73Bxo7u12TtP4lA801X-g=mo"/>
    <s v="All well the way it is so far.thx"/>
    <n v="5"/>
    <n v="0"/>
    <m/>
    <s v="29/01/2025 13:02"/>
    <m/>
    <m/>
    <m/>
    <s v="all well the way it is so far.thx"/>
    <x v="1"/>
    <d v="2025-01-29T00:00:00"/>
    <x v="1"/>
  </r>
  <r>
    <s v="kipleting allan"/>
    <s v="https://play-lh.googleusercontent.com/a-/ALV-UjUZ7PXCMHKeoBs3rNObHxR8MTAysUHXS6ryQscdsFdcUe36xRWA"/>
    <s v="Iam totally bored with this app , I installed the app, then when I start it it take make to put up my password of which I have never log in to Tala after there it's tells me to put my id to verify and their there is no option of typing my id."/>
    <n v="1"/>
    <n v="19"/>
    <s v="7.176.0"/>
    <s v="28/01/2025 22:15"/>
    <s v="Hi Kipleting, thank you for contacting Tala. Sorry for the error you are getting.  We request you to send a clear copy of ID, both front and back images through the Tala App or Email hellokenya@talamobile.com, for us to be able to serve you well in checking the phone number attached to your ID details."/>
    <s v="29/01/2025 09:49"/>
    <s v="7.176.0"/>
    <s v="iam totally bored with this app , i installed the app, then when i start it it take make to put up my password of which i have never log in to tala after there it's tells me to put my id to verify and their there is no option of typing my id."/>
    <x v="0"/>
    <d v="2025-01-28T00:00:00"/>
    <x v="1"/>
  </r>
  <r>
    <s v="Elizabeth Kalii"/>
    <s v="https://play-lh.googleusercontent.com/a/ACg8ocIeGWr43QH_kzmSugnRfi3VyN7a1lqg8LFeutpBjZMWIavprA=mo"/>
    <s v="Niiiice"/>
    <n v="5"/>
    <n v="0"/>
    <s v="7.140.0"/>
    <s v="28/01/2025 21:51"/>
    <m/>
    <m/>
    <s v="7.140.0"/>
    <s v="niiiice"/>
    <x v="2"/>
    <d v="2025-01-28T00:00:00"/>
    <x v="0"/>
  </r>
  <r>
    <s v="Faith M"/>
    <s v="https://play-lh.googleusercontent.com/a-/ALV-UjWCO3tXUAhK98u4iidHwadu2E6tQCt68Lm-qfcSc8oLK-lj3Ek"/>
    <s v="Very very easy.. interest is very reasonable"/>
    <n v="5"/>
    <n v="0"/>
    <s v="7.176.0"/>
    <s v="28/01/2025 19:54"/>
    <m/>
    <m/>
    <s v="7.176.0"/>
    <s v="very very easy.. interest is very reasonable"/>
    <x v="1"/>
    <d v="2025-01-28T00:00:00"/>
    <x v="0"/>
  </r>
  <r>
    <s v="Thomas Asige"/>
    <s v="https://play-lh.googleusercontent.com/a-/ALV-UjW3QR5JMrqn8dT42YBioFC5GeZ_6EAbbw7t3-_b5hkDTQ1QWGei"/>
    <s v="Nice app"/>
    <n v="5"/>
    <n v="0"/>
    <s v="7.162.0"/>
    <s v="28/01/2025 17:55"/>
    <m/>
    <m/>
    <s v="7.162.0"/>
    <s v="nice app"/>
    <x v="1"/>
    <d v="2025-01-28T00:00:00"/>
    <x v="1"/>
  </r>
  <r>
    <s v="duncan munyao"/>
    <s v="https://play-lh.googleusercontent.com/a-/ALV-UjUNKn12eoVs11Dd4aTArPHQ-HjUZ6A895tR-rl3kaKzBljARjU"/>
    <s v="good"/>
    <n v="5"/>
    <n v="0"/>
    <m/>
    <s v="28/01/2025 16:23"/>
    <m/>
    <m/>
    <m/>
    <s v="good"/>
    <x v="1"/>
    <d v="2025-01-28T00:00:00"/>
    <x v="1"/>
  </r>
  <r>
    <s v="Sally Luseno"/>
    <s v="https://play-lh.googleusercontent.com/a/ACg8ocKJIDigU5xp3CelgzCbNCFaOYOlRdkM12jsaDk8i6HuM_BVYQ=mo"/>
    <s v="Didn't get any loan approval"/>
    <n v="1"/>
    <n v="0"/>
    <s v="7.176.0"/>
    <s v="28/01/2025 12:18"/>
    <s v="Hi Sally,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28/01/2025 12:52"/>
    <s v="7.176.0"/>
    <s v="didn't get any loan approval"/>
    <x v="1"/>
    <d v="2025-01-28T00:00:00"/>
    <x v="0"/>
  </r>
  <r>
    <s v="Alester Kemboi"/>
    <s v="https://play-lh.googleusercontent.com/a/ACg8ocK7pF4JwKlnMjQlcksK_kEawkqH7-CBBrgukOtp5j2JrXsKEQ=mo"/>
    <s v="great to partner with your company"/>
    <n v="5"/>
    <n v="0"/>
    <s v="7.176.0"/>
    <s v="28/01/2025 10:43"/>
    <m/>
    <m/>
    <s v="7.176.0"/>
    <s v="great to partner with your company"/>
    <x v="1"/>
    <d v="2025-01-28T00:00:00"/>
    <x v="1"/>
  </r>
  <r>
    <s v="Jotham Analo"/>
    <s v="https://play-lh.googleusercontent.com/a/ACg8ocLOtNYgt0cX1SKC3frNqHuchkMksn0GfpgyFDncf0WXk7c-tA=mo"/>
    <s v="Good platnam"/>
    <n v="5"/>
    <n v="0"/>
    <s v="7.176.0"/>
    <s v="27/01/2025 21:19"/>
    <m/>
    <m/>
    <s v="7.176.0"/>
    <s v="good platnam"/>
    <x v="1"/>
    <d v="2025-01-27T00:00:00"/>
    <x v="1"/>
  </r>
  <r>
    <s v="Joseph Mumo"/>
    <s v="https://play-lh.googleusercontent.com/a/ACg8ocIKCQKGpQ4Rti_mpr6jgMHWJqARUxdpoXX58IogBw03SnOXUQ=mo"/>
    <s v="It's not working on me"/>
    <n v="5"/>
    <n v="0"/>
    <s v="7.176.0"/>
    <s v="27/01/2025 21:17"/>
    <m/>
    <m/>
    <s v="7.176.0"/>
    <s v="it's not working on me"/>
    <x v="2"/>
    <d v="2025-01-27T00:00:00"/>
    <x v="1"/>
  </r>
  <r>
    <s v="ian kariuki"/>
    <s v="https://play-lh.googleusercontent.com/a/ACg8ocIxcAB2uw1X0WI4-QIlZgi8FlAACbXCQjJhmTlDQDPkkD5LjA=mo"/>
    <s v="Great and reliable"/>
    <n v="5"/>
    <n v="0"/>
    <s v="7.171.0"/>
    <s v="27/01/2025 00:21"/>
    <m/>
    <m/>
    <s v="7.171.0"/>
    <s v="great and reliable"/>
    <x v="1"/>
    <d v="2025-01-27T00:00:00"/>
    <x v="1"/>
  </r>
  <r>
    <s v="Pascal Sikuku"/>
    <s v="https://play-lh.googleusercontent.com/a-/ALV-UjWTx0rB7W2frs0JkHO9f6yJj2bt6xsRa1-mI7uqG6iDV4gdLc0"/>
    <s v="I feel like they chose those to offer the loan to they are very unfair"/>
    <n v="1"/>
    <n v="0"/>
    <m/>
    <s v="26/01/2025 11:35"/>
    <s v="Hi Pascal. Thank you for the review. Kindly send us a direct message through in-app chat for us to assist you in regards to the problem you are encountering."/>
    <s v="26/01/2025 12:33"/>
    <m/>
    <s v="i feel like they chose those to offer the loan to they are very unfair"/>
    <x v="0"/>
    <d v="2025-01-26T00:00:00"/>
    <x v="1"/>
  </r>
  <r>
    <s v="Stephen john"/>
    <s v="https://play-lh.googleusercontent.com/a/ACg8ocITSaGnkcSRgXjxhzq2TVFFRWd3iASSHcbJ0y3AMv0bC_uU6w=mo"/>
    <s v="Was good then everything went wrong,,, never helps even after paying the first two loans have been denied a loan for more than 8 years.... Hii imeniumiza sana."/>
    <n v="1"/>
    <n v="0"/>
    <m/>
    <s v="26/01/2025 11:29"/>
    <s v="Hi Stephen. Thank you for the review. Kindly send us a direct message through in-app chat for us to assist you in regards to the problem you are encountering."/>
    <s v="26/01/2025 12:34"/>
    <m/>
    <s v="was good then everything went wrong,,, never helps even after paying the first two loans have been denied a loan for more than 8 years.... hii imeniumiza sana."/>
    <x v="0"/>
    <d v="2025-01-26T00:00:00"/>
    <x v="1"/>
  </r>
  <r>
    <s v="Nyakang'o Johnson"/>
    <s v="https://play-lh.googleusercontent.com/a-/ALV-UjXWzDTj5Yqvakwo87QjhG_ayT_APbrkYtnfTEWoY51uAikf-sHz"/>
    <s v="Excellent 👌"/>
    <n v="5"/>
    <n v="0"/>
    <m/>
    <s v="26/01/2025 06:47"/>
    <m/>
    <m/>
    <m/>
    <s v="excellent 👌"/>
    <x v="1"/>
    <d v="2025-01-26T00:00:00"/>
    <x v="1"/>
  </r>
  <r>
    <s v="Charles Kimamo"/>
    <s v="https://play-lh.googleusercontent.com/a/ACg8ocLdlS120o2TKSYKXRr1cpd74BKX37vAZAyCUYofOH300cbVaQ=mo"/>
    <s v="Perfect"/>
    <n v="5"/>
    <n v="0"/>
    <m/>
    <s v="25/01/2025 12:36"/>
    <m/>
    <m/>
    <m/>
    <s v="perfect"/>
    <x v="1"/>
    <d v="2025-01-25T00:00:00"/>
    <x v="1"/>
  </r>
  <r>
    <s v="Leonard Kituri"/>
    <s v="https://play-lh.googleusercontent.com/a/ACg8ocLXMF5c96I1AYHB9oISo6-AO8KBO81colYwHl12r4wt2bUvGA=mo"/>
    <s v="Bad"/>
    <n v="1"/>
    <n v="0"/>
    <s v="7.176.0"/>
    <s v="25/01/2025 01:43"/>
    <m/>
    <m/>
    <s v="7.176.0"/>
    <s v="bad"/>
    <x v="0"/>
    <d v="2025-01-25T00:00:00"/>
    <x v="1"/>
  </r>
  <r>
    <s v="Handel Mundia"/>
    <s v="https://play-lh.googleusercontent.com/a/ACg8ocLOO_lPAkL_TuWU-JLu5FoPewp5iTcKEj59woLxzUyZk2iAVw=mo"/>
    <s v="I need a loan for paying school fees personal issues and to start a small business I will pay in time and promise to make sure al always use tala"/>
    <n v="5"/>
    <n v="0"/>
    <s v="7.176.0"/>
    <s v="24/01/2025 19:08"/>
    <m/>
    <m/>
    <s v="7.176.0"/>
    <s v="i need a loan for paying school fees personal issues and to start a small business i will pay in time and promise to make sure al always use tala"/>
    <x v="1"/>
    <d v="2025-01-24T00:00:00"/>
    <x v="1"/>
  </r>
  <r>
    <s v="Obi Michael"/>
    <s v="https://play-lh.googleusercontent.com/a-/ALV-UjX0nbEZQTvi7HSGq1yg1Asny5XuOPx3g-joO-90oDk5-QwzK1Iq"/>
    <s v="One of the best so far."/>
    <n v="5"/>
    <n v="0"/>
    <s v="7.176.0"/>
    <s v="24/01/2025 15:46"/>
    <s v="Hi Obi, thank you for your positive feedback. We look forward to growing together._x000a__x000a__x000a__x000a_"/>
    <s v="18/08/2022 09:26"/>
    <s v="7.176.0"/>
    <s v="one of the best so far."/>
    <x v="1"/>
    <d v="2025-01-24T00:00:00"/>
    <x v="1"/>
  </r>
  <r>
    <s v="Maxwell Munene"/>
    <s v="https://play-lh.googleusercontent.com/a/ACg8ocIj80LyxC54aiYDdH_YDnTrNSIOSins8awNDGw_LP2IDhHzsg=mo"/>
    <s v="Good"/>
    <n v="1"/>
    <n v="0"/>
    <s v="7.176.0"/>
    <s v="23/01/2025 20:48"/>
    <s v="However, if there’s anything that didn’t quite meet your expectations, please reach out to us through the in-app chat or text us at 21991 using the phone number linked to your Tala account. We’re here to help you."/>
    <s v="24/01/2025 09:49"/>
    <s v="7.176.0"/>
    <s v="good"/>
    <x v="1"/>
    <d v="2025-01-23T00:00:00"/>
    <x v="1"/>
  </r>
  <r>
    <s v="Michael Obare"/>
    <s v="https://play-lh.googleusercontent.com/a/ACg8ocJYYWYIH3dJ0HTD-krCAIpe36C1GuVxOPuDb6o3vx1Hf7qlpA=mo"/>
    <s v="Great"/>
    <n v="5"/>
    <n v="0"/>
    <m/>
    <s v="23/01/2025 19:36"/>
    <m/>
    <m/>
    <m/>
    <s v="great"/>
    <x v="1"/>
    <d v="2025-01-23T00:00:00"/>
    <x v="1"/>
  </r>
  <r>
    <s v="Swahili2 World TV"/>
    <s v="https://play-lh.googleusercontent.com/a-/ALV-UjXag-ZF-AcSANdHjtiWL-thRbxHo8wL72BUZH-vL_9-r8ws2yOA"/>
    <s v="I love the app though tala don't give me a loan I do t know why"/>
    <n v="4"/>
    <n v="0"/>
    <s v="7.176.0"/>
    <s v="22/01/2025 13:34"/>
    <s v="Hi, we sincerely apologize if our service did not meet your expectations. Please send us a direct message through the in-app chat or text us at 21991 from the phone number linked to your Tala account, so we can assist you further."/>
    <s v="22/01/2025 13:44"/>
    <s v="7.176.0"/>
    <s v="i love the app though tala don't give me a loan i do t know why"/>
    <x v="1"/>
    <d v="2025-01-22T00:00:00"/>
    <x v="1"/>
  </r>
  <r>
    <s v="Mery Nimo"/>
    <s v="https://play-lh.googleusercontent.com/a/ACg8ocLAQnHcbVyIwQsAulilWCfjKbOHZX8njRbjVRnfWbCw_aTkFg=mo"/>
    <s v="Best loan app in kenya I love the app"/>
    <n v="5"/>
    <n v="0"/>
    <m/>
    <s v="21/01/2025 16:12"/>
    <m/>
    <m/>
    <m/>
    <s v="best loan app in kenya i love the app"/>
    <x v="1"/>
    <d v="2025-01-21T00:00:00"/>
    <x v="0"/>
  </r>
  <r>
    <s v="Rose Nyambeki"/>
    <s v="https://play-lh.googleusercontent.com/a-/ALV-UjV80Q9CDADn-XiX-GqBjWiEnU973ywLjhZrGffMPfQmc3hCQ0CA"/>
    <s v="I need money"/>
    <n v="3"/>
    <n v="0"/>
    <m/>
    <s v="20/01/2025 12:56"/>
    <s v="For more information, please send us a direct message through the in-app chat or text us at 21991 from the phone number linked to your Tala account, so we can assist you further."/>
    <s v="20/01/2025 13:01"/>
    <m/>
    <s v="i need money"/>
    <x v="2"/>
    <d v="2025-01-20T00:00:00"/>
    <x v="0"/>
  </r>
  <r>
    <s v="Immaculate Wafula"/>
    <s v="https://play-lh.googleusercontent.com/a/ACg8ocJvIZKlEqpakgXCu0E8h10p40yxNLcsgd3BOPjYbXvpnRguAA=mo"/>
    <s v="It's one great online loan app with efficiency"/>
    <n v="5"/>
    <n v="0"/>
    <m/>
    <s v="20/01/2025 09:20"/>
    <m/>
    <m/>
    <m/>
    <s v="it's one great online loan app with efficiency"/>
    <x v="1"/>
    <d v="2025-01-20T00:00:00"/>
    <x v="0"/>
  </r>
  <r>
    <s v="Michael Chite"/>
    <s v="https://play-lh.googleusercontent.com/a/ACg8ocLAEPsIZG5AW3xJ0N02pk0SwQOJyZ0hJEqXZFUDEC5h2CHvdA=mo"/>
    <s v="I love it"/>
    <n v="5"/>
    <n v="0"/>
    <s v="7.140.0"/>
    <s v="20/01/2025 07:24"/>
    <m/>
    <m/>
    <s v="7.140.0"/>
    <s v="i love it"/>
    <x v="1"/>
    <d v="2025-01-20T00:00:00"/>
    <x v="1"/>
  </r>
  <r>
    <s v="Scola Gaitho"/>
    <s v="https://play-lh.googleusercontent.com/a/ACg8ocIWtyOnl7ikeeu4LDWq3IeYmVIJM-vIMALeOnSVpYFJtC3mcQ=mo"/>
    <s v="No comment may God bless tala the best loan app ever nyinyi no watu Wa màana you helped me pay my school fees"/>
    <n v="5"/>
    <n v="0"/>
    <s v="7.176.0"/>
    <s v="19/01/2025 05:53"/>
    <m/>
    <m/>
    <s v="7.176.0"/>
    <s v="no comment may god bless tala the best loan app ever nyinyi no watu wa màana you helped me pay my school fees"/>
    <x v="1"/>
    <d v="2025-01-19T00:00:00"/>
    <x v="0"/>
  </r>
  <r>
    <s v="Kip Kip"/>
    <s v="https://play-lh.googleusercontent.com/a/ACg8ocIzXKj1jBb6LRzNsVDRZ5AmBbvK8EGy86XQl0zR81REODn1gdw=mo"/>
    <s v="I love tala, ❤️ i like there sliding or flexible interest, where i can pay as soon as i get money and save on money, unlike some other platforms where their interest is fixed. Tala's interest is fair."/>
    <n v="5"/>
    <n v="38"/>
    <s v="7.176.0"/>
    <s v="18/01/2025 12:10"/>
    <m/>
    <m/>
    <s v="7.176.0"/>
    <s v="i love tala, ❤️ i like there sliding or flexible interest, where i can pay as soon as i get money and save on money, unlike some other platforms where their interest is fixed. tala's interest is fair."/>
    <x v="1"/>
    <d v="2025-01-18T00:00:00"/>
    <x v="1"/>
  </r>
  <r>
    <s v="Nyambura"/>
    <s v="https://play-lh.googleusercontent.com/a/ACg8ocI3c5-VunLvYZynHqAgLe51DYejFGOF21Kjbs7_tkt06rGyQw=mo"/>
    <s v="Mary Nyambura Mary Nyambura"/>
    <n v="3"/>
    <n v="0"/>
    <m/>
    <s v="16/01/2025 16:45"/>
    <s v="Hi Nyambura, thank you for your review. We look forward to growing together. Should you require any assistance, please feel free to reach out to us directly through the in-app chat"/>
    <s v="16/01/2025 16:52"/>
    <m/>
    <s v="mary nyambura mary nyambura"/>
    <x v="2"/>
    <d v="2025-01-16T00:00:00"/>
    <x v="0"/>
  </r>
  <r>
    <s v="david mungai"/>
    <s v="https://play-lh.googleusercontent.com/a-/ALV-UjWz5nsrNPLcjxA6Usi3jrOihufB9ziTFzjVYhUiroKxfLkBwQI"/>
    <s v="Very organised and Assisting"/>
    <n v="5"/>
    <n v="0"/>
    <m/>
    <s v="15/01/2025 19:07"/>
    <m/>
    <m/>
    <m/>
    <s v="very organised and assisting"/>
    <x v="2"/>
    <d v="2025-01-15T00:00:00"/>
    <x v="1"/>
  </r>
  <r>
    <s v="Maureen Mutinda"/>
    <s v="https://play-lh.googleusercontent.com/a-/ALV-UjV2gPSS8XpEMx2K1MpJFDIA3ybTGdvchNkK6yTwvrPrnDDe8h4F"/>
    <s v="Great"/>
    <n v="5"/>
    <n v="0"/>
    <m/>
    <s v="14/01/2025 22:41"/>
    <m/>
    <m/>
    <m/>
    <s v="great"/>
    <x v="1"/>
    <d v="2025-01-14T00:00:00"/>
    <x v="0"/>
  </r>
  <r>
    <s v="Maliha A"/>
    <s v="https://play-lh.googleusercontent.com/a/ACg8ocIfWIpT_lIScEc43Iyr0iFUJZAz9-EKRVH_RuuHRQXU4hsCFw=mo"/>
    <s v="Tala is the best 👌"/>
    <n v="5"/>
    <n v="0"/>
    <m/>
    <s v="14/01/2025 14:21"/>
    <m/>
    <m/>
    <m/>
    <s v="tala is the best 👌"/>
    <x v="1"/>
    <d v="2025-01-14T00:00:00"/>
    <x v="1"/>
  </r>
  <r>
    <s v="Agnes Mukima"/>
    <s v="https://play-lh.googleusercontent.com/a/ACg8ocKULqJ1rBTTS55hO5hqZICDBBBBHNCZO1EHSfL3-nkxMcIpQg=mo"/>
    <s v="Tala lone"/>
    <n v="5"/>
    <n v="0"/>
    <s v="7.169.0"/>
    <s v="14/01/2025 00:57"/>
    <m/>
    <m/>
    <s v="7.169.0"/>
    <s v="tala lone"/>
    <x v="0"/>
    <d v="2025-01-14T00:00:00"/>
    <x v="0"/>
  </r>
  <r>
    <s v="MERCY CHEPKORIR"/>
    <s v="https://play-lh.googleusercontent.com/a/ACg8ocJ58uPSaxD0cTm7amPqu1y232pFOqTiPx4rDEqdRJim0_O_Fg=mo"/>
    <s v="Marcr"/>
    <n v="5"/>
    <n v="0"/>
    <s v="7.176.0"/>
    <s v="13/01/2025 12:13"/>
    <m/>
    <m/>
    <s v="7.176.0"/>
    <s v="marcr"/>
    <x v="2"/>
    <d v="2025-01-13T00:00:00"/>
    <x v="0"/>
  </r>
  <r>
    <s v="Chris Kanyotu"/>
    <s v="https://play-lh.googleusercontent.com/a-/ALV-UjVuILvjQrPuQ0_NkxFrTgtIEl6V9ypizvapdekZUNEZbdHmAaJb"/>
    <s v="Exceptionally Fast and Timely"/>
    <n v="5"/>
    <n v="0"/>
    <m/>
    <s v="12/01/2025 21:02"/>
    <m/>
    <m/>
    <m/>
    <s v="exceptionally fast and timely"/>
    <x v="2"/>
    <d v="2025-01-12T00:00:00"/>
    <x v="1"/>
  </r>
  <r>
    <s v="A Google user"/>
    <s v="https://play-lh.googleusercontent.com/EGemoI2NTXmTsBVtJqk8jxF9rh8ApRWfsIMQSt2uE4OcpQqbFu7f7NbTK05lx80nuSijCz7sc3a277R67g"/>
    <s v="Not helpful"/>
    <n v="2"/>
    <n v="0"/>
    <s v="7.176.0"/>
    <s v="12/01/2025 16:02"/>
    <s v="Hi. Thank you for the review. Kindly send us a direct message through in-app chat for us to assist you in regards to the problem you are encountering."/>
    <s v="12/01/2025 17:18"/>
    <s v="7.176.0"/>
    <s v="not helpful"/>
    <x v="0"/>
    <d v="2025-01-12T00:00:00"/>
    <x v="1"/>
  </r>
  <r>
    <s v="Sheila Mwangi"/>
    <s v="https://play-lh.googleusercontent.com/a/ACg8ocL2LaT-sHZABGiia85uMQvelHDM9cEaQKpkDB1JGikq45PeIIG4=mo"/>
    <s v="Not eligible ?! Like I thought this is a reliable app and worse is you can't sign out🤦🏽‍♀️🚮nkt!"/>
    <n v="1"/>
    <n v="0"/>
    <m/>
    <s v="12/01/2025 16:02"/>
    <s v="Hi Sheila. Thank you for the review. Kindly send us a direct message through in-app chat for us to assist you in regards to the problem you are encountering."/>
    <s v="12/01/2025 17:17"/>
    <m/>
    <s v="not eligible ?! like i thought this is a reliable app and worse is you can't sign out🤦🏽‍♀️🚮nkt!"/>
    <x v="0"/>
    <d v="2025-01-12T00:00:00"/>
    <x v="0"/>
  </r>
  <r>
    <s v="Fredrick Raphael"/>
    <s v="https://play-lh.googleusercontent.com/a/ACg8ocLqBmz0TnNhWdHCFZg4R6iNdITupHbyAq_BU95zQQ6JV7HaTw=mo"/>
    <s v="Carpenter . ... ,"/>
    <n v="3"/>
    <n v="0"/>
    <m/>
    <s v="11/01/2025 16:47"/>
    <s v="Hi Fredrick, thank you for choosing to do business with us. In case you need any help, kindly send us a direct message through the in-app chat or text us at 21991 from the phone number linked to your Tala account, so we can assist you further."/>
    <s v="11/01/2025 16:50"/>
    <m/>
    <s v="carpenter . ... ,"/>
    <x v="2"/>
    <d v="2025-01-11T00:00:00"/>
    <x v="1"/>
  </r>
  <r>
    <s v="mary mbithe"/>
    <s v="https://play-lh.googleusercontent.com/a-/ALV-UjXYgIAjuAi6LAsz-76k_3kud02C79EHNyNfCJVjvpe6pfM3E6_h"/>
    <s v="When am I likely to get a loan limit?"/>
    <n v="1"/>
    <n v="1"/>
    <m/>
    <s v="11/01/2025 15:51"/>
    <s v="Hi Mary, thank you for the review. Please send us a direct message through the in-app chat or text us at 21991 from the phone number linked to your Tala account, so we can assist you further."/>
    <s v="11/01/2025 15:54"/>
    <m/>
    <s v="when am i likely to get a loan limit?"/>
    <x v="2"/>
    <d v="2025-01-11T00:00:00"/>
    <x v="0"/>
  </r>
  <r>
    <s v="ALOISTAR 001"/>
    <s v="https://play-lh.googleusercontent.com/a-/ALV-UjWqQZz2uyyWOZOI2UuK-2umSYfjBVeh7QpXAEF-w2_pUUIroSI"/>
    <s v="I've never gotten a chance"/>
    <n v="1"/>
    <n v="0"/>
    <m/>
    <s v="11/01/2025 14:22"/>
    <s v="Hi Aloistar, thank you for the review.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1/01/2025 14:29"/>
    <m/>
    <s v="i've never gotten a chance"/>
    <x v="0"/>
    <d v="2025-01-11T00:00:00"/>
    <x v="1"/>
  </r>
  <r>
    <s v="Jared Orwaru"/>
    <s v="https://play-lh.googleusercontent.com/a/ACg8ocIClxMxuVoC_f59bnjumHH_b7lYKkfs4CXzXRwVlYFdkxih=mo"/>
    <s v="It good"/>
    <n v="5"/>
    <n v="0"/>
    <m/>
    <s v="11/01/2025 10:30"/>
    <m/>
    <m/>
    <m/>
    <s v="it good"/>
    <x v="1"/>
    <d v="2025-01-11T00:00:00"/>
    <x v="1"/>
  </r>
  <r>
    <s v="kevin getuba"/>
    <s v="https://play-lh.googleusercontent.com/a-/ALV-UjUDnNxq2l0eBNxVim-G3VGNh8FzB_N5sSwDbkzw5ISideKxh7uO"/>
    <s v="awesome"/>
    <n v="4"/>
    <n v="0"/>
    <s v="7.27.1"/>
    <s v="10/01/2025 19:01"/>
    <s v="Hi Kevin, thank you for your positive feedback. We look forward to growing together."/>
    <s v="11/01/2025 09:05"/>
    <s v="7.27.1"/>
    <s v="awesome"/>
    <x v="1"/>
    <d v="2025-01-10T00:00:00"/>
    <x v="1"/>
  </r>
  <r>
    <s v="Gideon Okuta"/>
    <s v="https://play-lh.googleusercontent.com/a/ACg8ocJW9yL0l-CE4DkQLzZuKwhtkGQq9ZL7hnOwE1-fze4whJSfrg=mo"/>
    <s v="It can help me to bust my business"/>
    <n v="1"/>
    <n v="0"/>
    <s v="7.176.0"/>
    <s v="10/01/2025 16:20"/>
    <s v="Hi Gideon, thank you for your interest in joining Tala. Please send us a direct message through the in-app chat or text us at 21991 from the phone number linked to your Tala account, so we can assist you further."/>
    <s v="10/01/2025 16:31"/>
    <s v="7.176.0"/>
    <s v="it can help me to bust my business"/>
    <x v="1"/>
    <d v="2025-01-10T00:00:00"/>
    <x v="1"/>
  </r>
  <r>
    <s v="Mary Mukudi"/>
    <s v="https://play-lh.googleusercontent.com/a/ACg8ocL6wAIKINrxOHjOUHIzQ2okykozXXj2EfGuuVRKacTbSTeMMQ=mo"/>
    <s v="Refreshing."/>
    <n v="5"/>
    <n v="0"/>
    <m/>
    <s v="10/01/2025 13:43"/>
    <m/>
    <m/>
    <m/>
    <s v="refreshing."/>
    <x v="2"/>
    <d v="2025-01-10T00:00:00"/>
    <x v="0"/>
  </r>
  <r>
    <s v="Mildred Bulimu"/>
    <s v="https://play-lh.googleusercontent.com/a/ACg8ocI3kX9JPOYEW06cntWigCS-biOMYgIaVobQWdGvxfjD6z1vUw=mo"/>
    <s v="Best"/>
    <n v="5"/>
    <n v="0"/>
    <s v="7.162.0"/>
    <s v="10/01/2025 11:16"/>
    <m/>
    <m/>
    <s v="7.162.0"/>
    <s v="best"/>
    <x v="1"/>
    <d v="2025-01-10T00:00:00"/>
    <x v="0"/>
  </r>
  <r>
    <s v="A Google user"/>
    <s v="https://play-lh.googleusercontent.com/EGemoI2NTXmTsBVtJqk8jxF9rh8ApRWfsIMQSt2uE4OcpQqbFu7f7NbTK05lx80nuSijCz7sc3a277R67g"/>
    <s v="Awesome. God bless tala"/>
    <n v="5"/>
    <n v="1"/>
    <s v="7.161.0"/>
    <s v="10/01/2025 10:56"/>
    <m/>
    <m/>
    <s v="7.161.0"/>
    <s v="awesome. god bless tala"/>
    <x v="1"/>
    <d v="2025-01-10T00:00:00"/>
    <x v="1"/>
  </r>
  <r>
    <s v="Precious Kanaiza"/>
    <s v="https://play-lh.googleusercontent.com/a/ACg8ocIZ3lYCN6CBsEYYRbLL9M1adP1gzCDYUMT7UHnUy168pxOPaA=mo"/>
    <s v="The pin is not correct evertime I try to enter"/>
    <n v="1"/>
    <n v="2"/>
    <s v="7.176.0"/>
    <s v="09/01/2025 22:53"/>
    <s v="Hi Precious, sorry for the PIN issue. Please send us a direct message through the in-app chat or email us to hellokenya@talamobile.com so we can assist you further."/>
    <s v="10/01/2025 09:39"/>
    <s v="7.176.0"/>
    <s v="the pin is not correct evertime i try to enter"/>
    <x v="2"/>
    <d v="2025-01-09T00:00:00"/>
    <x v="0"/>
  </r>
  <r>
    <s v="NICHORUS NDEREBA MWANGI"/>
    <s v="https://play-lh.googleusercontent.com/a/ACg8ocIOdmTQn90IFFvRsC6N73OmL-FBq4_GJWxqMaV_gRf12h2uyA=mo"/>
    <s v="Business man"/>
    <n v="4"/>
    <n v="0"/>
    <m/>
    <s v="09/01/2025 15:26"/>
    <s v="Hi Nichorus. Thank you for your positive feedback. We are excited to know that you enjoy our services and we look forward to growing together."/>
    <s v="09/01/2025 15:31"/>
    <m/>
    <s v="business man"/>
    <x v="2"/>
    <d v="2025-01-09T00:00:00"/>
    <x v="1"/>
  </r>
  <r>
    <s v="Mulatya Munyoki"/>
    <s v="https://play-lh.googleusercontent.com/a/ACg8ocI4cAXks3RaVNxngy1KLNXL72MhHOvc3RKT7Ab1TAfL4JW94g=mo"/>
    <s v="It's very helpful to me."/>
    <n v="5"/>
    <n v="0"/>
    <m/>
    <s v="09/01/2025 09:46"/>
    <m/>
    <m/>
    <m/>
    <s v="it's very helpful to me."/>
    <x v="1"/>
    <d v="2025-01-09T00:00:00"/>
    <x v="1"/>
  </r>
  <r>
    <s v="Christine Mwanyumba"/>
    <s v="https://play-lh.googleusercontent.com/a/ACg8ocI1yh1apJf3fq0L9Ct0XCfuao8IqmOKYUv7UQw9A9HCeunHGg=mo"/>
    <s v="Best app"/>
    <n v="5"/>
    <n v="0"/>
    <m/>
    <s v="08/01/2025 19:16"/>
    <m/>
    <m/>
    <m/>
    <s v="best app"/>
    <x v="1"/>
    <d v="2025-01-08T00:00:00"/>
    <x v="0"/>
  </r>
  <r>
    <s v="Shag Shura"/>
    <s v="https://play-lh.googleusercontent.com/a/ACg8ocJ5Zd0-UsSr6-slGbdKVx_eOlT83jettSUoOH46uiGl5g-4zg=mo"/>
    <s v="This app only takes your personal information and then they don't give loan very pathetic"/>
    <n v="1"/>
    <n v="10"/>
    <s v="7.176.0"/>
    <s v="08/01/2025 11:24"/>
    <s v="Hi Shag, thank you for the review. Kindly send us a direct message through in-app chat for us to assist you in regards to the problem you are encountering."/>
    <s v="08/01/2025 11:28"/>
    <s v="7.176.0"/>
    <s v="this app only takes your personal information and then they don't give loan very pathetic"/>
    <x v="0"/>
    <d v="2025-01-08T00:00:00"/>
    <x v="1"/>
  </r>
  <r>
    <s v="Javan Wakhungu"/>
    <s v="https://play-lh.googleusercontent.com/a-/ALV-UjXPP0ZppjTmZp5WbjG5Bs2Cf_E99CV1Q2wRB4aKuLvqq1CUiL20"/>
    <s v="Update my account please"/>
    <n v="5"/>
    <n v="0"/>
    <s v="7.176.0"/>
    <s v="07/01/2025 19:24"/>
    <m/>
    <m/>
    <s v="7.176.0"/>
    <s v="update my account please"/>
    <x v="1"/>
    <d v="2025-01-07T00:00:00"/>
    <x v="1"/>
  </r>
  <r>
    <s v="Mr Greeple"/>
    <s v="https://play-lh.googleusercontent.com/a-/ALV-UjVmHwyd0U4ltM2LDiJp9HvJkRlzp8mxZucWNHiYVB3J7C4w010"/>
    <s v="It's one of the best...even though i defaulted with some few days but paid, down the road they gave me another loan...i would recommend it.👍 Thank you for your consideration."/>
    <n v="4"/>
    <n v="0"/>
    <s v="7.43.0"/>
    <s v="07/01/2025 07:29"/>
    <s v="Hi Mr Greeple. Thank you for your positive feedback. We are excited to know that you enjoy our services and we look forward to growing together."/>
    <s v="07/01/2025 09:28"/>
    <s v="7.43.0"/>
    <s v="it's one of the best...even though i defaulted with some few days but paid, down the road they gave me another loan...i would recommend it.👍 thank you for your consideration."/>
    <x v="1"/>
    <d v="2025-01-07T00:00:00"/>
    <x v="1"/>
  </r>
  <r>
    <s v="Fred Wanjala"/>
    <s v="https://play-lh.googleusercontent.com/a-/ALV-UjUWzo0twVe5yDqE1qrzFuaAe3vtEywdC7YiV1tQT64EEWy_1Xw"/>
    <s v="Tala is a good loan app and I even took over 70 loans with a maximum limit of 30k. I know I have not been benefitting from the support in the recent past but I now want to continue enjoying the excellent service of Tala. Be blessed."/>
    <n v="5"/>
    <n v="7"/>
    <s v="7.149.0"/>
    <s v="06/01/2025 23:07"/>
    <s v="Hi Fred, 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16/12/2024 08:33"/>
    <s v="7.149.0"/>
    <s v="tala is a good loan app and i even took over 70 loans with a maximum limit of 30k. i know i have not been benefitting from the support in the recent past but i now want to continue enjoying the excellent service of tala. be blessed."/>
    <x v="1"/>
    <d v="2025-01-06T00:00:00"/>
    <x v="1"/>
  </r>
  <r>
    <s v="Mtune Ken"/>
    <s v="https://play-lh.googleusercontent.com/a/ACg8ocKcWdgYiPEDbFp1PNO16uthlyjCKnkPiH_bT00CxDzESOg46w=mo"/>
    <s v="Works somehow"/>
    <n v="5"/>
    <n v="0"/>
    <s v="7.176.0"/>
    <s v="05/01/2025 16:45"/>
    <m/>
    <m/>
    <s v="7.176.0"/>
    <s v="works somehow"/>
    <x v="2"/>
    <d v="2025-01-05T00:00:00"/>
    <x v="1"/>
  </r>
  <r>
    <s v="Frankline Chesire"/>
    <s v="https://play-lh.googleusercontent.com/a/ACg8ocJf38pgwaIOBQc54ogDnHaXFWcvaWv5xycBNuV88WY-7plGgA=mo"/>
    <s v="Charcoal burner"/>
    <n v="5"/>
    <n v="0"/>
    <m/>
    <s v="05/01/2025 02:31"/>
    <m/>
    <m/>
    <m/>
    <s v="charcoal burner"/>
    <x v="2"/>
    <d v="2025-01-05T00:00:00"/>
    <x v="1"/>
  </r>
  <r>
    <s v="Martin Gitonga"/>
    <s v="https://play-lh.googleusercontent.com/a/ACg8ocKTy_jC9EKJB67p5qLcpJW07vLIE-6ao0m1ubxVmgwCHAOflg=mo"/>
    <s v="Tala the best"/>
    <n v="5"/>
    <n v="0"/>
    <s v="7.176.0"/>
    <s v="04/01/2025 23:37"/>
    <m/>
    <m/>
    <s v="7.176.0"/>
    <s v="tala the best"/>
    <x v="1"/>
    <d v="2025-01-04T00:00:00"/>
    <x v="1"/>
  </r>
  <r>
    <s v="christine nelima"/>
    <s v="https://play-lh.googleusercontent.com/a/ACg8ocIU0JxAHNAsgraqPX25pfZ9iFqVAUZeA7JRAIiBUfDP-XYgHg=mo"/>
    <s v="❤️❤️❤️❤️❤️❤️❤️❤️❤️❤️❤️❤️❤️❤️❤️❤️❤️❤️❤️❤️❤️❤️❤️"/>
    <n v="5"/>
    <n v="0"/>
    <s v="7.176.0"/>
    <s v="04/01/2025 18:47"/>
    <m/>
    <m/>
    <s v="7.176.0"/>
    <s v="❤️❤️❤️❤️❤️❤️❤️❤️❤️❤️❤️❤️❤️❤️❤️❤️❤️❤️❤️❤️❤️❤️❤️"/>
    <x v="2"/>
    <d v="2025-01-04T00:00:00"/>
    <x v="0"/>
  </r>
  <r>
    <s v="Charleso Okal"/>
    <s v="https://play-lh.googleusercontent.com/a-/ALV-UjVFt8x-RGS4_k4n-_54Guk4zlrvK7VdixPpmOyTRBh9f5TrAyY"/>
    <s v="Tala"/>
    <n v="5"/>
    <n v="0"/>
    <m/>
    <s v="04/01/2025 16:19"/>
    <m/>
    <m/>
    <m/>
    <s v="tala"/>
    <x v="2"/>
    <d v="2025-01-04T00:00:00"/>
    <x v="1"/>
  </r>
  <r>
    <s v="Joseph Jwanjala"/>
    <s v="https://play-lh.googleusercontent.com/a/ACg8ocLO8v1UYgtnv-Og689mRlY-LwdNk4S65hFyU243XqcOuLGJpQ=mo"/>
    <s v="fake loan if you apply for the first time there won't give you cash I recommend 😉 Don't even download the app"/>
    <n v="1"/>
    <n v="1"/>
    <s v="7.176.0"/>
    <s v="02/01/2025 13:13"/>
    <s v="Hi Joseph,_x000a__x000a_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02/01/2025 13:17"/>
    <s v="7.176.0"/>
    <s v="fake loan if you apply for the first time there won't give you cash i recommend 😉 don't even download the app"/>
    <x v="0"/>
    <d v="2025-01-02T00:00:00"/>
    <x v="1"/>
  </r>
  <r>
    <s v="Betty Munyagia"/>
    <s v="https://play-lh.googleusercontent.com/a/ACg8ocIxeArMoDvT1NNec23v8V7dO4gu01vey_XaJWPE-fo-e1F92w=mo"/>
    <s v="Good"/>
    <n v="5"/>
    <n v="0"/>
    <s v="7.153.0"/>
    <s v="02/01/2025 05:06"/>
    <m/>
    <m/>
    <s v="7.153.0"/>
    <s v="good"/>
    <x v="1"/>
    <d v="2025-01-02T00:00:00"/>
    <x v="0"/>
  </r>
  <r>
    <s v="Lucy Kihara"/>
    <s v="https://play-lh.googleusercontent.com/a/ACg8ocJDW1WZ_Cc7YfzYhUcDmSvIUGXCahb723VO1dBY5HGxWvI2gQ=mo"/>
    <s v="They keep on rejecting my request am so dissapointed with this app kindly help me."/>
    <n v="1"/>
    <n v="0"/>
    <m/>
    <s v="31/12/2024 13:12"/>
    <s v="Hi Lucy,_x000a__x000a_Thank you for your feedback. We sincerely apologize if our service did not meet your expectations. We would appreciate it if you could send us a direct message through the in-app chat or text us at 21991 using the phone number associated with your Tala account. This will allow us to provide you with the necessary assistance."/>
    <s v="31/12/2024 13:16"/>
    <m/>
    <s v="they keep on rejecting my request am so dissapointed with this app kindly help me."/>
    <x v="1"/>
    <d v="2024-12-31T00:00:00"/>
    <x v="0"/>
  </r>
  <r>
    <s v="Faith Odhiambo"/>
    <s v="https://play-lh.googleusercontent.com/a/ACg8ocLR60gj2KOlBN5MLpw8NWvn-tK0b_7g_KzF4tjoeITSdSE0Zg=mo"/>
    <s v="Need loan"/>
    <n v="5"/>
    <n v="0"/>
    <s v="7.176.0"/>
    <s v="31/12/2024 12:35"/>
    <m/>
    <m/>
    <s v="7.176.0"/>
    <s v="need loan"/>
    <x v="2"/>
    <d v="2024-12-31T00:00:00"/>
    <x v="0"/>
  </r>
  <r>
    <s v="Dennis Sombe"/>
    <s v="https://play-lh.googleusercontent.com/a/ACg8ocJ5Dc4q9XLcRMPzHW3hSNzbKdSu_5aJ4Rcf4OpZ-zJijhNXNA=mo"/>
    <s v="amazing app....and company.......they give me 50,000..... anytime I want"/>
    <n v="5"/>
    <n v="2"/>
    <s v="7.176.0"/>
    <s v="31/12/2024 12:00"/>
    <m/>
    <m/>
    <s v="7.176.0"/>
    <s v="amazing app....and company.......they give me 50,000..... anytime i want"/>
    <x v="1"/>
    <d v="2024-12-31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420C3-FEF3-4E39-8EBE-6AF48F305E3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numFmtId="14"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Gender"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565428-28C8-451E-826E-71BA8AEF1F37}" name="Table13" displayName="Table13" ref="A1:L202" totalsRowCount="1" headerRowDxfId="7" headerRowBorderDxfId="6" tableBorderDxfId="5">
  <autoFilter ref="A1:L201" xr:uid="{41F41579-73A2-4014-90BF-5281B5BE1D8B}"/>
  <tableColumns count="12">
    <tableColumn id="4" xr3:uid="{17D9C672-49D4-4971-8A0E-54165E9A9A62}" name="content"/>
    <tableColumn id="5" xr3:uid="{1E3D4C67-F16A-423A-9ACF-7B75E22B65A2}" name="score"/>
    <tableColumn id="6" xr3:uid="{347218D2-A1D5-4365-BC8D-F4CD3353D237}" name="thumbsUpCount"/>
    <tableColumn id="8" xr3:uid="{168464B2-48E9-48A5-A18C-8102B17D891C}" name="at"/>
    <tableColumn id="9" xr3:uid="{1B7D8902-6008-4200-BA9C-53BE31D7B88C}" name="replyContent"/>
    <tableColumn id="10" xr3:uid="{025FB00A-5032-4A11-AE18-01C41FC9E33A}" name="repliedAt"/>
    <tableColumn id="12" xr3:uid="{73F32617-1214-400E-84C3-0A7E18954276}" name="cleaned_review"/>
    <tableColumn id="13" xr3:uid="{176BEEDA-C515-44B5-B87C-B529760C3F29}" name="Sentiment"/>
    <tableColumn id="14" xr3:uid="{E26245F6-1BDD-4455-B182-A58B05A5C7C4}" name="Cleaned  Review dates" dataDxfId="4" totalsRowDxfId="3">
      <calculatedColumnFormula>INT(D2)</calculatedColumnFormula>
    </tableColumn>
    <tableColumn id="15" xr3:uid="{CEA74836-6957-4F53-8556-CBB7DC2D683C}" name="Cleaned reply dates" dataDxfId="2" totalsRowDxfId="1">
      <calculatedColumnFormula>D2-F2</calculatedColumnFormula>
    </tableColumn>
    <tableColumn id="16" xr3:uid="{D1118569-37DA-4C43-90C0-B120268BD7A0}" name="Reply Time" totalsRowFunction="custom" dataDxfId="0">
      <calculatedColumnFormula>J2-I2</calculatedColumnFormula>
      <totalsRowFormula>AVERAGE(K2:K201)</totalsRowFormula>
    </tableColumn>
    <tableColumn id="17" xr3:uid="{C6E3A45B-EE77-4F83-9DC1-7CF74B785FD0}" name="Gend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3FD96-4F5B-4BED-9853-18EBFC01A763}">
  <dimension ref="A1"/>
  <sheetViews>
    <sheetView showGridLines="0" zoomScale="70" zoomScaleNormal="70" workbookViewId="0">
      <selection activeCell="AO17" sqref="AO17"/>
    </sheetView>
  </sheetViews>
  <sheetFormatPr defaultRowHeight="15" x14ac:dyDescent="0.25"/>
  <cols>
    <col min="1" max="1" width="14.42578125" customWidth="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0A19-B658-4A93-960D-C6EC8EDE2F68}">
  <dimension ref="A1:L1048576"/>
  <sheetViews>
    <sheetView tabSelected="1" workbookViewId="0">
      <selection sqref="A1:A1048576"/>
    </sheetView>
  </sheetViews>
  <sheetFormatPr defaultRowHeight="15" x14ac:dyDescent="0.25"/>
  <cols>
    <col min="1" max="1" width="10" customWidth="1"/>
    <col min="3" max="3" width="17.7109375" customWidth="1"/>
    <col min="4" max="4" width="15.85546875" bestFit="1" customWidth="1"/>
    <col min="5" max="5" width="14.85546875" customWidth="1"/>
    <col min="6" max="6" width="15.85546875" bestFit="1" customWidth="1"/>
    <col min="7" max="7" width="17.28515625" customWidth="1"/>
    <col min="8" max="8" width="12.42578125" customWidth="1"/>
    <col min="9" max="9" width="27.7109375" style="6" bestFit="1" customWidth="1"/>
    <col min="10" max="10" width="23.42578125" style="6" bestFit="1" customWidth="1"/>
    <col min="11" max="11" width="15.42578125" bestFit="1" customWidth="1"/>
    <col min="13" max="13" width="15.28515625" bestFit="1" customWidth="1"/>
  </cols>
  <sheetData>
    <row r="1" spans="1:12" x14ac:dyDescent="0.25">
      <c r="A1" s="2" t="s">
        <v>0</v>
      </c>
      <c r="B1" s="2" t="s">
        <v>1</v>
      </c>
      <c r="C1" s="2" t="s">
        <v>2</v>
      </c>
      <c r="D1" s="2" t="s">
        <v>3</v>
      </c>
      <c r="E1" s="2" t="s">
        <v>4</v>
      </c>
      <c r="F1" s="2" t="s">
        <v>5</v>
      </c>
      <c r="G1" s="2" t="s">
        <v>6</v>
      </c>
      <c r="H1" s="2" t="s">
        <v>7</v>
      </c>
      <c r="I1" s="7" t="s">
        <v>738</v>
      </c>
      <c r="J1" s="7" t="s">
        <v>737</v>
      </c>
      <c r="K1" s="8" t="s">
        <v>739</v>
      </c>
      <c r="L1" s="8" t="s">
        <v>715</v>
      </c>
    </row>
    <row r="2" spans="1:12" x14ac:dyDescent="0.25">
      <c r="A2" t="s">
        <v>8</v>
      </c>
      <c r="B2">
        <v>1</v>
      </c>
      <c r="C2">
        <v>0</v>
      </c>
      <c r="D2" s="5">
        <v>45742.947916666664</v>
      </c>
      <c r="E2" t="s">
        <v>9</v>
      </c>
      <c r="F2" t="s">
        <v>10</v>
      </c>
      <c r="G2" t="s">
        <v>8</v>
      </c>
      <c r="H2" t="s">
        <v>11</v>
      </c>
      <c r="I2" s="6">
        <f t="shared" ref="I2:I33" si="0">INT(D2)</f>
        <v>45742</v>
      </c>
      <c r="J2" s="6">
        <f>INT(F2)</f>
        <v>45743</v>
      </c>
      <c r="K2">
        <f>J2-I2</f>
        <v>1</v>
      </c>
      <c r="L2" t="s">
        <v>716</v>
      </c>
    </row>
    <row r="3" spans="1:12" x14ac:dyDescent="0.25">
      <c r="A3" t="s">
        <v>12</v>
      </c>
      <c r="B3">
        <v>5</v>
      </c>
      <c r="C3">
        <v>0</v>
      </c>
      <c r="D3" t="s">
        <v>13</v>
      </c>
      <c r="G3" t="s">
        <v>14</v>
      </c>
      <c r="H3" t="s">
        <v>15</v>
      </c>
      <c r="I3" s="6">
        <f t="shared" si="0"/>
        <v>45742</v>
      </c>
      <c r="J3" s="5">
        <f>D3-F3</f>
        <v>45742.92291666667</v>
      </c>
      <c r="K3">
        <f t="shared" ref="K3:K33" si="1">J3-I3</f>
        <v>0.92291666667006211</v>
      </c>
      <c r="L3" t="s">
        <v>717</v>
      </c>
    </row>
    <row r="4" spans="1:12" x14ac:dyDescent="0.25">
      <c r="A4" t="s">
        <v>16</v>
      </c>
      <c r="B4">
        <v>4</v>
      </c>
      <c r="C4">
        <v>0</v>
      </c>
      <c r="D4" t="s">
        <v>17</v>
      </c>
      <c r="E4" t="s">
        <v>18</v>
      </c>
      <c r="F4" t="s">
        <v>19</v>
      </c>
      <c r="G4" t="s">
        <v>20</v>
      </c>
      <c r="H4" t="s">
        <v>15</v>
      </c>
      <c r="I4" s="6">
        <f t="shared" si="0"/>
        <v>45742</v>
      </c>
      <c r="J4" s="6">
        <f>INT(F4)</f>
        <v>45742</v>
      </c>
      <c r="K4">
        <f>J4-I4</f>
        <v>0</v>
      </c>
      <c r="L4" t="s">
        <v>716</v>
      </c>
    </row>
    <row r="5" spans="1:12" x14ac:dyDescent="0.25">
      <c r="A5" t="s">
        <v>21</v>
      </c>
      <c r="B5">
        <v>5</v>
      </c>
      <c r="C5">
        <v>0</v>
      </c>
      <c r="D5" t="s">
        <v>22</v>
      </c>
      <c r="G5" t="s">
        <v>23</v>
      </c>
      <c r="H5" t="s">
        <v>15</v>
      </c>
      <c r="I5" s="6">
        <f t="shared" si="0"/>
        <v>45742</v>
      </c>
      <c r="J5" s="5">
        <f>D5-F5</f>
        <v>45742.613888888889</v>
      </c>
      <c r="K5">
        <f t="shared" si="1"/>
        <v>0.61388888888905058</v>
      </c>
      <c r="L5" t="s">
        <v>716</v>
      </c>
    </row>
    <row r="6" spans="1:12" x14ac:dyDescent="0.25">
      <c r="A6" t="s">
        <v>24</v>
      </c>
      <c r="B6">
        <v>1</v>
      </c>
      <c r="C6">
        <v>0</v>
      </c>
      <c r="D6" t="s">
        <v>25</v>
      </c>
      <c r="E6" t="s">
        <v>26</v>
      </c>
      <c r="F6" t="s">
        <v>27</v>
      </c>
      <c r="G6" t="s">
        <v>24</v>
      </c>
      <c r="H6" t="s">
        <v>11</v>
      </c>
      <c r="I6" s="6">
        <f t="shared" si="0"/>
        <v>45742</v>
      </c>
      <c r="J6" s="6">
        <f>INT(F6)</f>
        <v>45742</v>
      </c>
      <c r="K6">
        <f>J6-I6</f>
        <v>0</v>
      </c>
      <c r="L6" t="s">
        <v>717</v>
      </c>
    </row>
    <row r="7" spans="1:12" x14ac:dyDescent="0.25">
      <c r="A7" t="s">
        <v>28</v>
      </c>
      <c r="B7">
        <v>5</v>
      </c>
      <c r="C7">
        <v>0</v>
      </c>
      <c r="D7" t="s">
        <v>29</v>
      </c>
      <c r="G7" t="s">
        <v>30</v>
      </c>
      <c r="H7" t="s">
        <v>15</v>
      </c>
      <c r="I7" s="6">
        <f t="shared" si="0"/>
        <v>45742</v>
      </c>
      <c r="J7" s="5">
        <f t="shared" ref="J7:J12" si="2">D7-F7</f>
        <v>45742.540972222225</v>
      </c>
      <c r="K7">
        <f t="shared" si="1"/>
        <v>0.54097222222480923</v>
      </c>
      <c r="L7" t="s">
        <v>716</v>
      </c>
    </row>
    <row r="8" spans="1:12" x14ac:dyDescent="0.25">
      <c r="A8" t="s">
        <v>31</v>
      </c>
      <c r="B8">
        <v>5</v>
      </c>
      <c r="C8">
        <v>0</v>
      </c>
      <c r="D8" t="s">
        <v>32</v>
      </c>
      <c r="G8" t="s">
        <v>33</v>
      </c>
      <c r="H8" t="s">
        <v>34</v>
      </c>
      <c r="I8" s="6">
        <f t="shared" si="0"/>
        <v>45741</v>
      </c>
      <c r="J8" s="5">
        <f t="shared" si="2"/>
        <v>45741.786805555559</v>
      </c>
      <c r="K8">
        <f t="shared" si="1"/>
        <v>0.78680555555911269</v>
      </c>
      <c r="L8" t="s">
        <v>717</v>
      </c>
    </row>
    <row r="9" spans="1:12" x14ac:dyDescent="0.25">
      <c r="A9" t="s">
        <v>35</v>
      </c>
      <c r="B9">
        <v>5</v>
      </c>
      <c r="C9">
        <v>0</v>
      </c>
      <c r="D9" t="s">
        <v>36</v>
      </c>
      <c r="G9" t="s">
        <v>37</v>
      </c>
      <c r="H9" t="s">
        <v>15</v>
      </c>
      <c r="I9" s="6">
        <f t="shared" si="0"/>
        <v>45741</v>
      </c>
      <c r="J9" s="5">
        <f t="shared" si="2"/>
        <v>45741.62777777778</v>
      </c>
      <c r="K9">
        <f t="shared" si="1"/>
        <v>0.62777777777955635</v>
      </c>
      <c r="L9" t="s">
        <v>716</v>
      </c>
    </row>
    <row r="10" spans="1:12" x14ac:dyDescent="0.25">
      <c r="A10" t="s">
        <v>38</v>
      </c>
      <c r="B10">
        <v>5</v>
      </c>
      <c r="C10">
        <v>0</v>
      </c>
      <c r="D10" t="s">
        <v>39</v>
      </c>
      <c r="G10" t="s">
        <v>40</v>
      </c>
      <c r="H10" t="s">
        <v>15</v>
      </c>
      <c r="I10" s="6">
        <f t="shared" si="0"/>
        <v>45741</v>
      </c>
      <c r="J10" s="5">
        <f t="shared" si="2"/>
        <v>45741.558333333334</v>
      </c>
      <c r="K10">
        <f t="shared" si="1"/>
        <v>0.55833333333430346</v>
      </c>
      <c r="L10" t="s">
        <v>717</v>
      </c>
    </row>
    <row r="11" spans="1:12" x14ac:dyDescent="0.25">
      <c r="A11" t="s">
        <v>41</v>
      </c>
      <c r="B11">
        <v>5</v>
      </c>
      <c r="C11">
        <v>0</v>
      </c>
      <c r="D11" t="s">
        <v>42</v>
      </c>
      <c r="G11" t="s">
        <v>43</v>
      </c>
      <c r="H11" t="s">
        <v>15</v>
      </c>
      <c r="I11" s="6">
        <f t="shared" si="0"/>
        <v>45741</v>
      </c>
      <c r="J11" s="5">
        <f t="shared" si="2"/>
        <v>45741.384722222225</v>
      </c>
      <c r="K11">
        <f t="shared" si="1"/>
        <v>0.38472222222480923</v>
      </c>
      <c r="L11" t="s">
        <v>717</v>
      </c>
    </row>
    <row r="12" spans="1:12" x14ac:dyDescent="0.25">
      <c r="A12" t="s">
        <v>44</v>
      </c>
      <c r="B12">
        <v>5</v>
      </c>
      <c r="C12">
        <v>0</v>
      </c>
      <c r="D12" t="s">
        <v>45</v>
      </c>
      <c r="G12" t="s">
        <v>44</v>
      </c>
      <c r="H12" t="s">
        <v>15</v>
      </c>
      <c r="I12" s="6">
        <f t="shared" si="0"/>
        <v>45740</v>
      </c>
      <c r="J12" s="5">
        <f t="shared" si="2"/>
        <v>45740.616666666669</v>
      </c>
      <c r="K12">
        <f t="shared" si="1"/>
        <v>0.61666666666860692</v>
      </c>
      <c r="L12" t="s">
        <v>717</v>
      </c>
    </row>
    <row r="13" spans="1:12" x14ac:dyDescent="0.25">
      <c r="A13" t="s">
        <v>46</v>
      </c>
      <c r="B13">
        <v>1</v>
      </c>
      <c r="C13">
        <v>0</v>
      </c>
      <c r="D13" t="s">
        <v>47</v>
      </c>
      <c r="E13" t="s">
        <v>48</v>
      </c>
      <c r="F13" t="s">
        <v>49</v>
      </c>
      <c r="G13" t="s">
        <v>46</v>
      </c>
      <c r="H13" t="s">
        <v>11</v>
      </c>
      <c r="I13" s="6">
        <f t="shared" si="0"/>
        <v>45740</v>
      </c>
      <c r="J13" s="6">
        <f>INT(F13)</f>
        <v>45740</v>
      </c>
      <c r="K13">
        <f>J13-I13</f>
        <v>0</v>
      </c>
      <c r="L13" t="s">
        <v>717</v>
      </c>
    </row>
    <row r="14" spans="1:12" x14ac:dyDescent="0.25">
      <c r="A14" t="s">
        <v>50</v>
      </c>
      <c r="B14">
        <v>5</v>
      </c>
      <c r="C14">
        <v>0</v>
      </c>
      <c r="D14" t="s">
        <v>51</v>
      </c>
      <c r="G14" t="s">
        <v>50</v>
      </c>
      <c r="H14" t="s">
        <v>15</v>
      </c>
      <c r="I14" s="6">
        <f t="shared" si="0"/>
        <v>45740</v>
      </c>
      <c r="J14" s="5">
        <f>D14-F14</f>
        <v>45740.504166666666</v>
      </c>
      <c r="K14">
        <f t="shared" si="1"/>
        <v>0.50416666666569654</v>
      </c>
      <c r="L14" t="s">
        <v>717</v>
      </c>
    </row>
    <row r="15" spans="1:12" x14ac:dyDescent="0.25">
      <c r="A15" t="s">
        <v>14</v>
      </c>
      <c r="B15">
        <v>5</v>
      </c>
      <c r="C15">
        <v>0</v>
      </c>
      <c r="D15" t="s">
        <v>52</v>
      </c>
      <c r="G15" t="s">
        <v>14</v>
      </c>
      <c r="H15" t="s">
        <v>15</v>
      </c>
      <c r="I15" s="6">
        <f t="shared" si="0"/>
        <v>45740</v>
      </c>
      <c r="J15" s="5">
        <f>D15-F15</f>
        <v>45740.50277777778</v>
      </c>
      <c r="K15">
        <f t="shared" si="1"/>
        <v>0.50277777777955635</v>
      </c>
      <c r="L15" t="s">
        <v>717</v>
      </c>
    </row>
    <row r="16" spans="1:12" x14ac:dyDescent="0.25">
      <c r="A16" t="s">
        <v>53</v>
      </c>
      <c r="B16">
        <v>5</v>
      </c>
      <c r="C16">
        <v>2</v>
      </c>
      <c r="D16" t="s">
        <v>54</v>
      </c>
      <c r="G16" t="s">
        <v>55</v>
      </c>
      <c r="H16" t="s">
        <v>15</v>
      </c>
      <c r="I16" s="6">
        <f t="shared" si="0"/>
        <v>45740</v>
      </c>
      <c r="J16" s="5">
        <f>D16-F16</f>
        <v>45740.134722222225</v>
      </c>
      <c r="K16">
        <f t="shared" si="1"/>
        <v>0.13472222222480923</v>
      </c>
      <c r="L16" t="s">
        <v>717</v>
      </c>
    </row>
    <row r="17" spans="1:12" x14ac:dyDescent="0.25">
      <c r="A17" t="s">
        <v>56</v>
      </c>
      <c r="B17">
        <v>1</v>
      </c>
      <c r="C17">
        <v>0</v>
      </c>
      <c r="D17" t="s">
        <v>57</v>
      </c>
      <c r="E17" t="s">
        <v>58</v>
      </c>
      <c r="F17" t="s">
        <v>59</v>
      </c>
      <c r="G17" t="s">
        <v>60</v>
      </c>
      <c r="H17" t="s">
        <v>11</v>
      </c>
      <c r="I17" s="6">
        <f t="shared" si="0"/>
        <v>45739</v>
      </c>
      <c r="J17" s="6">
        <f>INT(F17)</f>
        <v>45739</v>
      </c>
      <c r="K17">
        <f>J17-I17</f>
        <v>0</v>
      </c>
      <c r="L17" t="s">
        <v>716</v>
      </c>
    </row>
    <row r="18" spans="1:12" x14ac:dyDescent="0.25">
      <c r="A18" t="s">
        <v>61</v>
      </c>
      <c r="B18">
        <v>5</v>
      </c>
      <c r="C18">
        <v>0</v>
      </c>
      <c r="D18" t="s">
        <v>62</v>
      </c>
      <c r="G18" t="s">
        <v>61</v>
      </c>
      <c r="H18" t="s">
        <v>15</v>
      </c>
      <c r="I18" s="6">
        <f t="shared" si="0"/>
        <v>45739</v>
      </c>
      <c r="J18" s="5">
        <f>D18-F18</f>
        <v>45739.496527777781</v>
      </c>
      <c r="K18">
        <f t="shared" si="1"/>
        <v>0.49652777778101154</v>
      </c>
      <c r="L18" t="s">
        <v>716</v>
      </c>
    </row>
    <row r="19" spans="1:12" x14ac:dyDescent="0.25">
      <c r="A19" t="s">
        <v>63</v>
      </c>
      <c r="B19">
        <v>5</v>
      </c>
      <c r="C19">
        <v>0</v>
      </c>
      <c r="D19" t="s">
        <v>64</v>
      </c>
      <c r="G19" t="s">
        <v>65</v>
      </c>
      <c r="H19" t="s">
        <v>15</v>
      </c>
      <c r="I19" s="6">
        <f t="shared" si="0"/>
        <v>45739</v>
      </c>
      <c r="J19" s="5">
        <f>D19-F19</f>
        <v>45739.188888888886</v>
      </c>
      <c r="K19">
        <f t="shared" si="1"/>
        <v>0.18888888888614019</v>
      </c>
      <c r="L19" t="s">
        <v>717</v>
      </c>
    </row>
    <row r="20" spans="1:12" x14ac:dyDescent="0.25">
      <c r="A20" t="s">
        <v>66</v>
      </c>
      <c r="B20">
        <v>5</v>
      </c>
      <c r="C20">
        <v>0</v>
      </c>
      <c r="D20" t="s">
        <v>67</v>
      </c>
      <c r="G20" t="s">
        <v>66</v>
      </c>
      <c r="H20" t="s">
        <v>15</v>
      </c>
      <c r="I20" s="6">
        <f t="shared" si="0"/>
        <v>45739</v>
      </c>
      <c r="J20" s="5">
        <f>D20-F20</f>
        <v>45739.147916666669</v>
      </c>
      <c r="K20">
        <f t="shared" si="1"/>
        <v>0.14791666666860692</v>
      </c>
      <c r="L20" t="s">
        <v>717</v>
      </c>
    </row>
    <row r="21" spans="1:12" x14ac:dyDescent="0.25">
      <c r="A21" t="s">
        <v>68</v>
      </c>
      <c r="B21">
        <v>1</v>
      </c>
      <c r="C21">
        <v>0</v>
      </c>
      <c r="D21" t="s">
        <v>69</v>
      </c>
      <c r="E21" t="s">
        <v>70</v>
      </c>
      <c r="F21" t="s">
        <v>71</v>
      </c>
      <c r="G21" t="s">
        <v>72</v>
      </c>
      <c r="H21" t="s">
        <v>11</v>
      </c>
      <c r="I21" s="6">
        <f t="shared" si="0"/>
        <v>45738</v>
      </c>
      <c r="J21" s="6">
        <f>INT(F21)</f>
        <v>45738</v>
      </c>
      <c r="K21">
        <f t="shared" si="1"/>
        <v>0</v>
      </c>
      <c r="L21" t="s">
        <v>717</v>
      </c>
    </row>
    <row r="22" spans="1:12" x14ac:dyDescent="0.25">
      <c r="A22" t="s">
        <v>73</v>
      </c>
      <c r="B22">
        <v>1</v>
      </c>
      <c r="C22">
        <v>2</v>
      </c>
      <c r="D22" t="s">
        <v>74</v>
      </c>
      <c r="E22" t="s">
        <v>75</v>
      </c>
      <c r="F22" t="s">
        <v>76</v>
      </c>
      <c r="G22" t="s">
        <v>77</v>
      </c>
      <c r="H22" t="s">
        <v>11</v>
      </c>
      <c r="I22" s="6">
        <f t="shared" si="0"/>
        <v>45738</v>
      </c>
      <c r="J22" s="6">
        <f>INT(F22)</f>
        <v>45738</v>
      </c>
      <c r="K22">
        <f t="shared" si="1"/>
        <v>0</v>
      </c>
      <c r="L22" t="s">
        <v>717</v>
      </c>
    </row>
    <row r="23" spans="1:12" x14ac:dyDescent="0.25">
      <c r="A23" t="s">
        <v>78</v>
      </c>
      <c r="B23">
        <v>4</v>
      </c>
      <c r="C23">
        <v>55</v>
      </c>
      <c r="D23" t="s">
        <v>79</v>
      </c>
      <c r="E23" t="s">
        <v>80</v>
      </c>
      <c r="F23" t="s">
        <v>81</v>
      </c>
      <c r="G23" t="s">
        <v>82</v>
      </c>
      <c r="H23" t="s">
        <v>15</v>
      </c>
      <c r="I23" s="6">
        <f t="shared" si="0"/>
        <v>45738</v>
      </c>
      <c r="J23" s="6">
        <f>INT(F23)</f>
        <v>45738</v>
      </c>
      <c r="K23">
        <f t="shared" si="1"/>
        <v>0</v>
      </c>
      <c r="L23" t="s">
        <v>717</v>
      </c>
    </row>
    <row r="24" spans="1:12" x14ac:dyDescent="0.25">
      <c r="A24" t="s">
        <v>83</v>
      </c>
      <c r="B24">
        <v>5</v>
      </c>
      <c r="C24">
        <v>0</v>
      </c>
      <c r="D24" t="s">
        <v>84</v>
      </c>
      <c r="G24" t="s">
        <v>83</v>
      </c>
      <c r="H24" t="s">
        <v>15</v>
      </c>
      <c r="I24" s="6">
        <f t="shared" si="0"/>
        <v>45737</v>
      </c>
      <c r="J24" s="5">
        <f>D24-F24</f>
        <v>45737.95208333333</v>
      </c>
      <c r="K24">
        <f t="shared" si="1"/>
        <v>0.95208333332993789</v>
      </c>
      <c r="L24" t="s">
        <v>717</v>
      </c>
    </row>
    <row r="25" spans="1:12" x14ac:dyDescent="0.25">
      <c r="A25" t="s">
        <v>85</v>
      </c>
      <c r="B25">
        <v>5</v>
      </c>
      <c r="C25">
        <v>0</v>
      </c>
      <c r="D25" t="s">
        <v>86</v>
      </c>
      <c r="G25" t="s">
        <v>85</v>
      </c>
      <c r="H25" t="s">
        <v>15</v>
      </c>
      <c r="I25" s="6">
        <f t="shared" si="0"/>
        <v>45737</v>
      </c>
      <c r="J25" s="5">
        <f>D25-F25</f>
        <v>45737.857638888891</v>
      </c>
      <c r="K25">
        <f t="shared" si="1"/>
        <v>0.85763888889050577</v>
      </c>
      <c r="L25" t="s">
        <v>717</v>
      </c>
    </row>
    <row r="26" spans="1:12" x14ac:dyDescent="0.25">
      <c r="A26" t="s">
        <v>87</v>
      </c>
      <c r="B26">
        <v>1</v>
      </c>
      <c r="C26">
        <v>1</v>
      </c>
      <c r="D26" t="s">
        <v>88</v>
      </c>
      <c r="E26" t="s">
        <v>75</v>
      </c>
      <c r="F26" t="s">
        <v>89</v>
      </c>
      <c r="G26" t="s">
        <v>87</v>
      </c>
      <c r="H26" t="s">
        <v>34</v>
      </c>
      <c r="I26" s="6">
        <f t="shared" si="0"/>
        <v>45737</v>
      </c>
      <c r="J26" s="6">
        <f>INT(F26)</f>
        <v>45738</v>
      </c>
      <c r="K26">
        <f t="shared" si="1"/>
        <v>1</v>
      </c>
      <c r="L26" t="s">
        <v>717</v>
      </c>
    </row>
    <row r="27" spans="1:12" x14ac:dyDescent="0.25">
      <c r="A27" t="s">
        <v>14</v>
      </c>
      <c r="B27">
        <v>4</v>
      </c>
      <c r="C27">
        <v>0</v>
      </c>
      <c r="D27" t="s">
        <v>90</v>
      </c>
      <c r="E27" t="s">
        <v>91</v>
      </c>
      <c r="F27" t="s">
        <v>92</v>
      </c>
      <c r="G27" t="s">
        <v>14</v>
      </c>
      <c r="H27" t="s">
        <v>15</v>
      </c>
      <c r="I27" s="6">
        <f t="shared" si="0"/>
        <v>45737</v>
      </c>
      <c r="J27" s="6">
        <f>INT(F27)</f>
        <v>45738</v>
      </c>
      <c r="K27">
        <f t="shared" si="1"/>
        <v>1</v>
      </c>
      <c r="L27" t="s">
        <v>716</v>
      </c>
    </row>
    <row r="28" spans="1:12" x14ac:dyDescent="0.25">
      <c r="A28" t="s">
        <v>93</v>
      </c>
      <c r="B28">
        <v>5</v>
      </c>
      <c r="C28">
        <v>0</v>
      </c>
      <c r="D28" t="s">
        <v>94</v>
      </c>
      <c r="G28" t="s">
        <v>93</v>
      </c>
      <c r="H28" t="s">
        <v>15</v>
      </c>
      <c r="I28" s="6">
        <f t="shared" si="0"/>
        <v>45737</v>
      </c>
      <c r="J28" s="5">
        <f>D28-F28</f>
        <v>45737.65</v>
      </c>
      <c r="K28">
        <f t="shared" si="1"/>
        <v>0.65000000000145519</v>
      </c>
      <c r="L28" t="s">
        <v>717</v>
      </c>
    </row>
    <row r="29" spans="1:12" x14ac:dyDescent="0.25">
      <c r="A29" t="s">
        <v>95</v>
      </c>
      <c r="B29">
        <v>5</v>
      </c>
      <c r="C29">
        <v>0</v>
      </c>
      <c r="D29" t="s">
        <v>96</v>
      </c>
      <c r="G29" t="s">
        <v>95</v>
      </c>
      <c r="H29" t="s">
        <v>15</v>
      </c>
      <c r="I29" s="6">
        <f t="shared" si="0"/>
        <v>45737</v>
      </c>
      <c r="J29" s="5">
        <f>D29-F29</f>
        <v>45737.589583333334</v>
      </c>
      <c r="K29">
        <f t="shared" si="1"/>
        <v>0.58958333333430346</v>
      </c>
      <c r="L29" t="s">
        <v>717</v>
      </c>
    </row>
    <row r="30" spans="1:12" x14ac:dyDescent="0.25">
      <c r="A30" t="s">
        <v>97</v>
      </c>
      <c r="B30">
        <v>1</v>
      </c>
      <c r="C30">
        <v>0</v>
      </c>
      <c r="D30" t="s">
        <v>98</v>
      </c>
      <c r="E30" t="s">
        <v>99</v>
      </c>
      <c r="F30" t="s">
        <v>100</v>
      </c>
      <c r="G30" t="s">
        <v>101</v>
      </c>
      <c r="H30" t="s">
        <v>34</v>
      </c>
      <c r="I30" s="6">
        <f t="shared" si="0"/>
        <v>45737</v>
      </c>
      <c r="J30" s="6">
        <f>INT(F30)</f>
        <v>45737</v>
      </c>
      <c r="K30">
        <f t="shared" si="1"/>
        <v>0</v>
      </c>
      <c r="L30" t="s">
        <v>716</v>
      </c>
    </row>
    <row r="31" spans="1:12" x14ac:dyDescent="0.25">
      <c r="A31" t="s">
        <v>102</v>
      </c>
      <c r="B31">
        <v>5</v>
      </c>
      <c r="C31">
        <v>0</v>
      </c>
      <c r="D31" t="s">
        <v>103</v>
      </c>
      <c r="G31" t="s">
        <v>102</v>
      </c>
      <c r="H31" t="s">
        <v>15</v>
      </c>
      <c r="I31" s="6">
        <f t="shared" si="0"/>
        <v>45736</v>
      </c>
      <c r="J31" s="5">
        <f>D31-F31</f>
        <v>45736.884722222225</v>
      </c>
      <c r="K31">
        <f t="shared" si="1"/>
        <v>0.88472222222480923</v>
      </c>
      <c r="L31" t="s">
        <v>716</v>
      </c>
    </row>
    <row r="32" spans="1:12" x14ac:dyDescent="0.25">
      <c r="A32" t="s">
        <v>104</v>
      </c>
      <c r="B32">
        <v>5</v>
      </c>
      <c r="C32">
        <v>0</v>
      </c>
      <c r="D32" t="s">
        <v>105</v>
      </c>
      <c r="G32" t="s">
        <v>106</v>
      </c>
      <c r="H32" t="s">
        <v>11</v>
      </c>
      <c r="I32" s="6">
        <f t="shared" si="0"/>
        <v>45736</v>
      </c>
      <c r="J32" s="5">
        <f>D32-F32</f>
        <v>45736.813888888886</v>
      </c>
      <c r="K32">
        <f t="shared" si="1"/>
        <v>0.81388888888614019</v>
      </c>
      <c r="L32" t="s">
        <v>716</v>
      </c>
    </row>
    <row r="33" spans="1:12" x14ac:dyDescent="0.25">
      <c r="A33" t="s">
        <v>107</v>
      </c>
      <c r="B33">
        <v>1</v>
      </c>
      <c r="C33">
        <v>0</v>
      </c>
      <c r="D33" t="s">
        <v>108</v>
      </c>
      <c r="E33" t="s">
        <v>109</v>
      </c>
      <c r="F33" t="s">
        <v>110</v>
      </c>
      <c r="G33" t="s">
        <v>107</v>
      </c>
      <c r="H33" t="s">
        <v>11</v>
      </c>
      <c r="I33" s="6">
        <f t="shared" si="0"/>
        <v>45736</v>
      </c>
      <c r="J33" s="6">
        <f>INT(F33)</f>
        <v>45736</v>
      </c>
      <c r="K33">
        <f t="shared" si="1"/>
        <v>0</v>
      </c>
      <c r="L33" t="s">
        <v>717</v>
      </c>
    </row>
    <row r="34" spans="1:12" x14ac:dyDescent="0.25">
      <c r="A34" t="s">
        <v>111</v>
      </c>
      <c r="B34">
        <v>5</v>
      </c>
      <c r="C34">
        <v>0</v>
      </c>
      <c r="D34" t="s">
        <v>112</v>
      </c>
      <c r="G34" t="s">
        <v>113</v>
      </c>
      <c r="H34" t="s">
        <v>34</v>
      </c>
      <c r="I34" s="6">
        <f t="shared" ref="I34:I65" si="3">INT(D34)</f>
        <v>45736</v>
      </c>
      <c r="J34" s="5">
        <f>D34-F34</f>
        <v>45736.295138888891</v>
      </c>
      <c r="K34">
        <f t="shared" ref="K34:K65" si="4">J34-I34</f>
        <v>0.29513888889050577</v>
      </c>
      <c r="L34" t="s">
        <v>717</v>
      </c>
    </row>
    <row r="35" spans="1:12" x14ac:dyDescent="0.25">
      <c r="A35" t="s">
        <v>14</v>
      </c>
      <c r="B35">
        <v>5</v>
      </c>
      <c r="C35">
        <v>0</v>
      </c>
      <c r="D35" t="s">
        <v>114</v>
      </c>
      <c r="G35" t="s">
        <v>14</v>
      </c>
      <c r="H35" t="s">
        <v>15</v>
      </c>
      <c r="I35" s="6">
        <f t="shared" si="3"/>
        <v>45735</v>
      </c>
      <c r="J35" s="5">
        <f>D35-F35</f>
        <v>45735.802777777775</v>
      </c>
      <c r="K35">
        <f t="shared" si="4"/>
        <v>0.80277777777519077</v>
      </c>
      <c r="L35" t="s">
        <v>717</v>
      </c>
    </row>
    <row r="36" spans="1:12" x14ac:dyDescent="0.25">
      <c r="A36" t="s">
        <v>115</v>
      </c>
      <c r="B36">
        <v>5</v>
      </c>
      <c r="C36">
        <v>0</v>
      </c>
      <c r="D36" t="s">
        <v>116</v>
      </c>
      <c r="G36" t="s">
        <v>117</v>
      </c>
      <c r="H36" t="s">
        <v>15</v>
      </c>
      <c r="I36" s="6">
        <f t="shared" si="3"/>
        <v>45735</v>
      </c>
      <c r="J36" s="5">
        <f>D36-F36</f>
        <v>45735.549305555556</v>
      </c>
      <c r="K36">
        <f t="shared" si="4"/>
        <v>0.54930555555620231</v>
      </c>
      <c r="L36" t="s">
        <v>717</v>
      </c>
    </row>
    <row r="37" spans="1:12" x14ac:dyDescent="0.25">
      <c r="A37" t="s">
        <v>118</v>
      </c>
      <c r="B37">
        <v>5</v>
      </c>
      <c r="C37">
        <v>0</v>
      </c>
      <c r="D37" t="s">
        <v>119</v>
      </c>
      <c r="G37" t="s">
        <v>120</v>
      </c>
      <c r="H37" t="s">
        <v>34</v>
      </c>
      <c r="I37" s="6">
        <f t="shared" si="3"/>
        <v>45734</v>
      </c>
      <c r="J37" s="5">
        <f>D37-F37</f>
        <v>45734.690972222219</v>
      </c>
      <c r="K37">
        <f t="shared" si="4"/>
        <v>0.69097222221898846</v>
      </c>
      <c r="L37" t="s">
        <v>717</v>
      </c>
    </row>
    <row r="38" spans="1:12" x14ac:dyDescent="0.25">
      <c r="A38" t="s">
        <v>121</v>
      </c>
      <c r="B38">
        <v>1</v>
      </c>
      <c r="C38">
        <v>0</v>
      </c>
      <c r="D38" t="s">
        <v>122</v>
      </c>
      <c r="E38" t="s">
        <v>123</v>
      </c>
      <c r="F38" t="s">
        <v>124</v>
      </c>
      <c r="G38" t="s">
        <v>121</v>
      </c>
      <c r="H38" t="s">
        <v>11</v>
      </c>
      <c r="I38" s="6">
        <f t="shared" si="3"/>
        <v>45734</v>
      </c>
      <c r="J38" s="6">
        <f>INT(F38)</f>
        <v>45734</v>
      </c>
      <c r="K38">
        <f t="shared" si="4"/>
        <v>0</v>
      </c>
      <c r="L38" t="s">
        <v>717</v>
      </c>
    </row>
    <row r="39" spans="1:12" x14ac:dyDescent="0.25">
      <c r="A39" t="s">
        <v>125</v>
      </c>
      <c r="B39">
        <v>1</v>
      </c>
      <c r="C39">
        <v>0</v>
      </c>
      <c r="D39" t="s">
        <v>126</v>
      </c>
      <c r="E39" t="s">
        <v>127</v>
      </c>
      <c r="F39" t="s">
        <v>128</v>
      </c>
      <c r="G39" t="s">
        <v>125</v>
      </c>
      <c r="H39" t="s">
        <v>11</v>
      </c>
      <c r="I39" s="6">
        <f t="shared" si="3"/>
        <v>45734</v>
      </c>
      <c r="J39" s="6">
        <f>INT(F39)</f>
        <v>45734</v>
      </c>
      <c r="K39">
        <f t="shared" si="4"/>
        <v>0</v>
      </c>
      <c r="L39" t="s">
        <v>717</v>
      </c>
    </row>
    <row r="40" spans="1:12" x14ac:dyDescent="0.25">
      <c r="A40" t="s">
        <v>129</v>
      </c>
      <c r="B40">
        <v>5</v>
      </c>
      <c r="C40">
        <v>0</v>
      </c>
      <c r="D40" t="s">
        <v>130</v>
      </c>
      <c r="G40" t="s">
        <v>129</v>
      </c>
      <c r="H40" t="s">
        <v>11</v>
      </c>
      <c r="I40" s="6">
        <f t="shared" si="3"/>
        <v>45733</v>
      </c>
      <c r="J40" s="5">
        <f>D40-F40</f>
        <v>45733.538888888892</v>
      </c>
      <c r="K40">
        <f t="shared" si="4"/>
        <v>0.53888888889196096</v>
      </c>
      <c r="L40" t="s">
        <v>717</v>
      </c>
    </row>
    <row r="41" spans="1:12" x14ac:dyDescent="0.25">
      <c r="A41" t="s">
        <v>131</v>
      </c>
      <c r="B41">
        <v>5</v>
      </c>
      <c r="C41">
        <v>0</v>
      </c>
      <c r="D41" t="s">
        <v>132</v>
      </c>
      <c r="G41" t="s">
        <v>131</v>
      </c>
      <c r="H41" t="s">
        <v>15</v>
      </c>
      <c r="I41" s="6">
        <f t="shared" si="3"/>
        <v>45733</v>
      </c>
      <c r="J41" s="5">
        <f>D41-F41</f>
        <v>45733.42291666667</v>
      </c>
      <c r="K41">
        <f t="shared" si="4"/>
        <v>0.42291666667006211</v>
      </c>
      <c r="L41" t="s">
        <v>717</v>
      </c>
    </row>
    <row r="42" spans="1:12" x14ac:dyDescent="0.25">
      <c r="A42" t="s">
        <v>133</v>
      </c>
      <c r="B42">
        <v>5</v>
      </c>
      <c r="C42">
        <v>0</v>
      </c>
      <c r="D42" t="s">
        <v>134</v>
      </c>
      <c r="G42" t="s">
        <v>135</v>
      </c>
      <c r="H42" t="s">
        <v>15</v>
      </c>
      <c r="I42" s="6">
        <f t="shared" si="3"/>
        <v>45732</v>
      </c>
      <c r="J42" s="5">
        <f>D42-F42</f>
        <v>45732.948611111111</v>
      </c>
      <c r="K42">
        <f t="shared" si="4"/>
        <v>0.94861111111094942</v>
      </c>
      <c r="L42" t="s">
        <v>717</v>
      </c>
    </row>
    <row r="43" spans="1:12" x14ac:dyDescent="0.25">
      <c r="A43" t="s">
        <v>136</v>
      </c>
      <c r="B43">
        <v>5</v>
      </c>
      <c r="C43">
        <v>0</v>
      </c>
      <c r="D43" t="s">
        <v>137</v>
      </c>
      <c r="G43" t="s">
        <v>136</v>
      </c>
      <c r="H43" t="s">
        <v>15</v>
      </c>
      <c r="I43" s="6">
        <f t="shared" si="3"/>
        <v>45732</v>
      </c>
      <c r="J43" s="5">
        <f>D43-F43</f>
        <v>45732.493055555555</v>
      </c>
      <c r="K43">
        <f t="shared" si="4"/>
        <v>0.49305555555474712</v>
      </c>
      <c r="L43" t="s">
        <v>717</v>
      </c>
    </row>
    <row r="44" spans="1:12" x14ac:dyDescent="0.25">
      <c r="A44" t="s">
        <v>138</v>
      </c>
      <c r="B44">
        <v>5</v>
      </c>
      <c r="C44">
        <v>0</v>
      </c>
      <c r="D44" t="s">
        <v>139</v>
      </c>
      <c r="G44" t="s">
        <v>140</v>
      </c>
      <c r="H44" t="s">
        <v>15</v>
      </c>
      <c r="I44" s="6">
        <f t="shared" si="3"/>
        <v>45731</v>
      </c>
      <c r="J44" s="5">
        <f>D44-F44</f>
        <v>45731.561805555553</v>
      </c>
      <c r="K44">
        <f t="shared" si="4"/>
        <v>0.56180555555329192</v>
      </c>
      <c r="L44" t="s">
        <v>716</v>
      </c>
    </row>
    <row r="45" spans="1:12" x14ac:dyDescent="0.25">
      <c r="A45" t="s">
        <v>141</v>
      </c>
      <c r="B45">
        <v>2</v>
      </c>
      <c r="C45">
        <v>2</v>
      </c>
      <c r="D45" t="s">
        <v>142</v>
      </c>
      <c r="E45" t="s">
        <v>143</v>
      </c>
      <c r="F45" t="s">
        <v>144</v>
      </c>
      <c r="G45" t="s">
        <v>145</v>
      </c>
      <c r="H45" t="s">
        <v>34</v>
      </c>
      <c r="I45" s="6">
        <f t="shared" si="3"/>
        <v>45731</v>
      </c>
      <c r="J45" s="6">
        <f>INT(F45)</f>
        <v>45731</v>
      </c>
      <c r="K45">
        <f t="shared" si="4"/>
        <v>0</v>
      </c>
      <c r="L45" t="s">
        <v>716</v>
      </c>
    </row>
    <row r="46" spans="1:12" x14ac:dyDescent="0.25">
      <c r="A46" t="s">
        <v>146</v>
      </c>
      <c r="B46">
        <v>1</v>
      </c>
      <c r="C46">
        <v>2</v>
      </c>
      <c r="D46" t="s">
        <v>147</v>
      </c>
      <c r="E46" t="s">
        <v>148</v>
      </c>
      <c r="F46" t="s">
        <v>149</v>
      </c>
      <c r="G46" t="s">
        <v>150</v>
      </c>
      <c r="H46" t="s">
        <v>34</v>
      </c>
      <c r="I46" s="6">
        <f t="shared" si="3"/>
        <v>45730</v>
      </c>
      <c r="J46" s="6">
        <f>INT(F46)</f>
        <v>45731</v>
      </c>
      <c r="K46">
        <f t="shared" si="4"/>
        <v>1</v>
      </c>
      <c r="L46" t="s">
        <v>717</v>
      </c>
    </row>
    <row r="47" spans="1:12" x14ac:dyDescent="0.25">
      <c r="A47" t="s">
        <v>151</v>
      </c>
      <c r="B47">
        <v>5</v>
      </c>
      <c r="C47">
        <v>0</v>
      </c>
      <c r="D47" t="s">
        <v>152</v>
      </c>
      <c r="G47" t="s">
        <v>153</v>
      </c>
      <c r="H47" t="s">
        <v>15</v>
      </c>
      <c r="I47" s="6">
        <f t="shared" si="3"/>
        <v>45730</v>
      </c>
      <c r="J47" s="5">
        <f>D47-F47</f>
        <v>45730.536805555559</v>
      </c>
      <c r="K47">
        <f t="shared" si="4"/>
        <v>0.53680555555911269</v>
      </c>
      <c r="L47" t="s">
        <v>717</v>
      </c>
    </row>
    <row r="48" spans="1:12" x14ac:dyDescent="0.25">
      <c r="A48" t="s">
        <v>154</v>
      </c>
      <c r="B48">
        <v>1</v>
      </c>
      <c r="C48">
        <v>0</v>
      </c>
      <c r="D48" t="s">
        <v>155</v>
      </c>
      <c r="E48" t="s">
        <v>156</v>
      </c>
      <c r="F48" t="s">
        <v>157</v>
      </c>
      <c r="G48" t="s">
        <v>158</v>
      </c>
      <c r="H48" t="s">
        <v>11</v>
      </c>
      <c r="I48" s="6">
        <f t="shared" si="3"/>
        <v>45729</v>
      </c>
      <c r="J48" s="6">
        <f>INT(F48)</f>
        <v>45730</v>
      </c>
      <c r="K48">
        <f t="shared" si="4"/>
        <v>1</v>
      </c>
      <c r="L48" t="s">
        <v>717</v>
      </c>
    </row>
    <row r="49" spans="1:12" x14ac:dyDescent="0.25">
      <c r="A49" t="s">
        <v>159</v>
      </c>
      <c r="B49">
        <v>5</v>
      </c>
      <c r="C49">
        <v>3</v>
      </c>
      <c r="D49" t="s">
        <v>160</v>
      </c>
      <c r="G49" t="s">
        <v>161</v>
      </c>
      <c r="H49" t="s">
        <v>15</v>
      </c>
      <c r="I49" s="6">
        <f t="shared" si="3"/>
        <v>45729</v>
      </c>
      <c r="J49" s="5">
        <f>D49-F49</f>
        <v>45729.546527777777</v>
      </c>
      <c r="K49">
        <f t="shared" si="4"/>
        <v>0.54652777777664596</v>
      </c>
      <c r="L49" t="s">
        <v>716</v>
      </c>
    </row>
    <row r="50" spans="1:12" x14ac:dyDescent="0.25">
      <c r="A50" t="s">
        <v>162</v>
      </c>
      <c r="B50">
        <v>1</v>
      </c>
      <c r="C50">
        <v>0</v>
      </c>
      <c r="D50" t="s">
        <v>163</v>
      </c>
      <c r="E50" t="s">
        <v>164</v>
      </c>
      <c r="F50" t="s">
        <v>165</v>
      </c>
      <c r="G50" t="s">
        <v>166</v>
      </c>
      <c r="H50" t="s">
        <v>15</v>
      </c>
      <c r="I50" s="6">
        <f t="shared" si="3"/>
        <v>45728</v>
      </c>
      <c r="J50" s="6">
        <f>INT(F50)</f>
        <v>45728</v>
      </c>
      <c r="K50">
        <f t="shared" si="4"/>
        <v>0</v>
      </c>
      <c r="L50" t="s">
        <v>717</v>
      </c>
    </row>
    <row r="51" spans="1:12" x14ac:dyDescent="0.25">
      <c r="A51" t="s">
        <v>167</v>
      </c>
      <c r="B51">
        <v>4</v>
      </c>
      <c r="C51">
        <v>1</v>
      </c>
      <c r="D51" t="s">
        <v>168</v>
      </c>
      <c r="E51" t="s">
        <v>169</v>
      </c>
      <c r="F51" t="s">
        <v>170</v>
      </c>
      <c r="G51" t="s">
        <v>171</v>
      </c>
      <c r="H51" t="s">
        <v>11</v>
      </c>
      <c r="I51" s="6">
        <f t="shared" si="3"/>
        <v>45727</v>
      </c>
      <c r="J51" s="6">
        <f>INT(F51)</f>
        <v>45728</v>
      </c>
      <c r="K51">
        <f t="shared" si="4"/>
        <v>1</v>
      </c>
      <c r="L51" t="s">
        <v>716</v>
      </c>
    </row>
    <row r="52" spans="1:12" x14ac:dyDescent="0.25">
      <c r="A52" t="s">
        <v>172</v>
      </c>
      <c r="B52">
        <v>5</v>
      </c>
      <c r="C52">
        <v>0</v>
      </c>
      <c r="D52" t="s">
        <v>173</v>
      </c>
      <c r="G52" t="s">
        <v>172</v>
      </c>
      <c r="H52" t="s">
        <v>34</v>
      </c>
      <c r="I52" s="6">
        <f t="shared" si="3"/>
        <v>45727</v>
      </c>
      <c r="J52" s="5">
        <f>D52-F52</f>
        <v>45727.70208333333</v>
      </c>
      <c r="K52">
        <f t="shared" si="4"/>
        <v>0.70208333332993789</v>
      </c>
      <c r="L52" t="s">
        <v>716</v>
      </c>
    </row>
    <row r="53" spans="1:12" x14ac:dyDescent="0.25">
      <c r="A53" t="s">
        <v>174</v>
      </c>
      <c r="B53">
        <v>5</v>
      </c>
      <c r="C53">
        <v>0</v>
      </c>
      <c r="D53" t="s">
        <v>175</v>
      </c>
      <c r="G53" t="s">
        <v>176</v>
      </c>
      <c r="H53" t="s">
        <v>15</v>
      </c>
      <c r="I53" s="6">
        <f t="shared" si="3"/>
        <v>45727</v>
      </c>
      <c r="J53" s="5">
        <f>D53-F53</f>
        <v>45727.591666666667</v>
      </c>
      <c r="K53">
        <f t="shared" si="4"/>
        <v>0.59166666666715173</v>
      </c>
      <c r="L53" t="s">
        <v>716</v>
      </c>
    </row>
    <row r="54" spans="1:12" x14ac:dyDescent="0.25">
      <c r="A54" t="s">
        <v>177</v>
      </c>
      <c r="B54">
        <v>5</v>
      </c>
      <c r="C54">
        <v>0</v>
      </c>
      <c r="D54" t="s">
        <v>178</v>
      </c>
      <c r="G54" t="s">
        <v>179</v>
      </c>
      <c r="H54" t="s">
        <v>15</v>
      </c>
      <c r="I54" s="6">
        <f t="shared" si="3"/>
        <v>45726</v>
      </c>
      <c r="J54" s="5">
        <f>D54-F54</f>
        <v>45726.934027777781</v>
      </c>
      <c r="K54">
        <f t="shared" si="4"/>
        <v>0.93402777778101154</v>
      </c>
      <c r="L54" t="s">
        <v>717</v>
      </c>
    </row>
    <row r="55" spans="1:12" x14ac:dyDescent="0.25">
      <c r="A55" t="s">
        <v>180</v>
      </c>
      <c r="B55">
        <v>5</v>
      </c>
      <c r="C55">
        <v>0</v>
      </c>
      <c r="D55" t="s">
        <v>181</v>
      </c>
      <c r="G55" t="s">
        <v>182</v>
      </c>
      <c r="H55" t="s">
        <v>34</v>
      </c>
      <c r="I55" s="6">
        <f t="shared" si="3"/>
        <v>45726</v>
      </c>
      <c r="J55" s="5">
        <f>D55-F55</f>
        <v>45726.779166666667</v>
      </c>
      <c r="K55">
        <f t="shared" si="4"/>
        <v>0.77916666666715173</v>
      </c>
      <c r="L55" t="s">
        <v>717</v>
      </c>
    </row>
    <row r="56" spans="1:12" x14ac:dyDescent="0.25">
      <c r="A56" t="s">
        <v>183</v>
      </c>
      <c r="B56">
        <v>1</v>
      </c>
      <c r="C56">
        <v>0</v>
      </c>
      <c r="D56" t="s">
        <v>184</v>
      </c>
      <c r="E56" t="s">
        <v>185</v>
      </c>
      <c r="F56" t="s">
        <v>186</v>
      </c>
      <c r="G56" t="s">
        <v>187</v>
      </c>
      <c r="H56" t="s">
        <v>34</v>
      </c>
      <c r="I56" s="6">
        <f t="shared" si="3"/>
        <v>45725</v>
      </c>
      <c r="J56" s="6">
        <f>INT(F56)</f>
        <v>45726</v>
      </c>
      <c r="K56">
        <f t="shared" si="4"/>
        <v>1</v>
      </c>
      <c r="L56" t="s">
        <v>717</v>
      </c>
    </row>
    <row r="57" spans="1:12" x14ac:dyDescent="0.25">
      <c r="A57" t="s">
        <v>12</v>
      </c>
      <c r="B57">
        <v>5</v>
      </c>
      <c r="C57">
        <v>0</v>
      </c>
      <c r="D57" t="s">
        <v>188</v>
      </c>
      <c r="G57" t="s">
        <v>14</v>
      </c>
      <c r="H57" t="s">
        <v>15</v>
      </c>
      <c r="I57" s="6">
        <f t="shared" si="3"/>
        <v>45725</v>
      </c>
      <c r="J57" s="5">
        <f>D57-F57</f>
        <v>45725.585416666669</v>
      </c>
      <c r="K57">
        <f t="shared" si="4"/>
        <v>0.58541666666860692</v>
      </c>
      <c r="L57" t="s">
        <v>717</v>
      </c>
    </row>
    <row r="58" spans="1:12" x14ac:dyDescent="0.25">
      <c r="A58" t="s">
        <v>189</v>
      </c>
      <c r="B58">
        <v>1</v>
      </c>
      <c r="C58">
        <v>0</v>
      </c>
      <c r="D58" t="s">
        <v>190</v>
      </c>
      <c r="E58" t="s">
        <v>191</v>
      </c>
      <c r="F58" t="s">
        <v>192</v>
      </c>
      <c r="G58" t="s">
        <v>193</v>
      </c>
      <c r="H58" t="s">
        <v>11</v>
      </c>
      <c r="I58" s="6">
        <f t="shared" si="3"/>
        <v>45725</v>
      </c>
      <c r="J58" s="6">
        <f>INT(F58)</f>
        <v>45725</v>
      </c>
      <c r="K58">
        <f t="shared" si="4"/>
        <v>0</v>
      </c>
      <c r="L58" t="s">
        <v>717</v>
      </c>
    </row>
    <row r="59" spans="1:12" x14ac:dyDescent="0.25">
      <c r="A59" t="s">
        <v>194</v>
      </c>
      <c r="B59">
        <v>1</v>
      </c>
      <c r="C59">
        <v>0</v>
      </c>
      <c r="D59" t="s">
        <v>195</v>
      </c>
      <c r="E59" t="s">
        <v>196</v>
      </c>
      <c r="F59" t="s">
        <v>197</v>
      </c>
      <c r="G59" t="s">
        <v>198</v>
      </c>
      <c r="H59" t="s">
        <v>34</v>
      </c>
      <c r="I59" s="6">
        <f t="shared" si="3"/>
        <v>45725</v>
      </c>
      <c r="J59" s="6">
        <f>INT(F59)</f>
        <v>45725</v>
      </c>
      <c r="K59">
        <f t="shared" si="4"/>
        <v>0</v>
      </c>
      <c r="L59" t="s">
        <v>716</v>
      </c>
    </row>
    <row r="60" spans="1:12" x14ac:dyDescent="0.25">
      <c r="A60" t="s">
        <v>12</v>
      </c>
      <c r="B60">
        <v>1</v>
      </c>
      <c r="C60">
        <v>0</v>
      </c>
      <c r="D60" t="s">
        <v>199</v>
      </c>
      <c r="E60" t="s">
        <v>200</v>
      </c>
      <c r="F60" t="s">
        <v>201</v>
      </c>
      <c r="G60" t="s">
        <v>14</v>
      </c>
      <c r="H60" t="s">
        <v>15</v>
      </c>
      <c r="I60" s="6">
        <f t="shared" si="3"/>
        <v>45724</v>
      </c>
      <c r="J60" s="6">
        <f>INT(F60)</f>
        <v>45724</v>
      </c>
      <c r="K60">
        <f t="shared" si="4"/>
        <v>0</v>
      </c>
      <c r="L60" t="s">
        <v>717</v>
      </c>
    </row>
    <row r="61" spans="1:12" x14ac:dyDescent="0.25">
      <c r="A61" t="s">
        <v>202</v>
      </c>
      <c r="B61">
        <v>5</v>
      </c>
      <c r="C61">
        <v>0</v>
      </c>
      <c r="D61" t="s">
        <v>203</v>
      </c>
      <c r="G61" t="s">
        <v>204</v>
      </c>
      <c r="H61" t="s">
        <v>15</v>
      </c>
      <c r="I61" s="6">
        <f t="shared" si="3"/>
        <v>45723</v>
      </c>
      <c r="J61" s="5">
        <f>D61-F61</f>
        <v>45723.37777777778</v>
      </c>
      <c r="K61">
        <f t="shared" si="4"/>
        <v>0.37777777777955635</v>
      </c>
      <c r="L61" t="s">
        <v>717</v>
      </c>
    </row>
    <row r="62" spans="1:12" x14ac:dyDescent="0.25">
      <c r="A62" t="s">
        <v>205</v>
      </c>
      <c r="B62">
        <v>1</v>
      </c>
      <c r="C62">
        <v>0</v>
      </c>
      <c r="D62" t="s">
        <v>206</v>
      </c>
      <c r="E62" t="s">
        <v>207</v>
      </c>
      <c r="F62" t="s">
        <v>208</v>
      </c>
      <c r="G62" t="s">
        <v>209</v>
      </c>
      <c r="H62" t="s">
        <v>15</v>
      </c>
      <c r="I62" s="6">
        <f t="shared" si="3"/>
        <v>45722</v>
      </c>
      <c r="J62" s="6">
        <f>INT(F62)</f>
        <v>45723</v>
      </c>
      <c r="K62">
        <f t="shared" si="4"/>
        <v>1</v>
      </c>
      <c r="L62" t="s">
        <v>717</v>
      </c>
    </row>
    <row r="63" spans="1:12" x14ac:dyDescent="0.25">
      <c r="A63" t="s">
        <v>210</v>
      </c>
      <c r="B63">
        <v>5</v>
      </c>
      <c r="C63">
        <v>0</v>
      </c>
      <c r="D63" t="s">
        <v>211</v>
      </c>
      <c r="G63" t="s">
        <v>212</v>
      </c>
      <c r="H63" t="s">
        <v>15</v>
      </c>
      <c r="I63" s="6">
        <f t="shared" si="3"/>
        <v>45722</v>
      </c>
      <c r="J63" s="5">
        <f>D63-F63</f>
        <v>45722.681944444441</v>
      </c>
      <c r="K63">
        <f t="shared" si="4"/>
        <v>0.68194444444088731</v>
      </c>
      <c r="L63" t="s">
        <v>717</v>
      </c>
    </row>
    <row r="64" spans="1:12" x14ac:dyDescent="0.25">
      <c r="A64" t="s">
        <v>213</v>
      </c>
      <c r="B64">
        <v>5</v>
      </c>
      <c r="C64">
        <v>0</v>
      </c>
      <c r="D64" t="s">
        <v>214</v>
      </c>
      <c r="G64" t="s">
        <v>215</v>
      </c>
      <c r="H64" t="s">
        <v>15</v>
      </c>
      <c r="I64" s="6">
        <f t="shared" si="3"/>
        <v>45722</v>
      </c>
      <c r="J64" s="5">
        <f>D64-F64</f>
        <v>45722.681250000001</v>
      </c>
      <c r="K64">
        <f t="shared" si="4"/>
        <v>0.68125000000145519</v>
      </c>
      <c r="L64" t="s">
        <v>717</v>
      </c>
    </row>
    <row r="65" spans="1:12" x14ac:dyDescent="0.25">
      <c r="A65" t="s">
        <v>216</v>
      </c>
      <c r="B65">
        <v>2</v>
      </c>
      <c r="C65">
        <v>0</v>
      </c>
      <c r="D65" t="s">
        <v>217</v>
      </c>
      <c r="E65" t="s">
        <v>218</v>
      </c>
      <c r="F65" t="s">
        <v>219</v>
      </c>
      <c r="G65" t="s">
        <v>220</v>
      </c>
      <c r="H65" t="s">
        <v>11</v>
      </c>
      <c r="I65" s="6">
        <f t="shared" si="3"/>
        <v>45721</v>
      </c>
      <c r="J65" s="6">
        <f>INT(F65)</f>
        <v>45721</v>
      </c>
      <c r="K65">
        <f t="shared" si="4"/>
        <v>0</v>
      </c>
      <c r="L65" t="s">
        <v>716</v>
      </c>
    </row>
    <row r="66" spans="1:12" x14ac:dyDescent="0.25">
      <c r="A66" t="s">
        <v>221</v>
      </c>
      <c r="B66">
        <v>5</v>
      </c>
      <c r="C66">
        <v>0</v>
      </c>
      <c r="D66" t="s">
        <v>222</v>
      </c>
      <c r="G66" t="s">
        <v>223</v>
      </c>
      <c r="H66" t="s">
        <v>15</v>
      </c>
      <c r="I66" s="6">
        <f t="shared" ref="I66:I97" si="5">INT(D66)</f>
        <v>45721</v>
      </c>
      <c r="J66" s="5">
        <f>D66-F66</f>
        <v>45721.643750000003</v>
      </c>
      <c r="K66">
        <f t="shared" ref="K66:K97" si="6">J66-I66</f>
        <v>0.64375000000291038</v>
      </c>
      <c r="L66" t="s">
        <v>717</v>
      </c>
    </row>
    <row r="67" spans="1:12" x14ac:dyDescent="0.25">
      <c r="A67" t="s">
        <v>224</v>
      </c>
      <c r="B67">
        <v>5</v>
      </c>
      <c r="C67">
        <v>0</v>
      </c>
      <c r="D67" t="s">
        <v>225</v>
      </c>
      <c r="G67" t="s">
        <v>226</v>
      </c>
      <c r="H67" t="s">
        <v>34</v>
      </c>
      <c r="I67" s="6">
        <f t="shared" si="5"/>
        <v>45721</v>
      </c>
      <c r="J67" s="5">
        <f>D67-F67</f>
        <v>45721.546527777777</v>
      </c>
      <c r="K67">
        <f t="shared" si="6"/>
        <v>0.54652777777664596</v>
      </c>
      <c r="L67" t="s">
        <v>717</v>
      </c>
    </row>
    <row r="68" spans="1:12" x14ac:dyDescent="0.25">
      <c r="A68" t="s">
        <v>227</v>
      </c>
      <c r="B68">
        <v>1</v>
      </c>
      <c r="C68">
        <v>0</v>
      </c>
      <c r="D68" t="s">
        <v>228</v>
      </c>
      <c r="E68" t="s">
        <v>229</v>
      </c>
      <c r="F68" t="s">
        <v>230</v>
      </c>
      <c r="G68" t="s">
        <v>231</v>
      </c>
      <c r="H68" t="s">
        <v>34</v>
      </c>
      <c r="I68" s="6">
        <f t="shared" si="5"/>
        <v>45721</v>
      </c>
      <c r="J68" s="6">
        <f>INT(F68)</f>
        <v>45721</v>
      </c>
      <c r="K68">
        <f t="shared" si="6"/>
        <v>0</v>
      </c>
      <c r="L68" t="s">
        <v>716</v>
      </c>
    </row>
    <row r="69" spans="1:12" x14ac:dyDescent="0.25">
      <c r="A69" t="s">
        <v>232</v>
      </c>
      <c r="B69">
        <v>2</v>
      </c>
      <c r="C69">
        <v>36</v>
      </c>
      <c r="D69" t="s">
        <v>233</v>
      </c>
      <c r="E69" t="s">
        <v>234</v>
      </c>
      <c r="F69" t="s">
        <v>235</v>
      </c>
      <c r="G69" t="s">
        <v>236</v>
      </c>
      <c r="H69" t="s">
        <v>11</v>
      </c>
      <c r="I69" s="6">
        <f t="shared" si="5"/>
        <v>45721</v>
      </c>
      <c r="J69" s="6">
        <f>INT(F69)</f>
        <v>45721</v>
      </c>
      <c r="K69">
        <f t="shared" si="6"/>
        <v>0</v>
      </c>
      <c r="L69" t="s">
        <v>716</v>
      </c>
    </row>
    <row r="70" spans="1:12" x14ac:dyDescent="0.25">
      <c r="A70" t="s">
        <v>237</v>
      </c>
      <c r="B70">
        <v>5</v>
      </c>
      <c r="C70">
        <v>0</v>
      </c>
      <c r="D70" t="s">
        <v>238</v>
      </c>
      <c r="G70" t="s">
        <v>239</v>
      </c>
      <c r="H70" t="s">
        <v>15</v>
      </c>
      <c r="I70" s="6">
        <f t="shared" si="5"/>
        <v>45720</v>
      </c>
      <c r="J70" s="5">
        <f>D70-F70</f>
        <v>45720.908333333333</v>
      </c>
      <c r="K70">
        <f t="shared" si="6"/>
        <v>0.90833333333284827</v>
      </c>
      <c r="L70" t="s">
        <v>717</v>
      </c>
    </row>
    <row r="71" spans="1:12" x14ac:dyDescent="0.25">
      <c r="A71" t="s">
        <v>240</v>
      </c>
      <c r="B71">
        <v>1</v>
      </c>
      <c r="C71">
        <v>0</v>
      </c>
      <c r="D71" t="s">
        <v>241</v>
      </c>
      <c r="E71" t="s">
        <v>242</v>
      </c>
      <c r="F71" t="s">
        <v>243</v>
      </c>
      <c r="G71" t="s">
        <v>244</v>
      </c>
      <c r="H71" t="s">
        <v>11</v>
      </c>
      <c r="I71" s="6">
        <f t="shared" si="5"/>
        <v>45720</v>
      </c>
      <c r="J71" s="6">
        <f>INT(F71)</f>
        <v>45720</v>
      </c>
      <c r="K71">
        <f t="shared" si="6"/>
        <v>0</v>
      </c>
      <c r="L71" t="s">
        <v>716</v>
      </c>
    </row>
    <row r="72" spans="1:12" x14ac:dyDescent="0.25">
      <c r="A72" t="s">
        <v>245</v>
      </c>
      <c r="B72">
        <v>5</v>
      </c>
      <c r="C72">
        <v>0</v>
      </c>
      <c r="D72" t="s">
        <v>246</v>
      </c>
      <c r="G72" t="s">
        <v>247</v>
      </c>
      <c r="H72" t="s">
        <v>15</v>
      </c>
      <c r="I72" s="6">
        <f t="shared" si="5"/>
        <v>45720</v>
      </c>
      <c r="J72" s="5">
        <f>D72-F72</f>
        <v>45720.042361111111</v>
      </c>
      <c r="K72">
        <f t="shared" si="6"/>
        <v>4.2361111110949423E-2</v>
      </c>
      <c r="L72" t="s">
        <v>717</v>
      </c>
    </row>
    <row r="73" spans="1:12" x14ac:dyDescent="0.25">
      <c r="A73" t="s">
        <v>248</v>
      </c>
      <c r="B73">
        <v>1</v>
      </c>
      <c r="C73">
        <v>0</v>
      </c>
      <c r="D73" t="s">
        <v>249</v>
      </c>
      <c r="E73" t="s">
        <v>250</v>
      </c>
      <c r="F73" t="s">
        <v>251</v>
      </c>
      <c r="G73" t="s">
        <v>252</v>
      </c>
      <c r="H73" t="s">
        <v>11</v>
      </c>
      <c r="I73" s="6">
        <f t="shared" si="5"/>
        <v>45719</v>
      </c>
      <c r="J73" s="6">
        <f>INT(F73)</f>
        <v>45720</v>
      </c>
      <c r="K73">
        <f t="shared" si="6"/>
        <v>1</v>
      </c>
      <c r="L73" t="s">
        <v>717</v>
      </c>
    </row>
    <row r="74" spans="1:12" x14ac:dyDescent="0.25">
      <c r="A74" t="s">
        <v>253</v>
      </c>
      <c r="B74">
        <v>5</v>
      </c>
      <c r="C74">
        <v>0</v>
      </c>
      <c r="D74" t="s">
        <v>254</v>
      </c>
      <c r="G74" t="s">
        <v>255</v>
      </c>
      <c r="H74" t="s">
        <v>15</v>
      </c>
      <c r="I74" s="6">
        <f t="shared" si="5"/>
        <v>45719</v>
      </c>
      <c r="J74" s="5">
        <f>D74-F74</f>
        <v>45719.747916666667</v>
      </c>
      <c r="K74">
        <f t="shared" si="6"/>
        <v>0.74791666666715173</v>
      </c>
      <c r="L74" t="s">
        <v>717</v>
      </c>
    </row>
    <row r="75" spans="1:12" x14ac:dyDescent="0.25">
      <c r="A75" t="s">
        <v>256</v>
      </c>
      <c r="B75">
        <v>1</v>
      </c>
      <c r="C75">
        <v>0</v>
      </c>
      <c r="D75" t="s">
        <v>257</v>
      </c>
      <c r="E75" t="s">
        <v>258</v>
      </c>
      <c r="F75" t="s">
        <v>259</v>
      </c>
      <c r="G75" t="s">
        <v>260</v>
      </c>
      <c r="H75" t="s">
        <v>11</v>
      </c>
      <c r="I75" s="6">
        <f t="shared" si="5"/>
        <v>45718</v>
      </c>
      <c r="J75" s="6">
        <f>INT(F75)</f>
        <v>45719</v>
      </c>
      <c r="K75">
        <f t="shared" si="6"/>
        <v>1</v>
      </c>
      <c r="L75" t="s">
        <v>716</v>
      </c>
    </row>
    <row r="76" spans="1:12" x14ac:dyDescent="0.25">
      <c r="A76" t="s">
        <v>261</v>
      </c>
      <c r="B76">
        <v>3</v>
      </c>
      <c r="C76">
        <v>0</v>
      </c>
      <c r="D76" t="s">
        <v>262</v>
      </c>
      <c r="E76" t="s">
        <v>263</v>
      </c>
      <c r="F76" t="s">
        <v>264</v>
      </c>
      <c r="G76" t="s">
        <v>265</v>
      </c>
      <c r="H76" t="s">
        <v>15</v>
      </c>
      <c r="I76" s="6">
        <f t="shared" si="5"/>
        <v>45718</v>
      </c>
      <c r="J76" s="6">
        <f>INT(F76)</f>
        <v>45718</v>
      </c>
      <c r="K76">
        <f t="shared" si="6"/>
        <v>0</v>
      </c>
      <c r="L76" t="s">
        <v>716</v>
      </c>
    </row>
    <row r="77" spans="1:12" x14ac:dyDescent="0.25">
      <c r="A77" t="s">
        <v>266</v>
      </c>
      <c r="B77">
        <v>5</v>
      </c>
      <c r="C77">
        <v>18</v>
      </c>
      <c r="D77" t="s">
        <v>267</v>
      </c>
      <c r="G77" t="s">
        <v>268</v>
      </c>
      <c r="H77" t="s">
        <v>15</v>
      </c>
      <c r="I77" s="6">
        <f t="shared" si="5"/>
        <v>45718</v>
      </c>
      <c r="J77" s="5">
        <f>D77-F77</f>
        <v>45718.478472222225</v>
      </c>
      <c r="K77">
        <f t="shared" si="6"/>
        <v>0.47847222222480923</v>
      </c>
      <c r="L77" t="s">
        <v>716</v>
      </c>
    </row>
    <row r="78" spans="1:12" x14ac:dyDescent="0.25">
      <c r="A78" t="s">
        <v>269</v>
      </c>
      <c r="B78">
        <v>5</v>
      </c>
      <c r="C78">
        <v>0</v>
      </c>
      <c r="D78" t="s">
        <v>270</v>
      </c>
      <c r="G78" t="s">
        <v>271</v>
      </c>
      <c r="H78" t="s">
        <v>15</v>
      </c>
      <c r="I78" s="6">
        <f t="shared" si="5"/>
        <v>45716</v>
      </c>
      <c r="J78" s="5">
        <f>D78-F78</f>
        <v>45716.581250000003</v>
      </c>
      <c r="K78">
        <f t="shared" si="6"/>
        <v>0.58125000000291038</v>
      </c>
      <c r="L78" t="s">
        <v>717</v>
      </c>
    </row>
    <row r="79" spans="1:12" x14ac:dyDescent="0.25">
      <c r="A79" t="s">
        <v>272</v>
      </c>
      <c r="B79">
        <v>5</v>
      </c>
      <c r="C79">
        <v>0</v>
      </c>
      <c r="D79" t="s">
        <v>273</v>
      </c>
      <c r="G79" t="s">
        <v>274</v>
      </c>
      <c r="H79" t="s">
        <v>15</v>
      </c>
      <c r="I79" s="6">
        <f t="shared" si="5"/>
        <v>45716</v>
      </c>
      <c r="J79" s="5">
        <f>D79-F79</f>
        <v>45716.464583333334</v>
      </c>
      <c r="K79">
        <f t="shared" si="6"/>
        <v>0.46458333333430346</v>
      </c>
      <c r="L79" t="s">
        <v>717</v>
      </c>
    </row>
    <row r="80" spans="1:12" x14ac:dyDescent="0.25">
      <c r="A80" t="s">
        <v>275</v>
      </c>
      <c r="B80">
        <v>5</v>
      </c>
      <c r="C80">
        <v>2</v>
      </c>
      <c r="D80" t="s">
        <v>276</v>
      </c>
      <c r="G80" t="s">
        <v>277</v>
      </c>
      <c r="H80" t="s">
        <v>15</v>
      </c>
      <c r="I80" s="6">
        <f t="shared" si="5"/>
        <v>45715</v>
      </c>
      <c r="J80" s="5">
        <f>D80-F80</f>
        <v>45715.554166666669</v>
      </c>
      <c r="K80">
        <f t="shared" si="6"/>
        <v>0.55416666666860692</v>
      </c>
      <c r="L80" t="s">
        <v>717</v>
      </c>
    </row>
    <row r="81" spans="1:12" x14ac:dyDescent="0.25">
      <c r="A81" t="s">
        <v>278</v>
      </c>
      <c r="B81">
        <v>1</v>
      </c>
      <c r="C81">
        <v>0</v>
      </c>
      <c r="D81" t="s">
        <v>279</v>
      </c>
      <c r="E81" t="s">
        <v>280</v>
      </c>
      <c r="F81" t="s">
        <v>281</v>
      </c>
      <c r="G81" t="s">
        <v>278</v>
      </c>
      <c r="H81" t="s">
        <v>11</v>
      </c>
      <c r="I81" s="6">
        <f t="shared" si="5"/>
        <v>45715</v>
      </c>
      <c r="J81" s="6">
        <f>INT(F81)</f>
        <v>45715</v>
      </c>
      <c r="K81">
        <f t="shared" si="6"/>
        <v>0</v>
      </c>
      <c r="L81" t="s">
        <v>717</v>
      </c>
    </row>
    <row r="82" spans="1:12" x14ac:dyDescent="0.25">
      <c r="A82" t="s">
        <v>282</v>
      </c>
      <c r="B82">
        <v>3</v>
      </c>
      <c r="C82">
        <v>9</v>
      </c>
      <c r="D82" t="s">
        <v>283</v>
      </c>
      <c r="E82" t="s">
        <v>284</v>
      </c>
      <c r="F82" t="s">
        <v>285</v>
      </c>
      <c r="G82" t="s">
        <v>286</v>
      </c>
      <c r="H82" t="s">
        <v>11</v>
      </c>
      <c r="I82" s="6">
        <f t="shared" si="5"/>
        <v>45714</v>
      </c>
      <c r="J82" s="6">
        <f>INT(F82)</f>
        <v>45715</v>
      </c>
      <c r="K82">
        <f t="shared" si="6"/>
        <v>1</v>
      </c>
      <c r="L82" t="s">
        <v>717</v>
      </c>
    </row>
    <row r="83" spans="1:12" x14ac:dyDescent="0.25">
      <c r="A83" t="s">
        <v>12</v>
      </c>
      <c r="B83">
        <v>5</v>
      </c>
      <c r="C83">
        <v>0</v>
      </c>
      <c r="D83" t="s">
        <v>287</v>
      </c>
      <c r="G83" t="s">
        <v>14</v>
      </c>
      <c r="H83" t="s">
        <v>15</v>
      </c>
      <c r="I83" s="6">
        <f t="shared" si="5"/>
        <v>45714</v>
      </c>
      <c r="J83" s="5">
        <f>D83-F83</f>
        <v>45714.563888888886</v>
      </c>
      <c r="K83">
        <f t="shared" si="6"/>
        <v>0.56388888888614019</v>
      </c>
      <c r="L83" t="s">
        <v>716</v>
      </c>
    </row>
    <row r="84" spans="1:12" x14ac:dyDescent="0.25">
      <c r="A84" t="s">
        <v>288</v>
      </c>
      <c r="B84">
        <v>1</v>
      </c>
      <c r="C84">
        <v>0</v>
      </c>
      <c r="D84" t="s">
        <v>289</v>
      </c>
      <c r="E84" t="s">
        <v>290</v>
      </c>
      <c r="F84" t="s">
        <v>291</v>
      </c>
      <c r="G84" t="s">
        <v>292</v>
      </c>
      <c r="H84" t="s">
        <v>11</v>
      </c>
      <c r="I84" s="6">
        <f t="shared" si="5"/>
        <v>45714</v>
      </c>
      <c r="J84" s="6">
        <f>INT(F84)</f>
        <v>45714</v>
      </c>
      <c r="K84">
        <f t="shared" si="6"/>
        <v>0</v>
      </c>
      <c r="L84" t="s">
        <v>717</v>
      </c>
    </row>
    <row r="85" spans="1:12" x14ac:dyDescent="0.25">
      <c r="A85" t="s">
        <v>14</v>
      </c>
      <c r="B85">
        <v>5</v>
      </c>
      <c r="C85">
        <v>0</v>
      </c>
      <c r="D85" t="s">
        <v>293</v>
      </c>
      <c r="G85" t="s">
        <v>14</v>
      </c>
      <c r="H85" t="s">
        <v>15</v>
      </c>
      <c r="I85" s="6">
        <f t="shared" si="5"/>
        <v>45714</v>
      </c>
      <c r="J85" s="5">
        <f>D85-F85</f>
        <v>45714.328472222223</v>
      </c>
      <c r="K85">
        <f t="shared" si="6"/>
        <v>0.32847222222335404</v>
      </c>
      <c r="L85" t="s">
        <v>717</v>
      </c>
    </row>
    <row r="86" spans="1:12" x14ac:dyDescent="0.25">
      <c r="A86" t="s">
        <v>294</v>
      </c>
      <c r="B86">
        <v>4</v>
      </c>
      <c r="C86">
        <v>0</v>
      </c>
      <c r="D86" t="s">
        <v>295</v>
      </c>
      <c r="E86" t="s">
        <v>296</v>
      </c>
      <c r="F86" t="s">
        <v>297</v>
      </c>
      <c r="G86" t="s">
        <v>298</v>
      </c>
      <c r="H86" t="s">
        <v>15</v>
      </c>
      <c r="I86" s="6">
        <f t="shared" si="5"/>
        <v>45712</v>
      </c>
      <c r="J86" s="6">
        <f>INT(F86)</f>
        <v>45712</v>
      </c>
      <c r="K86">
        <f t="shared" si="6"/>
        <v>0</v>
      </c>
      <c r="L86" t="s">
        <v>717</v>
      </c>
    </row>
    <row r="87" spans="1:12" x14ac:dyDescent="0.25">
      <c r="A87" t="s">
        <v>299</v>
      </c>
      <c r="B87">
        <v>5</v>
      </c>
      <c r="C87">
        <v>0</v>
      </c>
      <c r="D87" t="s">
        <v>300</v>
      </c>
      <c r="G87" t="s">
        <v>301</v>
      </c>
      <c r="H87" t="s">
        <v>15</v>
      </c>
      <c r="I87" s="6">
        <f t="shared" si="5"/>
        <v>45712</v>
      </c>
      <c r="J87" s="5">
        <f>D87-F87</f>
        <v>45712.526388888888</v>
      </c>
      <c r="K87">
        <f t="shared" si="6"/>
        <v>0.52638888888759539</v>
      </c>
      <c r="L87" t="s">
        <v>716</v>
      </c>
    </row>
    <row r="88" spans="1:12" x14ac:dyDescent="0.25">
      <c r="A88" t="s">
        <v>302</v>
      </c>
      <c r="B88">
        <v>5</v>
      </c>
      <c r="C88">
        <v>0</v>
      </c>
      <c r="D88" t="s">
        <v>303</v>
      </c>
      <c r="G88" t="s">
        <v>304</v>
      </c>
      <c r="H88" t="s">
        <v>34</v>
      </c>
      <c r="I88" s="6">
        <f t="shared" si="5"/>
        <v>45712</v>
      </c>
      <c r="J88" s="5">
        <f>D88-F88</f>
        <v>45712.509027777778</v>
      </c>
      <c r="K88">
        <f t="shared" si="6"/>
        <v>0.50902777777810115</v>
      </c>
      <c r="L88" t="s">
        <v>716</v>
      </c>
    </row>
    <row r="89" spans="1:12" x14ac:dyDescent="0.25">
      <c r="A89" t="s">
        <v>305</v>
      </c>
      <c r="B89">
        <v>5</v>
      </c>
      <c r="C89">
        <v>0</v>
      </c>
      <c r="D89" t="s">
        <v>306</v>
      </c>
      <c r="G89" t="s">
        <v>307</v>
      </c>
      <c r="H89" t="s">
        <v>34</v>
      </c>
      <c r="I89" s="6">
        <f t="shared" si="5"/>
        <v>45711</v>
      </c>
      <c r="J89" s="5">
        <f>D89-F89</f>
        <v>45711.95</v>
      </c>
      <c r="K89">
        <f t="shared" si="6"/>
        <v>0.94999999999708962</v>
      </c>
      <c r="L89" t="s">
        <v>717</v>
      </c>
    </row>
    <row r="90" spans="1:12" x14ac:dyDescent="0.25">
      <c r="A90" t="s">
        <v>308</v>
      </c>
      <c r="B90">
        <v>5</v>
      </c>
      <c r="C90">
        <v>0</v>
      </c>
      <c r="D90" t="s">
        <v>309</v>
      </c>
      <c r="G90" t="s">
        <v>310</v>
      </c>
      <c r="H90" t="s">
        <v>34</v>
      </c>
      <c r="I90" s="6">
        <f t="shared" si="5"/>
        <v>45711</v>
      </c>
      <c r="J90" s="5">
        <f>D90-F90</f>
        <v>45711.640972222223</v>
      </c>
      <c r="K90">
        <f t="shared" si="6"/>
        <v>0.64097222222335404</v>
      </c>
      <c r="L90" t="s">
        <v>717</v>
      </c>
    </row>
    <row r="91" spans="1:12" x14ac:dyDescent="0.25">
      <c r="A91" t="s">
        <v>311</v>
      </c>
      <c r="B91">
        <v>5</v>
      </c>
      <c r="C91">
        <v>0</v>
      </c>
      <c r="D91" t="s">
        <v>312</v>
      </c>
      <c r="G91" t="s">
        <v>313</v>
      </c>
      <c r="H91" t="s">
        <v>15</v>
      </c>
      <c r="I91" s="6">
        <f t="shared" si="5"/>
        <v>45710</v>
      </c>
      <c r="J91" s="5">
        <f>D91-F91</f>
        <v>45710.637499999997</v>
      </c>
      <c r="K91">
        <f t="shared" si="6"/>
        <v>0.63749999999708962</v>
      </c>
      <c r="L91" t="s">
        <v>717</v>
      </c>
    </row>
    <row r="92" spans="1:12" x14ac:dyDescent="0.25">
      <c r="A92" t="s">
        <v>314</v>
      </c>
      <c r="B92">
        <v>1</v>
      </c>
      <c r="C92">
        <v>0</v>
      </c>
      <c r="D92" t="s">
        <v>315</v>
      </c>
      <c r="E92" t="s">
        <v>316</v>
      </c>
      <c r="F92" t="s">
        <v>317</v>
      </c>
      <c r="G92" t="s">
        <v>318</v>
      </c>
      <c r="H92" t="s">
        <v>11</v>
      </c>
      <c r="I92" s="6">
        <f t="shared" si="5"/>
        <v>45710</v>
      </c>
      <c r="J92" s="6">
        <f>INT(F92)</f>
        <v>45710</v>
      </c>
      <c r="K92">
        <f t="shared" si="6"/>
        <v>0</v>
      </c>
      <c r="L92" t="s">
        <v>717</v>
      </c>
    </row>
    <row r="93" spans="1:12" x14ac:dyDescent="0.25">
      <c r="A93" t="s">
        <v>319</v>
      </c>
      <c r="B93">
        <v>5</v>
      </c>
      <c r="C93">
        <v>12</v>
      </c>
      <c r="D93" t="s">
        <v>320</v>
      </c>
      <c r="G93" t="s">
        <v>321</v>
      </c>
      <c r="H93" t="s">
        <v>15</v>
      </c>
      <c r="I93" s="6">
        <f t="shared" si="5"/>
        <v>45710</v>
      </c>
      <c r="J93" s="5">
        <f>D93-F93</f>
        <v>45710.504166666666</v>
      </c>
      <c r="K93">
        <f t="shared" si="6"/>
        <v>0.50416666666569654</v>
      </c>
      <c r="L93" t="s">
        <v>717</v>
      </c>
    </row>
    <row r="94" spans="1:12" x14ac:dyDescent="0.25">
      <c r="A94" t="s">
        <v>322</v>
      </c>
      <c r="B94">
        <v>1</v>
      </c>
      <c r="C94">
        <v>2</v>
      </c>
      <c r="D94" t="s">
        <v>323</v>
      </c>
      <c r="E94" t="s">
        <v>324</v>
      </c>
      <c r="F94" t="s">
        <v>325</v>
      </c>
      <c r="G94" t="s">
        <v>326</v>
      </c>
      <c r="H94" t="s">
        <v>15</v>
      </c>
      <c r="I94" s="6">
        <f t="shared" si="5"/>
        <v>45710</v>
      </c>
      <c r="J94" s="6">
        <f>INT(F94)</f>
        <v>45710</v>
      </c>
      <c r="K94">
        <f t="shared" si="6"/>
        <v>0</v>
      </c>
      <c r="L94" t="s">
        <v>717</v>
      </c>
    </row>
    <row r="95" spans="1:12" x14ac:dyDescent="0.25">
      <c r="A95" t="s">
        <v>327</v>
      </c>
      <c r="B95">
        <v>5</v>
      </c>
      <c r="C95">
        <v>0</v>
      </c>
      <c r="D95" t="s">
        <v>328</v>
      </c>
      <c r="G95" t="s">
        <v>329</v>
      </c>
      <c r="H95" t="s">
        <v>34</v>
      </c>
      <c r="I95" s="6">
        <f t="shared" si="5"/>
        <v>45709</v>
      </c>
      <c r="J95" s="5">
        <f>D95-F95</f>
        <v>45709.659722222219</v>
      </c>
      <c r="K95">
        <f t="shared" si="6"/>
        <v>0.65972222221898846</v>
      </c>
      <c r="L95" t="s">
        <v>716</v>
      </c>
    </row>
    <row r="96" spans="1:12" x14ac:dyDescent="0.25">
      <c r="A96" t="s">
        <v>330</v>
      </c>
      <c r="B96">
        <v>1</v>
      </c>
      <c r="C96">
        <v>37</v>
      </c>
      <c r="D96" t="s">
        <v>331</v>
      </c>
      <c r="E96" t="s">
        <v>332</v>
      </c>
      <c r="F96" t="s">
        <v>333</v>
      </c>
      <c r="G96" t="s">
        <v>334</v>
      </c>
      <c r="H96" t="s">
        <v>11</v>
      </c>
      <c r="I96" s="6">
        <f t="shared" si="5"/>
        <v>45708</v>
      </c>
      <c r="J96" s="6">
        <f>INT(F96)</f>
        <v>45708</v>
      </c>
      <c r="K96">
        <f t="shared" si="6"/>
        <v>0</v>
      </c>
      <c r="L96" t="s">
        <v>717</v>
      </c>
    </row>
    <row r="97" spans="1:12" x14ac:dyDescent="0.25">
      <c r="A97" t="s">
        <v>335</v>
      </c>
      <c r="B97">
        <v>1</v>
      </c>
      <c r="C97">
        <v>0</v>
      </c>
      <c r="D97" t="s">
        <v>336</v>
      </c>
      <c r="E97" t="s">
        <v>337</v>
      </c>
      <c r="F97" t="s">
        <v>338</v>
      </c>
      <c r="G97" t="s">
        <v>339</v>
      </c>
      <c r="H97" t="s">
        <v>34</v>
      </c>
      <c r="I97" s="6">
        <f t="shared" si="5"/>
        <v>45708</v>
      </c>
      <c r="J97" s="6">
        <f>INT(F97)</f>
        <v>45708</v>
      </c>
      <c r="K97">
        <f t="shared" si="6"/>
        <v>0</v>
      </c>
      <c r="L97" t="s">
        <v>716</v>
      </c>
    </row>
    <row r="98" spans="1:12" x14ac:dyDescent="0.25">
      <c r="A98" t="s">
        <v>340</v>
      </c>
      <c r="B98">
        <v>5</v>
      </c>
      <c r="C98">
        <v>0</v>
      </c>
      <c r="D98" t="s">
        <v>341</v>
      </c>
      <c r="G98" t="s">
        <v>342</v>
      </c>
      <c r="H98" t="s">
        <v>15</v>
      </c>
      <c r="I98" s="6">
        <f t="shared" ref="I98:I129" si="7">INT(D98)</f>
        <v>45707</v>
      </c>
      <c r="J98" s="5">
        <f>D98-F98</f>
        <v>45707.972222222219</v>
      </c>
      <c r="K98">
        <f t="shared" ref="K98:K129" si="8">J98-I98</f>
        <v>0.97222222221898846</v>
      </c>
      <c r="L98" t="s">
        <v>716</v>
      </c>
    </row>
    <row r="99" spans="1:12" x14ac:dyDescent="0.25">
      <c r="A99" t="s">
        <v>343</v>
      </c>
      <c r="B99">
        <v>5</v>
      </c>
      <c r="C99">
        <v>0</v>
      </c>
      <c r="D99" t="s">
        <v>344</v>
      </c>
      <c r="G99" t="s">
        <v>345</v>
      </c>
      <c r="H99" t="s">
        <v>15</v>
      </c>
      <c r="I99" s="6">
        <f t="shared" si="7"/>
        <v>45706</v>
      </c>
      <c r="J99" s="5">
        <f>D99-F99</f>
        <v>45706.658333333333</v>
      </c>
      <c r="K99">
        <f t="shared" si="8"/>
        <v>0.65833333333284827</v>
      </c>
      <c r="L99" t="s">
        <v>716</v>
      </c>
    </row>
    <row r="100" spans="1:12" x14ac:dyDescent="0.25">
      <c r="A100" t="s">
        <v>346</v>
      </c>
      <c r="B100">
        <v>5</v>
      </c>
      <c r="C100">
        <v>0</v>
      </c>
      <c r="D100" t="s">
        <v>347</v>
      </c>
      <c r="G100" t="s">
        <v>348</v>
      </c>
      <c r="H100" t="s">
        <v>15</v>
      </c>
      <c r="I100" s="6">
        <f t="shared" si="7"/>
        <v>45705</v>
      </c>
      <c r="J100" s="5">
        <f>D100-F100</f>
        <v>45705.787499999999</v>
      </c>
      <c r="K100">
        <f t="shared" si="8"/>
        <v>0.78749999999854481</v>
      </c>
      <c r="L100" t="s">
        <v>717</v>
      </c>
    </row>
    <row r="101" spans="1:12" x14ac:dyDescent="0.25">
      <c r="A101" t="s">
        <v>349</v>
      </c>
      <c r="B101">
        <v>5</v>
      </c>
      <c r="C101">
        <v>0</v>
      </c>
      <c r="D101" t="s">
        <v>350</v>
      </c>
      <c r="G101" t="s">
        <v>351</v>
      </c>
      <c r="H101" t="s">
        <v>15</v>
      </c>
      <c r="I101" s="6">
        <f t="shared" si="7"/>
        <v>45705</v>
      </c>
      <c r="J101" s="5">
        <f>D101-F101</f>
        <v>45705.711111111108</v>
      </c>
      <c r="K101">
        <f t="shared" si="8"/>
        <v>0.71111111110803904</v>
      </c>
      <c r="L101" t="s">
        <v>717</v>
      </c>
    </row>
    <row r="102" spans="1:12" x14ac:dyDescent="0.25">
      <c r="A102" t="s">
        <v>352</v>
      </c>
      <c r="B102">
        <v>3</v>
      </c>
      <c r="C102">
        <v>0</v>
      </c>
      <c r="D102" t="s">
        <v>353</v>
      </c>
      <c r="E102" t="s">
        <v>354</v>
      </c>
      <c r="F102" t="s">
        <v>355</v>
      </c>
      <c r="G102" t="s">
        <v>356</v>
      </c>
      <c r="H102" t="s">
        <v>15</v>
      </c>
      <c r="I102" s="6">
        <f t="shared" si="7"/>
        <v>45704</v>
      </c>
      <c r="J102" s="6">
        <f>INT(F102)</f>
        <v>45705</v>
      </c>
      <c r="K102">
        <f t="shared" si="8"/>
        <v>1</v>
      </c>
      <c r="L102" t="s">
        <v>717</v>
      </c>
    </row>
    <row r="103" spans="1:12" x14ac:dyDescent="0.25">
      <c r="A103" t="s">
        <v>357</v>
      </c>
      <c r="B103">
        <v>5</v>
      </c>
      <c r="C103">
        <v>0</v>
      </c>
      <c r="D103" t="s">
        <v>358</v>
      </c>
      <c r="G103" t="s">
        <v>359</v>
      </c>
      <c r="H103" t="s">
        <v>15</v>
      </c>
      <c r="I103" s="6">
        <f t="shared" si="7"/>
        <v>45704</v>
      </c>
      <c r="J103" s="5">
        <f>D103-F103</f>
        <v>45704.856944444444</v>
      </c>
      <c r="K103">
        <f t="shared" si="8"/>
        <v>0.85694444444379769</v>
      </c>
      <c r="L103" t="s">
        <v>717</v>
      </c>
    </row>
    <row r="104" spans="1:12" x14ac:dyDescent="0.25">
      <c r="A104" t="s">
        <v>360</v>
      </c>
      <c r="B104">
        <v>5</v>
      </c>
      <c r="C104">
        <v>0</v>
      </c>
      <c r="D104" t="s">
        <v>361</v>
      </c>
      <c r="G104" t="s">
        <v>362</v>
      </c>
      <c r="H104" t="s">
        <v>15</v>
      </c>
      <c r="I104" s="6">
        <f t="shared" si="7"/>
        <v>45704</v>
      </c>
      <c r="J104" s="5">
        <f>D104-F104</f>
        <v>45704.054861111108</v>
      </c>
      <c r="K104">
        <f t="shared" si="8"/>
        <v>5.486111110803904E-2</v>
      </c>
      <c r="L104" t="s">
        <v>717</v>
      </c>
    </row>
    <row r="105" spans="1:12" x14ac:dyDescent="0.25">
      <c r="A105" t="s">
        <v>363</v>
      </c>
      <c r="B105">
        <v>5</v>
      </c>
      <c r="C105">
        <v>0</v>
      </c>
      <c r="D105" t="s">
        <v>364</v>
      </c>
      <c r="G105" t="s">
        <v>365</v>
      </c>
      <c r="H105" t="s">
        <v>15</v>
      </c>
      <c r="I105" s="6">
        <f t="shared" si="7"/>
        <v>45703</v>
      </c>
      <c r="J105" s="5">
        <f>D105-F105</f>
        <v>45703.948611111111</v>
      </c>
      <c r="K105">
        <f t="shared" si="8"/>
        <v>0.94861111111094942</v>
      </c>
      <c r="L105" t="s">
        <v>717</v>
      </c>
    </row>
    <row r="106" spans="1:12" x14ac:dyDescent="0.25">
      <c r="A106" t="s">
        <v>366</v>
      </c>
      <c r="B106">
        <v>1</v>
      </c>
      <c r="C106">
        <v>5</v>
      </c>
      <c r="D106" t="s">
        <v>367</v>
      </c>
      <c r="E106" t="s">
        <v>368</v>
      </c>
      <c r="F106" t="s">
        <v>369</v>
      </c>
      <c r="G106" t="s">
        <v>370</v>
      </c>
      <c r="H106" t="s">
        <v>11</v>
      </c>
      <c r="I106" s="6">
        <f t="shared" si="7"/>
        <v>45702</v>
      </c>
      <c r="J106" s="6">
        <f>INT(F106)</f>
        <v>45703</v>
      </c>
      <c r="K106">
        <f t="shared" si="8"/>
        <v>1</v>
      </c>
      <c r="L106" t="s">
        <v>716</v>
      </c>
    </row>
    <row r="107" spans="1:12" x14ac:dyDescent="0.25">
      <c r="A107" t="s">
        <v>371</v>
      </c>
      <c r="B107">
        <v>1</v>
      </c>
      <c r="C107">
        <v>0</v>
      </c>
      <c r="D107" t="s">
        <v>372</v>
      </c>
      <c r="E107" t="s">
        <v>373</v>
      </c>
      <c r="F107" t="s">
        <v>374</v>
      </c>
      <c r="G107" t="s">
        <v>375</v>
      </c>
      <c r="H107" t="s">
        <v>15</v>
      </c>
      <c r="I107" s="6">
        <f t="shared" si="7"/>
        <v>45702</v>
      </c>
      <c r="J107" s="6">
        <f>INT(F107)</f>
        <v>45703</v>
      </c>
      <c r="K107">
        <f t="shared" si="8"/>
        <v>1</v>
      </c>
      <c r="L107" t="s">
        <v>716</v>
      </c>
    </row>
    <row r="108" spans="1:12" x14ac:dyDescent="0.25">
      <c r="A108" t="s">
        <v>376</v>
      </c>
      <c r="B108">
        <v>1</v>
      </c>
      <c r="C108">
        <v>0</v>
      </c>
      <c r="D108" t="s">
        <v>377</v>
      </c>
      <c r="E108" t="s">
        <v>378</v>
      </c>
      <c r="F108" t="s">
        <v>379</v>
      </c>
      <c r="G108" t="s">
        <v>380</v>
      </c>
      <c r="H108" t="s">
        <v>34</v>
      </c>
      <c r="I108" s="6">
        <f t="shared" si="7"/>
        <v>45701</v>
      </c>
      <c r="J108" s="6">
        <f>INT(F108)</f>
        <v>45701</v>
      </c>
      <c r="K108">
        <f t="shared" si="8"/>
        <v>0</v>
      </c>
      <c r="L108" t="s">
        <v>717</v>
      </c>
    </row>
    <row r="109" spans="1:12" x14ac:dyDescent="0.25">
      <c r="A109" t="s">
        <v>381</v>
      </c>
      <c r="B109">
        <v>5</v>
      </c>
      <c r="C109">
        <v>0</v>
      </c>
      <c r="D109" t="s">
        <v>382</v>
      </c>
      <c r="G109" t="s">
        <v>383</v>
      </c>
      <c r="H109" t="s">
        <v>15</v>
      </c>
      <c r="I109" s="6">
        <f t="shared" si="7"/>
        <v>45700</v>
      </c>
      <c r="J109" s="5">
        <f>D109-F109</f>
        <v>45700.555555555555</v>
      </c>
      <c r="K109">
        <f t="shared" si="8"/>
        <v>0.55555555555474712</v>
      </c>
      <c r="L109" t="s">
        <v>717</v>
      </c>
    </row>
    <row r="110" spans="1:12" x14ac:dyDescent="0.25">
      <c r="A110" t="s">
        <v>384</v>
      </c>
      <c r="B110">
        <v>5</v>
      </c>
      <c r="C110">
        <v>0</v>
      </c>
      <c r="D110" t="s">
        <v>385</v>
      </c>
      <c r="G110" t="s">
        <v>386</v>
      </c>
      <c r="H110" t="s">
        <v>15</v>
      </c>
      <c r="I110" s="6">
        <f t="shared" si="7"/>
        <v>45699</v>
      </c>
      <c r="J110" s="5">
        <f>D110-F110</f>
        <v>45699.630555555559</v>
      </c>
      <c r="K110">
        <f t="shared" si="8"/>
        <v>0.63055555555911269</v>
      </c>
      <c r="L110" t="s">
        <v>716</v>
      </c>
    </row>
    <row r="111" spans="1:12" x14ac:dyDescent="0.25">
      <c r="A111" t="s">
        <v>387</v>
      </c>
      <c r="B111">
        <v>5</v>
      </c>
      <c r="C111">
        <v>0</v>
      </c>
      <c r="D111" t="s">
        <v>388</v>
      </c>
      <c r="G111" t="s">
        <v>389</v>
      </c>
      <c r="H111" t="s">
        <v>15</v>
      </c>
      <c r="I111" s="6">
        <f t="shared" si="7"/>
        <v>45699</v>
      </c>
      <c r="J111" s="5">
        <f>D111-F111</f>
        <v>45699.409722222219</v>
      </c>
      <c r="K111">
        <f t="shared" si="8"/>
        <v>0.40972222221898846</v>
      </c>
      <c r="L111" t="s">
        <v>717</v>
      </c>
    </row>
    <row r="112" spans="1:12" x14ac:dyDescent="0.25">
      <c r="A112" t="s">
        <v>390</v>
      </c>
      <c r="B112">
        <v>1</v>
      </c>
      <c r="C112">
        <v>0</v>
      </c>
      <c r="D112" t="s">
        <v>391</v>
      </c>
      <c r="E112" t="s">
        <v>392</v>
      </c>
      <c r="F112" t="s">
        <v>393</v>
      </c>
      <c r="G112" t="s">
        <v>394</v>
      </c>
      <c r="H112" t="s">
        <v>15</v>
      </c>
      <c r="I112" s="6">
        <f t="shared" si="7"/>
        <v>45698</v>
      </c>
      <c r="J112" s="6">
        <f>INT(F112)</f>
        <v>45699</v>
      </c>
      <c r="K112">
        <f t="shared" si="8"/>
        <v>1</v>
      </c>
      <c r="L112" t="s">
        <v>717</v>
      </c>
    </row>
    <row r="113" spans="1:12" x14ac:dyDescent="0.25">
      <c r="A113" t="s">
        <v>395</v>
      </c>
      <c r="B113">
        <v>5</v>
      </c>
      <c r="C113">
        <v>0</v>
      </c>
      <c r="D113" t="s">
        <v>396</v>
      </c>
      <c r="G113" t="s">
        <v>397</v>
      </c>
      <c r="H113" t="s">
        <v>34</v>
      </c>
      <c r="I113" s="6">
        <f t="shared" si="7"/>
        <v>45698</v>
      </c>
      <c r="J113" s="5">
        <f>D113-F113</f>
        <v>45698.587500000001</v>
      </c>
      <c r="K113">
        <f t="shared" si="8"/>
        <v>0.58750000000145519</v>
      </c>
      <c r="L113" t="s">
        <v>717</v>
      </c>
    </row>
    <row r="114" spans="1:12" x14ac:dyDescent="0.25">
      <c r="A114" t="s">
        <v>398</v>
      </c>
      <c r="B114">
        <v>5</v>
      </c>
      <c r="C114">
        <v>0</v>
      </c>
      <c r="D114" t="s">
        <v>399</v>
      </c>
      <c r="G114" t="s">
        <v>66</v>
      </c>
      <c r="H114" t="s">
        <v>15</v>
      </c>
      <c r="I114" s="6">
        <f t="shared" si="7"/>
        <v>45697</v>
      </c>
      <c r="J114" s="5">
        <f>D114-F114</f>
        <v>45697.496527777781</v>
      </c>
      <c r="K114">
        <f t="shared" si="8"/>
        <v>0.49652777778101154</v>
      </c>
      <c r="L114" t="s">
        <v>717</v>
      </c>
    </row>
    <row r="115" spans="1:12" x14ac:dyDescent="0.25">
      <c r="A115" t="s">
        <v>400</v>
      </c>
      <c r="B115">
        <v>5</v>
      </c>
      <c r="C115">
        <v>0</v>
      </c>
      <c r="D115" t="s">
        <v>401</v>
      </c>
      <c r="G115" t="s">
        <v>402</v>
      </c>
      <c r="H115" t="s">
        <v>15</v>
      </c>
      <c r="I115" s="6">
        <f t="shared" si="7"/>
        <v>45696</v>
      </c>
      <c r="J115" s="5">
        <f>D115-F115</f>
        <v>45696.648611111108</v>
      </c>
      <c r="K115">
        <f t="shared" si="8"/>
        <v>0.64861111110803904</v>
      </c>
      <c r="L115" t="s">
        <v>717</v>
      </c>
    </row>
    <row r="116" spans="1:12" x14ac:dyDescent="0.25">
      <c r="A116" t="s">
        <v>403</v>
      </c>
      <c r="B116">
        <v>4</v>
      </c>
      <c r="C116">
        <v>0</v>
      </c>
      <c r="D116" t="s">
        <v>404</v>
      </c>
      <c r="E116" t="s">
        <v>405</v>
      </c>
      <c r="F116" t="s">
        <v>406</v>
      </c>
      <c r="G116" t="s">
        <v>407</v>
      </c>
      <c r="H116" t="s">
        <v>15</v>
      </c>
      <c r="I116" s="6">
        <f t="shared" si="7"/>
        <v>45695</v>
      </c>
      <c r="J116" s="6">
        <f>INT(F116)</f>
        <v>45696</v>
      </c>
      <c r="K116">
        <f t="shared" si="8"/>
        <v>1</v>
      </c>
      <c r="L116" t="s">
        <v>716</v>
      </c>
    </row>
    <row r="117" spans="1:12" x14ac:dyDescent="0.25">
      <c r="A117" t="s">
        <v>221</v>
      </c>
      <c r="B117">
        <v>5</v>
      </c>
      <c r="C117">
        <v>0</v>
      </c>
      <c r="D117" t="s">
        <v>408</v>
      </c>
      <c r="G117" t="s">
        <v>223</v>
      </c>
      <c r="H117" t="s">
        <v>15</v>
      </c>
      <c r="I117" s="6">
        <f t="shared" si="7"/>
        <v>45695</v>
      </c>
      <c r="J117" s="5">
        <f>D117-F117</f>
        <v>45695.643750000003</v>
      </c>
      <c r="K117">
        <f t="shared" si="8"/>
        <v>0.64375000000291038</v>
      </c>
      <c r="L117" t="s">
        <v>717</v>
      </c>
    </row>
    <row r="118" spans="1:12" x14ac:dyDescent="0.25">
      <c r="A118" t="s">
        <v>12</v>
      </c>
      <c r="B118">
        <v>1</v>
      </c>
      <c r="C118">
        <v>0</v>
      </c>
      <c r="D118" t="s">
        <v>409</v>
      </c>
      <c r="E118" t="s">
        <v>410</v>
      </c>
      <c r="F118" t="s">
        <v>411</v>
      </c>
      <c r="G118" t="s">
        <v>14</v>
      </c>
      <c r="H118" t="s">
        <v>15</v>
      </c>
      <c r="I118" s="6">
        <f t="shared" si="7"/>
        <v>45695</v>
      </c>
      <c r="J118" s="6">
        <f>INT(F118)</f>
        <v>45695</v>
      </c>
      <c r="K118">
        <f t="shared" si="8"/>
        <v>0</v>
      </c>
      <c r="L118" t="s">
        <v>717</v>
      </c>
    </row>
    <row r="119" spans="1:12" x14ac:dyDescent="0.25">
      <c r="A119" t="s">
        <v>412</v>
      </c>
      <c r="B119">
        <v>3</v>
      </c>
      <c r="C119">
        <v>0</v>
      </c>
      <c r="D119" t="s">
        <v>413</v>
      </c>
      <c r="E119" t="s">
        <v>414</v>
      </c>
      <c r="F119" t="s">
        <v>415</v>
      </c>
      <c r="G119" t="s">
        <v>416</v>
      </c>
      <c r="H119" t="s">
        <v>34</v>
      </c>
      <c r="I119" s="6">
        <f t="shared" si="7"/>
        <v>45695</v>
      </c>
      <c r="J119" s="6">
        <f>INT(F119)</f>
        <v>45695</v>
      </c>
      <c r="K119">
        <f t="shared" si="8"/>
        <v>0</v>
      </c>
      <c r="L119" t="s">
        <v>717</v>
      </c>
    </row>
    <row r="120" spans="1:12" x14ac:dyDescent="0.25">
      <c r="A120" t="s">
        <v>417</v>
      </c>
      <c r="B120">
        <v>5</v>
      </c>
      <c r="C120">
        <v>0</v>
      </c>
      <c r="D120" t="s">
        <v>418</v>
      </c>
      <c r="G120" t="s">
        <v>419</v>
      </c>
      <c r="H120" t="s">
        <v>34</v>
      </c>
      <c r="I120" s="6">
        <f t="shared" si="7"/>
        <v>45694</v>
      </c>
      <c r="J120" s="5">
        <f>D120-F120</f>
        <v>45694.393750000003</v>
      </c>
      <c r="K120">
        <f t="shared" si="8"/>
        <v>0.39375000000291038</v>
      </c>
      <c r="L120" t="s">
        <v>716</v>
      </c>
    </row>
    <row r="121" spans="1:12" x14ac:dyDescent="0.25">
      <c r="A121" t="s">
        <v>420</v>
      </c>
      <c r="B121">
        <v>4</v>
      </c>
      <c r="C121">
        <v>0</v>
      </c>
      <c r="D121" t="s">
        <v>421</v>
      </c>
      <c r="E121" t="s">
        <v>422</v>
      </c>
      <c r="F121" t="s">
        <v>423</v>
      </c>
      <c r="G121" t="s">
        <v>424</v>
      </c>
      <c r="H121" t="s">
        <v>34</v>
      </c>
      <c r="I121" s="6">
        <f t="shared" si="7"/>
        <v>45694</v>
      </c>
      <c r="J121" s="6">
        <f>INT(F121)</f>
        <v>45694</v>
      </c>
      <c r="K121">
        <f t="shared" si="8"/>
        <v>0</v>
      </c>
      <c r="L121" t="s">
        <v>717</v>
      </c>
    </row>
    <row r="122" spans="1:12" x14ac:dyDescent="0.25">
      <c r="A122" t="s">
        <v>425</v>
      </c>
      <c r="B122">
        <v>5</v>
      </c>
      <c r="C122">
        <v>0</v>
      </c>
      <c r="D122" t="s">
        <v>426</v>
      </c>
      <c r="G122" t="s">
        <v>427</v>
      </c>
      <c r="H122" t="s">
        <v>15</v>
      </c>
      <c r="I122" s="6">
        <f t="shared" si="7"/>
        <v>45693</v>
      </c>
      <c r="J122" s="5">
        <f>D122-F122</f>
        <v>45693.268750000003</v>
      </c>
      <c r="K122">
        <f t="shared" si="8"/>
        <v>0.26875000000291038</v>
      </c>
      <c r="L122" t="s">
        <v>717</v>
      </c>
    </row>
    <row r="123" spans="1:12" x14ac:dyDescent="0.25">
      <c r="A123" t="s">
        <v>428</v>
      </c>
      <c r="B123">
        <v>5</v>
      </c>
      <c r="C123">
        <v>0</v>
      </c>
      <c r="D123" t="s">
        <v>429</v>
      </c>
      <c r="E123" t="s">
        <v>430</v>
      </c>
      <c r="F123" t="s">
        <v>431</v>
      </c>
      <c r="G123" t="s">
        <v>432</v>
      </c>
      <c r="H123" t="s">
        <v>15</v>
      </c>
      <c r="I123" s="6">
        <f t="shared" si="7"/>
        <v>45692</v>
      </c>
      <c r="J123" s="6">
        <f>INT(F123)</f>
        <v>45692</v>
      </c>
      <c r="K123">
        <f t="shared" si="8"/>
        <v>0</v>
      </c>
      <c r="L123" t="s">
        <v>717</v>
      </c>
    </row>
    <row r="124" spans="1:12" x14ac:dyDescent="0.25">
      <c r="A124" t="s">
        <v>433</v>
      </c>
      <c r="B124">
        <v>1</v>
      </c>
      <c r="C124">
        <v>1</v>
      </c>
      <c r="D124" t="s">
        <v>434</v>
      </c>
      <c r="E124" t="s">
        <v>435</v>
      </c>
      <c r="F124" t="s">
        <v>436</v>
      </c>
      <c r="G124" t="s">
        <v>437</v>
      </c>
      <c r="H124" t="s">
        <v>11</v>
      </c>
      <c r="I124" s="6">
        <f t="shared" si="7"/>
        <v>45692</v>
      </c>
      <c r="J124" s="6">
        <f>INT(F124)</f>
        <v>45692</v>
      </c>
      <c r="K124">
        <f t="shared" si="8"/>
        <v>0</v>
      </c>
      <c r="L124" t="s">
        <v>716</v>
      </c>
    </row>
    <row r="125" spans="1:12" x14ac:dyDescent="0.25">
      <c r="A125" t="s">
        <v>438</v>
      </c>
      <c r="B125">
        <v>5</v>
      </c>
      <c r="C125">
        <v>0</v>
      </c>
      <c r="D125" t="s">
        <v>439</v>
      </c>
      <c r="G125" t="s">
        <v>440</v>
      </c>
      <c r="H125" t="s">
        <v>15</v>
      </c>
      <c r="I125" s="6">
        <f t="shared" si="7"/>
        <v>45692</v>
      </c>
      <c r="J125" s="5">
        <f>D125-F125</f>
        <v>45692.436805555553</v>
      </c>
      <c r="K125">
        <f t="shared" si="8"/>
        <v>0.43680555555329192</v>
      </c>
      <c r="L125" t="s">
        <v>717</v>
      </c>
    </row>
    <row r="126" spans="1:12" x14ac:dyDescent="0.25">
      <c r="A126" t="s">
        <v>441</v>
      </c>
      <c r="B126">
        <v>5</v>
      </c>
      <c r="C126">
        <v>0</v>
      </c>
      <c r="D126" t="s">
        <v>442</v>
      </c>
      <c r="G126" t="s">
        <v>441</v>
      </c>
      <c r="H126" t="s">
        <v>15</v>
      </c>
      <c r="I126" s="6">
        <f t="shared" si="7"/>
        <v>45691</v>
      </c>
      <c r="J126" s="5">
        <f>D126-F126</f>
        <v>45691.756249999999</v>
      </c>
      <c r="K126">
        <f t="shared" si="8"/>
        <v>0.75624999999854481</v>
      </c>
      <c r="L126" t="s">
        <v>717</v>
      </c>
    </row>
    <row r="127" spans="1:12" x14ac:dyDescent="0.25">
      <c r="A127" t="s">
        <v>443</v>
      </c>
      <c r="B127">
        <v>1</v>
      </c>
      <c r="C127">
        <v>0</v>
      </c>
      <c r="D127" t="s">
        <v>444</v>
      </c>
      <c r="E127" t="s">
        <v>445</v>
      </c>
      <c r="F127" t="s">
        <v>446</v>
      </c>
      <c r="G127" t="s">
        <v>447</v>
      </c>
      <c r="H127" t="s">
        <v>11</v>
      </c>
      <c r="I127" s="6">
        <f t="shared" si="7"/>
        <v>45691</v>
      </c>
      <c r="J127" s="6">
        <f>INT(F127)</f>
        <v>45691</v>
      </c>
      <c r="K127">
        <f t="shared" si="8"/>
        <v>0</v>
      </c>
      <c r="L127" t="s">
        <v>717</v>
      </c>
    </row>
    <row r="128" spans="1:12" x14ac:dyDescent="0.25">
      <c r="A128" t="s">
        <v>448</v>
      </c>
      <c r="B128">
        <v>5</v>
      </c>
      <c r="C128">
        <v>5</v>
      </c>
      <c r="D128" t="s">
        <v>449</v>
      </c>
      <c r="E128" t="s">
        <v>450</v>
      </c>
      <c r="F128" t="s">
        <v>451</v>
      </c>
      <c r="G128" t="s">
        <v>452</v>
      </c>
      <c r="H128" t="s">
        <v>15</v>
      </c>
      <c r="I128" s="6">
        <f t="shared" si="7"/>
        <v>45690</v>
      </c>
      <c r="J128" s="6">
        <f>INT(F128)</f>
        <v>44986</v>
      </c>
      <c r="K128">
        <f t="shared" si="8"/>
        <v>-704</v>
      </c>
      <c r="L128" t="s">
        <v>716</v>
      </c>
    </row>
    <row r="129" spans="1:12" x14ac:dyDescent="0.25">
      <c r="A129" t="s">
        <v>453</v>
      </c>
      <c r="B129">
        <v>2</v>
      </c>
      <c r="C129">
        <v>0</v>
      </c>
      <c r="D129" t="s">
        <v>454</v>
      </c>
      <c r="E129" t="s">
        <v>455</v>
      </c>
      <c r="F129" t="s">
        <v>456</v>
      </c>
      <c r="G129" t="s">
        <v>457</v>
      </c>
      <c r="H129" t="s">
        <v>11</v>
      </c>
      <c r="I129" s="6">
        <f t="shared" si="7"/>
        <v>45690</v>
      </c>
      <c r="J129" s="6">
        <f>INT(F129)</f>
        <v>45691</v>
      </c>
      <c r="K129">
        <f t="shared" si="8"/>
        <v>1</v>
      </c>
      <c r="L129" t="s">
        <v>717</v>
      </c>
    </row>
    <row r="130" spans="1:12" x14ac:dyDescent="0.25">
      <c r="A130" t="s">
        <v>458</v>
      </c>
      <c r="B130">
        <v>5</v>
      </c>
      <c r="C130">
        <v>0</v>
      </c>
      <c r="D130" t="s">
        <v>459</v>
      </c>
      <c r="G130" t="s">
        <v>460</v>
      </c>
      <c r="H130" t="s">
        <v>15</v>
      </c>
      <c r="I130" s="6">
        <f t="shared" ref="I130:I161" si="9">INT(D130)</f>
        <v>45690</v>
      </c>
      <c r="J130" s="5">
        <f>D130-F130</f>
        <v>45690.494444444441</v>
      </c>
      <c r="K130">
        <f t="shared" ref="K130:K161" si="10">J130-I130</f>
        <v>0.49444444444088731</v>
      </c>
      <c r="L130" t="s">
        <v>716</v>
      </c>
    </row>
    <row r="131" spans="1:12" x14ac:dyDescent="0.25">
      <c r="A131" t="s">
        <v>461</v>
      </c>
      <c r="B131">
        <v>3</v>
      </c>
      <c r="C131">
        <v>0</v>
      </c>
      <c r="D131" t="s">
        <v>462</v>
      </c>
      <c r="E131" t="s">
        <v>463</v>
      </c>
      <c r="F131" t="s">
        <v>464</v>
      </c>
      <c r="G131" t="s">
        <v>465</v>
      </c>
      <c r="H131" t="s">
        <v>11</v>
      </c>
      <c r="I131" s="6">
        <f t="shared" si="9"/>
        <v>45690</v>
      </c>
      <c r="J131" s="6">
        <f>INT(F131)</f>
        <v>45690</v>
      </c>
      <c r="K131">
        <f t="shared" si="10"/>
        <v>0</v>
      </c>
      <c r="L131" t="s">
        <v>716</v>
      </c>
    </row>
    <row r="132" spans="1:12" x14ac:dyDescent="0.25">
      <c r="A132" t="s">
        <v>466</v>
      </c>
      <c r="B132">
        <v>5</v>
      </c>
      <c r="C132">
        <v>0</v>
      </c>
      <c r="D132" t="s">
        <v>467</v>
      </c>
      <c r="G132" t="s">
        <v>466</v>
      </c>
      <c r="H132" t="s">
        <v>34</v>
      </c>
      <c r="I132" s="6">
        <f t="shared" si="9"/>
        <v>45689</v>
      </c>
      <c r="J132" s="5">
        <f>D132-F132</f>
        <v>45689.727777777778</v>
      </c>
      <c r="K132">
        <f t="shared" si="10"/>
        <v>0.72777777777810115</v>
      </c>
      <c r="L132" t="s">
        <v>717</v>
      </c>
    </row>
    <row r="133" spans="1:12" x14ac:dyDescent="0.25">
      <c r="A133" t="s">
        <v>468</v>
      </c>
      <c r="B133">
        <v>1</v>
      </c>
      <c r="C133">
        <v>13</v>
      </c>
      <c r="D133" t="s">
        <v>469</v>
      </c>
      <c r="E133" t="s">
        <v>470</v>
      </c>
      <c r="F133" t="s">
        <v>471</v>
      </c>
      <c r="G133" t="s">
        <v>468</v>
      </c>
      <c r="H133" t="s">
        <v>34</v>
      </c>
      <c r="I133" s="6">
        <f t="shared" si="9"/>
        <v>45689</v>
      </c>
      <c r="J133" s="6">
        <f>INT(F133)</f>
        <v>45689</v>
      </c>
      <c r="K133">
        <f t="shared" si="10"/>
        <v>0</v>
      </c>
      <c r="L133" t="s">
        <v>717</v>
      </c>
    </row>
    <row r="134" spans="1:12" x14ac:dyDescent="0.25">
      <c r="A134" t="s">
        <v>472</v>
      </c>
      <c r="B134">
        <v>5</v>
      </c>
      <c r="C134">
        <v>0</v>
      </c>
      <c r="D134" t="s">
        <v>473</v>
      </c>
      <c r="E134" t="s">
        <v>474</v>
      </c>
      <c r="F134" t="s">
        <v>475</v>
      </c>
      <c r="G134" t="s">
        <v>476</v>
      </c>
      <c r="H134" t="s">
        <v>15</v>
      </c>
      <c r="I134" s="6">
        <f t="shared" si="9"/>
        <v>45689</v>
      </c>
      <c r="J134" s="6">
        <f>INT(F134)</f>
        <v>45077</v>
      </c>
      <c r="K134">
        <f t="shared" si="10"/>
        <v>-612</v>
      </c>
      <c r="L134" t="s">
        <v>717</v>
      </c>
    </row>
    <row r="135" spans="1:12" x14ac:dyDescent="0.25">
      <c r="A135" t="s">
        <v>477</v>
      </c>
      <c r="B135">
        <v>5</v>
      </c>
      <c r="C135">
        <v>10</v>
      </c>
      <c r="D135" t="s">
        <v>478</v>
      </c>
      <c r="G135" t="s">
        <v>479</v>
      </c>
      <c r="H135" t="s">
        <v>15</v>
      </c>
      <c r="I135" s="6">
        <f t="shared" si="9"/>
        <v>45688</v>
      </c>
      <c r="J135" s="5">
        <f>D135-F135</f>
        <v>45688.751388888886</v>
      </c>
      <c r="K135">
        <f t="shared" si="10"/>
        <v>0.75138888888614019</v>
      </c>
      <c r="L135" t="s">
        <v>717</v>
      </c>
    </row>
    <row r="136" spans="1:12" x14ac:dyDescent="0.25">
      <c r="A136" t="s">
        <v>480</v>
      </c>
      <c r="B136">
        <v>4</v>
      </c>
      <c r="C136">
        <v>0</v>
      </c>
      <c r="D136" t="s">
        <v>481</v>
      </c>
      <c r="E136" t="s">
        <v>482</v>
      </c>
      <c r="F136" t="s">
        <v>483</v>
      </c>
      <c r="G136" t="s">
        <v>484</v>
      </c>
      <c r="H136" t="s">
        <v>34</v>
      </c>
      <c r="I136" s="6">
        <f t="shared" si="9"/>
        <v>45687</v>
      </c>
      <c r="J136" s="6">
        <f>INT(F136)</f>
        <v>45688</v>
      </c>
      <c r="K136">
        <f t="shared" si="10"/>
        <v>1</v>
      </c>
      <c r="L136" t="s">
        <v>716</v>
      </c>
    </row>
    <row r="137" spans="1:12" x14ac:dyDescent="0.25">
      <c r="A137" t="s">
        <v>485</v>
      </c>
      <c r="B137">
        <v>5</v>
      </c>
      <c r="C137">
        <v>0</v>
      </c>
      <c r="D137" t="s">
        <v>486</v>
      </c>
      <c r="G137" t="s">
        <v>487</v>
      </c>
      <c r="H137" t="s">
        <v>15</v>
      </c>
      <c r="I137" s="6">
        <f t="shared" si="9"/>
        <v>45686</v>
      </c>
      <c r="J137" s="5">
        <f>D137-F137</f>
        <v>45686.746527777781</v>
      </c>
      <c r="K137">
        <f t="shared" si="10"/>
        <v>0.74652777778101154</v>
      </c>
      <c r="L137" t="s">
        <v>716</v>
      </c>
    </row>
    <row r="138" spans="1:12" x14ac:dyDescent="0.25">
      <c r="A138" t="s">
        <v>488</v>
      </c>
      <c r="B138">
        <v>5</v>
      </c>
      <c r="C138">
        <v>0</v>
      </c>
      <c r="D138" t="s">
        <v>489</v>
      </c>
      <c r="G138" t="s">
        <v>490</v>
      </c>
      <c r="H138" t="s">
        <v>15</v>
      </c>
      <c r="I138" s="6">
        <f t="shared" si="9"/>
        <v>45686</v>
      </c>
      <c r="J138" s="5">
        <f>D138-F138</f>
        <v>45686.660416666666</v>
      </c>
      <c r="K138">
        <f t="shared" si="10"/>
        <v>0.66041666666569654</v>
      </c>
      <c r="L138" t="s">
        <v>716</v>
      </c>
    </row>
    <row r="139" spans="1:12" x14ac:dyDescent="0.25">
      <c r="A139" t="s">
        <v>491</v>
      </c>
      <c r="B139">
        <v>5</v>
      </c>
      <c r="C139">
        <v>0</v>
      </c>
      <c r="D139" t="s">
        <v>492</v>
      </c>
      <c r="G139" t="s">
        <v>493</v>
      </c>
      <c r="H139" t="s">
        <v>15</v>
      </c>
      <c r="I139" s="6">
        <f t="shared" si="9"/>
        <v>45686</v>
      </c>
      <c r="J139" s="5">
        <f>D139-F139</f>
        <v>45686.543055555558</v>
      </c>
      <c r="K139">
        <f t="shared" si="10"/>
        <v>0.5430555555576575</v>
      </c>
      <c r="L139" t="s">
        <v>717</v>
      </c>
    </row>
    <row r="140" spans="1:12" x14ac:dyDescent="0.25">
      <c r="A140" t="s">
        <v>494</v>
      </c>
      <c r="B140">
        <v>1</v>
      </c>
      <c r="C140">
        <v>19</v>
      </c>
      <c r="D140" t="s">
        <v>495</v>
      </c>
      <c r="E140" t="s">
        <v>496</v>
      </c>
      <c r="F140" t="s">
        <v>497</v>
      </c>
      <c r="G140" t="s">
        <v>498</v>
      </c>
      <c r="H140" t="s">
        <v>11</v>
      </c>
      <c r="I140" s="6">
        <f t="shared" si="9"/>
        <v>45685</v>
      </c>
      <c r="J140" s="6">
        <f>INT(F140)</f>
        <v>45686</v>
      </c>
      <c r="K140">
        <f t="shared" si="10"/>
        <v>1</v>
      </c>
      <c r="L140" t="s">
        <v>717</v>
      </c>
    </row>
    <row r="141" spans="1:12" x14ac:dyDescent="0.25">
      <c r="A141" t="s">
        <v>499</v>
      </c>
      <c r="B141">
        <v>5</v>
      </c>
      <c r="C141">
        <v>0</v>
      </c>
      <c r="D141" t="s">
        <v>500</v>
      </c>
      <c r="G141" t="s">
        <v>501</v>
      </c>
      <c r="H141" t="s">
        <v>34</v>
      </c>
      <c r="I141" s="6">
        <f t="shared" si="9"/>
        <v>45685</v>
      </c>
      <c r="J141" s="5">
        <f>D141-F141</f>
        <v>45685.910416666666</v>
      </c>
      <c r="K141">
        <f t="shared" si="10"/>
        <v>0.91041666666569654</v>
      </c>
      <c r="L141" t="s">
        <v>716</v>
      </c>
    </row>
    <row r="142" spans="1:12" x14ac:dyDescent="0.25">
      <c r="A142" t="s">
        <v>502</v>
      </c>
      <c r="B142">
        <v>5</v>
      </c>
      <c r="C142">
        <v>0</v>
      </c>
      <c r="D142" t="s">
        <v>503</v>
      </c>
      <c r="G142" t="s">
        <v>504</v>
      </c>
      <c r="H142" t="s">
        <v>15</v>
      </c>
      <c r="I142" s="6">
        <f t="shared" si="9"/>
        <v>45685</v>
      </c>
      <c r="J142" s="5">
        <f>D142-F142</f>
        <v>45685.82916666667</v>
      </c>
      <c r="K142">
        <f t="shared" si="10"/>
        <v>0.82916666667006211</v>
      </c>
      <c r="L142" t="s">
        <v>716</v>
      </c>
    </row>
    <row r="143" spans="1:12" x14ac:dyDescent="0.25">
      <c r="A143" t="s">
        <v>505</v>
      </c>
      <c r="B143">
        <v>5</v>
      </c>
      <c r="C143">
        <v>0</v>
      </c>
      <c r="D143" t="s">
        <v>506</v>
      </c>
      <c r="G143" t="s">
        <v>95</v>
      </c>
      <c r="H143" t="s">
        <v>15</v>
      </c>
      <c r="I143" s="6">
        <f t="shared" si="9"/>
        <v>45685</v>
      </c>
      <c r="J143" s="5">
        <f>D143-F143</f>
        <v>45685.746527777781</v>
      </c>
      <c r="K143">
        <f t="shared" si="10"/>
        <v>0.74652777778101154</v>
      </c>
      <c r="L143" t="s">
        <v>717</v>
      </c>
    </row>
    <row r="144" spans="1:12" x14ac:dyDescent="0.25">
      <c r="A144" t="s">
        <v>14</v>
      </c>
      <c r="B144">
        <v>5</v>
      </c>
      <c r="C144">
        <v>0</v>
      </c>
      <c r="D144" t="s">
        <v>507</v>
      </c>
      <c r="G144" t="s">
        <v>14</v>
      </c>
      <c r="H144" t="s">
        <v>15</v>
      </c>
      <c r="I144" s="6">
        <f t="shared" si="9"/>
        <v>45685</v>
      </c>
      <c r="J144" s="5">
        <f>D144-F144</f>
        <v>45685.682638888888</v>
      </c>
      <c r="K144">
        <f t="shared" si="10"/>
        <v>0.68263888888759539</v>
      </c>
      <c r="L144" t="s">
        <v>717</v>
      </c>
    </row>
    <row r="145" spans="1:12" x14ac:dyDescent="0.25">
      <c r="A145" t="s">
        <v>508</v>
      </c>
      <c r="B145">
        <v>1</v>
      </c>
      <c r="C145">
        <v>0</v>
      </c>
      <c r="D145" t="s">
        <v>509</v>
      </c>
      <c r="E145" t="s">
        <v>510</v>
      </c>
      <c r="F145" t="s">
        <v>511</v>
      </c>
      <c r="G145" t="s">
        <v>512</v>
      </c>
      <c r="H145" t="s">
        <v>15</v>
      </c>
      <c r="I145" s="6">
        <f t="shared" si="9"/>
        <v>45685</v>
      </c>
      <c r="J145" s="6">
        <f>INT(F145)</f>
        <v>45685</v>
      </c>
      <c r="K145">
        <f t="shared" si="10"/>
        <v>0</v>
      </c>
      <c r="L145" t="s">
        <v>716</v>
      </c>
    </row>
    <row r="146" spans="1:12" x14ac:dyDescent="0.25">
      <c r="A146" t="s">
        <v>513</v>
      </c>
      <c r="B146">
        <v>5</v>
      </c>
      <c r="C146">
        <v>0</v>
      </c>
      <c r="D146" t="s">
        <v>514</v>
      </c>
      <c r="G146" t="s">
        <v>513</v>
      </c>
      <c r="H146" t="s">
        <v>15</v>
      </c>
      <c r="I146" s="6">
        <f t="shared" si="9"/>
        <v>45685</v>
      </c>
      <c r="J146" s="5">
        <f>D146-F146</f>
        <v>45685.446527777778</v>
      </c>
      <c r="K146">
        <f t="shared" si="10"/>
        <v>0.44652777777810115</v>
      </c>
      <c r="L146" t="s">
        <v>717</v>
      </c>
    </row>
    <row r="147" spans="1:12" x14ac:dyDescent="0.25">
      <c r="A147" t="s">
        <v>515</v>
      </c>
      <c r="B147">
        <v>5</v>
      </c>
      <c r="C147">
        <v>0</v>
      </c>
      <c r="D147" t="s">
        <v>516</v>
      </c>
      <c r="G147" t="s">
        <v>517</v>
      </c>
      <c r="H147" t="s">
        <v>15</v>
      </c>
      <c r="I147" s="6">
        <f t="shared" si="9"/>
        <v>45684</v>
      </c>
      <c r="J147" s="5">
        <f>D147-F147</f>
        <v>45684.888194444444</v>
      </c>
      <c r="K147">
        <f t="shared" si="10"/>
        <v>0.88819444444379769</v>
      </c>
      <c r="L147" t="s">
        <v>717</v>
      </c>
    </row>
    <row r="148" spans="1:12" x14ac:dyDescent="0.25">
      <c r="A148" t="s">
        <v>518</v>
      </c>
      <c r="B148">
        <v>5</v>
      </c>
      <c r="C148">
        <v>0</v>
      </c>
      <c r="D148" t="s">
        <v>519</v>
      </c>
      <c r="G148" t="s">
        <v>520</v>
      </c>
      <c r="H148" t="s">
        <v>34</v>
      </c>
      <c r="I148" s="6">
        <f t="shared" si="9"/>
        <v>45684</v>
      </c>
      <c r="J148" s="5">
        <f>D148-F148</f>
        <v>45684.886805555558</v>
      </c>
      <c r="K148">
        <f t="shared" si="10"/>
        <v>0.8868055555576575</v>
      </c>
      <c r="L148" t="s">
        <v>717</v>
      </c>
    </row>
    <row r="149" spans="1:12" x14ac:dyDescent="0.25">
      <c r="A149" t="s">
        <v>521</v>
      </c>
      <c r="B149">
        <v>5</v>
      </c>
      <c r="C149">
        <v>0</v>
      </c>
      <c r="D149" t="s">
        <v>522</v>
      </c>
      <c r="G149" t="s">
        <v>523</v>
      </c>
      <c r="H149" t="s">
        <v>15</v>
      </c>
      <c r="I149" s="6">
        <f t="shared" si="9"/>
        <v>45684</v>
      </c>
      <c r="J149" s="5">
        <f>D149-F149</f>
        <v>45684.01458333333</v>
      </c>
      <c r="K149">
        <f t="shared" si="10"/>
        <v>1.4583333329937886E-2</v>
      </c>
      <c r="L149" t="s">
        <v>717</v>
      </c>
    </row>
    <row r="150" spans="1:12" x14ac:dyDescent="0.25">
      <c r="A150" t="s">
        <v>524</v>
      </c>
      <c r="B150">
        <v>1</v>
      </c>
      <c r="C150">
        <v>0</v>
      </c>
      <c r="D150" t="s">
        <v>525</v>
      </c>
      <c r="E150" t="s">
        <v>526</v>
      </c>
      <c r="F150" t="s">
        <v>527</v>
      </c>
      <c r="G150" t="s">
        <v>528</v>
      </c>
      <c r="H150" t="s">
        <v>11</v>
      </c>
      <c r="I150" s="6">
        <f t="shared" si="9"/>
        <v>45683</v>
      </c>
      <c r="J150" s="6">
        <f>INT(F150)</f>
        <v>45683</v>
      </c>
      <c r="K150">
        <f t="shared" si="10"/>
        <v>0</v>
      </c>
      <c r="L150" t="s">
        <v>717</v>
      </c>
    </row>
    <row r="151" spans="1:12" x14ac:dyDescent="0.25">
      <c r="A151" t="s">
        <v>529</v>
      </c>
      <c r="B151">
        <v>1</v>
      </c>
      <c r="C151">
        <v>0</v>
      </c>
      <c r="D151" t="s">
        <v>530</v>
      </c>
      <c r="E151" t="s">
        <v>531</v>
      </c>
      <c r="F151" t="s">
        <v>532</v>
      </c>
      <c r="G151" t="s">
        <v>533</v>
      </c>
      <c r="H151" t="s">
        <v>11</v>
      </c>
      <c r="I151" s="6">
        <f t="shared" si="9"/>
        <v>45683</v>
      </c>
      <c r="J151" s="6">
        <f>INT(F151)</f>
        <v>45683</v>
      </c>
      <c r="K151">
        <f t="shared" si="10"/>
        <v>0</v>
      </c>
      <c r="L151" t="s">
        <v>717</v>
      </c>
    </row>
    <row r="152" spans="1:12" x14ac:dyDescent="0.25">
      <c r="A152" t="s">
        <v>534</v>
      </c>
      <c r="B152">
        <v>5</v>
      </c>
      <c r="C152">
        <v>0</v>
      </c>
      <c r="D152" t="s">
        <v>535</v>
      </c>
      <c r="G152" t="s">
        <v>536</v>
      </c>
      <c r="H152" t="s">
        <v>15</v>
      </c>
      <c r="I152" s="6">
        <f t="shared" si="9"/>
        <v>45683</v>
      </c>
      <c r="J152" s="5">
        <f>D152-F152</f>
        <v>45683.282638888886</v>
      </c>
      <c r="K152">
        <f t="shared" si="10"/>
        <v>0.28263888888614019</v>
      </c>
      <c r="L152" t="s">
        <v>717</v>
      </c>
    </row>
    <row r="153" spans="1:12" x14ac:dyDescent="0.25">
      <c r="A153" t="s">
        <v>537</v>
      </c>
      <c r="B153">
        <v>5</v>
      </c>
      <c r="C153">
        <v>0</v>
      </c>
      <c r="D153" t="s">
        <v>538</v>
      </c>
      <c r="G153" t="s">
        <v>539</v>
      </c>
      <c r="H153" t="s">
        <v>15</v>
      </c>
      <c r="I153" s="6">
        <f t="shared" si="9"/>
        <v>45682</v>
      </c>
      <c r="J153" s="5">
        <f>D153-F153</f>
        <v>45682.525000000001</v>
      </c>
      <c r="K153">
        <f t="shared" si="10"/>
        <v>0.52500000000145519</v>
      </c>
      <c r="L153" t="s">
        <v>717</v>
      </c>
    </row>
    <row r="154" spans="1:12" x14ac:dyDescent="0.25">
      <c r="A154" t="s">
        <v>540</v>
      </c>
      <c r="B154">
        <v>1</v>
      </c>
      <c r="C154">
        <v>0</v>
      </c>
      <c r="D154" t="s">
        <v>541</v>
      </c>
      <c r="G154" t="s">
        <v>542</v>
      </c>
      <c r="H154" t="s">
        <v>11</v>
      </c>
      <c r="I154" s="6">
        <f t="shared" si="9"/>
        <v>45682</v>
      </c>
      <c r="J154" s="5">
        <f>D154-F154</f>
        <v>45682.071527777778</v>
      </c>
      <c r="K154">
        <f t="shared" si="10"/>
        <v>7.1527777778101154E-2</v>
      </c>
      <c r="L154" t="s">
        <v>717</v>
      </c>
    </row>
    <row r="155" spans="1:12" x14ac:dyDescent="0.25">
      <c r="A155" t="s">
        <v>543</v>
      </c>
      <c r="B155">
        <v>5</v>
      </c>
      <c r="C155">
        <v>0</v>
      </c>
      <c r="D155" t="s">
        <v>544</v>
      </c>
      <c r="G155" t="s">
        <v>545</v>
      </c>
      <c r="H155" t="s">
        <v>15</v>
      </c>
      <c r="I155" s="6">
        <f t="shared" si="9"/>
        <v>45681</v>
      </c>
      <c r="J155" s="5">
        <f>D155-F155</f>
        <v>45681.797222222223</v>
      </c>
      <c r="K155">
        <f t="shared" si="10"/>
        <v>0.79722222222335404</v>
      </c>
      <c r="L155" t="s">
        <v>717</v>
      </c>
    </row>
    <row r="156" spans="1:12" x14ac:dyDescent="0.25">
      <c r="A156" t="s">
        <v>546</v>
      </c>
      <c r="B156">
        <v>5</v>
      </c>
      <c r="C156">
        <v>0</v>
      </c>
      <c r="D156" t="s">
        <v>547</v>
      </c>
      <c r="E156" t="s">
        <v>548</v>
      </c>
      <c r="F156" t="s">
        <v>549</v>
      </c>
      <c r="G156" t="s">
        <v>550</v>
      </c>
      <c r="H156" t="s">
        <v>15</v>
      </c>
      <c r="I156" s="6">
        <f t="shared" si="9"/>
        <v>45681</v>
      </c>
      <c r="J156" s="6">
        <f>INT(F156)</f>
        <v>44791</v>
      </c>
      <c r="K156">
        <f t="shared" si="10"/>
        <v>-890</v>
      </c>
      <c r="L156" t="s">
        <v>717</v>
      </c>
    </row>
    <row r="157" spans="1:12" x14ac:dyDescent="0.25">
      <c r="A157" t="s">
        <v>12</v>
      </c>
      <c r="B157">
        <v>1</v>
      </c>
      <c r="C157">
        <v>0</v>
      </c>
      <c r="D157" t="s">
        <v>551</v>
      </c>
      <c r="E157" t="s">
        <v>552</v>
      </c>
      <c r="F157" t="s">
        <v>553</v>
      </c>
      <c r="G157" t="s">
        <v>14</v>
      </c>
      <c r="H157" t="s">
        <v>15</v>
      </c>
      <c r="I157" s="6">
        <f t="shared" si="9"/>
        <v>45680</v>
      </c>
      <c r="J157" s="6">
        <f>INT(F157)</f>
        <v>45681</v>
      </c>
      <c r="K157">
        <f t="shared" si="10"/>
        <v>1</v>
      </c>
      <c r="L157" t="s">
        <v>717</v>
      </c>
    </row>
    <row r="158" spans="1:12" x14ac:dyDescent="0.25">
      <c r="A158" t="s">
        <v>554</v>
      </c>
      <c r="B158">
        <v>5</v>
      </c>
      <c r="C158">
        <v>0</v>
      </c>
      <c r="D158" t="s">
        <v>555</v>
      </c>
      <c r="G158" t="s">
        <v>556</v>
      </c>
      <c r="H158" t="s">
        <v>15</v>
      </c>
      <c r="I158" s="6">
        <f t="shared" si="9"/>
        <v>45680</v>
      </c>
      <c r="J158" s="5">
        <f>D158-F158</f>
        <v>45680.816666666666</v>
      </c>
      <c r="K158">
        <f t="shared" si="10"/>
        <v>0.81666666666569654</v>
      </c>
      <c r="L158" t="s">
        <v>717</v>
      </c>
    </row>
    <row r="159" spans="1:12" x14ac:dyDescent="0.25">
      <c r="A159" t="s">
        <v>557</v>
      </c>
      <c r="B159">
        <v>4</v>
      </c>
      <c r="C159">
        <v>0</v>
      </c>
      <c r="D159" t="s">
        <v>558</v>
      </c>
      <c r="E159" t="s">
        <v>559</v>
      </c>
      <c r="F159" t="s">
        <v>560</v>
      </c>
      <c r="G159" t="s">
        <v>561</v>
      </c>
      <c r="H159" t="s">
        <v>15</v>
      </c>
      <c r="I159" s="6">
        <f t="shared" si="9"/>
        <v>45679</v>
      </c>
      <c r="J159" s="6">
        <f>INT(F159)</f>
        <v>45679</v>
      </c>
      <c r="K159">
        <f t="shared" si="10"/>
        <v>0</v>
      </c>
      <c r="L159" t="s">
        <v>717</v>
      </c>
    </row>
    <row r="160" spans="1:12" x14ac:dyDescent="0.25">
      <c r="A160" t="s">
        <v>562</v>
      </c>
      <c r="B160">
        <v>5</v>
      </c>
      <c r="C160">
        <v>0</v>
      </c>
      <c r="D160" t="s">
        <v>563</v>
      </c>
      <c r="G160" t="s">
        <v>564</v>
      </c>
      <c r="H160" t="s">
        <v>15</v>
      </c>
      <c r="I160" s="6">
        <f t="shared" si="9"/>
        <v>45678</v>
      </c>
      <c r="J160" s="5">
        <f>D160-F160</f>
        <v>45678.675000000003</v>
      </c>
      <c r="K160">
        <f t="shared" si="10"/>
        <v>0.67500000000291038</v>
      </c>
      <c r="L160" t="s">
        <v>716</v>
      </c>
    </row>
    <row r="161" spans="1:12" x14ac:dyDescent="0.25">
      <c r="A161" t="s">
        <v>565</v>
      </c>
      <c r="B161">
        <v>3</v>
      </c>
      <c r="C161">
        <v>0</v>
      </c>
      <c r="D161" t="s">
        <v>566</v>
      </c>
      <c r="E161" t="s">
        <v>567</v>
      </c>
      <c r="F161" t="s">
        <v>568</v>
      </c>
      <c r="G161" t="s">
        <v>569</v>
      </c>
      <c r="H161" t="s">
        <v>34</v>
      </c>
      <c r="I161" s="6">
        <f t="shared" si="9"/>
        <v>45677</v>
      </c>
      <c r="J161" s="6">
        <f>INT(F161)</f>
        <v>45677</v>
      </c>
      <c r="K161">
        <f t="shared" si="10"/>
        <v>0</v>
      </c>
      <c r="L161" t="s">
        <v>716</v>
      </c>
    </row>
    <row r="162" spans="1:12" x14ac:dyDescent="0.25">
      <c r="A162" t="s">
        <v>570</v>
      </c>
      <c r="B162">
        <v>5</v>
      </c>
      <c r="C162">
        <v>0</v>
      </c>
      <c r="D162" t="s">
        <v>571</v>
      </c>
      <c r="G162" t="s">
        <v>572</v>
      </c>
      <c r="H162" t="s">
        <v>15</v>
      </c>
      <c r="I162" s="6">
        <f t="shared" ref="I162:I193" si="11">INT(D162)</f>
        <v>45677</v>
      </c>
      <c r="J162" s="5">
        <f>D162-F162</f>
        <v>45677.388888888891</v>
      </c>
      <c r="K162">
        <f t="shared" ref="K162:K193" si="12">J162-I162</f>
        <v>0.38888888889050577</v>
      </c>
      <c r="L162" t="s">
        <v>716</v>
      </c>
    </row>
    <row r="163" spans="1:12" x14ac:dyDescent="0.25">
      <c r="A163" t="s">
        <v>573</v>
      </c>
      <c r="B163">
        <v>5</v>
      </c>
      <c r="C163">
        <v>0</v>
      </c>
      <c r="D163" t="s">
        <v>574</v>
      </c>
      <c r="G163" t="s">
        <v>575</v>
      </c>
      <c r="H163" t="s">
        <v>15</v>
      </c>
      <c r="I163" s="6">
        <f t="shared" si="11"/>
        <v>45677</v>
      </c>
      <c r="J163" s="5">
        <f>D163-F163</f>
        <v>45677.308333333334</v>
      </c>
      <c r="K163">
        <f t="shared" si="12"/>
        <v>0.30833333333430346</v>
      </c>
      <c r="L163" t="s">
        <v>717</v>
      </c>
    </row>
    <row r="164" spans="1:12" x14ac:dyDescent="0.25">
      <c r="A164" t="s">
        <v>576</v>
      </c>
      <c r="B164">
        <v>5</v>
      </c>
      <c r="C164">
        <v>0</v>
      </c>
      <c r="D164" t="s">
        <v>577</v>
      </c>
      <c r="G164" t="s">
        <v>578</v>
      </c>
      <c r="H164" t="s">
        <v>15</v>
      </c>
      <c r="I164" s="6">
        <f t="shared" si="11"/>
        <v>45676</v>
      </c>
      <c r="J164" s="5">
        <f>D164-F164</f>
        <v>45676.245138888888</v>
      </c>
      <c r="K164">
        <f t="shared" si="12"/>
        <v>0.24513888888759539</v>
      </c>
      <c r="L164" t="s">
        <v>716</v>
      </c>
    </row>
    <row r="165" spans="1:12" x14ac:dyDescent="0.25">
      <c r="A165" t="s">
        <v>579</v>
      </c>
      <c r="B165">
        <v>5</v>
      </c>
      <c r="C165">
        <v>38</v>
      </c>
      <c r="D165" t="s">
        <v>580</v>
      </c>
      <c r="G165" t="s">
        <v>581</v>
      </c>
      <c r="H165" t="s">
        <v>15</v>
      </c>
      <c r="I165" s="6">
        <f t="shared" si="11"/>
        <v>45675</v>
      </c>
      <c r="J165" s="5">
        <f>D165-F165</f>
        <v>45675.506944444445</v>
      </c>
      <c r="K165">
        <f t="shared" si="12"/>
        <v>0.50694444444525288</v>
      </c>
      <c r="L165" t="s">
        <v>717</v>
      </c>
    </row>
    <row r="166" spans="1:12" x14ac:dyDescent="0.25">
      <c r="A166" t="s">
        <v>582</v>
      </c>
      <c r="B166">
        <v>3</v>
      </c>
      <c r="C166">
        <v>0</v>
      </c>
      <c r="D166" t="s">
        <v>583</v>
      </c>
      <c r="E166" t="s">
        <v>584</v>
      </c>
      <c r="F166" t="s">
        <v>585</v>
      </c>
      <c r="G166" t="s">
        <v>586</v>
      </c>
      <c r="H166" t="s">
        <v>34</v>
      </c>
      <c r="I166" s="6">
        <f t="shared" si="11"/>
        <v>45673</v>
      </c>
      <c r="J166" s="6">
        <f>INT(F166)</f>
        <v>45673</v>
      </c>
      <c r="K166">
        <f t="shared" si="12"/>
        <v>0</v>
      </c>
      <c r="L166" t="s">
        <v>716</v>
      </c>
    </row>
    <row r="167" spans="1:12" x14ac:dyDescent="0.25">
      <c r="A167" t="s">
        <v>587</v>
      </c>
      <c r="B167">
        <v>5</v>
      </c>
      <c r="C167">
        <v>0</v>
      </c>
      <c r="D167" t="s">
        <v>588</v>
      </c>
      <c r="G167" t="s">
        <v>589</v>
      </c>
      <c r="H167" t="s">
        <v>34</v>
      </c>
      <c r="I167" s="6">
        <f t="shared" si="11"/>
        <v>45672</v>
      </c>
      <c r="J167" s="5">
        <f t="shared" ref="J167:J172" si="13">D167-F167</f>
        <v>45672.796527777777</v>
      </c>
      <c r="K167">
        <f t="shared" si="12"/>
        <v>0.79652777777664596</v>
      </c>
      <c r="L167" t="s">
        <v>717</v>
      </c>
    </row>
    <row r="168" spans="1:12" x14ac:dyDescent="0.25">
      <c r="A168" t="s">
        <v>554</v>
      </c>
      <c r="B168">
        <v>5</v>
      </c>
      <c r="C168">
        <v>0</v>
      </c>
      <c r="D168" t="s">
        <v>590</v>
      </c>
      <c r="G168" t="s">
        <v>556</v>
      </c>
      <c r="H168" t="s">
        <v>15</v>
      </c>
      <c r="I168" s="6">
        <f t="shared" si="11"/>
        <v>45671</v>
      </c>
      <c r="J168" s="5">
        <f t="shared" si="13"/>
        <v>45671.945138888892</v>
      </c>
      <c r="K168">
        <f t="shared" si="12"/>
        <v>0.94513888889196096</v>
      </c>
      <c r="L168" t="s">
        <v>716</v>
      </c>
    </row>
    <row r="169" spans="1:12" x14ac:dyDescent="0.25">
      <c r="A169" t="s">
        <v>591</v>
      </c>
      <c r="B169">
        <v>5</v>
      </c>
      <c r="C169">
        <v>0</v>
      </c>
      <c r="D169" t="s">
        <v>592</v>
      </c>
      <c r="G169" t="s">
        <v>593</v>
      </c>
      <c r="H169" t="s">
        <v>15</v>
      </c>
      <c r="I169" s="6">
        <f t="shared" si="11"/>
        <v>45671</v>
      </c>
      <c r="J169" s="5">
        <f t="shared" si="13"/>
        <v>45671.597916666666</v>
      </c>
      <c r="K169">
        <f t="shared" si="12"/>
        <v>0.59791666666569654</v>
      </c>
      <c r="L169" t="s">
        <v>717</v>
      </c>
    </row>
    <row r="170" spans="1:12" x14ac:dyDescent="0.25">
      <c r="A170" t="s">
        <v>594</v>
      </c>
      <c r="B170">
        <v>5</v>
      </c>
      <c r="C170">
        <v>0</v>
      </c>
      <c r="D170" t="s">
        <v>595</v>
      </c>
      <c r="G170" t="s">
        <v>596</v>
      </c>
      <c r="H170" t="s">
        <v>11</v>
      </c>
      <c r="I170" s="6">
        <f t="shared" si="11"/>
        <v>45671</v>
      </c>
      <c r="J170" s="5">
        <f t="shared" si="13"/>
        <v>45671.039583333331</v>
      </c>
      <c r="K170">
        <f t="shared" si="12"/>
        <v>3.9583333331393078E-2</v>
      </c>
      <c r="L170" t="s">
        <v>716</v>
      </c>
    </row>
    <row r="171" spans="1:12" x14ac:dyDescent="0.25">
      <c r="A171" t="s">
        <v>597</v>
      </c>
      <c r="B171">
        <v>5</v>
      </c>
      <c r="C171">
        <v>0</v>
      </c>
      <c r="D171" t="s">
        <v>598</v>
      </c>
      <c r="G171" t="s">
        <v>599</v>
      </c>
      <c r="H171" t="s">
        <v>34</v>
      </c>
      <c r="I171" s="6">
        <f t="shared" si="11"/>
        <v>45670</v>
      </c>
      <c r="J171" s="5">
        <f t="shared" si="13"/>
        <v>45670.509027777778</v>
      </c>
      <c r="K171">
        <f t="shared" si="12"/>
        <v>0.50902777777810115</v>
      </c>
      <c r="L171" t="s">
        <v>716</v>
      </c>
    </row>
    <row r="172" spans="1:12" x14ac:dyDescent="0.25">
      <c r="A172" t="s">
        <v>600</v>
      </c>
      <c r="B172">
        <v>5</v>
      </c>
      <c r="C172">
        <v>0</v>
      </c>
      <c r="D172" t="s">
        <v>601</v>
      </c>
      <c r="G172" t="s">
        <v>602</v>
      </c>
      <c r="H172" t="s">
        <v>34</v>
      </c>
      <c r="I172" s="6">
        <f t="shared" si="11"/>
        <v>45669</v>
      </c>
      <c r="J172" s="5">
        <f t="shared" si="13"/>
        <v>45669.876388888886</v>
      </c>
      <c r="K172">
        <f t="shared" si="12"/>
        <v>0.87638888888614019</v>
      </c>
      <c r="L172" t="s">
        <v>717</v>
      </c>
    </row>
    <row r="173" spans="1:12" x14ac:dyDescent="0.25">
      <c r="A173" t="s">
        <v>603</v>
      </c>
      <c r="B173">
        <v>2</v>
      </c>
      <c r="C173">
        <v>0</v>
      </c>
      <c r="D173" t="s">
        <v>604</v>
      </c>
      <c r="E173" t="s">
        <v>605</v>
      </c>
      <c r="F173" t="s">
        <v>606</v>
      </c>
      <c r="G173" t="s">
        <v>607</v>
      </c>
      <c r="H173" t="s">
        <v>11</v>
      </c>
      <c r="I173" s="6">
        <f t="shared" si="11"/>
        <v>45669</v>
      </c>
      <c r="J173" s="6">
        <f>INT(F173)</f>
        <v>45669</v>
      </c>
      <c r="K173">
        <f t="shared" si="12"/>
        <v>0</v>
      </c>
      <c r="L173" t="s">
        <v>717</v>
      </c>
    </row>
    <row r="174" spans="1:12" x14ac:dyDescent="0.25">
      <c r="A174" t="s">
        <v>608</v>
      </c>
      <c r="B174">
        <v>1</v>
      </c>
      <c r="C174">
        <v>0</v>
      </c>
      <c r="D174" t="s">
        <v>604</v>
      </c>
      <c r="E174" t="s">
        <v>609</v>
      </c>
      <c r="F174" t="s">
        <v>610</v>
      </c>
      <c r="G174" t="s">
        <v>611</v>
      </c>
      <c r="H174" t="s">
        <v>11</v>
      </c>
      <c r="I174" s="6">
        <f t="shared" si="11"/>
        <v>45669</v>
      </c>
      <c r="J174" s="6">
        <f>INT(F174)</f>
        <v>45669</v>
      </c>
      <c r="K174">
        <f t="shared" si="12"/>
        <v>0</v>
      </c>
      <c r="L174" t="s">
        <v>716</v>
      </c>
    </row>
    <row r="175" spans="1:12" x14ac:dyDescent="0.25">
      <c r="A175" t="s">
        <v>612</v>
      </c>
      <c r="B175">
        <v>3</v>
      </c>
      <c r="C175">
        <v>0</v>
      </c>
      <c r="D175" t="s">
        <v>613</v>
      </c>
      <c r="E175" t="s">
        <v>614</v>
      </c>
      <c r="F175" t="s">
        <v>615</v>
      </c>
      <c r="G175" t="s">
        <v>616</v>
      </c>
      <c r="H175" t="s">
        <v>34</v>
      </c>
      <c r="I175" s="6">
        <f t="shared" si="11"/>
        <v>45668</v>
      </c>
      <c r="J175" s="6">
        <f>INT(F175)</f>
        <v>45668</v>
      </c>
      <c r="K175">
        <f t="shared" si="12"/>
        <v>0</v>
      </c>
      <c r="L175" t="s">
        <v>717</v>
      </c>
    </row>
    <row r="176" spans="1:12" x14ac:dyDescent="0.25">
      <c r="A176" t="s">
        <v>617</v>
      </c>
      <c r="B176">
        <v>1</v>
      </c>
      <c r="C176">
        <v>1</v>
      </c>
      <c r="D176" t="s">
        <v>618</v>
      </c>
      <c r="E176" t="s">
        <v>619</v>
      </c>
      <c r="F176" t="s">
        <v>620</v>
      </c>
      <c r="G176" t="s">
        <v>621</v>
      </c>
      <c r="H176" t="s">
        <v>34</v>
      </c>
      <c r="I176" s="6">
        <f t="shared" si="11"/>
        <v>45668</v>
      </c>
      <c r="J176" s="6">
        <f>INT(F176)</f>
        <v>45668</v>
      </c>
      <c r="K176">
        <f t="shared" si="12"/>
        <v>0</v>
      </c>
      <c r="L176" t="s">
        <v>716</v>
      </c>
    </row>
    <row r="177" spans="1:12" x14ac:dyDescent="0.25">
      <c r="A177" t="s">
        <v>622</v>
      </c>
      <c r="B177">
        <v>1</v>
      </c>
      <c r="C177">
        <v>0</v>
      </c>
      <c r="D177" t="s">
        <v>623</v>
      </c>
      <c r="E177" t="s">
        <v>624</v>
      </c>
      <c r="F177" t="s">
        <v>625</v>
      </c>
      <c r="G177" t="s">
        <v>626</v>
      </c>
      <c r="H177" t="s">
        <v>11</v>
      </c>
      <c r="I177" s="6">
        <f t="shared" si="11"/>
        <v>45668</v>
      </c>
      <c r="J177" s="6">
        <f>INT(F177)</f>
        <v>45668</v>
      </c>
      <c r="K177">
        <f t="shared" si="12"/>
        <v>0</v>
      </c>
      <c r="L177" t="s">
        <v>717</v>
      </c>
    </row>
    <row r="178" spans="1:12" x14ac:dyDescent="0.25">
      <c r="A178" t="s">
        <v>627</v>
      </c>
      <c r="B178">
        <v>5</v>
      </c>
      <c r="C178">
        <v>0</v>
      </c>
      <c r="D178" t="s">
        <v>628</v>
      </c>
      <c r="G178" t="s">
        <v>629</v>
      </c>
      <c r="H178" t="s">
        <v>15</v>
      </c>
      <c r="I178" s="6">
        <f t="shared" si="11"/>
        <v>45668</v>
      </c>
      <c r="J178" s="5">
        <f>D178-F178</f>
        <v>45668.4375</v>
      </c>
      <c r="K178">
        <f t="shared" si="12"/>
        <v>0.4375</v>
      </c>
      <c r="L178" t="s">
        <v>717</v>
      </c>
    </row>
    <row r="179" spans="1:12" x14ac:dyDescent="0.25">
      <c r="A179" t="s">
        <v>630</v>
      </c>
      <c r="B179">
        <v>4</v>
      </c>
      <c r="C179">
        <v>0</v>
      </c>
      <c r="D179" t="s">
        <v>631</v>
      </c>
      <c r="E179" t="s">
        <v>632</v>
      </c>
      <c r="F179" t="s">
        <v>633</v>
      </c>
      <c r="G179" t="s">
        <v>630</v>
      </c>
      <c r="H179" t="s">
        <v>15</v>
      </c>
      <c r="I179" s="6">
        <f t="shared" si="11"/>
        <v>45667</v>
      </c>
      <c r="J179" s="6">
        <f>INT(F179)</f>
        <v>45668</v>
      </c>
      <c r="K179">
        <f t="shared" si="12"/>
        <v>1</v>
      </c>
      <c r="L179" t="s">
        <v>717</v>
      </c>
    </row>
    <row r="180" spans="1:12" x14ac:dyDescent="0.25">
      <c r="A180" t="s">
        <v>634</v>
      </c>
      <c r="B180">
        <v>1</v>
      </c>
      <c r="C180">
        <v>0</v>
      </c>
      <c r="D180" t="s">
        <v>635</v>
      </c>
      <c r="E180" t="s">
        <v>636</v>
      </c>
      <c r="F180" t="s">
        <v>637</v>
      </c>
      <c r="G180" t="s">
        <v>638</v>
      </c>
      <c r="H180" t="s">
        <v>15</v>
      </c>
      <c r="I180" s="6">
        <f t="shared" si="11"/>
        <v>45667</v>
      </c>
      <c r="J180" s="6">
        <f>INT(F180)</f>
        <v>45667</v>
      </c>
      <c r="K180">
        <f t="shared" si="12"/>
        <v>0</v>
      </c>
      <c r="L180" t="s">
        <v>717</v>
      </c>
    </row>
    <row r="181" spans="1:12" x14ac:dyDescent="0.25">
      <c r="A181" t="s">
        <v>639</v>
      </c>
      <c r="B181">
        <v>5</v>
      </c>
      <c r="C181">
        <v>0</v>
      </c>
      <c r="D181" t="s">
        <v>640</v>
      </c>
      <c r="G181" t="s">
        <v>641</v>
      </c>
      <c r="H181" t="s">
        <v>34</v>
      </c>
      <c r="I181" s="6">
        <f t="shared" si="11"/>
        <v>45667</v>
      </c>
      <c r="J181" s="5">
        <f>D181-F181</f>
        <v>45667.571527777778</v>
      </c>
      <c r="K181">
        <f t="shared" si="12"/>
        <v>0.57152777777810115</v>
      </c>
      <c r="L181" t="s">
        <v>716</v>
      </c>
    </row>
    <row r="182" spans="1:12" x14ac:dyDescent="0.25">
      <c r="A182" t="s">
        <v>63</v>
      </c>
      <c r="B182">
        <v>5</v>
      </c>
      <c r="C182">
        <v>0</v>
      </c>
      <c r="D182" t="s">
        <v>642</v>
      </c>
      <c r="G182" t="s">
        <v>65</v>
      </c>
      <c r="H182" t="s">
        <v>15</v>
      </c>
      <c r="I182" s="6">
        <f t="shared" si="11"/>
        <v>45667</v>
      </c>
      <c r="J182" s="5">
        <f>D182-F182</f>
        <v>45667.469444444447</v>
      </c>
      <c r="K182">
        <f t="shared" si="12"/>
        <v>0.46944444444670808</v>
      </c>
      <c r="L182" t="s">
        <v>716</v>
      </c>
    </row>
    <row r="183" spans="1:12" x14ac:dyDescent="0.25">
      <c r="A183" t="s">
        <v>643</v>
      </c>
      <c r="B183">
        <v>5</v>
      </c>
      <c r="C183">
        <v>1</v>
      </c>
      <c r="D183" t="s">
        <v>644</v>
      </c>
      <c r="G183" t="s">
        <v>645</v>
      </c>
      <c r="H183" t="s">
        <v>15</v>
      </c>
      <c r="I183" s="6">
        <f t="shared" si="11"/>
        <v>45667</v>
      </c>
      <c r="J183" s="5">
        <f>D183-F183</f>
        <v>45667.455555555556</v>
      </c>
      <c r="K183">
        <f t="shared" si="12"/>
        <v>0.45555555555620231</v>
      </c>
      <c r="L183" t="s">
        <v>717</v>
      </c>
    </row>
    <row r="184" spans="1:12" x14ac:dyDescent="0.25">
      <c r="A184" t="s">
        <v>646</v>
      </c>
      <c r="B184">
        <v>1</v>
      </c>
      <c r="C184">
        <v>2</v>
      </c>
      <c r="D184" t="s">
        <v>647</v>
      </c>
      <c r="E184" t="s">
        <v>648</v>
      </c>
      <c r="F184" t="s">
        <v>649</v>
      </c>
      <c r="G184" t="s">
        <v>650</v>
      </c>
      <c r="H184" t="s">
        <v>34</v>
      </c>
      <c r="I184" s="6">
        <f t="shared" si="11"/>
        <v>45666</v>
      </c>
      <c r="J184" s="6">
        <f>INT(F184)</f>
        <v>45667</v>
      </c>
      <c r="K184">
        <f t="shared" si="12"/>
        <v>1</v>
      </c>
      <c r="L184" t="s">
        <v>716</v>
      </c>
    </row>
    <row r="185" spans="1:12" x14ac:dyDescent="0.25">
      <c r="A185" t="s">
        <v>651</v>
      </c>
      <c r="B185">
        <v>4</v>
      </c>
      <c r="C185">
        <v>0</v>
      </c>
      <c r="D185" t="s">
        <v>652</v>
      </c>
      <c r="E185" t="s">
        <v>653</v>
      </c>
      <c r="F185" t="s">
        <v>654</v>
      </c>
      <c r="G185" t="s">
        <v>655</v>
      </c>
      <c r="H185" t="s">
        <v>34</v>
      </c>
      <c r="I185" s="6">
        <f t="shared" si="11"/>
        <v>45666</v>
      </c>
      <c r="J185" s="6">
        <f>INT(F185)</f>
        <v>45666</v>
      </c>
      <c r="K185">
        <f t="shared" si="12"/>
        <v>0</v>
      </c>
      <c r="L185" t="s">
        <v>717</v>
      </c>
    </row>
    <row r="186" spans="1:12" x14ac:dyDescent="0.25">
      <c r="A186" t="s">
        <v>656</v>
      </c>
      <c r="B186">
        <v>5</v>
      </c>
      <c r="C186">
        <v>0</v>
      </c>
      <c r="D186" t="s">
        <v>657</v>
      </c>
      <c r="G186" t="s">
        <v>658</v>
      </c>
      <c r="H186" t="s">
        <v>15</v>
      </c>
      <c r="I186" s="6">
        <f t="shared" si="11"/>
        <v>45666</v>
      </c>
      <c r="J186" s="5">
        <f>D186-F186</f>
        <v>45666.406944444447</v>
      </c>
      <c r="K186">
        <f t="shared" si="12"/>
        <v>0.40694444444670808</v>
      </c>
      <c r="L186" t="s">
        <v>717</v>
      </c>
    </row>
    <row r="187" spans="1:12" x14ac:dyDescent="0.25">
      <c r="A187" t="s">
        <v>659</v>
      </c>
      <c r="B187">
        <v>5</v>
      </c>
      <c r="C187">
        <v>0</v>
      </c>
      <c r="D187" t="s">
        <v>660</v>
      </c>
      <c r="G187" t="s">
        <v>661</v>
      </c>
      <c r="H187" t="s">
        <v>15</v>
      </c>
      <c r="I187" s="6">
        <f t="shared" si="11"/>
        <v>45665</v>
      </c>
      <c r="J187" s="5">
        <f>D187-F187</f>
        <v>45665.802777777775</v>
      </c>
      <c r="K187">
        <f t="shared" si="12"/>
        <v>0.80277777777519077</v>
      </c>
      <c r="L187" t="s">
        <v>716</v>
      </c>
    </row>
    <row r="188" spans="1:12" x14ac:dyDescent="0.25">
      <c r="A188" t="s">
        <v>662</v>
      </c>
      <c r="B188">
        <v>1</v>
      </c>
      <c r="C188">
        <v>10</v>
      </c>
      <c r="D188" t="s">
        <v>663</v>
      </c>
      <c r="E188" t="s">
        <v>664</v>
      </c>
      <c r="F188" t="s">
        <v>665</v>
      </c>
      <c r="G188" t="s">
        <v>666</v>
      </c>
      <c r="H188" t="s">
        <v>11</v>
      </c>
      <c r="I188" s="6">
        <f t="shared" si="11"/>
        <v>45665</v>
      </c>
      <c r="J188" s="6">
        <f>INT(F188)</f>
        <v>45665</v>
      </c>
      <c r="K188">
        <f t="shared" si="12"/>
        <v>0</v>
      </c>
      <c r="L188" t="s">
        <v>717</v>
      </c>
    </row>
    <row r="189" spans="1:12" x14ac:dyDescent="0.25">
      <c r="A189" t="s">
        <v>667</v>
      </c>
      <c r="B189">
        <v>5</v>
      </c>
      <c r="C189">
        <v>0</v>
      </c>
      <c r="D189" t="s">
        <v>668</v>
      </c>
      <c r="G189" t="s">
        <v>669</v>
      </c>
      <c r="H189" t="s">
        <v>15</v>
      </c>
      <c r="I189" s="6">
        <f t="shared" si="11"/>
        <v>45664</v>
      </c>
      <c r="J189" s="5">
        <f>D189-F189</f>
        <v>45664.808333333334</v>
      </c>
      <c r="K189">
        <f t="shared" si="12"/>
        <v>0.80833333333430346</v>
      </c>
      <c r="L189" t="s">
        <v>717</v>
      </c>
    </row>
    <row r="190" spans="1:12" x14ac:dyDescent="0.25">
      <c r="A190" t="s">
        <v>670</v>
      </c>
      <c r="B190">
        <v>4</v>
      </c>
      <c r="C190">
        <v>0</v>
      </c>
      <c r="D190" t="s">
        <v>671</v>
      </c>
      <c r="E190" t="s">
        <v>672</v>
      </c>
      <c r="F190" t="s">
        <v>673</v>
      </c>
      <c r="G190" t="s">
        <v>674</v>
      </c>
      <c r="H190" t="s">
        <v>15</v>
      </c>
      <c r="I190" s="6">
        <f t="shared" si="11"/>
        <v>45664</v>
      </c>
      <c r="J190" s="6">
        <f>INT(F190)</f>
        <v>45664</v>
      </c>
      <c r="K190">
        <f t="shared" si="12"/>
        <v>0</v>
      </c>
      <c r="L190" t="s">
        <v>717</v>
      </c>
    </row>
    <row r="191" spans="1:12" x14ac:dyDescent="0.25">
      <c r="A191" t="s">
        <v>675</v>
      </c>
      <c r="B191">
        <v>5</v>
      </c>
      <c r="C191">
        <v>7</v>
      </c>
      <c r="D191" t="s">
        <v>676</v>
      </c>
      <c r="E191" t="s">
        <v>677</v>
      </c>
      <c r="F191" t="s">
        <v>678</v>
      </c>
      <c r="G191" t="s">
        <v>679</v>
      </c>
      <c r="H191" t="s">
        <v>15</v>
      </c>
      <c r="I191" s="6">
        <f t="shared" si="11"/>
        <v>45663</v>
      </c>
      <c r="J191" s="6">
        <f>INT(F191)</f>
        <v>45642</v>
      </c>
      <c r="K191">
        <f t="shared" si="12"/>
        <v>-21</v>
      </c>
      <c r="L191" t="s">
        <v>717</v>
      </c>
    </row>
    <row r="192" spans="1:12" x14ac:dyDescent="0.25">
      <c r="A192" t="s">
        <v>680</v>
      </c>
      <c r="B192">
        <v>5</v>
      </c>
      <c r="C192">
        <v>0</v>
      </c>
      <c r="D192" t="s">
        <v>681</v>
      </c>
      <c r="G192" t="s">
        <v>682</v>
      </c>
      <c r="H192" t="s">
        <v>34</v>
      </c>
      <c r="I192" s="6">
        <f t="shared" si="11"/>
        <v>45662</v>
      </c>
      <c r="J192" s="5">
        <f>D192-F192</f>
        <v>45662.697916666664</v>
      </c>
      <c r="K192">
        <f t="shared" si="12"/>
        <v>0.69791666666424135</v>
      </c>
      <c r="L192" t="s">
        <v>717</v>
      </c>
    </row>
    <row r="193" spans="1:12" x14ac:dyDescent="0.25">
      <c r="A193" t="s">
        <v>683</v>
      </c>
      <c r="B193">
        <v>5</v>
      </c>
      <c r="C193">
        <v>0</v>
      </c>
      <c r="D193" t="s">
        <v>684</v>
      </c>
      <c r="G193" t="s">
        <v>685</v>
      </c>
      <c r="H193" t="s">
        <v>34</v>
      </c>
      <c r="I193" s="6">
        <f t="shared" si="11"/>
        <v>45662</v>
      </c>
      <c r="J193" s="5">
        <f>D193-F193</f>
        <v>45662.104861111111</v>
      </c>
      <c r="K193">
        <f t="shared" si="12"/>
        <v>0.10486111111094942</v>
      </c>
      <c r="L193" t="s">
        <v>717</v>
      </c>
    </row>
    <row r="194" spans="1:12" x14ac:dyDescent="0.25">
      <c r="A194" t="s">
        <v>686</v>
      </c>
      <c r="B194">
        <v>5</v>
      </c>
      <c r="C194">
        <v>0</v>
      </c>
      <c r="D194" t="s">
        <v>687</v>
      </c>
      <c r="G194" t="s">
        <v>688</v>
      </c>
      <c r="H194" t="s">
        <v>15</v>
      </c>
      <c r="I194" s="6">
        <f t="shared" ref="I194:I201" si="14">INT(D194)</f>
        <v>45661</v>
      </c>
      <c r="J194" s="5">
        <f>D194-F194</f>
        <v>45661.984027777777</v>
      </c>
      <c r="K194">
        <f t="shared" ref="K194:K201" si="15">J194-I194</f>
        <v>0.98402777777664596</v>
      </c>
      <c r="L194" t="s">
        <v>717</v>
      </c>
    </row>
    <row r="195" spans="1:12" x14ac:dyDescent="0.25">
      <c r="A195" t="s">
        <v>689</v>
      </c>
      <c r="B195">
        <v>5</v>
      </c>
      <c r="C195">
        <v>0</v>
      </c>
      <c r="D195" t="s">
        <v>690</v>
      </c>
      <c r="G195" t="s">
        <v>689</v>
      </c>
      <c r="H195" t="s">
        <v>34</v>
      </c>
      <c r="I195" s="6">
        <f t="shared" si="14"/>
        <v>45661</v>
      </c>
      <c r="J195" s="5">
        <f>D195-F195</f>
        <v>45661.782638888886</v>
      </c>
      <c r="K195">
        <f t="shared" si="15"/>
        <v>0.78263888888614019</v>
      </c>
      <c r="L195" t="s">
        <v>716</v>
      </c>
    </row>
    <row r="196" spans="1:12" x14ac:dyDescent="0.25">
      <c r="A196" t="s">
        <v>691</v>
      </c>
      <c r="B196">
        <v>5</v>
      </c>
      <c r="C196">
        <v>0</v>
      </c>
      <c r="D196" t="s">
        <v>692</v>
      </c>
      <c r="G196" t="s">
        <v>693</v>
      </c>
      <c r="H196" t="s">
        <v>34</v>
      </c>
      <c r="I196" s="6">
        <f t="shared" si="14"/>
        <v>45661</v>
      </c>
      <c r="J196" s="5">
        <f>D196-F196</f>
        <v>45661.679861111108</v>
      </c>
      <c r="K196">
        <f t="shared" si="15"/>
        <v>0.67986111110803904</v>
      </c>
      <c r="L196" t="s">
        <v>717</v>
      </c>
    </row>
    <row r="197" spans="1:12" x14ac:dyDescent="0.25">
      <c r="A197" t="s">
        <v>694</v>
      </c>
      <c r="B197">
        <v>1</v>
      </c>
      <c r="C197">
        <v>1</v>
      </c>
      <c r="D197" t="s">
        <v>695</v>
      </c>
      <c r="E197" t="s">
        <v>696</v>
      </c>
      <c r="F197" t="s">
        <v>697</v>
      </c>
      <c r="G197" t="s">
        <v>698</v>
      </c>
      <c r="H197" t="s">
        <v>11</v>
      </c>
      <c r="I197" s="6">
        <f t="shared" si="14"/>
        <v>45659</v>
      </c>
      <c r="J197" s="6">
        <f>INT(F197)</f>
        <v>45659</v>
      </c>
      <c r="K197">
        <f t="shared" si="15"/>
        <v>0</v>
      </c>
      <c r="L197" t="s">
        <v>717</v>
      </c>
    </row>
    <row r="198" spans="1:12" x14ac:dyDescent="0.25">
      <c r="A198" t="s">
        <v>12</v>
      </c>
      <c r="B198">
        <v>5</v>
      </c>
      <c r="C198">
        <v>0</v>
      </c>
      <c r="D198" t="s">
        <v>699</v>
      </c>
      <c r="G198" t="s">
        <v>14</v>
      </c>
      <c r="H198" t="s">
        <v>15</v>
      </c>
      <c r="I198" s="6">
        <f t="shared" si="14"/>
        <v>45659</v>
      </c>
      <c r="J198" s="5">
        <f>D198-F198</f>
        <v>45659.212500000001</v>
      </c>
      <c r="K198">
        <f t="shared" si="15"/>
        <v>0.21250000000145519</v>
      </c>
      <c r="L198" t="s">
        <v>716</v>
      </c>
    </row>
    <row r="199" spans="1:12" x14ac:dyDescent="0.25">
      <c r="A199" t="s">
        <v>700</v>
      </c>
      <c r="B199">
        <v>1</v>
      </c>
      <c r="C199">
        <v>0</v>
      </c>
      <c r="D199" t="s">
        <v>701</v>
      </c>
      <c r="E199" t="s">
        <v>702</v>
      </c>
      <c r="F199" t="s">
        <v>703</v>
      </c>
      <c r="G199" t="s">
        <v>704</v>
      </c>
      <c r="H199" t="s">
        <v>15</v>
      </c>
      <c r="I199" s="6">
        <f t="shared" si="14"/>
        <v>45657</v>
      </c>
      <c r="J199" s="6">
        <f>INT(F199)</f>
        <v>45657</v>
      </c>
      <c r="K199">
        <f t="shared" si="15"/>
        <v>0</v>
      </c>
      <c r="L199" t="s">
        <v>716</v>
      </c>
    </row>
    <row r="200" spans="1:12" x14ac:dyDescent="0.25">
      <c r="A200" t="s">
        <v>705</v>
      </c>
      <c r="B200">
        <v>5</v>
      </c>
      <c r="C200">
        <v>0</v>
      </c>
      <c r="D200" t="s">
        <v>706</v>
      </c>
      <c r="G200" t="s">
        <v>707</v>
      </c>
      <c r="H200" t="s">
        <v>34</v>
      </c>
      <c r="I200" s="6">
        <f t="shared" si="14"/>
        <v>45657</v>
      </c>
      <c r="J200" s="5">
        <f>D200-F200</f>
        <v>45657.524305555555</v>
      </c>
      <c r="K200">
        <f t="shared" si="15"/>
        <v>0.52430555555474712</v>
      </c>
      <c r="L200" t="s">
        <v>716</v>
      </c>
    </row>
    <row r="201" spans="1:12" x14ac:dyDescent="0.25">
      <c r="A201" t="s">
        <v>708</v>
      </c>
      <c r="B201">
        <v>5</v>
      </c>
      <c r="C201">
        <v>2</v>
      </c>
      <c r="D201" t="s">
        <v>709</v>
      </c>
      <c r="G201" t="s">
        <v>710</v>
      </c>
      <c r="H201" t="s">
        <v>15</v>
      </c>
      <c r="I201" s="6">
        <f t="shared" si="14"/>
        <v>45657</v>
      </c>
      <c r="J201" s="5">
        <f>D201-F201</f>
        <v>45657.5</v>
      </c>
      <c r="K201">
        <f t="shared" si="15"/>
        <v>0.5</v>
      </c>
      <c r="L201" t="s">
        <v>717</v>
      </c>
    </row>
    <row r="202" spans="1:12" x14ac:dyDescent="0.25">
      <c r="J202" s="5"/>
      <c r="K202">
        <f>AVERAGE(K2:K201)</f>
        <v>-10.671256944444359</v>
      </c>
    </row>
    <row r="203" spans="1:12" x14ac:dyDescent="0.25">
      <c r="K203">
        <f>SUBTOTAL(9,K2:K199)</f>
        <v>-2135.2756944444263</v>
      </c>
    </row>
    <row r="204" spans="1:12" x14ac:dyDescent="0.25">
      <c r="K204">
        <f>AVERAGE(K2:K200)</f>
        <v>-10.72739391401443</v>
      </c>
    </row>
    <row r="1048576" spans="11:11" x14ac:dyDescent="0.25">
      <c r="K1048576">
        <f>AVERAGE(K2:K1048575)</f>
        <v>-21.137565193062841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3146-7DDF-4F16-BA23-57F8BEF16E9F}">
  <dimension ref="A3:D8"/>
  <sheetViews>
    <sheetView workbookViewId="0">
      <selection activeCell="L23" sqref="L23"/>
    </sheetView>
  </sheetViews>
  <sheetFormatPr defaultRowHeight="15" x14ac:dyDescent="0.25"/>
  <cols>
    <col min="1" max="1" width="15.85546875" bestFit="1" customWidth="1"/>
    <col min="2" max="2" width="16.28515625" bestFit="1" customWidth="1"/>
    <col min="3" max="3" width="4" bestFit="1" customWidth="1"/>
    <col min="4" max="4" width="11.28515625" bestFit="1" customWidth="1"/>
  </cols>
  <sheetData>
    <row r="3" spans="1:4" x14ac:dyDescent="0.25">
      <c r="A3" s="3" t="s">
        <v>718</v>
      </c>
      <c r="B3" s="3" t="s">
        <v>714</v>
      </c>
    </row>
    <row r="4" spans="1:4" x14ac:dyDescent="0.25">
      <c r="A4" s="3" t="s">
        <v>712</v>
      </c>
      <c r="B4" t="s">
        <v>716</v>
      </c>
      <c r="C4" t="s">
        <v>717</v>
      </c>
      <c r="D4" t="s">
        <v>713</v>
      </c>
    </row>
    <row r="5" spans="1:4" x14ac:dyDescent="0.25">
      <c r="A5" s="4" t="s">
        <v>11</v>
      </c>
      <c r="B5">
        <v>13</v>
      </c>
      <c r="C5">
        <v>26</v>
      </c>
      <c r="D5">
        <v>39</v>
      </c>
    </row>
    <row r="6" spans="1:4" x14ac:dyDescent="0.25">
      <c r="A6" s="4" t="s">
        <v>34</v>
      </c>
      <c r="B6">
        <v>19</v>
      </c>
      <c r="C6">
        <v>24</v>
      </c>
      <c r="D6">
        <v>43</v>
      </c>
    </row>
    <row r="7" spans="1:4" x14ac:dyDescent="0.25">
      <c r="A7" s="4" t="s">
        <v>15</v>
      </c>
      <c r="B7">
        <v>33</v>
      </c>
      <c r="C7">
        <v>85</v>
      </c>
      <c r="D7">
        <v>118</v>
      </c>
    </row>
    <row r="8" spans="1:4" x14ac:dyDescent="0.25">
      <c r="A8" s="4" t="s">
        <v>713</v>
      </c>
      <c r="B8">
        <v>65</v>
      </c>
      <c r="C8">
        <v>135</v>
      </c>
      <c r="D8">
        <v>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workbookViewId="0">
      <selection activeCell="O16" sqref="O16"/>
    </sheetView>
  </sheetViews>
  <sheetFormatPr defaultRowHeight="15" x14ac:dyDescent="0.25"/>
  <cols>
    <col min="3" max="3" width="29.28515625" bestFit="1" customWidth="1"/>
    <col min="4" max="4" width="10.28515625" bestFit="1" customWidth="1"/>
  </cols>
  <sheetData>
    <row r="1" spans="1:4" x14ac:dyDescent="0.25">
      <c r="A1" s="1" t="s">
        <v>7</v>
      </c>
      <c r="B1" s="1" t="s">
        <v>711</v>
      </c>
    </row>
    <row r="2" spans="1:4" x14ac:dyDescent="0.25">
      <c r="A2" t="s">
        <v>15</v>
      </c>
      <c r="B2">
        <v>118</v>
      </c>
      <c r="C2">
        <v>59</v>
      </c>
    </row>
    <row r="3" spans="1:4" x14ac:dyDescent="0.25">
      <c r="A3" t="s">
        <v>34</v>
      </c>
      <c r="B3">
        <v>43</v>
      </c>
      <c r="C3">
        <v>29.5</v>
      </c>
    </row>
    <row r="4" spans="1:4" x14ac:dyDescent="0.25">
      <c r="A4" t="s">
        <v>11</v>
      </c>
      <c r="B4">
        <v>39</v>
      </c>
      <c r="C4">
        <v>19.5</v>
      </c>
    </row>
    <row r="8" spans="1:4" x14ac:dyDescent="0.25">
      <c r="C8" t="s">
        <v>719</v>
      </c>
      <c r="D8" t="s">
        <v>720</v>
      </c>
    </row>
    <row r="9" spans="1:4" x14ac:dyDescent="0.25">
      <c r="C9" t="s">
        <v>721</v>
      </c>
      <c r="D9">
        <v>10</v>
      </c>
    </row>
    <row r="10" spans="1:4" x14ac:dyDescent="0.25">
      <c r="C10" t="s">
        <v>722</v>
      </c>
      <c r="D10">
        <v>10</v>
      </c>
    </row>
    <row r="11" spans="1:4" x14ac:dyDescent="0.25">
      <c r="C11" t="s">
        <v>723</v>
      </c>
      <c r="D11">
        <v>6</v>
      </c>
    </row>
    <row r="12" spans="1:4" x14ac:dyDescent="0.25">
      <c r="C12" t="s">
        <v>724</v>
      </c>
      <c r="D12">
        <v>4</v>
      </c>
    </row>
    <row r="13" spans="1:4" x14ac:dyDescent="0.25">
      <c r="C13" t="s">
        <v>725</v>
      </c>
      <c r="D13">
        <v>3</v>
      </c>
    </row>
    <row r="14" spans="1:4" x14ac:dyDescent="0.25">
      <c r="C14" t="s">
        <v>726</v>
      </c>
      <c r="D14">
        <v>3</v>
      </c>
    </row>
    <row r="15" spans="1:4" x14ac:dyDescent="0.25">
      <c r="C15" t="s">
        <v>727</v>
      </c>
      <c r="D15">
        <v>3</v>
      </c>
    </row>
    <row r="16" spans="1:4" x14ac:dyDescent="0.25">
      <c r="C16" t="s">
        <v>728</v>
      </c>
      <c r="D16">
        <v>3</v>
      </c>
    </row>
    <row r="17" spans="3:4" x14ac:dyDescent="0.25">
      <c r="C17" t="s">
        <v>729</v>
      </c>
      <c r="D17">
        <v>3</v>
      </c>
    </row>
    <row r="18" spans="3:4" x14ac:dyDescent="0.25">
      <c r="C18" t="s">
        <v>730</v>
      </c>
      <c r="D18">
        <v>3</v>
      </c>
    </row>
    <row r="21" spans="3:4" x14ac:dyDescent="0.25">
      <c r="C21" t="s">
        <v>736</v>
      </c>
      <c r="D21" t="s">
        <v>731</v>
      </c>
    </row>
    <row r="22" spans="3:4" x14ac:dyDescent="0.25">
      <c r="C22" t="s">
        <v>735</v>
      </c>
      <c r="D22">
        <v>22</v>
      </c>
    </row>
    <row r="23" spans="3:4" x14ac:dyDescent="0.25">
      <c r="C23" t="s">
        <v>734</v>
      </c>
      <c r="D23">
        <v>27</v>
      </c>
    </row>
    <row r="24" spans="3:4" x14ac:dyDescent="0.25">
      <c r="C24" t="s">
        <v>733</v>
      </c>
      <c r="D24">
        <v>6</v>
      </c>
    </row>
    <row r="25" spans="3:4" x14ac:dyDescent="0.25">
      <c r="C25" t="s">
        <v>732</v>
      </c>
      <c r="D25">
        <v>10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 </vt:lpstr>
      <vt:lpstr>Gender Comparison</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Darth Glennium</cp:lastModifiedBy>
  <dcterms:created xsi:type="dcterms:W3CDTF">2025-03-28T09:07:18Z</dcterms:created>
  <dcterms:modified xsi:type="dcterms:W3CDTF">2025-03-31T08:34:08Z</dcterms:modified>
</cp:coreProperties>
</file>