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ychen/Downloads/"/>
    </mc:Choice>
  </mc:AlternateContent>
  <xr:revisionPtr revIDLastSave="0" documentId="13_ncr:1_{EE3C79D9-C7B0-F344-9F05-E57FB59A5DF1}" xr6:coauthVersionLast="47" xr6:coauthVersionMax="47" xr10:uidLastSave="{00000000-0000-0000-0000-000000000000}"/>
  <bookViews>
    <workbookView xWindow="160" yWindow="660" windowWidth="28480" windowHeight="15920" tabRatio="500" activeTab="1" xr2:uid="{00000000-000D-0000-FFFF-FFFF00000000}"/>
  </bookViews>
  <sheets>
    <sheet name="Census_2000_and_2010_Population" sheetId="1" r:id="rId1"/>
    <sheet name="Analysis" sheetId="2" r:id="rId2"/>
  </sheets>
  <definedNames>
    <definedName name="_xlnm._FilterDatabase" localSheetId="0" hidden="1">Census_2000_and_2010_Population!$A$1:$E$618</definedName>
    <definedName name="AAAAAAAAA10000000000">Census_2000_and_2010_Population!$A$10000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9" i="2"/>
  <c r="B5" i="2"/>
  <c r="B4" i="2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41" i="1"/>
  <c r="E141" i="1" s="1"/>
  <c r="D137" i="1"/>
  <c r="E137" i="1" s="1"/>
  <c r="D138" i="1"/>
  <c r="E138" i="1" s="1"/>
  <c r="D139" i="1"/>
  <c r="E139" i="1" s="1"/>
  <c r="D140" i="1"/>
  <c r="E140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2" i="1"/>
  <c r="E2" i="1" s="1"/>
</calcChain>
</file>

<file path=xl/sharedStrings.xml><?xml version="1.0" encoding="utf-8"?>
<sst xmlns="http://schemas.openxmlformats.org/spreadsheetml/2006/main" count="644" uniqueCount="644">
  <si>
    <t>Geographic Area</t>
  </si>
  <si>
    <t>Total Population April 1, 2010</t>
  </si>
  <si>
    <t>Population Change Number</t>
  </si>
  <si>
    <t>Adams village</t>
  </si>
  <si>
    <t>Addison village</t>
  </si>
  <si>
    <t>Afton village</t>
  </si>
  <si>
    <t>Airmont village</t>
  </si>
  <si>
    <t>Akron village</t>
  </si>
  <si>
    <t>Albany city</t>
  </si>
  <si>
    <t>Albion village</t>
  </si>
  <si>
    <t>Alden village</t>
  </si>
  <si>
    <t>Alexander village</t>
  </si>
  <si>
    <t>Alexandria Bay village</t>
  </si>
  <si>
    <t>Alfred village</t>
  </si>
  <si>
    <t>Allegany village</t>
  </si>
  <si>
    <t>Almond village</t>
  </si>
  <si>
    <t>Altamont village</t>
  </si>
  <si>
    <t>Altmar village</t>
  </si>
  <si>
    <t>Ames village</t>
  </si>
  <si>
    <t>Amityville village</t>
  </si>
  <si>
    <t>Amsterdam city</t>
  </si>
  <si>
    <t>Andover village</t>
  </si>
  <si>
    <t>Angelica village</t>
  </si>
  <si>
    <t>Angola village</t>
  </si>
  <si>
    <t>Antwerp village</t>
  </si>
  <si>
    <t>Arcade village</t>
  </si>
  <si>
    <t>Ardsley village</t>
  </si>
  <si>
    <t>Argyle village</t>
  </si>
  <si>
    <t>Arkport village</t>
  </si>
  <si>
    <t>Asharoken village</t>
  </si>
  <si>
    <t>Athens village</t>
  </si>
  <si>
    <t>Atlantic Beach village</t>
  </si>
  <si>
    <t>Attica village</t>
  </si>
  <si>
    <t>Auburn city</t>
  </si>
  <si>
    <t>Aurora village</t>
  </si>
  <si>
    <t>Avoca village</t>
  </si>
  <si>
    <t>Avon village</t>
  </si>
  <si>
    <t>Babylon village</t>
  </si>
  <si>
    <t>Bainbridge village</t>
  </si>
  <si>
    <t>Baldwinsville village</t>
  </si>
  <si>
    <t>Ballston Spa village</t>
  </si>
  <si>
    <t>Barker village</t>
  </si>
  <si>
    <t>Barneveld village</t>
  </si>
  <si>
    <t>Batavia city</t>
  </si>
  <si>
    <t>Bath village</t>
  </si>
  <si>
    <t>Baxter Estates village</t>
  </si>
  <si>
    <t>Bayville village</t>
  </si>
  <si>
    <t>Beacon city</t>
  </si>
  <si>
    <t>Belle Terre village</t>
  </si>
  <si>
    <t>Bellerose village</t>
  </si>
  <si>
    <t>Bellport village</t>
  </si>
  <si>
    <t>Belmont village</t>
  </si>
  <si>
    <t>Bemus Point village</t>
  </si>
  <si>
    <t>Bergen village</t>
  </si>
  <si>
    <t>Binghamton city</t>
  </si>
  <si>
    <t>Black River village</t>
  </si>
  <si>
    <t>Blasdell village</t>
  </si>
  <si>
    <t>Bloomfield village</t>
  </si>
  <si>
    <t>Bloomingburg village</t>
  </si>
  <si>
    <t>Bolivar village</t>
  </si>
  <si>
    <t>Boonville village</t>
  </si>
  <si>
    <t>Brewster village</t>
  </si>
  <si>
    <t>Briarcliff Manor village</t>
  </si>
  <si>
    <t>Bridgewater village</t>
  </si>
  <si>
    <t>Brightwaters village</t>
  </si>
  <si>
    <t>Broadalbin village</t>
  </si>
  <si>
    <t>Brockport village</t>
  </si>
  <si>
    <t>Brocton village</t>
  </si>
  <si>
    <t>Bronxville village</t>
  </si>
  <si>
    <t>Brookville village</t>
  </si>
  <si>
    <t>Brownville village</t>
  </si>
  <si>
    <t>Brushton village</t>
  </si>
  <si>
    <t>Buchanan village</t>
  </si>
  <si>
    <t>Buffalo city</t>
  </si>
  <si>
    <t>Burdett village</t>
  </si>
  <si>
    <t>Burke village</t>
  </si>
  <si>
    <t>Caledonia village</t>
  </si>
  <si>
    <t>Cambridge village</t>
  </si>
  <si>
    <t>Camden village</t>
  </si>
  <si>
    <t>Camillus village</t>
  </si>
  <si>
    <t>Canajoharie village</t>
  </si>
  <si>
    <t>Canandaigua city</t>
  </si>
  <si>
    <t>Canaseraga village</t>
  </si>
  <si>
    <t>Canastota village</t>
  </si>
  <si>
    <t>Candor village</t>
  </si>
  <si>
    <t>Canisteo village</t>
  </si>
  <si>
    <t>Canton village</t>
  </si>
  <si>
    <t>Cape Vincent village</t>
  </si>
  <si>
    <t>Carthage village</t>
  </si>
  <si>
    <t>Cassadaga village</t>
  </si>
  <si>
    <t>Castile village</t>
  </si>
  <si>
    <t>Castleton-on-Hudson village</t>
  </si>
  <si>
    <t>Castorland village</t>
  </si>
  <si>
    <t>Cato village</t>
  </si>
  <si>
    <t>Catskill village</t>
  </si>
  <si>
    <t>Cattaraugus village</t>
  </si>
  <si>
    <t>Cayuga Heights village</t>
  </si>
  <si>
    <t>Cayuga village</t>
  </si>
  <si>
    <t>Cazenovia village</t>
  </si>
  <si>
    <t>Cedarhurst village</t>
  </si>
  <si>
    <t>Celoron village</t>
  </si>
  <si>
    <t>Central Square village</t>
  </si>
  <si>
    <t>Centre Island village</t>
  </si>
  <si>
    <t>Champlain village</t>
  </si>
  <si>
    <t>Chateaugay village</t>
  </si>
  <si>
    <t>Chatham village</t>
  </si>
  <si>
    <t>Chaumont village</t>
  </si>
  <si>
    <t>Cherry Creek village</t>
  </si>
  <si>
    <t>Cherry Valley village</t>
  </si>
  <si>
    <t>Chester village</t>
  </si>
  <si>
    <t>Chestnut Ridge village</t>
  </si>
  <si>
    <t>Chittenango village</t>
  </si>
  <si>
    <t>Churchville village</t>
  </si>
  <si>
    <t>Clayton village</t>
  </si>
  <si>
    <t>Clayville village</t>
  </si>
  <si>
    <t>Cleveland village</t>
  </si>
  <si>
    <t>Clifton Springs village</t>
  </si>
  <si>
    <t>Clinton village</t>
  </si>
  <si>
    <t>Clyde village</t>
  </si>
  <si>
    <t>Cobleskill village</t>
  </si>
  <si>
    <t>Cohocton village</t>
  </si>
  <si>
    <t>Cohoes city</t>
  </si>
  <si>
    <t>Cold Brook village</t>
  </si>
  <si>
    <t>Cold Spring village</t>
  </si>
  <si>
    <t>Colonie village</t>
  </si>
  <si>
    <t>Constableville village</t>
  </si>
  <si>
    <t>Cooperstown village</t>
  </si>
  <si>
    <t>Copenhagen village</t>
  </si>
  <si>
    <t>Corfu village</t>
  </si>
  <si>
    <t>Corinth village</t>
  </si>
  <si>
    <t>Corning city</t>
  </si>
  <si>
    <t>Cornwall-on-Hudson village</t>
  </si>
  <si>
    <t>Cortland city</t>
  </si>
  <si>
    <t>Cove Neck village</t>
  </si>
  <si>
    <t>Coxsackie village</t>
  </si>
  <si>
    <t>Croghan village</t>
  </si>
  <si>
    <t>Croton-on-Hudson village</t>
  </si>
  <si>
    <t>Cuba village</t>
  </si>
  <si>
    <t>Delevan village</t>
  </si>
  <si>
    <t>Dannemora village</t>
  </si>
  <si>
    <t>Dansville village</t>
  </si>
  <si>
    <t>Deferiet village</t>
  </si>
  <si>
    <t>Delanson village</t>
  </si>
  <si>
    <t>Delhi village</t>
  </si>
  <si>
    <t>Depew village</t>
  </si>
  <si>
    <t>Deposit village</t>
  </si>
  <si>
    <t>Dering Harbor village</t>
  </si>
  <si>
    <t>DeRuyter village</t>
  </si>
  <si>
    <t>Dexter village</t>
  </si>
  <si>
    <t>Dobbs Ferry village</t>
  </si>
  <si>
    <t>Dolgeville village</t>
  </si>
  <si>
    <t>Dresden village</t>
  </si>
  <si>
    <t>Dryden village</t>
  </si>
  <si>
    <t>Dundee village</t>
  </si>
  <si>
    <t>Dunkirk city</t>
  </si>
  <si>
    <t>Earlville village</t>
  </si>
  <si>
    <t>East Aurora village</t>
  </si>
  <si>
    <t>East Hampton village</t>
  </si>
  <si>
    <t>East Hills village</t>
  </si>
  <si>
    <t>East Nassau village</t>
  </si>
  <si>
    <t>East Randolph village</t>
  </si>
  <si>
    <t>East Rochester village</t>
  </si>
  <si>
    <t>East Rockaway village</t>
  </si>
  <si>
    <t>East Syracuse village</t>
  </si>
  <si>
    <t>East Williston village</t>
  </si>
  <si>
    <t>Edwards village</t>
  </si>
  <si>
    <t>Elba village</t>
  </si>
  <si>
    <t>Elbridge village</t>
  </si>
  <si>
    <t>Ellenville village</t>
  </si>
  <si>
    <t>Ellicottville village</t>
  </si>
  <si>
    <t>Ellisburg village</t>
  </si>
  <si>
    <t>Elmira city</t>
  </si>
  <si>
    <t>Elmira Heights village</t>
  </si>
  <si>
    <t>Elmsford village</t>
  </si>
  <si>
    <t>Endicott village</t>
  </si>
  <si>
    <t>Esperance village</t>
  </si>
  <si>
    <t>Evans Mills village</t>
  </si>
  <si>
    <t>Fabius village</t>
  </si>
  <si>
    <t>Fair Haven village</t>
  </si>
  <si>
    <t>Fairport village</t>
  </si>
  <si>
    <t>Falconer village</t>
  </si>
  <si>
    <t>Farmingdale village</t>
  </si>
  <si>
    <t>Farnham village</t>
  </si>
  <si>
    <t>Fayetteville village</t>
  </si>
  <si>
    <t>Fishkill village</t>
  </si>
  <si>
    <t>Fleischmanns village</t>
  </si>
  <si>
    <t>Floral Park village</t>
  </si>
  <si>
    <t>Florida village</t>
  </si>
  <si>
    <t>Flower Hill village</t>
  </si>
  <si>
    <t>Fonda village</t>
  </si>
  <si>
    <t>Forestville village</t>
  </si>
  <si>
    <t>Fort Ann village</t>
  </si>
  <si>
    <t>Fort Edward village</t>
  </si>
  <si>
    <t>Fort Johnson village</t>
  </si>
  <si>
    <t>Fort Plain village</t>
  </si>
  <si>
    <t>Frankfort village</t>
  </si>
  <si>
    <t>Franklin village</t>
  </si>
  <si>
    <t>Franklinville village</t>
  </si>
  <si>
    <t>Fredonia village</t>
  </si>
  <si>
    <t>Freeport village</t>
  </si>
  <si>
    <t>Freeville village</t>
  </si>
  <si>
    <t>Fulton city</t>
  </si>
  <si>
    <t>Fultonville village</t>
  </si>
  <si>
    <t>Gainesville village</t>
  </si>
  <si>
    <t>Galway village</t>
  </si>
  <si>
    <t>Garden City village</t>
  </si>
  <si>
    <t>Geneseo village</t>
  </si>
  <si>
    <t>Geneva city</t>
  </si>
  <si>
    <t>Gilbertsville village</t>
  </si>
  <si>
    <t>Glen Cove city</t>
  </si>
  <si>
    <t>Glen Park village</t>
  </si>
  <si>
    <t>Glens Falls city</t>
  </si>
  <si>
    <t>Gloversville city</t>
  </si>
  <si>
    <t>Goshen village</t>
  </si>
  <si>
    <t>Gouverneur village</t>
  </si>
  <si>
    <t>Gowanda village</t>
  </si>
  <si>
    <t>Grand View-on-Hudson village</t>
  </si>
  <si>
    <t>Granville village</t>
  </si>
  <si>
    <t>Great Neck Estates village</t>
  </si>
  <si>
    <t>Great Neck Plaza village</t>
  </si>
  <si>
    <t>Great Neck village</t>
  </si>
  <si>
    <t>Green Island village</t>
  </si>
  <si>
    <t>Greene village</t>
  </si>
  <si>
    <t>Greenport village</t>
  </si>
  <si>
    <t>Greenwich village</t>
  </si>
  <si>
    <t>Greenwood Lake village</t>
  </si>
  <si>
    <t>Groton village</t>
  </si>
  <si>
    <t>Hagaman village</t>
  </si>
  <si>
    <t>Hamburg village</t>
  </si>
  <si>
    <t>Hamilton village</t>
  </si>
  <si>
    <t>Hammond village</t>
  </si>
  <si>
    <t>Hammondsport village</t>
  </si>
  <si>
    <t>Hancock village</t>
  </si>
  <si>
    <t>Hannibal village</t>
  </si>
  <si>
    <t>Harriman village</t>
  </si>
  <si>
    <t>Harrison village</t>
  </si>
  <si>
    <t>Harrisville village</t>
  </si>
  <si>
    <t>Hastings-on-Hudson village</t>
  </si>
  <si>
    <t>Haverstraw village</t>
  </si>
  <si>
    <t>Head of the Harbor village</t>
  </si>
  <si>
    <t>Hempstead village</t>
  </si>
  <si>
    <t>Herkimer village</t>
  </si>
  <si>
    <t>Hermon village</t>
  </si>
  <si>
    <t>Herrings village</t>
  </si>
  <si>
    <t>Heuvelton village</t>
  </si>
  <si>
    <t>Hewlett Bay Park village</t>
  </si>
  <si>
    <t>Hewlett Harbor village</t>
  </si>
  <si>
    <t>Hewlett Neck village</t>
  </si>
  <si>
    <t>Highland Falls village</t>
  </si>
  <si>
    <t>Hillburn village</t>
  </si>
  <si>
    <t>Hilton village</t>
  </si>
  <si>
    <t>Hobart village</t>
  </si>
  <si>
    <t>Holland Patent village</t>
  </si>
  <si>
    <t>Holley village</t>
  </si>
  <si>
    <t>Homer village</t>
  </si>
  <si>
    <t>Honeoye Falls village</t>
  </si>
  <si>
    <t>Hoosick Falls village</t>
  </si>
  <si>
    <t>Hornell city</t>
  </si>
  <si>
    <t>Horseheads village</t>
  </si>
  <si>
    <t>Hudson city</t>
  </si>
  <si>
    <t>Hudson Falls village</t>
  </si>
  <si>
    <t>Hunter village</t>
  </si>
  <si>
    <t>Huntington Bay village</t>
  </si>
  <si>
    <t>Ilion village</t>
  </si>
  <si>
    <t>Interlaken village</t>
  </si>
  <si>
    <t>Irvington village</t>
  </si>
  <si>
    <t>Island Park village</t>
  </si>
  <si>
    <t>Islandia village</t>
  </si>
  <si>
    <t>Ithaca city</t>
  </si>
  <si>
    <t>Jamestown city</t>
  </si>
  <si>
    <t>Jeffersonville village</t>
  </si>
  <si>
    <t>Johnson City village</t>
  </si>
  <si>
    <t>Johnstown city</t>
  </si>
  <si>
    <t>Jordan village</t>
  </si>
  <si>
    <t>Kaser village</t>
  </si>
  <si>
    <t>Keeseville village</t>
  </si>
  <si>
    <t>Kenmore village</t>
  </si>
  <si>
    <t>Kensington village</t>
  </si>
  <si>
    <t>Kinderhook village</t>
  </si>
  <si>
    <t>Kings Point village</t>
  </si>
  <si>
    <t>Kingston city</t>
  </si>
  <si>
    <t>Kiryas Joel village</t>
  </si>
  <si>
    <t>Lackawanna city</t>
  </si>
  <si>
    <t>Lacona village</t>
  </si>
  <si>
    <t>Lake George village</t>
  </si>
  <si>
    <t>Lake Grove village</t>
  </si>
  <si>
    <t>Lake Placid village</t>
  </si>
  <si>
    <t>Lake Success village</t>
  </si>
  <si>
    <t>Lakewood village</t>
  </si>
  <si>
    <t>Lancaster village</t>
  </si>
  <si>
    <t>Lansing village</t>
  </si>
  <si>
    <t>Larchmont village</t>
  </si>
  <si>
    <t>Lattingtown village</t>
  </si>
  <si>
    <t>Laurel Hollow village</t>
  </si>
  <si>
    <t>Laurens village</t>
  </si>
  <si>
    <t>Lawrence village</t>
  </si>
  <si>
    <t>Le Roy village</t>
  </si>
  <si>
    <t>Leicester village</t>
  </si>
  <si>
    <t>Lewiston village</t>
  </si>
  <si>
    <t>Liberty village</t>
  </si>
  <si>
    <t>Lima village</t>
  </si>
  <si>
    <t>Limestone village</t>
  </si>
  <si>
    <t>Lindenhurst village</t>
  </si>
  <si>
    <t>Lisle village</t>
  </si>
  <si>
    <t>Little Falls city</t>
  </si>
  <si>
    <t>Little Valley village</t>
  </si>
  <si>
    <t>Liverpool village</t>
  </si>
  <si>
    <t>Livonia village</t>
  </si>
  <si>
    <t>Lloyd Harbor village</t>
  </si>
  <si>
    <t>Lockport city</t>
  </si>
  <si>
    <t>Lodi village</t>
  </si>
  <si>
    <t>Long Beach city</t>
  </si>
  <si>
    <t>Lowville village</t>
  </si>
  <si>
    <t>Lynbrook village</t>
  </si>
  <si>
    <t>Lyndonville village</t>
  </si>
  <si>
    <t>Lyons Falls village</t>
  </si>
  <si>
    <t>Lyons village</t>
  </si>
  <si>
    <t>Macedon village</t>
  </si>
  <si>
    <t>Madison village</t>
  </si>
  <si>
    <t>Malone village</t>
  </si>
  <si>
    <t>Malverne village</t>
  </si>
  <si>
    <t>Mamaroneck village</t>
  </si>
  <si>
    <t>Manchester village</t>
  </si>
  <si>
    <t>Manlius village</t>
  </si>
  <si>
    <t>Mannsville village</t>
  </si>
  <si>
    <t>Manorhaven village</t>
  </si>
  <si>
    <t>Marathon village</t>
  </si>
  <si>
    <t>Marcellus village</t>
  </si>
  <si>
    <t>Margaretville village</t>
  </si>
  <si>
    <t>Massapequa Park village</t>
  </si>
  <si>
    <t>Massena village</t>
  </si>
  <si>
    <t>Matinecock village</t>
  </si>
  <si>
    <t>Maybrook village</t>
  </si>
  <si>
    <t>Mayfield village</t>
  </si>
  <si>
    <t>Mayville village</t>
  </si>
  <si>
    <t>McGraw village</t>
  </si>
  <si>
    <t>Mechanicville city</t>
  </si>
  <si>
    <t>Medina village</t>
  </si>
  <si>
    <t>Menands village</t>
  </si>
  <si>
    <t>Meridian village</t>
  </si>
  <si>
    <t>Mexico village</t>
  </si>
  <si>
    <t>Middleburgh village</t>
  </si>
  <si>
    <t>Middleport village</t>
  </si>
  <si>
    <t>Middletown city</t>
  </si>
  <si>
    <t>Middleville village</t>
  </si>
  <si>
    <t>Milford village</t>
  </si>
  <si>
    <t>Mill Neck village</t>
  </si>
  <si>
    <t>Millbrook village</t>
  </si>
  <si>
    <t>Millerton village</t>
  </si>
  <si>
    <t>Millport village</t>
  </si>
  <si>
    <t>Mineola village</t>
  </si>
  <si>
    <t>Minoa village</t>
  </si>
  <si>
    <t>Mohawk village</t>
  </si>
  <si>
    <t>Monroe village</t>
  </si>
  <si>
    <t>Montebello village</t>
  </si>
  <si>
    <t>Montgomery village</t>
  </si>
  <si>
    <t>Monticello village</t>
  </si>
  <si>
    <t>Montour Falls village</t>
  </si>
  <si>
    <t>Moravia village</t>
  </si>
  <si>
    <t>Morris village</t>
  </si>
  <si>
    <t>Morristown village</t>
  </si>
  <si>
    <t>Morrisville village</t>
  </si>
  <si>
    <t>Mount Kisco village</t>
  </si>
  <si>
    <t>Mount Morris village</t>
  </si>
  <si>
    <t>Mount Vernon city</t>
  </si>
  <si>
    <t>Munnsville village</t>
  </si>
  <si>
    <t>Munsey Park village</t>
  </si>
  <si>
    <t>Muttontown village</t>
  </si>
  <si>
    <t>Naples village</t>
  </si>
  <si>
    <t>Nassau village</t>
  </si>
  <si>
    <t>Nelliston village</t>
  </si>
  <si>
    <t>Nelsonville village</t>
  </si>
  <si>
    <t>New Berlin village</t>
  </si>
  <si>
    <t>New Hartford village</t>
  </si>
  <si>
    <t>New Hempstead village</t>
  </si>
  <si>
    <t>New Hyde Park village</t>
  </si>
  <si>
    <t>New Paltz village</t>
  </si>
  <si>
    <t>New Rochelle city</t>
  </si>
  <si>
    <t>New Square village</t>
  </si>
  <si>
    <t>New York city</t>
  </si>
  <si>
    <t>New York Mills village</t>
  </si>
  <si>
    <t>Newark Valley village</t>
  </si>
  <si>
    <t>Newark village</t>
  </si>
  <si>
    <t>Newburgh city</t>
  </si>
  <si>
    <t>Newport village</t>
  </si>
  <si>
    <t>Niagara Falls city</t>
  </si>
  <si>
    <t>Nichols village</t>
  </si>
  <si>
    <t>Nissequogue village</t>
  </si>
  <si>
    <t>North Collins village</t>
  </si>
  <si>
    <t>North Haven village</t>
  </si>
  <si>
    <t>North Hills village</t>
  </si>
  <si>
    <t>North Hornell village</t>
  </si>
  <si>
    <t>North Syracuse village</t>
  </si>
  <si>
    <t>North Tonawanda city</t>
  </si>
  <si>
    <t>Northport village</t>
  </si>
  <si>
    <t>Northville village</t>
  </si>
  <si>
    <t>Norwich city</t>
  </si>
  <si>
    <t>Norwood village</t>
  </si>
  <si>
    <t>Nunda village</t>
  </si>
  <si>
    <t>Nyack village</t>
  </si>
  <si>
    <t>Oakfield village</t>
  </si>
  <si>
    <t>Ocean Beach village</t>
  </si>
  <si>
    <t>Odessa village</t>
  </si>
  <si>
    <t>Ogdensburg city</t>
  </si>
  <si>
    <t>Old Brookville village</t>
  </si>
  <si>
    <t>Old Field village</t>
  </si>
  <si>
    <t>Old Westbury village</t>
  </si>
  <si>
    <t>Olean city</t>
  </si>
  <si>
    <t>Oneida Castle village</t>
  </si>
  <si>
    <t>Oneida city</t>
  </si>
  <si>
    <t>Oneonta city</t>
  </si>
  <si>
    <t>Orchard Park village</t>
  </si>
  <si>
    <t>Oriskany Falls village</t>
  </si>
  <si>
    <t>Oriskany village</t>
  </si>
  <si>
    <t>Ossining village</t>
  </si>
  <si>
    <t>Oswego city</t>
  </si>
  <si>
    <t>Otego village</t>
  </si>
  <si>
    <t>Otisville village</t>
  </si>
  <si>
    <t>Ovid village</t>
  </si>
  <si>
    <t>Owego village</t>
  </si>
  <si>
    <t>Oxford village</t>
  </si>
  <si>
    <t>Oyster Bay Cove village</t>
  </si>
  <si>
    <t>Painted Post village</t>
  </si>
  <si>
    <t>Palatine Bridge village</t>
  </si>
  <si>
    <t>Palmyra village</t>
  </si>
  <si>
    <t>Panama village</t>
  </si>
  <si>
    <t>Parish village</t>
  </si>
  <si>
    <t>Patchogue village</t>
  </si>
  <si>
    <t>Pawling village</t>
  </si>
  <si>
    <t>Peekskill city</t>
  </si>
  <si>
    <t>Pelham Manor village</t>
  </si>
  <si>
    <t>Pelham village</t>
  </si>
  <si>
    <t>Penn Yan village</t>
  </si>
  <si>
    <t>Perry village</t>
  </si>
  <si>
    <t>Perrysburg village</t>
  </si>
  <si>
    <t>Phelps village</t>
  </si>
  <si>
    <t>Philadelphia village</t>
  </si>
  <si>
    <t>Philmont village</t>
  </si>
  <si>
    <t>Phoenix village</t>
  </si>
  <si>
    <t>Piermont village</t>
  </si>
  <si>
    <t>Pittsford village</t>
  </si>
  <si>
    <t>Plandome Heights village</t>
  </si>
  <si>
    <t>Plandome Manor village</t>
  </si>
  <si>
    <t>Plandome village</t>
  </si>
  <si>
    <t>Plattsburgh city</t>
  </si>
  <si>
    <t>Pleasantville village</t>
  </si>
  <si>
    <t>Poland village</t>
  </si>
  <si>
    <t>Pomona village</t>
  </si>
  <si>
    <t>Poquott village</t>
  </si>
  <si>
    <t>Port Byron village</t>
  </si>
  <si>
    <t>Port Chester village</t>
  </si>
  <si>
    <t>Port Dickinson village</t>
  </si>
  <si>
    <t>Port Henry village</t>
  </si>
  <si>
    <t>Port Jefferson village</t>
  </si>
  <si>
    <t>Port Jervis city</t>
  </si>
  <si>
    <t>Port Leyden village</t>
  </si>
  <si>
    <t>Port Washington North village</t>
  </si>
  <si>
    <t>Portville village</t>
  </si>
  <si>
    <t>Potsdam village</t>
  </si>
  <si>
    <t>Poughkeepsie city</t>
  </si>
  <si>
    <t>Prospect village</t>
  </si>
  <si>
    <t>Pulaski village</t>
  </si>
  <si>
    <t>Quogue village</t>
  </si>
  <si>
    <t>Randolph village</t>
  </si>
  <si>
    <t>Ravena village</t>
  </si>
  <si>
    <t>Red Creek village</t>
  </si>
  <si>
    <t>Red Hook village</t>
  </si>
  <si>
    <t>Remsen village</t>
  </si>
  <si>
    <t>Rensselaer city</t>
  </si>
  <si>
    <t>Rensselaer Falls village</t>
  </si>
  <si>
    <t>Rhinebeck village</t>
  </si>
  <si>
    <t>Richburg village</t>
  </si>
  <si>
    <t>Richfield Springs village</t>
  </si>
  <si>
    <t>Richmondville village</t>
  </si>
  <si>
    <t>Richville village</t>
  </si>
  <si>
    <t>Riverside village</t>
  </si>
  <si>
    <t>Rochester city</t>
  </si>
  <si>
    <t>Rockville Centre village</t>
  </si>
  <si>
    <t>Rome city</t>
  </si>
  <si>
    <t>Roslyn Estates village</t>
  </si>
  <si>
    <t>Roslyn Harbor village</t>
  </si>
  <si>
    <t>Roslyn village</t>
  </si>
  <si>
    <t>Round Lake village</t>
  </si>
  <si>
    <t>Rouses Point village</t>
  </si>
  <si>
    <t>Rushville village</t>
  </si>
  <si>
    <t>Russell Gardens village</t>
  </si>
  <si>
    <t>Rye Brook village</t>
  </si>
  <si>
    <t>Rye city</t>
  </si>
  <si>
    <t>Sackets Harbor village</t>
  </si>
  <si>
    <t>Saddle Rock village</t>
  </si>
  <si>
    <t>Sag Harbor village</t>
  </si>
  <si>
    <t>Sagaponack village a</t>
  </si>
  <si>
    <t>Salamanca city</t>
  </si>
  <si>
    <t>Salem village</t>
  </si>
  <si>
    <t>Saltaire village</t>
  </si>
  <si>
    <t>Sands Point village</t>
  </si>
  <si>
    <t>Sandy Creek village</t>
  </si>
  <si>
    <t>Saranac Lake village</t>
  </si>
  <si>
    <t>Saratoga Springs city</t>
  </si>
  <si>
    <t>Saugerties village</t>
  </si>
  <si>
    <t>Savona village</t>
  </si>
  <si>
    <t>Scarsdale village</t>
  </si>
  <si>
    <t>Schaghticoke village</t>
  </si>
  <si>
    <t>Schenectady city</t>
  </si>
  <si>
    <t>Schoharie village</t>
  </si>
  <si>
    <t>Schuylerville village</t>
  </si>
  <si>
    <t>Scotia village</t>
  </si>
  <si>
    <t>Scottsville village</t>
  </si>
  <si>
    <t>Sea Cliff village</t>
  </si>
  <si>
    <t>Seneca Falls village</t>
  </si>
  <si>
    <t>Sharon Springs village</t>
  </si>
  <si>
    <t>Sherburne village</t>
  </si>
  <si>
    <t>Sherman village</t>
  </si>
  <si>
    <t>Sherrill city</t>
  </si>
  <si>
    <t>Shoreham village</t>
  </si>
  <si>
    <t>Shortsville village</t>
  </si>
  <si>
    <t>Sidney village</t>
  </si>
  <si>
    <t>Silver Creek village</t>
  </si>
  <si>
    <t>Silver Springs village</t>
  </si>
  <si>
    <t>Sinclairville village</t>
  </si>
  <si>
    <t>Skaneateles village</t>
  </si>
  <si>
    <t>Sleepy Hollow village</t>
  </si>
  <si>
    <t>Sloan village</t>
  </si>
  <si>
    <t>Sloatsburg village</t>
  </si>
  <si>
    <t>Smyrna village</t>
  </si>
  <si>
    <t>Sodus Point village</t>
  </si>
  <si>
    <t>Sodus village</t>
  </si>
  <si>
    <t>Solvay village</t>
  </si>
  <si>
    <t>South Blooming Grove village a</t>
  </si>
  <si>
    <t>South Corning village</t>
  </si>
  <si>
    <t>South Dayton village</t>
  </si>
  <si>
    <t>South Floral Park village</t>
  </si>
  <si>
    <t>South Glens Falls village</t>
  </si>
  <si>
    <t>South Nyack village</t>
  </si>
  <si>
    <t>Southampton village</t>
  </si>
  <si>
    <t>Speculator village</t>
  </si>
  <si>
    <t>Spencer village</t>
  </si>
  <si>
    <t>Spencerport village</t>
  </si>
  <si>
    <t>Spring Valley village</t>
  </si>
  <si>
    <t>Springville village</t>
  </si>
  <si>
    <t>St. Johnsville village</t>
  </si>
  <si>
    <t>Stamford village</t>
  </si>
  <si>
    <t>Stewart Manor village</t>
  </si>
  <si>
    <t>Stillwater village</t>
  </si>
  <si>
    <t>Suffern village</t>
  </si>
  <si>
    <t>Sylvan Beach village</t>
  </si>
  <si>
    <t>Syracuse city</t>
  </si>
  <si>
    <t>Tannersville village</t>
  </si>
  <si>
    <t>Tarrytown village</t>
  </si>
  <si>
    <t>Theresa village</t>
  </si>
  <si>
    <t>Thomaston village</t>
  </si>
  <si>
    <t>Tivoli village</t>
  </si>
  <si>
    <t>Tonawanda city</t>
  </si>
  <si>
    <t>Troy city</t>
  </si>
  <si>
    <t>Trumansburg village</t>
  </si>
  <si>
    <t>Tuckahoe village</t>
  </si>
  <si>
    <t>Tully village</t>
  </si>
  <si>
    <t>Tupper Lake village</t>
  </si>
  <si>
    <t>Turin village</t>
  </si>
  <si>
    <t>Tuxedo Park village</t>
  </si>
  <si>
    <t>Unadilla village</t>
  </si>
  <si>
    <t>Union Springs village</t>
  </si>
  <si>
    <t>Unionville village</t>
  </si>
  <si>
    <t>Upper Brookville village</t>
  </si>
  <si>
    <t>Upper Nyack village</t>
  </si>
  <si>
    <t>Utica city</t>
  </si>
  <si>
    <t>Valatie village</t>
  </si>
  <si>
    <t>Valley Falls village</t>
  </si>
  <si>
    <t>Valley Stream village</t>
  </si>
  <si>
    <t>Van Etten village</t>
  </si>
  <si>
    <t>Vernon village</t>
  </si>
  <si>
    <t>Victor village</t>
  </si>
  <si>
    <t>Victory village</t>
  </si>
  <si>
    <t>Village of the Branch village</t>
  </si>
  <si>
    <t>Voorheesville village</t>
  </si>
  <si>
    <t>Waddington village</t>
  </si>
  <si>
    <t>Walden village</t>
  </si>
  <si>
    <t>Walton village</t>
  </si>
  <si>
    <t>Wampsville village</t>
  </si>
  <si>
    <t>Wappingers Falls village</t>
  </si>
  <si>
    <t>Warsaw village</t>
  </si>
  <si>
    <t>Warwick village</t>
  </si>
  <si>
    <t>Washingtonville village</t>
  </si>
  <si>
    <t>Waterford village</t>
  </si>
  <si>
    <t>Waterloo village</t>
  </si>
  <si>
    <t>Watertown city</t>
  </si>
  <si>
    <t>Waterville village</t>
  </si>
  <si>
    <t>Watervliet city</t>
  </si>
  <si>
    <t>Watkins Glen village</t>
  </si>
  <si>
    <t>Waverly village</t>
  </si>
  <si>
    <t>Wayland village</t>
  </si>
  <si>
    <t>Webster village</t>
  </si>
  <si>
    <t>Weedsport village</t>
  </si>
  <si>
    <t>Wellsburg village</t>
  </si>
  <si>
    <t>Wellsville village</t>
  </si>
  <si>
    <t>Wesley Hills village</t>
  </si>
  <si>
    <t>West Carthage village</t>
  </si>
  <si>
    <t>West Hampton Dunes village</t>
  </si>
  <si>
    <t>West Haverstraw village</t>
  </si>
  <si>
    <t>West Winfield village</t>
  </si>
  <si>
    <t>Westbury village</t>
  </si>
  <si>
    <t>Westfield village</t>
  </si>
  <si>
    <t>Westhampton Beach village</t>
  </si>
  <si>
    <t>White Plains city</t>
  </si>
  <si>
    <t>Whitehall village</t>
  </si>
  <si>
    <t>Whitesboro village</t>
  </si>
  <si>
    <t>Whitney Point village</t>
  </si>
  <si>
    <t>Williamsville village</t>
  </si>
  <si>
    <t>Williston Park village</t>
  </si>
  <si>
    <t>Wilson village</t>
  </si>
  <si>
    <t>Windsor village</t>
  </si>
  <si>
    <t>Wolcott village</t>
  </si>
  <si>
    <t>Woodbury village a</t>
  </si>
  <si>
    <t>Woodridge village</t>
  </si>
  <si>
    <t>Woodsburgh village</t>
  </si>
  <si>
    <t>Wurtsboro village</t>
  </si>
  <si>
    <t>Wyoming village</t>
  </si>
  <si>
    <t>Yonkers city</t>
  </si>
  <si>
    <t>Yorkville village</t>
  </si>
  <si>
    <t>Youngstown village</t>
  </si>
  <si>
    <t>Total Population April 1, 2000</t>
  </si>
  <si>
    <t>Calculations (no filters needed):</t>
  </si>
  <si>
    <t xml:space="preserve">Village(s) </t>
  </si>
  <si>
    <t>City/Cities</t>
  </si>
  <si>
    <t>With filters:</t>
  </si>
  <si>
    <t>Challenge yourself:</t>
  </si>
  <si>
    <t xml:space="preserve">What else would you like to do with this data? </t>
  </si>
  <si>
    <t>What do you find the most interesting about this dataset?</t>
  </si>
  <si>
    <t>Did the village of Scarsdale have a population increase or decrease and by what percentage?</t>
  </si>
  <si>
    <t>Calculate the change in population for each village and city in NYS</t>
  </si>
  <si>
    <t>Calculate the percentage of change in population from 2000 to 2010  for each village and city in NYS</t>
  </si>
  <si>
    <t>Calculate the total population of cities and villages in NYS
in 2000</t>
  </si>
  <si>
    <t>Calculate the total population of cities and villages in NYS
in 2010</t>
  </si>
  <si>
    <t>Calculate the total number of villages,  and cities in NYS</t>
  </si>
  <si>
    <t>Did NYS have a population growth in cities and villages from 2000 to 2010? If yes, by what percent? </t>
  </si>
  <si>
    <t>Create a breakdown of how many villages and cities had a population growth</t>
  </si>
  <si>
    <t>Create a breakdown of how many villages and cities had a population decline</t>
  </si>
  <si>
    <t>Which village, city had a largest population decline? Research why?</t>
  </si>
  <si>
    <t>Which village, city had the largest population growth? Research why?</t>
  </si>
  <si>
    <t>Population Change %</t>
  </si>
  <si>
    <t>Average Population:</t>
  </si>
  <si>
    <t>Median Population:</t>
  </si>
  <si>
    <t>Population Change</t>
  </si>
  <si>
    <t>Population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</si>
</sst>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0" fillId="2" borderId="0" xfId="0" applyFill="1"/>
    <xf numFmtId="10" fontId="0" fillId="2" borderId="0" xfId="0" applyNumberFormat="1" applyFill="1" applyAlignment="1">
      <alignment horizontal="center"/>
    </xf>
    <xf numFmtId="10" fontId="1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0" xfId="0" applyNumberFormat="1" applyFont="1"/>
    <xf numFmtId="2" fontId="0" fillId="2" borderId="0" xfId="0" applyNumberForma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8"/>
  <sheetViews>
    <sheetView topLeftCell="A489" zoomScale="90" workbookViewId="0">
      <selection activeCell="G271" sqref="G271"/>
    </sheetView>
  </sheetViews>
  <sheetFormatPr baseColWidth="10" defaultColWidth="11.1640625" defaultRowHeight="16" x14ac:dyDescent="0.2"/>
  <cols>
    <col min="1" max="1" width="27.33203125" bestFit="1" customWidth="1"/>
    <col min="2" max="3" width="25.6640625" bestFit="1" customWidth="1"/>
    <col min="4" max="4" width="23.83203125" style="26" bestFit="1" customWidth="1"/>
    <col min="5" max="5" width="18.5" style="13" bestFit="1" customWidth="1"/>
    <col min="6" max="6" width="2.1640625" customWidth="1"/>
    <col min="7" max="7" width="17.83203125" bestFit="1" customWidth="1"/>
    <col min="8" max="8" width="15.33203125" customWidth="1"/>
  </cols>
  <sheetData>
    <row r="1" spans="1:8" x14ac:dyDescent="0.2">
      <c r="A1" s="1" t="s">
        <v>0</v>
      </c>
      <c r="B1" s="1" t="s">
        <v>620</v>
      </c>
      <c r="C1" s="1" t="s">
        <v>1</v>
      </c>
      <c r="D1" s="24" t="s">
        <v>2</v>
      </c>
      <c r="E1" s="11" t="s">
        <v>639</v>
      </c>
    </row>
    <row r="2" spans="1:8" x14ac:dyDescent="0.2">
      <c r="A2" t="s">
        <v>3</v>
      </c>
      <c r="B2">
        <v>1616</v>
      </c>
      <c r="C2">
        <v>1775</v>
      </c>
      <c r="D2" s="25">
        <f>C2-B2</f>
        <v>159</v>
      </c>
      <c r="E2" s="12">
        <f>D2/B2</f>
        <v>9.8391089108910895E-2</v>
      </c>
    </row>
    <row r="3" spans="1:8" x14ac:dyDescent="0.2">
      <c r="A3" t="s">
        <v>4</v>
      </c>
      <c r="B3">
        <v>1797</v>
      </c>
      <c r="C3">
        <v>1763</v>
      </c>
      <c r="D3" s="25">
        <f>C3-B3</f>
        <v>-34</v>
      </c>
      <c r="E3" s="12">
        <f>D3/B3</f>
        <v>-1.8920422927100722E-2</v>
      </c>
      <c r="G3" s="1" t="s">
        <v>640</v>
      </c>
      <c r="H3" s="9"/>
    </row>
    <row r="4" spans="1:8" x14ac:dyDescent="0.2">
      <c r="A4" t="s">
        <v>5</v>
      </c>
      <c r="B4">
        <v>836</v>
      </c>
      <c r="C4">
        <v>822</v>
      </c>
      <c r="D4" s="25">
        <f>C4-B4</f>
        <v>-14</v>
      </c>
      <c r="E4" s="12">
        <f>D4/B4</f>
        <v>-1.6746411483253589E-2</v>
      </c>
      <c r="G4" s="1" t="s">
        <v>641</v>
      </c>
      <c r="H4" s="9"/>
    </row>
    <row r="5" spans="1:8" x14ac:dyDescent="0.2">
      <c r="A5" t="s">
        <v>6</v>
      </c>
      <c r="B5">
        <v>7799</v>
      </c>
      <c r="C5">
        <v>8628</v>
      </c>
      <c r="D5" s="25">
        <f>C5-B5</f>
        <v>829</v>
      </c>
      <c r="E5" s="12">
        <f>D5/B5</f>
        <v>0.10629567893319657</v>
      </c>
    </row>
    <row r="6" spans="1:8" x14ac:dyDescent="0.2">
      <c r="A6" t="s">
        <v>7</v>
      </c>
      <c r="B6">
        <v>3085</v>
      </c>
      <c r="C6">
        <v>2868</v>
      </c>
      <c r="D6" s="25">
        <f>C6-B6</f>
        <v>-217</v>
      </c>
      <c r="E6" s="12">
        <f>D6/B6</f>
        <v>-7.0340356564019449E-2</v>
      </c>
    </row>
    <row r="7" spans="1:8" x14ac:dyDescent="0.2">
      <c r="A7" t="s">
        <v>8</v>
      </c>
      <c r="B7">
        <v>94444</v>
      </c>
      <c r="C7">
        <v>97856</v>
      </c>
      <c r="D7" s="25">
        <f>C7-B7</f>
        <v>3412</v>
      </c>
      <c r="E7" s="12">
        <f>D7/B7</f>
        <v>3.6127228834018039E-2</v>
      </c>
    </row>
    <row r="8" spans="1:8" x14ac:dyDescent="0.2">
      <c r="A8" t="s">
        <v>9</v>
      </c>
      <c r="B8">
        <v>5992</v>
      </c>
      <c r="C8">
        <v>6056</v>
      </c>
      <c r="D8" s="25">
        <f>C8-B8</f>
        <v>64</v>
      </c>
      <c r="E8" s="12">
        <f>D8/B8</f>
        <v>1.0680907877169559E-2</v>
      </c>
    </row>
    <row r="9" spans="1:8" x14ac:dyDescent="0.2">
      <c r="A9" t="s">
        <v>10</v>
      </c>
      <c r="B9">
        <v>2666</v>
      </c>
      <c r="C9">
        <v>2605</v>
      </c>
      <c r="D9" s="25">
        <f>C9-B9</f>
        <v>-61</v>
      </c>
      <c r="E9" s="12">
        <f>D9/B9</f>
        <v>-2.288072018004501E-2</v>
      </c>
    </row>
    <row r="10" spans="1:8" x14ac:dyDescent="0.2">
      <c r="A10" t="s">
        <v>11</v>
      </c>
      <c r="B10">
        <v>481</v>
      </c>
      <c r="C10">
        <v>509</v>
      </c>
      <c r="D10" s="25">
        <f>C10-B10</f>
        <v>28</v>
      </c>
      <c r="E10" s="12">
        <f>D10/B10</f>
        <v>5.8212058212058215E-2</v>
      </c>
    </row>
    <row r="11" spans="1:8" x14ac:dyDescent="0.2">
      <c r="A11" t="s">
        <v>12</v>
      </c>
      <c r="B11">
        <v>1088</v>
      </c>
      <c r="C11">
        <v>1078</v>
      </c>
      <c r="D11" s="25">
        <f>C11-B11</f>
        <v>-10</v>
      </c>
      <c r="E11" s="12">
        <f>D11/B11</f>
        <v>-9.1911764705882356E-3</v>
      </c>
    </row>
    <row r="12" spans="1:8" x14ac:dyDescent="0.2">
      <c r="A12" t="s">
        <v>13</v>
      </c>
      <c r="B12">
        <v>3954</v>
      </c>
      <c r="C12">
        <v>4174</v>
      </c>
      <c r="D12" s="25">
        <f>C12-B12</f>
        <v>220</v>
      </c>
      <c r="E12" s="12">
        <f>D12/B12</f>
        <v>5.5639858371269599E-2</v>
      </c>
    </row>
    <row r="13" spans="1:8" x14ac:dyDescent="0.2">
      <c r="A13" t="s">
        <v>14</v>
      </c>
      <c r="B13">
        <v>1882</v>
      </c>
      <c r="C13">
        <v>1816</v>
      </c>
      <c r="D13" s="25">
        <f>C13-B13</f>
        <v>-66</v>
      </c>
      <c r="E13" s="12">
        <f>D13/B13</f>
        <v>-3.5069075451647183E-2</v>
      </c>
    </row>
    <row r="14" spans="1:8" x14ac:dyDescent="0.2">
      <c r="A14" t="s">
        <v>15</v>
      </c>
      <c r="B14">
        <v>461</v>
      </c>
      <c r="C14">
        <v>466</v>
      </c>
      <c r="D14" s="25">
        <f>C14-B14</f>
        <v>5</v>
      </c>
      <c r="E14" s="12">
        <f>D14/B14</f>
        <v>1.0845986984815618E-2</v>
      </c>
    </row>
    <row r="15" spans="1:8" x14ac:dyDescent="0.2">
      <c r="A15" t="s">
        <v>16</v>
      </c>
      <c r="B15">
        <v>1755</v>
      </c>
      <c r="C15">
        <v>1720</v>
      </c>
      <c r="D15" s="25">
        <f>C15-B15</f>
        <v>-35</v>
      </c>
      <c r="E15" s="12">
        <f>D15/B15</f>
        <v>-1.9943019943019943E-2</v>
      </c>
    </row>
    <row r="16" spans="1:8" x14ac:dyDescent="0.2">
      <c r="A16" t="s">
        <v>17</v>
      </c>
      <c r="B16">
        <v>348</v>
      </c>
      <c r="C16">
        <v>407</v>
      </c>
      <c r="D16" s="25">
        <f>C16-B16</f>
        <v>59</v>
      </c>
      <c r="E16" s="12">
        <f>D16/B16</f>
        <v>0.16954022988505746</v>
      </c>
    </row>
    <row r="17" spans="1:12" x14ac:dyDescent="0.2">
      <c r="A17" t="s">
        <v>18</v>
      </c>
      <c r="B17">
        <v>173</v>
      </c>
      <c r="C17">
        <v>145</v>
      </c>
      <c r="D17" s="25">
        <f>C17-B17</f>
        <v>-28</v>
      </c>
      <c r="E17" s="12">
        <f>D17/B17</f>
        <v>-0.16184971098265896</v>
      </c>
    </row>
    <row r="18" spans="1:12" x14ac:dyDescent="0.2">
      <c r="A18" t="s">
        <v>19</v>
      </c>
      <c r="B18">
        <v>9441</v>
      </c>
      <c r="C18">
        <v>9523</v>
      </c>
      <c r="D18" s="25">
        <f>C18-B18</f>
        <v>82</v>
      </c>
      <c r="E18" s="12">
        <f>D18/B18</f>
        <v>8.6855206016311828E-3</v>
      </c>
      <c r="L18" s="13"/>
    </row>
    <row r="19" spans="1:12" x14ac:dyDescent="0.2">
      <c r="A19" t="s">
        <v>20</v>
      </c>
      <c r="B19">
        <v>18355</v>
      </c>
      <c r="C19">
        <v>18620</v>
      </c>
      <c r="D19" s="25">
        <f>C19-B19</f>
        <v>265</v>
      </c>
      <c r="E19" s="12">
        <f>D19/B19</f>
        <v>1.4437482974666304E-2</v>
      </c>
    </row>
    <row r="20" spans="1:12" x14ac:dyDescent="0.2">
      <c r="A20" t="s">
        <v>21</v>
      </c>
      <c r="B20">
        <v>1073</v>
      </c>
      <c r="C20">
        <v>1042</v>
      </c>
      <c r="D20" s="25">
        <f>C20-B20</f>
        <v>-31</v>
      </c>
      <c r="E20" s="12">
        <f>D20/B20</f>
        <v>-2.8890959925442685E-2</v>
      </c>
    </row>
    <row r="21" spans="1:12" x14ac:dyDescent="0.2">
      <c r="A21" t="s">
        <v>22</v>
      </c>
      <c r="B21">
        <v>903</v>
      </c>
      <c r="C21">
        <v>869</v>
      </c>
      <c r="D21" s="25">
        <f>C21-B21</f>
        <v>-34</v>
      </c>
      <c r="E21" s="12">
        <f>D21/B21</f>
        <v>-3.7652270210409747E-2</v>
      </c>
    </row>
    <row r="22" spans="1:12" x14ac:dyDescent="0.2">
      <c r="A22" t="s">
        <v>23</v>
      </c>
      <c r="B22">
        <v>2266</v>
      </c>
      <c r="C22">
        <v>2127</v>
      </c>
      <c r="D22" s="25">
        <f>C22-B22</f>
        <v>-139</v>
      </c>
      <c r="E22" s="12">
        <f>D22/B22</f>
        <v>-6.1341571050308914E-2</v>
      </c>
    </row>
    <row r="23" spans="1:12" x14ac:dyDescent="0.2">
      <c r="A23" t="s">
        <v>24</v>
      </c>
      <c r="B23">
        <v>716</v>
      </c>
      <c r="C23">
        <v>686</v>
      </c>
      <c r="D23" s="25">
        <f>C23-B23</f>
        <v>-30</v>
      </c>
      <c r="E23" s="12">
        <f>D23/B23</f>
        <v>-4.189944134078212E-2</v>
      </c>
    </row>
    <row r="24" spans="1:12" x14ac:dyDescent="0.2">
      <c r="A24" t="s">
        <v>25</v>
      </c>
      <c r="B24">
        <v>2026</v>
      </c>
      <c r="C24">
        <v>2071</v>
      </c>
      <c r="D24" s="25">
        <f>C24-B24</f>
        <v>45</v>
      </c>
      <c r="E24" s="12">
        <f>D24/B24</f>
        <v>2.2211253701875617E-2</v>
      </c>
    </row>
    <row r="25" spans="1:12" x14ac:dyDescent="0.2">
      <c r="A25" t="s">
        <v>26</v>
      </c>
      <c r="B25">
        <v>4269</v>
      </c>
      <c r="C25">
        <v>4452</v>
      </c>
      <c r="D25" s="25">
        <f>C25-B25</f>
        <v>183</v>
      </c>
      <c r="E25" s="12">
        <f>D25/B25</f>
        <v>4.286718200983837E-2</v>
      </c>
    </row>
    <row r="26" spans="1:12" x14ac:dyDescent="0.2">
      <c r="A26" t="s">
        <v>27</v>
      </c>
      <c r="B26">
        <v>289</v>
      </c>
      <c r="C26">
        <v>306</v>
      </c>
      <c r="D26" s="25">
        <f>C26-B26</f>
        <v>17</v>
      </c>
      <c r="E26" s="12">
        <f>D26/B26</f>
        <v>5.8823529411764705E-2</v>
      </c>
    </row>
    <row r="27" spans="1:12" x14ac:dyDescent="0.2">
      <c r="A27" t="s">
        <v>28</v>
      </c>
      <c r="B27">
        <v>832</v>
      </c>
      <c r="C27">
        <v>844</v>
      </c>
      <c r="D27" s="25">
        <f>C27-B27</f>
        <v>12</v>
      </c>
      <c r="E27" s="12">
        <f>D27/B27</f>
        <v>1.4423076923076924E-2</v>
      </c>
    </row>
    <row r="28" spans="1:12" x14ac:dyDescent="0.2">
      <c r="A28" t="s">
        <v>29</v>
      </c>
      <c r="B28">
        <v>623</v>
      </c>
      <c r="C28">
        <v>654</v>
      </c>
      <c r="D28" s="25">
        <f>C28-B28</f>
        <v>31</v>
      </c>
      <c r="E28" s="12">
        <f>D28/B28</f>
        <v>4.9759229534510431E-2</v>
      </c>
    </row>
    <row r="29" spans="1:12" x14ac:dyDescent="0.2">
      <c r="A29" t="s">
        <v>30</v>
      </c>
      <c r="B29">
        <v>1695</v>
      </c>
      <c r="C29">
        <v>1668</v>
      </c>
      <c r="D29" s="25">
        <f>C29-B29</f>
        <v>-27</v>
      </c>
      <c r="E29" s="12">
        <f>D29/B29</f>
        <v>-1.5929203539823009E-2</v>
      </c>
    </row>
    <row r="30" spans="1:12" x14ac:dyDescent="0.2">
      <c r="A30" t="s">
        <v>31</v>
      </c>
      <c r="B30">
        <v>1986</v>
      </c>
      <c r="C30">
        <v>1891</v>
      </c>
      <c r="D30" s="25">
        <f>C30-B30</f>
        <v>-95</v>
      </c>
      <c r="E30" s="12">
        <f>D30/B30</f>
        <v>-4.783484390735146E-2</v>
      </c>
    </row>
    <row r="31" spans="1:12" x14ac:dyDescent="0.2">
      <c r="A31" t="s">
        <v>32</v>
      </c>
      <c r="B31">
        <v>2597</v>
      </c>
      <c r="C31">
        <v>2547</v>
      </c>
      <c r="D31" s="25">
        <f>C31-B31</f>
        <v>-50</v>
      </c>
      <c r="E31" s="12">
        <f>D31/B31</f>
        <v>-1.9252984212552945E-2</v>
      </c>
    </row>
    <row r="32" spans="1:12" x14ac:dyDescent="0.2">
      <c r="A32" t="s">
        <v>33</v>
      </c>
      <c r="B32">
        <v>28574</v>
      </c>
      <c r="C32">
        <v>27687</v>
      </c>
      <c r="D32" s="25">
        <f>C32-B32</f>
        <v>-887</v>
      </c>
      <c r="E32" s="12">
        <f>D32/B32</f>
        <v>-3.1042206201441869E-2</v>
      </c>
    </row>
    <row r="33" spans="1:5" x14ac:dyDescent="0.2">
      <c r="A33" t="s">
        <v>34</v>
      </c>
      <c r="B33">
        <v>720</v>
      </c>
      <c r="C33">
        <v>724</v>
      </c>
      <c r="D33" s="25">
        <f>C33-B33</f>
        <v>4</v>
      </c>
      <c r="E33" s="12">
        <f>D33/B33</f>
        <v>5.5555555555555558E-3</v>
      </c>
    </row>
    <row r="34" spans="1:5" x14ac:dyDescent="0.2">
      <c r="A34" t="s">
        <v>35</v>
      </c>
      <c r="B34">
        <v>1030</v>
      </c>
      <c r="C34">
        <v>946</v>
      </c>
      <c r="D34" s="25">
        <f>C34-B34</f>
        <v>-84</v>
      </c>
      <c r="E34" s="12">
        <f>D34/B34</f>
        <v>-8.155339805825243E-2</v>
      </c>
    </row>
    <row r="35" spans="1:5" x14ac:dyDescent="0.2">
      <c r="A35" t="s">
        <v>36</v>
      </c>
      <c r="B35">
        <v>2977</v>
      </c>
      <c r="C35">
        <v>3394</v>
      </c>
      <c r="D35" s="25">
        <f>C35-B35</f>
        <v>417</v>
      </c>
      <c r="E35" s="12">
        <f>D35/B35</f>
        <v>0.14007389989922742</v>
      </c>
    </row>
    <row r="36" spans="1:5" x14ac:dyDescent="0.2">
      <c r="A36" t="s">
        <v>37</v>
      </c>
      <c r="B36">
        <v>12613</v>
      </c>
      <c r="C36">
        <v>12166</v>
      </c>
      <c r="D36" s="25">
        <f>C36-B36</f>
        <v>-447</v>
      </c>
      <c r="E36" s="12">
        <f>D36/B36</f>
        <v>-3.5439625782922382E-2</v>
      </c>
    </row>
    <row r="37" spans="1:5" x14ac:dyDescent="0.2">
      <c r="A37" t="s">
        <v>38</v>
      </c>
      <c r="B37">
        <v>1365</v>
      </c>
      <c r="C37">
        <v>1355</v>
      </c>
      <c r="D37" s="25">
        <f>C37-B37</f>
        <v>-10</v>
      </c>
      <c r="E37" s="12">
        <f>D37/B37</f>
        <v>-7.326007326007326E-3</v>
      </c>
    </row>
    <row r="38" spans="1:5" x14ac:dyDescent="0.2">
      <c r="A38" t="s">
        <v>39</v>
      </c>
      <c r="B38">
        <v>7066</v>
      </c>
      <c r="C38">
        <v>7378</v>
      </c>
      <c r="D38" s="25">
        <f>C38-B38</f>
        <v>312</v>
      </c>
      <c r="E38" s="12">
        <f>D38/B38</f>
        <v>4.4155108972544578E-2</v>
      </c>
    </row>
    <row r="39" spans="1:5" x14ac:dyDescent="0.2">
      <c r="A39" t="s">
        <v>40</v>
      </c>
      <c r="B39">
        <v>5556</v>
      </c>
      <c r="C39">
        <v>5409</v>
      </c>
      <c r="D39" s="25">
        <f>C39-B39</f>
        <v>-147</v>
      </c>
      <c r="E39" s="12">
        <f>D39/B39</f>
        <v>-2.6457883369330453E-2</v>
      </c>
    </row>
    <row r="40" spans="1:5" x14ac:dyDescent="0.2">
      <c r="A40" t="s">
        <v>41</v>
      </c>
      <c r="B40">
        <v>577</v>
      </c>
      <c r="C40">
        <v>533</v>
      </c>
      <c r="D40" s="25">
        <f>C40-B40</f>
        <v>-44</v>
      </c>
      <c r="E40" s="12">
        <f>D40/B40</f>
        <v>-7.6256499133448868E-2</v>
      </c>
    </row>
    <row r="41" spans="1:5" x14ac:dyDescent="0.2">
      <c r="A41" t="s">
        <v>42</v>
      </c>
      <c r="B41">
        <v>332</v>
      </c>
      <c r="C41">
        <v>284</v>
      </c>
      <c r="D41" s="25">
        <f>C41-B41</f>
        <v>-48</v>
      </c>
      <c r="E41" s="12">
        <f>D41/B41</f>
        <v>-0.14457831325301204</v>
      </c>
    </row>
    <row r="42" spans="1:5" x14ac:dyDescent="0.2">
      <c r="A42" t="s">
        <v>43</v>
      </c>
      <c r="B42">
        <v>16256</v>
      </c>
      <c r="C42">
        <v>15465</v>
      </c>
      <c r="D42" s="25">
        <f>C42-B42</f>
        <v>-791</v>
      </c>
      <c r="E42" s="12">
        <f>D42/B42</f>
        <v>-4.8658956692913383E-2</v>
      </c>
    </row>
    <row r="43" spans="1:5" x14ac:dyDescent="0.2">
      <c r="A43" t="s">
        <v>44</v>
      </c>
      <c r="B43">
        <v>5641</v>
      </c>
      <c r="C43">
        <v>5786</v>
      </c>
      <c r="D43" s="25">
        <f>C43-B43</f>
        <v>145</v>
      </c>
      <c r="E43" s="12">
        <f>D43/B43</f>
        <v>2.5704662293919517E-2</v>
      </c>
    </row>
    <row r="44" spans="1:5" x14ac:dyDescent="0.2">
      <c r="A44" t="s">
        <v>45</v>
      </c>
      <c r="B44">
        <v>1006</v>
      </c>
      <c r="C44">
        <v>999</v>
      </c>
      <c r="D44" s="25">
        <f>C44-B44</f>
        <v>-7</v>
      </c>
      <c r="E44" s="12">
        <f>D44/B44</f>
        <v>-6.958250497017893E-3</v>
      </c>
    </row>
    <row r="45" spans="1:5" x14ac:dyDescent="0.2">
      <c r="A45" t="s">
        <v>46</v>
      </c>
      <c r="B45">
        <v>7135</v>
      </c>
      <c r="C45">
        <v>6669</v>
      </c>
      <c r="D45" s="25">
        <f>C45-B45</f>
        <v>-466</v>
      </c>
      <c r="E45" s="12">
        <f>D45/B45</f>
        <v>-6.5311843027330063E-2</v>
      </c>
    </row>
    <row r="46" spans="1:5" x14ac:dyDescent="0.2">
      <c r="A46" t="s">
        <v>47</v>
      </c>
      <c r="B46">
        <v>14805</v>
      </c>
      <c r="C46">
        <v>15541</v>
      </c>
      <c r="D46" s="25">
        <f>C46-B46</f>
        <v>736</v>
      </c>
      <c r="E46" s="12">
        <f>D46/B46</f>
        <v>4.9712934819317801E-2</v>
      </c>
    </row>
    <row r="47" spans="1:5" x14ac:dyDescent="0.2">
      <c r="A47" t="s">
        <v>48</v>
      </c>
      <c r="B47">
        <v>832</v>
      </c>
      <c r="C47">
        <v>792</v>
      </c>
      <c r="D47" s="25">
        <f>C47-B47</f>
        <v>-40</v>
      </c>
      <c r="E47" s="12">
        <f>D47/B47</f>
        <v>-4.807692307692308E-2</v>
      </c>
    </row>
    <row r="48" spans="1:5" x14ac:dyDescent="0.2">
      <c r="A48" t="s">
        <v>49</v>
      </c>
      <c r="B48">
        <v>1173</v>
      </c>
      <c r="C48">
        <v>1193</v>
      </c>
      <c r="D48" s="25">
        <f>C48-B48</f>
        <v>20</v>
      </c>
      <c r="E48" s="12">
        <f>D48/B48</f>
        <v>1.7050298380221655E-2</v>
      </c>
    </row>
    <row r="49" spans="1:5" x14ac:dyDescent="0.2">
      <c r="A49" t="s">
        <v>50</v>
      </c>
      <c r="B49">
        <v>2363</v>
      </c>
      <c r="C49">
        <v>2084</v>
      </c>
      <c r="D49" s="25">
        <f>C49-B49</f>
        <v>-279</v>
      </c>
      <c r="E49" s="12">
        <f>D49/B49</f>
        <v>-0.11807024968260686</v>
      </c>
    </row>
    <row r="50" spans="1:5" x14ac:dyDescent="0.2">
      <c r="A50" t="s">
        <v>51</v>
      </c>
      <c r="B50">
        <v>952</v>
      </c>
      <c r="C50">
        <v>969</v>
      </c>
      <c r="D50" s="25">
        <f>C50-B50</f>
        <v>17</v>
      </c>
      <c r="E50" s="12">
        <f>D50/B50</f>
        <v>1.7857142857142856E-2</v>
      </c>
    </row>
    <row r="51" spans="1:5" x14ac:dyDescent="0.2">
      <c r="A51" t="s">
        <v>52</v>
      </c>
      <c r="B51">
        <v>340</v>
      </c>
      <c r="C51">
        <v>364</v>
      </c>
      <c r="D51" s="25">
        <f>C51-B51</f>
        <v>24</v>
      </c>
      <c r="E51" s="12">
        <f>D51/B51</f>
        <v>7.0588235294117646E-2</v>
      </c>
    </row>
    <row r="52" spans="1:5" x14ac:dyDescent="0.2">
      <c r="A52" t="s">
        <v>53</v>
      </c>
      <c r="B52">
        <v>1243</v>
      </c>
      <c r="C52">
        <v>1176</v>
      </c>
      <c r="D52" s="25">
        <f>C52-B52</f>
        <v>-67</v>
      </c>
      <c r="E52" s="12">
        <f>D52/B52</f>
        <v>-5.3901850362027354E-2</v>
      </c>
    </row>
    <row r="53" spans="1:5" x14ac:dyDescent="0.2">
      <c r="A53" t="s">
        <v>54</v>
      </c>
      <c r="B53">
        <v>47380</v>
      </c>
      <c r="C53">
        <v>47376</v>
      </c>
      <c r="D53" s="25">
        <f>C53-B53</f>
        <v>-4</v>
      </c>
      <c r="E53" s="12">
        <f>D53/B53</f>
        <v>-8.4423807513718871E-5</v>
      </c>
    </row>
    <row r="54" spans="1:5" x14ac:dyDescent="0.2">
      <c r="A54" t="s">
        <v>55</v>
      </c>
      <c r="B54">
        <v>1285</v>
      </c>
      <c r="C54">
        <v>1348</v>
      </c>
      <c r="D54" s="25">
        <f>C54-B54</f>
        <v>63</v>
      </c>
      <c r="E54" s="12">
        <f>D54/B54</f>
        <v>4.9027237354085602E-2</v>
      </c>
    </row>
    <row r="55" spans="1:5" x14ac:dyDescent="0.2">
      <c r="A55" t="s">
        <v>56</v>
      </c>
      <c r="B55">
        <v>2718</v>
      </c>
      <c r="C55">
        <v>2553</v>
      </c>
      <c r="D55" s="25">
        <f>C55-B55</f>
        <v>-165</v>
      </c>
      <c r="E55" s="12">
        <f>D55/B55</f>
        <v>-6.0706401766004413E-2</v>
      </c>
    </row>
    <row r="56" spans="1:5" x14ac:dyDescent="0.2">
      <c r="A56" t="s">
        <v>57</v>
      </c>
      <c r="B56">
        <v>1267</v>
      </c>
      <c r="C56">
        <v>1361</v>
      </c>
      <c r="D56" s="25">
        <f>C56-B56</f>
        <v>94</v>
      </c>
      <c r="E56" s="12">
        <f>D56/B56</f>
        <v>7.4191002367797951E-2</v>
      </c>
    </row>
    <row r="57" spans="1:5" x14ac:dyDescent="0.2">
      <c r="A57" t="s">
        <v>58</v>
      </c>
      <c r="B57">
        <v>348</v>
      </c>
      <c r="C57">
        <v>420</v>
      </c>
      <c r="D57" s="25">
        <f>C57-B57</f>
        <v>72</v>
      </c>
      <c r="E57" s="12">
        <f>D57/B57</f>
        <v>0.20689655172413793</v>
      </c>
    </row>
    <row r="58" spans="1:5" x14ac:dyDescent="0.2">
      <c r="A58" t="s">
        <v>59</v>
      </c>
      <c r="B58">
        <v>1173</v>
      </c>
      <c r="C58">
        <v>1047</v>
      </c>
      <c r="D58" s="25">
        <f>C58-B58</f>
        <v>-126</v>
      </c>
      <c r="E58" s="12">
        <f>D58/B58</f>
        <v>-0.10741687979539642</v>
      </c>
    </row>
    <row r="59" spans="1:5" x14ac:dyDescent="0.2">
      <c r="A59" t="s">
        <v>60</v>
      </c>
      <c r="B59">
        <v>2138</v>
      </c>
      <c r="C59">
        <v>2072</v>
      </c>
      <c r="D59" s="25">
        <f>C59-B59</f>
        <v>-66</v>
      </c>
      <c r="E59" s="12">
        <f>D59/B59</f>
        <v>-3.086997193638915E-2</v>
      </c>
    </row>
    <row r="60" spans="1:5" x14ac:dyDescent="0.2">
      <c r="A60" t="s">
        <v>61</v>
      </c>
      <c r="B60">
        <v>2162</v>
      </c>
      <c r="C60">
        <v>2390</v>
      </c>
      <c r="D60" s="25">
        <f>C60-B60</f>
        <v>228</v>
      </c>
      <c r="E60" s="12">
        <f>D60/B60</f>
        <v>0.10545790934320073</v>
      </c>
    </row>
    <row r="61" spans="1:5" x14ac:dyDescent="0.2">
      <c r="A61" t="s">
        <v>62</v>
      </c>
      <c r="B61">
        <v>7663</v>
      </c>
      <c r="C61">
        <v>7867</v>
      </c>
      <c r="D61" s="25">
        <f>C61-B61</f>
        <v>204</v>
      </c>
      <c r="E61" s="12">
        <f>D61/B61</f>
        <v>2.6621427639305754E-2</v>
      </c>
    </row>
    <row r="62" spans="1:5" x14ac:dyDescent="0.2">
      <c r="A62" t="s">
        <v>63</v>
      </c>
      <c r="B62">
        <v>583</v>
      </c>
      <c r="C62">
        <v>470</v>
      </c>
      <c r="D62" s="25">
        <f>C62-B62</f>
        <v>-113</v>
      </c>
      <c r="E62" s="12">
        <f>D62/B62</f>
        <v>-0.19382504288164665</v>
      </c>
    </row>
    <row r="63" spans="1:5" x14ac:dyDescent="0.2">
      <c r="A63" t="s">
        <v>64</v>
      </c>
      <c r="B63">
        <v>3248</v>
      </c>
      <c r="C63">
        <v>3103</v>
      </c>
      <c r="D63" s="25">
        <f>C63-B63</f>
        <v>-145</v>
      </c>
      <c r="E63" s="12">
        <f>D63/B63</f>
        <v>-4.4642857142857144E-2</v>
      </c>
    </row>
    <row r="64" spans="1:5" x14ac:dyDescent="0.2">
      <c r="A64" t="s">
        <v>65</v>
      </c>
      <c r="B64">
        <v>1411</v>
      </c>
      <c r="C64">
        <v>1327</v>
      </c>
      <c r="D64" s="25">
        <f>C64-B64</f>
        <v>-84</v>
      </c>
      <c r="E64" s="12">
        <f>D64/B64</f>
        <v>-5.9532246633593196E-2</v>
      </c>
    </row>
    <row r="65" spans="1:5" x14ac:dyDescent="0.2">
      <c r="A65" t="s">
        <v>66</v>
      </c>
      <c r="B65">
        <v>8103</v>
      </c>
      <c r="C65">
        <v>8366</v>
      </c>
      <c r="D65" s="25">
        <f>C65-B65</f>
        <v>263</v>
      </c>
      <c r="E65" s="12">
        <f>D65/B65</f>
        <v>3.2457114648895474E-2</v>
      </c>
    </row>
    <row r="66" spans="1:5" x14ac:dyDescent="0.2">
      <c r="A66" t="s">
        <v>67</v>
      </c>
      <c r="B66">
        <v>1547</v>
      </c>
      <c r="C66">
        <v>1486</v>
      </c>
      <c r="D66" s="25">
        <f>C66-B66</f>
        <v>-61</v>
      </c>
      <c r="E66" s="12">
        <f>D66/B66</f>
        <v>-3.94311570782159E-2</v>
      </c>
    </row>
    <row r="67" spans="1:5" x14ac:dyDescent="0.2">
      <c r="A67" t="s">
        <v>68</v>
      </c>
      <c r="B67">
        <v>6543</v>
      </c>
      <c r="C67">
        <v>6323</v>
      </c>
      <c r="D67" s="25">
        <f>C67-B67</f>
        <v>-220</v>
      </c>
      <c r="E67" s="12">
        <f>D67/B67</f>
        <v>-3.3623720006113404E-2</v>
      </c>
    </row>
    <row r="68" spans="1:5" x14ac:dyDescent="0.2">
      <c r="A68" t="s">
        <v>69</v>
      </c>
      <c r="B68">
        <v>3365</v>
      </c>
      <c r="C68">
        <v>3465</v>
      </c>
      <c r="D68" s="25">
        <f>C68-B68</f>
        <v>100</v>
      </c>
      <c r="E68" s="12">
        <f>D68/B68</f>
        <v>2.9717682020802376E-2</v>
      </c>
    </row>
    <row r="69" spans="1:5" x14ac:dyDescent="0.2">
      <c r="A69" t="s">
        <v>70</v>
      </c>
      <c r="B69">
        <v>1022</v>
      </c>
      <c r="C69">
        <v>1119</v>
      </c>
      <c r="D69" s="25">
        <f>C69-B69</f>
        <v>97</v>
      </c>
      <c r="E69" s="12">
        <f>D69/B69</f>
        <v>9.4911937377690797E-2</v>
      </c>
    </row>
    <row r="70" spans="1:5" x14ac:dyDescent="0.2">
      <c r="A70" t="s">
        <v>71</v>
      </c>
      <c r="B70">
        <v>479</v>
      </c>
      <c r="C70">
        <v>474</v>
      </c>
      <c r="D70" s="25">
        <f>C70-B70</f>
        <v>-5</v>
      </c>
      <c r="E70" s="12">
        <f>D70/B70</f>
        <v>-1.0438413361169102E-2</v>
      </c>
    </row>
    <row r="71" spans="1:5" x14ac:dyDescent="0.2">
      <c r="A71" t="s">
        <v>72</v>
      </c>
      <c r="B71">
        <v>2189</v>
      </c>
      <c r="C71">
        <v>2230</v>
      </c>
      <c r="D71" s="25">
        <f>C71-B71</f>
        <v>41</v>
      </c>
      <c r="E71" s="12">
        <f>D71/B71</f>
        <v>1.8730013704888075E-2</v>
      </c>
    </row>
    <row r="72" spans="1:5" x14ac:dyDescent="0.2">
      <c r="A72" t="s">
        <v>73</v>
      </c>
      <c r="B72">
        <v>292648</v>
      </c>
      <c r="C72">
        <v>261310</v>
      </c>
      <c r="D72" s="25">
        <f>C72-B72</f>
        <v>-31338</v>
      </c>
      <c r="E72" s="12">
        <f>D72/B72</f>
        <v>-0.10708427872392773</v>
      </c>
    </row>
    <row r="73" spans="1:5" x14ac:dyDescent="0.2">
      <c r="A73" t="s">
        <v>74</v>
      </c>
      <c r="B73">
        <v>357</v>
      </c>
      <c r="C73">
        <v>340</v>
      </c>
      <c r="D73" s="25">
        <f>C73-B73</f>
        <v>-17</v>
      </c>
      <c r="E73" s="12">
        <f>D73/B73</f>
        <v>-4.7619047619047616E-2</v>
      </c>
    </row>
    <row r="74" spans="1:5" x14ac:dyDescent="0.2">
      <c r="A74" t="s">
        <v>75</v>
      </c>
      <c r="B74">
        <v>213</v>
      </c>
      <c r="C74">
        <v>211</v>
      </c>
      <c r="D74" s="25">
        <f>C74-B74</f>
        <v>-2</v>
      </c>
      <c r="E74" s="12">
        <f>D74/B74</f>
        <v>-9.3896713615023476E-3</v>
      </c>
    </row>
    <row r="75" spans="1:5" x14ac:dyDescent="0.2">
      <c r="A75" t="s">
        <v>76</v>
      </c>
      <c r="B75">
        <v>2327</v>
      </c>
      <c r="C75">
        <v>2201</v>
      </c>
      <c r="D75" s="25">
        <f>C75-B75</f>
        <v>-126</v>
      </c>
      <c r="E75" s="12">
        <f>D75/B75</f>
        <v>-5.4146970348087665E-2</v>
      </c>
    </row>
    <row r="76" spans="1:5" x14ac:dyDescent="0.2">
      <c r="A76" t="s">
        <v>77</v>
      </c>
      <c r="B76">
        <v>1925</v>
      </c>
      <c r="C76">
        <v>1870</v>
      </c>
      <c r="D76" s="25">
        <f>C76-B76</f>
        <v>-55</v>
      </c>
      <c r="E76" s="12">
        <f>D76/B76</f>
        <v>-2.8571428571428571E-2</v>
      </c>
    </row>
    <row r="77" spans="1:5" x14ac:dyDescent="0.2">
      <c r="A77" t="s">
        <v>78</v>
      </c>
      <c r="B77">
        <v>2330</v>
      </c>
      <c r="C77">
        <v>2231</v>
      </c>
      <c r="D77" s="25">
        <f>C77-B77</f>
        <v>-99</v>
      </c>
      <c r="E77" s="12">
        <f>D77/B77</f>
        <v>-4.2489270386266091E-2</v>
      </c>
    </row>
    <row r="78" spans="1:5" x14ac:dyDescent="0.2">
      <c r="A78" t="s">
        <v>79</v>
      </c>
      <c r="B78">
        <v>1249</v>
      </c>
      <c r="C78">
        <v>1213</v>
      </c>
      <c r="D78" s="25">
        <f>C78-B78</f>
        <v>-36</v>
      </c>
      <c r="E78" s="12">
        <f>D78/B78</f>
        <v>-2.8823058446757407E-2</v>
      </c>
    </row>
    <row r="79" spans="1:5" x14ac:dyDescent="0.2">
      <c r="A79" t="s">
        <v>80</v>
      </c>
      <c r="B79">
        <v>2262</v>
      </c>
      <c r="C79">
        <v>2229</v>
      </c>
      <c r="D79" s="25">
        <f>C79-B79</f>
        <v>-33</v>
      </c>
      <c r="E79" s="12">
        <f>D79/B79</f>
        <v>-1.4588859416445624E-2</v>
      </c>
    </row>
    <row r="80" spans="1:5" x14ac:dyDescent="0.2">
      <c r="A80" t="s">
        <v>81</v>
      </c>
      <c r="B80">
        <v>11418</v>
      </c>
      <c r="C80">
        <v>10545</v>
      </c>
      <c r="D80" s="25">
        <f>C80-B80</f>
        <v>-873</v>
      </c>
      <c r="E80" s="12">
        <f>D80/B80</f>
        <v>-7.6458223857067784E-2</v>
      </c>
    </row>
    <row r="81" spans="1:5" x14ac:dyDescent="0.2">
      <c r="A81" t="s">
        <v>82</v>
      </c>
      <c r="B81">
        <v>584</v>
      </c>
      <c r="C81">
        <v>550</v>
      </c>
      <c r="D81" s="25">
        <f>C81-B81</f>
        <v>-34</v>
      </c>
      <c r="E81" s="12">
        <f>D81/B81</f>
        <v>-5.8219178082191778E-2</v>
      </c>
    </row>
    <row r="82" spans="1:5" x14ac:dyDescent="0.2">
      <c r="A82" t="s">
        <v>83</v>
      </c>
      <c r="B82">
        <v>4425</v>
      </c>
      <c r="C82">
        <v>4804</v>
      </c>
      <c r="D82" s="25">
        <f>C82-B82</f>
        <v>379</v>
      </c>
      <c r="E82" s="12">
        <f>D82/B82</f>
        <v>8.5649717514124299E-2</v>
      </c>
    </row>
    <row r="83" spans="1:5" x14ac:dyDescent="0.2">
      <c r="A83" t="s">
        <v>84</v>
      </c>
      <c r="B83">
        <v>855</v>
      </c>
      <c r="C83">
        <v>851</v>
      </c>
      <c r="D83" s="25">
        <f>C83-B83</f>
        <v>-4</v>
      </c>
      <c r="E83" s="12">
        <f>D83/B83</f>
        <v>-4.6783625730994153E-3</v>
      </c>
    </row>
    <row r="84" spans="1:5" x14ac:dyDescent="0.2">
      <c r="A84" t="s">
        <v>85</v>
      </c>
      <c r="B84">
        <v>2336</v>
      </c>
      <c r="C84">
        <v>2270</v>
      </c>
      <c r="D84" s="25">
        <f>C84-B84</f>
        <v>-66</v>
      </c>
      <c r="E84" s="12">
        <f>D84/B84</f>
        <v>-2.8253424657534245E-2</v>
      </c>
    </row>
    <row r="85" spans="1:5" x14ac:dyDescent="0.2">
      <c r="A85" t="s">
        <v>86</v>
      </c>
      <c r="B85">
        <v>5954</v>
      </c>
      <c r="C85">
        <v>6314</v>
      </c>
      <c r="D85" s="25">
        <f>C85-B85</f>
        <v>360</v>
      </c>
      <c r="E85" s="12">
        <f>D85/B85</f>
        <v>6.046355391333557E-2</v>
      </c>
    </row>
    <row r="86" spans="1:5" x14ac:dyDescent="0.2">
      <c r="A86" t="s">
        <v>87</v>
      </c>
      <c r="B86">
        <v>760</v>
      </c>
      <c r="C86">
        <v>726</v>
      </c>
      <c r="D86" s="25">
        <f>C86-B86</f>
        <v>-34</v>
      </c>
      <c r="E86" s="12">
        <f>D86/B86</f>
        <v>-4.4736842105263158E-2</v>
      </c>
    </row>
    <row r="87" spans="1:5" x14ac:dyDescent="0.2">
      <c r="A87" t="s">
        <v>88</v>
      </c>
      <c r="B87">
        <v>3721</v>
      </c>
      <c r="C87">
        <v>3747</v>
      </c>
      <c r="D87" s="25">
        <f>C87-B87</f>
        <v>26</v>
      </c>
      <c r="E87" s="12">
        <f>D87/B87</f>
        <v>6.9873689868314966E-3</v>
      </c>
    </row>
    <row r="88" spans="1:5" x14ac:dyDescent="0.2">
      <c r="A88" t="s">
        <v>89</v>
      </c>
      <c r="B88">
        <v>676</v>
      </c>
      <c r="C88">
        <v>634</v>
      </c>
      <c r="D88" s="25">
        <f>C88-B88</f>
        <v>-42</v>
      </c>
      <c r="E88" s="12">
        <f>D88/B88</f>
        <v>-6.2130177514792898E-2</v>
      </c>
    </row>
    <row r="89" spans="1:5" x14ac:dyDescent="0.2">
      <c r="A89" t="s">
        <v>90</v>
      </c>
      <c r="B89">
        <v>1051</v>
      </c>
      <c r="C89">
        <v>1015</v>
      </c>
      <c r="D89" s="25">
        <f>C89-B89</f>
        <v>-36</v>
      </c>
      <c r="E89" s="12">
        <f>D89/B89</f>
        <v>-3.4253092293054233E-2</v>
      </c>
    </row>
    <row r="90" spans="1:5" x14ac:dyDescent="0.2">
      <c r="A90" t="s">
        <v>91</v>
      </c>
      <c r="B90">
        <v>1619</v>
      </c>
      <c r="C90">
        <v>1473</v>
      </c>
      <c r="D90" s="25">
        <f>C90-B90</f>
        <v>-146</v>
      </c>
      <c r="E90" s="12">
        <f>D90/B90</f>
        <v>-9.017912291537987E-2</v>
      </c>
    </row>
    <row r="91" spans="1:5" x14ac:dyDescent="0.2">
      <c r="A91" t="s">
        <v>92</v>
      </c>
      <c r="B91">
        <v>311</v>
      </c>
      <c r="C91">
        <v>351</v>
      </c>
      <c r="D91" s="25">
        <f>C91-B91</f>
        <v>40</v>
      </c>
      <c r="E91" s="12">
        <f>D91/B91</f>
        <v>0.12861736334405144</v>
      </c>
    </row>
    <row r="92" spans="1:5" x14ac:dyDescent="0.2">
      <c r="A92" t="s">
        <v>93</v>
      </c>
      <c r="B92">
        <v>601</v>
      </c>
      <c r="C92">
        <v>532</v>
      </c>
      <c r="D92" s="25">
        <f>C92-B92</f>
        <v>-69</v>
      </c>
      <c r="E92" s="12">
        <f>D92/B92</f>
        <v>-0.11480865224625623</v>
      </c>
    </row>
    <row r="93" spans="1:5" x14ac:dyDescent="0.2">
      <c r="A93" t="s">
        <v>94</v>
      </c>
      <c r="B93">
        <v>4392</v>
      </c>
      <c r="C93">
        <v>4081</v>
      </c>
      <c r="D93" s="25">
        <f>C93-B93</f>
        <v>-311</v>
      </c>
      <c r="E93" s="12">
        <f>D93/B93</f>
        <v>-7.0810564663023684E-2</v>
      </c>
    </row>
    <row r="94" spans="1:5" x14ac:dyDescent="0.2">
      <c r="A94" t="s">
        <v>95</v>
      </c>
      <c r="B94">
        <v>1075</v>
      </c>
      <c r="C94">
        <v>1002</v>
      </c>
      <c r="D94" s="25">
        <f>C94-B94</f>
        <v>-73</v>
      </c>
      <c r="E94" s="12">
        <f>D94/B94</f>
        <v>-6.790697674418604E-2</v>
      </c>
    </row>
    <row r="95" spans="1:5" x14ac:dyDescent="0.2">
      <c r="A95" t="s">
        <v>96</v>
      </c>
      <c r="B95">
        <v>3738</v>
      </c>
      <c r="C95">
        <v>3729</v>
      </c>
      <c r="D95" s="25">
        <f>C95-B95</f>
        <v>-9</v>
      </c>
      <c r="E95" s="12">
        <f>D95/B95</f>
        <v>-2.407704654895666E-3</v>
      </c>
    </row>
    <row r="96" spans="1:5" x14ac:dyDescent="0.2">
      <c r="A96" t="s">
        <v>97</v>
      </c>
      <c r="B96">
        <v>511</v>
      </c>
      <c r="C96">
        <v>549</v>
      </c>
      <c r="D96" s="25">
        <f>C96-B96</f>
        <v>38</v>
      </c>
      <c r="E96" s="12">
        <f>D96/B96</f>
        <v>7.4363992172211346E-2</v>
      </c>
    </row>
    <row r="97" spans="1:5" x14ac:dyDescent="0.2">
      <c r="A97" t="s">
        <v>98</v>
      </c>
      <c r="B97">
        <v>2623</v>
      </c>
      <c r="C97">
        <v>2835</v>
      </c>
      <c r="D97" s="25">
        <f>C97-B97</f>
        <v>212</v>
      </c>
      <c r="E97" s="12">
        <f>D97/B97</f>
        <v>8.082348455966451E-2</v>
      </c>
    </row>
    <row r="98" spans="1:5" x14ac:dyDescent="0.2">
      <c r="A98" t="s">
        <v>99</v>
      </c>
      <c r="B98">
        <v>6177</v>
      </c>
      <c r="C98">
        <v>6592</v>
      </c>
      <c r="D98" s="25">
        <f>C98-B98</f>
        <v>415</v>
      </c>
      <c r="E98" s="12">
        <f>D98/B98</f>
        <v>6.7184717500404723E-2</v>
      </c>
    </row>
    <row r="99" spans="1:5" x14ac:dyDescent="0.2">
      <c r="A99" t="s">
        <v>100</v>
      </c>
      <c r="B99">
        <v>1292</v>
      </c>
      <c r="C99">
        <v>1112</v>
      </c>
      <c r="D99" s="25">
        <f>C99-B99</f>
        <v>-180</v>
      </c>
      <c r="E99" s="12">
        <f>D99/B99</f>
        <v>-0.13931888544891641</v>
      </c>
    </row>
    <row r="100" spans="1:5" x14ac:dyDescent="0.2">
      <c r="A100" t="s">
        <v>101</v>
      </c>
      <c r="B100">
        <v>1812</v>
      </c>
      <c r="C100">
        <v>1848</v>
      </c>
      <c r="D100" s="25">
        <f>C100-B100</f>
        <v>36</v>
      </c>
      <c r="E100" s="12">
        <f>D100/B100</f>
        <v>1.9867549668874173E-2</v>
      </c>
    </row>
    <row r="101" spans="1:5" x14ac:dyDescent="0.2">
      <c r="A101" t="s">
        <v>102</v>
      </c>
      <c r="B101">
        <v>444</v>
      </c>
      <c r="C101">
        <v>410</v>
      </c>
      <c r="D101" s="25">
        <f>C101-B101</f>
        <v>-34</v>
      </c>
      <c r="E101" s="12">
        <f>D101/B101</f>
        <v>-7.6576576576576572E-2</v>
      </c>
    </row>
    <row r="102" spans="1:5" x14ac:dyDescent="0.2">
      <c r="A102" t="s">
        <v>103</v>
      </c>
      <c r="B102">
        <v>1173</v>
      </c>
      <c r="C102">
        <v>1101</v>
      </c>
      <c r="D102" s="25">
        <f>C102-B102</f>
        <v>-72</v>
      </c>
      <c r="E102" s="12">
        <f>D102/B102</f>
        <v>-6.1381074168797956E-2</v>
      </c>
    </row>
    <row r="103" spans="1:5" x14ac:dyDescent="0.2">
      <c r="A103" t="s">
        <v>104</v>
      </c>
      <c r="B103">
        <v>798</v>
      </c>
      <c r="C103">
        <v>833</v>
      </c>
      <c r="D103" s="25">
        <f>C103-B103</f>
        <v>35</v>
      </c>
      <c r="E103" s="12">
        <f>D103/B103</f>
        <v>4.3859649122807015E-2</v>
      </c>
    </row>
    <row r="104" spans="1:5" x14ac:dyDescent="0.2">
      <c r="A104" t="s">
        <v>105</v>
      </c>
      <c r="B104">
        <v>1758</v>
      </c>
      <c r="C104">
        <v>1770</v>
      </c>
      <c r="D104" s="25">
        <f>C104-B104</f>
        <v>12</v>
      </c>
      <c r="E104" s="12">
        <f>D104/B104</f>
        <v>6.8259385665529011E-3</v>
      </c>
    </row>
    <row r="105" spans="1:5" x14ac:dyDescent="0.2">
      <c r="A105" t="s">
        <v>106</v>
      </c>
      <c r="B105">
        <v>610</v>
      </c>
      <c r="C105">
        <v>624</v>
      </c>
      <c r="D105" s="25">
        <f>C105-B105</f>
        <v>14</v>
      </c>
      <c r="E105" s="12">
        <f>D105/B105</f>
        <v>2.2950819672131147E-2</v>
      </c>
    </row>
    <row r="106" spans="1:5" x14ac:dyDescent="0.2">
      <c r="A106" t="s">
        <v>107</v>
      </c>
      <c r="B106">
        <v>551</v>
      </c>
      <c r="C106">
        <v>461</v>
      </c>
      <c r="D106" s="25">
        <f>C106-B106</f>
        <v>-90</v>
      </c>
      <c r="E106" s="12">
        <f>D106/B106</f>
        <v>-0.16333938294010888</v>
      </c>
    </row>
    <row r="107" spans="1:5" x14ac:dyDescent="0.2">
      <c r="A107" t="s">
        <v>108</v>
      </c>
      <c r="B107">
        <v>592</v>
      </c>
      <c r="C107">
        <v>520</v>
      </c>
      <c r="D107" s="25">
        <f>C107-B107</f>
        <v>-72</v>
      </c>
      <c r="E107" s="12">
        <f>D107/B107</f>
        <v>-0.12162162162162163</v>
      </c>
    </row>
    <row r="108" spans="1:5" x14ac:dyDescent="0.2">
      <c r="A108" t="s">
        <v>109</v>
      </c>
      <c r="B108">
        <v>3494</v>
      </c>
      <c r="C108">
        <v>3969</v>
      </c>
      <c r="D108" s="25">
        <f>C108-B108</f>
        <v>475</v>
      </c>
      <c r="E108" s="12">
        <f>D108/B108</f>
        <v>0.13594733829421865</v>
      </c>
    </row>
    <row r="109" spans="1:5" x14ac:dyDescent="0.2">
      <c r="A109" t="s">
        <v>110</v>
      </c>
      <c r="B109">
        <v>7839</v>
      </c>
      <c r="C109">
        <v>7916</v>
      </c>
      <c r="D109" s="25">
        <f>C109-B109</f>
        <v>77</v>
      </c>
      <c r="E109" s="12">
        <f>D109/B109</f>
        <v>9.8226814644725088E-3</v>
      </c>
    </row>
    <row r="110" spans="1:5" x14ac:dyDescent="0.2">
      <c r="A110" t="s">
        <v>111</v>
      </c>
      <c r="B110">
        <v>4833</v>
      </c>
      <c r="C110">
        <v>5081</v>
      </c>
      <c r="D110" s="25">
        <f>C110-B110</f>
        <v>248</v>
      </c>
      <c r="E110" s="12">
        <f>D110/B110</f>
        <v>5.131388371611835E-2</v>
      </c>
    </row>
    <row r="111" spans="1:5" x14ac:dyDescent="0.2">
      <c r="A111" t="s">
        <v>112</v>
      </c>
      <c r="B111">
        <v>1887</v>
      </c>
      <c r="C111">
        <v>1961</v>
      </c>
      <c r="D111" s="25">
        <f>C111-B111</f>
        <v>74</v>
      </c>
      <c r="E111" s="12">
        <f>D111/B111</f>
        <v>3.9215686274509803E-2</v>
      </c>
    </row>
    <row r="112" spans="1:5" x14ac:dyDescent="0.2">
      <c r="A112" t="s">
        <v>113</v>
      </c>
      <c r="B112">
        <v>1821</v>
      </c>
      <c r="C112">
        <v>1978</v>
      </c>
      <c r="D112" s="25">
        <f>C112-B112</f>
        <v>157</v>
      </c>
      <c r="E112" s="12">
        <f>D112/B112</f>
        <v>8.6216364634816037E-2</v>
      </c>
    </row>
    <row r="113" spans="1:5" x14ac:dyDescent="0.2">
      <c r="A113" t="s">
        <v>114</v>
      </c>
      <c r="B113">
        <v>445</v>
      </c>
      <c r="C113">
        <v>350</v>
      </c>
      <c r="D113" s="25">
        <f>C113-B113</f>
        <v>-95</v>
      </c>
      <c r="E113" s="12">
        <f>D113/B113</f>
        <v>-0.21348314606741572</v>
      </c>
    </row>
    <row r="114" spans="1:5" x14ac:dyDescent="0.2">
      <c r="A114" t="s">
        <v>115</v>
      </c>
      <c r="B114">
        <v>760</v>
      </c>
      <c r="C114">
        <v>750</v>
      </c>
      <c r="D114" s="25">
        <f>C114-B114</f>
        <v>-10</v>
      </c>
      <c r="E114" s="12">
        <f>D114/B114</f>
        <v>-1.3157894736842105E-2</v>
      </c>
    </row>
    <row r="115" spans="1:5" x14ac:dyDescent="0.2">
      <c r="A115" t="s">
        <v>116</v>
      </c>
      <c r="B115">
        <v>2223</v>
      </c>
      <c r="C115">
        <v>2127</v>
      </c>
      <c r="D115" s="25">
        <f>C115-B115</f>
        <v>-96</v>
      </c>
      <c r="E115" s="12">
        <f>D115/B115</f>
        <v>-4.3184885290148446E-2</v>
      </c>
    </row>
    <row r="116" spans="1:5" x14ac:dyDescent="0.2">
      <c r="A116" t="s">
        <v>117</v>
      </c>
      <c r="B116">
        <v>1951</v>
      </c>
      <c r="C116">
        <v>1942</v>
      </c>
      <c r="D116" s="25">
        <f>C116-B116</f>
        <v>-9</v>
      </c>
      <c r="E116" s="12">
        <f>D116/B116</f>
        <v>-4.6130189646335215E-3</v>
      </c>
    </row>
    <row r="117" spans="1:5" x14ac:dyDescent="0.2">
      <c r="A117" t="s">
        <v>118</v>
      </c>
      <c r="B117">
        <v>2269</v>
      </c>
      <c r="C117">
        <v>2093</v>
      </c>
      <c r="D117" s="25">
        <f>C117-B117</f>
        <v>-176</v>
      </c>
      <c r="E117" s="12">
        <f>D117/B117</f>
        <v>-7.7567210224768618E-2</v>
      </c>
    </row>
    <row r="118" spans="1:5" x14ac:dyDescent="0.2">
      <c r="A118" t="s">
        <v>119</v>
      </c>
      <c r="B118">
        <v>4539</v>
      </c>
      <c r="C118">
        <v>4678</v>
      </c>
      <c r="D118" s="25">
        <f>C118-B118</f>
        <v>139</v>
      </c>
      <c r="E118" s="12">
        <f>D118/B118</f>
        <v>3.0623485349195859E-2</v>
      </c>
    </row>
    <row r="119" spans="1:5" x14ac:dyDescent="0.2">
      <c r="A119" t="s">
        <v>120</v>
      </c>
      <c r="B119">
        <v>854</v>
      </c>
      <c r="C119">
        <v>838</v>
      </c>
      <c r="D119" s="25">
        <f>C119-B119</f>
        <v>-16</v>
      </c>
      <c r="E119" s="12">
        <f>D119/B119</f>
        <v>-1.873536299765808E-2</v>
      </c>
    </row>
    <row r="120" spans="1:5" x14ac:dyDescent="0.2">
      <c r="A120" t="s">
        <v>121</v>
      </c>
      <c r="B120">
        <v>15607</v>
      </c>
      <c r="C120">
        <v>16168</v>
      </c>
      <c r="D120" s="25">
        <f>C120-B120</f>
        <v>561</v>
      </c>
      <c r="E120" s="12">
        <f>D120/B120</f>
        <v>3.5945409111296213E-2</v>
      </c>
    </row>
    <row r="121" spans="1:5" x14ac:dyDescent="0.2">
      <c r="A121" t="s">
        <v>122</v>
      </c>
      <c r="B121">
        <v>336</v>
      </c>
      <c r="C121">
        <v>329</v>
      </c>
      <c r="D121" s="25">
        <f>C121-B121</f>
        <v>-7</v>
      </c>
      <c r="E121" s="12">
        <f>D121/B121</f>
        <v>-2.0833333333333332E-2</v>
      </c>
    </row>
    <row r="122" spans="1:5" x14ac:dyDescent="0.2">
      <c r="A122" t="s">
        <v>123</v>
      </c>
      <c r="B122">
        <v>1983</v>
      </c>
      <c r="C122">
        <v>2013</v>
      </c>
      <c r="D122" s="25">
        <f>C122-B122</f>
        <v>30</v>
      </c>
      <c r="E122" s="12">
        <f>D122/B122</f>
        <v>1.5128593040847202E-2</v>
      </c>
    </row>
    <row r="123" spans="1:5" x14ac:dyDescent="0.2">
      <c r="A123" t="s">
        <v>124</v>
      </c>
      <c r="B123">
        <v>7916</v>
      </c>
      <c r="C123">
        <v>7793</v>
      </c>
      <c r="D123" s="25">
        <f>C123-B123</f>
        <v>-123</v>
      </c>
      <c r="E123" s="12">
        <f>D123/B123</f>
        <v>-1.5538150581101567E-2</v>
      </c>
    </row>
    <row r="124" spans="1:5" x14ac:dyDescent="0.2">
      <c r="A124" t="s">
        <v>125</v>
      </c>
      <c r="B124">
        <v>305</v>
      </c>
      <c r="C124">
        <v>242</v>
      </c>
      <c r="D124" s="25">
        <f>C124-B124</f>
        <v>-63</v>
      </c>
      <c r="E124" s="12">
        <f>D124/B124</f>
        <v>-0.20655737704918034</v>
      </c>
    </row>
    <row r="125" spans="1:5" x14ac:dyDescent="0.2">
      <c r="A125" t="s">
        <v>126</v>
      </c>
      <c r="B125">
        <v>2032</v>
      </c>
      <c r="C125">
        <v>1852</v>
      </c>
      <c r="D125" s="25">
        <f>C125-B125</f>
        <v>-180</v>
      </c>
      <c r="E125" s="12">
        <f>D125/B125</f>
        <v>-8.8582677165354326E-2</v>
      </c>
    </row>
    <row r="126" spans="1:5" x14ac:dyDescent="0.2">
      <c r="A126" t="s">
        <v>127</v>
      </c>
      <c r="B126">
        <v>865</v>
      </c>
      <c r="C126">
        <v>801</v>
      </c>
      <c r="D126" s="25">
        <f>C126-B126</f>
        <v>-64</v>
      </c>
      <c r="E126" s="12">
        <f>D126/B126</f>
        <v>-7.3988439306358386E-2</v>
      </c>
    </row>
    <row r="127" spans="1:5" x14ac:dyDescent="0.2">
      <c r="A127" t="s">
        <v>128</v>
      </c>
      <c r="B127">
        <v>799</v>
      </c>
      <c r="C127">
        <v>709</v>
      </c>
      <c r="D127" s="25">
        <f>C127-B127</f>
        <v>-90</v>
      </c>
      <c r="E127" s="12">
        <f>D127/B127</f>
        <v>-0.11264080100125157</v>
      </c>
    </row>
    <row r="128" spans="1:5" x14ac:dyDescent="0.2">
      <c r="A128" t="s">
        <v>129</v>
      </c>
      <c r="B128">
        <v>2474</v>
      </c>
      <c r="C128">
        <v>2559</v>
      </c>
      <c r="D128" s="25">
        <f>C128-B128</f>
        <v>85</v>
      </c>
      <c r="E128" s="12">
        <f>D128/B128</f>
        <v>3.4357316087308E-2</v>
      </c>
    </row>
    <row r="129" spans="1:5" x14ac:dyDescent="0.2">
      <c r="A129" t="s">
        <v>130</v>
      </c>
      <c r="B129">
        <v>10835</v>
      </c>
      <c r="C129">
        <v>11183</v>
      </c>
      <c r="D129" s="25">
        <f>C129-B129</f>
        <v>348</v>
      </c>
      <c r="E129" s="12">
        <f>D129/B129</f>
        <v>3.2118135671435163E-2</v>
      </c>
    </row>
    <row r="130" spans="1:5" x14ac:dyDescent="0.2">
      <c r="A130" t="s">
        <v>131</v>
      </c>
      <c r="B130">
        <v>3058</v>
      </c>
      <c r="C130">
        <v>3018</v>
      </c>
      <c r="D130" s="25">
        <f>C130-B130</f>
        <v>-40</v>
      </c>
      <c r="E130" s="12">
        <f>D130/B130</f>
        <v>-1.3080444735120994E-2</v>
      </c>
    </row>
    <row r="131" spans="1:5" x14ac:dyDescent="0.2">
      <c r="A131" t="s">
        <v>132</v>
      </c>
      <c r="B131">
        <v>18740</v>
      </c>
      <c r="C131">
        <v>19204</v>
      </c>
      <c r="D131" s="25">
        <f>C131-B131</f>
        <v>464</v>
      </c>
      <c r="E131" s="12">
        <f>D131/B131</f>
        <v>2.4759871931696906E-2</v>
      </c>
    </row>
    <row r="132" spans="1:5" x14ac:dyDescent="0.2">
      <c r="A132" t="s">
        <v>133</v>
      </c>
      <c r="B132">
        <v>300</v>
      </c>
      <c r="C132">
        <v>286</v>
      </c>
      <c r="D132" s="25">
        <f>C132-B132</f>
        <v>-14</v>
      </c>
      <c r="E132" s="12">
        <f>D132/B132</f>
        <v>-4.6666666666666669E-2</v>
      </c>
    </row>
    <row r="133" spans="1:5" x14ac:dyDescent="0.2">
      <c r="A133" t="s">
        <v>134</v>
      </c>
      <c r="B133">
        <v>2895</v>
      </c>
      <c r="C133">
        <v>2813</v>
      </c>
      <c r="D133" s="25">
        <f>C133-B133</f>
        <v>-82</v>
      </c>
      <c r="E133" s="12">
        <f>D133/B133</f>
        <v>-2.8324697754749568E-2</v>
      </c>
    </row>
    <row r="134" spans="1:5" x14ac:dyDescent="0.2">
      <c r="A134" t="s">
        <v>135</v>
      </c>
      <c r="B134">
        <v>665</v>
      </c>
      <c r="C134">
        <v>618</v>
      </c>
      <c r="D134" s="25">
        <f>C134-B134</f>
        <v>-47</v>
      </c>
      <c r="E134" s="12">
        <f>D134/B134</f>
        <v>-7.067669172932331E-2</v>
      </c>
    </row>
    <row r="135" spans="1:5" x14ac:dyDescent="0.2">
      <c r="A135" t="s">
        <v>136</v>
      </c>
      <c r="B135">
        <v>7606</v>
      </c>
      <c r="C135">
        <v>8070</v>
      </c>
      <c r="D135" s="25">
        <f>C135-B135</f>
        <v>464</v>
      </c>
      <c r="E135" s="12">
        <f>D135/B135</f>
        <v>6.1004470155140676E-2</v>
      </c>
    </row>
    <row r="136" spans="1:5" x14ac:dyDescent="0.2">
      <c r="A136" t="s">
        <v>137</v>
      </c>
      <c r="B136">
        <v>1633</v>
      </c>
      <c r="C136">
        <v>1575</v>
      </c>
      <c r="D136" s="25">
        <f>C136-B136</f>
        <v>-58</v>
      </c>
      <c r="E136" s="12">
        <f>D136/B136</f>
        <v>-3.5517452541334968E-2</v>
      </c>
    </row>
    <row r="137" spans="1:5" x14ac:dyDescent="0.2">
      <c r="A137" t="s">
        <v>139</v>
      </c>
      <c r="B137">
        <v>4129</v>
      </c>
      <c r="C137">
        <v>3936</v>
      </c>
      <c r="D137" s="25">
        <f>C137-B137</f>
        <v>-193</v>
      </c>
      <c r="E137" s="12">
        <f>D137/B137</f>
        <v>-4.6742552676192782E-2</v>
      </c>
    </row>
    <row r="138" spans="1:5" x14ac:dyDescent="0.2">
      <c r="A138" t="s">
        <v>140</v>
      </c>
      <c r="B138">
        <v>4832</v>
      </c>
      <c r="C138">
        <v>4719</v>
      </c>
      <c r="D138" s="25">
        <f>C138-B138</f>
        <v>-113</v>
      </c>
      <c r="E138" s="12">
        <f>D138/B138</f>
        <v>-2.3385761589403975E-2</v>
      </c>
    </row>
    <row r="139" spans="1:5" x14ac:dyDescent="0.2">
      <c r="A139" t="s">
        <v>141</v>
      </c>
      <c r="B139">
        <v>309</v>
      </c>
      <c r="C139">
        <v>294</v>
      </c>
      <c r="D139" s="25">
        <f>C139-B139</f>
        <v>-15</v>
      </c>
      <c r="E139" s="12">
        <f>D139/B139</f>
        <v>-4.8543689320388349E-2</v>
      </c>
    </row>
    <row r="140" spans="1:5" x14ac:dyDescent="0.2">
      <c r="A140" t="s">
        <v>142</v>
      </c>
      <c r="B140">
        <v>385</v>
      </c>
      <c r="C140">
        <v>377</v>
      </c>
      <c r="D140" s="25">
        <f>C140-B140</f>
        <v>-8</v>
      </c>
      <c r="E140" s="12">
        <f>D140/B140</f>
        <v>-2.0779220779220779E-2</v>
      </c>
    </row>
    <row r="141" spans="1:5" x14ac:dyDescent="0.2">
      <c r="A141" t="s">
        <v>138</v>
      </c>
      <c r="B141">
        <v>1089</v>
      </c>
      <c r="C141">
        <v>1089</v>
      </c>
      <c r="D141" s="25">
        <f>C141-B141</f>
        <v>0</v>
      </c>
      <c r="E141" s="12">
        <f>D141/B141</f>
        <v>0</v>
      </c>
    </row>
    <row r="142" spans="1:5" x14ac:dyDescent="0.2">
      <c r="A142" t="s">
        <v>143</v>
      </c>
      <c r="B142">
        <v>2583</v>
      </c>
      <c r="C142">
        <v>3087</v>
      </c>
      <c r="D142" s="25">
        <f>C142-B142</f>
        <v>504</v>
      </c>
      <c r="E142" s="12">
        <f>D142/B142</f>
        <v>0.1951219512195122</v>
      </c>
    </row>
    <row r="143" spans="1:5" x14ac:dyDescent="0.2">
      <c r="A143" t="s">
        <v>144</v>
      </c>
      <c r="B143">
        <v>16610</v>
      </c>
      <c r="C143">
        <v>15303</v>
      </c>
      <c r="D143" s="25">
        <f>C143-B143</f>
        <v>-1307</v>
      </c>
      <c r="E143" s="12">
        <f>D143/B143</f>
        <v>-7.8687537627934984E-2</v>
      </c>
    </row>
    <row r="144" spans="1:5" x14ac:dyDescent="0.2">
      <c r="A144" t="s">
        <v>145</v>
      </c>
      <c r="B144">
        <v>1699</v>
      </c>
      <c r="C144">
        <v>1663</v>
      </c>
      <c r="D144" s="25">
        <f>C144-B144</f>
        <v>-36</v>
      </c>
      <c r="E144" s="12">
        <f>D144/B144</f>
        <v>-2.1188934667451441E-2</v>
      </c>
    </row>
    <row r="145" spans="1:5" x14ac:dyDescent="0.2">
      <c r="A145" t="s">
        <v>146</v>
      </c>
      <c r="B145">
        <v>13</v>
      </c>
      <c r="C145">
        <v>11</v>
      </c>
      <c r="D145" s="25">
        <f>C145-B145</f>
        <v>-2</v>
      </c>
      <c r="E145" s="12">
        <f>D145/B145</f>
        <v>-0.15384615384615385</v>
      </c>
    </row>
    <row r="146" spans="1:5" x14ac:dyDescent="0.2">
      <c r="A146" t="s">
        <v>147</v>
      </c>
      <c r="B146">
        <v>533</v>
      </c>
      <c r="C146">
        <v>558</v>
      </c>
      <c r="D146" s="25">
        <f>C146-B146</f>
        <v>25</v>
      </c>
      <c r="E146" s="12">
        <f>D146/B146</f>
        <v>4.6904315196998121E-2</v>
      </c>
    </row>
    <row r="147" spans="1:5" x14ac:dyDescent="0.2">
      <c r="A147" t="s">
        <v>148</v>
      </c>
      <c r="B147">
        <v>1131</v>
      </c>
      <c r="C147">
        <v>1052</v>
      </c>
      <c r="D147" s="25">
        <f>C147-B147</f>
        <v>-79</v>
      </c>
      <c r="E147" s="12">
        <f>D147/B147</f>
        <v>-6.9849690539345713E-2</v>
      </c>
    </row>
    <row r="148" spans="1:5" x14ac:dyDescent="0.2">
      <c r="A148" t="s">
        <v>149</v>
      </c>
      <c r="B148">
        <v>10622</v>
      </c>
      <c r="C148">
        <v>10875</v>
      </c>
      <c r="D148" s="25">
        <f>C148-B148</f>
        <v>253</v>
      </c>
      <c r="E148" s="12">
        <f>D148/B148</f>
        <v>2.3818489926567502E-2</v>
      </c>
    </row>
    <row r="149" spans="1:5" x14ac:dyDescent="0.2">
      <c r="A149" t="s">
        <v>150</v>
      </c>
      <c r="B149">
        <v>2164</v>
      </c>
      <c r="C149">
        <v>2206</v>
      </c>
      <c r="D149" s="25">
        <f>C149-B149</f>
        <v>42</v>
      </c>
      <c r="E149" s="12">
        <f>D149/B149</f>
        <v>1.9408502772643253E-2</v>
      </c>
    </row>
    <row r="150" spans="1:5" x14ac:dyDescent="0.2">
      <c r="A150" t="s">
        <v>151</v>
      </c>
      <c r="B150">
        <v>307</v>
      </c>
      <c r="C150">
        <v>308</v>
      </c>
      <c r="D150" s="25">
        <f>C150-B150</f>
        <v>1</v>
      </c>
      <c r="E150" s="12">
        <f>D150/B150</f>
        <v>3.2573289902280132E-3</v>
      </c>
    </row>
    <row r="151" spans="1:5" x14ac:dyDescent="0.2">
      <c r="A151" t="s">
        <v>152</v>
      </c>
      <c r="B151">
        <v>1838</v>
      </c>
      <c r="C151">
        <v>1890</v>
      </c>
      <c r="D151" s="25">
        <f>C151-B151</f>
        <v>52</v>
      </c>
      <c r="E151" s="12">
        <f>D151/B151</f>
        <v>2.8291621327529923E-2</v>
      </c>
    </row>
    <row r="152" spans="1:5" x14ac:dyDescent="0.2">
      <c r="A152" t="s">
        <v>153</v>
      </c>
      <c r="B152">
        <v>1690</v>
      </c>
      <c r="C152">
        <v>1725</v>
      </c>
      <c r="D152" s="25">
        <f>C152-B152</f>
        <v>35</v>
      </c>
      <c r="E152" s="12">
        <f>D152/B152</f>
        <v>2.0710059171597635E-2</v>
      </c>
    </row>
    <row r="153" spans="1:5" x14ac:dyDescent="0.2">
      <c r="A153" t="s">
        <v>154</v>
      </c>
      <c r="B153">
        <v>13131</v>
      </c>
      <c r="C153">
        <v>12563</v>
      </c>
      <c r="D153" s="25">
        <f>C153-B153</f>
        <v>-568</v>
      </c>
      <c r="E153" s="12">
        <f>D153/B153</f>
        <v>-4.3256416114538114E-2</v>
      </c>
    </row>
    <row r="154" spans="1:5" x14ac:dyDescent="0.2">
      <c r="A154" t="s">
        <v>155</v>
      </c>
      <c r="B154">
        <v>791</v>
      </c>
      <c r="C154">
        <v>872</v>
      </c>
      <c r="D154" s="25">
        <f>C154-B154</f>
        <v>81</v>
      </c>
      <c r="E154" s="12">
        <f>D154/B154</f>
        <v>0.10240202275600506</v>
      </c>
    </row>
    <row r="155" spans="1:5" x14ac:dyDescent="0.2">
      <c r="A155" t="s">
        <v>156</v>
      </c>
      <c r="B155">
        <v>6673</v>
      </c>
      <c r="C155">
        <v>6236</v>
      </c>
      <c r="D155" s="25">
        <f>C155-B155</f>
        <v>-437</v>
      </c>
      <c r="E155" s="12">
        <f>D155/B155</f>
        <v>-6.5487786602727416E-2</v>
      </c>
    </row>
    <row r="156" spans="1:5" x14ac:dyDescent="0.2">
      <c r="A156" t="s">
        <v>157</v>
      </c>
      <c r="B156">
        <v>1334</v>
      </c>
      <c r="C156">
        <v>1083</v>
      </c>
      <c r="D156" s="25">
        <f>C156-B156</f>
        <v>-251</v>
      </c>
      <c r="E156" s="12">
        <f>D156/B156</f>
        <v>-0.18815592203898052</v>
      </c>
    </row>
    <row r="157" spans="1:5" x14ac:dyDescent="0.2">
      <c r="A157" t="s">
        <v>158</v>
      </c>
      <c r="B157">
        <v>6842</v>
      </c>
      <c r="C157">
        <v>6955</v>
      </c>
      <c r="D157" s="25">
        <f>C157-B157</f>
        <v>113</v>
      </c>
      <c r="E157" s="12">
        <f>D157/B157</f>
        <v>1.6515638702133878E-2</v>
      </c>
    </row>
    <row r="158" spans="1:5" x14ac:dyDescent="0.2">
      <c r="A158" t="s">
        <v>159</v>
      </c>
      <c r="B158">
        <v>571</v>
      </c>
      <c r="C158">
        <v>587</v>
      </c>
      <c r="D158" s="25">
        <f>C158-B158</f>
        <v>16</v>
      </c>
      <c r="E158" s="12">
        <f>D158/B158</f>
        <v>2.8021015761821366E-2</v>
      </c>
    </row>
    <row r="159" spans="1:5" x14ac:dyDescent="0.2">
      <c r="A159" t="s">
        <v>160</v>
      </c>
      <c r="B159">
        <v>630</v>
      </c>
      <c r="C159">
        <v>620</v>
      </c>
      <c r="D159" s="25">
        <f>C159-B159</f>
        <v>-10</v>
      </c>
      <c r="E159" s="12">
        <f>D159/B159</f>
        <v>-1.5873015873015872E-2</v>
      </c>
    </row>
    <row r="160" spans="1:5" x14ac:dyDescent="0.2">
      <c r="A160" t="s">
        <v>161</v>
      </c>
      <c r="B160">
        <v>6650</v>
      </c>
      <c r="C160">
        <v>6587</v>
      </c>
      <c r="D160" s="25">
        <f>C160-B160</f>
        <v>-63</v>
      </c>
      <c r="E160" s="12">
        <f>D160/B160</f>
        <v>-9.4736842105263164E-3</v>
      </c>
    </row>
    <row r="161" spans="1:5" x14ac:dyDescent="0.2">
      <c r="A161" t="s">
        <v>162</v>
      </c>
      <c r="B161">
        <v>10362</v>
      </c>
      <c r="C161">
        <v>9818</v>
      </c>
      <c r="D161" s="25">
        <f>C161-B161</f>
        <v>-544</v>
      </c>
      <c r="E161" s="12">
        <f>D161/B161</f>
        <v>-5.2499517467670336E-2</v>
      </c>
    </row>
    <row r="162" spans="1:5" x14ac:dyDescent="0.2">
      <c r="A162" t="s">
        <v>163</v>
      </c>
      <c r="B162">
        <v>3178</v>
      </c>
      <c r="C162">
        <v>3084</v>
      </c>
      <c r="D162" s="25">
        <f>C162-B162</f>
        <v>-94</v>
      </c>
      <c r="E162" s="12">
        <f>D162/B162</f>
        <v>-2.9578351164254248E-2</v>
      </c>
    </row>
    <row r="163" spans="1:5" x14ac:dyDescent="0.2">
      <c r="A163" t="s">
        <v>164</v>
      </c>
      <c r="B163">
        <v>2503</v>
      </c>
      <c r="C163">
        <v>2556</v>
      </c>
      <c r="D163" s="25">
        <f>C163-B163</f>
        <v>53</v>
      </c>
      <c r="E163" s="12">
        <f>D163/B163</f>
        <v>2.1174590491410308E-2</v>
      </c>
    </row>
    <row r="164" spans="1:5" x14ac:dyDescent="0.2">
      <c r="A164" t="s">
        <v>165</v>
      </c>
      <c r="B164">
        <v>465</v>
      </c>
      <c r="C164">
        <v>439</v>
      </c>
      <c r="D164" s="25">
        <f>C164-B164</f>
        <v>-26</v>
      </c>
      <c r="E164" s="12">
        <f>D164/B164</f>
        <v>-5.5913978494623658E-2</v>
      </c>
    </row>
    <row r="165" spans="1:5" x14ac:dyDescent="0.2">
      <c r="A165" t="s">
        <v>166</v>
      </c>
      <c r="B165">
        <v>696</v>
      </c>
      <c r="C165">
        <v>676</v>
      </c>
      <c r="D165" s="25">
        <f>C165-B165</f>
        <v>-20</v>
      </c>
      <c r="E165" s="12">
        <f>D165/B165</f>
        <v>-2.8735632183908046E-2</v>
      </c>
    </row>
    <row r="166" spans="1:5" x14ac:dyDescent="0.2">
      <c r="A166" t="s">
        <v>167</v>
      </c>
      <c r="B166">
        <v>1118</v>
      </c>
      <c r="C166">
        <v>1058</v>
      </c>
      <c r="D166" s="25">
        <f>C166-B166</f>
        <v>-60</v>
      </c>
      <c r="E166" s="12">
        <f>D166/B166</f>
        <v>-5.3667262969588549E-2</v>
      </c>
    </row>
    <row r="167" spans="1:5" x14ac:dyDescent="0.2">
      <c r="A167" t="s">
        <v>168</v>
      </c>
      <c r="B167">
        <v>4008</v>
      </c>
      <c r="C167">
        <v>4135</v>
      </c>
      <c r="D167" s="25">
        <f>C167-B167</f>
        <v>127</v>
      </c>
      <c r="E167" s="12">
        <f>D167/B167</f>
        <v>3.1686626746506984E-2</v>
      </c>
    </row>
    <row r="168" spans="1:5" x14ac:dyDescent="0.2">
      <c r="A168" t="s">
        <v>169</v>
      </c>
      <c r="B168">
        <v>472</v>
      </c>
      <c r="C168">
        <v>376</v>
      </c>
      <c r="D168" s="25">
        <f>C168-B168</f>
        <v>-96</v>
      </c>
      <c r="E168" s="12">
        <f>D168/B168</f>
        <v>-0.20338983050847459</v>
      </c>
    </row>
    <row r="169" spans="1:5" x14ac:dyDescent="0.2">
      <c r="A169" t="s">
        <v>170</v>
      </c>
      <c r="B169">
        <v>269</v>
      </c>
      <c r="C169">
        <v>244</v>
      </c>
      <c r="D169" s="25">
        <f>C169-B169</f>
        <v>-25</v>
      </c>
      <c r="E169" s="12">
        <f>D169/B169</f>
        <v>-9.2936802973977689E-2</v>
      </c>
    </row>
    <row r="170" spans="1:5" x14ac:dyDescent="0.2">
      <c r="A170" t="s">
        <v>171</v>
      </c>
      <c r="B170">
        <v>30942</v>
      </c>
      <c r="C170">
        <v>29200</v>
      </c>
      <c r="D170" s="25">
        <f>C170-B170</f>
        <v>-1742</v>
      </c>
      <c r="E170" s="12">
        <f>D170/B170</f>
        <v>-5.6298881778811968E-2</v>
      </c>
    </row>
    <row r="171" spans="1:5" x14ac:dyDescent="0.2">
      <c r="A171" t="s">
        <v>172</v>
      </c>
      <c r="B171">
        <v>4170</v>
      </c>
      <c r="C171">
        <v>4097</v>
      </c>
      <c r="D171" s="25">
        <f>C171-B171</f>
        <v>-73</v>
      </c>
      <c r="E171" s="12">
        <f>D171/B171</f>
        <v>-1.750599520383693E-2</v>
      </c>
    </row>
    <row r="172" spans="1:5" x14ac:dyDescent="0.2">
      <c r="A172" t="s">
        <v>173</v>
      </c>
      <c r="B172">
        <v>4672</v>
      </c>
      <c r="C172">
        <v>4664</v>
      </c>
      <c r="D172" s="25">
        <f>C172-B172</f>
        <v>-8</v>
      </c>
      <c r="E172" s="12">
        <f>D172/B172</f>
        <v>-1.7123287671232876E-3</v>
      </c>
    </row>
    <row r="173" spans="1:5" x14ac:dyDescent="0.2">
      <c r="A173" t="s">
        <v>174</v>
      </c>
      <c r="B173">
        <v>13013</v>
      </c>
      <c r="C173">
        <v>13392</v>
      </c>
      <c r="D173" s="25">
        <f>C173-B173</f>
        <v>379</v>
      </c>
      <c r="E173" s="12">
        <f>D173/B173</f>
        <v>2.9124721432413739E-2</v>
      </c>
    </row>
    <row r="174" spans="1:5" x14ac:dyDescent="0.2">
      <c r="A174" t="s">
        <v>175</v>
      </c>
      <c r="B174">
        <v>380</v>
      </c>
      <c r="C174">
        <v>345</v>
      </c>
      <c r="D174" s="25">
        <f>C174-B174</f>
        <v>-35</v>
      </c>
      <c r="E174" s="12">
        <f>D174/B174</f>
        <v>-9.2105263157894732E-2</v>
      </c>
    </row>
    <row r="175" spans="1:5" x14ac:dyDescent="0.2">
      <c r="A175" t="s">
        <v>176</v>
      </c>
      <c r="B175">
        <v>605</v>
      </c>
      <c r="C175">
        <v>621</v>
      </c>
      <c r="D175" s="25">
        <f>C175-B175</f>
        <v>16</v>
      </c>
      <c r="E175" s="12">
        <f>D175/B175</f>
        <v>2.6446280991735537E-2</v>
      </c>
    </row>
    <row r="176" spans="1:5" x14ac:dyDescent="0.2">
      <c r="A176" t="s">
        <v>177</v>
      </c>
      <c r="B176">
        <v>355</v>
      </c>
      <c r="C176">
        <v>352</v>
      </c>
      <c r="D176" s="25">
        <f>C176-B176</f>
        <v>-3</v>
      </c>
      <c r="E176" s="12">
        <f>D176/B176</f>
        <v>-8.4507042253521118E-3</v>
      </c>
    </row>
    <row r="177" spans="1:5" x14ac:dyDescent="0.2">
      <c r="A177" t="s">
        <v>178</v>
      </c>
      <c r="B177">
        <v>884</v>
      </c>
      <c r="C177">
        <v>745</v>
      </c>
      <c r="D177" s="25">
        <f>C177-B177</f>
        <v>-139</v>
      </c>
      <c r="E177" s="12">
        <f>D177/B177</f>
        <v>-0.15723981900452488</v>
      </c>
    </row>
    <row r="178" spans="1:5" x14ac:dyDescent="0.2">
      <c r="A178" t="s">
        <v>179</v>
      </c>
      <c r="B178">
        <v>5740</v>
      </c>
      <c r="C178">
        <v>5353</v>
      </c>
      <c r="D178" s="25">
        <f>C178-B178</f>
        <v>-387</v>
      </c>
      <c r="E178" s="12">
        <f>D178/B178</f>
        <v>-6.7421602787456444E-2</v>
      </c>
    </row>
    <row r="179" spans="1:5" x14ac:dyDescent="0.2">
      <c r="A179" t="s">
        <v>180</v>
      </c>
      <c r="B179">
        <v>2540</v>
      </c>
      <c r="C179">
        <v>2420</v>
      </c>
      <c r="D179" s="25">
        <f>C179-B179</f>
        <v>-120</v>
      </c>
      <c r="E179" s="12">
        <f>D179/B179</f>
        <v>-4.7244094488188976E-2</v>
      </c>
    </row>
    <row r="180" spans="1:5" x14ac:dyDescent="0.2">
      <c r="A180" t="s">
        <v>181</v>
      </c>
      <c r="B180">
        <v>8399</v>
      </c>
      <c r="C180">
        <v>8189</v>
      </c>
      <c r="D180" s="25">
        <f>C180-B180</f>
        <v>-210</v>
      </c>
      <c r="E180" s="12">
        <f>D180/B180</f>
        <v>-2.5002976544826767E-2</v>
      </c>
    </row>
    <row r="181" spans="1:5" x14ac:dyDescent="0.2">
      <c r="A181" t="s">
        <v>182</v>
      </c>
      <c r="B181">
        <v>322</v>
      </c>
      <c r="C181">
        <v>382</v>
      </c>
      <c r="D181" s="25">
        <f>C181-B181</f>
        <v>60</v>
      </c>
      <c r="E181" s="12">
        <f>D181/B181</f>
        <v>0.18633540372670807</v>
      </c>
    </row>
    <row r="182" spans="1:5" x14ac:dyDescent="0.2">
      <c r="A182" t="s">
        <v>183</v>
      </c>
      <c r="B182">
        <v>4190</v>
      </c>
      <c r="C182">
        <v>4373</v>
      </c>
      <c r="D182" s="25">
        <f>C182-B182</f>
        <v>183</v>
      </c>
      <c r="E182" s="12">
        <f>D182/B182</f>
        <v>4.3675417661097851E-2</v>
      </c>
    </row>
    <row r="183" spans="1:5" x14ac:dyDescent="0.2">
      <c r="A183" t="s">
        <v>184</v>
      </c>
      <c r="B183">
        <v>1740</v>
      </c>
      <c r="C183">
        <v>2171</v>
      </c>
      <c r="D183" s="25">
        <f>C183-B183</f>
        <v>431</v>
      </c>
      <c r="E183" s="12">
        <f>D183/B183</f>
        <v>0.24770114942528734</v>
      </c>
    </row>
    <row r="184" spans="1:5" x14ac:dyDescent="0.2">
      <c r="A184" t="s">
        <v>185</v>
      </c>
      <c r="B184">
        <v>351</v>
      </c>
      <c r="C184">
        <v>351</v>
      </c>
      <c r="D184" s="25">
        <f>C184-B184</f>
        <v>0</v>
      </c>
      <c r="E184" s="12">
        <f>D184/B184</f>
        <v>0</v>
      </c>
    </row>
    <row r="185" spans="1:5" x14ac:dyDescent="0.2">
      <c r="A185" t="s">
        <v>186</v>
      </c>
      <c r="B185">
        <v>15967</v>
      </c>
      <c r="C185">
        <v>15863</v>
      </c>
      <c r="D185" s="25">
        <f>C185-B185</f>
        <v>-104</v>
      </c>
      <c r="E185" s="12">
        <f>D185/B185</f>
        <v>-6.5134339575374208E-3</v>
      </c>
    </row>
    <row r="186" spans="1:5" x14ac:dyDescent="0.2">
      <c r="A186" t="s">
        <v>187</v>
      </c>
      <c r="B186">
        <v>2589</v>
      </c>
      <c r="C186">
        <v>2833</v>
      </c>
      <c r="D186" s="25">
        <f>C186-B186</f>
        <v>244</v>
      </c>
      <c r="E186" s="12">
        <f>D186/B186</f>
        <v>9.4244882193897261E-2</v>
      </c>
    </row>
    <row r="187" spans="1:5" x14ac:dyDescent="0.2">
      <c r="A187" t="s">
        <v>188</v>
      </c>
      <c r="B187">
        <v>4508</v>
      </c>
      <c r="C187">
        <v>4665</v>
      </c>
      <c r="D187" s="25">
        <f>C187-B187</f>
        <v>157</v>
      </c>
      <c r="E187" s="12">
        <f>D187/B187</f>
        <v>3.4826974267968054E-2</v>
      </c>
    </row>
    <row r="188" spans="1:5" x14ac:dyDescent="0.2">
      <c r="A188" t="s">
        <v>189</v>
      </c>
      <c r="B188">
        <v>810</v>
      </c>
      <c r="C188">
        <v>795</v>
      </c>
      <c r="D188" s="25">
        <f>C188-B188</f>
        <v>-15</v>
      </c>
      <c r="E188" s="12">
        <f>D188/B188</f>
        <v>-1.8518518518518517E-2</v>
      </c>
    </row>
    <row r="189" spans="1:5" x14ac:dyDescent="0.2">
      <c r="A189" t="s">
        <v>190</v>
      </c>
      <c r="B189">
        <v>770</v>
      </c>
      <c r="C189">
        <v>697</v>
      </c>
      <c r="D189" s="25">
        <f>C189-B189</f>
        <v>-73</v>
      </c>
      <c r="E189" s="12">
        <f>D189/B189</f>
        <v>-9.4805194805194809E-2</v>
      </c>
    </row>
    <row r="190" spans="1:5" x14ac:dyDescent="0.2">
      <c r="A190" t="s">
        <v>191</v>
      </c>
      <c r="B190">
        <v>471</v>
      </c>
      <c r="C190">
        <v>484</v>
      </c>
      <c r="D190" s="25">
        <f>C190-B190</f>
        <v>13</v>
      </c>
      <c r="E190" s="12">
        <f>D190/B190</f>
        <v>2.7600849256900213E-2</v>
      </c>
    </row>
    <row r="191" spans="1:5" x14ac:dyDescent="0.2">
      <c r="A191" t="s">
        <v>192</v>
      </c>
      <c r="B191">
        <v>3141</v>
      </c>
      <c r="C191">
        <v>3375</v>
      </c>
      <c r="D191" s="25">
        <f>C191-B191</f>
        <v>234</v>
      </c>
      <c r="E191" s="12">
        <f>D191/B191</f>
        <v>7.4498567335243557E-2</v>
      </c>
    </row>
    <row r="192" spans="1:5" x14ac:dyDescent="0.2">
      <c r="A192" t="s">
        <v>193</v>
      </c>
      <c r="B192">
        <v>491</v>
      </c>
      <c r="C192">
        <v>490</v>
      </c>
      <c r="D192" s="25">
        <f>C192-B192</f>
        <v>-1</v>
      </c>
      <c r="E192" s="12">
        <f>D192/B192</f>
        <v>-2.0366598778004071E-3</v>
      </c>
    </row>
    <row r="193" spans="1:5" x14ac:dyDescent="0.2">
      <c r="A193" t="s">
        <v>194</v>
      </c>
      <c r="B193">
        <v>2288</v>
      </c>
      <c r="C193">
        <v>2322</v>
      </c>
      <c r="D193" s="25">
        <f>C193-B193</f>
        <v>34</v>
      </c>
      <c r="E193" s="12">
        <f>D193/B193</f>
        <v>1.486013986013986E-2</v>
      </c>
    </row>
    <row r="194" spans="1:5" x14ac:dyDescent="0.2">
      <c r="A194" t="s">
        <v>195</v>
      </c>
      <c r="B194">
        <v>2537</v>
      </c>
      <c r="C194">
        <v>2598</v>
      </c>
      <c r="D194" s="25">
        <f>C194-B194</f>
        <v>61</v>
      </c>
      <c r="E194" s="12">
        <f>D194/B194</f>
        <v>2.4044146629877809E-2</v>
      </c>
    </row>
    <row r="195" spans="1:5" x14ac:dyDescent="0.2">
      <c r="A195" t="s">
        <v>196</v>
      </c>
      <c r="B195">
        <v>402</v>
      </c>
      <c r="C195">
        <v>374</v>
      </c>
      <c r="D195" s="25">
        <f>C195-B195</f>
        <v>-28</v>
      </c>
      <c r="E195" s="12">
        <f>D195/B195</f>
        <v>-6.965174129353234E-2</v>
      </c>
    </row>
    <row r="196" spans="1:5" x14ac:dyDescent="0.2">
      <c r="A196" t="s">
        <v>197</v>
      </c>
      <c r="B196">
        <v>1855</v>
      </c>
      <c r="C196">
        <v>1740</v>
      </c>
      <c r="D196" s="25">
        <f>C196-B196</f>
        <v>-115</v>
      </c>
      <c r="E196" s="12">
        <f>D196/B196</f>
        <v>-6.1994609164420483E-2</v>
      </c>
    </row>
    <row r="197" spans="1:5" x14ac:dyDescent="0.2">
      <c r="A197" t="s">
        <v>198</v>
      </c>
      <c r="B197">
        <v>10706</v>
      </c>
      <c r="C197">
        <v>11230</v>
      </c>
      <c r="D197" s="25">
        <f>C197-B197</f>
        <v>524</v>
      </c>
      <c r="E197" s="12">
        <f>D197/B197</f>
        <v>4.8944517093218759E-2</v>
      </c>
    </row>
    <row r="198" spans="1:5" x14ac:dyDescent="0.2">
      <c r="A198" t="s">
        <v>199</v>
      </c>
      <c r="B198">
        <v>43783</v>
      </c>
      <c r="C198">
        <v>42860</v>
      </c>
      <c r="D198" s="25">
        <f>C198-B198</f>
        <v>-923</v>
      </c>
      <c r="E198" s="12">
        <f>D198/B198</f>
        <v>-2.108124157778133E-2</v>
      </c>
    </row>
    <row r="199" spans="1:5" x14ac:dyDescent="0.2">
      <c r="A199" t="s">
        <v>200</v>
      </c>
      <c r="B199">
        <v>505</v>
      </c>
      <c r="C199">
        <v>520</v>
      </c>
      <c r="D199" s="25">
        <f>C199-B199</f>
        <v>15</v>
      </c>
      <c r="E199" s="12">
        <f>D199/B199</f>
        <v>2.9702970297029702E-2</v>
      </c>
    </row>
    <row r="200" spans="1:5" x14ac:dyDescent="0.2">
      <c r="A200" t="s">
        <v>201</v>
      </c>
      <c r="B200">
        <v>11855</v>
      </c>
      <c r="C200">
        <v>11896</v>
      </c>
      <c r="D200" s="25">
        <f>C200-B200</f>
        <v>41</v>
      </c>
      <c r="E200" s="12">
        <f>D200/B200</f>
        <v>3.4584563475326866E-3</v>
      </c>
    </row>
    <row r="201" spans="1:5" x14ac:dyDescent="0.2">
      <c r="A201" t="s">
        <v>202</v>
      </c>
      <c r="B201">
        <v>710</v>
      </c>
      <c r="C201">
        <v>784</v>
      </c>
      <c r="D201" s="25">
        <f>C201-B201</f>
        <v>74</v>
      </c>
      <c r="E201" s="12">
        <f>D201/B201</f>
        <v>0.10422535211267606</v>
      </c>
    </row>
    <row r="202" spans="1:5" x14ac:dyDescent="0.2">
      <c r="A202" t="s">
        <v>203</v>
      </c>
      <c r="B202">
        <v>304</v>
      </c>
      <c r="C202">
        <v>229</v>
      </c>
      <c r="D202" s="25">
        <f>C202-B202</f>
        <v>-75</v>
      </c>
      <c r="E202" s="12">
        <f>D202/B202</f>
        <v>-0.24671052631578946</v>
      </c>
    </row>
    <row r="203" spans="1:5" x14ac:dyDescent="0.2">
      <c r="A203" t="s">
        <v>204</v>
      </c>
      <c r="B203">
        <v>214</v>
      </c>
      <c r="C203">
        <v>200</v>
      </c>
      <c r="D203" s="25">
        <f>C203-B203</f>
        <v>-14</v>
      </c>
      <c r="E203" s="12">
        <f>D203/B203</f>
        <v>-6.5420560747663545E-2</v>
      </c>
    </row>
    <row r="204" spans="1:5" x14ac:dyDescent="0.2">
      <c r="A204" t="s">
        <v>205</v>
      </c>
      <c r="B204">
        <v>21672</v>
      </c>
      <c r="C204">
        <v>22371</v>
      </c>
      <c r="D204" s="25">
        <f>C204-B204</f>
        <v>699</v>
      </c>
      <c r="E204" s="12">
        <f>D204/B204</f>
        <v>3.2253599114064231E-2</v>
      </c>
    </row>
    <row r="205" spans="1:5" x14ac:dyDescent="0.2">
      <c r="A205" t="s">
        <v>206</v>
      </c>
      <c r="B205">
        <v>7579</v>
      </c>
      <c r="C205">
        <v>8031</v>
      </c>
      <c r="D205" s="25">
        <f>C205-B205</f>
        <v>452</v>
      </c>
      <c r="E205" s="12">
        <f>D205/B205</f>
        <v>5.9638474732814355E-2</v>
      </c>
    </row>
    <row r="206" spans="1:5" x14ac:dyDescent="0.2">
      <c r="A206" t="s">
        <v>207</v>
      </c>
      <c r="B206">
        <v>13613</v>
      </c>
      <c r="C206">
        <v>13261</v>
      </c>
      <c r="D206" s="25">
        <f>C206-B206</f>
        <v>-352</v>
      </c>
      <c r="E206" s="12">
        <f>D206/B206</f>
        <v>-2.5857636083155808E-2</v>
      </c>
    </row>
    <row r="207" spans="1:5" x14ac:dyDescent="0.2">
      <c r="A207" t="s">
        <v>208</v>
      </c>
      <c r="B207">
        <v>375</v>
      </c>
      <c r="C207">
        <v>399</v>
      </c>
      <c r="D207" s="25">
        <f>C207-B207</f>
        <v>24</v>
      </c>
      <c r="E207" s="12">
        <f>D207/B207</f>
        <v>6.4000000000000001E-2</v>
      </c>
    </row>
    <row r="208" spans="1:5" x14ac:dyDescent="0.2">
      <c r="A208" t="s">
        <v>209</v>
      </c>
      <c r="B208">
        <v>26626</v>
      </c>
      <c r="C208">
        <v>26964</v>
      </c>
      <c r="D208" s="25">
        <f>C208-B208</f>
        <v>338</v>
      </c>
      <c r="E208" s="12">
        <f>D208/B208</f>
        <v>1.269435889731841E-2</v>
      </c>
    </row>
    <row r="209" spans="1:5" x14ac:dyDescent="0.2">
      <c r="A209" t="s">
        <v>210</v>
      </c>
      <c r="B209">
        <v>487</v>
      </c>
      <c r="C209">
        <v>502</v>
      </c>
      <c r="D209" s="25">
        <f>C209-B209</f>
        <v>15</v>
      </c>
      <c r="E209" s="12">
        <f>D209/B209</f>
        <v>3.0800821355236138E-2</v>
      </c>
    </row>
    <row r="210" spans="1:5" x14ac:dyDescent="0.2">
      <c r="A210" t="s">
        <v>211</v>
      </c>
      <c r="B210">
        <v>14354</v>
      </c>
      <c r="C210">
        <v>14700</v>
      </c>
      <c r="D210" s="25">
        <f>C210-B210</f>
        <v>346</v>
      </c>
      <c r="E210" s="12">
        <f>D210/B210</f>
        <v>2.4104779155636059E-2</v>
      </c>
    </row>
    <row r="211" spans="1:5" x14ac:dyDescent="0.2">
      <c r="A211" t="s">
        <v>212</v>
      </c>
      <c r="B211">
        <v>15391</v>
      </c>
      <c r="C211">
        <v>15665</v>
      </c>
      <c r="D211" s="25">
        <f>C211-B211</f>
        <v>274</v>
      </c>
      <c r="E211" s="12">
        <f>D211/B211</f>
        <v>1.7802611916054836E-2</v>
      </c>
    </row>
    <row r="212" spans="1:5" x14ac:dyDescent="0.2">
      <c r="A212" t="s">
        <v>213</v>
      </c>
      <c r="B212">
        <v>5680</v>
      </c>
      <c r="C212">
        <v>5454</v>
      </c>
      <c r="D212" s="25">
        <f>C212-B212</f>
        <v>-226</v>
      </c>
      <c r="E212" s="12">
        <f>D212/B212</f>
        <v>-3.97887323943662E-2</v>
      </c>
    </row>
    <row r="213" spans="1:5" x14ac:dyDescent="0.2">
      <c r="A213" t="s">
        <v>214</v>
      </c>
      <c r="B213">
        <v>4267</v>
      </c>
      <c r="C213">
        <v>3949</v>
      </c>
      <c r="D213" s="25">
        <f>C213-B213</f>
        <v>-318</v>
      </c>
      <c r="E213" s="12">
        <f>D213/B213</f>
        <v>-7.4525427700960864E-2</v>
      </c>
    </row>
    <row r="214" spans="1:5" x14ac:dyDescent="0.2">
      <c r="A214" t="s">
        <v>215</v>
      </c>
      <c r="B214">
        <v>2842</v>
      </c>
      <c r="C214">
        <v>2709</v>
      </c>
      <c r="D214" s="25">
        <f>C214-B214</f>
        <v>-133</v>
      </c>
      <c r="E214" s="12">
        <f>D214/B214</f>
        <v>-4.6798029556650245E-2</v>
      </c>
    </row>
    <row r="215" spans="1:5" x14ac:dyDescent="0.2">
      <c r="A215" t="s">
        <v>216</v>
      </c>
      <c r="B215">
        <v>288</v>
      </c>
      <c r="C215">
        <v>285</v>
      </c>
      <c r="D215" s="25">
        <f>C215-B215</f>
        <v>-3</v>
      </c>
      <c r="E215" s="12">
        <f>D215/B215</f>
        <v>-1.0416666666666666E-2</v>
      </c>
    </row>
    <row r="216" spans="1:5" x14ac:dyDescent="0.2">
      <c r="A216" t="s">
        <v>217</v>
      </c>
      <c r="B216">
        <v>2644</v>
      </c>
      <c r="C216">
        <v>2543</v>
      </c>
      <c r="D216" s="25">
        <f>C216-B216</f>
        <v>-101</v>
      </c>
      <c r="E216" s="12">
        <f>D216/B216</f>
        <v>-3.8199697428139182E-2</v>
      </c>
    </row>
    <row r="217" spans="1:5" x14ac:dyDescent="0.2">
      <c r="A217" t="s">
        <v>218</v>
      </c>
      <c r="B217">
        <v>2756</v>
      </c>
      <c r="C217">
        <v>2761</v>
      </c>
      <c r="D217" s="25">
        <f>C217-B217</f>
        <v>5</v>
      </c>
      <c r="E217" s="12">
        <f>D217/B217</f>
        <v>1.8142235123367199E-3</v>
      </c>
    </row>
    <row r="218" spans="1:5" x14ac:dyDescent="0.2">
      <c r="A218" t="s">
        <v>219</v>
      </c>
      <c r="B218">
        <v>6433</v>
      </c>
      <c r="C218">
        <v>6707</v>
      </c>
      <c r="D218" s="25">
        <f>C218-B218</f>
        <v>274</v>
      </c>
      <c r="E218" s="12">
        <f>D218/B218</f>
        <v>4.259288046012747E-2</v>
      </c>
    </row>
    <row r="219" spans="1:5" x14ac:dyDescent="0.2">
      <c r="A219" t="s">
        <v>220</v>
      </c>
      <c r="B219">
        <v>9538</v>
      </c>
      <c r="C219">
        <v>9989</v>
      </c>
      <c r="D219" s="25">
        <f>C219-B219</f>
        <v>451</v>
      </c>
      <c r="E219" s="12">
        <f>D219/B219</f>
        <v>4.7284546026420633E-2</v>
      </c>
    </row>
    <row r="220" spans="1:5" x14ac:dyDescent="0.2">
      <c r="A220" t="s">
        <v>221</v>
      </c>
      <c r="B220">
        <v>2283</v>
      </c>
      <c r="C220">
        <v>2620</v>
      </c>
      <c r="D220" s="25">
        <f>C220-B220</f>
        <v>337</v>
      </c>
      <c r="E220" s="12">
        <f>D220/B220</f>
        <v>0.14761279018834866</v>
      </c>
    </row>
    <row r="221" spans="1:5" x14ac:dyDescent="0.2">
      <c r="A221" t="s">
        <v>222</v>
      </c>
      <c r="B221">
        <v>1701</v>
      </c>
      <c r="C221">
        <v>1580</v>
      </c>
      <c r="D221" s="25">
        <f>C221-B221</f>
        <v>-121</v>
      </c>
      <c r="E221" s="12">
        <f>D221/B221</f>
        <v>-7.1134626690182251E-2</v>
      </c>
    </row>
    <row r="222" spans="1:5" x14ac:dyDescent="0.2">
      <c r="A222" t="s">
        <v>223</v>
      </c>
      <c r="B222">
        <v>2048</v>
      </c>
      <c r="C222">
        <v>2197</v>
      </c>
      <c r="D222" s="25">
        <f>C222-B222</f>
        <v>149</v>
      </c>
      <c r="E222" s="12">
        <f>D222/B222</f>
        <v>7.275390625E-2</v>
      </c>
    </row>
    <row r="223" spans="1:5" x14ac:dyDescent="0.2">
      <c r="A223" t="s">
        <v>224</v>
      </c>
      <c r="B223">
        <v>1902</v>
      </c>
      <c r="C223">
        <v>1777</v>
      </c>
      <c r="D223" s="25">
        <f>C223-B223</f>
        <v>-125</v>
      </c>
      <c r="E223" s="12">
        <f>D223/B223</f>
        <v>-6.5720294426919026E-2</v>
      </c>
    </row>
    <row r="224" spans="1:5" x14ac:dyDescent="0.2">
      <c r="A224" t="s">
        <v>225</v>
      </c>
      <c r="B224">
        <v>3411</v>
      </c>
      <c r="C224">
        <v>3154</v>
      </c>
      <c r="D224" s="25">
        <f>C224-B224</f>
        <v>-257</v>
      </c>
      <c r="E224" s="12">
        <f>D224/B224</f>
        <v>-7.5344473761360303E-2</v>
      </c>
    </row>
    <row r="225" spans="1:5" x14ac:dyDescent="0.2">
      <c r="A225" t="s">
        <v>226</v>
      </c>
      <c r="B225">
        <v>2470</v>
      </c>
      <c r="C225">
        <v>2363</v>
      </c>
      <c r="D225" s="25">
        <f>C225-B225</f>
        <v>-107</v>
      </c>
      <c r="E225" s="12">
        <f>D225/B225</f>
        <v>-4.331983805668016E-2</v>
      </c>
    </row>
    <row r="226" spans="1:5" x14ac:dyDescent="0.2">
      <c r="A226" t="s">
        <v>227</v>
      </c>
      <c r="B226">
        <v>1357</v>
      </c>
      <c r="C226">
        <v>1292</v>
      </c>
      <c r="D226" s="25">
        <f>C226-B226</f>
        <v>-65</v>
      </c>
      <c r="E226" s="12">
        <f>D226/B226</f>
        <v>-4.7899778924097275E-2</v>
      </c>
    </row>
    <row r="227" spans="1:5" x14ac:dyDescent="0.2">
      <c r="A227" t="s">
        <v>228</v>
      </c>
      <c r="B227">
        <v>10110</v>
      </c>
      <c r="C227">
        <v>9409</v>
      </c>
      <c r="D227" s="25">
        <f>C227-B227</f>
        <v>-701</v>
      </c>
      <c r="E227" s="12">
        <f>D227/B227</f>
        <v>-6.9337289812067257E-2</v>
      </c>
    </row>
    <row r="228" spans="1:5" x14ac:dyDescent="0.2">
      <c r="A228" t="s">
        <v>229</v>
      </c>
      <c r="B228">
        <v>3515</v>
      </c>
      <c r="C228">
        <v>4239</v>
      </c>
      <c r="D228" s="25">
        <f>C228-B228</f>
        <v>724</v>
      </c>
      <c r="E228" s="12">
        <f>D228/B228</f>
        <v>0.20597439544807966</v>
      </c>
    </row>
    <row r="229" spans="1:5" x14ac:dyDescent="0.2">
      <c r="A229" t="s">
        <v>230</v>
      </c>
      <c r="B229">
        <v>302</v>
      </c>
      <c r="C229">
        <v>280</v>
      </c>
      <c r="D229" s="25">
        <f>C229-B229</f>
        <v>-22</v>
      </c>
      <c r="E229" s="12">
        <f>D229/B229</f>
        <v>-7.2847682119205295E-2</v>
      </c>
    </row>
    <row r="230" spans="1:5" x14ac:dyDescent="0.2">
      <c r="A230" t="s">
        <v>231</v>
      </c>
      <c r="B230">
        <v>731</v>
      </c>
      <c r="C230">
        <v>661</v>
      </c>
      <c r="D230" s="25">
        <f>C230-B230</f>
        <v>-70</v>
      </c>
      <c r="E230" s="12">
        <f>D230/B230</f>
        <v>-9.575923392612859E-2</v>
      </c>
    </row>
    <row r="231" spans="1:5" x14ac:dyDescent="0.2">
      <c r="A231" t="s">
        <v>232</v>
      </c>
      <c r="B231">
        <v>1189</v>
      </c>
      <c r="C231">
        <v>1031</v>
      </c>
      <c r="D231" s="25">
        <f>C231-B231</f>
        <v>-158</v>
      </c>
      <c r="E231" s="12">
        <f>D231/B231</f>
        <v>-0.13288477712363331</v>
      </c>
    </row>
    <row r="232" spans="1:5" x14ac:dyDescent="0.2">
      <c r="A232" t="s">
        <v>233</v>
      </c>
      <c r="B232">
        <v>542</v>
      </c>
      <c r="C232">
        <v>555</v>
      </c>
      <c r="D232" s="25">
        <f>C232-B232</f>
        <v>13</v>
      </c>
      <c r="E232" s="12">
        <f>D232/B232</f>
        <v>2.3985239852398525E-2</v>
      </c>
    </row>
    <row r="233" spans="1:5" x14ac:dyDescent="0.2">
      <c r="A233" t="s">
        <v>234</v>
      </c>
      <c r="B233">
        <v>2268</v>
      </c>
      <c r="C233">
        <v>2424</v>
      </c>
      <c r="D233" s="25">
        <f>C233-B233</f>
        <v>156</v>
      </c>
      <c r="E233" s="12">
        <f>D233/B233</f>
        <v>6.8783068783068779E-2</v>
      </c>
    </row>
    <row r="234" spans="1:5" x14ac:dyDescent="0.2">
      <c r="A234" t="s">
        <v>235</v>
      </c>
      <c r="B234">
        <v>24129</v>
      </c>
      <c r="C234">
        <v>27472</v>
      </c>
      <c r="D234" s="25">
        <f>C234-B234</f>
        <v>3343</v>
      </c>
      <c r="E234" s="12">
        <f>D234/B234</f>
        <v>0.1385469766670811</v>
      </c>
    </row>
    <row r="235" spans="1:5" x14ac:dyDescent="0.2">
      <c r="A235" t="s">
        <v>236</v>
      </c>
      <c r="B235">
        <v>653</v>
      </c>
      <c r="C235">
        <v>628</v>
      </c>
      <c r="D235" s="25">
        <f>C235-B235</f>
        <v>-25</v>
      </c>
      <c r="E235" s="12">
        <f>D235/B235</f>
        <v>-3.8284839203675342E-2</v>
      </c>
    </row>
    <row r="236" spans="1:5" x14ac:dyDescent="0.2">
      <c r="A236" t="s">
        <v>237</v>
      </c>
      <c r="B236">
        <v>7715</v>
      </c>
      <c r="C236">
        <v>7849</v>
      </c>
      <c r="D236" s="25">
        <f>C236-B236</f>
        <v>134</v>
      </c>
      <c r="E236" s="12">
        <f>D236/B236</f>
        <v>1.7368762151652624E-2</v>
      </c>
    </row>
    <row r="237" spans="1:5" x14ac:dyDescent="0.2">
      <c r="A237" t="s">
        <v>238</v>
      </c>
      <c r="B237">
        <v>10117</v>
      </c>
      <c r="C237">
        <v>11910</v>
      </c>
      <c r="D237" s="25">
        <f>C237-B237</f>
        <v>1793</v>
      </c>
      <c r="E237" s="12">
        <f>D237/B237</f>
        <v>0.17722645052881289</v>
      </c>
    </row>
    <row r="238" spans="1:5" x14ac:dyDescent="0.2">
      <c r="A238" t="s">
        <v>239</v>
      </c>
      <c r="B238">
        <v>1447</v>
      </c>
      <c r="C238">
        <v>1472</v>
      </c>
      <c r="D238" s="25">
        <f>C238-B238</f>
        <v>25</v>
      </c>
      <c r="E238" s="12">
        <f>D238/B238</f>
        <v>1.7277125086385625E-2</v>
      </c>
    </row>
    <row r="239" spans="1:5" x14ac:dyDescent="0.2">
      <c r="A239" t="s">
        <v>240</v>
      </c>
      <c r="B239">
        <v>53127</v>
      </c>
      <c r="C239">
        <v>53891</v>
      </c>
      <c r="D239" s="25">
        <f>C239-B239</f>
        <v>764</v>
      </c>
      <c r="E239" s="12">
        <f>D239/B239</f>
        <v>1.4380635081973384E-2</v>
      </c>
    </row>
    <row r="240" spans="1:5" x14ac:dyDescent="0.2">
      <c r="A240" t="s">
        <v>241</v>
      </c>
      <c r="B240">
        <v>7498</v>
      </c>
      <c r="C240">
        <v>7743</v>
      </c>
      <c r="D240" s="25">
        <f>C240-B240</f>
        <v>245</v>
      </c>
      <c r="E240" s="12">
        <f>D240/B240</f>
        <v>3.2675380101360361E-2</v>
      </c>
    </row>
    <row r="241" spans="1:5" x14ac:dyDescent="0.2">
      <c r="A241" t="s">
        <v>242</v>
      </c>
      <c r="B241">
        <v>402</v>
      </c>
      <c r="C241">
        <v>422</v>
      </c>
      <c r="D241" s="25">
        <f>C241-B241</f>
        <v>20</v>
      </c>
      <c r="E241" s="12">
        <f>D241/B241</f>
        <v>4.975124378109453E-2</v>
      </c>
    </row>
    <row r="242" spans="1:5" x14ac:dyDescent="0.2">
      <c r="A242" t="s">
        <v>243</v>
      </c>
      <c r="B242">
        <v>129</v>
      </c>
      <c r="C242">
        <v>90</v>
      </c>
      <c r="D242" s="25">
        <f>C242-B242</f>
        <v>-39</v>
      </c>
      <c r="E242" s="12">
        <f>D242/B242</f>
        <v>-0.30232558139534882</v>
      </c>
    </row>
    <row r="243" spans="1:5" x14ac:dyDescent="0.2">
      <c r="A243" t="s">
        <v>244</v>
      </c>
      <c r="B243">
        <v>804</v>
      </c>
      <c r="C243">
        <v>714</v>
      </c>
      <c r="D243" s="25">
        <f>C243-B243</f>
        <v>-90</v>
      </c>
      <c r="E243" s="12">
        <f>D243/B243</f>
        <v>-0.11194029850746269</v>
      </c>
    </row>
    <row r="244" spans="1:5" x14ac:dyDescent="0.2">
      <c r="A244" t="s">
        <v>245</v>
      </c>
      <c r="B244">
        <v>484</v>
      </c>
      <c r="C244">
        <v>404</v>
      </c>
      <c r="D244" s="25">
        <f>C244-B244</f>
        <v>-80</v>
      </c>
      <c r="E244" s="12">
        <f>D244/B244</f>
        <v>-0.16528925619834711</v>
      </c>
    </row>
    <row r="245" spans="1:5" x14ac:dyDescent="0.2">
      <c r="A245" t="s">
        <v>246</v>
      </c>
      <c r="B245">
        <v>1271</v>
      </c>
      <c r="C245">
        <v>1263</v>
      </c>
      <c r="D245" s="25">
        <f>C245-B245</f>
        <v>-8</v>
      </c>
      <c r="E245" s="12">
        <f>D245/B245</f>
        <v>-6.2942564909520063E-3</v>
      </c>
    </row>
    <row r="246" spans="1:5" x14ac:dyDescent="0.2">
      <c r="A246" t="s">
        <v>247</v>
      </c>
      <c r="B246">
        <v>504</v>
      </c>
      <c r="C246">
        <v>445</v>
      </c>
      <c r="D246" s="25">
        <f>C246-B246</f>
        <v>-59</v>
      </c>
      <c r="E246" s="12">
        <f>D246/B246</f>
        <v>-0.11706349206349206</v>
      </c>
    </row>
    <row r="247" spans="1:5" x14ac:dyDescent="0.2">
      <c r="A247" t="s">
        <v>248</v>
      </c>
      <c r="B247">
        <v>3678</v>
      </c>
      <c r="C247">
        <v>3900</v>
      </c>
      <c r="D247" s="25">
        <f>C247-B247</f>
        <v>222</v>
      </c>
      <c r="E247" s="12">
        <f>D247/B247</f>
        <v>6.0358890701468187E-2</v>
      </c>
    </row>
    <row r="248" spans="1:5" x14ac:dyDescent="0.2">
      <c r="A248" t="s">
        <v>249</v>
      </c>
      <c r="B248">
        <v>881</v>
      </c>
      <c r="C248">
        <v>951</v>
      </c>
      <c r="D248" s="25">
        <f>C248-B248</f>
        <v>70</v>
      </c>
      <c r="E248" s="12">
        <f>D248/B248</f>
        <v>7.9455164585698068E-2</v>
      </c>
    </row>
    <row r="249" spans="1:5" x14ac:dyDescent="0.2">
      <c r="A249" t="s">
        <v>250</v>
      </c>
      <c r="B249">
        <v>5876</v>
      </c>
      <c r="C249">
        <v>5886</v>
      </c>
      <c r="D249" s="25">
        <f>C249-B249</f>
        <v>10</v>
      </c>
      <c r="E249" s="12">
        <f>D249/B249</f>
        <v>1.7018379850238256E-3</v>
      </c>
    </row>
    <row r="250" spans="1:5" x14ac:dyDescent="0.2">
      <c r="A250" t="s">
        <v>251</v>
      </c>
      <c r="B250">
        <v>390</v>
      </c>
      <c r="C250">
        <v>441</v>
      </c>
      <c r="D250" s="25">
        <f>C250-B250</f>
        <v>51</v>
      </c>
      <c r="E250" s="12">
        <f>D250/B250</f>
        <v>0.13076923076923078</v>
      </c>
    </row>
    <row r="251" spans="1:5" x14ac:dyDescent="0.2">
      <c r="A251" t="s">
        <v>252</v>
      </c>
      <c r="B251">
        <v>461</v>
      </c>
      <c r="C251">
        <v>458</v>
      </c>
      <c r="D251" s="25">
        <f>C251-B251</f>
        <v>-3</v>
      </c>
      <c r="E251" s="12">
        <f>D251/B251</f>
        <v>-6.5075921908893707E-3</v>
      </c>
    </row>
    <row r="252" spans="1:5" x14ac:dyDescent="0.2">
      <c r="A252" t="s">
        <v>253</v>
      </c>
      <c r="B252">
        <v>1802</v>
      </c>
      <c r="C252">
        <v>1811</v>
      </c>
      <c r="D252" s="25">
        <f>C252-B252</f>
        <v>9</v>
      </c>
      <c r="E252" s="12">
        <f>D252/B252</f>
        <v>4.9944506104328528E-3</v>
      </c>
    </row>
    <row r="253" spans="1:5" x14ac:dyDescent="0.2">
      <c r="A253" t="s">
        <v>254</v>
      </c>
      <c r="B253">
        <v>3392</v>
      </c>
      <c r="C253">
        <v>3291</v>
      </c>
      <c r="D253" s="25">
        <f>C253-B253</f>
        <v>-101</v>
      </c>
      <c r="E253" s="12">
        <f>D253/B253</f>
        <v>-2.9775943396226415E-2</v>
      </c>
    </row>
    <row r="254" spans="1:5" x14ac:dyDescent="0.2">
      <c r="A254" t="s">
        <v>255</v>
      </c>
      <c r="B254">
        <v>2595</v>
      </c>
      <c r="C254">
        <v>2674</v>
      </c>
      <c r="D254" s="25">
        <f>C254-B254</f>
        <v>79</v>
      </c>
      <c r="E254" s="12">
        <f>D254/B254</f>
        <v>3.044315992292871E-2</v>
      </c>
    </row>
    <row r="255" spans="1:5" x14ac:dyDescent="0.2">
      <c r="A255" t="s">
        <v>256</v>
      </c>
      <c r="B255">
        <v>3432</v>
      </c>
      <c r="C255">
        <v>3501</v>
      </c>
      <c r="D255" s="25">
        <f>C255-B255</f>
        <v>69</v>
      </c>
      <c r="E255" s="12">
        <f>D255/B255</f>
        <v>2.0104895104895104E-2</v>
      </c>
    </row>
    <row r="256" spans="1:5" x14ac:dyDescent="0.2">
      <c r="A256" t="s">
        <v>257</v>
      </c>
      <c r="B256">
        <v>9149</v>
      </c>
      <c r="C256">
        <v>8563</v>
      </c>
      <c r="D256" s="25">
        <f>C256-B256</f>
        <v>-586</v>
      </c>
      <c r="E256" s="12">
        <f>D256/B256</f>
        <v>-6.4050715925237728E-2</v>
      </c>
    </row>
    <row r="257" spans="1:5" x14ac:dyDescent="0.2">
      <c r="A257" t="s">
        <v>258</v>
      </c>
      <c r="B257">
        <v>6566</v>
      </c>
      <c r="C257">
        <v>6461</v>
      </c>
      <c r="D257" s="25">
        <f>C257-B257</f>
        <v>-105</v>
      </c>
      <c r="E257" s="12">
        <f>D257/B257</f>
        <v>-1.5991471215351813E-2</v>
      </c>
    </row>
    <row r="258" spans="1:5" x14ac:dyDescent="0.2">
      <c r="A258" t="s">
        <v>259</v>
      </c>
      <c r="B258">
        <v>7524</v>
      </c>
      <c r="C258">
        <v>6713</v>
      </c>
      <c r="D258" s="25">
        <f>C258-B258</f>
        <v>-811</v>
      </c>
      <c r="E258" s="12">
        <f>D258/B258</f>
        <v>-0.10778841041998936</v>
      </c>
    </row>
    <row r="259" spans="1:5" x14ac:dyDescent="0.2">
      <c r="A259" t="s">
        <v>260</v>
      </c>
      <c r="B259">
        <v>6922</v>
      </c>
      <c r="C259">
        <v>7281</v>
      </c>
      <c r="D259" s="25">
        <f>C259-B259</f>
        <v>359</v>
      </c>
      <c r="E259" s="12">
        <f>D259/B259</f>
        <v>5.1863623230280265E-2</v>
      </c>
    </row>
    <row r="260" spans="1:5" x14ac:dyDescent="0.2">
      <c r="A260" t="s">
        <v>261</v>
      </c>
      <c r="B260">
        <v>486</v>
      </c>
      <c r="C260">
        <v>502</v>
      </c>
      <c r="D260" s="25">
        <f>C260-B260</f>
        <v>16</v>
      </c>
      <c r="E260" s="12">
        <f>D260/B260</f>
        <v>3.292181069958848E-2</v>
      </c>
    </row>
    <row r="261" spans="1:5" x14ac:dyDescent="0.2">
      <c r="A261" t="s">
        <v>262</v>
      </c>
      <c r="B261">
        <v>1496</v>
      </c>
      <c r="C261">
        <v>1425</v>
      </c>
      <c r="D261" s="25">
        <f>C261-B261</f>
        <v>-71</v>
      </c>
      <c r="E261" s="12">
        <f>D261/B261</f>
        <v>-4.7459893048128345E-2</v>
      </c>
    </row>
    <row r="262" spans="1:5" x14ac:dyDescent="0.2">
      <c r="A262" t="s">
        <v>263</v>
      </c>
      <c r="B262">
        <v>8622</v>
      </c>
      <c r="C262">
        <v>8053</v>
      </c>
      <c r="D262" s="25">
        <f>C262-B262</f>
        <v>-569</v>
      </c>
      <c r="E262" s="12">
        <f>D262/B262</f>
        <v>-6.5993968916724655E-2</v>
      </c>
    </row>
    <row r="263" spans="1:5" x14ac:dyDescent="0.2">
      <c r="A263" t="s">
        <v>264</v>
      </c>
      <c r="B263">
        <v>674</v>
      </c>
      <c r="C263">
        <v>602</v>
      </c>
      <c r="D263" s="25">
        <f>C263-B263</f>
        <v>-72</v>
      </c>
      <c r="E263" s="12">
        <f>D263/B263</f>
        <v>-0.10682492581602374</v>
      </c>
    </row>
    <row r="264" spans="1:5" x14ac:dyDescent="0.2">
      <c r="A264" t="s">
        <v>265</v>
      </c>
      <c r="B264">
        <v>6631</v>
      </c>
      <c r="C264">
        <v>6420</v>
      </c>
      <c r="D264" s="25">
        <f>C264-B264</f>
        <v>-211</v>
      </c>
      <c r="E264" s="12">
        <f>D264/B264</f>
        <v>-3.182023827477002E-2</v>
      </c>
    </row>
    <row r="265" spans="1:5" x14ac:dyDescent="0.2">
      <c r="A265" t="s">
        <v>266</v>
      </c>
      <c r="B265">
        <v>4732</v>
      </c>
      <c r="C265">
        <v>4655</v>
      </c>
      <c r="D265" s="25">
        <f>C265-B265</f>
        <v>-77</v>
      </c>
      <c r="E265" s="12">
        <f>D265/B265</f>
        <v>-1.6272189349112426E-2</v>
      </c>
    </row>
    <row r="266" spans="1:5" x14ac:dyDescent="0.2">
      <c r="A266" t="s">
        <v>267</v>
      </c>
      <c r="B266">
        <v>3057</v>
      </c>
      <c r="C266">
        <v>3335</v>
      </c>
      <c r="D266" s="25">
        <f>C266-B266</f>
        <v>278</v>
      </c>
      <c r="E266" s="12">
        <f>D266/B266</f>
        <v>9.0938828917239117E-2</v>
      </c>
    </row>
    <row r="267" spans="1:5" x14ac:dyDescent="0.2">
      <c r="A267" t="s">
        <v>268</v>
      </c>
      <c r="B267">
        <v>28775</v>
      </c>
      <c r="C267">
        <v>30014</v>
      </c>
      <c r="D267" s="25">
        <f>C267-B267</f>
        <v>1239</v>
      </c>
      <c r="E267" s="12">
        <f>D267/B267</f>
        <v>4.3058210251954825E-2</v>
      </c>
    </row>
    <row r="268" spans="1:5" x14ac:dyDescent="0.2">
      <c r="A268" t="s">
        <v>269</v>
      </c>
      <c r="B268">
        <v>31984</v>
      </c>
      <c r="C268">
        <v>31146</v>
      </c>
      <c r="D268" s="25">
        <f>C268-B268</f>
        <v>-838</v>
      </c>
      <c r="E268" s="12">
        <f>D268/B268</f>
        <v>-2.6200600300150076E-2</v>
      </c>
    </row>
    <row r="269" spans="1:5" x14ac:dyDescent="0.2">
      <c r="A269" t="s">
        <v>270</v>
      </c>
      <c r="B269">
        <v>420</v>
      </c>
      <c r="C269">
        <v>359</v>
      </c>
      <c r="D269" s="25">
        <f>C269-B269</f>
        <v>-61</v>
      </c>
      <c r="E269" s="12">
        <f>D269/B269</f>
        <v>-0.14523809523809525</v>
      </c>
    </row>
    <row r="270" spans="1:5" x14ac:dyDescent="0.2">
      <c r="A270" t="s">
        <v>271</v>
      </c>
      <c r="B270">
        <v>15503</v>
      </c>
      <c r="C270">
        <v>15174</v>
      </c>
      <c r="D270" s="25">
        <f>C270-B270</f>
        <v>-329</v>
      </c>
      <c r="E270" s="12">
        <f>D270/B270</f>
        <v>-2.122169902599497E-2</v>
      </c>
    </row>
    <row r="271" spans="1:5" x14ac:dyDescent="0.2">
      <c r="A271" t="s">
        <v>272</v>
      </c>
      <c r="B271">
        <v>8636</v>
      </c>
      <c r="C271">
        <v>8743</v>
      </c>
      <c r="D271" s="25">
        <f>C271-B271</f>
        <v>107</v>
      </c>
      <c r="E271" s="12">
        <f>D271/B271</f>
        <v>1.238999536822603E-2</v>
      </c>
    </row>
    <row r="272" spans="1:5" x14ac:dyDescent="0.2">
      <c r="A272" t="s">
        <v>273</v>
      </c>
      <c r="B272">
        <v>1314</v>
      </c>
      <c r="C272">
        <v>1368</v>
      </c>
      <c r="D272" s="25">
        <f>C272-B272</f>
        <v>54</v>
      </c>
      <c r="E272" s="12">
        <f>D272/B272</f>
        <v>4.1095890410958902E-2</v>
      </c>
    </row>
    <row r="273" spans="1:5" x14ac:dyDescent="0.2">
      <c r="A273" t="s">
        <v>274</v>
      </c>
      <c r="B273">
        <v>3471</v>
      </c>
      <c r="C273">
        <v>4724</v>
      </c>
      <c r="D273" s="25">
        <f>C273-B273</f>
        <v>1253</v>
      </c>
      <c r="E273" s="12">
        <f>D273/B273</f>
        <v>0.36099106885623738</v>
      </c>
    </row>
    <row r="274" spans="1:5" x14ac:dyDescent="0.2">
      <c r="A274" t="s">
        <v>275</v>
      </c>
      <c r="B274">
        <v>1850</v>
      </c>
      <c r="C274">
        <v>1815</v>
      </c>
      <c r="D274" s="25">
        <f>C274-B274</f>
        <v>-35</v>
      </c>
      <c r="E274" s="12">
        <f>D274/B274</f>
        <v>-1.891891891891892E-2</v>
      </c>
    </row>
    <row r="275" spans="1:5" x14ac:dyDescent="0.2">
      <c r="A275" t="s">
        <v>276</v>
      </c>
      <c r="B275">
        <v>16426</v>
      </c>
      <c r="C275">
        <v>15423</v>
      </c>
      <c r="D275" s="25">
        <f>C275-B275</f>
        <v>-1003</v>
      </c>
      <c r="E275" s="12">
        <f>D275/B275</f>
        <v>-6.1061731401436746E-2</v>
      </c>
    </row>
    <row r="276" spans="1:5" x14ac:dyDescent="0.2">
      <c r="A276" t="s">
        <v>277</v>
      </c>
      <c r="B276">
        <v>1209</v>
      </c>
      <c r="C276">
        <v>1161</v>
      </c>
      <c r="D276" s="25">
        <f>C276-B276</f>
        <v>-48</v>
      </c>
      <c r="E276" s="12">
        <f>D276/B276</f>
        <v>-3.9702233250620347E-2</v>
      </c>
    </row>
    <row r="277" spans="1:5" x14ac:dyDescent="0.2">
      <c r="A277" t="s">
        <v>278</v>
      </c>
      <c r="B277">
        <v>1287</v>
      </c>
      <c r="C277">
        <v>1211</v>
      </c>
      <c r="D277" s="25">
        <f>C277-B277</f>
        <v>-76</v>
      </c>
      <c r="E277" s="12">
        <f>D277/B277</f>
        <v>-5.9052059052059055E-2</v>
      </c>
    </row>
    <row r="278" spans="1:5" x14ac:dyDescent="0.2">
      <c r="A278" t="s">
        <v>279</v>
      </c>
      <c r="B278">
        <v>5076</v>
      </c>
      <c r="C278">
        <v>5005</v>
      </c>
      <c r="D278" s="25">
        <f>C278-B278</f>
        <v>-71</v>
      </c>
      <c r="E278" s="12">
        <f>D278/B278</f>
        <v>-1.3987391646966114E-2</v>
      </c>
    </row>
    <row r="279" spans="1:5" x14ac:dyDescent="0.2">
      <c r="A279" t="s">
        <v>280</v>
      </c>
      <c r="B279">
        <v>23478</v>
      </c>
      <c r="C279">
        <v>23893</v>
      </c>
      <c r="D279" s="25">
        <f>C279-B279</f>
        <v>415</v>
      </c>
      <c r="E279" s="12">
        <f>D279/B279</f>
        <v>1.7676122327285118E-2</v>
      </c>
    </row>
    <row r="280" spans="1:5" x14ac:dyDescent="0.2">
      <c r="A280" t="s">
        <v>281</v>
      </c>
      <c r="B280">
        <v>13138</v>
      </c>
      <c r="C280">
        <v>20175</v>
      </c>
      <c r="D280" s="25">
        <f>C280-B280</f>
        <v>7037</v>
      </c>
      <c r="E280" s="12">
        <f>D280/B280</f>
        <v>0.53562186025270209</v>
      </c>
    </row>
    <row r="281" spans="1:5" x14ac:dyDescent="0.2">
      <c r="A281" t="s">
        <v>282</v>
      </c>
      <c r="B281">
        <v>19064</v>
      </c>
      <c r="C281">
        <v>18141</v>
      </c>
      <c r="D281" s="25">
        <f>C281-B281</f>
        <v>-923</v>
      </c>
      <c r="E281" s="12">
        <f>D281/B281</f>
        <v>-4.8415862358371801E-2</v>
      </c>
    </row>
    <row r="282" spans="1:5" x14ac:dyDescent="0.2">
      <c r="A282" t="s">
        <v>283</v>
      </c>
      <c r="B282">
        <v>614</v>
      </c>
      <c r="C282">
        <v>582</v>
      </c>
      <c r="D282" s="25">
        <f>C282-B282</f>
        <v>-32</v>
      </c>
      <c r="E282" s="12">
        <f>D282/B282</f>
        <v>-5.2117263843648211E-2</v>
      </c>
    </row>
    <row r="283" spans="1:5" x14ac:dyDescent="0.2">
      <c r="A283" t="s">
        <v>284</v>
      </c>
      <c r="B283">
        <v>985</v>
      </c>
      <c r="C283">
        <v>906</v>
      </c>
      <c r="D283" s="25">
        <f>C283-B283</f>
        <v>-79</v>
      </c>
      <c r="E283" s="12">
        <f>D283/B283</f>
        <v>-8.0203045685279181E-2</v>
      </c>
    </row>
    <row r="284" spans="1:5" x14ac:dyDescent="0.2">
      <c r="A284" t="s">
        <v>285</v>
      </c>
      <c r="B284">
        <v>10241</v>
      </c>
      <c r="C284">
        <v>11163</v>
      </c>
      <c r="D284" s="25">
        <f>C284-B284</f>
        <v>922</v>
      </c>
      <c r="E284" s="12">
        <f>D284/B284</f>
        <v>9.0030270481398306E-2</v>
      </c>
    </row>
    <row r="285" spans="1:5" x14ac:dyDescent="0.2">
      <c r="A285" t="s">
        <v>286</v>
      </c>
      <c r="B285">
        <v>2638</v>
      </c>
      <c r="C285">
        <v>2521</v>
      </c>
      <c r="D285" s="25">
        <f>C285-B285</f>
        <v>-117</v>
      </c>
      <c r="E285" s="12">
        <f>D285/B285</f>
        <v>-4.435178165276725E-2</v>
      </c>
    </row>
    <row r="286" spans="1:5" x14ac:dyDescent="0.2">
      <c r="A286" t="s">
        <v>287</v>
      </c>
      <c r="B286">
        <v>2797</v>
      </c>
      <c r="C286">
        <v>2934</v>
      </c>
      <c r="D286" s="25">
        <f>C286-B286</f>
        <v>137</v>
      </c>
      <c r="E286" s="12">
        <f>D286/B286</f>
        <v>4.8981051126206647E-2</v>
      </c>
    </row>
    <row r="287" spans="1:5" x14ac:dyDescent="0.2">
      <c r="A287" t="s">
        <v>288</v>
      </c>
      <c r="B287">
        <v>3255</v>
      </c>
      <c r="C287">
        <v>3002</v>
      </c>
      <c r="D287" s="25">
        <f>C287-B287</f>
        <v>-253</v>
      </c>
      <c r="E287" s="12">
        <f>D287/B287</f>
        <v>-7.7726574500768045E-2</v>
      </c>
    </row>
    <row r="288" spans="1:5" x14ac:dyDescent="0.2">
      <c r="A288" t="s">
        <v>289</v>
      </c>
      <c r="B288">
        <v>11188</v>
      </c>
      <c r="C288">
        <v>10352</v>
      </c>
      <c r="D288" s="25">
        <f>C288-B288</f>
        <v>-836</v>
      </c>
      <c r="E288" s="12">
        <f>D288/B288</f>
        <v>-7.4722917411512338E-2</v>
      </c>
    </row>
    <row r="289" spans="1:5" x14ac:dyDescent="0.2">
      <c r="A289" t="s">
        <v>290</v>
      </c>
      <c r="B289">
        <v>3417</v>
      </c>
      <c r="C289">
        <v>3529</v>
      </c>
      <c r="D289" s="25">
        <f>C289-B289</f>
        <v>112</v>
      </c>
      <c r="E289" s="12">
        <f>D289/B289</f>
        <v>3.2777290020485808E-2</v>
      </c>
    </row>
    <row r="290" spans="1:5" x14ac:dyDescent="0.2">
      <c r="A290" t="s">
        <v>291</v>
      </c>
      <c r="B290">
        <v>6485</v>
      </c>
      <c r="C290">
        <v>5864</v>
      </c>
      <c r="D290" s="25">
        <f>C290-B290</f>
        <v>-621</v>
      </c>
      <c r="E290" s="12">
        <f>D290/B290</f>
        <v>-9.5759444872783345E-2</v>
      </c>
    </row>
    <row r="291" spans="1:5" x14ac:dyDescent="0.2">
      <c r="A291" t="s">
        <v>292</v>
      </c>
      <c r="B291">
        <v>1860</v>
      </c>
      <c r="C291">
        <v>1739</v>
      </c>
      <c r="D291" s="25">
        <f>C291-B291</f>
        <v>-121</v>
      </c>
      <c r="E291" s="12">
        <f>D291/B291</f>
        <v>-6.505376344086021E-2</v>
      </c>
    </row>
    <row r="292" spans="1:5" x14ac:dyDescent="0.2">
      <c r="A292" t="s">
        <v>293</v>
      </c>
      <c r="B292">
        <v>1933</v>
      </c>
      <c r="C292">
        <v>1952</v>
      </c>
      <c r="D292" s="25">
        <f>C292-B292</f>
        <v>19</v>
      </c>
      <c r="E292" s="12">
        <f>D292/B292</f>
        <v>9.8292809105018104E-3</v>
      </c>
    </row>
    <row r="293" spans="1:5" x14ac:dyDescent="0.2">
      <c r="A293" t="s">
        <v>294</v>
      </c>
      <c r="B293">
        <v>277</v>
      </c>
      <c r="C293">
        <v>263</v>
      </c>
      <c r="D293" s="25">
        <f>C293-B293</f>
        <v>-14</v>
      </c>
      <c r="E293" s="12">
        <f>D293/B293</f>
        <v>-5.0541516245487361E-2</v>
      </c>
    </row>
    <row r="294" spans="1:5" x14ac:dyDescent="0.2">
      <c r="A294" t="s">
        <v>295</v>
      </c>
      <c r="B294">
        <v>6522</v>
      </c>
      <c r="C294">
        <v>6483</v>
      </c>
      <c r="D294" s="25">
        <f>C294-B294</f>
        <v>-39</v>
      </c>
      <c r="E294" s="12">
        <f>D294/B294</f>
        <v>-5.9797608095676176E-3</v>
      </c>
    </row>
    <row r="295" spans="1:5" x14ac:dyDescent="0.2">
      <c r="A295" t="s">
        <v>296</v>
      </c>
      <c r="B295">
        <v>4462</v>
      </c>
      <c r="C295">
        <v>4391</v>
      </c>
      <c r="D295" s="25">
        <f>C295-B295</f>
        <v>-71</v>
      </c>
      <c r="E295" s="12">
        <f>D295/B295</f>
        <v>-1.5912147019273869E-2</v>
      </c>
    </row>
    <row r="296" spans="1:5" x14ac:dyDescent="0.2">
      <c r="A296" t="s">
        <v>297</v>
      </c>
      <c r="B296">
        <v>462</v>
      </c>
      <c r="C296">
        <v>468</v>
      </c>
      <c r="D296" s="25">
        <f>C296-B296</f>
        <v>6</v>
      </c>
      <c r="E296" s="12">
        <f>D296/B296</f>
        <v>1.2987012987012988E-2</v>
      </c>
    </row>
    <row r="297" spans="1:5" x14ac:dyDescent="0.2">
      <c r="A297" t="s">
        <v>298</v>
      </c>
      <c r="B297">
        <v>2781</v>
      </c>
      <c r="C297">
        <v>2701</v>
      </c>
      <c r="D297" s="25">
        <f>C297-B297</f>
        <v>-80</v>
      </c>
      <c r="E297" s="12">
        <f>D297/B297</f>
        <v>-2.8766630708378281E-2</v>
      </c>
    </row>
    <row r="298" spans="1:5" x14ac:dyDescent="0.2">
      <c r="A298" t="s">
        <v>299</v>
      </c>
      <c r="B298">
        <v>4018</v>
      </c>
      <c r="C298">
        <v>4392</v>
      </c>
      <c r="D298" s="25">
        <f>C298-B298</f>
        <v>374</v>
      </c>
      <c r="E298" s="12">
        <f>D298/B298</f>
        <v>9.3081134892981587E-2</v>
      </c>
    </row>
    <row r="299" spans="1:5" x14ac:dyDescent="0.2">
      <c r="A299" t="s">
        <v>300</v>
      </c>
      <c r="B299">
        <v>2459</v>
      </c>
      <c r="C299">
        <v>2139</v>
      </c>
      <c r="D299" s="25">
        <f>C299-B299</f>
        <v>-320</v>
      </c>
      <c r="E299" s="12">
        <f>D299/B299</f>
        <v>-0.13013420089467262</v>
      </c>
    </row>
    <row r="300" spans="1:5" x14ac:dyDescent="0.2">
      <c r="A300" t="s">
        <v>301</v>
      </c>
      <c r="B300">
        <v>411</v>
      </c>
      <c r="C300">
        <v>389</v>
      </c>
      <c r="D300" s="25">
        <f>C300-B300</f>
        <v>-22</v>
      </c>
      <c r="E300" s="12">
        <f>D300/B300</f>
        <v>-5.3527980535279802E-2</v>
      </c>
    </row>
    <row r="301" spans="1:5" x14ac:dyDescent="0.2">
      <c r="A301" t="s">
        <v>302</v>
      </c>
      <c r="B301">
        <v>27819</v>
      </c>
      <c r="C301">
        <v>27253</v>
      </c>
      <c r="D301" s="25">
        <f>C301-B301</f>
        <v>-566</v>
      </c>
      <c r="E301" s="12">
        <f>D301/B301</f>
        <v>-2.0345806822675151E-2</v>
      </c>
    </row>
    <row r="302" spans="1:5" x14ac:dyDescent="0.2">
      <c r="A302" t="s">
        <v>303</v>
      </c>
      <c r="B302">
        <v>302</v>
      </c>
      <c r="C302">
        <v>320</v>
      </c>
      <c r="D302" s="25">
        <f>C302-B302</f>
        <v>18</v>
      </c>
      <c r="E302" s="12">
        <f>D302/B302</f>
        <v>5.9602649006622516E-2</v>
      </c>
    </row>
    <row r="303" spans="1:5" x14ac:dyDescent="0.2">
      <c r="A303" t="s">
        <v>304</v>
      </c>
      <c r="B303">
        <v>5193</v>
      </c>
      <c r="C303">
        <v>4946</v>
      </c>
      <c r="D303" s="25">
        <f>C303-B303</f>
        <v>-247</v>
      </c>
      <c r="E303" s="12">
        <f>D303/B303</f>
        <v>-4.7564028499903717E-2</v>
      </c>
    </row>
    <row r="304" spans="1:5" x14ac:dyDescent="0.2">
      <c r="A304" t="s">
        <v>305</v>
      </c>
      <c r="B304">
        <v>1130</v>
      </c>
      <c r="C304">
        <v>1143</v>
      </c>
      <c r="D304" s="25">
        <f>C304-B304</f>
        <v>13</v>
      </c>
      <c r="E304" s="12">
        <f>D304/B304</f>
        <v>1.1504424778761062E-2</v>
      </c>
    </row>
    <row r="305" spans="1:5" x14ac:dyDescent="0.2">
      <c r="A305" t="s">
        <v>306</v>
      </c>
      <c r="B305">
        <v>2505</v>
      </c>
      <c r="C305">
        <v>2347</v>
      </c>
      <c r="D305" s="25">
        <f>C305-B305</f>
        <v>-158</v>
      </c>
      <c r="E305" s="12">
        <f>D305/B305</f>
        <v>-6.3073852295409183E-2</v>
      </c>
    </row>
    <row r="306" spans="1:5" x14ac:dyDescent="0.2">
      <c r="A306" t="s">
        <v>307</v>
      </c>
      <c r="B306">
        <v>1373</v>
      </c>
      <c r="C306">
        <v>1409</v>
      </c>
      <c r="D306" s="25">
        <f>C306-B306</f>
        <v>36</v>
      </c>
      <c r="E306" s="12">
        <f>D306/B306</f>
        <v>2.6219956300072834E-2</v>
      </c>
    </row>
    <row r="307" spans="1:5" x14ac:dyDescent="0.2">
      <c r="A307" t="s">
        <v>308</v>
      </c>
      <c r="B307">
        <v>3651</v>
      </c>
      <c r="C307">
        <v>3660</v>
      </c>
      <c r="D307" s="25">
        <f>C307-B307</f>
        <v>9</v>
      </c>
      <c r="E307" s="12">
        <f>D307/B307</f>
        <v>2.4650780608052587E-3</v>
      </c>
    </row>
    <row r="308" spans="1:5" x14ac:dyDescent="0.2">
      <c r="A308" t="s">
        <v>309</v>
      </c>
      <c r="B308">
        <v>22279</v>
      </c>
      <c r="C308">
        <v>21165</v>
      </c>
      <c r="D308" s="25">
        <f>C308-B308</f>
        <v>-1114</v>
      </c>
      <c r="E308" s="12">
        <f>D308/B308</f>
        <v>-5.0002244265900622E-2</v>
      </c>
    </row>
    <row r="309" spans="1:5" x14ac:dyDescent="0.2">
      <c r="A309" t="s">
        <v>310</v>
      </c>
      <c r="B309">
        <v>338</v>
      </c>
      <c r="C309">
        <v>291</v>
      </c>
      <c r="D309" s="25">
        <f>C309-B309</f>
        <v>-47</v>
      </c>
      <c r="E309" s="12">
        <f>D309/B309</f>
        <v>-0.13905325443786981</v>
      </c>
    </row>
    <row r="310" spans="1:5" x14ac:dyDescent="0.2">
      <c r="A310" t="s">
        <v>311</v>
      </c>
      <c r="B310">
        <v>35462</v>
      </c>
      <c r="C310">
        <v>33275</v>
      </c>
      <c r="D310" s="25">
        <f>C310-B310</f>
        <v>-2187</v>
      </c>
      <c r="E310" s="12">
        <f>D310/B310</f>
        <v>-6.1671648525181887E-2</v>
      </c>
    </row>
    <row r="311" spans="1:5" x14ac:dyDescent="0.2">
      <c r="A311" t="s">
        <v>312</v>
      </c>
      <c r="B311">
        <v>3476</v>
      </c>
      <c r="C311">
        <v>3470</v>
      </c>
      <c r="D311" s="25">
        <f>C311-B311</f>
        <v>-6</v>
      </c>
      <c r="E311" s="12">
        <f>D311/B311</f>
        <v>-1.7261219792865361E-3</v>
      </c>
    </row>
    <row r="312" spans="1:5" x14ac:dyDescent="0.2">
      <c r="A312" t="s">
        <v>313</v>
      </c>
      <c r="B312">
        <v>19921</v>
      </c>
      <c r="C312">
        <v>19427</v>
      </c>
      <c r="D312" s="25">
        <f>C312-B312</f>
        <v>-494</v>
      </c>
      <c r="E312" s="12">
        <f>D312/B312</f>
        <v>-2.4797951910044677E-2</v>
      </c>
    </row>
    <row r="313" spans="1:5" x14ac:dyDescent="0.2">
      <c r="A313" t="s">
        <v>314</v>
      </c>
      <c r="B313">
        <v>862</v>
      </c>
      <c r="C313">
        <v>838</v>
      </c>
      <c r="D313" s="25">
        <f>C313-B313</f>
        <v>-24</v>
      </c>
      <c r="E313" s="12">
        <f>D313/B313</f>
        <v>-2.7842227378190254E-2</v>
      </c>
    </row>
    <row r="314" spans="1:5" x14ac:dyDescent="0.2">
      <c r="A314" t="s">
        <v>315</v>
      </c>
      <c r="B314">
        <v>591</v>
      </c>
      <c r="C314">
        <v>566</v>
      </c>
      <c r="D314" s="25">
        <f>C314-B314</f>
        <v>-25</v>
      </c>
      <c r="E314" s="12">
        <f>D314/B314</f>
        <v>-4.2301184433164128E-2</v>
      </c>
    </row>
    <row r="315" spans="1:5" x14ac:dyDescent="0.2">
      <c r="A315" t="s">
        <v>316</v>
      </c>
      <c r="B315">
        <v>3695</v>
      </c>
      <c r="C315">
        <v>3619</v>
      </c>
      <c r="D315" s="25">
        <f>C315-B315</f>
        <v>-76</v>
      </c>
      <c r="E315" s="12">
        <f>D315/B315</f>
        <v>-2.0568335588633288E-2</v>
      </c>
    </row>
    <row r="316" spans="1:5" x14ac:dyDescent="0.2">
      <c r="A316" t="s">
        <v>317</v>
      </c>
      <c r="B316">
        <v>1496</v>
      </c>
      <c r="C316">
        <v>1523</v>
      </c>
      <c r="D316" s="25">
        <f>C316-B316</f>
        <v>27</v>
      </c>
      <c r="E316" s="12">
        <f>D316/B316</f>
        <v>1.8048128342245989E-2</v>
      </c>
    </row>
    <row r="317" spans="1:5" x14ac:dyDescent="0.2">
      <c r="A317" t="s">
        <v>318</v>
      </c>
      <c r="B317">
        <v>312</v>
      </c>
      <c r="C317">
        <v>305</v>
      </c>
      <c r="D317" s="25">
        <f>C317-B317</f>
        <v>-7</v>
      </c>
      <c r="E317" s="12">
        <f>D317/B317</f>
        <v>-2.2435897435897436E-2</v>
      </c>
    </row>
    <row r="318" spans="1:5" x14ac:dyDescent="0.2">
      <c r="A318" t="s">
        <v>319</v>
      </c>
      <c r="B318">
        <v>6075</v>
      </c>
      <c r="C318">
        <v>5911</v>
      </c>
      <c r="D318" s="25">
        <f>C318-B318</f>
        <v>-164</v>
      </c>
      <c r="E318" s="12">
        <f>D318/B318</f>
        <v>-2.6995884773662552E-2</v>
      </c>
    </row>
    <row r="319" spans="1:5" x14ac:dyDescent="0.2">
      <c r="A319" t="s">
        <v>320</v>
      </c>
      <c r="B319">
        <v>8938</v>
      </c>
      <c r="C319">
        <v>8514</v>
      </c>
      <c r="D319" s="25">
        <f>C319-B319</f>
        <v>-424</v>
      </c>
      <c r="E319" s="12">
        <f>D319/B319</f>
        <v>-4.7437905571716267E-2</v>
      </c>
    </row>
    <row r="320" spans="1:5" x14ac:dyDescent="0.2">
      <c r="A320" t="s">
        <v>321</v>
      </c>
      <c r="B320">
        <v>18464</v>
      </c>
      <c r="C320">
        <v>18929</v>
      </c>
      <c r="D320" s="25">
        <f>C320-B320</f>
        <v>465</v>
      </c>
      <c r="E320" s="12">
        <f>D320/B320</f>
        <v>2.5184142114384748E-2</v>
      </c>
    </row>
    <row r="321" spans="1:5" x14ac:dyDescent="0.2">
      <c r="A321" t="s">
        <v>322</v>
      </c>
      <c r="B321">
        <v>1475</v>
      </c>
      <c r="C321">
        <v>1709</v>
      </c>
      <c r="D321" s="25">
        <f>C321-B321</f>
        <v>234</v>
      </c>
      <c r="E321" s="12">
        <f>D321/B321</f>
        <v>0.15864406779661017</v>
      </c>
    </row>
    <row r="322" spans="1:5" x14ac:dyDescent="0.2">
      <c r="A322" t="s">
        <v>323</v>
      </c>
      <c r="B322">
        <v>4819</v>
      </c>
      <c r="C322">
        <v>4704</v>
      </c>
      <c r="D322" s="25">
        <f>C322-B322</f>
        <v>-115</v>
      </c>
      <c r="E322" s="12">
        <f>D322/B322</f>
        <v>-2.3863872172649927E-2</v>
      </c>
    </row>
    <row r="323" spans="1:5" x14ac:dyDescent="0.2">
      <c r="A323" t="s">
        <v>324</v>
      </c>
      <c r="B323">
        <v>400</v>
      </c>
      <c r="C323">
        <v>354</v>
      </c>
      <c r="D323" s="25">
        <f>C323-B323</f>
        <v>-46</v>
      </c>
      <c r="E323" s="12">
        <f>D323/B323</f>
        <v>-0.115</v>
      </c>
    </row>
    <row r="324" spans="1:5" x14ac:dyDescent="0.2">
      <c r="A324" t="s">
        <v>325</v>
      </c>
      <c r="B324">
        <v>6138</v>
      </c>
      <c r="C324">
        <v>6556</v>
      </c>
      <c r="D324" s="25">
        <f>C324-B324</f>
        <v>418</v>
      </c>
      <c r="E324" s="12">
        <f>D324/B324</f>
        <v>6.8100358422939072E-2</v>
      </c>
    </row>
    <row r="325" spans="1:5" x14ac:dyDescent="0.2">
      <c r="A325" t="s">
        <v>326</v>
      </c>
      <c r="B325">
        <v>1063</v>
      </c>
      <c r="C325">
        <v>919</v>
      </c>
      <c r="D325" s="25">
        <f>C325-B325</f>
        <v>-144</v>
      </c>
      <c r="E325" s="12">
        <f>D325/B325</f>
        <v>-0.13546566321730949</v>
      </c>
    </row>
    <row r="326" spans="1:5" x14ac:dyDescent="0.2">
      <c r="A326" t="s">
        <v>327</v>
      </c>
      <c r="B326">
        <v>1826</v>
      </c>
      <c r="C326">
        <v>1813</v>
      </c>
      <c r="D326" s="25">
        <f>C326-B326</f>
        <v>-13</v>
      </c>
      <c r="E326" s="12">
        <f>D326/B326</f>
        <v>-7.1193866374589269E-3</v>
      </c>
    </row>
    <row r="327" spans="1:5" x14ac:dyDescent="0.2">
      <c r="A327" t="s">
        <v>328</v>
      </c>
      <c r="B327">
        <v>643</v>
      </c>
      <c r="C327">
        <v>596</v>
      </c>
      <c r="D327" s="25">
        <f>C327-B327</f>
        <v>-47</v>
      </c>
      <c r="E327" s="12">
        <f>D327/B327</f>
        <v>-7.3094867807153963E-2</v>
      </c>
    </row>
    <row r="328" spans="1:5" x14ac:dyDescent="0.2">
      <c r="A328" t="s">
        <v>329</v>
      </c>
      <c r="B328">
        <v>17499</v>
      </c>
      <c r="C328">
        <v>17008</v>
      </c>
      <c r="D328" s="25">
        <f>C328-B328</f>
        <v>-491</v>
      </c>
      <c r="E328" s="12">
        <f>D328/B328</f>
        <v>-2.8058746214069376E-2</v>
      </c>
    </row>
    <row r="329" spans="1:5" x14ac:dyDescent="0.2">
      <c r="A329" t="s">
        <v>330</v>
      </c>
      <c r="B329">
        <v>11209</v>
      </c>
      <c r="C329">
        <v>10936</v>
      </c>
      <c r="D329" s="25">
        <f>C329-B329</f>
        <v>-273</v>
      </c>
      <c r="E329" s="12">
        <f>D329/B329</f>
        <v>-2.4355428673387455E-2</v>
      </c>
    </row>
    <row r="330" spans="1:5" x14ac:dyDescent="0.2">
      <c r="A330" t="s">
        <v>331</v>
      </c>
      <c r="B330">
        <v>836</v>
      </c>
      <c r="C330">
        <v>810</v>
      </c>
      <c r="D330" s="25">
        <f>C330-B330</f>
        <v>-26</v>
      </c>
      <c r="E330" s="12">
        <f>D330/B330</f>
        <v>-3.1100478468899521E-2</v>
      </c>
    </row>
    <row r="331" spans="1:5" x14ac:dyDescent="0.2">
      <c r="A331" t="s">
        <v>332</v>
      </c>
      <c r="B331">
        <v>3084</v>
      </c>
      <c r="C331">
        <v>2958</v>
      </c>
      <c r="D331" s="25">
        <f>C331-B331</f>
        <v>-126</v>
      </c>
      <c r="E331" s="12">
        <f>D331/B331</f>
        <v>-4.085603112840467E-2</v>
      </c>
    </row>
    <row r="332" spans="1:5" x14ac:dyDescent="0.2">
      <c r="A332" t="s">
        <v>333</v>
      </c>
      <c r="B332">
        <v>800</v>
      </c>
      <c r="C332">
        <v>832</v>
      </c>
      <c r="D332" s="25">
        <f>C332-B332</f>
        <v>32</v>
      </c>
      <c r="E332" s="12">
        <f>D332/B332</f>
        <v>0.04</v>
      </c>
    </row>
    <row r="333" spans="1:5" x14ac:dyDescent="0.2">
      <c r="A333" t="s">
        <v>334</v>
      </c>
      <c r="B333">
        <v>1756</v>
      </c>
      <c r="C333">
        <v>1711</v>
      </c>
      <c r="D333" s="25">
        <f>C333-B333</f>
        <v>-45</v>
      </c>
      <c r="E333" s="12">
        <f>D333/B333</f>
        <v>-2.562642369020501E-2</v>
      </c>
    </row>
    <row r="334" spans="1:5" x14ac:dyDescent="0.2">
      <c r="A334" t="s">
        <v>335</v>
      </c>
      <c r="B334">
        <v>1000</v>
      </c>
      <c r="C334">
        <v>1053</v>
      </c>
      <c r="D334" s="25">
        <f>C334-B334</f>
        <v>53</v>
      </c>
      <c r="E334" s="12">
        <f>D334/B334</f>
        <v>5.2999999999999999E-2</v>
      </c>
    </row>
    <row r="335" spans="1:5" x14ac:dyDescent="0.2">
      <c r="A335" t="s">
        <v>336</v>
      </c>
      <c r="B335">
        <v>5019</v>
      </c>
      <c r="C335">
        <v>5196</v>
      </c>
      <c r="D335" s="25">
        <f>C335-B335</f>
        <v>177</v>
      </c>
      <c r="E335" s="12">
        <f>D335/B335</f>
        <v>3.5265989240884636E-2</v>
      </c>
    </row>
    <row r="336" spans="1:5" x14ac:dyDescent="0.2">
      <c r="A336" t="s">
        <v>337</v>
      </c>
      <c r="B336">
        <v>6415</v>
      </c>
      <c r="C336">
        <v>6065</v>
      </c>
      <c r="D336" s="25">
        <f>C336-B336</f>
        <v>-350</v>
      </c>
      <c r="E336" s="12">
        <f>D336/B336</f>
        <v>-5.4559625876851127E-2</v>
      </c>
    </row>
    <row r="337" spans="1:5" x14ac:dyDescent="0.2">
      <c r="A337" t="s">
        <v>338</v>
      </c>
      <c r="B337">
        <v>3905</v>
      </c>
      <c r="C337">
        <v>3990</v>
      </c>
      <c r="D337" s="25">
        <f>C337-B337</f>
        <v>85</v>
      </c>
      <c r="E337" s="12">
        <f>D337/B337</f>
        <v>2.176696542893726E-2</v>
      </c>
    </row>
    <row r="338" spans="1:5" x14ac:dyDescent="0.2">
      <c r="A338" t="s">
        <v>339</v>
      </c>
      <c r="B338">
        <v>350</v>
      </c>
      <c r="C338">
        <v>309</v>
      </c>
      <c r="D338" s="25">
        <f>C338-B338</f>
        <v>-41</v>
      </c>
      <c r="E338" s="12">
        <f>D338/B338</f>
        <v>-0.11714285714285715</v>
      </c>
    </row>
    <row r="339" spans="1:5" x14ac:dyDescent="0.2">
      <c r="A339" t="s">
        <v>340</v>
      </c>
      <c r="B339">
        <v>1572</v>
      </c>
      <c r="C339">
        <v>1624</v>
      </c>
      <c r="D339" s="25">
        <f>C339-B339</f>
        <v>52</v>
      </c>
      <c r="E339" s="12">
        <f>D339/B339</f>
        <v>3.3078880407124679E-2</v>
      </c>
    </row>
    <row r="340" spans="1:5" x14ac:dyDescent="0.2">
      <c r="A340" t="s">
        <v>341</v>
      </c>
      <c r="B340">
        <v>1398</v>
      </c>
      <c r="C340">
        <v>1500</v>
      </c>
      <c r="D340" s="25">
        <f>C340-B340</f>
        <v>102</v>
      </c>
      <c r="E340" s="12">
        <f>D340/B340</f>
        <v>7.2961373390557943E-2</v>
      </c>
    </row>
    <row r="341" spans="1:5" x14ac:dyDescent="0.2">
      <c r="A341" t="s">
        <v>342</v>
      </c>
      <c r="B341">
        <v>1917</v>
      </c>
      <c r="C341">
        <v>1840</v>
      </c>
      <c r="D341" s="25">
        <f>C341-B341</f>
        <v>-77</v>
      </c>
      <c r="E341" s="12">
        <f>D341/B341</f>
        <v>-4.0166927490871154E-2</v>
      </c>
    </row>
    <row r="342" spans="1:5" x14ac:dyDescent="0.2">
      <c r="A342" t="s">
        <v>343</v>
      </c>
      <c r="B342">
        <v>25325</v>
      </c>
      <c r="C342">
        <v>28086</v>
      </c>
      <c r="D342" s="25">
        <f>C342-B342</f>
        <v>2761</v>
      </c>
      <c r="E342" s="12">
        <f>D342/B342</f>
        <v>0.10902270483711747</v>
      </c>
    </row>
    <row r="343" spans="1:5" x14ac:dyDescent="0.2">
      <c r="A343" t="s">
        <v>344</v>
      </c>
      <c r="B343">
        <v>550</v>
      </c>
      <c r="C343">
        <v>512</v>
      </c>
      <c r="D343" s="25">
        <f>C343-B343</f>
        <v>-38</v>
      </c>
      <c r="E343" s="12">
        <f>D343/B343</f>
        <v>-6.9090909090909092E-2</v>
      </c>
    </row>
    <row r="344" spans="1:5" x14ac:dyDescent="0.2">
      <c r="A344" t="s">
        <v>345</v>
      </c>
      <c r="B344">
        <v>517</v>
      </c>
      <c r="C344">
        <v>415</v>
      </c>
      <c r="D344" s="25">
        <f>C344-B344</f>
        <v>-102</v>
      </c>
      <c r="E344" s="12">
        <f>D344/B344</f>
        <v>-0.19729206963249515</v>
      </c>
    </row>
    <row r="345" spans="1:5" x14ac:dyDescent="0.2">
      <c r="A345" t="s">
        <v>346</v>
      </c>
      <c r="B345">
        <v>825</v>
      </c>
      <c r="C345">
        <v>997</v>
      </c>
      <c r="D345" s="25">
        <f>C345-B345</f>
        <v>172</v>
      </c>
      <c r="E345" s="12">
        <f>D345/B345</f>
        <v>0.2084848484848485</v>
      </c>
    </row>
    <row r="346" spans="1:5" x14ac:dyDescent="0.2">
      <c r="A346" t="s">
        <v>347</v>
      </c>
      <c r="B346">
        <v>1429</v>
      </c>
      <c r="C346">
        <v>1452</v>
      </c>
      <c r="D346" s="25">
        <f>C346-B346</f>
        <v>23</v>
      </c>
      <c r="E346" s="12">
        <f>D346/B346</f>
        <v>1.609517144856543E-2</v>
      </c>
    </row>
    <row r="347" spans="1:5" x14ac:dyDescent="0.2">
      <c r="A347" t="s">
        <v>348</v>
      </c>
      <c r="B347">
        <v>925</v>
      </c>
      <c r="C347">
        <v>958</v>
      </c>
      <c r="D347" s="25">
        <f>C347-B347</f>
        <v>33</v>
      </c>
      <c r="E347" s="12">
        <f>D347/B347</f>
        <v>3.5675675675675679E-2</v>
      </c>
    </row>
    <row r="348" spans="1:5" x14ac:dyDescent="0.2">
      <c r="A348" t="s">
        <v>349</v>
      </c>
      <c r="B348">
        <v>297</v>
      </c>
      <c r="C348">
        <v>312</v>
      </c>
      <c r="D348" s="25">
        <f>C348-B348</f>
        <v>15</v>
      </c>
      <c r="E348" s="12">
        <f>D348/B348</f>
        <v>5.0505050505050504E-2</v>
      </c>
    </row>
    <row r="349" spans="1:5" x14ac:dyDescent="0.2">
      <c r="A349" t="s">
        <v>350</v>
      </c>
      <c r="B349">
        <v>19234</v>
      </c>
      <c r="C349">
        <v>18799</v>
      </c>
      <c r="D349" s="25">
        <f>C349-B349</f>
        <v>-435</v>
      </c>
      <c r="E349" s="12">
        <f>D349/B349</f>
        <v>-2.2616200478319644E-2</v>
      </c>
    </row>
    <row r="350" spans="1:5" x14ac:dyDescent="0.2">
      <c r="A350" t="s">
        <v>351</v>
      </c>
      <c r="B350">
        <v>3348</v>
      </c>
      <c r="C350">
        <v>3449</v>
      </c>
      <c r="D350" s="25">
        <f>C350-B350</f>
        <v>101</v>
      </c>
      <c r="E350" s="12">
        <f>D350/B350</f>
        <v>3.0167264038231782E-2</v>
      </c>
    </row>
    <row r="351" spans="1:5" x14ac:dyDescent="0.2">
      <c r="A351" t="s">
        <v>352</v>
      </c>
      <c r="B351">
        <v>2660</v>
      </c>
      <c r="C351">
        <v>2731</v>
      </c>
      <c r="D351" s="25">
        <f>C351-B351</f>
        <v>71</v>
      </c>
      <c r="E351" s="12">
        <f>D351/B351</f>
        <v>2.669172932330827E-2</v>
      </c>
    </row>
    <row r="352" spans="1:5" x14ac:dyDescent="0.2">
      <c r="A352" t="s">
        <v>353</v>
      </c>
      <c r="B352">
        <v>7780</v>
      </c>
      <c r="C352">
        <v>8364</v>
      </c>
      <c r="D352" s="25">
        <f>C352-B352</f>
        <v>584</v>
      </c>
      <c r="E352" s="12">
        <f>D352/B352</f>
        <v>7.5064267352185091E-2</v>
      </c>
    </row>
    <row r="353" spans="1:5" x14ac:dyDescent="0.2">
      <c r="A353" t="s">
        <v>354</v>
      </c>
      <c r="B353">
        <v>3716</v>
      </c>
      <c r="C353">
        <v>4526</v>
      </c>
      <c r="D353" s="25">
        <f>C353-B353</f>
        <v>810</v>
      </c>
      <c r="E353" s="12">
        <f>D353/B353</f>
        <v>0.21797631862217437</v>
      </c>
    </row>
    <row r="354" spans="1:5" x14ac:dyDescent="0.2">
      <c r="A354" t="s">
        <v>355</v>
      </c>
      <c r="B354">
        <v>3636</v>
      </c>
      <c r="C354">
        <v>3814</v>
      </c>
      <c r="D354" s="25">
        <f>C354-B354</f>
        <v>178</v>
      </c>
      <c r="E354" s="12">
        <f>D354/B354</f>
        <v>4.8954895489548955E-2</v>
      </c>
    </row>
    <row r="355" spans="1:5" x14ac:dyDescent="0.2">
      <c r="A355" t="s">
        <v>356</v>
      </c>
      <c r="B355">
        <v>6532</v>
      </c>
      <c r="C355">
        <v>6726</v>
      </c>
      <c r="D355" s="25">
        <f>C355-B355</f>
        <v>194</v>
      </c>
      <c r="E355" s="12">
        <f>D355/B355</f>
        <v>2.969993876301286E-2</v>
      </c>
    </row>
    <row r="356" spans="1:5" x14ac:dyDescent="0.2">
      <c r="A356" t="s">
        <v>357</v>
      </c>
      <c r="B356">
        <v>1797</v>
      </c>
      <c r="C356">
        <v>1711</v>
      </c>
      <c r="D356" s="25">
        <f>C356-B356</f>
        <v>-86</v>
      </c>
      <c r="E356" s="12">
        <f>D356/B356</f>
        <v>-4.7857540345019475E-2</v>
      </c>
    </row>
    <row r="357" spans="1:5" x14ac:dyDescent="0.2">
      <c r="A357" t="s">
        <v>358</v>
      </c>
      <c r="B357">
        <v>1363</v>
      </c>
      <c r="C357">
        <v>1282</v>
      </c>
      <c r="D357" s="25">
        <f>C357-B357</f>
        <v>-81</v>
      </c>
      <c r="E357" s="12">
        <f>D357/B357</f>
        <v>-5.9427732942039617E-2</v>
      </c>
    </row>
    <row r="358" spans="1:5" x14ac:dyDescent="0.2">
      <c r="A358" t="s">
        <v>359</v>
      </c>
      <c r="B358">
        <v>591</v>
      </c>
      <c r="C358">
        <v>583</v>
      </c>
      <c r="D358" s="25">
        <f>C358-B358</f>
        <v>-8</v>
      </c>
      <c r="E358" s="12">
        <f>D358/B358</f>
        <v>-1.3536379018612521E-2</v>
      </c>
    </row>
    <row r="359" spans="1:5" x14ac:dyDescent="0.2">
      <c r="A359" t="s">
        <v>360</v>
      </c>
      <c r="B359">
        <v>456</v>
      </c>
      <c r="C359">
        <v>395</v>
      </c>
      <c r="D359" s="25">
        <f>C359-B359</f>
        <v>-61</v>
      </c>
      <c r="E359" s="12">
        <f>D359/B359</f>
        <v>-0.1337719298245614</v>
      </c>
    </row>
    <row r="360" spans="1:5" x14ac:dyDescent="0.2">
      <c r="A360" t="s">
        <v>361</v>
      </c>
      <c r="B360">
        <v>2148</v>
      </c>
      <c r="C360">
        <v>2199</v>
      </c>
      <c r="D360" s="25">
        <f>C360-B360</f>
        <v>51</v>
      </c>
      <c r="E360" s="12">
        <f>D360/B360</f>
        <v>2.3743016759776536E-2</v>
      </c>
    </row>
    <row r="361" spans="1:5" x14ac:dyDescent="0.2">
      <c r="A361" t="s">
        <v>362</v>
      </c>
      <c r="B361">
        <v>10007</v>
      </c>
      <c r="C361">
        <v>10877</v>
      </c>
      <c r="D361" s="25">
        <f>C361-B361</f>
        <v>870</v>
      </c>
      <c r="E361" s="12">
        <f>D361/B361</f>
        <v>8.6939142600179875E-2</v>
      </c>
    </row>
    <row r="362" spans="1:5" x14ac:dyDescent="0.2">
      <c r="A362" t="s">
        <v>363</v>
      </c>
      <c r="B362">
        <v>3103</v>
      </c>
      <c r="C362">
        <v>2986</v>
      </c>
      <c r="D362" s="25">
        <f>C362-B362</f>
        <v>-117</v>
      </c>
      <c r="E362" s="12">
        <f>D362/B362</f>
        <v>-3.7705446342249434E-2</v>
      </c>
    </row>
    <row r="363" spans="1:5" x14ac:dyDescent="0.2">
      <c r="A363" t="s">
        <v>364</v>
      </c>
      <c r="B363">
        <v>68381</v>
      </c>
      <c r="C363">
        <v>67292</v>
      </c>
      <c r="D363" s="25">
        <f>C363-B363</f>
        <v>-1089</v>
      </c>
      <c r="E363" s="12">
        <f>D363/B363</f>
        <v>-1.5925476375016453E-2</v>
      </c>
    </row>
    <row r="364" spans="1:5" x14ac:dyDescent="0.2">
      <c r="A364" t="s">
        <v>365</v>
      </c>
      <c r="B364">
        <v>437</v>
      </c>
      <c r="C364">
        <v>474</v>
      </c>
      <c r="D364" s="25">
        <f>C364-B364</f>
        <v>37</v>
      </c>
      <c r="E364" s="12">
        <f>D364/B364</f>
        <v>8.4668192219679639E-2</v>
      </c>
    </row>
    <row r="365" spans="1:5" x14ac:dyDescent="0.2">
      <c r="A365" t="s">
        <v>366</v>
      </c>
      <c r="B365">
        <v>2632</v>
      </c>
      <c r="C365">
        <v>2693</v>
      </c>
      <c r="D365" s="25">
        <f>C365-B365</f>
        <v>61</v>
      </c>
      <c r="E365" s="12">
        <f>D365/B365</f>
        <v>2.317629179331307E-2</v>
      </c>
    </row>
    <row r="366" spans="1:5" x14ac:dyDescent="0.2">
      <c r="A366" t="s">
        <v>367</v>
      </c>
      <c r="B366">
        <v>3385</v>
      </c>
      <c r="C366">
        <v>3497</v>
      </c>
      <c r="D366" s="25">
        <f>C366-B366</f>
        <v>112</v>
      </c>
      <c r="E366" s="12">
        <f>D366/B366</f>
        <v>3.308714918759232E-2</v>
      </c>
    </row>
    <row r="367" spans="1:5" x14ac:dyDescent="0.2">
      <c r="A367" t="s">
        <v>368</v>
      </c>
      <c r="B367">
        <v>1072</v>
      </c>
      <c r="C367">
        <v>1041</v>
      </c>
      <c r="D367" s="25">
        <f>C367-B367</f>
        <v>-31</v>
      </c>
      <c r="E367" s="12">
        <f>D367/B367</f>
        <v>-2.8917910447761194E-2</v>
      </c>
    </row>
    <row r="368" spans="1:5" x14ac:dyDescent="0.2">
      <c r="A368" t="s">
        <v>369</v>
      </c>
      <c r="B368">
        <v>1161</v>
      </c>
      <c r="C368">
        <v>1133</v>
      </c>
      <c r="D368" s="25">
        <f>C368-B368</f>
        <v>-28</v>
      </c>
      <c r="E368" s="12">
        <f>D368/B368</f>
        <v>-2.4117140396210164E-2</v>
      </c>
    </row>
    <row r="369" spans="1:5" x14ac:dyDescent="0.2">
      <c r="A369" t="s">
        <v>370</v>
      </c>
      <c r="B369">
        <v>622</v>
      </c>
      <c r="C369">
        <v>596</v>
      </c>
      <c r="D369" s="25">
        <f>C369-B369</f>
        <v>-26</v>
      </c>
      <c r="E369" s="12">
        <f>D369/B369</f>
        <v>-4.1800643086816719E-2</v>
      </c>
    </row>
    <row r="370" spans="1:5" x14ac:dyDescent="0.2">
      <c r="A370" t="s">
        <v>371</v>
      </c>
      <c r="B370">
        <v>565</v>
      </c>
      <c r="C370">
        <v>628</v>
      </c>
      <c r="D370" s="25">
        <f>C370-B370</f>
        <v>63</v>
      </c>
      <c r="E370" s="12">
        <f>D370/B370</f>
        <v>0.11150442477876106</v>
      </c>
    </row>
    <row r="371" spans="1:5" x14ac:dyDescent="0.2">
      <c r="A371" t="s">
        <v>372</v>
      </c>
      <c r="B371">
        <v>1129</v>
      </c>
      <c r="C371">
        <v>1028</v>
      </c>
      <c r="D371" s="25">
        <f>C371-B371</f>
        <v>-101</v>
      </c>
      <c r="E371" s="12">
        <f>D371/B371</f>
        <v>-8.9459698848538535E-2</v>
      </c>
    </row>
    <row r="372" spans="1:5" x14ac:dyDescent="0.2">
      <c r="A372" t="s">
        <v>373</v>
      </c>
      <c r="B372">
        <v>1886</v>
      </c>
      <c r="C372">
        <v>1847</v>
      </c>
      <c r="D372" s="25">
        <f>C372-B372</f>
        <v>-39</v>
      </c>
      <c r="E372" s="12">
        <f>D372/B372</f>
        <v>-2.0678685047720042E-2</v>
      </c>
    </row>
    <row r="373" spans="1:5" x14ac:dyDescent="0.2">
      <c r="A373" t="s">
        <v>374</v>
      </c>
      <c r="B373">
        <v>4836</v>
      </c>
      <c r="C373">
        <v>5132</v>
      </c>
      <c r="D373" s="25">
        <f>C373-B373</f>
        <v>296</v>
      </c>
      <c r="E373" s="12">
        <f>D373/B373</f>
        <v>6.1207609594706371E-2</v>
      </c>
    </row>
    <row r="374" spans="1:5" x14ac:dyDescent="0.2">
      <c r="A374" t="s">
        <v>375</v>
      </c>
      <c r="B374">
        <v>9527</v>
      </c>
      <c r="C374">
        <v>9712</v>
      </c>
      <c r="D374" s="25">
        <f>C374-B374</f>
        <v>185</v>
      </c>
      <c r="E374" s="12">
        <f>D374/B374</f>
        <v>1.9418494804240578E-2</v>
      </c>
    </row>
    <row r="375" spans="1:5" x14ac:dyDescent="0.2">
      <c r="A375" t="s">
        <v>376</v>
      </c>
      <c r="B375">
        <v>6034</v>
      </c>
      <c r="C375">
        <v>6818</v>
      </c>
      <c r="D375" s="25">
        <f>C375-B375</f>
        <v>784</v>
      </c>
      <c r="E375" s="12">
        <f>D375/B375</f>
        <v>0.12993039443155452</v>
      </c>
    </row>
    <row r="376" spans="1:5" x14ac:dyDescent="0.2">
      <c r="A376" t="s">
        <v>377</v>
      </c>
      <c r="B376">
        <v>72182</v>
      </c>
      <c r="C376">
        <v>77062</v>
      </c>
      <c r="D376" s="25">
        <f>C376-B376</f>
        <v>4880</v>
      </c>
      <c r="E376" s="12">
        <f>D376/B376</f>
        <v>6.7606882602310819E-2</v>
      </c>
    </row>
    <row r="377" spans="1:5" x14ac:dyDescent="0.2">
      <c r="A377" t="s">
        <v>378</v>
      </c>
      <c r="B377">
        <v>4416</v>
      </c>
      <c r="C377">
        <v>6944</v>
      </c>
      <c r="D377" s="25">
        <f>C377-B377</f>
        <v>2528</v>
      </c>
      <c r="E377" s="12">
        <f>D377/B377</f>
        <v>0.57246376811594202</v>
      </c>
    </row>
    <row r="378" spans="1:5" x14ac:dyDescent="0.2">
      <c r="A378" t="s">
        <v>379</v>
      </c>
      <c r="B378">
        <v>8008686</v>
      </c>
      <c r="C378">
        <v>8175133</v>
      </c>
      <c r="D378" s="25">
        <f>C378-B378</f>
        <v>166447</v>
      </c>
      <c r="E378" s="12">
        <f>D378/B378</f>
        <v>2.0783309521686829E-2</v>
      </c>
    </row>
    <row r="379" spans="1:5" x14ac:dyDescent="0.2">
      <c r="A379" t="s">
        <v>380</v>
      </c>
      <c r="B379">
        <v>3432</v>
      </c>
      <c r="C379">
        <v>3327</v>
      </c>
      <c r="D379" s="25">
        <f>C379-B379</f>
        <v>-105</v>
      </c>
      <c r="E379" s="12">
        <f>D379/B379</f>
        <v>-3.0594405594405596E-2</v>
      </c>
    </row>
    <row r="380" spans="1:5" x14ac:dyDescent="0.2">
      <c r="A380" t="s">
        <v>381</v>
      </c>
      <c r="B380">
        <v>1071</v>
      </c>
      <c r="C380">
        <v>997</v>
      </c>
      <c r="D380" s="25">
        <f>C380-B380</f>
        <v>-74</v>
      </c>
      <c r="E380" s="12">
        <f>D380/B380</f>
        <v>-6.909430438842204E-2</v>
      </c>
    </row>
    <row r="381" spans="1:5" x14ac:dyDescent="0.2">
      <c r="A381" t="s">
        <v>382</v>
      </c>
      <c r="B381">
        <v>9696</v>
      </c>
      <c r="C381">
        <v>9145</v>
      </c>
      <c r="D381" s="25">
        <f>C381-B381</f>
        <v>-551</v>
      </c>
      <c r="E381" s="12">
        <f>D381/B381</f>
        <v>-5.6827557755775575E-2</v>
      </c>
    </row>
    <row r="382" spans="1:5" x14ac:dyDescent="0.2">
      <c r="A382" t="s">
        <v>383</v>
      </c>
      <c r="B382">
        <v>28259</v>
      </c>
      <c r="C382">
        <v>28866</v>
      </c>
      <c r="D382" s="25">
        <f>C382-B382</f>
        <v>607</v>
      </c>
      <c r="E382" s="12">
        <f>D382/B382</f>
        <v>2.147988251530486E-2</v>
      </c>
    </row>
    <row r="383" spans="1:5" x14ac:dyDescent="0.2">
      <c r="A383" t="s">
        <v>384</v>
      </c>
      <c r="B383">
        <v>640</v>
      </c>
      <c r="C383">
        <v>640</v>
      </c>
      <c r="D383" s="25">
        <f>C383-B383</f>
        <v>0</v>
      </c>
      <c r="E383" s="12">
        <f>D383/B383</f>
        <v>0</v>
      </c>
    </row>
    <row r="384" spans="1:5" x14ac:dyDescent="0.2">
      <c r="A384" t="s">
        <v>385</v>
      </c>
      <c r="B384">
        <v>55661</v>
      </c>
      <c r="C384">
        <v>50193</v>
      </c>
      <c r="D384" s="25">
        <f>C384-B384</f>
        <v>-5468</v>
      </c>
      <c r="E384" s="12">
        <f>D384/B384</f>
        <v>-9.8237545139325561E-2</v>
      </c>
    </row>
    <row r="385" spans="1:5" x14ac:dyDescent="0.2">
      <c r="A385" t="s">
        <v>386</v>
      </c>
      <c r="B385">
        <v>574</v>
      </c>
      <c r="C385">
        <v>512</v>
      </c>
      <c r="D385" s="25">
        <f>C385-B385</f>
        <v>-62</v>
      </c>
      <c r="E385" s="12">
        <f>D385/B385</f>
        <v>-0.10801393728222997</v>
      </c>
    </row>
    <row r="386" spans="1:5" x14ac:dyDescent="0.2">
      <c r="A386" t="s">
        <v>387</v>
      </c>
      <c r="B386">
        <v>1539</v>
      </c>
      <c r="C386">
        <v>1749</v>
      </c>
      <c r="D386" s="25">
        <f>C386-B386</f>
        <v>210</v>
      </c>
      <c r="E386" s="12">
        <f>D386/B386</f>
        <v>0.1364522417153996</v>
      </c>
    </row>
    <row r="387" spans="1:5" x14ac:dyDescent="0.2">
      <c r="A387" t="s">
        <v>388</v>
      </c>
      <c r="B387">
        <v>1079</v>
      </c>
      <c r="C387">
        <v>1232</v>
      </c>
      <c r="D387" s="25">
        <f>C387-B387</f>
        <v>153</v>
      </c>
      <c r="E387" s="12">
        <f>D387/B387</f>
        <v>0.14179796107506951</v>
      </c>
    </row>
    <row r="388" spans="1:5" x14ac:dyDescent="0.2">
      <c r="A388" t="s">
        <v>389</v>
      </c>
      <c r="B388">
        <v>743</v>
      </c>
      <c r="C388">
        <v>833</v>
      </c>
      <c r="D388" s="25">
        <f>C388-B388</f>
        <v>90</v>
      </c>
      <c r="E388" s="12">
        <f>D388/B388</f>
        <v>0.12113055181695828</v>
      </c>
    </row>
    <row r="389" spans="1:5" x14ac:dyDescent="0.2">
      <c r="A389" t="s">
        <v>390</v>
      </c>
      <c r="B389">
        <v>4301</v>
      </c>
      <c r="C389">
        <v>5075</v>
      </c>
      <c r="D389" s="25">
        <f>C389-B389</f>
        <v>774</v>
      </c>
      <c r="E389" s="12">
        <f>D389/B389</f>
        <v>0.17995814926761219</v>
      </c>
    </row>
    <row r="390" spans="1:5" x14ac:dyDescent="0.2">
      <c r="A390" t="s">
        <v>391</v>
      </c>
      <c r="B390">
        <v>724</v>
      </c>
      <c r="C390">
        <v>778</v>
      </c>
      <c r="D390" s="25">
        <f>C390-B390</f>
        <v>54</v>
      </c>
      <c r="E390" s="12">
        <f>D390/B390</f>
        <v>7.4585635359116026E-2</v>
      </c>
    </row>
    <row r="391" spans="1:5" x14ac:dyDescent="0.2">
      <c r="A391" t="s">
        <v>392</v>
      </c>
      <c r="B391">
        <v>6862</v>
      </c>
      <c r="C391">
        <v>6800</v>
      </c>
      <c r="D391" s="25">
        <f>C391-B391</f>
        <v>-62</v>
      </c>
      <c r="E391" s="12">
        <f>D391/B391</f>
        <v>-9.0352666860973475E-3</v>
      </c>
    </row>
    <row r="392" spans="1:5" x14ac:dyDescent="0.2">
      <c r="A392" t="s">
        <v>393</v>
      </c>
      <c r="B392">
        <v>33262</v>
      </c>
      <c r="C392">
        <v>31568</v>
      </c>
      <c r="D392" s="25">
        <f>C392-B392</f>
        <v>-1694</v>
      </c>
      <c r="E392" s="12">
        <f>D392/B392</f>
        <v>-5.0928988034393601E-2</v>
      </c>
    </row>
    <row r="393" spans="1:5" x14ac:dyDescent="0.2">
      <c r="A393" t="s">
        <v>394</v>
      </c>
      <c r="B393">
        <v>7606</v>
      </c>
      <c r="C393">
        <v>7401</v>
      </c>
      <c r="D393" s="25">
        <f>C393-B393</f>
        <v>-205</v>
      </c>
      <c r="E393" s="12">
        <f>D393/B393</f>
        <v>-2.6952405995266895E-2</v>
      </c>
    </row>
    <row r="394" spans="1:5" x14ac:dyDescent="0.2">
      <c r="A394" t="s">
        <v>395</v>
      </c>
      <c r="B394">
        <v>1139</v>
      </c>
      <c r="C394">
        <v>1099</v>
      </c>
      <c r="D394" s="25">
        <f>C394-B394</f>
        <v>-40</v>
      </c>
      <c r="E394" s="12">
        <f>D394/B394</f>
        <v>-3.5118525021949079E-2</v>
      </c>
    </row>
    <row r="395" spans="1:5" x14ac:dyDescent="0.2">
      <c r="A395" t="s">
        <v>396</v>
      </c>
      <c r="B395">
        <v>7355</v>
      </c>
      <c r="C395">
        <v>7190</v>
      </c>
      <c r="D395" s="25">
        <f>C395-B395</f>
        <v>-165</v>
      </c>
      <c r="E395" s="12">
        <f>D395/B395</f>
        <v>-2.2433718558803536E-2</v>
      </c>
    </row>
    <row r="396" spans="1:5" x14ac:dyDescent="0.2">
      <c r="A396" t="s">
        <v>397</v>
      </c>
      <c r="B396">
        <v>1685</v>
      </c>
      <c r="C396">
        <v>1657</v>
      </c>
      <c r="D396" s="25">
        <f>C396-B396</f>
        <v>-28</v>
      </c>
      <c r="E396" s="12">
        <f>D396/B396</f>
        <v>-1.661721068249258E-2</v>
      </c>
    </row>
    <row r="397" spans="1:5" x14ac:dyDescent="0.2">
      <c r="A397" t="s">
        <v>398</v>
      </c>
      <c r="B397">
        <v>1330</v>
      </c>
      <c r="C397">
        <v>1377</v>
      </c>
      <c r="D397" s="25">
        <f>C397-B397</f>
        <v>47</v>
      </c>
      <c r="E397" s="12">
        <f>D397/B397</f>
        <v>3.5338345864661655E-2</v>
      </c>
    </row>
    <row r="398" spans="1:5" x14ac:dyDescent="0.2">
      <c r="A398" t="s">
        <v>399</v>
      </c>
      <c r="B398">
        <v>6648</v>
      </c>
      <c r="C398">
        <v>6765</v>
      </c>
      <c r="D398" s="25">
        <f>C398-B398</f>
        <v>117</v>
      </c>
      <c r="E398" s="12">
        <f>D398/B398</f>
        <v>1.759927797833935E-2</v>
      </c>
    </row>
    <row r="399" spans="1:5" x14ac:dyDescent="0.2">
      <c r="A399" t="s">
        <v>400</v>
      </c>
      <c r="B399">
        <v>1805</v>
      </c>
      <c r="C399">
        <v>1813</v>
      </c>
      <c r="D399" s="25">
        <f>C399-B399</f>
        <v>8</v>
      </c>
      <c r="E399" s="12">
        <f>D399/B399</f>
        <v>4.43213296398892E-3</v>
      </c>
    </row>
    <row r="400" spans="1:5" x14ac:dyDescent="0.2">
      <c r="A400" t="s">
        <v>401</v>
      </c>
      <c r="B400">
        <v>138</v>
      </c>
      <c r="C400">
        <v>79</v>
      </c>
      <c r="D400" s="25">
        <f>C400-B400</f>
        <v>-59</v>
      </c>
      <c r="E400" s="12">
        <f>D400/B400</f>
        <v>-0.42753623188405798</v>
      </c>
    </row>
    <row r="401" spans="1:5" x14ac:dyDescent="0.2">
      <c r="A401" t="s">
        <v>402</v>
      </c>
      <c r="B401">
        <v>617</v>
      </c>
      <c r="C401">
        <v>591</v>
      </c>
      <c r="D401" s="25">
        <f>C401-B401</f>
        <v>-26</v>
      </c>
      <c r="E401" s="12">
        <f>D401/B401</f>
        <v>-4.2139384116693678E-2</v>
      </c>
    </row>
    <row r="402" spans="1:5" x14ac:dyDescent="0.2">
      <c r="A402" t="s">
        <v>403</v>
      </c>
      <c r="B402">
        <v>12364</v>
      </c>
      <c r="C402">
        <v>11128</v>
      </c>
      <c r="D402" s="25">
        <f>C402-B402</f>
        <v>-1236</v>
      </c>
      <c r="E402" s="12">
        <f>D402/B402</f>
        <v>-9.9967648010352642E-2</v>
      </c>
    </row>
    <row r="403" spans="1:5" x14ac:dyDescent="0.2">
      <c r="A403" t="s">
        <v>404</v>
      </c>
      <c r="B403">
        <v>2167</v>
      </c>
      <c r="C403">
        <v>2134</v>
      </c>
      <c r="D403" s="25">
        <f>C403-B403</f>
        <v>-33</v>
      </c>
      <c r="E403" s="12">
        <f>D403/B403</f>
        <v>-1.5228426395939087E-2</v>
      </c>
    </row>
    <row r="404" spans="1:5" x14ac:dyDescent="0.2">
      <c r="A404" t="s">
        <v>405</v>
      </c>
      <c r="B404">
        <v>947</v>
      </c>
      <c r="C404">
        <v>918</v>
      </c>
      <c r="D404" s="25">
        <f>C404-B404</f>
        <v>-29</v>
      </c>
      <c r="E404" s="12">
        <f>D404/B404</f>
        <v>-3.0623020063357972E-2</v>
      </c>
    </row>
    <row r="405" spans="1:5" x14ac:dyDescent="0.2">
      <c r="A405" t="s">
        <v>406</v>
      </c>
      <c r="B405">
        <v>4127</v>
      </c>
      <c r="C405">
        <v>4671</v>
      </c>
      <c r="D405" s="25">
        <f>C405-B405</f>
        <v>544</v>
      </c>
      <c r="E405" s="12">
        <f>D405/B405</f>
        <v>0.13181487763508601</v>
      </c>
    </row>
    <row r="406" spans="1:5" x14ac:dyDescent="0.2">
      <c r="A406" t="s">
        <v>407</v>
      </c>
      <c r="B406">
        <v>15347</v>
      </c>
      <c r="C406">
        <v>14452</v>
      </c>
      <c r="D406" s="25">
        <f>C406-B406</f>
        <v>-895</v>
      </c>
      <c r="E406" s="12">
        <f>D406/B406</f>
        <v>-5.8317586498990027E-2</v>
      </c>
    </row>
    <row r="407" spans="1:5" x14ac:dyDescent="0.2">
      <c r="A407" t="s">
        <v>408</v>
      </c>
      <c r="B407">
        <v>627</v>
      </c>
      <c r="C407">
        <v>625</v>
      </c>
      <c r="D407" s="25">
        <f>C407-B407</f>
        <v>-2</v>
      </c>
      <c r="E407" s="12">
        <f>D407/B407</f>
        <v>-3.189792663476874E-3</v>
      </c>
    </row>
    <row r="408" spans="1:5" x14ac:dyDescent="0.2">
      <c r="A408" t="s">
        <v>409</v>
      </c>
      <c r="B408">
        <v>10987</v>
      </c>
      <c r="C408">
        <v>11393</v>
      </c>
      <c r="D408" s="25">
        <f>C408-B408</f>
        <v>406</v>
      </c>
      <c r="E408" s="12">
        <f>D408/B408</f>
        <v>3.6952762355511058E-2</v>
      </c>
    </row>
    <row r="409" spans="1:5" x14ac:dyDescent="0.2">
      <c r="A409" t="s">
        <v>410</v>
      </c>
      <c r="B409">
        <v>13292</v>
      </c>
      <c r="C409">
        <v>13901</v>
      </c>
      <c r="D409" s="25">
        <f>C409-B409</f>
        <v>609</v>
      </c>
      <c r="E409" s="12">
        <f>D409/B409</f>
        <v>4.5817032801685226E-2</v>
      </c>
    </row>
    <row r="410" spans="1:5" x14ac:dyDescent="0.2">
      <c r="A410" t="s">
        <v>411</v>
      </c>
      <c r="B410">
        <v>3296</v>
      </c>
      <c r="C410">
        <v>3246</v>
      </c>
      <c r="D410" s="25">
        <f>C410-B410</f>
        <v>-50</v>
      </c>
      <c r="E410" s="12">
        <f>D410/B410</f>
        <v>-1.5169902912621359E-2</v>
      </c>
    </row>
    <row r="411" spans="1:5" x14ac:dyDescent="0.2">
      <c r="A411" t="s">
        <v>412</v>
      </c>
      <c r="B411">
        <v>698</v>
      </c>
      <c r="C411">
        <v>732</v>
      </c>
      <c r="D411" s="25">
        <f>C411-B411</f>
        <v>34</v>
      </c>
      <c r="E411" s="12">
        <f>D411/B411</f>
        <v>4.8710601719197708E-2</v>
      </c>
    </row>
    <row r="412" spans="1:5" x14ac:dyDescent="0.2">
      <c r="A412" t="s">
        <v>413</v>
      </c>
      <c r="B412">
        <v>1459</v>
      </c>
      <c r="C412">
        <v>1400</v>
      </c>
      <c r="D412" s="25">
        <f>C412-B412</f>
        <v>-59</v>
      </c>
      <c r="E412" s="12">
        <f>D412/B412</f>
        <v>-4.0438656614119259E-2</v>
      </c>
    </row>
    <row r="413" spans="1:5" x14ac:dyDescent="0.2">
      <c r="A413" t="s">
        <v>414</v>
      </c>
      <c r="B413">
        <v>24043</v>
      </c>
      <c r="C413">
        <v>25060</v>
      </c>
      <c r="D413" s="25">
        <f>C413-B413</f>
        <v>1017</v>
      </c>
      <c r="E413" s="12">
        <f>D413/B413</f>
        <v>4.2299213908414089E-2</v>
      </c>
    </row>
    <row r="414" spans="1:5" x14ac:dyDescent="0.2">
      <c r="A414" t="s">
        <v>415</v>
      </c>
      <c r="B414">
        <v>18096</v>
      </c>
      <c r="C414">
        <v>18142</v>
      </c>
      <c r="D414" s="25">
        <f>C414-B414</f>
        <v>46</v>
      </c>
      <c r="E414" s="12">
        <f>D414/B414</f>
        <v>2.5419982316534041E-3</v>
      </c>
    </row>
    <row r="415" spans="1:5" x14ac:dyDescent="0.2">
      <c r="A415" t="s">
        <v>416</v>
      </c>
      <c r="B415">
        <v>1052</v>
      </c>
      <c r="C415">
        <v>1010</v>
      </c>
      <c r="D415" s="25">
        <f>C415-B415</f>
        <v>-42</v>
      </c>
      <c r="E415" s="12">
        <f>D415/B415</f>
        <v>-3.9923954372623575E-2</v>
      </c>
    </row>
    <row r="416" spans="1:5" x14ac:dyDescent="0.2">
      <c r="A416" t="s">
        <v>417</v>
      </c>
      <c r="B416">
        <v>989</v>
      </c>
      <c r="C416">
        <v>1068</v>
      </c>
      <c r="D416" s="25">
        <f>C416-B416</f>
        <v>79</v>
      </c>
      <c r="E416" s="12">
        <f>D416/B416</f>
        <v>7.9878665318503544E-2</v>
      </c>
    </row>
    <row r="417" spans="1:5" x14ac:dyDescent="0.2">
      <c r="A417" t="s">
        <v>418</v>
      </c>
      <c r="B417">
        <v>612</v>
      </c>
      <c r="C417">
        <v>602</v>
      </c>
      <c r="D417" s="25">
        <f>C417-B417</f>
        <v>-10</v>
      </c>
      <c r="E417" s="12">
        <f>D417/B417</f>
        <v>-1.6339869281045753E-2</v>
      </c>
    </row>
    <row r="418" spans="1:5" x14ac:dyDescent="0.2">
      <c r="A418" t="s">
        <v>419</v>
      </c>
      <c r="B418">
        <v>3911</v>
      </c>
      <c r="C418">
        <v>3896</v>
      </c>
      <c r="D418" s="25">
        <f>C418-B418</f>
        <v>-15</v>
      </c>
      <c r="E418" s="12">
        <f>D418/B418</f>
        <v>-3.8353362311429303E-3</v>
      </c>
    </row>
    <row r="419" spans="1:5" x14ac:dyDescent="0.2">
      <c r="A419" t="s">
        <v>420</v>
      </c>
      <c r="B419">
        <v>1584</v>
      </c>
      <c r="C419">
        <v>1450</v>
      </c>
      <c r="D419" s="25">
        <f>C419-B419</f>
        <v>-134</v>
      </c>
      <c r="E419" s="12">
        <f>D419/B419</f>
        <v>-8.4595959595959599E-2</v>
      </c>
    </row>
    <row r="420" spans="1:5" x14ac:dyDescent="0.2">
      <c r="A420" t="s">
        <v>421</v>
      </c>
      <c r="B420">
        <v>2258</v>
      </c>
      <c r="C420">
        <v>2197</v>
      </c>
      <c r="D420" s="25">
        <f>C420-B420</f>
        <v>-61</v>
      </c>
      <c r="E420" s="12">
        <f>D420/B420</f>
        <v>-2.7015057573073518E-2</v>
      </c>
    </row>
    <row r="421" spans="1:5" x14ac:dyDescent="0.2">
      <c r="A421" t="s">
        <v>422</v>
      </c>
      <c r="B421">
        <v>1842</v>
      </c>
      <c r="C421">
        <v>1809</v>
      </c>
      <c r="D421" s="25">
        <f>C421-B421</f>
        <v>-33</v>
      </c>
      <c r="E421" s="12">
        <f>D421/B421</f>
        <v>-1.7915309446254073E-2</v>
      </c>
    </row>
    <row r="422" spans="1:5" x14ac:dyDescent="0.2">
      <c r="A422" t="s">
        <v>423</v>
      </c>
      <c r="B422">
        <v>712</v>
      </c>
      <c r="C422">
        <v>737</v>
      </c>
      <c r="D422" s="25">
        <f>C422-B422</f>
        <v>25</v>
      </c>
      <c r="E422" s="12">
        <f>D422/B422</f>
        <v>3.51123595505618E-2</v>
      </c>
    </row>
    <row r="423" spans="1:5" x14ac:dyDescent="0.2">
      <c r="A423" t="s">
        <v>424</v>
      </c>
      <c r="B423">
        <v>3490</v>
      </c>
      <c r="C423">
        <v>3536</v>
      </c>
      <c r="D423" s="25">
        <f>C423-B423</f>
        <v>46</v>
      </c>
      <c r="E423" s="12">
        <f>D423/B423</f>
        <v>1.3180515759312322E-2</v>
      </c>
    </row>
    <row r="424" spans="1:5" x14ac:dyDescent="0.2">
      <c r="A424" t="s">
        <v>425</v>
      </c>
      <c r="B424">
        <v>491</v>
      </c>
      <c r="C424">
        <v>479</v>
      </c>
      <c r="D424" s="25">
        <f>C424-B424</f>
        <v>-12</v>
      </c>
      <c r="E424" s="12">
        <f>D424/B424</f>
        <v>-2.4439918533604887E-2</v>
      </c>
    </row>
    <row r="425" spans="1:5" x14ac:dyDescent="0.2">
      <c r="A425" t="s">
        <v>426</v>
      </c>
      <c r="B425">
        <v>507</v>
      </c>
      <c r="C425">
        <v>450</v>
      </c>
      <c r="D425" s="25">
        <f>C425-B425</f>
        <v>-57</v>
      </c>
      <c r="E425" s="12">
        <f>D425/B425</f>
        <v>-0.11242603550295859</v>
      </c>
    </row>
    <row r="426" spans="1:5" x14ac:dyDescent="0.2">
      <c r="A426" t="s">
        <v>427</v>
      </c>
      <c r="B426">
        <v>11922</v>
      </c>
      <c r="C426">
        <v>11798</v>
      </c>
      <c r="D426" s="25">
        <f>C426-B426</f>
        <v>-124</v>
      </c>
      <c r="E426" s="12">
        <f>D426/B426</f>
        <v>-1.0400939439691326E-2</v>
      </c>
    </row>
    <row r="427" spans="1:5" x14ac:dyDescent="0.2">
      <c r="A427" t="s">
        <v>428</v>
      </c>
      <c r="B427">
        <v>2233</v>
      </c>
      <c r="C427">
        <v>2347</v>
      </c>
      <c r="D427" s="25">
        <f>C427-B427</f>
        <v>114</v>
      </c>
      <c r="E427" s="12">
        <f>D427/B427</f>
        <v>5.1052395879982088E-2</v>
      </c>
    </row>
    <row r="428" spans="1:5" x14ac:dyDescent="0.2">
      <c r="A428" t="s">
        <v>429</v>
      </c>
      <c r="B428">
        <v>22441</v>
      </c>
      <c r="C428">
        <v>23583</v>
      </c>
      <c r="D428" s="25">
        <f>C428-B428</f>
        <v>1142</v>
      </c>
      <c r="E428" s="12">
        <f>D428/B428</f>
        <v>5.0888997816496591E-2</v>
      </c>
    </row>
    <row r="429" spans="1:5" x14ac:dyDescent="0.2">
      <c r="A429" t="s">
        <v>430</v>
      </c>
      <c r="B429">
        <v>5466</v>
      </c>
      <c r="C429">
        <v>5486</v>
      </c>
      <c r="D429" s="25">
        <f>C429-B429</f>
        <v>20</v>
      </c>
      <c r="E429" s="12">
        <f>D429/B429</f>
        <v>3.6589828027808269E-3</v>
      </c>
    </row>
    <row r="430" spans="1:5" x14ac:dyDescent="0.2">
      <c r="A430" t="s">
        <v>431</v>
      </c>
      <c r="B430">
        <v>6400</v>
      </c>
      <c r="C430">
        <v>6910</v>
      </c>
      <c r="D430" s="25">
        <f>C430-B430</f>
        <v>510</v>
      </c>
      <c r="E430" s="12">
        <f>D430/B430</f>
        <v>7.9687499999999994E-2</v>
      </c>
    </row>
    <row r="431" spans="1:5" x14ac:dyDescent="0.2">
      <c r="A431" t="s">
        <v>432</v>
      </c>
      <c r="B431">
        <v>5219</v>
      </c>
      <c r="C431">
        <v>5159</v>
      </c>
      <c r="D431" s="25">
        <f>C431-B431</f>
        <v>-60</v>
      </c>
      <c r="E431" s="12">
        <f>D431/B431</f>
        <v>-1.1496455259628282E-2</v>
      </c>
    </row>
    <row r="432" spans="1:5" x14ac:dyDescent="0.2">
      <c r="A432" t="s">
        <v>433</v>
      </c>
      <c r="B432">
        <v>3949</v>
      </c>
      <c r="C432">
        <v>3673</v>
      </c>
      <c r="D432" s="25">
        <f>C432-B432</f>
        <v>-276</v>
      </c>
      <c r="E432" s="12">
        <f>D432/B432</f>
        <v>-6.9891111673841474E-2</v>
      </c>
    </row>
    <row r="433" spans="1:5" x14ac:dyDescent="0.2">
      <c r="A433" t="s">
        <v>434</v>
      </c>
      <c r="B433">
        <v>408</v>
      </c>
      <c r="C433">
        <v>401</v>
      </c>
      <c r="D433" s="25">
        <f>C433-B433</f>
        <v>-7</v>
      </c>
      <c r="E433" s="12">
        <f>D433/B433</f>
        <v>-1.7156862745098041E-2</v>
      </c>
    </row>
    <row r="434" spans="1:5" x14ac:dyDescent="0.2">
      <c r="A434" t="s">
        <v>435</v>
      </c>
      <c r="B434">
        <v>1969</v>
      </c>
      <c r="C434">
        <v>1989</v>
      </c>
      <c r="D434" s="25">
        <f>C434-B434</f>
        <v>20</v>
      </c>
      <c r="E434" s="12">
        <f>D434/B434</f>
        <v>1.015744032503809E-2</v>
      </c>
    </row>
    <row r="435" spans="1:5" x14ac:dyDescent="0.2">
      <c r="A435" t="s">
        <v>436</v>
      </c>
      <c r="B435">
        <v>1519</v>
      </c>
      <c r="C435">
        <v>1252</v>
      </c>
      <c r="D435" s="25">
        <f>C435-B435</f>
        <v>-267</v>
      </c>
      <c r="E435" s="12">
        <f>D435/B435</f>
        <v>-0.17577353522053982</v>
      </c>
    </row>
    <row r="436" spans="1:5" x14ac:dyDescent="0.2">
      <c r="A436" t="s">
        <v>437</v>
      </c>
      <c r="B436">
        <v>1480</v>
      </c>
      <c r="C436">
        <v>1379</v>
      </c>
      <c r="D436" s="25">
        <f>C436-B436</f>
        <v>-101</v>
      </c>
      <c r="E436" s="12">
        <f>D436/B436</f>
        <v>-6.824324324324324E-2</v>
      </c>
    </row>
    <row r="437" spans="1:5" x14ac:dyDescent="0.2">
      <c r="A437" t="s">
        <v>438</v>
      </c>
      <c r="B437">
        <v>2270</v>
      </c>
      <c r="C437">
        <v>2382</v>
      </c>
      <c r="D437" s="25">
        <f>C437-B437</f>
        <v>112</v>
      </c>
      <c r="E437" s="12">
        <f>D437/B437</f>
        <v>4.933920704845815E-2</v>
      </c>
    </row>
    <row r="438" spans="1:5" x14ac:dyDescent="0.2">
      <c r="A438" t="s">
        <v>439</v>
      </c>
      <c r="B438">
        <v>2615</v>
      </c>
      <c r="C438">
        <v>2510</v>
      </c>
      <c r="D438" s="25">
        <f>C438-B438</f>
        <v>-105</v>
      </c>
      <c r="E438" s="12">
        <f>D438/B438</f>
        <v>-4.0152963671128104E-2</v>
      </c>
    </row>
    <row r="439" spans="1:5" x14ac:dyDescent="0.2">
      <c r="A439" t="s">
        <v>440</v>
      </c>
      <c r="B439">
        <v>1418</v>
      </c>
      <c r="C439">
        <v>1355</v>
      </c>
      <c r="D439" s="25">
        <f>C439-B439</f>
        <v>-63</v>
      </c>
      <c r="E439" s="12">
        <f>D439/B439</f>
        <v>-4.4428772919605078E-2</v>
      </c>
    </row>
    <row r="440" spans="1:5" x14ac:dyDescent="0.2">
      <c r="A440" t="s">
        <v>441</v>
      </c>
      <c r="B440">
        <v>971</v>
      </c>
      <c r="C440">
        <v>1005</v>
      </c>
      <c r="D440" s="25">
        <f>C440-B440</f>
        <v>34</v>
      </c>
      <c r="E440" s="12">
        <f>D440/B440</f>
        <v>3.5015447991761074E-2</v>
      </c>
    </row>
    <row r="441" spans="1:5" x14ac:dyDescent="0.2">
      <c r="A441" t="s">
        <v>442</v>
      </c>
      <c r="B441">
        <v>838</v>
      </c>
      <c r="C441">
        <v>872</v>
      </c>
      <c r="D441" s="25">
        <f>C441-B441</f>
        <v>34</v>
      </c>
      <c r="E441" s="12">
        <f>D441/B441</f>
        <v>4.0572792362768499E-2</v>
      </c>
    </row>
    <row r="442" spans="1:5" x14ac:dyDescent="0.2">
      <c r="A442" t="s">
        <v>443</v>
      </c>
      <c r="B442">
        <v>1272</v>
      </c>
      <c r="C442">
        <v>1349</v>
      </c>
      <c r="D442" s="25">
        <f>C442-B442</f>
        <v>77</v>
      </c>
      <c r="E442" s="12">
        <f>D442/B442</f>
        <v>6.0534591194968554E-2</v>
      </c>
    </row>
    <row r="443" spans="1:5" x14ac:dyDescent="0.2">
      <c r="A443" t="s">
        <v>444</v>
      </c>
      <c r="B443">
        <v>18816</v>
      </c>
      <c r="C443">
        <v>19989</v>
      </c>
      <c r="D443" s="25">
        <f>C443-B443</f>
        <v>1173</v>
      </c>
      <c r="E443" s="12">
        <f>D443/B443</f>
        <v>6.2340561224489797E-2</v>
      </c>
    </row>
    <row r="444" spans="1:5" x14ac:dyDescent="0.2">
      <c r="A444" t="s">
        <v>445</v>
      </c>
      <c r="B444">
        <v>7172</v>
      </c>
      <c r="C444">
        <v>7019</v>
      </c>
      <c r="D444" s="25">
        <f>C444-B444</f>
        <v>-153</v>
      </c>
      <c r="E444" s="12">
        <f>D444/B444</f>
        <v>-2.1332961517010595E-2</v>
      </c>
    </row>
    <row r="445" spans="1:5" x14ac:dyDescent="0.2">
      <c r="A445" t="s">
        <v>446</v>
      </c>
      <c r="B445">
        <v>461</v>
      </c>
      <c r="C445">
        <v>508</v>
      </c>
      <c r="D445" s="25">
        <f>C445-B445</f>
        <v>47</v>
      </c>
      <c r="E445" s="12">
        <f>D445/B445</f>
        <v>0.1019522776572668</v>
      </c>
    </row>
    <row r="446" spans="1:5" x14ac:dyDescent="0.2">
      <c r="A446" t="s">
        <v>447</v>
      </c>
      <c r="B446">
        <v>2727</v>
      </c>
      <c r="C446">
        <v>3103</v>
      </c>
      <c r="D446" s="25">
        <f>C446-B446</f>
        <v>376</v>
      </c>
      <c r="E446" s="12">
        <f>D446/B446</f>
        <v>0.13788045471213789</v>
      </c>
    </row>
    <row r="447" spans="1:5" x14ac:dyDescent="0.2">
      <c r="A447" t="s">
        <v>448</v>
      </c>
      <c r="B447">
        <v>975</v>
      </c>
      <c r="C447">
        <v>953</v>
      </c>
      <c r="D447" s="25">
        <f>C447-B447</f>
        <v>-22</v>
      </c>
      <c r="E447" s="12">
        <f>D447/B447</f>
        <v>-2.2564102564102566E-2</v>
      </c>
    </row>
    <row r="448" spans="1:5" x14ac:dyDescent="0.2">
      <c r="A448" t="s">
        <v>449</v>
      </c>
      <c r="B448">
        <v>1297</v>
      </c>
      <c r="C448">
        <v>1290</v>
      </c>
      <c r="D448" s="25">
        <f>C448-B448</f>
        <v>-7</v>
      </c>
      <c r="E448" s="12">
        <f>D448/B448</f>
        <v>-5.3970701619121047E-3</v>
      </c>
    </row>
    <row r="449" spans="1:5" x14ac:dyDescent="0.2">
      <c r="A449" t="s">
        <v>450</v>
      </c>
      <c r="B449">
        <v>27867</v>
      </c>
      <c r="C449">
        <v>28967</v>
      </c>
      <c r="D449" s="25">
        <f>C449-B449</f>
        <v>1100</v>
      </c>
      <c r="E449" s="12">
        <f>D449/B449</f>
        <v>3.9473212042918149E-2</v>
      </c>
    </row>
    <row r="450" spans="1:5" x14ac:dyDescent="0.2">
      <c r="A450" t="s">
        <v>451</v>
      </c>
      <c r="B450">
        <v>1697</v>
      </c>
      <c r="C450">
        <v>1641</v>
      </c>
      <c r="D450" s="25">
        <f>C450-B450</f>
        <v>-56</v>
      </c>
      <c r="E450" s="12">
        <f>D450/B450</f>
        <v>-3.2999410724808484E-2</v>
      </c>
    </row>
    <row r="451" spans="1:5" x14ac:dyDescent="0.2">
      <c r="A451" t="s">
        <v>452</v>
      </c>
      <c r="B451">
        <v>1152</v>
      </c>
      <c r="C451">
        <v>1194</v>
      </c>
      <c r="D451" s="25">
        <f>C451-B451</f>
        <v>42</v>
      </c>
      <c r="E451" s="12">
        <f>D451/B451</f>
        <v>3.6458333333333336E-2</v>
      </c>
    </row>
    <row r="452" spans="1:5" x14ac:dyDescent="0.2">
      <c r="A452" t="s">
        <v>453</v>
      </c>
      <c r="B452">
        <v>7837</v>
      </c>
      <c r="C452">
        <v>7750</v>
      </c>
      <c r="D452" s="25">
        <f>C452-B452</f>
        <v>-87</v>
      </c>
      <c r="E452" s="12">
        <f>D452/B452</f>
        <v>-1.1101186678575986E-2</v>
      </c>
    </row>
    <row r="453" spans="1:5" x14ac:dyDescent="0.2">
      <c r="A453" t="s">
        <v>454</v>
      </c>
      <c r="B453">
        <v>8860</v>
      </c>
      <c r="C453">
        <v>8828</v>
      </c>
      <c r="D453" s="25">
        <f>C453-B453</f>
        <v>-32</v>
      </c>
      <c r="E453" s="12">
        <f>D453/B453</f>
        <v>-3.6117381489841984E-3</v>
      </c>
    </row>
    <row r="454" spans="1:5" x14ac:dyDescent="0.2">
      <c r="A454" t="s">
        <v>455</v>
      </c>
      <c r="B454">
        <v>665</v>
      </c>
      <c r="C454">
        <v>672</v>
      </c>
      <c r="D454" s="25">
        <f>C454-B454</f>
        <v>7</v>
      </c>
      <c r="E454" s="12">
        <f>D454/B454</f>
        <v>1.0526315789473684E-2</v>
      </c>
    </row>
    <row r="455" spans="1:5" x14ac:dyDescent="0.2">
      <c r="A455" t="s">
        <v>456</v>
      </c>
      <c r="B455">
        <v>2700</v>
      </c>
      <c r="C455">
        <v>3154</v>
      </c>
      <c r="D455" s="25">
        <f>C455-B455</f>
        <v>454</v>
      </c>
      <c r="E455" s="12">
        <f>D455/B455</f>
        <v>0.16814814814814816</v>
      </c>
    </row>
    <row r="456" spans="1:5" x14ac:dyDescent="0.2">
      <c r="A456" t="s">
        <v>457</v>
      </c>
      <c r="B456">
        <v>1024</v>
      </c>
      <c r="C456">
        <v>1014</v>
      </c>
      <c r="D456" s="25">
        <f>C456-B456</f>
        <v>-10</v>
      </c>
      <c r="E456" s="12">
        <f>D456/B456</f>
        <v>-9.765625E-3</v>
      </c>
    </row>
    <row r="457" spans="1:5" x14ac:dyDescent="0.2">
      <c r="A457" t="s">
        <v>458</v>
      </c>
      <c r="B457">
        <v>9378</v>
      </c>
      <c r="C457">
        <v>9428</v>
      </c>
      <c r="D457" s="25">
        <f>C457-B457</f>
        <v>50</v>
      </c>
      <c r="E457" s="12">
        <f>D457/B457</f>
        <v>5.3316272126252935E-3</v>
      </c>
    </row>
    <row r="458" spans="1:5" x14ac:dyDescent="0.2">
      <c r="A458" t="s">
        <v>459</v>
      </c>
      <c r="B458">
        <v>30157</v>
      </c>
      <c r="C458">
        <v>32736</v>
      </c>
      <c r="D458" s="25">
        <f>C458-B458</f>
        <v>2579</v>
      </c>
      <c r="E458" s="12">
        <f>D458/B458</f>
        <v>8.5519116623006264E-2</v>
      </c>
    </row>
    <row r="459" spans="1:5" x14ac:dyDescent="0.2">
      <c r="A459" t="s">
        <v>460</v>
      </c>
      <c r="B459">
        <v>330</v>
      </c>
      <c r="C459">
        <v>291</v>
      </c>
      <c r="D459" s="25">
        <f>C459-B459</f>
        <v>-39</v>
      </c>
      <c r="E459" s="12">
        <f>D459/B459</f>
        <v>-0.11818181818181818</v>
      </c>
    </row>
    <row r="460" spans="1:5" x14ac:dyDescent="0.2">
      <c r="A460" t="s">
        <v>461</v>
      </c>
      <c r="B460">
        <v>2411</v>
      </c>
      <c r="C460">
        <v>2365</v>
      </c>
      <c r="D460" s="25">
        <f>C460-B460</f>
        <v>-46</v>
      </c>
      <c r="E460" s="12">
        <f>D460/B460</f>
        <v>-1.907922024056408E-2</v>
      </c>
    </row>
    <row r="461" spans="1:5" x14ac:dyDescent="0.2">
      <c r="A461" t="s">
        <v>462</v>
      </c>
      <c r="B461">
        <v>1026</v>
      </c>
      <c r="C461">
        <v>967</v>
      </c>
      <c r="D461" s="25">
        <f>C461-B461</f>
        <v>-59</v>
      </c>
      <c r="E461" s="12">
        <f>D461/B461</f>
        <v>-5.7504873294346975E-2</v>
      </c>
    </row>
    <row r="462" spans="1:5" x14ac:dyDescent="0.2">
      <c r="A462" t="s">
        <v>463</v>
      </c>
      <c r="B462">
        <v>1316</v>
      </c>
      <c r="C462">
        <v>1286</v>
      </c>
      <c r="D462" s="25">
        <f>C462-B462</f>
        <v>-30</v>
      </c>
      <c r="E462" s="12">
        <f>D462/B462</f>
        <v>-2.2796352583586626E-2</v>
      </c>
    </row>
    <row r="463" spans="1:5" x14ac:dyDescent="0.2">
      <c r="A463" t="s">
        <v>464</v>
      </c>
      <c r="B463">
        <v>3369</v>
      </c>
      <c r="C463">
        <v>3268</v>
      </c>
      <c r="D463" s="25">
        <f>C463-B463</f>
        <v>-101</v>
      </c>
      <c r="E463" s="12">
        <f>D463/B463</f>
        <v>-2.997922232116355E-2</v>
      </c>
    </row>
    <row r="464" spans="1:5" x14ac:dyDescent="0.2">
      <c r="A464" t="s">
        <v>465</v>
      </c>
      <c r="B464">
        <v>521</v>
      </c>
      <c r="C464">
        <v>532</v>
      </c>
      <c r="D464" s="25">
        <f>C464-B464</f>
        <v>11</v>
      </c>
      <c r="E464" s="12">
        <f>D464/B464</f>
        <v>2.1113243761996161E-2</v>
      </c>
    </row>
    <row r="465" spans="1:5" x14ac:dyDescent="0.2">
      <c r="A465" t="s">
        <v>466</v>
      </c>
      <c r="B465">
        <v>1805</v>
      </c>
      <c r="C465">
        <v>1961</v>
      </c>
      <c r="D465" s="25">
        <f>C465-B465</f>
        <v>156</v>
      </c>
      <c r="E465" s="12">
        <f>D465/B465</f>
        <v>8.6426592797783933E-2</v>
      </c>
    </row>
    <row r="466" spans="1:5" x14ac:dyDescent="0.2">
      <c r="A466" t="s">
        <v>467</v>
      </c>
      <c r="B466">
        <v>531</v>
      </c>
      <c r="C466">
        <v>508</v>
      </c>
      <c r="D466" s="25">
        <f>C466-B466</f>
        <v>-23</v>
      </c>
      <c r="E466" s="12">
        <f>D466/B466</f>
        <v>-4.3314500941619587E-2</v>
      </c>
    </row>
    <row r="467" spans="1:5" x14ac:dyDescent="0.2">
      <c r="A467" t="s">
        <v>468</v>
      </c>
      <c r="B467">
        <v>7892</v>
      </c>
      <c r="C467">
        <v>9392</v>
      </c>
      <c r="D467" s="25">
        <f>C467-B467</f>
        <v>1500</v>
      </c>
      <c r="E467" s="12">
        <f>D467/B467</f>
        <v>0.1900658895083629</v>
      </c>
    </row>
    <row r="468" spans="1:5" x14ac:dyDescent="0.2">
      <c r="A468" t="s">
        <v>469</v>
      </c>
      <c r="B468">
        <v>337</v>
      </c>
      <c r="C468">
        <v>332</v>
      </c>
      <c r="D468" s="25">
        <f>C468-B468</f>
        <v>-5</v>
      </c>
      <c r="E468" s="12">
        <f>D468/B468</f>
        <v>-1.483679525222552E-2</v>
      </c>
    </row>
    <row r="469" spans="1:5" x14ac:dyDescent="0.2">
      <c r="A469" t="s">
        <v>470</v>
      </c>
      <c r="B469">
        <v>3052</v>
      </c>
      <c r="C469">
        <v>2657</v>
      </c>
      <c r="D469" s="25">
        <f>C469-B469</f>
        <v>-395</v>
      </c>
      <c r="E469" s="12">
        <f>D469/B469</f>
        <v>-0.12942332896461337</v>
      </c>
    </row>
    <row r="470" spans="1:5" x14ac:dyDescent="0.2">
      <c r="A470" t="s">
        <v>471</v>
      </c>
      <c r="B470">
        <v>448</v>
      </c>
      <c r="C470">
        <v>450</v>
      </c>
      <c r="D470" s="25">
        <f>C470-B470</f>
        <v>2</v>
      </c>
      <c r="E470" s="12">
        <f>D470/B470</f>
        <v>4.464285714285714E-3</v>
      </c>
    </row>
    <row r="471" spans="1:5" x14ac:dyDescent="0.2">
      <c r="A471" t="s">
        <v>472</v>
      </c>
      <c r="B471">
        <v>1260</v>
      </c>
      <c r="C471">
        <v>1264</v>
      </c>
      <c r="D471" s="25">
        <f>C471-B471</f>
        <v>4</v>
      </c>
      <c r="E471" s="12">
        <f>D471/B471</f>
        <v>3.1746031746031746E-3</v>
      </c>
    </row>
    <row r="472" spans="1:5" x14ac:dyDescent="0.2">
      <c r="A472" t="s">
        <v>473</v>
      </c>
      <c r="B472">
        <v>786</v>
      </c>
      <c r="C472">
        <v>918</v>
      </c>
      <c r="D472" s="25">
        <f>C472-B472</f>
        <v>132</v>
      </c>
      <c r="E472" s="12">
        <f>D472/B472</f>
        <v>0.16793893129770993</v>
      </c>
    </row>
    <row r="473" spans="1:5" x14ac:dyDescent="0.2">
      <c r="A473" t="s">
        <v>474</v>
      </c>
      <c r="B473">
        <v>274</v>
      </c>
      <c r="C473">
        <v>323</v>
      </c>
      <c r="D473" s="25">
        <f>C473-B473</f>
        <v>49</v>
      </c>
      <c r="E473" s="12">
        <f>D473/B473</f>
        <v>0.17883211678832117</v>
      </c>
    </row>
    <row r="474" spans="1:5" x14ac:dyDescent="0.2">
      <c r="A474" t="s">
        <v>475</v>
      </c>
      <c r="B474">
        <v>594</v>
      </c>
      <c r="C474">
        <v>497</v>
      </c>
      <c r="D474" s="25">
        <f>C474-B474</f>
        <v>-97</v>
      </c>
      <c r="E474" s="12">
        <f>D474/B474</f>
        <v>-0.16329966329966331</v>
      </c>
    </row>
    <row r="475" spans="1:5" x14ac:dyDescent="0.2">
      <c r="A475" t="s">
        <v>476</v>
      </c>
      <c r="B475">
        <v>219782</v>
      </c>
      <c r="C475">
        <v>210565</v>
      </c>
      <c r="D475" s="25">
        <f>C475-B475</f>
        <v>-9217</v>
      </c>
      <c r="E475" s="12">
        <f>D475/B475</f>
        <v>-4.1937010310216488E-2</v>
      </c>
    </row>
    <row r="476" spans="1:5" x14ac:dyDescent="0.2">
      <c r="A476" t="s">
        <v>477</v>
      </c>
      <c r="B476">
        <v>24568</v>
      </c>
      <c r="C476">
        <v>24023</v>
      </c>
      <c r="D476" s="25">
        <f>C476-B476</f>
        <v>-545</v>
      </c>
      <c r="E476" s="12">
        <f>D476/B476</f>
        <v>-2.2183327906219474E-2</v>
      </c>
    </row>
    <row r="477" spans="1:5" x14ac:dyDescent="0.2">
      <c r="A477" t="s">
        <v>478</v>
      </c>
      <c r="B477">
        <v>34950</v>
      </c>
      <c r="C477">
        <v>33725</v>
      </c>
      <c r="D477" s="25">
        <f>C477-B477</f>
        <v>-1225</v>
      </c>
      <c r="E477" s="12">
        <f>D477/B477</f>
        <v>-3.5050071530758224E-2</v>
      </c>
    </row>
    <row r="478" spans="1:5" x14ac:dyDescent="0.2">
      <c r="A478" t="s">
        <v>479</v>
      </c>
      <c r="B478">
        <v>1210</v>
      </c>
      <c r="C478">
        <v>1251</v>
      </c>
      <c r="D478" s="25">
        <f>C478-B478</f>
        <v>41</v>
      </c>
      <c r="E478" s="12">
        <f>D478/B478</f>
        <v>3.3884297520661154E-2</v>
      </c>
    </row>
    <row r="479" spans="1:5" x14ac:dyDescent="0.2">
      <c r="A479" t="s">
        <v>480</v>
      </c>
      <c r="B479">
        <v>1025</v>
      </c>
      <c r="C479">
        <v>1051</v>
      </c>
      <c r="D479" s="25">
        <f>C479-B479</f>
        <v>26</v>
      </c>
      <c r="E479" s="12">
        <f>D479/B479</f>
        <v>2.5365853658536587E-2</v>
      </c>
    </row>
    <row r="480" spans="1:5" x14ac:dyDescent="0.2">
      <c r="A480" t="s">
        <v>481</v>
      </c>
      <c r="B480">
        <v>2570</v>
      </c>
      <c r="C480">
        <v>2770</v>
      </c>
      <c r="D480" s="25">
        <f>C480-B480</f>
        <v>200</v>
      </c>
      <c r="E480" s="12">
        <f>D480/B480</f>
        <v>7.7821011673151752E-2</v>
      </c>
    </row>
    <row r="481" spans="1:5" x14ac:dyDescent="0.2">
      <c r="A481" t="s">
        <v>482</v>
      </c>
      <c r="B481">
        <v>604</v>
      </c>
      <c r="C481">
        <v>623</v>
      </c>
      <c r="D481" s="25">
        <f>C481-B481</f>
        <v>19</v>
      </c>
      <c r="E481" s="12">
        <f>D481/B481</f>
        <v>3.1456953642384107E-2</v>
      </c>
    </row>
    <row r="482" spans="1:5" x14ac:dyDescent="0.2">
      <c r="A482" t="s">
        <v>483</v>
      </c>
      <c r="B482">
        <v>2277</v>
      </c>
      <c r="C482">
        <v>2209</v>
      </c>
      <c r="D482" s="25">
        <f>C482-B482</f>
        <v>-68</v>
      </c>
      <c r="E482" s="12">
        <f>D482/B482</f>
        <v>-2.9863855950812472E-2</v>
      </c>
    </row>
    <row r="483" spans="1:5" x14ac:dyDescent="0.2">
      <c r="A483" t="s">
        <v>484</v>
      </c>
      <c r="B483">
        <v>621</v>
      </c>
      <c r="C483">
        <v>677</v>
      </c>
      <c r="D483" s="25">
        <f>C483-B483</f>
        <v>56</v>
      </c>
      <c r="E483" s="12">
        <f>D483/B483</f>
        <v>9.0177133655394523E-2</v>
      </c>
    </row>
    <row r="484" spans="1:5" x14ac:dyDescent="0.2">
      <c r="A484" t="s">
        <v>485</v>
      </c>
      <c r="B484">
        <v>1074</v>
      </c>
      <c r="C484">
        <v>945</v>
      </c>
      <c r="D484" s="25">
        <f>C484-B484</f>
        <v>-129</v>
      </c>
      <c r="E484" s="12">
        <f>D484/B484</f>
        <v>-0.12011173184357542</v>
      </c>
    </row>
    <row r="485" spans="1:5" x14ac:dyDescent="0.2">
      <c r="A485" t="s">
        <v>486</v>
      </c>
      <c r="B485">
        <v>8629</v>
      </c>
      <c r="C485">
        <v>9347</v>
      </c>
      <c r="D485" s="25">
        <f>C485-B485</f>
        <v>718</v>
      </c>
      <c r="E485" s="12">
        <f>D485/B485</f>
        <v>8.3207787692664278E-2</v>
      </c>
    </row>
    <row r="486" spans="1:5" x14ac:dyDescent="0.2">
      <c r="A486" t="s">
        <v>487</v>
      </c>
      <c r="B486">
        <v>14953</v>
      </c>
      <c r="C486">
        <v>15720</v>
      </c>
      <c r="D486" s="25">
        <f>C486-B486</f>
        <v>767</v>
      </c>
      <c r="E486" s="12">
        <f>D486/B486</f>
        <v>5.1294054704741521E-2</v>
      </c>
    </row>
    <row r="487" spans="1:5" x14ac:dyDescent="0.2">
      <c r="A487" t="s">
        <v>488</v>
      </c>
      <c r="B487">
        <v>1382</v>
      </c>
      <c r="C487">
        <v>1450</v>
      </c>
      <c r="D487" s="25">
        <f>C487-B487</f>
        <v>68</v>
      </c>
      <c r="E487" s="12">
        <f>D487/B487</f>
        <v>4.9204052098408106E-2</v>
      </c>
    </row>
    <row r="488" spans="1:5" x14ac:dyDescent="0.2">
      <c r="A488" t="s">
        <v>489</v>
      </c>
      <c r="B488">
        <v>791</v>
      </c>
      <c r="C488">
        <v>830</v>
      </c>
      <c r="D488" s="25">
        <f>C488-B488</f>
        <v>39</v>
      </c>
      <c r="E488" s="12">
        <f>D488/B488</f>
        <v>4.9304677623261697E-2</v>
      </c>
    </row>
    <row r="489" spans="1:5" x14ac:dyDescent="0.2">
      <c r="A489" t="s">
        <v>490</v>
      </c>
      <c r="B489">
        <v>2329</v>
      </c>
      <c r="C489">
        <v>2169</v>
      </c>
      <c r="D489" s="25">
        <f>C489-B489</f>
        <v>-160</v>
      </c>
      <c r="E489" s="12">
        <f>D489/B489</f>
        <v>-6.8699012451696004E-2</v>
      </c>
    </row>
    <row r="490" spans="1:5" x14ac:dyDescent="0.2">
      <c r="A490" t="s">
        <v>491</v>
      </c>
      <c r="C490">
        <v>313</v>
      </c>
      <c r="D490" s="25">
        <f>C490-B490</f>
        <v>313</v>
      </c>
      <c r="E490" s="12" t="e">
        <f>D490/B490</f>
        <v>#DIV/0!</v>
      </c>
    </row>
    <row r="491" spans="1:5" x14ac:dyDescent="0.2">
      <c r="A491" t="s">
        <v>492</v>
      </c>
      <c r="B491">
        <v>6097</v>
      </c>
      <c r="C491">
        <v>5815</v>
      </c>
      <c r="D491" s="25">
        <f>C491-B491</f>
        <v>-282</v>
      </c>
      <c r="E491" s="12">
        <f>D491/B491</f>
        <v>-4.6252255207479089E-2</v>
      </c>
    </row>
    <row r="492" spans="1:5" x14ac:dyDescent="0.2">
      <c r="A492" t="s">
        <v>493</v>
      </c>
      <c r="B492">
        <v>964</v>
      </c>
      <c r="C492">
        <v>946</v>
      </c>
      <c r="D492" s="25">
        <f>C492-B492</f>
        <v>-18</v>
      </c>
      <c r="E492" s="12">
        <f>D492/B492</f>
        <v>-1.8672199170124481E-2</v>
      </c>
    </row>
    <row r="493" spans="1:5" x14ac:dyDescent="0.2">
      <c r="A493" t="s">
        <v>494</v>
      </c>
      <c r="B493">
        <v>43</v>
      </c>
      <c r="C493">
        <v>37</v>
      </c>
      <c r="D493" s="25">
        <f>C493-B493</f>
        <v>-6</v>
      </c>
      <c r="E493" s="12">
        <f>D493/B493</f>
        <v>-0.13953488372093023</v>
      </c>
    </row>
    <row r="494" spans="1:5" x14ac:dyDescent="0.2">
      <c r="A494" t="s">
        <v>495</v>
      </c>
      <c r="B494">
        <v>2726</v>
      </c>
      <c r="C494">
        <v>2675</v>
      </c>
      <c r="D494" s="25">
        <f>C494-B494</f>
        <v>-51</v>
      </c>
      <c r="E494" s="12">
        <f>D494/B494</f>
        <v>-1.8708730741012473E-2</v>
      </c>
    </row>
    <row r="495" spans="1:5" x14ac:dyDescent="0.2">
      <c r="A495" t="s">
        <v>496</v>
      </c>
      <c r="B495">
        <v>755</v>
      </c>
      <c r="C495">
        <v>771</v>
      </c>
      <c r="D495" s="25">
        <f>C495-B495</f>
        <v>16</v>
      </c>
      <c r="E495" s="12">
        <f>D495/B495</f>
        <v>2.119205298013245E-2</v>
      </c>
    </row>
    <row r="496" spans="1:5" x14ac:dyDescent="0.2">
      <c r="A496" t="s">
        <v>497</v>
      </c>
      <c r="B496">
        <v>5060</v>
      </c>
      <c r="C496">
        <v>5406</v>
      </c>
      <c r="D496" s="25">
        <f>C496-B496</f>
        <v>346</v>
      </c>
      <c r="E496" s="12">
        <f>D496/B496</f>
        <v>6.8379446640316199E-2</v>
      </c>
    </row>
    <row r="497" spans="1:5" x14ac:dyDescent="0.2">
      <c r="A497" t="s">
        <v>498</v>
      </c>
      <c r="B497">
        <v>26186</v>
      </c>
      <c r="C497">
        <v>26586</v>
      </c>
      <c r="D497" s="25">
        <f>C497-B497</f>
        <v>400</v>
      </c>
      <c r="E497" s="12">
        <f>D497/B497</f>
        <v>1.5275337966852516E-2</v>
      </c>
    </row>
    <row r="498" spans="1:5" x14ac:dyDescent="0.2">
      <c r="A498" t="s">
        <v>499</v>
      </c>
      <c r="B498">
        <v>3908</v>
      </c>
      <c r="C498">
        <v>3971</v>
      </c>
      <c r="D498" s="25">
        <f>C498-B498</f>
        <v>63</v>
      </c>
      <c r="E498" s="12">
        <f>D498/B498</f>
        <v>1.6120777891504606E-2</v>
      </c>
    </row>
    <row r="499" spans="1:5" x14ac:dyDescent="0.2">
      <c r="A499" t="s">
        <v>500</v>
      </c>
      <c r="B499">
        <v>822</v>
      </c>
      <c r="C499">
        <v>827</v>
      </c>
      <c r="D499" s="25">
        <f>C499-B499</f>
        <v>5</v>
      </c>
      <c r="E499" s="12">
        <f>D499/B499</f>
        <v>6.082725060827251E-3</v>
      </c>
    </row>
    <row r="500" spans="1:5" x14ac:dyDescent="0.2">
      <c r="A500" t="s">
        <v>501</v>
      </c>
      <c r="B500">
        <v>17825</v>
      </c>
      <c r="C500">
        <v>17166</v>
      </c>
      <c r="D500" s="25">
        <f>C500-B500</f>
        <v>-659</v>
      </c>
      <c r="E500" s="12">
        <f>D500/B500</f>
        <v>-3.6970546984572229E-2</v>
      </c>
    </row>
    <row r="501" spans="1:5" x14ac:dyDescent="0.2">
      <c r="A501" t="s">
        <v>502</v>
      </c>
      <c r="B501">
        <v>676</v>
      </c>
      <c r="C501">
        <v>592</v>
      </c>
      <c r="D501" s="25">
        <f>C501-B501</f>
        <v>-84</v>
      </c>
      <c r="E501" s="12">
        <f>D501/B501</f>
        <v>-0.1242603550295858</v>
      </c>
    </row>
    <row r="502" spans="1:5" x14ac:dyDescent="0.2">
      <c r="A502" t="s">
        <v>503</v>
      </c>
      <c r="B502">
        <v>61821</v>
      </c>
      <c r="C502">
        <v>66135</v>
      </c>
      <c r="D502" s="25">
        <f>C502-B502</f>
        <v>4314</v>
      </c>
      <c r="E502" s="12">
        <f>D502/B502</f>
        <v>6.9782112874266028E-2</v>
      </c>
    </row>
    <row r="503" spans="1:5" x14ac:dyDescent="0.2">
      <c r="A503" t="s">
        <v>504</v>
      </c>
      <c r="B503">
        <v>1030</v>
      </c>
      <c r="C503">
        <v>922</v>
      </c>
      <c r="D503" s="25">
        <f>C503-B503</f>
        <v>-108</v>
      </c>
      <c r="E503" s="12">
        <f>D503/B503</f>
        <v>-0.10485436893203884</v>
      </c>
    </row>
    <row r="504" spans="1:5" x14ac:dyDescent="0.2">
      <c r="A504" t="s">
        <v>505</v>
      </c>
      <c r="B504">
        <v>1197</v>
      </c>
      <c r="C504">
        <v>1386</v>
      </c>
      <c r="D504" s="25">
        <f>C504-B504</f>
        <v>189</v>
      </c>
      <c r="E504" s="12">
        <f>D504/B504</f>
        <v>0.15789473684210525</v>
      </c>
    </row>
    <row r="505" spans="1:5" x14ac:dyDescent="0.2">
      <c r="A505" t="s">
        <v>506</v>
      </c>
      <c r="B505">
        <v>7961</v>
      </c>
      <c r="C505">
        <v>7729</v>
      </c>
      <c r="D505" s="25">
        <f>C505-B505</f>
        <v>-232</v>
      </c>
      <c r="E505" s="12">
        <f>D505/B505</f>
        <v>-2.9142067579449819E-2</v>
      </c>
    </row>
    <row r="506" spans="1:5" x14ac:dyDescent="0.2">
      <c r="A506" t="s">
        <v>507</v>
      </c>
      <c r="B506">
        <v>2128</v>
      </c>
      <c r="C506">
        <v>2001</v>
      </c>
      <c r="D506" s="25">
        <f>C506-B506</f>
        <v>-127</v>
      </c>
      <c r="E506" s="12">
        <f>D506/B506</f>
        <v>-5.9680451127819549E-2</v>
      </c>
    </row>
    <row r="507" spans="1:5" x14ac:dyDescent="0.2">
      <c r="A507" t="s">
        <v>508</v>
      </c>
      <c r="B507">
        <v>5066</v>
      </c>
      <c r="C507">
        <v>4995</v>
      </c>
      <c r="D507" s="25">
        <f>C507-B507</f>
        <v>-71</v>
      </c>
      <c r="E507" s="12">
        <f>D507/B507</f>
        <v>-1.401500197394394E-2</v>
      </c>
    </row>
    <row r="508" spans="1:5" x14ac:dyDescent="0.2">
      <c r="A508" t="s">
        <v>509</v>
      </c>
      <c r="B508">
        <v>6861</v>
      </c>
      <c r="C508">
        <v>6681</v>
      </c>
      <c r="D508" s="25">
        <f>C508-B508</f>
        <v>-180</v>
      </c>
      <c r="E508" s="12">
        <f>D508/B508</f>
        <v>-2.6235242675994752E-2</v>
      </c>
    </row>
    <row r="509" spans="1:5" x14ac:dyDescent="0.2">
      <c r="A509" t="s">
        <v>510</v>
      </c>
      <c r="B509">
        <v>547</v>
      </c>
      <c r="C509">
        <v>558</v>
      </c>
      <c r="D509" s="25">
        <f>C509-B509</f>
        <v>11</v>
      </c>
      <c r="E509" s="12">
        <f>D509/B509</f>
        <v>2.0109689213893969E-2</v>
      </c>
    </row>
    <row r="510" spans="1:5" x14ac:dyDescent="0.2">
      <c r="A510" t="s">
        <v>511</v>
      </c>
      <c r="B510">
        <v>1455</v>
      </c>
      <c r="C510">
        <v>1367</v>
      </c>
      <c r="D510" s="25">
        <f>C510-B510</f>
        <v>-88</v>
      </c>
      <c r="E510" s="12">
        <f>D510/B510</f>
        <v>-6.0481099656357389E-2</v>
      </c>
    </row>
    <row r="511" spans="1:5" x14ac:dyDescent="0.2">
      <c r="A511" t="s">
        <v>512</v>
      </c>
      <c r="B511">
        <v>714</v>
      </c>
      <c r="C511">
        <v>730</v>
      </c>
      <c r="D511" s="25">
        <f>C511-B511</f>
        <v>16</v>
      </c>
      <c r="E511" s="12">
        <f>D511/B511</f>
        <v>2.2408963585434174E-2</v>
      </c>
    </row>
    <row r="512" spans="1:5" x14ac:dyDescent="0.2">
      <c r="A512" t="s">
        <v>513</v>
      </c>
      <c r="B512">
        <v>3158</v>
      </c>
      <c r="C512">
        <v>3071</v>
      </c>
      <c r="D512" s="25">
        <f>C512-B512</f>
        <v>-87</v>
      </c>
      <c r="E512" s="12">
        <f>D512/B512</f>
        <v>-2.7549081697276757E-2</v>
      </c>
    </row>
    <row r="513" spans="1:5" x14ac:dyDescent="0.2">
      <c r="A513" t="s">
        <v>514</v>
      </c>
      <c r="B513">
        <v>420</v>
      </c>
      <c r="C513">
        <v>531</v>
      </c>
      <c r="D513" s="25">
        <f>C513-B513</f>
        <v>111</v>
      </c>
      <c r="E513" s="12">
        <f>D513/B513</f>
        <v>0.26428571428571429</v>
      </c>
    </row>
    <row r="514" spans="1:5" x14ac:dyDescent="0.2">
      <c r="A514" t="s">
        <v>515</v>
      </c>
      <c r="B514">
        <v>1320</v>
      </c>
      <c r="C514">
        <v>1439</v>
      </c>
      <c r="D514" s="25">
        <f>C514-B514</f>
        <v>119</v>
      </c>
      <c r="E514" s="12">
        <f>D514/B514</f>
        <v>9.0151515151515149E-2</v>
      </c>
    </row>
    <row r="515" spans="1:5" x14ac:dyDescent="0.2">
      <c r="A515" t="s">
        <v>516</v>
      </c>
      <c r="B515">
        <v>4068</v>
      </c>
      <c r="C515">
        <v>3900</v>
      </c>
      <c r="D515" s="25">
        <f>C515-B515</f>
        <v>-168</v>
      </c>
      <c r="E515" s="12">
        <f>D515/B515</f>
        <v>-4.1297935103244837E-2</v>
      </c>
    </row>
    <row r="516" spans="1:5" x14ac:dyDescent="0.2">
      <c r="A516" t="s">
        <v>517</v>
      </c>
      <c r="B516">
        <v>2896</v>
      </c>
      <c r="C516">
        <v>2656</v>
      </c>
      <c r="D516" s="25">
        <f>C516-B516</f>
        <v>-240</v>
      </c>
      <c r="E516" s="12">
        <f>D516/B516</f>
        <v>-8.2872928176795577E-2</v>
      </c>
    </row>
    <row r="517" spans="1:5" x14ac:dyDescent="0.2">
      <c r="A517" t="s">
        <v>518</v>
      </c>
      <c r="B517">
        <v>844</v>
      </c>
      <c r="C517">
        <v>782</v>
      </c>
      <c r="D517" s="25">
        <f>C517-B517</f>
        <v>-62</v>
      </c>
      <c r="E517" s="12">
        <f>D517/B517</f>
        <v>-7.3459715639810422E-2</v>
      </c>
    </row>
    <row r="518" spans="1:5" x14ac:dyDescent="0.2">
      <c r="A518" t="s">
        <v>519</v>
      </c>
      <c r="B518">
        <v>665</v>
      </c>
      <c r="C518">
        <v>588</v>
      </c>
      <c r="D518" s="25">
        <f>C518-B518</f>
        <v>-77</v>
      </c>
      <c r="E518" s="12">
        <f>D518/B518</f>
        <v>-0.11578947368421053</v>
      </c>
    </row>
    <row r="519" spans="1:5" x14ac:dyDescent="0.2">
      <c r="A519" t="s">
        <v>520</v>
      </c>
      <c r="B519">
        <v>2616</v>
      </c>
      <c r="C519">
        <v>2450</v>
      </c>
      <c r="D519" s="25">
        <f>C519-B519</f>
        <v>-166</v>
      </c>
      <c r="E519" s="12">
        <f>D519/B519</f>
        <v>-6.3455657492354739E-2</v>
      </c>
    </row>
    <row r="520" spans="1:5" x14ac:dyDescent="0.2">
      <c r="A520" t="s">
        <v>521</v>
      </c>
      <c r="B520">
        <v>9212</v>
      </c>
      <c r="C520">
        <v>9870</v>
      </c>
      <c r="D520" s="25">
        <f>C520-B520</f>
        <v>658</v>
      </c>
      <c r="E520" s="12">
        <f>D520/B520</f>
        <v>7.1428571428571425E-2</v>
      </c>
    </row>
    <row r="521" spans="1:5" x14ac:dyDescent="0.2">
      <c r="A521" t="s">
        <v>522</v>
      </c>
      <c r="B521">
        <v>3775</v>
      </c>
      <c r="C521">
        <v>3661</v>
      </c>
      <c r="D521" s="25">
        <f>C521-B521</f>
        <v>-114</v>
      </c>
      <c r="E521" s="12">
        <f>D521/B521</f>
        <v>-3.0198675496688743E-2</v>
      </c>
    </row>
    <row r="522" spans="1:5" x14ac:dyDescent="0.2">
      <c r="A522" t="s">
        <v>523</v>
      </c>
      <c r="B522">
        <v>3156</v>
      </c>
      <c r="C522">
        <v>3039</v>
      </c>
      <c r="D522" s="25">
        <f>C522-B522</f>
        <v>-117</v>
      </c>
      <c r="E522" s="12">
        <f>D522/B522</f>
        <v>-3.7072243346007602E-2</v>
      </c>
    </row>
    <row r="523" spans="1:5" x14ac:dyDescent="0.2">
      <c r="A523" t="s">
        <v>524</v>
      </c>
      <c r="B523">
        <v>241</v>
      </c>
      <c r="C523">
        <v>213</v>
      </c>
      <c r="D523" s="25">
        <f>C523-B523</f>
        <v>-28</v>
      </c>
      <c r="E523" s="12">
        <f>D523/B523</f>
        <v>-0.11618257261410789</v>
      </c>
    </row>
    <row r="524" spans="1:5" x14ac:dyDescent="0.2">
      <c r="A524" t="s">
        <v>525</v>
      </c>
      <c r="B524">
        <v>1160</v>
      </c>
      <c r="C524">
        <v>900</v>
      </c>
      <c r="D524" s="25">
        <f>C524-B524</f>
        <v>-260</v>
      </c>
      <c r="E524" s="12">
        <f>D524/B524</f>
        <v>-0.22413793103448276</v>
      </c>
    </row>
    <row r="525" spans="1:5" x14ac:dyDescent="0.2">
      <c r="A525" t="s">
        <v>526</v>
      </c>
      <c r="B525">
        <v>1735</v>
      </c>
      <c r="C525">
        <v>1819</v>
      </c>
      <c r="D525" s="25">
        <f>C525-B525</f>
        <v>84</v>
      </c>
      <c r="E525" s="12">
        <f>D525/B525</f>
        <v>4.8414985590778101E-2</v>
      </c>
    </row>
    <row r="526" spans="1:5" x14ac:dyDescent="0.2">
      <c r="A526" t="s">
        <v>527</v>
      </c>
      <c r="B526">
        <v>6845</v>
      </c>
      <c r="C526">
        <v>6584</v>
      </c>
      <c r="D526" s="25">
        <f>C526-B526</f>
        <v>-261</v>
      </c>
      <c r="E526" s="12">
        <f>D526/B526</f>
        <v>-3.8130021913805698E-2</v>
      </c>
    </row>
    <row r="527" spans="1:5" x14ac:dyDescent="0.2">
      <c r="A527" t="s">
        <v>528</v>
      </c>
      <c r="C527">
        <v>3234</v>
      </c>
      <c r="D527" s="25">
        <f>C527-B527</f>
        <v>3234</v>
      </c>
      <c r="E527" s="12" t="e">
        <f>D527/B527</f>
        <v>#DIV/0!</v>
      </c>
    </row>
    <row r="528" spans="1:5" x14ac:dyDescent="0.2">
      <c r="A528" t="s">
        <v>529</v>
      </c>
      <c r="B528">
        <v>1147</v>
      </c>
      <c r="C528">
        <v>1145</v>
      </c>
      <c r="D528" s="25">
        <f>C528-B528</f>
        <v>-2</v>
      </c>
      <c r="E528" s="12">
        <f>D528/B528</f>
        <v>-1.7436791630340018E-3</v>
      </c>
    </row>
    <row r="529" spans="1:5" x14ac:dyDescent="0.2">
      <c r="A529" t="s">
        <v>530</v>
      </c>
      <c r="B529">
        <v>662</v>
      </c>
      <c r="C529">
        <v>620</v>
      </c>
      <c r="D529" s="25">
        <f>C529-B529</f>
        <v>-42</v>
      </c>
      <c r="E529" s="12">
        <f>D529/B529</f>
        <v>-6.3444108761329304E-2</v>
      </c>
    </row>
    <row r="530" spans="1:5" x14ac:dyDescent="0.2">
      <c r="A530" t="s">
        <v>531</v>
      </c>
      <c r="B530">
        <v>1578</v>
      </c>
      <c r="C530">
        <v>1764</v>
      </c>
      <c r="D530" s="25">
        <f>C530-B530</f>
        <v>186</v>
      </c>
      <c r="E530" s="12">
        <f>D530/B530</f>
        <v>0.11787072243346007</v>
      </c>
    </row>
    <row r="531" spans="1:5" x14ac:dyDescent="0.2">
      <c r="A531" t="s">
        <v>532</v>
      </c>
      <c r="B531">
        <v>3368</v>
      </c>
      <c r="C531">
        <v>3518</v>
      </c>
      <c r="D531" s="25">
        <f>C531-B531</f>
        <v>150</v>
      </c>
      <c r="E531" s="12">
        <f>D531/B531</f>
        <v>4.453681710213777E-2</v>
      </c>
    </row>
    <row r="532" spans="1:5" x14ac:dyDescent="0.2">
      <c r="A532" t="s">
        <v>533</v>
      </c>
      <c r="B532">
        <v>3549</v>
      </c>
      <c r="C532">
        <v>3510</v>
      </c>
      <c r="D532" s="25">
        <f>C532-B532</f>
        <v>-39</v>
      </c>
      <c r="E532" s="12">
        <f>D532/B532</f>
        <v>-1.098901098901099E-2</v>
      </c>
    </row>
    <row r="533" spans="1:5" x14ac:dyDescent="0.2">
      <c r="A533" t="s">
        <v>534</v>
      </c>
      <c r="B533">
        <v>3965</v>
      </c>
      <c r="C533">
        <v>3109</v>
      </c>
      <c r="D533" s="25">
        <f>C533-B533</f>
        <v>-856</v>
      </c>
      <c r="E533" s="12">
        <f>D533/B533</f>
        <v>-0.2158890290037831</v>
      </c>
    </row>
    <row r="534" spans="1:5" x14ac:dyDescent="0.2">
      <c r="A534" t="s">
        <v>535</v>
      </c>
      <c r="B534">
        <v>348</v>
      </c>
      <c r="C534">
        <v>324</v>
      </c>
      <c r="D534" s="25">
        <f>C534-B534</f>
        <v>-24</v>
      </c>
      <c r="E534" s="12">
        <f>D534/B534</f>
        <v>-6.8965517241379309E-2</v>
      </c>
    </row>
    <row r="535" spans="1:5" x14ac:dyDescent="0.2">
      <c r="A535" t="s">
        <v>536</v>
      </c>
      <c r="B535">
        <v>731</v>
      </c>
      <c r="C535">
        <v>759</v>
      </c>
      <c r="D535" s="25">
        <f>C535-B535</f>
        <v>28</v>
      </c>
      <c r="E535" s="12">
        <f>D535/B535</f>
        <v>3.8303693570451436E-2</v>
      </c>
    </row>
    <row r="536" spans="1:5" x14ac:dyDescent="0.2">
      <c r="A536" t="s">
        <v>537</v>
      </c>
      <c r="B536">
        <v>3559</v>
      </c>
      <c r="C536">
        <v>3601</v>
      </c>
      <c r="D536" s="25">
        <f>C536-B536</f>
        <v>42</v>
      </c>
      <c r="E536" s="12">
        <f>D536/B536</f>
        <v>1.1801067715650464E-2</v>
      </c>
    </row>
    <row r="537" spans="1:5" x14ac:dyDescent="0.2">
      <c r="A537" t="s">
        <v>538</v>
      </c>
      <c r="B537">
        <v>24091</v>
      </c>
      <c r="C537">
        <v>31347</v>
      </c>
      <c r="D537" s="25">
        <f>C537-B537</f>
        <v>7256</v>
      </c>
      <c r="E537" s="12">
        <f>D537/B537</f>
        <v>0.30119131625918394</v>
      </c>
    </row>
    <row r="538" spans="1:5" x14ac:dyDescent="0.2">
      <c r="A538" t="s">
        <v>539</v>
      </c>
      <c r="B538">
        <v>4249</v>
      </c>
      <c r="C538">
        <v>4296</v>
      </c>
      <c r="D538" s="25">
        <f>C538-B538</f>
        <v>47</v>
      </c>
      <c r="E538" s="12">
        <f>D538/B538</f>
        <v>1.1061426217933632E-2</v>
      </c>
    </row>
    <row r="539" spans="1:5" x14ac:dyDescent="0.2">
      <c r="A539" t="s">
        <v>540</v>
      </c>
      <c r="B539">
        <v>1676</v>
      </c>
      <c r="C539">
        <v>1732</v>
      </c>
      <c r="D539" s="25">
        <f>C539-B539</f>
        <v>56</v>
      </c>
      <c r="E539" s="12">
        <f>D539/B539</f>
        <v>3.3412887828162291E-2</v>
      </c>
    </row>
    <row r="540" spans="1:5" x14ac:dyDescent="0.2">
      <c r="A540" t="s">
        <v>541</v>
      </c>
      <c r="B540">
        <v>1265</v>
      </c>
      <c r="C540">
        <v>1119</v>
      </c>
      <c r="D540" s="25">
        <f>C540-B540</f>
        <v>-146</v>
      </c>
      <c r="E540" s="12">
        <f>D540/B540</f>
        <v>-0.11541501976284585</v>
      </c>
    </row>
    <row r="541" spans="1:5" x14ac:dyDescent="0.2">
      <c r="A541" t="s">
        <v>542</v>
      </c>
      <c r="B541">
        <v>1935</v>
      </c>
      <c r="C541">
        <v>1896</v>
      </c>
      <c r="D541" s="25">
        <f>C541-B541</f>
        <v>-39</v>
      </c>
      <c r="E541" s="12">
        <f>D541/B541</f>
        <v>-2.0155038759689922E-2</v>
      </c>
    </row>
    <row r="542" spans="1:5" x14ac:dyDescent="0.2">
      <c r="A542" t="s">
        <v>543</v>
      </c>
      <c r="B542">
        <v>1720</v>
      </c>
      <c r="C542">
        <v>1738</v>
      </c>
      <c r="D542" s="25">
        <f>C542-B542</f>
        <v>18</v>
      </c>
      <c r="E542" s="12">
        <f>D542/B542</f>
        <v>1.0465116279069767E-2</v>
      </c>
    </row>
    <row r="543" spans="1:5" x14ac:dyDescent="0.2">
      <c r="A543" t="s">
        <v>544</v>
      </c>
      <c r="B543">
        <v>10982</v>
      </c>
      <c r="C543">
        <v>10723</v>
      </c>
      <c r="D543" s="25">
        <f>C543-B543</f>
        <v>-259</v>
      </c>
      <c r="E543" s="12">
        <f>D543/B543</f>
        <v>-2.3584046621744674E-2</v>
      </c>
    </row>
    <row r="544" spans="1:5" x14ac:dyDescent="0.2">
      <c r="A544" t="s">
        <v>545</v>
      </c>
      <c r="B544">
        <v>1071</v>
      </c>
      <c r="C544">
        <v>897</v>
      </c>
      <c r="D544" s="25">
        <f>C544-B544</f>
        <v>-174</v>
      </c>
      <c r="E544" s="12">
        <f>D544/B544</f>
        <v>-0.16246498599439776</v>
      </c>
    </row>
    <row r="545" spans="1:5" x14ac:dyDescent="0.2">
      <c r="A545" t="s">
        <v>546</v>
      </c>
      <c r="B545">
        <v>146464</v>
      </c>
      <c r="C545">
        <v>145170</v>
      </c>
      <c r="D545" s="25">
        <f>C545-B545</f>
        <v>-1294</v>
      </c>
      <c r="E545" s="12">
        <f>D545/B545</f>
        <v>-8.8349355473017269E-3</v>
      </c>
    </row>
    <row r="546" spans="1:5" x14ac:dyDescent="0.2">
      <c r="A546" t="s">
        <v>547</v>
      </c>
      <c r="B546">
        <v>456</v>
      </c>
      <c r="C546">
        <v>539</v>
      </c>
      <c r="D546" s="25">
        <f>C546-B546</f>
        <v>83</v>
      </c>
      <c r="E546" s="12">
        <f>D546/B546</f>
        <v>0.18201754385964913</v>
      </c>
    </row>
    <row r="547" spans="1:5" x14ac:dyDescent="0.2">
      <c r="A547" t="s">
        <v>548</v>
      </c>
      <c r="B547">
        <v>11090</v>
      </c>
      <c r="C547">
        <v>11277</v>
      </c>
      <c r="D547" s="25">
        <f>C547-B547</f>
        <v>187</v>
      </c>
      <c r="E547" s="12">
        <f>D547/B547</f>
        <v>1.6862037871956718E-2</v>
      </c>
    </row>
    <row r="548" spans="1:5" x14ac:dyDescent="0.2">
      <c r="A548" t="s">
        <v>549</v>
      </c>
      <c r="B548">
        <v>812</v>
      </c>
      <c r="C548">
        <v>863</v>
      </c>
      <c r="D548" s="25">
        <f>C548-B548</f>
        <v>51</v>
      </c>
      <c r="E548" s="12">
        <f>D548/B548</f>
        <v>6.2807881773399021E-2</v>
      </c>
    </row>
    <row r="549" spans="1:5" x14ac:dyDescent="0.2">
      <c r="A549" t="s">
        <v>550</v>
      </c>
      <c r="B549">
        <v>2607</v>
      </c>
      <c r="C549">
        <v>2617</v>
      </c>
      <c r="D549" s="25">
        <f>C549-B549</f>
        <v>10</v>
      </c>
      <c r="E549" s="12">
        <f>D549/B549</f>
        <v>3.8358266206367474E-3</v>
      </c>
    </row>
    <row r="550" spans="1:5" x14ac:dyDescent="0.2">
      <c r="A550" t="s">
        <v>551</v>
      </c>
      <c r="B550">
        <v>1163</v>
      </c>
      <c r="C550">
        <v>1118</v>
      </c>
      <c r="D550" s="25">
        <f>C550-B550</f>
        <v>-45</v>
      </c>
      <c r="E550" s="12">
        <f>D550/B550</f>
        <v>-3.8693035253654341E-2</v>
      </c>
    </row>
    <row r="551" spans="1:5" x14ac:dyDescent="0.2">
      <c r="A551" t="s">
        <v>552</v>
      </c>
      <c r="B551">
        <v>16136</v>
      </c>
      <c r="C551">
        <v>15130</v>
      </c>
      <c r="D551" s="25">
        <f>C551-B551</f>
        <v>-1006</v>
      </c>
      <c r="E551" s="12">
        <f>D551/B551</f>
        <v>-6.2345066931085769E-2</v>
      </c>
    </row>
    <row r="552" spans="1:5" x14ac:dyDescent="0.2">
      <c r="A552" t="s">
        <v>553</v>
      </c>
      <c r="B552">
        <v>49172</v>
      </c>
      <c r="C552">
        <v>50129</v>
      </c>
      <c r="D552" s="25">
        <f>C552-B552</f>
        <v>957</v>
      </c>
      <c r="E552" s="12">
        <f>D552/B552</f>
        <v>1.9462295615390871E-2</v>
      </c>
    </row>
    <row r="553" spans="1:5" x14ac:dyDescent="0.2">
      <c r="A553" t="s">
        <v>554</v>
      </c>
      <c r="B553">
        <v>1778</v>
      </c>
      <c r="C553">
        <v>1797</v>
      </c>
      <c r="D553" s="25">
        <f>C553-B553</f>
        <v>19</v>
      </c>
      <c r="E553" s="12">
        <f>D553/B553</f>
        <v>1.0686164229471317E-2</v>
      </c>
    </row>
    <row r="554" spans="1:5" x14ac:dyDescent="0.2">
      <c r="A554" t="s">
        <v>555</v>
      </c>
      <c r="B554">
        <v>6208</v>
      </c>
      <c r="C554">
        <v>6486</v>
      </c>
      <c r="D554" s="25">
        <f>C554-B554</f>
        <v>278</v>
      </c>
      <c r="E554" s="12">
        <f>D554/B554</f>
        <v>4.4780927835051547E-2</v>
      </c>
    </row>
    <row r="555" spans="1:5" x14ac:dyDescent="0.2">
      <c r="A555" t="s">
        <v>556</v>
      </c>
      <c r="B555">
        <v>924</v>
      </c>
      <c r="C555">
        <v>873</v>
      </c>
      <c r="D555" s="25">
        <f>C555-B555</f>
        <v>-51</v>
      </c>
      <c r="E555" s="12">
        <f>D555/B555</f>
        <v>-5.5194805194805192E-2</v>
      </c>
    </row>
    <row r="556" spans="1:5" x14ac:dyDescent="0.2">
      <c r="A556" t="s">
        <v>557</v>
      </c>
      <c r="B556">
        <v>3985</v>
      </c>
      <c r="C556">
        <v>3667</v>
      </c>
      <c r="D556" s="25">
        <f>C556-B556</f>
        <v>-318</v>
      </c>
      <c r="E556" s="12">
        <f>D556/B556</f>
        <v>-7.9799247176913432E-2</v>
      </c>
    </row>
    <row r="557" spans="1:5" x14ac:dyDescent="0.2">
      <c r="A557" t="s">
        <v>558</v>
      </c>
      <c r="B557">
        <v>263</v>
      </c>
      <c r="C557">
        <v>232</v>
      </c>
      <c r="D557" s="25">
        <f>C557-B557</f>
        <v>-31</v>
      </c>
      <c r="E557" s="12">
        <f>D557/B557</f>
        <v>-0.11787072243346007</v>
      </c>
    </row>
    <row r="558" spans="1:5" x14ac:dyDescent="0.2">
      <c r="A558" t="s">
        <v>559</v>
      </c>
      <c r="B558">
        <v>731</v>
      </c>
      <c r="C558">
        <v>623</v>
      </c>
      <c r="D558" s="25">
        <f>C558-B558</f>
        <v>-108</v>
      </c>
      <c r="E558" s="12">
        <f>D558/B558</f>
        <v>-0.14774281805745554</v>
      </c>
    </row>
    <row r="559" spans="1:5" x14ac:dyDescent="0.2">
      <c r="A559" t="s">
        <v>560</v>
      </c>
      <c r="B559">
        <v>1125</v>
      </c>
      <c r="C559">
        <v>1128</v>
      </c>
      <c r="D559" s="25">
        <f>C559-B559</f>
        <v>3</v>
      </c>
      <c r="E559" s="12">
        <f>D559/B559</f>
        <v>2.6666666666666666E-3</v>
      </c>
    </row>
    <row r="560" spans="1:5" x14ac:dyDescent="0.2">
      <c r="A560" t="s">
        <v>561</v>
      </c>
      <c r="B560">
        <v>1074</v>
      </c>
      <c r="C560">
        <v>1197</v>
      </c>
      <c r="D560" s="25">
        <f>C560-B560</f>
        <v>123</v>
      </c>
      <c r="E560" s="12">
        <f>D560/B560</f>
        <v>0.11452513966480447</v>
      </c>
    </row>
    <row r="561" spans="1:5" x14ac:dyDescent="0.2">
      <c r="A561" t="s">
        <v>562</v>
      </c>
      <c r="B561">
        <v>536</v>
      </c>
      <c r="C561">
        <v>612</v>
      </c>
      <c r="D561" s="25">
        <f>C561-B561</f>
        <v>76</v>
      </c>
      <c r="E561" s="12">
        <f>D561/B561</f>
        <v>0.1417910447761194</v>
      </c>
    </row>
    <row r="562" spans="1:5" x14ac:dyDescent="0.2">
      <c r="A562" t="s">
        <v>563</v>
      </c>
      <c r="B562">
        <v>1801</v>
      </c>
      <c r="C562">
        <v>1698</v>
      </c>
      <c r="D562" s="25">
        <f>C562-B562</f>
        <v>-103</v>
      </c>
      <c r="E562" s="12">
        <f>D562/B562</f>
        <v>-5.719044975013881E-2</v>
      </c>
    </row>
    <row r="563" spans="1:5" x14ac:dyDescent="0.2">
      <c r="A563" t="s">
        <v>564</v>
      </c>
      <c r="B563">
        <v>1863</v>
      </c>
      <c r="C563">
        <v>2063</v>
      </c>
      <c r="D563" s="25">
        <f>C563-B563</f>
        <v>200</v>
      </c>
      <c r="E563" s="12">
        <f>D563/B563</f>
        <v>0.10735373054213634</v>
      </c>
    </row>
    <row r="564" spans="1:5" x14ac:dyDescent="0.2">
      <c r="A564" t="s">
        <v>565</v>
      </c>
      <c r="B564">
        <v>60599</v>
      </c>
      <c r="C564">
        <v>62235</v>
      </c>
      <c r="D564" s="25">
        <f>C564-B564</f>
        <v>1636</v>
      </c>
      <c r="E564" s="12">
        <f>D564/B564</f>
        <v>2.6997145167412005E-2</v>
      </c>
    </row>
    <row r="565" spans="1:5" x14ac:dyDescent="0.2">
      <c r="A565" t="s">
        <v>566</v>
      </c>
      <c r="B565">
        <v>1712</v>
      </c>
      <c r="C565">
        <v>1819</v>
      </c>
      <c r="D565" s="25">
        <f>C565-B565</f>
        <v>107</v>
      </c>
      <c r="E565" s="12">
        <f>D565/B565</f>
        <v>6.25E-2</v>
      </c>
    </row>
    <row r="566" spans="1:5" x14ac:dyDescent="0.2">
      <c r="A566" t="s">
        <v>567</v>
      </c>
      <c r="B566">
        <v>491</v>
      </c>
      <c r="C566">
        <v>466</v>
      </c>
      <c r="D566" s="25">
        <f>C566-B566</f>
        <v>-25</v>
      </c>
      <c r="E566" s="12">
        <f>D566/B566</f>
        <v>-5.0916496945010187E-2</v>
      </c>
    </row>
    <row r="567" spans="1:5" x14ac:dyDescent="0.2">
      <c r="A567" t="s">
        <v>568</v>
      </c>
      <c r="B567">
        <v>36320</v>
      </c>
      <c r="C567">
        <v>37511</v>
      </c>
      <c r="D567" s="25">
        <f>C567-B567</f>
        <v>1191</v>
      </c>
      <c r="E567" s="12">
        <f>D567/B567</f>
        <v>3.2791850220264318E-2</v>
      </c>
    </row>
    <row r="568" spans="1:5" x14ac:dyDescent="0.2">
      <c r="A568" t="s">
        <v>569</v>
      </c>
      <c r="B568">
        <v>581</v>
      </c>
      <c r="C568">
        <v>537</v>
      </c>
      <c r="D568" s="25">
        <f>C568-B568</f>
        <v>-44</v>
      </c>
      <c r="E568" s="12">
        <f>D568/B568</f>
        <v>-7.5731497418244406E-2</v>
      </c>
    </row>
    <row r="569" spans="1:5" x14ac:dyDescent="0.2">
      <c r="A569" t="s">
        <v>570</v>
      </c>
      <c r="B569">
        <v>1155</v>
      </c>
      <c r="C569">
        <v>1172</v>
      </c>
      <c r="D569" s="25">
        <f>C569-B569</f>
        <v>17</v>
      </c>
      <c r="E569" s="12">
        <f>D569/B569</f>
        <v>1.4718614718614719E-2</v>
      </c>
    </row>
    <row r="570" spans="1:5" x14ac:dyDescent="0.2">
      <c r="A570" t="s">
        <v>571</v>
      </c>
      <c r="B570">
        <v>2433</v>
      </c>
      <c r="C570">
        <v>2696</v>
      </c>
      <c r="D570" s="25">
        <f>C570-B570</f>
        <v>263</v>
      </c>
      <c r="E570" s="12">
        <f>D570/B570</f>
        <v>0.10809699958898479</v>
      </c>
    </row>
    <row r="571" spans="1:5" x14ac:dyDescent="0.2">
      <c r="A571" t="s">
        <v>572</v>
      </c>
      <c r="B571">
        <v>544</v>
      </c>
      <c r="C571">
        <v>605</v>
      </c>
      <c r="D571" s="25">
        <f>C571-B571</f>
        <v>61</v>
      </c>
      <c r="E571" s="12">
        <f>D571/B571</f>
        <v>0.11213235294117647</v>
      </c>
    </row>
    <row r="572" spans="1:5" x14ac:dyDescent="0.2">
      <c r="A572" t="s">
        <v>573</v>
      </c>
      <c r="B572">
        <v>1892</v>
      </c>
      <c r="C572">
        <v>1807</v>
      </c>
      <c r="D572" s="25">
        <f>C572-B572</f>
        <v>-85</v>
      </c>
      <c r="E572" s="12">
        <f>D572/B572</f>
        <v>-4.4926004228329812E-2</v>
      </c>
    </row>
    <row r="573" spans="1:5" x14ac:dyDescent="0.2">
      <c r="A573" t="s">
        <v>574</v>
      </c>
      <c r="B573">
        <v>2775</v>
      </c>
      <c r="C573">
        <v>2789</v>
      </c>
      <c r="D573" s="25">
        <f>C573-B573</f>
        <v>14</v>
      </c>
      <c r="E573" s="12">
        <f>D573/B573</f>
        <v>5.0450450450450447E-3</v>
      </c>
    </row>
    <row r="574" spans="1:5" x14ac:dyDescent="0.2">
      <c r="A574" t="s">
        <v>575</v>
      </c>
      <c r="B574">
        <v>923</v>
      </c>
      <c r="C574">
        <v>972</v>
      </c>
      <c r="D574" s="25">
        <f>C574-B574</f>
        <v>49</v>
      </c>
      <c r="E574" s="12">
        <f>D574/B574</f>
        <v>5.3087757313109427E-2</v>
      </c>
    </row>
    <row r="575" spans="1:5" x14ac:dyDescent="0.2">
      <c r="A575" t="s">
        <v>576</v>
      </c>
      <c r="B575">
        <v>6289</v>
      </c>
      <c r="C575">
        <v>6978</v>
      </c>
      <c r="D575" s="25">
        <f>C575-B575</f>
        <v>689</v>
      </c>
      <c r="E575" s="12">
        <f>D575/B575</f>
        <v>0.10955636826204485</v>
      </c>
    </row>
    <row r="576" spans="1:5" x14ac:dyDescent="0.2">
      <c r="A576" t="s">
        <v>577</v>
      </c>
      <c r="B576">
        <v>3071</v>
      </c>
      <c r="C576">
        <v>3088</v>
      </c>
      <c r="D576" s="25">
        <f>C576-B576</f>
        <v>17</v>
      </c>
      <c r="E576" s="12">
        <f>D576/B576</f>
        <v>5.5356561380657766E-3</v>
      </c>
    </row>
    <row r="577" spans="1:5" x14ac:dyDescent="0.2">
      <c r="A577" t="s">
        <v>578</v>
      </c>
      <c r="B577">
        <v>561</v>
      </c>
      <c r="C577">
        <v>543</v>
      </c>
      <c r="D577" s="25">
        <f>C577-B577</f>
        <v>-18</v>
      </c>
      <c r="E577" s="12">
        <f>D577/B577</f>
        <v>-3.2085561497326207E-2</v>
      </c>
    </row>
    <row r="578" spans="1:5" x14ac:dyDescent="0.2">
      <c r="A578" t="s">
        <v>579</v>
      </c>
      <c r="B578">
        <v>4929</v>
      </c>
      <c r="C578">
        <v>5522</v>
      </c>
      <c r="D578" s="25">
        <f>C578-B578</f>
        <v>593</v>
      </c>
      <c r="E578" s="12">
        <f>D578/B578</f>
        <v>0.12030837898153783</v>
      </c>
    </row>
    <row r="579" spans="1:5" x14ac:dyDescent="0.2">
      <c r="A579" t="s">
        <v>580</v>
      </c>
      <c r="B579">
        <v>3814</v>
      </c>
      <c r="C579">
        <v>3473</v>
      </c>
      <c r="D579" s="25">
        <f>C579-B579</f>
        <v>-341</v>
      </c>
      <c r="E579" s="12">
        <f>D579/B579</f>
        <v>-8.9407446250655484E-2</v>
      </c>
    </row>
    <row r="580" spans="1:5" x14ac:dyDescent="0.2">
      <c r="A580" t="s">
        <v>581</v>
      </c>
      <c r="B580">
        <v>6404</v>
      </c>
      <c r="C580">
        <v>6731</v>
      </c>
      <c r="D580" s="25">
        <f>C580-B580</f>
        <v>327</v>
      </c>
      <c r="E580" s="12">
        <f>D580/B580</f>
        <v>5.1061836352279823E-2</v>
      </c>
    </row>
    <row r="581" spans="1:5" x14ac:dyDescent="0.2">
      <c r="A581" t="s">
        <v>582</v>
      </c>
      <c r="B581">
        <v>5851</v>
      </c>
      <c r="C581">
        <v>5899</v>
      </c>
      <c r="D581" s="25">
        <f>C581-B581</f>
        <v>48</v>
      </c>
      <c r="E581" s="12">
        <f>D581/B581</f>
        <v>8.203725858827551E-3</v>
      </c>
    </row>
    <row r="582" spans="1:5" x14ac:dyDescent="0.2">
      <c r="A582" t="s">
        <v>583</v>
      </c>
      <c r="B582">
        <v>2204</v>
      </c>
      <c r="C582">
        <v>1990</v>
      </c>
      <c r="D582" s="25">
        <f>C582-B582</f>
        <v>-214</v>
      </c>
      <c r="E582" s="12">
        <f>D582/B582</f>
        <v>-9.7096188747731391E-2</v>
      </c>
    </row>
    <row r="583" spans="1:5" x14ac:dyDescent="0.2">
      <c r="A583" t="s">
        <v>584</v>
      </c>
      <c r="B583">
        <v>5176</v>
      </c>
      <c r="C583">
        <v>5171</v>
      </c>
      <c r="D583" s="25">
        <f>C583-B583</f>
        <v>-5</v>
      </c>
      <c r="E583" s="12">
        <f>D583/B583</f>
        <v>-9.6599690880989182E-4</v>
      </c>
    </row>
    <row r="584" spans="1:5" x14ac:dyDescent="0.2">
      <c r="A584" t="s">
        <v>585</v>
      </c>
      <c r="B584">
        <v>26705</v>
      </c>
      <c r="C584">
        <v>27023</v>
      </c>
      <c r="D584" s="25">
        <f>C584-B584</f>
        <v>318</v>
      </c>
      <c r="E584" s="12">
        <f>D584/B584</f>
        <v>1.1907882419022655E-2</v>
      </c>
    </row>
    <row r="585" spans="1:5" x14ac:dyDescent="0.2">
      <c r="A585" t="s">
        <v>586</v>
      </c>
      <c r="B585">
        <v>1721</v>
      </c>
      <c r="C585">
        <v>1583</v>
      </c>
      <c r="D585" s="25">
        <f>C585-B585</f>
        <v>-138</v>
      </c>
      <c r="E585" s="12">
        <f>D585/B585</f>
        <v>-8.0185938407902377E-2</v>
      </c>
    </row>
    <row r="586" spans="1:5" x14ac:dyDescent="0.2">
      <c r="A586" t="s">
        <v>587</v>
      </c>
      <c r="B586">
        <v>9904</v>
      </c>
      <c r="C586">
        <v>10254</v>
      </c>
      <c r="D586" s="25">
        <f>C586-B586</f>
        <v>350</v>
      </c>
      <c r="E586" s="12">
        <f>D586/B586</f>
        <v>3.5339256865912765E-2</v>
      </c>
    </row>
    <row r="587" spans="1:5" x14ac:dyDescent="0.2">
      <c r="A587" t="s">
        <v>588</v>
      </c>
      <c r="B587">
        <v>2158</v>
      </c>
      <c r="C587">
        <v>1859</v>
      </c>
      <c r="D587" s="25">
        <f>C587-B587</f>
        <v>-299</v>
      </c>
      <c r="E587" s="12">
        <f>D587/B587</f>
        <v>-0.13855421686746988</v>
      </c>
    </row>
    <row r="588" spans="1:5" x14ac:dyDescent="0.2">
      <c r="A588" t="s">
        <v>589</v>
      </c>
      <c r="B588">
        <v>4607</v>
      </c>
      <c r="C588">
        <v>4444</v>
      </c>
      <c r="D588" s="25">
        <f>C588-B588</f>
        <v>-163</v>
      </c>
      <c r="E588" s="12">
        <f>D588/B588</f>
        <v>-3.5380942044714564E-2</v>
      </c>
    </row>
    <row r="589" spans="1:5" x14ac:dyDescent="0.2">
      <c r="A589" t="s">
        <v>590</v>
      </c>
      <c r="B589">
        <v>1893</v>
      </c>
      <c r="C589">
        <v>1865</v>
      </c>
      <c r="D589" s="25">
        <f>C589-B589</f>
        <v>-28</v>
      </c>
      <c r="E589" s="12">
        <f>D589/B589</f>
        <v>-1.4791336502905442E-2</v>
      </c>
    </row>
    <row r="590" spans="1:5" x14ac:dyDescent="0.2">
      <c r="A590" t="s">
        <v>591</v>
      </c>
      <c r="B590">
        <v>5216</v>
      </c>
      <c r="C590">
        <v>5399</v>
      </c>
      <c r="D590" s="25">
        <f>C590-B590</f>
        <v>183</v>
      </c>
      <c r="E590" s="12">
        <f>D590/B590</f>
        <v>3.5084355828220858E-2</v>
      </c>
    </row>
    <row r="591" spans="1:5" x14ac:dyDescent="0.2">
      <c r="A591" t="s">
        <v>592</v>
      </c>
      <c r="B591">
        <v>2017</v>
      </c>
      <c r="C591">
        <v>1815</v>
      </c>
      <c r="D591" s="25">
        <f>C591-B591</f>
        <v>-202</v>
      </c>
      <c r="E591" s="12">
        <f>D591/B591</f>
        <v>-0.10014873574615767</v>
      </c>
    </row>
    <row r="592" spans="1:5" x14ac:dyDescent="0.2">
      <c r="A592" t="s">
        <v>593</v>
      </c>
      <c r="B592">
        <v>631</v>
      </c>
      <c r="C592">
        <v>580</v>
      </c>
      <c r="D592" s="25">
        <f>C592-B592</f>
        <v>-51</v>
      </c>
      <c r="E592" s="12">
        <f>D592/B592</f>
        <v>-8.0824088748019024E-2</v>
      </c>
    </row>
    <row r="593" spans="1:5" x14ac:dyDescent="0.2">
      <c r="A593" t="s">
        <v>594</v>
      </c>
      <c r="B593">
        <v>5171</v>
      </c>
      <c r="C593">
        <v>4679</v>
      </c>
      <c r="D593" s="25">
        <f>C593-B593</f>
        <v>-492</v>
      </c>
      <c r="E593" s="12">
        <f>D593/B593</f>
        <v>-9.5146006575130532E-2</v>
      </c>
    </row>
    <row r="594" spans="1:5" x14ac:dyDescent="0.2">
      <c r="A594" t="s">
        <v>595</v>
      </c>
      <c r="B594">
        <v>4852</v>
      </c>
      <c r="C594">
        <v>5628</v>
      </c>
      <c r="D594" s="25">
        <f>C594-B594</f>
        <v>776</v>
      </c>
      <c r="E594" s="12">
        <f>D594/B594</f>
        <v>0.15993404781533388</v>
      </c>
    </row>
    <row r="595" spans="1:5" x14ac:dyDescent="0.2">
      <c r="A595" t="s">
        <v>596</v>
      </c>
      <c r="B595">
        <v>2106</v>
      </c>
      <c r="C595">
        <v>2012</v>
      </c>
      <c r="D595" s="25">
        <f>C595-B595</f>
        <v>-94</v>
      </c>
      <c r="E595" s="12">
        <f>D595/B595</f>
        <v>-4.4634377967711303E-2</v>
      </c>
    </row>
    <row r="596" spans="1:5" x14ac:dyDescent="0.2">
      <c r="A596" t="s">
        <v>597</v>
      </c>
      <c r="B596">
        <v>11</v>
      </c>
      <c r="C596">
        <v>55</v>
      </c>
      <c r="D596" s="25">
        <f>C596-B596</f>
        <v>44</v>
      </c>
      <c r="E596" s="12">
        <f>D596/B596</f>
        <v>4</v>
      </c>
    </row>
    <row r="597" spans="1:5" x14ac:dyDescent="0.2">
      <c r="A597" t="s">
        <v>598</v>
      </c>
      <c r="B597">
        <v>10304</v>
      </c>
      <c r="C597">
        <v>10165</v>
      </c>
      <c r="D597" s="25">
        <f>C597-B597</f>
        <v>-139</v>
      </c>
      <c r="E597" s="12">
        <f>D597/B597</f>
        <v>-1.3489906832298136E-2</v>
      </c>
    </row>
    <row r="598" spans="1:5" x14ac:dyDescent="0.2">
      <c r="A598" t="s">
        <v>599</v>
      </c>
      <c r="B598">
        <v>868</v>
      </c>
      <c r="C598">
        <v>826</v>
      </c>
      <c r="D598" s="25">
        <f>C598-B598</f>
        <v>-42</v>
      </c>
      <c r="E598" s="12">
        <f>D598/B598</f>
        <v>-4.8387096774193547E-2</v>
      </c>
    </row>
    <row r="599" spans="1:5" x14ac:dyDescent="0.2">
      <c r="A599" t="s">
        <v>600</v>
      </c>
      <c r="B599">
        <v>14364</v>
      </c>
      <c r="C599">
        <v>15146</v>
      </c>
      <c r="D599" s="25">
        <f>C599-B599</f>
        <v>782</v>
      </c>
      <c r="E599" s="12">
        <f>D599/B599</f>
        <v>5.4441659704817597E-2</v>
      </c>
    </row>
    <row r="600" spans="1:5" x14ac:dyDescent="0.2">
      <c r="A600" t="s">
        <v>601</v>
      </c>
      <c r="B600">
        <v>3481</v>
      </c>
      <c r="C600">
        <v>3224</v>
      </c>
      <c r="D600" s="25">
        <f>C600-B600</f>
        <v>-257</v>
      </c>
      <c r="E600" s="12">
        <f>D600/B600</f>
        <v>-7.3829359379488646E-2</v>
      </c>
    </row>
    <row r="601" spans="1:5" x14ac:dyDescent="0.2">
      <c r="A601" t="s">
        <v>602</v>
      </c>
      <c r="B601">
        <v>1897</v>
      </c>
      <c r="C601">
        <v>1721</v>
      </c>
      <c r="D601" s="25">
        <f>C601-B601</f>
        <v>-176</v>
      </c>
      <c r="E601" s="12">
        <f>D601/B601</f>
        <v>-9.2778070637849236E-2</v>
      </c>
    </row>
    <row r="602" spans="1:5" x14ac:dyDescent="0.2">
      <c r="A602" t="s">
        <v>603</v>
      </c>
      <c r="B602">
        <v>53075</v>
      </c>
      <c r="C602">
        <v>56853</v>
      </c>
      <c r="D602" s="25">
        <f>C602-B602</f>
        <v>3778</v>
      </c>
      <c r="E602" s="12">
        <f>D602/B602</f>
        <v>7.1182289213377298E-2</v>
      </c>
    </row>
    <row r="603" spans="1:5" x14ac:dyDescent="0.2">
      <c r="A603" t="s">
        <v>604</v>
      </c>
      <c r="B603">
        <v>2667</v>
      </c>
      <c r="C603">
        <v>2614</v>
      </c>
      <c r="D603" s="25">
        <f>C603-B603</f>
        <v>-53</v>
      </c>
      <c r="E603" s="12">
        <f>D603/B603</f>
        <v>-1.987251593550806E-2</v>
      </c>
    </row>
    <row r="604" spans="1:5" x14ac:dyDescent="0.2">
      <c r="A604" t="s">
        <v>605</v>
      </c>
      <c r="B604">
        <v>3924</v>
      </c>
      <c r="C604">
        <v>3772</v>
      </c>
      <c r="D604" s="25">
        <f>C604-B604</f>
        <v>-152</v>
      </c>
      <c r="E604" s="12">
        <f>D604/B604</f>
        <v>-3.8735983690112129E-2</v>
      </c>
    </row>
    <row r="605" spans="1:5" x14ac:dyDescent="0.2">
      <c r="A605" t="s">
        <v>606</v>
      </c>
      <c r="B605">
        <v>981</v>
      </c>
      <c r="C605">
        <v>964</v>
      </c>
      <c r="D605" s="25">
        <f>C605-B605</f>
        <v>-17</v>
      </c>
      <c r="E605" s="12">
        <f>D605/B605</f>
        <v>-1.7329255861365953E-2</v>
      </c>
    </row>
    <row r="606" spans="1:5" x14ac:dyDescent="0.2">
      <c r="A606" t="s">
        <v>607</v>
      </c>
      <c r="B606">
        <v>5573</v>
      </c>
      <c r="C606">
        <v>5300</v>
      </c>
      <c r="D606" s="25">
        <f>C606-B606</f>
        <v>-273</v>
      </c>
      <c r="E606" s="12">
        <f>D606/B606</f>
        <v>-4.8986183384173695E-2</v>
      </c>
    </row>
    <row r="607" spans="1:5" x14ac:dyDescent="0.2">
      <c r="A607" t="s">
        <v>608</v>
      </c>
      <c r="B607">
        <v>7237</v>
      </c>
      <c r="C607">
        <v>7287</v>
      </c>
      <c r="D607" s="25">
        <f>C607-B607</f>
        <v>50</v>
      </c>
      <c r="E607" s="12">
        <f>D607/B607</f>
        <v>6.9089401685781399E-3</v>
      </c>
    </row>
    <row r="608" spans="1:5" x14ac:dyDescent="0.2">
      <c r="A608" t="s">
        <v>609</v>
      </c>
      <c r="B608">
        <v>1213</v>
      </c>
      <c r="C608">
        <v>1264</v>
      </c>
      <c r="D608" s="25">
        <f>C608-B608</f>
        <v>51</v>
      </c>
      <c r="E608" s="12">
        <f>D608/B608</f>
        <v>4.2044517724649628E-2</v>
      </c>
    </row>
    <row r="609" spans="1:5" x14ac:dyDescent="0.2">
      <c r="A609" t="s">
        <v>610</v>
      </c>
      <c r="B609">
        <v>901</v>
      </c>
      <c r="C609">
        <v>916</v>
      </c>
      <c r="D609" s="25">
        <f>C609-B609</f>
        <v>15</v>
      </c>
      <c r="E609" s="12">
        <f>D609/B609</f>
        <v>1.6648168701442843E-2</v>
      </c>
    </row>
    <row r="610" spans="1:5" x14ac:dyDescent="0.2">
      <c r="A610" t="s">
        <v>611</v>
      </c>
      <c r="B610">
        <v>1712</v>
      </c>
      <c r="C610">
        <v>1701</v>
      </c>
      <c r="D610" s="25">
        <f>C610-B610</f>
        <v>-11</v>
      </c>
      <c r="E610" s="12">
        <f>D610/B610</f>
        <v>-6.4252336448598129E-3</v>
      </c>
    </row>
    <row r="611" spans="1:5" x14ac:dyDescent="0.2">
      <c r="A611" t="s">
        <v>612</v>
      </c>
      <c r="C611">
        <v>10686</v>
      </c>
      <c r="D611" s="25">
        <f>C611-B611</f>
        <v>10686</v>
      </c>
      <c r="E611" s="12" t="e">
        <f>D611/B611</f>
        <v>#DIV/0!</v>
      </c>
    </row>
    <row r="612" spans="1:5" x14ac:dyDescent="0.2">
      <c r="A612" t="s">
        <v>613</v>
      </c>
      <c r="B612">
        <v>906</v>
      </c>
      <c r="C612">
        <v>847</v>
      </c>
      <c r="D612" s="25">
        <f>C612-B612</f>
        <v>-59</v>
      </c>
      <c r="E612" s="12">
        <f>D612/B612</f>
        <v>-6.5121412803532008E-2</v>
      </c>
    </row>
    <row r="613" spans="1:5" x14ac:dyDescent="0.2">
      <c r="A613" t="s">
        <v>614</v>
      </c>
      <c r="B613">
        <v>831</v>
      </c>
      <c r="C613">
        <v>778</v>
      </c>
      <c r="D613" s="25">
        <f>C613-B613</f>
        <v>-53</v>
      </c>
      <c r="E613" s="12">
        <f>D613/B613</f>
        <v>-6.3778580024067388E-2</v>
      </c>
    </row>
    <row r="614" spans="1:5" x14ac:dyDescent="0.2">
      <c r="A614" t="s">
        <v>615</v>
      </c>
      <c r="B614">
        <v>1234</v>
      </c>
      <c r="C614">
        <v>1246</v>
      </c>
      <c r="D614" s="25">
        <f>C614-B614</f>
        <v>12</v>
      </c>
      <c r="E614" s="12">
        <f>D614/B614</f>
        <v>9.7244732576985422E-3</v>
      </c>
    </row>
    <row r="615" spans="1:5" x14ac:dyDescent="0.2">
      <c r="A615" t="s">
        <v>616</v>
      </c>
      <c r="B615">
        <v>513</v>
      </c>
      <c r="C615">
        <v>434</v>
      </c>
      <c r="D615" s="25">
        <f>C615-B615</f>
        <v>-79</v>
      </c>
      <c r="E615" s="12">
        <f>D615/B615</f>
        <v>-0.15399610136452241</v>
      </c>
    </row>
    <row r="616" spans="1:5" x14ac:dyDescent="0.2">
      <c r="A616" t="s">
        <v>617</v>
      </c>
      <c r="B616">
        <v>196001</v>
      </c>
      <c r="C616">
        <v>195976</v>
      </c>
      <c r="D616" s="25">
        <f>C616-B616</f>
        <v>-25</v>
      </c>
      <c r="E616" s="12">
        <f>D616/B616</f>
        <v>-1.2755036964097122E-4</v>
      </c>
    </row>
    <row r="617" spans="1:5" x14ac:dyDescent="0.2">
      <c r="A617" t="s">
        <v>618</v>
      </c>
      <c r="B617">
        <v>2675</v>
      </c>
      <c r="C617">
        <v>2689</v>
      </c>
      <c r="D617" s="25">
        <f>C617-B617</f>
        <v>14</v>
      </c>
      <c r="E617" s="12">
        <f>D617/B617</f>
        <v>5.2336448598130844E-3</v>
      </c>
    </row>
    <row r="618" spans="1:5" x14ac:dyDescent="0.2">
      <c r="A618" t="s">
        <v>619</v>
      </c>
      <c r="B618">
        <v>1957</v>
      </c>
      <c r="C618">
        <v>1935</v>
      </c>
      <c r="D618" s="25">
        <f>C618-B618</f>
        <v>-22</v>
      </c>
      <c r="E618" s="12">
        <f>D618/B618</f>
        <v>-1.1241696474195196E-2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757-5CCC-4ED3-B3B9-3EAEAE77A60C}">
  <dimension ref="A1:K20"/>
  <sheetViews>
    <sheetView tabSelected="1" topLeftCell="A6" workbookViewId="0">
      <selection activeCell="C17" sqref="C17"/>
    </sheetView>
  </sheetViews>
  <sheetFormatPr baseColWidth="10" defaultColWidth="8.83203125" defaultRowHeight="16" x14ac:dyDescent="0.2"/>
  <cols>
    <col min="1" max="1" width="33.5" bestFit="1" customWidth="1"/>
    <col min="2" max="2" width="10.83203125" bestFit="1" customWidth="1"/>
    <col min="3" max="3" width="21.33203125" customWidth="1"/>
  </cols>
  <sheetData>
    <row r="1" spans="1:5" ht="17" x14ac:dyDescent="0.2">
      <c r="A1" s="2" t="s">
        <v>621</v>
      </c>
      <c r="B1" s="3" t="s">
        <v>622</v>
      </c>
      <c r="C1" s="3" t="s">
        <v>623</v>
      </c>
    </row>
    <row r="2" spans="1:5" ht="34" x14ac:dyDescent="0.2">
      <c r="A2" s="4" t="s">
        <v>629</v>
      </c>
      <c r="B2" s="17" t="s">
        <v>642</v>
      </c>
      <c r="C2" s="17"/>
    </row>
    <row r="3" spans="1:5" ht="68" x14ac:dyDescent="0.2">
      <c r="A3" s="4" t="s">
        <v>630</v>
      </c>
      <c r="B3" s="17" t="s">
        <v>643</v>
      </c>
      <c r="C3" s="17"/>
    </row>
    <row r="4" spans="1:5" ht="51" x14ac:dyDescent="0.2">
      <c r="A4" s="4" t="s">
        <v>631</v>
      </c>
      <c r="B4" s="18">
        <f>SUM(Census_2000_and_2010_Population!B2:B618)</f>
        <v>12140271</v>
      </c>
      <c r="C4" s="18"/>
      <c r="E4" s="13"/>
    </row>
    <row r="5" spans="1:5" ht="51" x14ac:dyDescent="0.2">
      <c r="A5" s="4" t="s">
        <v>632</v>
      </c>
      <c r="B5" s="18">
        <f>SUM(Census_2000_and_2010_Population!C2:C618)</f>
        <v>12315901</v>
      </c>
      <c r="C5" s="18"/>
    </row>
    <row r="6" spans="1:5" x14ac:dyDescent="0.2">
      <c r="A6" s="5"/>
      <c r="B6" s="6"/>
      <c r="C6" s="6"/>
    </row>
    <row r="7" spans="1:5" ht="17" x14ac:dyDescent="0.2">
      <c r="A7" s="2" t="s">
        <v>624</v>
      </c>
      <c r="B7" s="6"/>
      <c r="C7" s="6"/>
    </row>
    <row r="8" spans="1:5" ht="34" x14ac:dyDescent="0.2">
      <c r="A8" s="4" t="s">
        <v>633</v>
      </c>
      <c r="B8" s="6">
        <v>555</v>
      </c>
      <c r="C8" s="6">
        <v>62</v>
      </c>
    </row>
    <row r="9" spans="1:5" ht="51" x14ac:dyDescent="0.2">
      <c r="A9" s="4" t="s">
        <v>628</v>
      </c>
      <c r="B9" s="10">
        <f>Census_2000_and_2010_Population!E500</f>
        <v>-3.6970546984572229E-2</v>
      </c>
    </row>
    <row r="10" spans="1:5" ht="51" x14ac:dyDescent="0.2">
      <c r="A10" s="4" t="s">
        <v>634</v>
      </c>
      <c r="B10" s="19">
        <f>(B5-B4)/B4</f>
        <v>1.4466728131521941E-2</v>
      </c>
      <c r="C10" s="20"/>
    </row>
    <row r="11" spans="1:5" x14ac:dyDescent="0.2">
      <c r="A11" s="4"/>
      <c r="B11" s="6"/>
      <c r="C11" s="6"/>
    </row>
    <row r="12" spans="1:5" x14ac:dyDescent="0.2">
      <c r="A12" s="5"/>
      <c r="B12" s="6"/>
      <c r="C12" s="6"/>
    </row>
    <row r="13" spans="1:5" ht="17" x14ac:dyDescent="0.2">
      <c r="A13" s="2" t="s">
        <v>625</v>
      </c>
      <c r="B13" s="6"/>
      <c r="C13" s="6"/>
    </row>
    <row r="14" spans="1:5" ht="51" x14ac:dyDescent="0.2">
      <c r="A14" s="4" t="s">
        <v>635</v>
      </c>
      <c r="B14" s="6"/>
      <c r="C14" s="6"/>
    </row>
    <row r="15" spans="1:5" ht="51" x14ac:dyDescent="0.2">
      <c r="A15" s="4" t="s">
        <v>636</v>
      </c>
      <c r="B15" s="6"/>
      <c r="C15" s="6"/>
    </row>
    <row r="16" spans="1:5" ht="51" x14ac:dyDescent="0.2">
      <c r="A16" s="4" t="s">
        <v>637</v>
      </c>
      <c r="B16" s="6"/>
      <c r="C16" s="6"/>
    </row>
    <row r="17" spans="1:11" ht="51" x14ac:dyDescent="0.2">
      <c r="A17" s="4" t="s">
        <v>638</v>
      </c>
    </row>
    <row r="18" spans="1:11" s="8" customFormat="1" x14ac:dyDescent="0.2">
      <c r="A18" s="7"/>
    </row>
    <row r="19" spans="1:11" ht="34" x14ac:dyDescent="0.2">
      <c r="A19" s="4" t="s">
        <v>626</v>
      </c>
      <c r="B19" s="21"/>
      <c r="C19" s="22"/>
      <c r="D19" s="22"/>
      <c r="E19" s="22"/>
      <c r="F19" s="22"/>
      <c r="G19" s="22"/>
      <c r="H19" s="22"/>
      <c r="I19" s="22"/>
      <c r="J19" s="22"/>
      <c r="K19" s="23"/>
    </row>
    <row r="20" spans="1:11" ht="34" x14ac:dyDescent="0.2">
      <c r="A20" s="4" t="s">
        <v>627</v>
      </c>
      <c r="B20" s="14"/>
      <c r="C20" s="15"/>
      <c r="D20" s="15"/>
      <c r="E20" s="15"/>
      <c r="F20" s="15"/>
      <c r="G20" s="15"/>
      <c r="H20" s="15"/>
      <c r="I20" s="15"/>
      <c r="J20" s="15"/>
      <c r="K20" s="16"/>
    </row>
  </sheetData>
  <mergeCells count="7">
    <mergeCell ref="B20:K20"/>
    <mergeCell ref="B2:C2"/>
    <mergeCell ref="B3:C3"/>
    <mergeCell ref="B4:C4"/>
    <mergeCell ref="B5:C5"/>
    <mergeCell ref="B10:C10"/>
    <mergeCell ref="B19:K19"/>
  </mergeCells>
  <hyperlinks>
    <hyperlink ref="B2:C2" location="Census_2000_and_2010_Population!D:D" display="Population Change" xr:uid="{0E71604A-71B0-CB4D-B6F3-45FA93369225}"/>
    <hyperlink ref="B3:C3" location="Census_2000_and_2010_Population!E:E" display="Population Percent Change" xr:uid="{449E8507-BECB-1A40-8BB2-5E29A9A305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Census_2000_and_2010_Population</vt:lpstr>
      <vt:lpstr>Analysis</vt:lpstr>
      <vt:lpstr>AAAAAAAAA10000000000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B. Vermes</dc:creator>
  <cp:lastModifiedBy>Sky S. Chen</cp:lastModifiedBy>
  <dcterms:created xsi:type="dcterms:W3CDTF">2015-09-09T21:10:46Z</dcterms:created>
  <dcterms:modified xsi:type="dcterms:W3CDTF">2025-02-26T14:34:29Z</dcterms:modified>
</cp:coreProperties>
</file>