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J\Downloads\"/>
    </mc:Choice>
  </mc:AlternateContent>
  <xr:revisionPtr revIDLastSave="0" documentId="13_ncr:1_{968D7583-4FDB-4759-A4E1-028F63085B3C}" xr6:coauthVersionLast="47" xr6:coauthVersionMax="47" xr10:uidLastSave="{00000000-0000-0000-0000-000000000000}"/>
  <bookViews>
    <workbookView xWindow="-120" yWindow="-120" windowWidth="29040" windowHeight="15720" activeTab="5" xr2:uid="{00000000-000D-0000-FFFF-FFFF00000000}"/>
  </bookViews>
  <sheets>
    <sheet name="Sprint1" sheetId="1" r:id="rId1"/>
    <sheet name="Contribution Log1" sheetId="2" r:id="rId2"/>
    <sheet name="Sprint2" sheetId="3" r:id="rId3"/>
    <sheet name="Contribution Log2" sheetId="4" r:id="rId4"/>
    <sheet name="MeetingMin2" sheetId="5" r:id="rId5"/>
    <sheet name="Sprint3" sheetId="6" r:id="rId6"/>
    <sheet name="Contribution log3" sheetId="7" r:id="rId7"/>
    <sheet name="MeetingMin3"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6" l="1"/>
  <c r="D25" i="6"/>
  <c r="D44" i="3"/>
  <c r="D43" i="3"/>
  <c r="D23" i="1"/>
  <c r="D22" i="1"/>
</calcChain>
</file>

<file path=xl/sharedStrings.xml><?xml version="1.0" encoding="utf-8"?>
<sst xmlns="http://schemas.openxmlformats.org/spreadsheetml/2006/main" count="840" uniqueCount="518">
  <si>
    <t>Issue #</t>
  </si>
  <si>
    <t>User Story Title/Task Title</t>
  </si>
  <si>
    <t>Description/Associated Tasks</t>
  </si>
  <si>
    <t>Difficulty Level (0,1,2,3,5,8)</t>
  </si>
  <si>
    <t>Priority</t>
  </si>
  <si>
    <t>Risk</t>
  </si>
  <si>
    <t>Assign</t>
  </si>
  <si>
    <t>Sprint</t>
  </si>
  <si>
    <t>#1</t>
  </si>
  <si>
    <t>US.01: Secure Login</t>
  </si>
  <si>
    <t>As a user, I want to securely log in or register to the system using an email and password.                                                                                                                                                  Tasks:                                                                                                                                                  -Create Login and Sign UI                                                                                                                                                  -Implement login mechanism                                                                                                                                              -Create a Firebase database                                                                                                                                                  -Integrate Firebase authentication for secure login                                                                                                                                                                                                                                                                                                  -Ensure proper role assignment                                                                                                                                                                                                                                                                                                  -Implement mechanism to handle forgetting password</t>
  </si>
  <si>
    <t>HIGH</t>
  </si>
  <si>
    <t>MED- Everything that needs to be done is clear. However, unfamiliar with Firebase</t>
  </si>
  <si>
    <t>Ali,Irfan,Christian</t>
  </si>
  <si>
    <t>#28</t>
  </si>
  <si>
    <t>US.06: Secure Logout</t>
  </si>
  <si>
    <t>As a user, I want to securely log out of the system so that my account remains protected when I'm done                                                                                                                                                  Tasks:                                                                                                                                                  -Implement logout functionality</t>
  </si>
  <si>
    <t>MED-Session may not be appropriately ended, but simple to implement</t>
  </si>
  <si>
    <t>Christian</t>
  </si>
  <si>
    <t>#2</t>
  </si>
  <si>
    <t>US.02: Using ChatHaven as an Admin.</t>
  </si>
  <si>
    <t>As an admin of the system, I want to manage communication channels and users so that I can organize discussions and maintain a productive environment.                                                                                                                                                                                                                       Tasks:                                                                                                                        - Task.11: Only members with the admin role can create groups                                                                                                                                                  - Task.12: Only members with the admin role can delete groups                                                                                                                                                  - Task.14: Only admins can assign or remove users from channels                                                                                                                                                  - Task.15: Only admins can moderate messages by deleting inappropriate ones</t>
  </si>
  <si>
    <t>HIGH-Complex due to multiple functionalities/UI and back-end mismatch for user assignment</t>
  </si>
  <si>
    <t>Aboubacry, Arham</t>
  </si>
  <si>
    <t>#3</t>
  </si>
  <si>
    <t>US.03: Messaging and Profile management</t>
  </si>
  <si>
    <t xml:space="preserve">As a member, I want to send and view messages, manage my profile, and participate in group or private conversations so that I can communicate effectively with others.                                                                                                                                                                                                                                                                                                   Tasks:                                                                                                                                                                                                                                                                                                  -Load User's profile information                                                                                                                                                                                                                                                                                                  -Create member Profile UI                                                                                                                                                                                                                                                                                                  -Implement messaging functionality </t>
  </si>
  <si>
    <t>HIGH-Multiple functionalities/ Real-time Messaging not work properly/ May Load Incorrect data</t>
  </si>
  <si>
    <t>Christian, Emre</t>
  </si>
  <si>
    <t>#29</t>
  </si>
  <si>
    <t>US.05: Friend Requests and Notification</t>
  </si>
  <si>
    <t>As a member, I want to manage friend requests and control my notifications so that I can stay connected without being overwhelmed.                                                                                                                                                                                                                                                                                                  Tasks:                                                                                                                                                                                                                                                                                                  -Implement friend requests                                                                                                                                                                                                                                                                                                  -Implement Notification</t>
  </si>
  <si>
    <t>MED</t>
  </si>
  <si>
    <t>HIGH-Not essential feature/ unfamiliarity with concepts</t>
  </si>
  <si>
    <t>#4</t>
  </si>
  <si>
    <t>US.04:The ChatHaven homepage</t>
  </si>
  <si>
    <t>As a user, I want to access a well-organized homepage with three columns so that I can easily navigate channels, view messages, and see active users.                                                                                                                                                                                                                                                                                                  Tasks:                                                                                                                                                                                                                                                                                                  -Design Homepage Layout                                                                                                                                                                                                                                                                                                  -Implement participating channel list                                                                                                                                                                                                                                                                                                  -Implement Message Display                                                                                                                                                                                                                                                                                                  -Implement User list                                                                                                                                                                                                                                                                                                  -Load Users conversation when accessing homepage</t>
  </si>
  <si>
    <t>HIGH- May not fit the theme of the login page/may not correspond with backend/unresponsive layout/failed real-time messaging</t>
  </si>
  <si>
    <t>Arham, Aboubacry, Emre</t>
  </si>
  <si>
    <t>#5</t>
  </si>
  <si>
    <t>Task.01:Create Login and Sign UI</t>
  </si>
  <si>
    <t xml:space="preserve">The Login and Sign-up UI should feature a clean, intuitive design with essential fields for login and registration, including username/email, password, and optional social media login options. It should be responsive, user-friendly, and accessible, with clear error messages, proper contrast, and elements like keyboard navigation and screen reader compatibility to enhance the user experience.
</t>
  </si>
  <si>
    <t xml:space="preserve">MED- Poor design leading to user frustration or abandonment/ Insecure handling of user input that could expose data/ Inconsistent styling/Do-able in one sprint
</t>
  </si>
  <si>
    <t>Ali</t>
  </si>
  <si>
    <t>#6</t>
  </si>
  <si>
    <t>Task.02:Implement a login mechanism.</t>
  </si>
  <si>
    <t>The login mechanism should validate user credentials against the database, handle incorrect login attempts gracefully, and provide error messages for invalid credentials. Users can authenticate with email and password                                                                                                                                                                                                                                                                                                  Tasks:                                                                                                                                                                                                                                                                                                  -Integrate Firebase authentication</t>
  </si>
  <si>
    <t xml:space="preserve">MED-Unauthorized access, data breaches, weak password validation or improper credential storage. Do-able in one sprint
</t>
  </si>
  <si>
    <t>#7</t>
  </si>
  <si>
    <t>Task.03:Ensure proper role assignment upon Sign-up.</t>
  </si>
  <si>
    <t xml:space="preserve">User roles (ADMIN/MEMBER) should be stored in Firebase and properly assigned during registration. For now during registration, users can simply select the role they want
</t>
  </si>
  <si>
    <t>MED- Essential for system security/ controlling access to sensitive features/ Simple to implement</t>
  </si>
  <si>
    <t>#8</t>
  </si>
  <si>
    <t>Task.04:Implement the mechanism to handle forgetting passwords</t>
  </si>
  <si>
    <t>The system should include a "Forgot Password" option, allow users to request a password reset link sent to their registered email, and guide them through securely creating a new password.</t>
  </si>
  <si>
    <t>MED- Unfamiliarity with Firebase, email delivery delays from Firebase side. Short task</t>
  </si>
  <si>
    <t>Irfan</t>
  </si>
  <si>
    <t>#30</t>
  </si>
  <si>
    <t>Task.16: Implement logout functionality</t>
  </si>
  <si>
    <t>-Create button on UI for logging out                                                                                                                                                                                                                                                                                                  -Invalidate session on logout using firebase API                                                                                                                                                                                                                                                                                                  -Redirect user to login page after logout                                                                                                                                                                                                                                                                                                  Related tasks:                                                                                                                                                                                                                                                                                                  -Create member profile</t>
  </si>
  <si>
    <t>MED- Session may not be appropriately ended/ simple to implement/ Unfamiliar with Firebase API</t>
  </si>
  <si>
    <t>#9</t>
  </si>
  <si>
    <t>Task.05: Design homepage layout</t>
  </si>
  <si>
    <t xml:space="preserve">-Implementing a first draft of the front-end of the ChatHaven homepage. It should have three columns one for the channels and chats, another with the main messaging space and another one to see users. </t>
  </si>
  <si>
    <t>LOW- Pure front end work</t>
  </si>
  <si>
    <t>Emre</t>
  </si>
  <si>
    <t>#10</t>
  </si>
  <si>
    <t>Task.06: Load user's conversation history when accessing homepage</t>
  </si>
  <si>
    <t>When the user successfully logs-in, all his conversation and channels should load and appear on the home page</t>
  </si>
  <si>
    <t>MED- Interacting with firebase. Need to make sure to understand API</t>
  </si>
  <si>
    <t>#11</t>
  </si>
  <si>
    <t>Task.07:Create Firebase database and use it to read and write data</t>
  </si>
  <si>
    <t>The task involves setting up a Firebase database (Firestore or Realtime Database) to securely store and manage user data, such as usernames and emails. It includes integrating Firebase's SDK to read and write data, ensuring secure access and real-time synchronization.</t>
  </si>
  <si>
    <t xml:space="preserve">HIGH-  includes potential security vulnerabilities/ Misconfigured rules and permission/ Unfamiliarity with Firebase
</t>
  </si>
  <si>
    <t>#12</t>
  </si>
  <si>
    <t>Task.08:Load user's profile information when accessing homage</t>
  </si>
  <si>
    <t>After a successful log-in, when the user accesses the homepage, all its profile information should be loaded from firebase</t>
  </si>
  <si>
    <t>#13</t>
  </si>
  <si>
    <t xml:space="preserve">Task.09:Create the member profile(UI)
</t>
  </si>
  <si>
    <t>Create the front and back end of the user profile sidebar. Users can log in, view their profile information, edit their profile, and log out.</t>
  </si>
  <si>
    <t>MED- Inconsistent UI styling/Interacting with firebase/Front end work</t>
  </si>
  <si>
    <t>#18</t>
  </si>
  <si>
    <t>Task.10:Merge the early version of the ChatHaven homepage with the Member Profile</t>
  </si>
  <si>
    <t>The work done on these tasks (#12 and #13) should be merged with the early version of the homepage (Homepage_e.html)</t>
  </si>
  <si>
    <t>LOW- Managing repo</t>
  </si>
  <si>
    <t>#25</t>
  </si>
  <si>
    <t>Task.11: Only the members with the admin role can create groups</t>
  </si>
  <si>
    <t xml:space="preserve">-Create button on UI for adding group                                                                                                                                                                                                                                                                                          -Update group in database                                                                                                                                                                                                                                                                                                -Update UI                                                                                                                                                                                                                                                                                                  -Make sure only admin can see button and change UI in consequence                                                                                                                                                                                                                                                                                              </t>
  </si>
  <si>
    <t>MED- Channel creation may fail</t>
  </si>
  <si>
    <t>Aboubacry Ba, Arham</t>
  </si>
  <si>
    <t>#26</t>
  </si>
  <si>
    <t>Task.12: Only members with the admin role can delete groups</t>
  </si>
  <si>
    <t xml:space="preserve">-Create button on UI for removing group                                                                                                                                                                                                                                                                                          -Update group in database                                                                                                                                                                                                                                                                                                -Update UI                                                                                                                                                                                                                                                                                                                                                                                                                                                                                                                                                                                               -Make sure only admin can see button and change UI in consequence  </t>
  </si>
  <si>
    <t>MED-data may not fully be deleted</t>
  </si>
  <si>
    <t>#27</t>
  </si>
  <si>
    <t>Task.13:Members are able to see all the groups</t>
  </si>
  <si>
    <t>All members (admin or not) can see the list of all available channels in ChatHaven</t>
  </si>
  <si>
    <t>LOW- some users may not be able to see the groups</t>
  </si>
  <si>
    <t>Aboubacry Ba</t>
  </si>
  <si>
    <t>Timestamp</t>
  </si>
  <si>
    <t>Contributor</t>
  </si>
  <si>
    <t>Activity Description</t>
  </si>
  <si>
    <t>Time Spent</t>
  </si>
  <si>
    <t>LAB 1</t>
  </si>
  <si>
    <t>Ali Khalifa</t>
  </si>
  <si>
    <t>Developed the UI  for the login and registration forms, ensuring a clean and intuitive design.</t>
  </si>
  <si>
    <t>9 hours</t>
  </si>
  <si>
    <t>Integrated Firebase Authentication to securely store user data, including username, email, and password.</t>
  </si>
  <si>
    <t>3 hours</t>
  </si>
  <si>
    <t>Developed the functionalities for both the login and registration forms, enabling secure user authentication, validating credentials against Firebase Authentication, and handling user data storage, error messages, and input validation.</t>
  </si>
  <si>
    <t>Irfan Nafiun Islam</t>
  </si>
  <si>
    <t>-Implement the mechanism to handle forgetting passwords, Implement a mechanism that allows users to authenticate using a username and password and store the data in firebase</t>
  </si>
  <si>
    <t>10 hours</t>
  </si>
  <si>
    <t>Christian Jeune</t>
  </si>
  <si>
    <t>Write preliminary tasks and user stories after discussion with team. Create read me file.</t>
  </si>
  <si>
    <t>2 hours</t>
  </si>
  <si>
    <t>Implemented the front-end of the member profile sidebar on the homepage, with a clean design allowing users to access their personal information, edit it, and logout.</t>
  </si>
  <si>
    <t>6 hours</t>
  </si>
  <si>
    <t>Work on the back-end to load all the user information into Homepage after log-in and to manage profile related activities. Refactoring to move the initialization of Firebase into one file and change the Login and registration to pass through Firebase Authentication for more security and remove manual validations.</t>
  </si>
  <si>
    <t>5 hours</t>
  </si>
  <si>
    <t>Did some repository management to reorganize file and merge different branches into the main branch. Backlog cleaning.</t>
  </si>
  <si>
    <t>4 hours</t>
  </si>
  <si>
    <t>Arham Akram</t>
  </si>
  <si>
    <t>Developped a responsive sidebar for the homepage using</t>
  </si>
  <si>
    <t xml:space="preserve">Developped some backend functionnalites for admin and members. </t>
  </si>
  <si>
    <t xml:space="preserve">Designed and implemented a group page where only admins can create groups, while all users can view existing groups. Developed a structured interface displaying group details, including group name and owner. </t>
  </si>
  <si>
    <t>Documented meeting minutes throughout the sprint, capturing key discussions and decisions. Collaborated on writing structured user stories.</t>
  </si>
  <si>
    <t>Emre Emuler</t>
  </si>
  <si>
    <t>Developed an initial version of the front-end design for the ChatHaven homepage, incorporating a three-column structure. The layout includes separate sections for channels and chats, the primary messaging area, and a user list display.</t>
  </si>
  <si>
    <t>Implemented functionality to load and display all the user's conversations and channels on the homepage upon successful login.</t>
  </si>
  <si>
    <t>All</t>
  </si>
  <si>
    <t>HIGH- May not fit the theme of the login page/may not correspond with backend/unresponsive layout/failed real-time messaging/ slow loading times if too many messages or channels are fetched at once</t>
  </si>
  <si>
    <t>#33</t>
  </si>
  <si>
    <t>US.05: Friend Functionality</t>
  </si>
  <si>
    <t>As a member, I want to manage friend requests and control my notifications so that I can stay connected without being overwhelmed.
Task Breakdown:
Task.20 Implement friend list #42
Task.21 Button to add friend #43
Task.22 Button to remove fiend #44</t>
  </si>
  <si>
    <t>Med-Not essential feature/ unfamiliarity with concepts/ Friend request notifications may not update in real time</t>
  </si>
  <si>
    <t>#34</t>
  </si>
  <si>
    <t>US.06: Admin can moderate messages</t>
  </si>
  <si>
    <t>As an admin I want to moderate messages by deleting inappropriate messages, so that I ensure a healthy community.
Task Breakdown:
Task.31 Hide / unhide message button for admins #53
Task.32 Delete message button for admins #54</t>
  </si>
  <si>
    <t>HIGH: Accidental deletion of messages by admins/ No undo feature</t>
  </si>
  <si>
    <t>#36</t>
  </si>
  <si>
    <t>US.07: Send messages in channels</t>
  </si>
  <si>
    <t>As a user I want to send messages visible to all users in a channel.
Task Breakdown:
Task.23 Implement the front-end of channels messaging #45
Task.24 Make messages visible to all group members #46
Task.25 Implement the back-end to store the messages of channels #47
Task.26 All group members can send messages #48</t>
  </si>
  <si>
    <t>HIGH- Sending messages in channels members arent part of/ Permission issues/ Channels not loaded</t>
  </si>
  <si>
    <t>Aboubacry, Emre</t>
  </si>
  <si>
    <t>#37</t>
  </si>
  <si>
    <t>US.08: Send private messages to individual users</t>
  </si>
  <si>
    <t>As a user, I want to send private messages to other users individually.
Task Breakdown.
Task.18 Implement front-end of messaging #40
Task.19 Implement back-end of messaging #41</t>
  </si>
  <si>
    <t>HIGH- Unsecure messages/Not crypted/ Message history not loaded correctly.</t>
  </si>
  <si>
    <t>Ali, Arham</t>
  </si>
  <si>
    <t>#38</t>
  </si>
  <si>
    <t>US.09: Notifications</t>
  </si>
  <si>
    <t>As a user I want my conversations, to stay private and visible only to participants</t>
  </si>
  <si>
    <t>LOW</t>
  </si>
  <si>
    <t>LOW- Users may be flooded with alerts</t>
  </si>
  <si>
    <t>#35</t>
  </si>
  <si>
    <t>Task.16: Admins can assign or remove users from channels</t>
  </si>
  <si>
    <t>Enable admins to assign and remove users from channels efficiently through an intuitive UI.
Front-end UI: Create an interactive interface where admins can easily manage channel users. Admins should have "Add User" and "Remove User" buttons for each channel.
User Search for Adding: Implement a search engine that allows admins to find and select users from the full user list to add to a channel. Display user details (e.g., name, role) to help admins make informed decisions.
User Search for Removal: Implement a search engine that allows admins to find and remove users specifically from the selected channel.
Real-time Updates: Ensure changes are instantly reflected in the UI after a user is added or removed.
Permission Handling: Restrict these actions only to admins and ensure proper authorization.
Confirmation Prompts: Require confirmation before adding or removing users. Show success/error messages after each action.</t>
  </si>
  <si>
    <t>MED- Lack of confirmation prompts/ Removing wrong user/ Search engine not returning correct users</t>
  </si>
  <si>
    <t>#39</t>
  </si>
  <si>
    <t>Task.17: Set up Continuous Integration (CI) pipeline in repo</t>
  </si>
  <si>
    <t>A CI pipeline should be set up in the repo. This pipeline will run a series of tests on each push and pull request, making sure nothing is broken when someone adds a new feature. As such, some unit tests that cover all our code so far need to be done.</t>
  </si>
  <si>
    <t>HIGH-May not produce same test result on CI and local (unstable tests). May not run all the tests/ Missing dependencies/ incorrect configuration</t>
  </si>
  <si>
    <t>#40</t>
  </si>
  <si>
    <t>Task.18 Implement front-end of messaging</t>
  </si>
  <si>
    <t>Implement a message area on the homepage that includes:
A message display area that shows usernames, profile pictures, and messages.
A message input box where users can write messages.
A green send button to submit messages.</t>
  </si>
  <si>
    <t>MED- UI may not properly update when new messages are received</t>
  </si>
  <si>
    <t>Arham</t>
  </si>
  <si>
    <t>#41</t>
  </si>
  <si>
    <t>Task.19 Implement back-end of messaging</t>
  </si>
  <si>
    <t>The back end part of the messaging needs to be created using Firebase</t>
  </si>
  <si>
    <t>HIGH-UI may not be synchronous with the back-end and may not update at the same time/ messages not stored correctly in the database</t>
  </si>
  <si>
    <t>#45</t>
  </si>
  <si>
    <t>Task.23 Implement the front-end of channels messaging</t>
  </si>
  <si>
    <t>Similar to front end of private messaging. Except, beside each message there will be the username and the profile picture of each participants</t>
  </si>
  <si>
    <t>MEDIUM- Channels messages may not render properly</t>
  </si>
  <si>
    <t>Aboubacry</t>
  </si>
  <si>
    <t>#46</t>
  </si>
  <si>
    <t>Task.24 Make messages visible to all group members</t>
  </si>
  <si>
    <t>When a user sends a message in a group chat, the message should be visible to all members of the group in real time. Therefore in this task you need to make sure that a given channel is exclusive to only group members</t>
  </si>
  <si>
    <t>HIGH- New messages may not be updated for all users if firebase fails</t>
  </si>
  <si>
    <t>#47</t>
  </si>
  <si>
    <t>Task.25 Implement the back-end to store the messages of channels</t>
  </si>
  <si>
    <t xml:space="preserve">In this task the back end of the channels messaging should be implemented. There should be a channel ID which will identify a given channel, and each channel will have a member list. All the chat will be updated using Firebase Realtime Database. Chat history will also be store in the Realtime database </t>
  </si>
  <si>
    <t>MEDIUM- Data structures in Firebase may not properly differentiate between different channels</t>
  </si>
  <si>
    <t>#48</t>
  </si>
  <si>
    <t>Task.26 All group members can send messages</t>
  </si>
  <si>
    <t>All group members and only the group members of a channel should have the ability to send messages in a channel. Therefore in this task you need to make sure to implement the functionality which will allow group members to send messages.</t>
  </si>
  <si>
    <t>HIGH- Permission not correctly enforced/ any member can send messages</t>
  </si>
  <si>
    <t>#49</t>
  </si>
  <si>
    <t>Task.27 Create notifications for group additions</t>
  </si>
  <si>
    <t>Implement a notification mechanism for when a user is added to a group. When a user is added he will be notified</t>
  </si>
  <si>
    <t>LOW- Missing database triggers</t>
  </si>
  <si>
    <t>#50</t>
  </si>
  <si>
    <t>Task.28 Create notifications for groups</t>
  </si>
  <si>
    <t>Implement a notification mechanism for when a message is sent in a channel</t>
  </si>
  <si>
    <t>MEDIUM- spam risky</t>
  </si>
  <si>
    <t>#51</t>
  </si>
  <si>
    <t>Task.29 Create notifications for friend requests</t>
  </si>
  <si>
    <t>Implement a notification mechanism for friend request. Users should be able to accept or refuse requests</t>
  </si>
  <si>
    <t>LOW- Friend request not notifying users</t>
  </si>
  <si>
    <t>#52</t>
  </si>
  <si>
    <t>Task.30 Make an option to mute notifications</t>
  </si>
  <si>
    <t>Implement a mechanism to mute certain types of notification or all type of notification</t>
  </si>
  <si>
    <t>LOW- unable to toggle notification settings due to missing field in database</t>
  </si>
  <si>
    <t>#53</t>
  </si>
  <si>
    <t>Task.31 Hide / unhide message button for admins</t>
  </si>
  <si>
    <t>For an admin, each messages in a channel should provide an option to hide or unhide inappropriate messages</t>
  </si>
  <si>
    <t>MEDIUM- Front end might still be visible</t>
  </si>
  <si>
    <t>#54</t>
  </si>
  <si>
    <t>Task.32 Delete message button for admins</t>
  </si>
  <si>
    <t>For an admin, each messages in a channel provides an option to delete the message if it is inappropriate</t>
  </si>
  <si>
    <t>MEDIUM- Messages not removed from database properly</t>
  </si>
  <si>
    <t>#57</t>
  </si>
  <si>
    <t>Task.34 Implement user list</t>
  </si>
  <si>
    <t>When a user clicks on the "Social" button on the homepage, a friend list panel should open, displaying only the user's friends. The list should also include a search bar to allow users to quickly find a specific friend.</t>
  </si>
  <si>
    <t>MEDIUM- Showing incorrect data</t>
  </si>
  <si>
    <t>#58</t>
  </si>
  <si>
    <t>Task.35 Implement participating channel list</t>
  </si>
  <si>
    <t>When a user clicks on the "Channels" button on the homepage, the sidebar should dynamically display all channels the user is a member of.</t>
  </si>
  <si>
    <t>MEDIUM- Sidebar may not update in real time when user joins or leaves a channel</t>
  </si>
  <si>
    <t>#59</t>
  </si>
  <si>
    <t>Task.36 Create Settings page (UI)</t>
  </si>
  <si>
    <t>Create and implement the front end of the setting page. For now the setting page is accessible from the sidebar dashboard and is displayed as a sidebar as well. The current settings options are</t>
  </si>
  <si>
    <t>LOW- Not saving are applying changes correctly/ Not enough confirmation prompts for sensitive data</t>
  </si>
  <si>
    <t>#63</t>
  </si>
  <si>
    <t>Task.37 Create unit test for code</t>
  </si>
  <si>
    <t>Unit test needs to be created for all the code we have so far.</t>
  </si>
  <si>
    <t>HIGH- No unit test may introduce a lot of bugs and may lead to unexpected behaviors in a lot of cases. Considering the amount of code that we have, this will also take a long time to be completed</t>
  </si>
  <si>
    <t>2,3,4</t>
  </si>
  <si>
    <t>#44</t>
  </si>
  <si>
    <t>Task.22 Button to remove fiend</t>
  </si>
  <si>
    <t>When a user, access the friend list sidebar there will be a button  beside each friend items to remove a friend</t>
  </si>
  <si>
    <t>LOW- Users may be unable to remove friend( highly unlikely)</t>
  </si>
  <si>
    <t>#43</t>
  </si>
  <si>
    <t>Task.21 Button to add friend</t>
  </si>
  <si>
    <t>When a user, access the friend list sidebar there will be a button to add a friend. When you click on this button it opens a search engine which will allow the user to search for another user to add.</t>
  </si>
  <si>
    <t>MEDIUM- Search engine may not accurately show correct results</t>
  </si>
  <si>
    <t>#42</t>
  </si>
  <si>
    <t>Task.20 Implement friend list</t>
  </si>
  <si>
    <t>On the dashboard, there will be a button that will allow the user to access their friend list. The friend list will appear as a sidebar and it will be scrollable. Each friend item will display their username and their profile picture. When you click on a friend it closes the sidebar and opens the corresponding chat</t>
  </si>
  <si>
    <t>LOW- May display all members instead of only friends/ Need to make sure friend list is saved correctly in the database</t>
  </si>
  <si>
    <t>#65</t>
  </si>
  <si>
    <t>AT.1: Logout Functionnality</t>
  </si>
  <si>
    <t>User is logged in and is on the HomePage.
User clicks on his profile picture to open the Dashboard
User sees the logout button on the dashboard
User clicks on the logout button
User is logged out and redirected to the login page.</t>
  </si>
  <si>
    <t>Low</t>
  </si>
  <si>
    <t>#67</t>
  </si>
  <si>
    <t>AT.3: Logging</t>
  </si>
  <si>
    <t>User acceptance flow
Scenario 1: Successful Login
The user enters their email in the email field.
The user enters their password in the password field.
The user clicks the "Submit" button.
The system verifies credentials and redirects the user to the homepage.
The user successfully accesses the homepage.
Scenario 2: Login with Invalid Credentials
The user enters an incorrect email or password.
The user clicks the "Submit" button.
The system displays a clear error message.
The user clicks "Ok" on the error message
The password field is cleared, and the user can retry logging in.
Scenario 5: Successful Account Registration
The user fills out the required fields: Role, Name, Email, Password
The user clicks "Submit".
The system verifies details and creates the account.
The user is redirected to the login page.
Scenario 6: Sign-up with Weak Password
The user enters a password that does not meet security requirements.
The system prevents submission and shows an error message with the password policy
Scenario 7: Sign-up with Existing Email
The user tries to register with an email that is already in use.
The system displays an error</t>
  </si>
  <si>
    <t>#68</t>
  </si>
  <si>
    <t>AT.4: Create groups</t>
  </si>
  <si>
    <t>Condition
User is logged in and on the channel page
User is an admin
User acceptance flow
The user is on the channel page.
The user writes a channel name into the create channel section.
The user clicks on the "create channel"
The channel is successfully created and is displayed under the "my channels" section</t>
  </si>
  <si>
    <t>#69</t>
  </si>
  <si>
    <t>AT.5: Delete channel</t>
  </si>
  <si>
    <t>Condition
User is logged in and on the channel page
User is an admin
User is the owner of the channel he wants to delete
User acceptance flow
The user is on the channel page.
The user sees a channel he owns and wants to delete.
The user clicks on the option button of the channel
The user clicks on the button "Delete Channel"
A confirmation prompt is successfully displayed to the user.
The user confirms his choice
The channel is successfully deleted and the UI is updated.</t>
  </si>
  <si>
    <t>#70</t>
  </si>
  <si>
    <t>AT.6: User profile Sidebar</t>
  </si>
  <si>
    <t>Condition
The user is logged in on the homepage
User Acceptance flow
Scenario 1: Display User Profile Sidebar
The user clicks on the profile button at the top right corner.
A pop-up appears displaying: The user’s name, The user’s profile picture, The user’s email, Edit Profile button, Logout button
The profile sidebar displays correct user information retrieved from the database.
Scenario 2: Edit Profile Information (Successful Update)
The user clicks the "Edit Profile" button.
A form appears, allowing the user to change their name and profile picture.
The user modifies the name and uploads a new profile picture.
The user clicks on the checkmark.
The system updates the database and refreshes the UI with the new information.</t>
  </si>
  <si>
    <t>#66</t>
  </si>
  <si>
    <t>AT.2: Forget Password</t>
  </si>
  <si>
    <t>Conditions
User has a registered email in the system.
The system has an active email service configured to send password reset links.
User is on the login page where the "Forgot Password" option is available.
User acceptance flow
User navigates to the login page.
User locates the "Forgot Password" link and clicks on it.
User enters a valid registered email.
User clicks on submit.
User receives confirmation of email sent.
User opens the email account.
User checks inbox/spam for a reset email.
User tries to use an expired password reset link and reset password
User fails and an appropriate message is displayed.
User clicks on a valid password reset link.
User tries to enter a weak password.
User clicks on the submit button.
User fails and password policy is displayed
User enters a valid password.
User clicks on the submit button.
User gets a confirmation that the password was successfully changed
User accesses the ChatHaven login page.
User enters his credentials including the new password.
User logs in successfully.</t>
  </si>
  <si>
    <t>#71</t>
  </si>
  <si>
    <t>AT.7: Settings page</t>
  </si>
  <si>
    <t>Condition
User is logged into their account.
User acceptance flow
The user clicks on the profile Icon to open the dashboard.
The user sees the dashboard slide out of the screen and the setting page slide in.
The user sees the UI which displays: a back button, a "settings" title in bold, a change email button, a change password button, and a delete account button.
The user clicks the back arrow (back button) at the top left.
The user sees the setting page slide out of the screen and the dashboard slide in</t>
  </si>
  <si>
    <t>#72</t>
  </si>
  <si>
    <t>AT.8: User List</t>
  </si>
  <si>
    <t>Condition
The user is logged in.
The user is on the homepage.
User acceptance flow
The user clicks on the "Social" button on the homepage
The user sees a sidebar containing the list of all its friends with a search bar on top
The user sees that each friend is identified by a username and a profile picture
The user scrolls to search for a friend
The user clicks on the friend and it opens a private chat between them
The user looks for another friend by typing his email or username in the search bar</t>
  </si>
  <si>
    <t>#73</t>
  </si>
  <si>
    <t>AT.9: Channel list</t>
  </si>
  <si>
    <t>Condition
The user is logged into their account.
The user is on the homepage.
User acceptance flow
The user clicks on the "Channel" button on the homepage
The user sees a sidebar containing the list of all its channels with a search bar on top
The user sees that each channel is identified by a name accompanied by the unread message count
The user scrolls to search for a specific channel
The user clicks on the channel and it opens a group chat
The user looks for another channel typing its name in the search bar</t>
  </si>
  <si>
    <t>#74</t>
  </si>
  <si>
    <t>AT.10: Dashboard Friend List</t>
  </si>
  <si>
    <t>Condition
The user is logged into their account
The user is on the homepage
User acceptance flow
The user clicks on the profile icon to open the sidebar.
The user clicks on the "Contact" button on the dashboard.
The user sees a sidebar appear with the list of all his friends and a "Add friend" button on the top.
The user sees that a each friend is identified by a profile picture, a name, and a remove friend button.
The user clicks on the "Add friend" button.
The user is prompted via a search bar to write a user email or name.
The user finds the friends he wants to add and adds them.
The user decides to remove a friend by clicking on the remove friend button
The user clicks on a friend, the sidebar closes and a chat opens.</t>
  </si>
  <si>
    <t>#75</t>
  </si>
  <si>
    <t>AT.11: Group addition Notification</t>
  </si>
  <si>
    <t>Conditions
The user is logged into their account.
The user is not currently a member of the group.
The group exists, and an admin has permission to add members.
Notifications are enabled for the user.
User acceptance flow
An admin adds the user to a group.
The system sends a notification to the user.
The user sees a real-time notification appear to the top of his screen
The user opens the Notification Panel on the dashboard
The user clicks on the recent notification and sees the message: "You have been added to [Group Name]."
The user sees a new channel in the channel sidebar.</t>
  </si>
  <si>
    <t>#76</t>
  </si>
  <si>
    <t>AT.12: Mute Notifications</t>
  </si>
  <si>
    <t>Developped the back-end part for messaging individual users by ensuring that the messages are properly stored in the database</t>
  </si>
  <si>
    <t>Ensured that conversations are private</t>
  </si>
  <si>
    <t>Added the feature to allow admins to remove and add users from a channel</t>
  </si>
  <si>
    <t>Added the feature to allow admins to delete a channel</t>
  </si>
  <si>
    <t>Refactoring to have consistent display accross all ChatHaven page. Making the code more modular</t>
  </si>
  <si>
    <t>Setting up the CI pipeline</t>
  </si>
  <si>
    <t>Github issues and backlog management</t>
  </si>
  <si>
    <t xml:space="preserve">Developped the back-end and front-end for channel messages, making sure that only users of the channel can send messages. The messages are also preceded by the name of the sender. </t>
  </si>
  <si>
    <t>Frontend for the setting UI, verify smooth transitions across different screen sizes.</t>
  </si>
  <si>
    <t>Modified the channel messages to allow for moderation, Also modified the message interface to be appaling. Implemented a function to remove members from channels</t>
  </si>
  <si>
    <t>Meeting #</t>
  </si>
  <si>
    <t>Date</t>
  </si>
  <si>
    <t>Duration</t>
  </si>
  <si>
    <t>Location</t>
  </si>
  <si>
    <t>In attendance</t>
  </si>
  <si>
    <t>Topic 1</t>
  </si>
  <si>
    <t>Topic 2</t>
  </si>
  <si>
    <t>Topic 3</t>
  </si>
  <si>
    <t>Next Meeting Agenda</t>
  </si>
  <si>
    <t>Discussion Item</t>
  </si>
  <si>
    <t>Decision Made</t>
  </si>
  <si>
    <t>1 hour</t>
  </si>
  <si>
    <t>Online</t>
  </si>
  <si>
    <t>Arham Akram, Aboubacry Ba, Emre Emuler, Irfan Nafiun Islam, CJ Christian Jeune, Ali Hani Ali Marei Khalifa</t>
  </si>
  <si>
    <t>The team discussed who would be responsible in making the Direct Messaging feature of the application</t>
  </si>
  <si>
    <t>The team decided that Arham would design the front-end part while Ali does the back-end part for Direct Messaging</t>
  </si>
  <si>
    <t>The team discussed who would be responsible for implmenting the Group Messaging feature for the application.</t>
  </si>
  <si>
    <t>It was decided that Abou would design the Group Messaging functionalilites and front-end.</t>
  </si>
  <si>
    <t>The team will discuss the user stories for Sprint 2.</t>
  </si>
  <si>
    <t>1.5 hour</t>
  </si>
  <si>
    <t>The team defined user stories for Sprint 2, focusing on functionalities related to Direct Messaging, Group Messaging</t>
  </si>
  <si>
    <t xml:space="preserve">The team developed seven user stories and provided detailed descriptions for each.
</t>
  </si>
  <si>
    <t xml:space="preserve">The team deliberated on estimating story points for each task to assess the required effort.
</t>
  </si>
  <si>
    <t xml:space="preserve">The team established a story point estimation approach considering both the complexity of the task and the time required for completion.
</t>
  </si>
  <si>
    <t xml:space="preserve">The team discussed the task breakdown based on the user stories to organize and structure the development activities.
</t>
  </si>
  <si>
    <t xml:space="preserve">The team will go over the acceptance flow and define the acceptance criteria for each user story.
</t>
  </si>
  <si>
    <t>25 minutes</t>
  </si>
  <si>
    <t xml:space="preserve">The team discussed how to structure the acceptance flows and what to include for each user story.
</t>
  </si>
  <si>
    <t>The team established an acceptance flow that emphasizes thorough review and testing, requiring validation before a user story is marked as complete.</t>
  </si>
  <si>
    <t>The team discussed how to create clear, testable acceptance criteria for each user story.</t>
  </si>
  <si>
    <t>The team agreed to define acceptance criteria as a list of specific conditions that must be met for a user story to be considered complete.</t>
  </si>
  <si>
    <t>Ali will discuss how the messages are properly stored in the database.</t>
  </si>
  <si>
    <t>35 minutes</t>
  </si>
  <si>
    <t>Aboubacry Ba CJ Christian Jeune, Ali Hani Ali Marei Khalifa</t>
  </si>
  <si>
    <t xml:space="preserve">Once Ali finished desiging the back-end part for Direct Messaging, he explained how the data is organized within the database. </t>
  </si>
  <si>
    <t>It was decided that the data for Group Messaging should be organized in a similar way to Direct Messaging.</t>
  </si>
  <si>
    <t xml:space="preserve">The team will evaluate the priority levels and potential risks associated with each task.
</t>
  </si>
  <si>
    <t>20 minutes</t>
  </si>
  <si>
    <t xml:space="preserve">                   The team analyzed task importance to determine which should be prioritized for the project's progress.
</t>
  </si>
  <si>
    <t xml:space="preserve">The team categorized tasks into three priority levels—high, medium, and low—based on their impact and urgency.
</t>
  </si>
  <si>
    <t xml:space="preserve">The team analyzed potential risks for each task to anticipate challenges that might hinder progress.
</t>
  </si>
  <si>
    <t xml:space="preserve">The team assessed the risks for each task, classifying them into low, medium, or high categories, and provided detailed explanations for the identified risks.
</t>
  </si>
  <si>
    <t>The team will discuss about setting up the CI/CD pipelining.</t>
  </si>
  <si>
    <t>15 minutes</t>
  </si>
  <si>
    <t>The team discussed the importance of implementing CI/CD pipelining for automating the integration and deployment processes.
The objective is to streamline code delivery, reduce errors, and enhance project efficiency.</t>
  </si>
  <si>
    <t>It was decided that Christian would take the lead on setting up and configuring the entire CI/CD pipeline.</t>
  </si>
  <si>
    <t xml:space="preserve">The team will assess the progress of Sprint 2 to determine the current status of all tasks.
</t>
  </si>
  <si>
    <t xml:space="preserve">The team evaluated the progress of Sprint 2 to check the status of the current tasks.
</t>
  </si>
  <si>
    <t xml:space="preserve">The team observed that documentation tasks were progressing smoothly, while coding tasks were delayed and needed further attention to stay on track with the sprint deadlines.
</t>
  </si>
  <si>
    <t>The team discussed issues affecting task completion, specifically a problem with Group messaging.</t>
  </si>
  <si>
    <t xml:space="preserve">The team pinpointed the issue with the group messaging feature development and resolved it during the meeting, enabling the development to continue.
</t>
  </si>
  <si>
    <t>The team will discuss about integrating React Framework into our application.</t>
  </si>
  <si>
    <t>The team discussed about translating the code developped throughout Sprint 1 and 2 into JSX (JavaScript XML) into to integrate React Framework.</t>
  </si>
  <si>
    <t xml:space="preserve">The team agreed to convert our code to JSX in Sprint 3 to integrate the React framework, as it would take time to complete this transition.
</t>
  </si>
  <si>
    <t xml:space="preserve">The team will evaluate the progress of the documentation, noting the sections that were finished and those that still needed additional work.
</t>
  </si>
  <si>
    <t>The team created additional user stories for Sprint 2, with an emphasis on features related to Direct Messaging and Group Messaging.</t>
  </si>
  <si>
    <t xml:space="preserve">The team created an additional user story and included thorough descriptions for each one.
</t>
  </si>
  <si>
    <t xml:space="preserve">
</t>
  </si>
  <si>
    <t xml:space="preserve">
</t>
  </si>
  <si>
    <t xml:space="preserve">The team discussed possible merge conflicts and outlined strategies to resolve them effectively.
</t>
  </si>
  <si>
    <t xml:space="preserve">The team agreed that before merging, each member will pull the latest changes and test their code locally. This strategy helps identify and resolve conflicts early, preventing issues in the main branch. Additionally, they will use feature branches for individual tasks to keep the main branch clean and minimize conflicts.
</t>
  </si>
  <si>
    <t xml:space="preserve">The team will outline the process for testing the merged code to ensure that all functionalities work as expected.
</t>
  </si>
  <si>
    <t>Aboubacry Ba, Ali Hani Ali Marei Khalifa</t>
  </si>
  <si>
    <t xml:space="preserve">The team met up to resolve a bug in the code, where the a user could not see messages that were being sent in real-time without having to manually refresh the page. 
</t>
  </si>
  <si>
    <t xml:space="preserve">The team decided to use long polling as a temporary solution to enable real-time message updates, allowing users to see new messages without manually refreshing the page.
</t>
  </si>
  <si>
    <t xml:space="preserve">
</t>
  </si>
  <si>
    <t xml:space="preserve">The discussion will likely focus on completing the remaining documentation, addressing challenges, setting deadlines, and planning the next steps.
</t>
  </si>
  <si>
    <t>50 minutes</t>
  </si>
  <si>
    <t xml:space="preserve">The team assessed the documentation progress, identifying completed sections and areas that still required further work.
</t>
  </si>
  <si>
    <t xml:space="preserve">The team highlighted the unfinished sections and assigned the remaining documentation tasks to ensure everything would be finalized before the deadline.
</t>
  </si>
  <si>
    <t xml:space="preserve">
</t>
  </si>
  <si>
    <t xml:space="preserve">
The next meeting will likely discuss the implementation details, challenges, and potential improvements of the long polling solution for real-time message updates.
</t>
  </si>
  <si>
    <t xml:space="preserve">The team met up again after realizing that the long polling solution did not effectively enable real-time message updates.
</t>
  </si>
  <si>
    <t>The next meeting will likely focus on testing, refining, and addressing any issues with the admin deletion function to ensure smooth moderation of group messages.</t>
  </si>
  <si>
    <t>Aboubacry Ba, Ali Hani Ali Marei Khalifa, Arham Akram</t>
  </si>
  <si>
    <t xml:space="preserve">In this meeting , the team came together and worked on admin deletion function. We wanted to provide all chat admins the ability to delete and moderate messages in the group.
</t>
  </si>
  <si>
    <t>The team came to the conclusion that message deletion can be completed by adding lines of code inside the chatUI js file.</t>
  </si>
  <si>
    <t xml:space="preserve">The next meeting will likely focus on refining the merge conflict resolution process and implementing best practices to prevent future conflicts.
</t>
  </si>
  <si>
    <t xml:space="preserve">The team addressed the increased number of merge conflicts and developed strategies to resolve them efficiently.
</t>
  </si>
  <si>
    <t xml:space="preserve">The team agreed that before merging, each member will pull the latest changes and test their code locally. This strategy helps identify and resolve conflicts early, preventing issues in the main branch. Additionally, they will use feature branches for individual tasks to keep the main branch clean and minimize conflicts.
</t>
  </si>
  <si>
    <t>45 minutes</t>
  </si>
  <si>
    <t xml:space="preserve">The team reviewed the process for testing the merged code to verify that all functionalities perform correctly as intended.
</t>
  </si>
  <si>
    <t xml:space="preserve">The team tested all features from Sprint 2 and addressed any issues, ensuring the system functioned as intended.
</t>
  </si>
  <si>
    <t xml:space="preserve">The team reviewed the finalization of Sprint 2 documentation, ensuring that all necessary deliverables, including the sprint plan, user stories, task breakdown, meeting minutes, and contribution logs, were fully completed.
</t>
  </si>
  <si>
    <t xml:space="preserve">The team reviewed and updated the documentation, distributing tasks among members to ensure all files were properly organized and structured within the GitHub repository.
</t>
  </si>
  <si>
    <t>The team will start planning Sprint 3.</t>
  </si>
  <si>
    <t>As a user, I want the main page to have three columns: channels and chats on the left, selected messages in the center, and a user list on the right, with admins in a separate section.
Task Breakdown:
Task.05: Design the ChatHaven Homepage layout #9
Task.06: Load user's conversation history when accessing homepage #10
Task.33 Implement Message display #56
Task.34 Implement user list #57
Task.50 Migrate channel chats to homepage #91
Task.35 Implement participating channel list #58
US.08. Send private messages to individual users #37
US.07. Send messages in channels #36</t>
  </si>
  <si>
    <t>As a member, I want to manage friend requests and control my notifications so that I can stay connected without being overwhelmed.
Task Breakdown:
Task.20 Implement friend list #42
Task.21 Friend request #43
Task.22 Remove friends #44
Task.48 Friend list indicators #89
Task.49 Implement backend to store a list of friends for each user #90</t>
  </si>
  <si>
    <t>MED-Not essential feature/ unfamiliarity with concepts/ Friend request notifications may not update in real time</t>
  </si>
  <si>
    <t>Emre, Arham, Aboubacry</t>
  </si>
  <si>
    <t>As a user, I want my conversations, to stay private and visible only to participants                                                                                              Task.27 Create notifications for group additions #49
Task.28 Create notifications for groups #50
Task.29 Create notifications for friend requests #51
Task.30 Make an option to mute notifications #52</t>
  </si>
  <si>
    <t>#77</t>
  </si>
  <si>
    <t>US.10: Message Enhancements</t>
  </si>
  <si>
    <t>As a user, I want an enhanced messaging experience with additional features such as emoji support, media sharing, and real-time updates, so that I can communicate more expressively and efficiently.
Task Breakdown:
Task.38 Emoji support #79
Task.39 Send message even when not logged in #80
Task. 40 Quoting
Task.41 Ensure real time updates when sending messages #82</t>
  </si>
  <si>
    <t xml:space="preserve">MED-Inconsistent message synchronization, security vulnerabilities from media sharing, performance degradation due to emoji and media handling, and potential data loss from sending messages while offline could negatively impact user experience and communication reliability.
</t>
  </si>
  <si>
    <t>#78</t>
  </si>
  <si>
    <t>US.11: Channel Enhancements</t>
  </si>
  <si>
    <t>As a user, I want an improved channel experience with real-time updates, search functionality, and better membership management, so that I can efficiently navigate and manage my channels.
Task Breakdown:
Task.42 Improved real time update across all user accounts on channel manipulation #83
Task.43 Search engine for channels (on channel page) #84
Task.44 Users can leave channel or request to join #85
Task.45 Search engine for channels members when adding and removing members #86
Task.46 General channels created by admins #87
Task.47 User private channels #88</t>
  </si>
  <si>
    <t>LOW- All the base infrastructure alreadyy implemented</t>
  </si>
  <si>
    <t xml:space="preserve">Task.34 Implement user list </t>
  </si>
  <si>
    <t>As a user, when I click on the "Social" button on the homepage, I want a friend list panel to open, displaying only my friends, with a search bar at the top to help me quickly find a specific friend. Each friend entry should include their profile picture and username, and clicking on a friend should open a chat with them.</t>
  </si>
  <si>
    <t>HIGH-If proper authentication and authorization mechanisms are not in place, users might be able to see or access non-friend accounts. This could lead to unauthorized data exposure, where personal details such as profile pictures and usernames are visible to unintended users. Implementing strict access controls and ensuring that only verified friends appear in the list is crucial to mitigating this risk.</t>
  </si>
  <si>
    <t>Ali, Christian</t>
  </si>
  <si>
    <t>#91</t>
  </si>
  <si>
    <t xml:space="preserve">Task.50 Migrate channel chats to homepage </t>
  </si>
  <si>
    <t>As a user, I want to have my active channel chats visible directly on the homepage, so that I can easily access and engage in ongoing conversations without navigating to a separate page.</t>
  </si>
  <si>
    <t>LOW-Displaying active channel chats directly on the homepage could lead to performance issues, such as slow load times or lag, and could also expose sensitive information if proper access controls are not implemented, potentially allowing unauthorized users to view private conversations.</t>
  </si>
  <si>
    <t xml:space="preserve">Task.35 Implement participating channel list </t>
  </si>
  <si>
    <t>When a user clicks on the "Channels" button on the homepage, the sidebar should dynamically display all channels the user is a member of.
Expected Behavior
User clicks the "Channels" button on the homepage.
A sidebar (or modal) opens, listing all channels the user is a member of.
Each channel should display:
- Channel name
- Unread message count
- Clicking a channel opens the conversation</t>
  </si>
  <si>
    <t>LOW-Improper access control, delayed updates to channel memberships, or performance issues with loading a large number of channels could result in inaccurate information, slow response times, or unauthorized access to channels.</t>
  </si>
  <si>
    <t xml:space="preserve">Task.20 Implement friend list </t>
  </si>
  <si>
    <t>As a user, I want to be able to view and manage my list of friends, so that I can easily connect with and interact with my contacts, send or receive friend requests, and initiate conversations directly from the list.</t>
  </si>
  <si>
    <t>MED-Improper access control, data synchronization issues, or security vulnerabilities could lead to unauthorized access to the friend list, accidental removal of contacts, or delays in updating the list, resulting in a poor user experience or potential data breaches.</t>
  </si>
  <si>
    <t>Task.21 Friend request</t>
  </si>
  <si>
    <t xml:space="preserve">When a user, access the friend list sidebar there will be a button to add a friend. When you click on this button it opens a search engine which will allow the user to search for another user to add.
</t>
  </si>
  <si>
    <t>MED-Improper access control, lack of search restrictions, or spam vulnerabilities could lead to unauthorized friend requests, user harassment, or system abuse through excessive search queries.</t>
  </si>
  <si>
    <t xml:space="preserve">Task.22 Remove friends </t>
  </si>
  <si>
    <t>When a user, access the friend list sidebar there will be a button beside each friend items to remove a friend</t>
  </si>
  <si>
    <t>LOW-Accidental removal of friends, lack of confirmation prompts, or unauthorized access could lead to unintentional deletions or malicious removal of friends without user consent.</t>
  </si>
  <si>
    <t>#89</t>
  </si>
  <si>
    <t>Task.48 Friend/User list indicators</t>
  </si>
  <si>
    <t>As a user, I want to see clear status indicators next to each friend or contact in my list, so that I can easily know their availability, such as online, offline, or away, and whether I have any unread messages or notifications.</t>
  </si>
  <si>
    <t>LOW-Inaccurate or delayed status updates, inconsistent display of availability across platforms, or unauthorized access to user status information could lead to confusion, privacy concerns, or poor user experience.</t>
  </si>
  <si>
    <t>#90</t>
  </si>
  <si>
    <t>Task.49 Implement backend to store a list of friends for each user</t>
  </si>
  <si>
    <t>As a user, I want the backend to securely store and manage my friend list, so that my friends are saved persistently, and I can access, add, or remove them at any time across sessions.</t>
  </si>
  <si>
    <t xml:space="preserve">HIGH-Improper data encryption, unauthorized access to stored friend lists, or data synchronization issues could lead to privacy breaches, data loss, or inconsistent access to friends across different sessions.
</t>
  </si>
  <si>
    <t>#79</t>
  </si>
  <si>
    <t>Task.38 Emoji support</t>
  </si>
  <si>
    <t>Users should be able to insert and send emojis within messages.
An emoji picker should be integrated into the message input box.
Emojis should be properly displayed in messages across all platforms.</t>
  </si>
  <si>
    <t>MED-Inconsistent emoji rendering across platforms, performance issues with the emoji picker, or security vulnerabilities such as emoji-based exploits could lead to a poor user experience or potential security risks.</t>
  </si>
  <si>
    <t>#80</t>
  </si>
  <si>
    <t xml:space="preserve">Task.39 Send message even when not logged in </t>
  </si>
  <si>
    <t>As the name suggest, users should be able to send messages to another user even if that user is not logged in.</t>
  </si>
  <si>
    <t>MED-Messages could be lost or delayed, creating synchronization issues, and if not properly managed, could lead to privacy concerns or unauthorized access to offline users' message history.</t>
  </si>
  <si>
    <t>#81</t>
  </si>
  <si>
    <t>Task.40 Quoting</t>
  </si>
  <si>
    <t>Users should be able to reply to other users' messages with quoted text, so that I can provide context and engage in more organized conversations.</t>
  </si>
  <si>
    <t>LOW-Improper message quoting, formatting inconsistencies, or failure to display quoted text correctly across platforms could lead to confusion, broken conversation threads, or a poor user experience.</t>
  </si>
  <si>
    <t>#82</t>
  </si>
  <si>
    <t xml:space="preserve">Task.41 Ensure real time updates when sending messages </t>
  </si>
  <si>
    <t>Messages should be instantly visible to all participants.
Implement real-time synchronization using Firebase.
Ensure messages appear without needing to refresh the page</t>
  </si>
  <si>
    <t>LOW-Network latency, synchronization failures, or improper event handling could result in delayed message delivery, inconsistent message visibility, or failure to display messages without refreshing the page.</t>
  </si>
  <si>
    <t>Ali, Aboubacry</t>
  </si>
  <si>
    <t>#83</t>
  </si>
  <si>
    <t xml:space="preserve">Task.42 Improved real time update across all user accounts on channel manipulation </t>
  </si>
  <si>
    <t>Ensure instant synchronization of channel changes (e.g., new members, name changes, deletions).
Implement Firebase for real-time updates.
Prevent delayed or inconsistent channel states across users.</t>
  </si>
  <si>
    <t>LOW-Network latency, synchronization failures, or improper real-time event handling could lead to delayed updates, inconsistent channel states, or unauthorized access to outdated information.</t>
  </si>
  <si>
    <t>#84</t>
  </si>
  <si>
    <t xml:space="preserve">Task.43 Search engine for channels (on channel page) </t>
  </si>
  <si>
    <t>Users should be able to search for channels by name or topic.
Implement real-time filtering of results as users type.
Support both public and private channels in search results.</t>
  </si>
  <si>
    <t>MED-Exposure of private channel names, inefficient search performance, or lack of proper access control could lead to unauthorized visibility, data leaks, or slow system response times.</t>
  </si>
  <si>
    <t xml:space="preserve">Christian </t>
  </si>
  <si>
    <t>#85</t>
  </si>
  <si>
    <t xml:space="preserve">Task.44 Users can leave channel or request to join </t>
  </si>
  <si>
    <t>Provide a "Leave Channel" button for members.
Allow users to send join requests for private channels.
Implement admin approval system for channel join requests</t>
  </si>
  <si>
    <t>MED-Unauthorized access, accidental departures, or poor request handling could lead to users leaving critical channels unintentionally, bypassing admin approval, or overloading admins with spam join requests.</t>
  </si>
  <si>
    <t>#86</t>
  </si>
  <si>
    <t xml:space="preserve">Task.45 Search engine for channels members when adding and removing members </t>
  </si>
  <si>
    <t>Admins should be able to search for members when adding/removing/requests them.
Implement real-time filtering as admins type.
Display usernames and roles to prevent accidental modifications.</t>
  </si>
  <si>
    <t>LOW-Improper access control, inefficient search performance, or lack of role visibility could lead to unauthorized modifications, accidental user removals, or slow system response times.</t>
  </si>
  <si>
    <t>#87</t>
  </si>
  <si>
    <t>Task.46 General channels created by admins</t>
  </si>
  <si>
    <t>Admins should be able to create general-purpose channels (e.g., announcements, rules).
These channels should be read-only for regular users unless given permission.
Ensure these channels cannot be deleted by non-admins.</t>
  </si>
  <si>
    <t>HIGH-Unauthorized modifications, accidental deletions, or improper permission handling could allow regular users to edit, delete, or bypass read-only restrictions, compromising the integrity of important information.</t>
  </si>
  <si>
    <t>#88</t>
  </si>
  <si>
    <t xml:space="preserve">Task.47 User private channels </t>
  </si>
  <si>
    <t>Users should be able to create private channels visible only to invited members.
Implement invite-based access for private channels.
Ensure end-to-end security for private conversations.</t>
  </si>
  <si>
    <t>HIGH-Unauthorized access, invite spoofing, data exposure, and performance issues could compromise the security and usability of private channels if not properly managed.</t>
  </si>
  <si>
    <t>Notification for group creation</t>
  </si>
  <si>
    <t>4 hrs</t>
  </si>
  <si>
    <t>Group acitvity, friend request notification</t>
  </si>
  <si>
    <t>8 hrs</t>
  </si>
  <si>
    <t>Add Friend Button</t>
  </si>
  <si>
    <t>3 hrs</t>
  </si>
  <si>
    <t>Database integration of friends connecting users</t>
  </si>
  <si>
    <t>Displaying Friends on contact</t>
  </si>
  <si>
    <t>12 hrs</t>
  </si>
  <si>
    <t>Emoji support</t>
  </si>
  <si>
    <t>6 hrs</t>
  </si>
  <si>
    <t>Quoting</t>
  </si>
  <si>
    <t>7 hrs</t>
  </si>
  <si>
    <t>Implemented real time update for channel manipulation(channel deletion/creation, member addition/removal)</t>
  </si>
  <si>
    <t>Implemented the feature which allows admins to create general channels, and User private channels</t>
  </si>
  <si>
    <t>2 hrs</t>
  </si>
  <si>
    <t>Implemented search engine, for adding, removing, or checking join requests</t>
  </si>
  <si>
    <t>Implemented a feature which allows users to request to join a channel or leave</t>
  </si>
  <si>
    <t>Implemented the back end and front end to track the status of users</t>
  </si>
  <si>
    <t>Implemented an option for users to change their status</t>
  </si>
  <si>
    <t xml:space="preserve"> The team defined user stories for Sprint 3, focusing on the text channel enhancements and the user presence.</t>
  </si>
  <si>
    <t xml:space="preserve">The team created four new user stories and decided to add tasks on a previous user story that had functionalities related to this sprint.
        </t>
  </si>
  <si>
    <t>The team reviewed the sprint tasks and discussed the breakdown of user stories to allocate responsibilities and set clear development priorities.</t>
  </si>
  <si>
    <t>The team deconstructed each user story into individual tasks, delegating them to members based on their expertise.</t>
  </si>
  <si>
    <t>The team will discuss the implementation of the messages to find ways to improve it.</t>
  </si>
  <si>
    <t>30 minutes</t>
  </si>
  <si>
    <t>The team discussed challenges related to delays in real-time message updates and potential synchronization issues between clients.</t>
  </si>
  <si>
    <t>The team decided to implement a message queue system to improve real-time synchronization and reduce update delays.</t>
  </si>
  <si>
    <t>The team explored difficulties in efficiently storing and retrieving messages.</t>
  </si>
  <si>
    <t>The team opted to optimize the database schema by introducing indexing strategies to enhance message storage and retrieval efficiency.</t>
  </si>
  <si>
    <t>The team will explore strategies for implementing user presence indicators and tracking last seen timestamps.</t>
  </si>
  <si>
    <t>The team discussed the implementation of user presence indicators, such as online, offline, and away statuses, to enhance real-time awareness of active users on the dashboard.</t>
  </si>
  <si>
    <t>The team decided to use regular check-ins from the devices of users to keep track of their online status and activity.</t>
  </si>
  <si>
    <t>The team explored how to store and display the last time a user was active, so we can track when users were last online.</t>
  </si>
  <si>
    <t>The team chose to store the last seen timestamp in the database, updating it whenever a user becomes active or logs out.</t>
  </si>
  <si>
    <t>The team will think about which unique features could be added to the project.</t>
  </si>
  <si>
    <t>The team discussed selecting potential unique features for the project, focusing on notifications and a friends feature.</t>
  </si>
  <si>
    <t>The team decided to include both notifications and a friends feature as potential features for the project.</t>
  </si>
  <si>
    <t>The team prioritized which feature to implement first, evaluating the impact of notifications versus the friends feature to determine which would add the most value initially.</t>
  </si>
  <si>
    <t>The team agreed to prioritize notifications over the friends feature for implementation in the next sprint, as it is seen as more critical for user engagement.</t>
  </si>
  <si>
    <t>The team will explore the implementation of a feature that enables users to send direct messages to others without requiring them to be logged in.</t>
  </si>
  <si>
    <t>The team discussed about how to implement a feature that allows users to send direct messages to other users even while not logged in.</t>
  </si>
  <si>
    <t>The team resolved the issue by storing messages temporarily in  Firebase with a temporary user ID.</t>
  </si>
  <si>
    <t>The team reviewed the progress made on current tasks and user stories, evaluating whether the sprint goals are being met.</t>
  </si>
  <si>
    <t>The team decided to adjust timelines for certain tasks, reallocating resources to ensure that critical sprint features are completed on schedule.</t>
  </si>
  <si>
    <t xml:space="preserve"> The team will discuss about a UI problem in the messaging feature that is hindering the implementation of the quoting functionality and identify steps for resolution.</t>
  </si>
  <si>
    <t xml:space="preserve"> Aboubacry Ba, Ali Hani Ali Marei Khalifa</t>
  </si>
  <si>
    <t>The team met up to discuss about problem in the UI for messaging which prevented proper implementation for the quoting feature.</t>
  </si>
  <si>
    <t>The team resolved the UI issue by adjusting the messaging interface and fixing the quoting functionality to ensure messages were properly quoted and displayed.</t>
  </si>
  <si>
    <t>The team discussed implementing a search engine for channels.</t>
  </si>
  <si>
    <t>The team decided to implement a search engine that will index channels by name.</t>
  </si>
  <si>
    <t xml:space="preserve">The team  defined the testing process for the merged code to confirm that all functionalities operate as expected.
</t>
  </si>
  <si>
    <t>The team decided that before merging, each member will first pull the latest changes and test their code locally to detect and resolve conflicts early, ensuring a smooth integration. To maintain a clean and stable main branch, they will also work on feature branches for individual tasks, reducing the risk of merge conflicts.</t>
  </si>
  <si>
    <t>The team discussed a merge conflict related to integrating message emojis and user status features from two different branches.</t>
  </si>
  <si>
    <t xml:space="preserve">The team decided to merge the two branches by resolving conflicts in the UI layout, ensuring that emojis are displayed within messages and user status indicators are shown separately without interfering with each other. </t>
  </si>
  <si>
    <t xml:space="preserve">The team will define the testing process for the merged code to confirm that all functionalities operate as expected.
</t>
  </si>
  <si>
    <t xml:space="preserve">The team assessed the testing process for the merged code to ensure all functionalities operate as expected.
</t>
  </si>
  <si>
    <t xml:space="preserve">The team evaluated all features from Sprint 3, resolved any issues, and confirmed the system operated as expected.
</t>
  </si>
  <si>
    <t xml:space="preserve">The team finalized the Sprint 3 documentation, ensuring all required deliverables—such as the sprint plan, user stories, task breakdown, meeting minutes, and contribution logs—were thoroughly completed.
</t>
  </si>
  <si>
    <t xml:space="preserve">The team reviewed and updated the documentation, assigning tasks to ensure all files were well-organized and structured within the GitHub repository.
</t>
  </si>
  <si>
    <t>The team will start planning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</si>
</sst>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 d"/>
    <numFmt numFmtId="165" formatCode="yyyy\-mm\-dd"/>
    <numFmt numFmtId="166" formatCode="d\-mmm\-yy"/>
  </numFmts>
  <fonts count="14">
    <font>
      <sz val="10"/>
      <color rgb="FF000000"/>
      <name val="Arial"/>
      <scheme val="minor"/>
    </font>
    <font>
      <b/>
      <sz val="12"/>
      <color theme="1"/>
      <name val="Calibri"/>
    </font>
    <font>
      <sz val="10"/>
      <color theme="1"/>
      <name val="Arial"/>
      <scheme val="minor"/>
    </font>
    <font>
      <sz val="10"/>
      <color rgb="FFFFFFFF"/>
      <name val="Arial"/>
      <scheme val="minor"/>
    </font>
    <font>
      <sz val="10"/>
      <color rgb="FF1D1D1D"/>
      <name val="&quot;Helvetica Neue&quot;"/>
    </font>
    <font>
      <sz val="16"/>
      <color rgb="FF000000"/>
      <name val="&quot;Times New Roman&quot;"/>
    </font>
    <font>
      <sz val="10"/>
      <name val="Arial"/>
    </font>
    <font>
      <sz val="12"/>
      <color rgb="FF000000"/>
      <name val="&quot;Times New Roman&quot;"/>
    </font>
    <font>
      <sz val="11"/>
      <color rgb="FF000000"/>
      <name val="&quot;Times New Roman&quot;"/>
    </font>
    <font>
      <sz val="16"/>
      <color theme="1"/>
      <name val="Times New Roman"/>
    </font>
    <font>
      <sz val="12"/>
      <color theme="1"/>
      <name val="Times New Roman"/>
    </font>
    <font>
      <sz val="11"/>
      <color theme="1"/>
      <name val="Times New Roman"/>
    </font>
    <font>
      <sz val="10"/>
      <color theme="1"/>
      <name val="Arial"/>
    </font>
    <font>
      <sz val="17"/>
      <color rgb="FF000000"/>
      <name val="&quot;Times New Roman&quot;"/>
    </font>
  </fonts>
  <fills count="5">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C0E6F5"/>
        <bgColor rgb="FFC0E6F5"/>
      </patternFill>
    </fill>
  </fills>
  <borders count="2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68">
    <xf numFmtId="0" fontId="0" fillId="0" borderId="0" xfId="0"/>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2" fillId="0" borderId="0" xfId="0" applyFont="1" applyAlignment="1">
      <alignment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vertical="center"/>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164" fontId="2" fillId="0" borderId="6" xfId="0" applyNumberFormat="1" applyFont="1" applyBorder="1" applyAlignment="1">
      <alignment vertical="center" wrapText="1"/>
    </xf>
    <xf numFmtId="164" fontId="2" fillId="0" borderId="9" xfId="0" applyNumberFormat="1" applyFont="1" applyBorder="1" applyAlignment="1">
      <alignment vertical="center" wrapText="1"/>
    </xf>
    <xf numFmtId="0" fontId="2" fillId="0" borderId="5"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vertical="center"/>
    </xf>
    <xf numFmtId="0" fontId="2" fillId="0" borderId="5" xfId="0" applyFont="1" applyBorder="1" applyAlignment="1">
      <alignment horizontal="left" vertical="top" wrapText="1"/>
    </xf>
    <xf numFmtId="0" fontId="2" fillId="0" borderId="6" xfId="0" applyFont="1" applyBorder="1" applyAlignment="1">
      <alignment vertical="center"/>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3" fillId="2" borderId="0" xfId="0" applyFont="1" applyFill="1"/>
    <xf numFmtId="0" fontId="3" fillId="2" borderId="0" xfId="0" applyFont="1" applyFill="1" applyAlignment="1">
      <alignment wrapText="1"/>
    </xf>
    <xf numFmtId="0" fontId="2" fillId="0" borderId="0" xfId="0" applyFont="1" applyAlignment="1">
      <alignment horizontal="center"/>
    </xf>
    <xf numFmtId="165" fontId="2" fillId="0" borderId="0" xfId="0" applyNumberFormat="1" applyFont="1"/>
    <xf numFmtId="0" fontId="2" fillId="0" borderId="0" xfId="0" applyFont="1"/>
    <xf numFmtId="165" fontId="2" fillId="0" borderId="0" xfId="0" applyNumberFormat="1" applyFont="1" applyAlignment="1">
      <alignment horizontal="center"/>
    </xf>
    <xf numFmtId="0" fontId="2" fillId="0" borderId="0" xfId="0" applyFont="1" applyAlignment="1">
      <alignment horizontal="left" wrapText="1"/>
    </xf>
    <xf numFmtId="0" fontId="2" fillId="0" borderId="8" xfId="0" applyFont="1" applyBorder="1" applyAlignment="1">
      <alignment vertical="center"/>
    </xf>
    <xf numFmtId="0" fontId="2" fillId="0" borderId="7" xfId="0" applyFont="1" applyBorder="1" applyAlignment="1">
      <alignment vertical="center"/>
    </xf>
    <xf numFmtId="0" fontId="2" fillId="0" borderId="9"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165" fontId="2" fillId="0" borderId="0" xfId="0" applyNumberFormat="1" applyFont="1" applyAlignment="1">
      <alignment wrapText="1"/>
    </xf>
    <xf numFmtId="0" fontId="4" fillId="3" borderId="0" xfId="0" applyFont="1" applyFill="1" applyAlignment="1">
      <alignment horizontal="left" wrapText="1"/>
    </xf>
    <xf numFmtId="0" fontId="2" fillId="0" borderId="0" xfId="0" applyFont="1" applyAlignment="1">
      <alignment vertical="top" wrapText="1"/>
    </xf>
    <xf numFmtId="164" fontId="2" fillId="0" borderId="9" xfId="0" applyNumberFormat="1" applyFont="1" applyBorder="1" applyAlignment="1">
      <alignment vertical="center"/>
    </xf>
    <xf numFmtId="0" fontId="2" fillId="0" borderId="13" xfId="0" applyFont="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165" fontId="12" fillId="0" borderId="0" xfId="0" applyNumberFormat="1" applyFont="1" applyAlignment="1">
      <alignment horizontal="right" wrapText="1"/>
    </xf>
    <xf numFmtId="0" fontId="12" fillId="0" borderId="0" xfId="0" applyFont="1" applyAlignment="1">
      <alignment wrapText="1"/>
    </xf>
    <xf numFmtId="0" fontId="12" fillId="0" borderId="0" xfId="0" applyFont="1"/>
    <xf numFmtId="0" fontId="12" fillId="3" borderId="0" xfId="0" applyFont="1" applyFill="1" applyAlignment="1">
      <alignment wrapText="1"/>
    </xf>
    <xf numFmtId="0" fontId="8" fillId="0" borderId="20" xfId="0" applyFont="1" applyBorder="1" applyAlignment="1">
      <alignment horizontal="center" vertical="top" wrapText="1"/>
    </xf>
    <xf numFmtId="0" fontId="2" fillId="0" borderId="0" xfId="0" applyFont="1" applyAlignment="1">
      <alignment horizontal="center"/>
    </xf>
    <xf numFmtId="0" fontId="0" fillId="0" borderId="0" xfId="0"/>
    <xf numFmtId="0" fontId="8" fillId="0" borderId="16" xfId="0" applyFont="1" applyBorder="1" applyAlignment="1">
      <alignment horizontal="center" vertical="top" wrapText="1"/>
    </xf>
    <xf numFmtId="0" fontId="6" fillId="0" borderId="21" xfId="0" applyFont="1" applyBorder="1"/>
    <xf numFmtId="0" fontId="6" fillId="0" borderId="20" xfId="0" applyFont="1" applyBorder="1"/>
    <xf numFmtId="0" fontId="6" fillId="0" borderId="22" xfId="0" applyFont="1" applyBorder="1"/>
    <xf numFmtId="0" fontId="5" fillId="0" borderId="16" xfId="0" applyFont="1" applyBorder="1" applyAlignment="1">
      <alignment horizontal="center" vertical="top" wrapText="1"/>
    </xf>
    <xf numFmtId="166" fontId="5" fillId="0" borderId="16" xfId="0" applyNumberFormat="1" applyFont="1" applyBorder="1" applyAlignment="1">
      <alignment horizontal="center" vertical="top" wrapText="1"/>
    </xf>
    <xf numFmtId="0" fontId="7" fillId="0" borderId="16" xfId="0" applyFont="1" applyBorder="1" applyAlignment="1">
      <alignment horizontal="center" vertical="top" wrapText="1"/>
    </xf>
    <xf numFmtId="0" fontId="12" fillId="0" borderId="16" xfId="0" applyFont="1" applyBorder="1" applyAlignment="1">
      <alignment vertical="top"/>
    </xf>
    <xf numFmtId="0" fontId="9" fillId="0" borderId="16" xfId="0" applyFont="1" applyBorder="1" applyAlignment="1">
      <alignment horizontal="center" vertical="top" wrapText="1"/>
    </xf>
    <xf numFmtId="166" fontId="9" fillId="0" borderId="16" xfId="0" applyNumberFormat="1" applyFont="1" applyBorder="1" applyAlignment="1">
      <alignment horizontal="center" vertical="top" wrapText="1"/>
    </xf>
    <xf numFmtId="0" fontId="10" fillId="0" borderId="16" xfId="0" applyFont="1" applyBorder="1" applyAlignment="1">
      <alignment horizontal="center" vertical="top" wrapText="1"/>
    </xf>
    <xf numFmtId="0" fontId="11" fillId="0" borderId="16" xfId="0" applyFont="1" applyBorder="1" applyAlignment="1">
      <alignment horizontal="center" vertical="top" wrapText="1"/>
    </xf>
    <xf numFmtId="0" fontId="5" fillId="4" borderId="18" xfId="0" applyFont="1" applyFill="1" applyBorder="1" applyAlignment="1">
      <alignment horizontal="center" vertical="top" wrapText="1"/>
    </xf>
    <xf numFmtId="0" fontId="6" fillId="0" borderId="19" xfId="0" applyFont="1" applyBorder="1"/>
    <xf numFmtId="0" fontId="5" fillId="4" borderId="16" xfId="0" applyFont="1" applyFill="1" applyBorder="1" applyAlignment="1">
      <alignment horizontal="left" vertical="top" wrapText="1"/>
    </xf>
    <xf numFmtId="0" fontId="6" fillId="0" borderId="17" xfId="0" applyFont="1" applyBorder="1"/>
    <xf numFmtId="0" fontId="5" fillId="4" borderId="20" xfId="0" applyFont="1" applyFill="1" applyBorder="1" applyAlignment="1">
      <alignment horizontal="left" vertical="top" wrapText="1"/>
    </xf>
    <xf numFmtId="166" fontId="13" fillId="0" borderId="16" xfId="0" applyNumberFormat="1" applyFont="1" applyBorder="1" applyAlignment="1">
      <alignment horizontal="center" vertical="top" wrapText="1"/>
    </xf>
    <xf numFmtId="0" fontId="13" fillId="0" borderId="16" xfId="0" applyFont="1" applyBorder="1" applyAlignment="1">
      <alignment horizontal="center" vertical="top" wrapText="1"/>
    </xf>
  </cellXfs>
  <cellStyles count="1">
    <cellStyle name="Normal" xfId="0" builtinId="0"/>
  </cellStyles>
  <dxfs count="17">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3" defaultTableStyle="TableStyleMedium2" defaultPivotStyle="PivotStyleLight16">
    <tableStyle name="Sprint1-style" pivot="0" count="3" xr9:uid="{00000000-0011-0000-FFFF-FFFF00000000}">
      <tableStyleElement type="headerRow" dxfId="16"/>
      <tableStyleElement type="firstRowStripe" dxfId="15"/>
      <tableStyleElement type="secondRowStripe" dxfId="14"/>
    </tableStyle>
    <tableStyle name="Sprint2-style" pivot="0" count="3" xr9:uid="{00000000-0011-0000-FFFF-FFFF01000000}">
      <tableStyleElement type="headerRow" dxfId="13"/>
      <tableStyleElement type="firstRowStripe" dxfId="12"/>
      <tableStyleElement type="secondRowStripe" dxfId="11"/>
    </tableStyle>
    <tableStyle name="Sprint3-style" pivot="0" count="3" xr9:uid="{00000000-0011-0000-FFFF-FFFF02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Sprint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Planned</c:v>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90-45B3-9106-B039C95DE7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Sprint1!$D$22</c:f>
              <c:numCache>
                <c:formatCode>General</c:formatCode>
                <c:ptCount val="1"/>
                <c:pt idx="0">
                  <c:v>40</c:v>
                </c:pt>
              </c:numCache>
            </c:numRef>
          </c:val>
          <c:extLst>
            <c:ext xmlns:c16="http://schemas.microsoft.com/office/drawing/2014/chart" uri="{C3380CC4-5D6E-409C-BE32-E72D297353CC}">
              <c16:uniqueId val="{00000000-E990-45B3-9106-B039C95DE701}"/>
            </c:ext>
          </c:extLst>
        </c:ser>
        <c:ser>
          <c:idx val="1"/>
          <c:order val="1"/>
          <c:tx>
            <c:v>Completed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Sprint1!$D$23</c:f>
              <c:numCache>
                <c:formatCode>General</c:formatCode>
                <c:ptCount val="1"/>
                <c:pt idx="0">
                  <c:v>23</c:v>
                </c:pt>
              </c:numCache>
            </c:numRef>
          </c:val>
          <c:extLst>
            <c:ext xmlns:c16="http://schemas.microsoft.com/office/drawing/2014/chart" uri="{C3380CC4-5D6E-409C-BE32-E72D297353CC}">
              <c16:uniqueId val="{00000001-E990-45B3-9106-B039C95DE701}"/>
            </c:ext>
          </c:extLst>
        </c:ser>
        <c:dLbls>
          <c:showLegendKey val="0"/>
          <c:showVal val="0"/>
          <c:showCatName val="0"/>
          <c:showSerName val="0"/>
          <c:showPercent val="0"/>
          <c:showBubbleSize val="0"/>
        </c:dLbls>
        <c:gapWidth val="219"/>
        <c:overlap val="-27"/>
        <c:axId val="267081664"/>
        <c:axId val="267082144"/>
      </c:barChart>
      <c:catAx>
        <c:axId val="267081664"/>
        <c:scaling>
          <c:orientation val="minMax"/>
        </c:scaling>
        <c:delete val="1"/>
        <c:axPos val="b"/>
        <c:numFmt formatCode="@" sourceLinked="0"/>
        <c:majorTickMark val="none"/>
        <c:minorTickMark val="none"/>
        <c:tickLblPos val="nextTo"/>
        <c:crossAx val="267082144"/>
        <c:crosses val="autoZero"/>
        <c:auto val="1"/>
        <c:lblAlgn val="ctr"/>
        <c:lblOffset val="100"/>
        <c:noMultiLvlLbl val="0"/>
      </c:catAx>
      <c:valAx>
        <c:axId val="2670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8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Sprint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Planned</c:v>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58-4F4D-85CE-5538AAF191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Sprint2!$D$43</c:f>
              <c:numCache>
                <c:formatCode>General</c:formatCode>
                <c:ptCount val="1"/>
                <c:pt idx="0">
                  <c:v>58</c:v>
                </c:pt>
              </c:numCache>
            </c:numRef>
          </c:val>
          <c:extLst>
            <c:ext xmlns:c16="http://schemas.microsoft.com/office/drawing/2014/chart" uri="{C3380CC4-5D6E-409C-BE32-E72D297353CC}">
              <c16:uniqueId val="{00000001-5758-4F4D-85CE-5538AAF191E3}"/>
            </c:ext>
          </c:extLst>
        </c:ser>
        <c:ser>
          <c:idx val="1"/>
          <c:order val="1"/>
          <c:tx>
            <c:v>Completed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Sprint2!$D$44</c:f>
              <c:numCache>
                <c:formatCode>General</c:formatCode>
                <c:ptCount val="1"/>
                <c:pt idx="0">
                  <c:v>36</c:v>
                </c:pt>
              </c:numCache>
            </c:numRef>
          </c:val>
          <c:extLst>
            <c:ext xmlns:c16="http://schemas.microsoft.com/office/drawing/2014/chart" uri="{C3380CC4-5D6E-409C-BE32-E72D297353CC}">
              <c16:uniqueId val="{00000002-5758-4F4D-85CE-5538AAF191E3}"/>
            </c:ext>
          </c:extLst>
        </c:ser>
        <c:dLbls>
          <c:showLegendKey val="0"/>
          <c:showVal val="0"/>
          <c:showCatName val="0"/>
          <c:showSerName val="0"/>
          <c:showPercent val="0"/>
          <c:showBubbleSize val="0"/>
        </c:dLbls>
        <c:gapWidth val="219"/>
        <c:overlap val="-27"/>
        <c:axId val="267081664"/>
        <c:axId val="267082144"/>
      </c:barChart>
      <c:catAx>
        <c:axId val="267081664"/>
        <c:scaling>
          <c:orientation val="minMax"/>
        </c:scaling>
        <c:delete val="1"/>
        <c:axPos val="b"/>
        <c:numFmt formatCode="@" sourceLinked="0"/>
        <c:majorTickMark val="none"/>
        <c:minorTickMark val="none"/>
        <c:tickLblPos val="nextTo"/>
        <c:crossAx val="267082144"/>
        <c:crosses val="autoZero"/>
        <c:auto val="1"/>
        <c:lblAlgn val="ctr"/>
        <c:lblOffset val="100"/>
        <c:noMultiLvlLbl val="0"/>
      </c:catAx>
      <c:valAx>
        <c:axId val="2670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8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Sprint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Planned</c:v>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EB-4920-A4A1-F13E81B2CE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Sprint3!$D$25</c:f>
              <c:numCache>
                <c:formatCode>General</c:formatCode>
                <c:ptCount val="1"/>
                <c:pt idx="0">
                  <c:v>45</c:v>
                </c:pt>
              </c:numCache>
            </c:numRef>
          </c:val>
          <c:extLst>
            <c:ext xmlns:c16="http://schemas.microsoft.com/office/drawing/2014/chart" uri="{C3380CC4-5D6E-409C-BE32-E72D297353CC}">
              <c16:uniqueId val="{00000001-D7EB-4920-A4A1-F13E81B2CE53}"/>
            </c:ext>
          </c:extLst>
        </c:ser>
        <c:ser>
          <c:idx val="1"/>
          <c:order val="1"/>
          <c:tx>
            <c:v>Completed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Sprint3!$D$26</c:f>
              <c:numCache>
                <c:formatCode>General</c:formatCode>
                <c:ptCount val="1"/>
                <c:pt idx="0">
                  <c:v>36</c:v>
                </c:pt>
              </c:numCache>
            </c:numRef>
          </c:val>
          <c:extLst>
            <c:ext xmlns:c16="http://schemas.microsoft.com/office/drawing/2014/chart" uri="{C3380CC4-5D6E-409C-BE32-E72D297353CC}">
              <c16:uniqueId val="{00000002-D7EB-4920-A4A1-F13E81B2CE53}"/>
            </c:ext>
          </c:extLst>
        </c:ser>
        <c:dLbls>
          <c:showLegendKey val="0"/>
          <c:showVal val="0"/>
          <c:showCatName val="0"/>
          <c:showSerName val="0"/>
          <c:showPercent val="0"/>
          <c:showBubbleSize val="0"/>
        </c:dLbls>
        <c:gapWidth val="219"/>
        <c:overlap val="-27"/>
        <c:axId val="267081664"/>
        <c:axId val="267082144"/>
      </c:barChart>
      <c:catAx>
        <c:axId val="267081664"/>
        <c:scaling>
          <c:orientation val="minMax"/>
        </c:scaling>
        <c:delete val="1"/>
        <c:axPos val="b"/>
        <c:numFmt formatCode="@" sourceLinked="0"/>
        <c:majorTickMark val="none"/>
        <c:minorTickMark val="none"/>
        <c:tickLblPos val="nextTo"/>
        <c:crossAx val="267082144"/>
        <c:crosses val="autoZero"/>
        <c:auto val="1"/>
        <c:lblAlgn val="ctr"/>
        <c:lblOffset val="100"/>
        <c:noMultiLvlLbl val="0"/>
      </c:catAx>
      <c:valAx>
        <c:axId val="2670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8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219075</xdr:colOff>
      <xdr:row>25</xdr:row>
      <xdr:rowOff>138112</xdr:rowOff>
    </xdr:from>
    <xdr:to>
      <xdr:col>3</xdr:col>
      <xdr:colOff>161925</xdr:colOff>
      <xdr:row>40</xdr:row>
      <xdr:rowOff>71437</xdr:rowOff>
    </xdr:to>
    <xdr:graphicFrame macro="">
      <xdr:nvGraphicFramePr>
        <xdr:cNvPr id="3" name="Chart 2">
          <a:extLst>
            <a:ext uri="{FF2B5EF4-FFF2-40B4-BE49-F238E27FC236}">
              <a16:creationId xmlns:a16="http://schemas.microsoft.com/office/drawing/2014/main" id="{18DE3DC2-4233-AC21-ACE2-D0EAFD15A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45</xdr:row>
      <xdr:rowOff>38100</xdr:rowOff>
    </xdr:from>
    <xdr:to>
      <xdr:col>3</xdr:col>
      <xdr:colOff>342900</xdr:colOff>
      <xdr:row>58</xdr:row>
      <xdr:rowOff>180975</xdr:rowOff>
    </xdr:to>
    <xdr:graphicFrame macro="">
      <xdr:nvGraphicFramePr>
        <xdr:cNvPr id="2" name="Chart 1">
          <a:extLst>
            <a:ext uri="{FF2B5EF4-FFF2-40B4-BE49-F238E27FC236}">
              <a16:creationId xmlns:a16="http://schemas.microsoft.com/office/drawing/2014/main" id="{E761676F-FE8A-4E9E-A820-5E95A0D06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990600</xdr:colOff>
      <xdr:row>26</xdr:row>
      <xdr:rowOff>190500</xdr:rowOff>
    </xdr:from>
    <xdr:to>
      <xdr:col>4</xdr:col>
      <xdr:colOff>314325</xdr:colOff>
      <xdr:row>40</xdr:row>
      <xdr:rowOff>133350</xdr:rowOff>
    </xdr:to>
    <xdr:graphicFrame macro="">
      <xdr:nvGraphicFramePr>
        <xdr:cNvPr id="2" name="Chart 1">
          <a:extLst>
            <a:ext uri="{FF2B5EF4-FFF2-40B4-BE49-F238E27FC236}">
              <a16:creationId xmlns:a16="http://schemas.microsoft.com/office/drawing/2014/main" id="{CEE5F7F6-D56D-4775-B161-CCA89DE49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2" totalsRowCount="1">
  <tableColumns count="8">
    <tableColumn id="1" xr3:uid="{00000000-0010-0000-0000-000001000000}" name="Issue #" totalsRowDxfId="7"/>
    <tableColumn id="2" xr3:uid="{00000000-0010-0000-0000-000002000000}" name="User Story Title/Task Title" totalsRowDxfId="6"/>
    <tableColumn id="3" xr3:uid="{00000000-0010-0000-0000-000003000000}" name="Description/Associated Tasks" totalsRowDxfId="5"/>
    <tableColumn id="4" xr3:uid="{00000000-0010-0000-0000-000004000000}" name="Difficulty Level (0,1,2,3,5,8)" totalsRowFunction="sum" totalsRowDxfId="4"/>
    <tableColumn id="5" xr3:uid="{00000000-0010-0000-0000-000005000000}" name="Priority" totalsRowDxfId="3"/>
    <tableColumn id="6" xr3:uid="{00000000-0010-0000-0000-000006000000}" name="Risk" totalsRowDxfId="2"/>
    <tableColumn id="7" xr3:uid="{00000000-0010-0000-0000-000007000000}" name="Assign" totalsRowDxfId="1"/>
    <tableColumn id="8" xr3:uid="{00000000-0010-0000-0000-000008000000}" name="Sprint" totalsRowDxfId="0"/>
  </tableColumns>
  <tableStyleInfo name="Sprin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43" totalsRowCount="1">
  <tableColumns count="8">
    <tableColumn id="1" xr3:uid="{00000000-0010-0000-0100-000001000000}" name="Issue #"/>
    <tableColumn id="2" xr3:uid="{00000000-0010-0000-0100-000002000000}" name="User Story Title/Task Title"/>
    <tableColumn id="3" xr3:uid="{00000000-0010-0000-0100-000003000000}" name="Description/Associated Tasks"/>
    <tableColumn id="4" xr3:uid="{00000000-0010-0000-0100-000004000000}" name="Difficulty Level (0,1,2,3,5,8)" totalsRowFunction="custom">
      <totalsRowFormula>SUBTOTAL(109,Table2[Difficulty Level (0,1,2,3,5,8)])-D3-D4-D8</totalsRowFormula>
    </tableColumn>
    <tableColumn id="5" xr3:uid="{00000000-0010-0000-0100-000005000000}" name="Priority"/>
    <tableColumn id="6" xr3:uid="{00000000-0010-0000-0100-000006000000}" name="Risk"/>
    <tableColumn id="7" xr3:uid="{00000000-0010-0000-0100-000007000000}" name="Assign"/>
    <tableColumn id="8" xr3:uid="{00000000-0010-0000-0100-000008000000}" name="Sprint"/>
  </tableColumns>
  <tableStyleInfo name="Sprint2-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H25" totalsRowCount="1">
  <tableColumns count="8">
    <tableColumn id="1" xr3:uid="{00000000-0010-0000-0200-000001000000}" name="Issue #"/>
    <tableColumn id="2" xr3:uid="{00000000-0010-0000-0200-000002000000}" name="User Story Title/Task Title"/>
    <tableColumn id="3" xr3:uid="{00000000-0010-0000-0200-000003000000}" name="Description/Associated Tasks"/>
    <tableColumn id="4" xr3:uid="{00000000-0010-0000-0200-000004000000}" name="Difficulty Level (0,1,2,3,5,8)" totalsRowFunction="custom">
      <totalsRowFormula>SUBTOTAL(109,Table3[Difficulty Level (0,1,2,3,5,8)])-D3-D4</totalsRowFormula>
    </tableColumn>
    <tableColumn id="5" xr3:uid="{00000000-0010-0000-0200-000005000000}" name="Priority"/>
    <tableColumn id="6" xr3:uid="{00000000-0010-0000-0200-000006000000}" name="Risk"/>
    <tableColumn id="7" xr3:uid="{00000000-0010-0000-0200-000007000000}" name="Assign"/>
    <tableColumn id="8" xr3:uid="{00000000-0010-0000-0200-000008000000}" name="Sprint"/>
  </tableColumns>
  <tableStyleInfo name="Sprint3-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workbookViewId="0">
      <pane ySplit="1" topLeftCell="A2" activePane="bottomLeft" state="frozen"/>
      <selection pane="bottomLeft" activeCell="D24" sqref="D24"/>
    </sheetView>
  </sheetViews>
  <sheetFormatPr defaultColWidth="12.5703125" defaultRowHeight="15.75" customHeight="1"/>
  <cols>
    <col min="2" max="2" width="12.7109375" customWidth="1"/>
    <col min="3" max="3" width="56.7109375" customWidth="1"/>
    <col min="4" max="4" width="18.42578125" customWidth="1"/>
    <col min="5" max="5" width="15.28515625" customWidth="1"/>
    <col min="6" max="6" width="46.42578125" customWidth="1"/>
    <col min="8" max="8" width="14" customWidth="1"/>
  </cols>
  <sheetData>
    <row r="1" spans="1:26" ht="15.75" customHeight="1">
      <c r="A1" s="1" t="s">
        <v>0</v>
      </c>
      <c r="B1" s="2" t="s">
        <v>1</v>
      </c>
      <c r="C1" s="2" t="s">
        <v>2</v>
      </c>
      <c r="D1" s="2" t="s">
        <v>3</v>
      </c>
      <c r="E1" s="2" t="s">
        <v>4</v>
      </c>
      <c r="F1" s="2" t="s">
        <v>5</v>
      </c>
      <c r="G1" s="2" t="s">
        <v>6</v>
      </c>
      <c r="H1" s="3" t="s">
        <v>7</v>
      </c>
      <c r="I1" s="4"/>
      <c r="J1" s="4"/>
      <c r="K1" s="4"/>
      <c r="L1" s="4"/>
      <c r="M1" s="4"/>
      <c r="N1" s="4"/>
      <c r="O1" s="4"/>
      <c r="P1" s="4"/>
      <c r="Q1" s="4"/>
      <c r="R1" s="4"/>
      <c r="S1" s="4"/>
      <c r="T1" s="4"/>
      <c r="U1" s="4"/>
      <c r="V1" s="4"/>
      <c r="W1" s="4"/>
      <c r="X1" s="4"/>
      <c r="Y1" s="4"/>
      <c r="Z1" s="4"/>
    </row>
    <row r="2" spans="1:26" ht="32.25" customHeight="1">
      <c r="A2" s="5" t="s">
        <v>8</v>
      </c>
      <c r="B2" s="6" t="s">
        <v>9</v>
      </c>
      <c r="C2" s="6" t="s">
        <v>10</v>
      </c>
      <c r="D2" s="7">
        <v>5</v>
      </c>
      <c r="E2" s="7" t="s">
        <v>11</v>
      </c>
      <c r="F2" s="6" t="s">
        <v>12</v>
      </c>
      <c r="G2" s="6" t="s">
        <v>13</v>
      </c>
      <c r="H2" s="8">
        <v>1</v>
      </c>
      <c r="I2" s="4"/>
      <c r="J2" s="4"/>
      <c r="K2" s="4"/>
      <c r="L2" s="4"/>
      <c r="M2" s="4"/>
      <c r="N2" s="4"/>
      <c r="O2" s="4"/>
      <c r="P2" s="4"/>
      <c r="Q2" s="4"/>
      <c r="R2" s="4"/>
      <c r="S2" s="4"/>
      <c r="T2" s="4"/>
      <c r="U2" s="4"/>
      <c r="V2" s="4"/>
      <c r="W2" s="4"/>
      <c r="X2" s="4"/>
      <c r="Y2" s="4"/>
      <c r="Z2" s="4"/>
    </row>
    <row r="3" spans="1:26" ht="33" customHeight="1">
      <c r="A3" s="9" t="s">
        <v>14</v>
      </c>
      <c r="B3" s="10" t="s">
        <v>15</v>
      </c>
      <c r="C3" s="10" t="s">
        <v>16</v>
      </c>
      <c r="D3" s="10">
        <v>1</v>
      </c>
      <c r="E3" s="10" t="s">
        <v>11</v>
      </c>
      <c r="F3" s="10" t="s">
        <v>17</v>
      </c>
      <c r="G3" s="10" t="s">
        <v>18</v>
      </c>
      <c r="H3" s="11">
        <v>1</v>
      </c>
      <c r="I3" s="4"/>
      <c r="J3" s="4"/>
      <c r="K3" s="4"/>
      <c r="L3" s="4"/>
      <c r="M3" s="4"/>
      <c r="N3" s="4"/>
      <c r="O3" s="4"/>
      <c r="P3" s="4"/>
      <c r="Q3" s="4"/>
      <c r="R3" s="4"/>
      <c r="S3" s="4"/>
      <c r="T3" s="4"/>
      <c r="U3" s="4"/>
      <c r="V3" s="4"/>
      <c r="W3" s="4"/>
      <c r="X3" s="4"/>
      <c r="Y3" s="4"/>
      <c r="Z3" s="4"/>
    </row>
    <row r="4" spans="1:26" ht="30.75" customHeight="1">
      <c r="A4" s="5" t="s">
        <v>19</v>
      </c>
      <c r="B4" s="6" t="s">
        <v>20</v>
      </c>
      <c r="C4" s="6" t="s">
        <v>21</v>
      </c>
      <c r="D4" s="6">
        <v>5</v>
      </c>
      <c r="E4" s="6" t="s">
        <v>11</v>
      </c>
      <c r="F4" s="6" t="s">
        <v>22</v>
      </c>
      <c r="G4" s="6" t="s">
        <v>23</v>
      </c>
      <c r="H4" s="12">
        <v>45659</v>
      </c>
      <c r="I4" s="4"/>
      <c r="J4" s="4"/>
      <c r="K4" s="4"/>
      <c r="L4" s="4"/>
      <c r="M4" s="4"/>
      <c r="N4" s="4"/>
      <c r="O4" s="4"/>
      <c r="P4" s="4"/>
      <c r="Q4" s="4"/>
      <c r="R4" s="4"/>
      <c r="S4" s="4"/>
      <c r="T4" s="4"/>
      <c r="U4" s="4"/>
      <c r="V4" s="4"/>
      <c r="W4" s="4"/>
      <c r="X4" s="4"/>
      <c r="Y4" s="4"/>
      <c r="Z4" s="4"/>
    </row>
    <row r="5" spans="1:26" ht="33.75" customHeight="1">
      <c r="A5" s="9" t="s">
        <v>24</v>
      </c>
      <c r="B5" s="10" t="s">
        <v>25</v>
      </c>
      <c r="C5" s="10" t="s">
        <v>26</v>
      </c>
      <c r="D5" s="10">
        <v>3</v>
      </c>
      <c r="E5" s="10" t="s">
        <v>11</v>
      </c>
      <c r="F5" s="10" t="s">
        <v>27</v>
      </c>
      <c r="G5" s="10" t="s">
        <v>28</v>
      </c>
      <c r="H5" s="13">
        <v>45659</v>
      </c>
      <c r="I5" s="4"/>
      <c r="J5" s="4"/>
      <c r="K5" s="4"/>
      <c r="L5" s="4"/>
      <c r="M5" s="4"/>
      <c r="N5" s="4"/>
      <c r="O5" s="4"/>
      <c r="P5" s="4"/>
      <c r="Q5" s="4"/>
      <c r="R5" s="4"/>
      <c r="S5" s="4"/>
      <c r="T5" s="4"/>
      <c r="U5" s="4"/>
      <c r="V5" s="4"/>
      <c r="W5" s="4"/>
      <c r="X5" s="4"/>
      <c r="Y5" s="4"/>
      <c r="Z5" s="4"/>
    </row>
    <row r="6" spans="1:26" ht="33" customHeight="1">
      <c r="A6" s="5" t="s">
        <v>29</v>
      </c>
      <c r="B6" s="6" t="s">
        <v>30</v>
      </c>
      <c r="C6" s="14" t="s">
        <v>31</v>
      </c>
      <c r="D6" s="6">
        <v>3</v>
      </c>
      <c r="E6" s="6" t="s">
        <v>32</v>
      </c>
      <c r="F6" s="6" t="s">
        <v>33</v>
      </c>
      <c r="G6" s="6"/>
      <c r="H6" s="12">
        <v>45691</v>
      </c>
      <c r="I6" s="4"/>
      <c r="J6" s="4"/>
      <c r="K6" s="4"/>
      <c r="L6" s="4"/>
      <c r="M6" s="4"/>
      <c r="N6" s="4"/>
      <c r="O6" s="4"/>
      <c r="P6" s="4"/>
      <c r="Q6" s="4"/>
      <c r="R6" s="4"/>
      <c r="S6" s="4"/>
      <c r="T6" s="4"/>
      <c r="U6" s="4"/>
      <c r="V6" s="4"/>
      <c r="W6" s="4"/>
      <c r="X6" s="4"/>
      <c r="Y6" s="4"/>
      <c r="Z6" s="4"/>
    </row>
    <row r="7" spans="1:26" ht="33.75" customHeight="1">
      <c r="A7" s="9" t="s">
        <v>34</v>
      </c>
      <c r="B7" s="10" t="s">
        <v>35</v>
      </c>
      <c r="C7" s="10" t="s">
        <v>36</v>
      </c>
      <c r="D7" s="10">
        <v>5</v>
      </c>
      <c r="E7" s="10" t="s">
        <v>11</v>
      </c>
      <c r="F7" s="10" t="s">
        <v>37</v>
      </c>
      <c r="G7" s="10" t="s">
        <v>38</v>
      </c>
      <c r="H7" s="11">
        <v>1</v>
      </c>
      <c r="I7" s="4"/>
      <c r="J7" s="4"/>
      <c r="K7" s="4"/>
      <c r="L7" s="4"/>
      <c r="M7" s="4"/>
      <c r="N7" s="4"/>
      <c r="O7" s="4"/>
      <c r="P7" s="4"/>
      <c r="Q7" s="4"/>
      <c r="R7" s="4"/>
      <c r="S7" s="4"/>
      <c r="T7" s="4"/>
      <c r="U7" s="4"/>
      <c r="V7" s="4"/>
      <c r="W7" s="4"/>
      <c r="X7" s="4"/>
      <c r="Y7" s="4"/>
      <c r="Z7" s="4"/>
    </row>
    <row r="8" spans="1:26" ht="28.5" customHeight="1">
      <c r="A8" s="5" t="s">
        <v>39</v>
      </c>
      <c r="B8" s="6" t="s">
        <v>40</v>
      </c>
      <c r="C8" s="14" t="s">
        <v>41</v>
      </c>
      <c r="D8" s="6">
        <v>2</v>
      </c>
      <c r="E8" s="6" t="s">
        <v>11</v>
      </c>
      <c r="F8" s="6" t="s">
        <v>42</v>
      </c>
      <c r="G8" s="6" t="s">
        <v>43</v>
      </c>
      <c r="H8" s="8">
        <v>1</v>
      </c>
      <c r="I8" s="4"/>
      <c r="J8" s="4"/>
      <c r="K8" s="4"/>
      <c r="L8" s="4"/>
      <c r="M8" s="4"/>
      <c r="N8" s="4"/>
      <c r="O8" s="4"/>
      <c r="P8" s="4"/>
      <c r="Q8" s="4"/>
      <c r="R8" s="4"/>
      <c r="S8" s="4"/>
      <c r="T8" s="4"/>
      <c r="U8" s="4"/>
      <c r="V8" s="4"/>
      <c r="W8" s="4"/>
      <c r="X8" s="4"/>
      <c r="Y8" s="4"/>
      <c r="Z8" s="4"/>
    </row>
    <row r="9" spans="1:26" ht="44.25" customHeight="1">
      <c r="A9" s="9" t="s">
        <v>44</v>
      </c>
      <c r="B9" s="10" t="s">
        <v>45</v>
      </c>
      <c r="C9" s="15" t="s">
        <v>46</v>
      </c>
      <c r="D9" s="10">
        <v>1</v>
      </c>
      <c r="E9" s="10" t="s">
        <v>11</v>
      </c>
      <c r="F9" s="10" t="s">
        <v>47</v>
      </c>
      <c r="G9" s="10" t="s">
        <v>43</v>
      </c>
      <c r="H9" s="11">
        <v>1</v>
      </c>
      <c r="I9" s="4"/>
      <c r="J9" s="4"/>
      <c r="K9" s="4"/>
      <c r="L9" s="4"/>
      <c r="M9" s="4"/>
      <c r="N9" s="4"/>
      <c r="O9" s="4"/>
      <c r="P9" s="4"/>
      <c r="Q9" s="4"/>
      <c r="R9" s="4"/>
      <c r="S9" s="4"/>
      <c r="T9" s="4"/>
      <c r="U9" s="4"/>
      <c r="V9" s="4"/>
      <c r="W9" s="4"/>
      <c r="X9" s="4"/>
      <c r="Y9" s="4"/>
      <c r="Z9" s="4"/>
    </row>
    <row r="10" spans="1:26" ht="36" customHeight="1">
      <c r="A10" s="5" t="s">
        <v>48</v>
      </c>
      <c r="B10" s="6" t="s">
        <v>49</v>
      </c>
      <c r="C10" s="6" t="s">
        <v>50</v>
      </c>
      <c r="D10" s="6">
        <v>1</v>
      </c>
      <c r="E10" s="6" t="s">
        <v>11</v>
      </c>
      <c r="F10" s="6" t="s">
        <v>51</v>
      </c>
      <c r="G10" s="6" t="s">
        <v>43</v>
      </c>
      <c r="H10" s="8">
        <v>1</v>
      </c>
      <c r="I10" s="4"/>
      <c r="J10" s="4"/>
      <c r="K10" s="4"/>
      <c r="L10" s="4"/>
      <c r="M10" s="4"/>
      <c r="N10" s="4"/>
      <c r="O10" s="4"/>
      <c r="P10" s="4"/>
      <c r="Q10" s="4"/>
      <c r="R10" s="4"/>
      <c r="S10" s="4"/>
      <c r="T10" s="4"/>
      <c r="U10" s="4"/>
      <c r="V10" s="4"/>
      <c r="W10" s="4"/>
      <c r="X10" s="4"/>
      <c r="Y10" s="4"/>
      <c r="Z10" s="4"/>
    </row>
    <row r="11" spans="1:26" ht="33.75" customHeight="1">
      <c r="A11" s="9" t="s">
        <v>52</v>
      </c>
      <c r="B11" s="10" t="s">
        <v>53</v>
      </c>
      <c r="C11" s="15" t="s">
        <v>54</v>
      </c>
      <c r="D11" s="10">
        <v>2</v>
      </c>
      <c r="E11" s="10" t="s">
        <v>32</v>
      </c>
      <c r="F11" s="10" t="s">
        <v>55</v>
      </c>
      <c r="G11" s="10" t="s">
        <v>56</v>
      </c>
      <c r="H11" s="11">
        <v>1</v>
      </c>
      <c r="I11" s="4"/>
      <c r="J11" s="4"/>
      <c r="K11" s="4"/>
      <c r="L11" s="4"/>
      <c r="M11" s="4"/>
      <c r="N11" s="4"/>
      <c r="O11" s="4"/>
      <c r="P11" s="4"/>
      <c r="Q11" s="4"/>
      <c r="R11" s="4"/>
      <c r="S11" s="4"/>
      <c r="T11" s="4"/>
      <c r="U11" s="4"/>
      <c r="V11" s="4"/>
      <c r="W11" s="4"/>
      <c r="X11" s="4"/>
      <c r="Y11" s="4"/>
      <c r="Z11" s="4"/>
    </row>
    <row r="12" spans="1:26" ht="32.25" customHeight="1">
      <c r="A12" s="5" t="s">
        <v>57</v>
      </c>
      <c r="B12" s="6" t="s">
        <v>58</v>
      </c>
      <c r="C12" s="6" t="s">
        <v>59</v>
      </c>
      <c r="D12" s="6">
        <v>1</v>
      </c>
      <c r="E12" s="6" t="s">
        <v>11</v>
      </c>
      <c r="F12" s="6" t="s">
        <v>60</v>
      </c>
      <c r="G12" s="6" t="s">
        <v>18</v>
      </c>
      <c r="H12" s="8">
        <v>1</v>
      </c>
      <c r="I12" s="4"/>
      <c r="J12" s="4"/>
      <c r="K12" s="4"/>
      <c r="L12" s="4"/>
      <c r="M12" s="4"/>
      <c r="N12" s="4"/>
      <c r="O12" s="4"/>
      <c r="P12" s="4"/>
      <c r="Q12" s="4"/>
      <c r="R12" s="4"/>
      <c r="S12" s="4"/>
      <c r="T12" s="4"/>
      <c r="U12" s="4"/>
      <c r="V12" s="4"/>
      <c r="W12" s="4"/>
      <c r="X12" s="4"/>
      <c r="Y12" s="4"/>
      <c r="Z12" s="4"/>
    </row>
    <row r="13" spans="1:26" ht="27" customHeight="1">
      <c r="A13" s="9" t="s">
        <v>61</v>
      </c>
      <c r="B13" s="10" t="s">
        <v>62</v>
      </c>
      <c r="C13" s="10" t="s">
        <v>63</v>
      </c>
      <c r="D13" s="10">
        <v>1</v>
      </c>
      <c r="E13" s="10" t="s">
        <v>32</v>
      </c>
      <c r="F13" s="10" t="s">
        <v>64</v>
      </c>
      <c r="G13" s="10" t="s">
        <v>65</v>
      </c>
      <c r="H13" s="11">
        <v>1</v>
      </c>
      <c r="I13" s="4"/>
      <c r="J13" s="4"/>
      <c r="K13" s="4"/>
      <c r="L13" s="4"/>
      <c r="M13" s="4"/>
      <c r="N13" s="4"/>
      <c r="O13" s="4"/>
      <c r="P13" s="4"/>
      <c r="Q13" s="4"/>
      <c r="R13" s="4"/>
      <c r="S13" s="4"/>
      <c r="T13" s="4"/>
      <c r="U13" s="4"/>
      <c r="V13" s="4"/>
      <c r="W13" s="4"/>
      <c r="X13" s="4"/>
      <c r="Y13" s="4"/>
      <c r="Z13" s="4"/>
    </row>
    <row r="14" spans="1:26" ht="28.5" customHeight="1">
      <c r="A14" s="16" t="s">
        <v>66</v>
      </c>
      <c r="B14" s="6" t="s">
        <v>67</v>
      </c>
      <c r="C14" s="17" t="s">
        <v>68</v>
      </c>
      <c r="D14" s="7">
        <v>2</v>
      </c>
      <c r="E14" s="7" t="s">
        <v>32</v>
      </c>
      <c r="F14" s="7" t="s">
        <v>69</v>
      </c>
      <c r="G14" s="7" t="s">
        <v>65</v>
      </c>
      <c r="H14" s="18">
        <v>2</v>
      </c>
      <c r="I14" s="4"/>
      <c r="J14" s="4"/>
      <c r="K14" s="4"/>
      <c r="L14" s="4"/>
      <c r="M14" s="4"/>
      <c r="N14" s="4"/>
      <c r="O14" s="4"/>
      <c r="P14" s="4"/>
      <c r="Q14" s="4"/>
      <c r="R14" s="4"/>
      <c r="S14" s="4"/>
      <c r="T14" s="4"/>
      <c r="U14" s="4"/>
      <c r="V14" s="4"/>
      <c r="W14" s="4"/>
      <c r="X14" s="4"/>
      <c r="Y14" s="4"/>
      <c r="Z14" s="4"/>
    </row>
    <row r="15" spans="1:26" ht="33.75" customHeight="1">
      <c r="A15" s="9" t="s">
        <v>70</v>
      </c>
      <c r="B15" s="10" t="s">
        <v>71</v>
      </c>
      <c r="C15" s="10" t="s">
        <v>72</v>
      </c>
      <c r="D15" s="10">
        <v>1</v>
      </c>
      <c r="E15" s="10" t="s">
        <v>11</v>
      </c>
      <c r="F15" s="10" t="s">
        <v>73</v>
      </c>
      <c r="G15" s="10" t="s">
        <v>43</v>
      </c>
      <c r="H15" s="11">
        <v>1</v>
      </c>
      <c r="I15" s="4"/>
      <c r="J15" s="4"/>
      <c r="K15" s="4"/>
      <c r="L15" s="4"/>
      <c r="M15" s="4"/>
      <c r="N15" s="4"/>
      <c r="O15" s="4"/>
      <c r="P15" s="4"/>
      <c r="Q15" s="4"/>
      <c r="R15" s="4"/>
      <c r="S15" s="4"/>
      <c r="T15" s="4"/>
      <c r="U15" s="4"/>
      <c r="V15" s="4"/>
      <c r="W15" s="4"/>
      <c r="X15" s="4"/>
      <c r="Y15" s="4"/>
      <c r="Z15" s="4"/>
    </row>
    <row r="16" spans="1:26" ht="39.75" customHeight="1">
      <c r="A16" s="5" t="s">
        <v>74</v>
      </c>
      <c r="B16" s="6" t="s">
        <v>75</v>
      </c>
      <c r="C16" s="6" t="s">
        <v>76</v>
      </c>
      <c r="D16" s="6">
        <v>1</v>
      </c>
      <c r="E16" s="6" t="s">
        <v>11</v>
      </c>
      <c r="F16" s="6" t="s">
        <v>69</v>
      </c>
      <c r="G16" s="6" t="s">
        <v>18</v>
      </c>
      <c r="H16" s="8">
        <v>1</v>
      </c>
      <c r="I16" s="4"/>
      <c r="J16" s="4"/>
      <c r="K16" s="4"/>
      <c r="L16" s="4"/>
      <c r="M16" s="4"/>
      <c r="N16" s="4"/>
      <c r="O16" s="4"/>
      <c r="P16" s="4"/>
      <c r="Q16" s="4"/>
      <c r="R16" s="4"/>
      <c r="S16" s="4"/>
      <c r="T16" s="4"/>
      <c r="U16" s="4"/>
      <c r="V16" s="4"/>
      <c r="W16" s="4"/>
      <c r="X16" s="4"/>
      <c r="Y16" s="4"/>
      <c r="Z16" s="4"/>
    </row>
    <row r="17" spans="1:26" ht="42" customHeight="1">
      <c r="A17" s="9" t="s">
        <v>77</v>
      </c>
      <c r="B17" s="10" t="s">
        <v>78</v>
      </c>
      <c r="C17" s="10" t="s">
        <v>79</v>
      </c>
      <c r="D17" s="10">
        <v>2</v>
      </c>
      <c r="E17" s="10" t="s">
        <v>32</v>
      </c>
      <c r="F17" s="10" t="s">
        <v>80</v>
      </c>
      <c r="G17" s="10" t="s">
        <v>18</v>
      </c>
      <c r="H17" s="11">
        <v>1</v>
      </c>
      <c r="I17" s="4"/>
      <c r="J17" s="4"/>
      <c r="K17" s="4"/>
      <c r="L17" s="4"/>
      <c r="M17" s="4"/>
      <c r="N17" s="4"/>
      <c r="O17" s="4"/>
      <c r="P17" s="4"/>
      <c r="Q17" s="4"/>
      <c r="R17" s="4"/>
      <c r="S17" s="4"/>
      <c r="T17" s="4"/>
      <c r="U17" s="4"/>
      <c r="V17" s="4"/>
      <c r="W17" s="4"/>
      <c r="X17" s="4"/>
      <c r="Y17" s="4"/>
      <c r="Z17" s="4"/>
    </row>
    <row r="18" spans="1:26" ht="41.25" customHeight="1">
      <c r="A18" s="5" t="s">
        <v>81</v>
      </c>
      <c r="B18" s="6" t="s">
        <v>82</v>
      </c>
      <c r="C18" s="6" t="s">
        <v>83</v>
      </c>
      <c r="D18" s="6">
        <v>1</v>
      </c>
      <c r="E18" s="6" t="s">
        <v>32</v>
      </c>
      <c r="F18" s="6" t="s">
        <v>84</v>
      </c>
      <c r="G18" s="6" t="s">
        <v>18</v>
      </c>
      <c r="H18" s="8">
        <v>1</v>
      </c>
      <c r="I18" s="4"/>
      <c r="J18" s="4"/>
      <c r="K18" s="4"/>
      <c r="L18" s="4"/>
      <c r="M18" s="4"/>
      <c r="N18" s="4"/>
      <c r="O18" s="4"/>
      <c r="P18" s="4"/>
      <c r="Q18" s="4"/>
      <c r="R18" s="4"/>
      <c r="S18" s="4"/>
      <c r="T18" s="4"/>
      <c r="U18" s="4"/>
      <c r="V18" s="4"/>
      <c r="W18" s="4"/>
      <c r="X18" s="4"/>
      <c r="Y18" s="4"/>
      <c r="Z18" s="4"/>
    </row>
    <row r="19" spans="1:26" ht="61.5" customHeight="1">
      <c r="A19" s="9" t="s">
        <v>85</v>
      </c>
      <c r="B19" s="10" t="s">
        <v>86</v>
      </c>
      <c r="C19" s="10" t="s">
        <v>87</v>
      </c>
      <c r="D19" s="10">
        <v>1</v>
      </c>
      <c r="E19" s="10" t="s">
        <v>11</v>
      </c>
      <c r="F19" s="10" t="s">
        <v>88</v>
      </c>
      <c r="G19" s="10" t="s">
        <v>89</v>
      </c>
      <c r="H19" s="11">
        <v>1</v>
      </c>
      <c r="I19" s="4"/>
      <c r="J19" s="4"/>
      <c r="K19" s="4"/>
      <c r="L19" s="4"/>
      <c r="M19" s="4"/>
      <c r="N19" s="4"/>
      <c r="O19" s="4"/>
      <c r="P19" s="4"/>
      <c r="Q19" s="4"/>
      <c r="R19" s="4"/>
      <c r="S19" s="4"/>
      <c r="T19" s="4"/>
      <c r="U19" s="4"/>
      <c r="V19" s="4"/>
      <c r="W19" s="4"/>
      <c r="X19" s="4"/>
      <c r="Y19" s="4"/>
      <c r="Z19" s="4"/>
    </row>
    <row r="20" spans="1:26" ht="50.25" customHeight="1">
      <c r="A20" s="5" t="s">
        <v>90</v>
      </c>
      <c r="B20" s="6" t="s">
        <v>91</v>
      </c>
      <c r="C20" s="6" t="s">
        <v>92</v>
      </c>
      <c r="D20" s="6">
        <v>1</v>
      </c>
      <c r="E20" s="6" t="s">
        <v>11</v>
      </c>
      <c r="F20" s="6" t="s">
        <v>93</v>
      </c>
      <c r="G20" s="6" t="s">
        <v>23</v>
      </c>
      <c r="H20" s="8">
        <v>1</v>
      </c>
      <c r="I20" s="4"/>
      <c r="J20" s="4"/>
      <c r="K20" s="4"/>
      <c r="L20" s="4"/>
      <c r="M20" s="4"/>
      <c r="N20" s="4"/>
      <c r="O20" s="4"/>
      <c r="P20" s="4"/>
      <c r="Q20" s="4"/>
      <c r="R20" s="4"/>
      <c r="S20" s="4"/>
      <c r="T20" s="4"/>
      <c r="U20" s="4"/>
      <c r="V20" s="4"/>
      <c r="W20" s="4"/>
      <c r="X20" s="4"/>
      <c r="Y20" s="4"/>
      <c r="Z20" s="4"/>
    </row>
    <row r="21" spans="1:26" ht="46.5" customHeight="1">
      <c r="A21" s="19" t="s">
        <v>94</v>
      </c>
      <c r="B21" s="20" t="s">
        <v>95</v>
      </c>
      <c r="C21" s="20" t="s">
        <v>96</v>
      </c>
      <c r="D21" s="20">
        <v>1</v>
      </c>
      <c r="E21" s="20" t="s">
        <v>11</v>
      </c>
      <c r="F21" s="20" t="s">
        <v>97</v>
      </c>
      <c r="G21" s="20" t="s">
        <v>98</v>
      </c>
      <c r="H21" s="21">
        <v>1</v>
      </c>
      <c r="I21" s="4"/>
      <c r="J21" s="4"/>
      <c r="K21" s="4"/>
      <c r="L21" s="4"/>
      <c r="M21" s="4"/>
      <c r="N21" s="4"/>
      <c r="O21" s="4"/>
      <c r="P21" s="4"/>
      <c r="Q21" s="4"/>
      <c r="R21" s="4"/>
      <c r="S21" s="4"/>
      <c r="T21" s="4"/>
      <c r="U21" s="4"/>
      <c r="V21" s="4"/>
      <c r="W21" s="4"/>
      <c r="X21" s="4"/>
      <c r="Y21" s="4"/>
      <c r="Z21" s="4"/>
    </row>
    <row r="22" spans="1:26" ht="12.75">
      <c r="A22" s="4"/>
      <c r="B22" s="4"/>
      <c r="C22" s="4"/>
      <c r="D22" s="4">
        <f>SUBTOTAL(109,Table1[Difficulty Level (0,1,2,3,5,8)])</f>
        <v>40</v>
      </c>
      <c r="E22" s="4"/>
      <c r="F22" s="4"/>
      <c r="G22" s="4"/>
      <c r="H22" s="4"/>
      <c r="I22" s="4"/>
      <c r="J22" s="4"/>
      <c r="K22" s="4"/>
      <c r="L22" s="4"/>
      <c r="M22" s="4"/>
      <c r="N22" s="4"/>
      <c r="O22" s="4"/>
      <c r="P22" s="4"/>
      <c r="Q22" s="4"/>
      <c r="R22" s="4"/>
      <c r="S22" s="4"/>
      <c r="T22" s="4"/>
      <c r="U22" s="4"/>
      <c r="V22" s="4"/>
      <c r="W22" s="4"/>
      <c r="X22" s="4"/>
      <c r="Y22" s="4"/>
      <c r="Z22" s="4"/>
    </row>
    <row r="23" spans="1:26" ht="12.75">
      <c r="A23" s="4"/>
      <c r="B23" s="4"/>
      <c r="C23" s="4"/>
      <c r="D23" s="4">
        <f>Table1[[#Totals],[Difficulty Level (0,1,2,3,5,8)]]-D4-D7-D5-D6-D20</f>
        <v>23</v>
      </c>
      <c r="E23" s="4"/>
      <c r="F23" s="4"/>
      <c r="G23" s="4"/>
      <c r="H23" s="4"/>
      <c r="I23" s="4"/>
      <c r="J23" s="4"/>
      <c r="K23" s="4"/>
      <c r="L23" s="4"/>
      <c r="M23" s="4"/>
      <c r="N23" s="4"/>
      <c r="O23" s="4"/>
      <c r="P23" s="4"/>
      <c r="Q23" s="4"/>
      <c r="R23" s="4"/>
      <c r="S23" s="4"/>
      <c r="T23" s="4"/>
      <c r="U23" s="4"/>
      <c r="V23" s="4"/>
      <c r="W23" s="4"/>
      <c r="X23" s="4"/>
      <c r="Y23" s="4"/>
      <c r="Z23" s="4"/>
    </row>
    <row r="24" spans="1:26" ht="12.7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sheetData>
  <dataValidations count="3">
    <dataValidation type="list" allowBlank="1" sqref="E2:E21" xr:uid="{00000000-0002-0000-0000-000000000000}">
      <formula1>"HIGH,MED,LOW"</formula1>
    </dataValidation>
    <dataValidation type="custom" allowBlank="1" showDropDown="1" sqref="H2:H21" xr:uid="{00000000-0002-0000-0000-000001000000}">
      <formula1>AND(ISNUMBER(H2),(NOT(OR(NOT(ISERROR(DATEVALUE(H2))), AND(ISNUMBER(H2), LEFT(CELL("format", H2))="D")))))</formula1>
    </dataValidation>
    <dataValidation type="list" allowBlank="1" sqref="D2:D21" xr:uid="{00000000-0002-0000-0000-000002000000}">
      <formula1>"5,1,2,3,8"</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6"/>
  <sheetViews>
    <sheetView workbookViewId="0"/>
  </sheetViews>
  <sheetFormatPr defaultColWidth="12.5703125" defaultRowHeight="15.75" customHeight="1"/>
  <cols>
    <col min="2" max="2" width="16.42578125" customWidth="1"/>
    <col min="3" max="3" width="23.28515625" customWidth="1"/>
  </cols>
  <sheetData>
    <row r="1" spans="1:4" ht="12.75">
      <c r="A1" s="22" t="s">
        <v>99</v>
      </c>
      <c r="B1" s="22" t="s">
        <v>100</v>
      </c>
      <c r="C1" s="23" t="s">
        <v>101</v>
      </c>
      <c r="D1" s="22" t="s">
        <v>102</v>
      </c>
    </row>
    <row r="2" spans="1:4" ht="12.75">
      <c r="A2" s="47" t="s">
        <v>103</v>
      </c>
      <c r="B2" s="48"/>
      <c r="C2" s="48"/>
      <c r="D2" s="48"/>
    </row>
    <row r="3" spans="1:4" ht="51">
      <c r="A3" s="25">
        <v>45689</v>
      </c>
      <c r="B3" s="26" t="s">
        <v>104</v>
      </c>
      <c r="C3" s="4" t="s">
        <v>105</v>
      </c>
      <c r="D3" s="24" t="s">
        <v>106</v>
      </c>
    </row>
    <row r="4" spans="1:4" ht="63.75">
      <c r="A4" s="25">
        <v>45690</v>
      </c>
      <c r="B4" s="26" t="s">
        <v>104</v>
      </c>
      <c r="C4" s="4" t="s">
        <v>107</v>
      </c>
      <c r="D4" s="24" t="s">
        <v>108</v>
      </c>
    </row>
    <row r="5" spans="1:4" ht="140.25">
      <c r="A5" s="25">
        <v>45691</v>
      </c>
      <c r="B5" s="26" t="s">
        <v>104</v>
      </c>
      <c r="C5" s="4" t="s">
        <v>109</v>
      </c>
      <c r="D5" s="24" t="s">
        <v>108</v>
      </c>
    </row>
    <row r="6" spans="1:4" ht="114.75">
      <c r="A6" s="25">
        <v>45693</v>
      </c>
      <c r="B6" s="26" t="s">
        <v>110</v>
      </c>
      <c r="C6" s="4" t="s">
        <v>111</v>
      </c>
      <c r="D6" s="24" t="s">
        <v>112</v>
      </c>
    </row>
    <row r="7" spans="1:4" ht="51">
      <c r="A7" s="25">
        <v>45688</v>
      </c>
      <c r="B7" s="26" t="s">
        <v>113</v>
      </c>
      <c r="C7" s="4" t="s">
        <v>114</v>
      </c>
      <c r="D7" s="24" t="s">
        <v>115</v>
      </c>
    </row>
    <row r="8" spans="1:4" ht="89.25">
      <c r="A8" s="25">
        <v>45691</v>
      </c>
      <c r="B8" s="26" t="s">
        <v>113</v>
      </c>
      <c r="C8" s="4" t="s">
        <v>116</v>
      </c>
      <c r="D8" s="24" t="s">
        <v>117</v>
      </c>
    </row>
    <row r="9" spans="1:4" ht="178.5">
      <c r="A9" s="25">
        <v>45692</v>
      </c>
      <c r="B9" s="26" t="s">
        <v>113</v>
      </c>
      <c r="C9" s="4" t="s">
        <v>118</v>
      </c>
      <c r="D9" s="24" t="s">
        <v>119</v>
      </c>
    </row>
    <row r="10" spans="1:4" ht="76.5">
      <c r="A10" s="25">
        <v>45694</v>
      </c>
      <c r="B10" s="26" t="s">
        <v>113</v>
      </c>
      <c r="C10" s="4" t="s">
        <v>120</v>
      </c>
      <c r="D10" s="24" t="s">
        <v>121</v>
      </c>
    </row>
    <row r="11" spans="1:4" ht="42.75" customHeight="1">
      <c r="A11" s="27">
        <v>45689</v>
      </c>
      <c r="B11" s="24" t="s">
        <v>122</v>
      </c>
      <c r="C11" s="28" t="s">
        <v>123</v>
      </c>
      <c r="D11" s="24" t="s">
        <v>121</v>
      </c>
    </row>
    <row r="12" spans="1:4" ht="36" customHeight="1">
      <c r="A12" s="25">
        <v>45685</v>
      </c>
      <c r="B12" s="26" t="s">
        <v>122</v>
      </c>
      <c r="C12" s="28" t="s">
        <v>124</v>
      </c>
      <c r="D12" s="24" t="s">
        <v>115</v>
      </c>
    </row>
    <row r="13" spans="1:4" ht="127.5">
      <c r="A13" s="25">
        <v>45688</v>
      </c>
      <c r="B13" s="26" t="s">
        <v>98</v>
      </c>
      <c r="C13" s="4" t="s">
        <v>125</v>
      </c>
      <c r="D13" s="24" t="s">
        <v>119</v>
      </c>
    </row>
    <row r="14" spans="1:4" ht="89.25">
      <c r="A14" s="25">
        <v>45694</v>
      </c>
      <c r="B14" s="26" t="s">
        <v>98</v>
      </c>
      <c r="C14" s="4" t="s">
        <v>126</v>
      </c>
      <c r="D14" s="24" t="s">
        <v>117</v>
      </c>
    </row>
    <row r="15" spans="1:4" ht="127.5">
      <c r="A15" s="25">
        <v>45693</v>
      </c>
      <c r="B15" s="26" t="s">
        <v>127</v>
      </c>
      <c r="C15" s="4" t="s">
        <v>128</v>
      </c>
      <c r="D15" s="26" t="s">
        <v>119</v>
      </c>
    </row>
    <row r="16" spans="1:4" ht="76.5">
      <c r="A16" s="25">
        <v>45694</v>
      </c>
      <c r="B16" s="26" t="s">
        <v>127</v>
      </c>
      <c r="C16" s="4" t="s">
        <v>129</v>
      </c>
      <c r="D16" s="26" t="s">
        <v>121</v>
      </c>
    </row>
  </sheetData>
  <mergeCells count="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4"/>
  <sheetViews>
    <sheetView topLeftCell="A31" workbookViewId="0">
      <selection activeCell="D45" sqref="D45"/>
    </sheetView>
  </sheetViews>
  <sheetFormatPr defaultColWidth="12.5703125" defaultRowHeight="15.75" customHeight="1"/>
  <cols>
    <col min="2" max="2" width="19.7109375" customWidth="1"/>
    <col min="3" max="3" width="34.28515625" customWidth="1"/>
    <col min="4" max="4" width="15.7109375" customWidth="1"/>
    <col min="6" max="6" width="46.42578125" customWidth="1"/>
  </cols>
  <sheetData>
    <row r="1" spans="1:8" ht="15.75" customHeight="1">
      <c r="A1" s="1" t="s">
        <v>0</v>
      </c>
      <c r="B1" s="2" t="s">
        <v>1</v>
      </c>
      <c r="C1" s="2" t="s">
        <v>2</v>
      </c>
      <c r="D1" s="2" t="s">
        <v>3</v>
      </c>
      <c r="E1" s="2" t="s">
        <v>4</v>
      </c>
      <c r="F1" s="2" t="s">
        <v>5</v>
      </c>
      <c r="G1" s="2" t="s">
        <v>6</v>
      </c>
      <c r="H1" s="3" t="s">
        <v>7</v>
      </c>
    </row>
    <row r="2" spans="1:8" ht="114.75">
      <c r="A2" s="5" t="s">
        <v>24</v>
      </c>
      <c r="B2" s="6" t="s">
        <v>25</v>
      </c>
      <c r="C2" s="6" t="s">
        <v>26</v>
      </c>
      <c r="D2" s="6">
        <v>3</v>
      </c>
      <c r="E2" s="6" t="s">
        <v>11</v>
      </c>
      <c r="F2" s="6" t="s">
        <v>27</v>
      </c>
      <c r="G2" s="6" t="s">
        <v>130</v>
      </c>
      <c r="H2" s="12">
        <v>45691</v>
      </c>
    </row>
    <row r="3" spans="1:8" ht="153">
      <c r="A3" s="9" t="s">
        <v>34</v>
      </c>
      <c r="B3" s="10" t="s">
        <v>35</v>
      </c>
      <c r="C3" s="10" t="s">
        <v>36</v>
      </c>
      <c r="D3" s="10">
        <v>5</v>
      </c>
      <c r="E3" s="10" t="s">
        <v>11</v>
      </c>
      <c r="F3" s="10" t="s">
        <v>131</v>
      </c>
      <c r="G3" s="10" t="s">
        <v>130</v>
      </c>
      <c r="H3" s="13">
        <v>45691</v>
      </c>
    </row>
    <row r="4" spans="1:8" ht="165.75">
      <c r="A4" s="5" t="s">
        <v>132</v>
      </c>
      <c r="B4" s="6" t="s">
        <v>133</v>
      </c>
      <c r="C4" s="6" t="s">
        <v>134</v>
      </c>
      <c r="D4" s="6">
        <v>5</v>
      </c>
      <c r="E4" s="6" t="s">
        <v>32</v>
      </c>
      <c r="F4" s="7" t="s">
        <v>135</v>
      </c>
      <c r="G4" s="6" t="s">
        <v>65</v>
      </c>
      <c r="H4" s="12">
        <v>45691</v>
      </c>
    </row>
    <row r="5" spans="1:8" ht="165.75">
      <c r="A5" s="9" t="s">
        <v>136</v>
      </c>
      <c r="B5" s="10" t="s">
        <v>137</v>
      </c>
      <c r="C5" s="10" t="s">
        <v>138</v>
      </c>
      <c r="D5" s="10">
        <v>2</v>
      </c>
      <c r="E5" s="10" t="s">
        <v>11</v>
      </c>
      <c r="F5" s="10" t="s">
        <v>139</v>
      </c>
      <c r="G5" s="10" t="s">
        <v>65</v>
      </c>
      <c r="H5" s="13">
        <v>45691</v>
      </c>
    </row>
    <row r="6" spans="1:8" ht="216.75">
      <c r="A6" s="5" t="s">
        <v>140</v>
      </c>
      <c r="B6" s="6" t="s">
        <v>141</v>
      </c>
      <c r="C6" s="6" t="s">
        <v>142</v>
      </c>
      <c r="D6" s="6">
        <v>5</v>
      </c>
      <c r="E6" s="6" t="s">
        <v>11</v>
      </c>
      <c r="F6" s="6" t="s">
        <v>143</v>
      </c>
      <c r="G6" s="6" t="s">
        <v>144</v>
      </c>
      <c r="H6" s="8">
        <v>2</v>
      </c>
    </row>
    <row r="7" spans="1:8" ht="140.25">
      <c r="A7" s="9" t="s">
        <v>145</v>
      </c>
      <c r="B7" s="10" t="s">
        <v>146</v>
      </c>
      <c r="C7" s="10" t="s">
        <v>147</v>
      </c>
      <c r="D7" s="10">
        <v>5</v>
      </c>
      <c r="E7" s="10" t="s">
        <v>11</v>
      </c>
      <c r="F7" s="10" t="s">
        <v>148</v>
      </c>
      <c r="G7" s="10" t="s">
        <v>149</v>
      </c>
      <c r="H7" s="11">
        <v>2</v>
      </c>
    </row>
    <row r="8" spans="1:8" ht="38.25">
      <c r="A8" s="5" t="s">
        <v>150</v>
      </c>
      <c r="B8" s="6" t="s">
        <v>151</v>
      </c>
      <c r="C8" s="6" t="s">
        <v>152</v>
      </c>
      <c r="D8" s="6">
        <v>5</v>
      </c>
      <c r="E8" s="6" t="s">
        <v>153</v>
      </c>
      <c r="F8" s="6" t="s">
        <v>154</v>
      </c>
      <c r="G8" s="6" t="s">
        <v>56</v>
      </c>
      <c r="H8" s="8">
        <v>3</v>
      </c>
    </row>
    <row r="9" spans="1:8" ht="409.5">
      <c r="A9" s="9" t="s">
        <v>155</v>
      </c>
      <c r="B9" s="10" t="s">
        <v>156</v>
      </c>
      <c r="C9" s="10" t="s">
        <v>157</v>
      </c>
      <c r="D9" s="10">
        <v>2</v>
      </c>
      <c r="E9" s="10" t="s">
        <v>32</v>
      </c>
      <c r="F9" s="10" t="s">
        <v>158</v>
      </c>
      <c r="G9" s="10" t="s">
        <v>18</v>
      </c>
      <c r="H9" s="11">
        <v>2</v>
      </c>
    </row>
    <row r="10" spans="1:8" ht="63.75">
      <c r="A10" s="5" t="s">
        <v>90</v>
      </c>
      <c r="B10" s="6" t="s">
        <v>91</v>
      </c>
      <c r="C10" s="6" t="s">
        <v>92</v>
      </c>
      <c r="D10" s="6">
        <v>1</v>
      </c>
      <c r="E10" s="6" t="s">
        <v>11</v>
      </c>
      <c r="F10" s="6" t="s">
        <v>93</v>
      </c>
      <c r="G10" s="6" t="s">
        <v>18</v>
      </c>
      <c r="H10" s="8">
        <v>2</v>
      </c>
    </row>
    <row r="11" spans="1:8" ht="89.25">
      <c r="A11" s="9" t="s">
        <v>159</v>
      </c>
      <c r="B11" s="10" t="s">
        <v>160</v>
      </c>
      <c r="C11" s="10" t="s">
        <v>161</v>
      </c>
      <c r="D11" s="10">
        <v>2</v>
      </c>
      <c r="E11" s="10" t="s">
        <v>11</v>
      </c>
      <c r="F11" s="10" t="s">
        <v>162</v>
      </c>
      <c r="G11" s="10" t="s">
        <v>18</v>
      </c>
      <c r="H11" s="11">
        <v>2</v>
      </c>
    </row>
    <row r="12" spans="1:8" ht="165.75">
      <c r="A12" s="5" t="s">
        <v>163</v>
      </c>
      <c r="B12" s="6" t="s">
        <v>164</v>
      </c>
      <c r="C12" s="6" t="s">
        <v>165</v>
      </c>
      <c r="D12" s="6">
        <v>1</v>
      </c>
      <c r="E12" s="6" t="s">
        <v>32</v>
      </c>
      <c r="F12" s="6" t="s">
        <v>166</v>
      </c>
      <c r="G12" s="6" t="s">
        <v>167</v>
      </c>
      <c r="H12" s="8">
        <v>2</v>
      </c>
    </row>
    <row r="13" spans="1:8" ht="38.25">
      <c r="A13" s="9" t="s">
        <v>168</v>
      </c>
      <c r="B13" s="10" t="s">
        <v>169</v>
      </c>
      <c r="C13" s="10" t="s">
        <v>170</v>
      </c>
      <c r="D13" s="10">
        <v>3</v>
      </c>
      <c r="E13" s="10" t="s">
        <v>11</v>
      </c>
      <c r="F13" s="10" t="s">
        <v>171</v>
      </c>
      <c r="G13" s="10" t="s">
        <v>43</v>
      </c>
      <c r="H13" s="11">
        <v>2</v>
      </c>
    </row>
    <row r="14" spans="1:8" ht="63.75">
      <c r="A14" s="5" t="s">
        <v>172</v>
      </c>
      <c r="B14" s="6" t="s">
        <v>173</v>
      </c>
      <c r="C14" s="6" t="s">
        <v>174</v>
      </c>
      <c r="D14" s="6">
        <v>1</v>
      </c>
      <c r="E14" s="6" t="s">
        <v>32</v>
      </c>
      <c r="F14" s="6" t="s">
        <v>175</v>
      </c>
      <c r="G14" s="6" t="s">
        <v>176</v>
      </c>
      <c r="H14" s="8">
        <v>2</v>
      </c>
    </row>
    <row r="15" spans="1:8" ht="76.5">
      <c r="A15" s="9" t="s">
        <v>177</v>
      </c>
      <c r="B15" s="10" t="s">
        <v>178</v>
      </c>
      <c r="C15" s="10" t="s">
        <v>179</v>
      </c>
      <c r="D15" s="10">
        <v>1</v>
      </c>
      <c r="E15" s="10" t="s">
        <v>32</v>
      </c>
      <c r="F15" s="10" t="s">
        <v>180</v>
      </c>
      <c r="G15" s="10" t="s">
        <v>176</v>
      </c>
      <c r="H15" s="11">
        <v>2</v>
      </c>
    </row>
    <row r="16" spans="1:8" ht="114.75">
      <c r="A16" s="5" t="s">
        <v>181</v>
      </c>
      <c r="B16" s="6" t="s">
        <v>182</v>
      </c>
      <c r="C16" s="6" t="s">
        <v>183</v>
      </c>
      <c r="D16" s="6">
        <v>2</v>
      </c>
      <c r="E16" s="6" t="s">
        <v>11</v>
      </c>
      <c r="F16" s="6" t="s">
        <v>184</v>
      </c>
      <c r="G16" s="6" t="s">
        <v>176</v>
      </c>
      <c r="H16" s="8">
        <v>2</v>
      </c>
    </row>
    <row r="17" spans="1:8" ht="89.25">
      <c r="A17" s="9" t="s">
        <v>185</v>
      </c>
      <c r="B17" s="10" t="s">
        <v>186</v>
      </c>
      <c r="C17" s="10" t="s">
        <v>187</v>
      </c>
      <c r="D17" s="10">
        <v>1</v>
      </c>
      <c r="E17" s="10" t="s">
        <v>11</v>
      </c>
      <c r="F17" s="10" t="s">
        <v>188</v>
      </c>
      <c r="G17" s="10" t="s">
        <v>176</v>
      </c>
      <c r="H17" s="11">
        <v>2</v>
      </c>
    </row>
    <row r="18" spans="1:8" ht="38.25">
      <c r="A18" s="5" t="s">
        <v>189</v>
      </c>
      <c r="B18" s="6" t="s">
        <v>190</v>
      </c>
      <c r="C18" s="6" t="s">
        <v>191</v>
      </c>
      <c r="D18" s="6">
        <v>2</v>
      </c>
      <c r="E18" s="6" t="s">
        <v>153</v>
      </c>
      <c r="F18" s="6" t="s">
        <v>192</v>
      </c>
      <c r="G18" s="6" t="s">
        <v>56</v>
      </c>
      <c r="H18" s="8">
        <v>3</v>
      </c>
    </row>
    <row r="19" spans="1:8" ht="38.25">
      <c r="A19" s="9" t="s">
        <v>193</v>
      </c>
      <c r="B19" s="10" t="s">
        <v>194</v>
      </c>
      <c r="C19" s="10" t="s">
        <v>195</v>
      </c>
      <c r="D19" s="10">
        <v>2</v>
      </c>
      <c r="E19" s="10" t="s">
        <v>153</v>
      </c>
      <c r="F19" s="10" t="s">
        <v>196</v>
      </c>
      <c r="G19" s="10" t="s">
        <v>56</v>
      </c>
      <c r="H19" s="11">
        <v>3</v>
      </c>
    </row>
    <row r="20" spans="1:8" ht="38.25">
      <c r="A20" s="5" t="s">
        <v>197</v>
      </c>
      <c r="B20" s="6" t="s">
        <v>198</v>
      </c>
      <c r="C20" s="6" t="s">
        <v>199</v>
      </c>
      <c r="D20" s="6">
        <v>2</v>
      </c>
      <c r="E20" s="6" t="s">
        <v>153</v>
      </c>
      <c r="F20" s="6" t="s">
        <v>200</v>
      </c>
      <c r="G20" s="6" t="s">
        <v>56</v>
      </c>
      <c r="H20" s="8">
        <v>3</v>
      </c>
    </row>
    <row r="21" spans="1:8" ht="38.25">
      <c r="A21" s="9" t="s">
        <v>201</v>
      </c>
      <c r="B21" s="10" t="s">
        <v>202</v>
      </c>
      <c r="C21" s="10" t="s">
        <v>203</v>
      </c>
      <c r="D21" s="10">
        <v>2</v>
      </c>
      <c r="E21" s="10" t="s">
        <v>153</v>
      </c>
      <c r="F21" s="10" t="s">
        <v>204</v>
      </c>
      <c r="G21" s="10" t="s">
        <v>56</v>
      </c>
      <c r="H21" s="11">
        <v>3</v>
      </c>
    </row>
    <row r="22" spans="1:8" ht="38.25">
      <c r="A22" s="5" t="s">
        <v>205</v>
      </c>
      <c r="B22" s="6" t="s">
        <v>206</v>
      </c>
      <c r="C22" s="6" t="s">
        <v>207</v>
      </c>
      <c r="D22" s="6">
        <v>1</v>
      </c>
      <c r="E22" s="6" t="s">
        <v>32</v>
      </c>
      <c r="F22" s="6" t="s">
        <v>208</v>
      </c>
      <c r="G22" s="6" t="s">
        <v>65</v>
      </c>
      <c r="H22" s="12">
        <v>45691</v>
      </c>
    </row>
    <row r="23" spans="1:8" ht="38.25">
      <c r="A23" s="9" t="s">
        <v>209</v>
      </c>
      <c r="B23" s="10" t="s">
        <v>210</v>
      </c>
      <c r="C23" s="10" t="s">
        <v>211</v>
      </c>
      <c r="D23" s="10">
        <v>2</v>
      </c>
      <c r="E23" s="10" t="s">
        <v>32</v>
      </c>
      <c r="F23" s="10" t="s">
        <v>212</v>
      </c>
      <c r="G23" s="10" t="s">
        <v>65</v>
      </c>
      <c r="H23" s="13">
        <v>45691</v>
      </c>
    </row>
    <row r="24" spans="1:8" ht="76.5">
      <c r="A24" s="5" t="s">
        <v>213</v>
      </c>
      <c r="B24" s="6" t="s">
        <v>214</v>
      </c>
      <c r="C24" s="6" t="s">
        <v>215</v>
      </c>
      <c r="D24" s="6">
        <v>2</v>
      </c>
      <c r="E24" s="6" t="s">
        <v>32</v>
      </c>
      <c r="F24" s="6" t="s">
        <v>216</v>
      </c>
      <c r="G24" s="6" t="s">
        <v>43</v>
      </c>
      <c r="H24" s="12">
        <v>45691</v>
      </c>
    </row>
    <row r="25" spans="1:8" ht="51">
      <c r="A25" s="9" t="s">
        <v>217</v>
      </c>
      <c r="B25" s="10" t="s">
        <v>218</v>
      </c>
      <c r="C25" s="10" t="s">
        <v>219</v>
      </c>
      <c r="D25" s="10">
        <v>2</v>
      </c>
      <c r="E25" s="10" t="s">
        <v>32</v>
      </c>
      <c r="F25" s="10" t="s">
        <v>220</v>
      </c>
      <c r="G25" s="10" t="s">
        <v>176</v>
      </c>
      <c r="H25" s="13">
        <v>45691</v>
      </c>
    </row>
    <row r="26" spans="1:8" ht="76.5">
      <c r="A26" s="5" t="s">
        <v>221</v>
      </c>
      <c r="B26" s="6" t="s">
        <v>222</v>
      </c>
      <c r="C26" s="6" t="s">
        <v>223</v>
      </c>
      <c r="D26" s="6">
        <v>3</v>
      </c>
      <c r="E26" s="6" t="s">
        <v>32</v>
      </c>
      <c r="F26" s="6" t="s">
        <v>224</v>
      </c>
      <c r="G26" s="6" t="s">
        <v>56</v>
      </c>
      <c r="H26" s="8">
        <v>2</v>
      </c>
    </row>
    <row r="27" spans="1:8" ht="51">
      <c r="A27" s="9" t="s">
        <v>225</v>
      </c>
      <c r="B27" s="10" t="s">
        <v>226</v>
      </c>
      <c r="C27" s="10" t="s">
        <v>227</v>
      </c>
      <c r="D27" s="10">
        <v>5</v>
      </c>
      <c r="E27" s="10" t="s">
        <v>11</v>
      </c>
      <c r="F27" s="10" t="s">
        <v>228</v>
      </c>
      <c r="G27" s="10" t="s">
        <v>18</v>
      </c>
      <c r="H27" s="11" t="s">
        <v>229</v>
      </c>
    </row>
    <row r="28" spans="1:8" ht="38.25">
      <c r="A28" s="5" t="s">
        <v>230</v>
      </c>
      <c r="B28" s="6" t="s">
        <v>231</v>
      </c>
      <c r="C28" s="6" t="s">
        <v>232</v>
      </c>
      <c r="D28" s="6">
        <v>1</v>
      </c>
      <c r="E28" s="6" t="s">
        <v>153</v>
      </c>
      <c r="F28" s="6" t="s">
        <v>233</v>
      </c>
      <c r="G28" s="6" t="s">
        <v>43</v>
      </c>
      <c r="H28" s="8">
        <v>3</v>
      </c>
    </row>
    <row r="29" spans="1:8" ht="76.5">
      <c r="A29" s="9" t="s">
        <v>234</v>
      </c>
      <c r="B29" s="10" t="s">
        <v>235</v>
      </c>
      <c r="C29" s="10" t="s">
        <v>236</v>
      </c>
      <c r="D29" s="10">
        <v>2</v>
      </c>
      <c r="E29" s="10" t="s">
        <v>153</v>
      </c>
      <c r="F29" s="29" t="s">
        <v>237</v>
      </c>
      <c r="G29" s="10" t="s">
        <v>167</v>
      </c>
      <c r="H29" s="11">
        <v>3</v>
      </c>
    </row>
    <row r="30" spans="1:8" ht="114.75">
      <c r="A30" s="5" t="s">
        <v>238</v>
      </c>
      <c r="B30" s="6" t="s">
        <v>239</v>
      </c>
      <c r="C30" s="6" t="s">
        <v>240</v>
      </c>
      <c r="D30" s="6">
        <v>3</v>
      </c>
      <c r="E30" s="6" t="s">
        <v>153</v>
      </c>
      <c r="F30" s="6" t="s">
        <v>241</v>
      </c>
      <c r="G30" s="6" t="s">
        <v>65</v>
      </c>
      <c r="H30" s="8">
        <v>3</v>
      </c>
    </row>
    <row r="31" spans="1:8" ht="25.5">
      <c r="A31" s="30" t="s">
        <v>242</v>
      </c>
      <c r="B31" s="10" t="s">
        <v>243</v>
      </c>
      <c r="C31" s="29" t="s">
        <v>244</v>
      </c>
      <c r="D31" s="29">
        <v>0</v>
      </c>
      <c r="E31" s="29" t="s">
        <v>32</v>
      </c>
      <c r="F31" s="29" t="s">
        <v>245</v>
      </c>
      <c r="G31" s="29" t="s">
        <v>65</v>
      </c>
      <c r="H31" s="31">
        <v>1</v>
      </c>
    </row>
    <row r="32" spans="1:8" ht="12.75">
      <c r="A32" s="16" t="s">
        <v>246</v>
      </c>
      <c r="B32" s="6" t="s">
        <v>247</v>
      </c>
      <c r="C32" s="7" t="s">
        <v>248</v>
      </c>
      <c r="D32" s="7">
        <v>0</v>
      </c>
      <c r="E32" s="7" t="s">
        <v>32</v>
      </c>
      <c r="F32" s="7" t="s">
        <v>153</v>
      </c>
      <c r="G32" s="7" t="s">
        <v>43</v>
      </c>
      <c r="H32" s="18">
        <v>2</v>
      </c>
    </row>
    <row r="33" spans="1:8" ht="12.75">
      <c r="A33" s="30" t="s">
        <v>249</v>
      </c>
      <c r="B33" s="10" t="s">
        <v>250</v>
      </c>
      <c r="C33" s="29" t="s">
        <v>251</v>
      </c>
      <c r="D33" s="29">
        <v>0</v>
      </c>
      <c r="E33" s="29" t="s">
        <v>32</v>
      </c>
      <c r="F33" s="29" t="s">
        <v>153</v>
      </c>
      <c r="G33" s="29" t="s">
        <v>167</v>
      </c>
      <c r="H33" s="31">
        <v>2</v>
      </c>
    </row>
    <row r="34" spans="1:8" ht="12.75">
      <c r="A34" s="16" t="s">
        <v>252</v>
      </c>
      <c r="B34" s="6" t="s">
        <v>253</v>
      </c>
      <c r="C34" s="7" t="s">
        <v>254</v>
      </c>
      <c r="D34" s="7">
        <v>0</v>
      </c>
      <c r="E34" s="7" t="s">
        <v>32</v>
      </c>
      <c r="F34" s="7" t="s">
        <v>153</v>
      </c>
      <c r="G34" s="7" t="s">
        <v>56</v>
      </c>
      <c r="H34" s="18">
        <v>2</v>
      </c>
    </row>
    <row r="35" spans="1:8" ht="25.5">
      <c r="A35" s="30" t="s">
        <v>255</v>
      </c>
      <c r="B35" s="10" t="s">
        <v>256</v>
      </c>
      <c r="C35" s="29" t="s">
        <v>257</v>
      </c>
      <c r="D35" s="29">
        <v>0</v>
      </c>
      <c r="E35" s="29" t="s">
        <v>32</v>
      </c>
      <c r="F35" s="29" t="s">
        <v>153</v>
      </c>
      <c r="G35" s="29" t="s">
        <v>176</v>
      </c>
      <c r="H35" s="31">
        <v>2</v>
      </c>
    </row>
    <row r="36" spans="1:8" ht="12.75">
      <c r="A36" s="16" t="s">
        <v>258</v>
      </c>
      <c r="B36" s="7" t="s">
        <v>259</v>
      </c>
      <c r="C36" s="7" t="s">
        <v>260</v>
      </c>
      <c r="D36" s="7">
        <v>0</v>
      </c>
      <c r="E36" s="7" t="s">
        <v>32</v>
      </c>
      <c r="F36" s="7" t="s">
        <v>153</v>
      </c>
      <c r="G36" s="7" t="s">
        <v>18</v>
      </c>
      <c r="H36" s="18">
        <v>2</v>
      </c>
    </row>
    <row r="37" spans="1:8" ht="12.75">
      <c r="A37" s="30" t="s">
        <v>261</v>
      </c>
      <c r="B37" s="29" t="s">
        <v>262</v>
      </c>
      <c r="C37" s="29" t="s">
        <v>263</v>
      </c>
      <c r="D37" s="29">
        <v>0</v>
      </c>
      <c r="E37" s="29" t="s">
        <v>32</v>
      </c>
      <c r="F37" s="29" t="s">
        <v>153</v>
      </c>
      <c r="G37" s="29"/>
      <c r="H37" s="31">
        <v>2</v>
      </c>
    </row>
    <row r="38" spans="1:8" ht="12.75">
      <c r="A38" s="16" t="s">
        <v>264</v>
      </c>
      <c r="B38" s="7" t="s">
        <v>265</v>
      </c>
      <c r="C38" s="7" t="s">
        <v>266</v>
      </c>
      <c r="D38" s="7">
        <v>0</v>
      </c>
      <c r="E38" s="7" t="s">
        <v>32</v>
      </c>
      <c r="F38" s="7" t="s">
        <v>153</v>
      </c>
      <c r="G38" s="7"/>
      <c r="H38" s="18">
        <v>2</v>
      </c>
    </row>
    <row r="39" spans="1:8" ht="12.75">
      <c r="A39" s="30" t="s">
        <v>267</v>
      </c>
      <c r="B39" s="29" t="s">
        <v>268</v>
      </c>
      <c r="C39" s="29" t="s">
        <v>269</v>
      </c>
      <c r="D39" s="29">
        <v>0</v>
      </c>
      <c r="E39" s="29" t="s">
        <v>32</v>
      </c>
      <c r="F39" s="29" t="s">
        <v>153</v>
      </c>
      <c r="G39" s="29"/>
      <c r="H39" s="31">
        <v>2</v>
      </c>
    </row>
    <row r="40" spans="1:8" ht="25.5">
      <c r="A40" s="16" t="s">
        <v>270</v>
      </c>
      <c r="B40" s="6" t="s">
        <v>271</v>
      </c>
      <c r="C40" s="7" t="s">
        <v>272</v>
      </c>
      <c r="D40" s="7">
        <v>0</v>
      </c>
      <c r="E40" s="7" t="s">
        <v>32</v>
      </c>
      <c r="F40" s="7" t="s">
        <v>153</v>
      </c>
      <c r="G40" s="7"/>
      <c r="H40" s="18">
        <v>2</v>
      </c>
    </row>
    <row r="41" spans="1:8" ht="25.5">
      <c r="A41" s="30" t="s">
        <v>273</v>
      </c>
      <c r="B41" s="10" t="s">
        <v>274</v>
      </c>
      <c r="C41" s="29" t="s">
        <v>275</v>
      </c>
      <c r="D41" s="29">
        <v>0</v>
      </c>
      <c r="E41" s="29" t="s">
        <v>32</v>
      </c>
      <c r="F41" s="29" t="s">
        <v>153</v>
      </c>
      <c r="G41" s="29"/>
      <c r="H41" s="31">
        <v>2</v>
      </c>
    </row>
    <row r="42" spans="1:8" ht="12.75">
      <c r="A42" s="32" t="s">
        <v>276</v>
      </c>
      <c r="B42" s="33" t="s">
        <v>277</v>
      </c>
      <c r="C42" s="33" t="s">
        <v>275</v>
      </c>
      <c r="D42" s="33">
        <v>0</v>
      </c>
      <c r="E42" s="33" t="s">
        <v>32</v>
      </c>
      <c r="F42" s="33" t="s">
        <v>153</v>
      </c>
      <c r="G42" s="33"/>
      <c r="H42" s="34">
        <v>2</v>
      </c>
    </row>
    <row r="43" spans="1:8" ht="15.75" customHeight="1">
      <c r="D43">
        <f>SUBTOTAL(109,Table2[Difficulty Level (0,1,2,3,5,8)])-D3-D4-D8</f>
        <v>58</v>
      </c>
    </row>
    <row r="44" spans="1:8" ht="15.75" customHeight="1">
      <c r="D44">
        <f>Table2[[#Totals],[Difficulty Level (0,1,2,3,5,8)]]-D18-D19-D20-D21-D22-D25-D27-D28-D29-D30</f>
        <v>36</v>
      </c>
    </row>
  </sheetData>
  <dataValidations count="3">
    <dataValidation type="list" allowBlank="1" sqref="E2:E42" xr:uid="{00000000-0002-0000-0200-000000000000}">
      <formula1>"HIGH,MED,LOW"</formula1>
    </dataValidation>
    <dataValidation type="custom" allowBlank="1" showDropDown="1" sqref="H2:H42" xr:uid="{00000000-0002-0000-0200-000001000000}">
      <formula1>AND(ISNUMBER(H2),(NOT(OR(NOT(ISERROR(DATEVALUE(H2))), AND(ISNUMBER(H2), LEFT(CELL("format", H2))="D")))))</formula1>
    </dataValidation>
    <dataValidation type="list" allowBlank="1" sqref="D2:D42" xr:uid="{00000000-0002-0000-0200-000002000000}">
      <formula1>"5,1,2,3,8"</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6"/>
  <sheetViews>
    <sheetView workbookViewId="0"/>
  </sheetViews>
  <sheetFormatPr defaultColWidth="12.5703125" defaultRowHeight="15.75" customHeight="1"/>
  <sheetData>
    <row r="1" spans="1:4">
      <c r="A1" s="22"/>
      <c r="B1" s="22" t="s">
        <v>100</v>
      </c>
      <c r="C1" s="23" t="s">
        <v>101</v>
      </c>
      <c r="D1" s="22" t="s">
        <v>102</v>
      </c>
    </row>
    <row r="2" spans="1:4">
      <c r="A2" s="35">
        <v>45712</v>
      </c>
      <c r="B2" s="4" t="s">
        <v>104</v>
      </c>
      <c r="C2" s="4" t="s">
        <v>278</v>
      </c>
      <c r="D2" s="4">
        <v>15</v>
      </c>
    </row>
    <row r="3" spans="1:4">
      <c r="A3" s="35">
        <v>45712</v>
      </c>
      <c r="B3" s="4" t="s">
        <v>104</v>
      </c>
      <c r="C3" s="36" t="s">
        <v>279</v>
      </c>
      <c r="D3" s="4">
        <v>1</v>
      </c>
    </row>
    <row r="4" spans="1:4">
      <c r="A4" s="35">
        <v>45714</v>
      </c>
      <c r="B4" s="4" t="s">
        <v>113</v>
      </c>
      <c r="C4" s="4" t="s">
        <v>280</v>
      </c>
      <c r="D4" s="4">
        <v>4</v>
      </c>
    </row>
    <row r="5" spans="1:4">
      <c r="A5" s="35">
        <v>45714</v>
      </c>
      <c r="B5" s="4" t="s">
        <v>113</v>
      </c>
      <c r="C5" s="4" t="s">
        <v>281</v>
      </c>
      <c r="D5" s="4">
        <v>2</v>
      </c>
    </row>
    <row r="6" spans="1:4">
      <c r="A6" s="35">
        <v>45714</v>
      </c>
      <c r="B6" s="4" t="s">
        <v>113</v>
      </c>
      <c r="C6" s="4" t="s">
        <v>282</v>
      </c>
      <c r="D6" s="4">
        <v>2</v>
      </c>
    </row>
    <row r="7" spans="1:4">
      <c r="A7" s="35">
        <v>45718</v>
      </c>
      <c r="B7" s="4" t="s">
        <v>113</v>
      </c>
      <c r="C7" s="4" t="s">
        <v>283</v>
      </c>
      <c r="D7" s="4">
        <v>6</v>
      </c>
    </row>
    <row r="8" spans="1:4">
      <c r="A8" s="35">
        <v>45721</v>
      </c>
      <c r="B8" s="4" t="s">
        <v>113</v>
      </c>
      <c r="C8" s="4" t="s">
        <v>284</v>
      </c>
      <c r="D8" s="4">
        <v>2</v>
      </c>
    </row>
    <row r="9" spans="1:4">
      <c r="A9" s="35">
        <v>45715</v>
      </c>
      <c r="B9" s="4" t="s">
        <v>98</v>
      </c>
      <c r="C9" s="4" t="s">
        <v>285</v>
      </c>
      <c r="D9" s="4">
        <v>16</v>
      </c>
    </row>
    <row r="10" spans="1:4">
      <c r="A10" s="35">
        <v>45714</v>
      </c>
      <c r="B10" s="4" t="s">
        <v>110</v>
      </c>
      <c r="C10" s="4" t="s">
        <v>286</v>
      </c>
      <c r="D10" s="4">
        <v>12</v>
      </c>
    </row>
    <row r="11" spans="1:4">
      <c r="A11" s="35">
        <v>45718</v>
      </c>
      <c r="B11" s="4" t="s">
        <v>122</v>
      </c>
      <c r="C11" s="4" t="s">
        <v>287</v>
      </c>
      <c r="D11" s="4">
        <v>18</v>
      </c>
    </row>
    <row r="12" spans="1:4">
      <c r="A12" s="4"/>
      <c r="B12" s="4"/>
      <c r="C12" s="4"/>
      <c r="D12" s="4"/>
    </row>
    <row r="13" spans="1:4">
      <c r="A13" s="4"/>
      <c r="B13" s="4"/>
      <c r="C13" s="4"/>
      <c r="D13" s="4"/>
    </row>
    <row r="14" spans="1:4">
      <c r="A14" s="4"/>
      <c r="B14" s="4"/>
      <c r="C14" s="4"/>
      <c r="D14" s="4"/>
    </row>
    <row r="15" spans="1:4">
      <c r="A15" s="4"/>
      <c r="B15" s="4"/>
      <c r="C15" s="4"/>
      <c r="D15" s="4"/>
    </row>
    <row r="16" spans="1:4">
      <c r="A16" s="4"/>
      <c r="B16" s="4"/>
      <c r="C16" s="4"/>
      <c r="D1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47"/>
  <sheetViews>
    <sheetView workbookViewId="0"/>
  </sheetViews>
  <sheetFormatPr defaultColWidth="12.5703125" defaultRowHeight="15.75" customHeight="1"/>
  <sheetData>
    <row r="1" spans="1:24">
      <c r="A1" s="63" t="s">
        <v>288</v>
      </c>
      <c r="B1" s="64"/>
      <c r="C1" s="63" t="s">
        <v>289</v>
      </c>
      <c r="D1" s="64"/>
      <c r="E1" s="63" t="s">
        <v>290</v>
      </c>
      <c r="F1" s="64"/>
      <c r="G1" s="63" t="s">
        <v>291</v>
      </c>
      <c r="H1" s="64"/>
      <c r="I1" s="63" t="s">
        <v>292</v>
      </c>
      <c r="J1" s="64"/>
      <c r="K1" s="61" t="s">
        <v>293</v>
      </c>
      <c r="L1" s="62"/>
      <c r="M1" s="62"/>
      <c r="N1" s="62"/>
      <c r="O1" s="61" t="s">
        <v>294</v>
      </c>
      <c r="P1" s="62"/>
      <c r="Q1" s="62"/>
      <c r="R1" s="62"/>
      <c r="S1" s="61" t="s">
        <v>295</v>
      </c>
      <c r="T1" s="62"/>
      <c r="U1" s="62"/>
      <c r="V1" s="62"/>
      <c r="W1" s="63" t="s">
        <v>296</v>
      </c>
      <c r="X1" s="64"/>
    </row>
    <row r="2" spans="1:24">
      <c r="A2" s="51"/>
      <c r="B2" s="48"/>
      <c r="C2" s="51"/>
      <c r="D2" s="48"/>
      <c r="E2" s="51"/>
      <c r="F2" s="48"/>
      <c r="G2" s="51"/>
      <c r="H2" s="48"/>
      <c r="I2" s="51"/>
      <c r="J2" s="48"/>
      <c r="K2" s="63" t="s">
        <v>297</v>
      </c>
      <c r="L2" s="64"/>
      <c r="M2" s="65" t="s">
        <v>298</v>
      </c>
      <c r="N2" s="48"/>
      <c r="O2" s="63" t="s">
        <v>297</v>
      </c>
      <c r="P2" s="64"/>
      <c r="Q2" s="65" t="s">
        <v>298</v>
      </c>
      <c r="R2" s="48"/>
      <c r="S2" s="63" t="s">
        <v>297</v>
      </c>
      <c r="T2" s="64"/>
      <c r="U2" s="65" t="s">
        <v>298</v>
      </c>
      <c r="V2" s="48"/>
      <c r="W2" s="51"/>
      <c r="X2" s="48"/>
    </row>
    <row r="3" spans="1:24">
      <c r="A3" s="51"/>
      <c r="B3" s="48"/>
      <c r="C3" s="51"/>
      <c r="D3" s="48"/>
      <c r="E3" s="51"/>
      <c r="F3" s="48"/>
      <c r="G3" s="51"/>
      <c r="H3" s="48"/>
      <c r="I3" s="51"/>
      <c r="J3" s="48"/>
      <c r="K3" s="51"/>
      <c r="L3" s="48"/>
      <c r="M3" s="51"/>
      <c r="N3" s="48"/>
      <c r="O3" s="51"/>
      <c r="P3" s="48"/>
      <c r="Q3" s="51"/>
      <c r="R3" s="48"/>
      <c r="S3" s="51"/>
      <c r="T3" s="48"/>
      <c r="U3" s="51"/>
      <c r="V3" s="48"/>
      <c r="W3" s="51"/>
      <c r="X3" s="48"/>
    </row>
    <row r="4" spans="1:24">
      <c r="A4" s="53">
        <v>1</v>
      </c>
      <c r="B4" s="50"/>
      <c r="C4" s="54">
        <v>45699</v>
      </c>
      <c r="D4" s="50"/>
      <c r="E4" s="53" t="s">
        <v>299</v>
      </c>
      <c r="F4" s="50"/>
      <c r="G4" s="53" t="s">
        <v>300</v>
      </c>
      <c r="H4" s="50"/>
      <c r="I4" s="55" t="s">
        <v>301</v>
      </c>
      <c r="J4" s="50"/>
      <c r="K4" s="49" t="s">
        <v>302</v>
      </c>
      <c r="L4" s="50"/>
      <c r="M4" s="49" t="s">
        <v>303</v>
      </c>
      <c r="N4" s="50"/>
      <c r="O4" s="49" t="s">
        <v>304</v>
      </c>
      <c r="P4" s="50"/>
      <c r="Q4" s="49" t="s">
        <v>305</v>
      </c>
      <c r="R4" s="50"/>
      <c r="S4" s="37"/>
      <c r="T4" s="37"/>
      <c r="U4" s="37"/>
      <c r="V4" s="37"/>
      <c r="W4" s="49" t="s">
        <v>306</v>
      </c>
      <c r="X4" s="50"/>
    </row>
    <row r="5" spans="1:24">
      <c r="A5" s="51"/>
      <c r="B5" s="52"/>
      <c r="C5" s="51"/>
      <c r="D5" s="52"/>
      <c r="E5" s="51"/>
      <c r="F5" s="52"/>
      <c r="G5" s="51"/>
      <c r="H5" s="52"/>
      <c r="I5" s="51"/>
      <c r="J5" s="52"/>
      <c r="K5" s="51"/>
      <c r="L5" s="52"/>
      <c r="M5" s="51"/>
      <c r="N5" s="52"/>
      <c r="O5" s="51"/>
      <c r="P5" s="52"/>
      <c r="Q5" s="51"/>
      <c r="R5" s="52"/>
      <c r="S5" s="37"/>
      <c r="T5" s="37"/>
      <c r="U5" s="37"/>
      <c r="V5" s="37"/>
      <c r="W5" s="51"/>
      <c r="X5" s="52"/>
    </row>
    <row r="6" spans="1:24">
      <c r="A6" s="51"/>
      <c r="B6" s="52"/>
      <c r="C6" s="51"/>
      <c r="D6" s="52"/>
      <c r="E6" s="51"/>
      <c r="F6" s="52"/>
      <c r="G6" s="51"/>
      <c r="H6" s="52"/>
      <c r="I6" s="51"/>
      <c r="J6" s="52"/>
      <c r="K6" s="51"/>
      <c r="L6" s="52"/>
      <c r="M6" s="51"/>
      <c r="N6" s="52"/>
      <c r="O6" s="51"/>
      <c r="P6" s="52"/>
      <c r="Q6" s="51"/>
      <c r="R6" s="52"/>
      <c r="S6" s="37"/>
      <c r="T6" s="37"/>
      <c r="U6" s="37"/>
      <c r="V6" s="37"/>
      <c r="W6" s="51"/>
      <c r="X6" s="52"/>
    </row>
    <row r="7" spans="1:24">
      <c r="A7" s="51"/>
      <c r="B7" s="52"/>
      <c r="C7" s="51"/>
      <c r="D7" s="52"/>
      <c r="E7" s="51"/>
      <c r="F7" s="52"/>
      <c r="G7" s="51"/>
      <c r="H7" s="52"/>
      <c r="I7" s="51"/>
      <c r="J7" s="52"/>
      <c r="K7" s="51"/>
      <c r="L7" s="52"/>
      <c r="M7" s="51"/>
      <c r="N7" s="52"/>
      <c r="O7" s="51"/>
      <c r="P7" s="52"/>
      <c r="Q7" s="51"/>
      <c r="R7" s="52"/>
      <c r="S7" s="37"/>
      <c r="T7" s="37"/>
      <c r="U7" s="37"/>
      <c r="V7" s="37"/>
      <c r="W7" s="51"/>
      <c r="X7" s="52"/>
    </row>
    <row r="8" spans="1:24">
      <c r="A8" s="51"/>
      <c r="B8" s="52"/>
      <c r="C8" s="51"/>
      <c r="D8" s="52"/>
      <c r="E8" s="51"/>
      <c r="F8" s="52"/>
      <c r="G8" s="51"/>
      <c r="H8" s="52"/>
      <c r="I8" s="51"/>
      <c r="J8" s="52"/>
      <c r="K8" s="51"/>
      <c r="L8" s="52"/>
      <c r="M8" s="51"/>
      <c r="N8" s="52"/>
      <c r="O8" s="51"/>
      <c r="P8" s="52"/>
      <c r="Q8" s="51"/>
      <c r="R8" s="52"/>
      <c r="S8" s="37"/>
      <c r="T8" s="37"/>
      <c r="U8" s="37"/>
      <c r="V8" s="37"/>
      <c r="W8" s="51"/>
      <c r="X8" s="52"/>
    </row>
    <row r="9" spans="1:24">
      <c r="A9" s="51"/>
      <c r="B9" s="52"/>
      <c r="C9" s="51"/>
      <c r="D9" s="52"/>
      <c r="E9" s="51"/>
      <c r="F9" s="52"/>
      <c r="G9" s="51"/>
      <c r="H9" s="52"/>
      <c r="I9" s="51"/>
      <c r="J9" s="52"/>
      <c r="K9" s="51"/>
      <c r="L9" s="52"/>
      <c r="M9" s="51"/>
      <c r="N9" s="52"/>
      <c r="O9" s="51"/>
      <c r="P9" s="52"/>
      <c r="Q9" s="51"/>
      <c r="R9" s="52"/>
      <c r="S9" s="37"/>
      <c r="T9" s="37"/>
      <c r="U9" s="37"/>
      <c r="V9" s="37"/>
      <c r="W9" s="51"/>
      <c r="X9" s="52"/>
    </row>
    <row r="10" spans="1:24">
      <c r="A10" s="51"/>
      <c r="B10" s="52"/>
      <c r="C10" s="51"/>
      <c r="D10" s="52"/>
      <c r="E10" s="51"/>
      <c r="F10" s="52"/>
      <c r="G10" s="51"/>
      <c r="H10" s="52"/>
      <c r="I10" s="51"/>
      <c r="J10" s="52"/>
      <c r="K10" s="51"/>
      <c r="L10" s="52"/>
      <c r="M10" s="51"/>
      <c r="N10" s="52"/>
      <c r="O10" s="51"/>
      <c r="P10" s="52"/>
      <c r="Q10" s="51"/>
      <c r="R10" s="52"/>
      <c r="S10" s="37"/>
      <c r="T10" s="37"/>
      <c r="U10" s="37"/>
      <c r="V10" s="37"/>
      <c r="W10" s="51"/>
      <c r="X10" s="52"/>
    </row>
    <row r="11" spans="1:24">
      <c r="A11" s="51"/>
      <c r="B11" s="52"/>
      <c r="C11" s="51"/>
      <c r="D11" s="52"/>
      <c r="E11" s="51"/>
      <c r="F11" s="52"/>
      <c r="G11" s="51"/>
      <c r="H11" s="52"/>
      <c r="I11" s="51"/>
      <c r="J11" s="52"/>
      <c r="K11" s="51"/>
      <c r="L11" s="52"/>
      <c r="M11" s="51"/>
      <c r="N11" s="52"/>
      <c r="O11" s="51"/>
      <c r="P11" s="52"/>
      <c r="Q11" s="51"/>
      <c r="R11" s="52"/>
      <c r="S11" s="37"/>
      <c r="T11" s="37"/>
      <c r="U11" s="37"/>
      <c r="V11" s="37"/>
      <c r="W11" s="51"/>
      <c r="X11" s="52"/>
    </row>
    <row r="12" spans="1:24">
      <c r="A12" s="51"/>
      <c r="B12" s="52"/>
      <c r="C12" s="51"/>
      <c r="D12" s="52"/>
      <c r="E12" s="51"/>
      <c r="F12" s="52"/>
      <c r="G12" s="51"/>
      <c r="H12" s="52"/>
      <c r="I12" s="51"/>
      <c r="J12" s="52"/>
      <c r="K12" s="51"/>
      <c r="L12" s="52"/>
      <c r="M12" s="51"/>
      <c r="N12" s="52"/>
      <c r="O12" s="51"/>
      <c r="P12" s="52"/>
      <c r="Q12" s="51"/>
      <c r="R12" s="52"/>
      <c r="S12" s="37"/>
      <c r="T12" s="37"/>
      <c r="U12" s="37"/>
      <c r="V12" s="37"/>
      <c r="W12" s="51"/>
      <c r="X12" s="52"/>
    </row>
    <row r="13" spans="1:24">
      <c r="A13" s="53">
        <v>2</v>
      </c>
      <c r="B13" s="50"/>
      <c r="C13" s="54">
        <v>45701</v>
      </c>
      <c r="D13" s="50"/>
      <c r="E13" s="53" t="s">
        <v>307</v>
      </c>
      <c r="F13" s="50"/>
      <c r="G13" s="53" t="s">
        <v>300</v>
      </c>
      <c r="H13" s="50"/>
      <c r="I13" s="55" t="s">
        <v>301</v>
      </c>
      <c r="J13" s="50"/>
      <c r="K13" s="49" t="s">
        <v>308</v>
      </c>
      <c r="L13" s="50"/>
      <c r="M13" s="49" t="s">
        <v>309</v>
      </c>
      <c r="N13" s="50"/>
      <c r="O13" s="49" t="s">
        <v>310</v>
      </c>
      <c r="P13" s="50"/>
      <c r="Q13" s="49" t="s">
        <v>311</v>
      </c>
      <c r="R13" s="50"/>
      <c r="S13" s="49" t="s">
        <v>312</v>
      </c>
      <c r="T13" s="50"/>
      <c r="U13" s="49" t="s">
        <v>312</v>
      </c>
      <c r="V13" s="50"/>
      <c r="W13" s="49" t="s">
        <v>313</v>
      </c>
      <c r="X13" s="50"/>
    </row>
    <row r="14" spans="1:24">
      <c r="A14" s="51"/>
      <c r="B14" s="52"/>
      <c r="C14" s="51"/>
      <c r="D14" s="52"/>
      <c r="E14" s="51"/>
      <c r="F14" s="52"/>
      <c r="G14" s="51"/>
      <c r="H14" s="52"/>
      <c r="I14" s="51"/>
      <c r="J14" s="52"/>
      <c r="K14" s="51"/>
      <c r="L14" s="52"/>
      <c r="M14" s="51"/>
      <c r="N14" s="52"/>
      <c r="O14" s="51"/>
      <c r="P14" s="52"/>
      <c r="Q14" s="51"/>
      <c r="R14" s="52"/>
      <c r="S14" s="51"/>
      <c r="T14" s="52"/>
      <c r="U14" s="51"/>
      <c r="V14" s="52"/>
      <c r="W14" s="51"/>
      <c r="X14" s="52"/>
    </row>
    <row r="15" spans="1:24">
      <c r="A15" s="51"/>
      <c r="B15" s="52"/>
      <c r="C15" s="51"/>
      <c r="D15" s="52"/>
      <c r="E15" s="51"/>
      <c r="F15" s="52"/>
      <c r="G15" s="51"/>
      <c r="H15" s="52"/>
      <c r="I15" s="51"/>
      <c r="J15" s="52"/>
      <c r="K15" s="51"/>
      <c r="L15" s="52"/>
      <c r="M15" s="51"/>
      <c r="N15" s="52"/>
      <c r="O15" s="51"/>
      <c r="P15" s="52"/>
      <c r="Q15" s="51"/>
      <c r="R15" s="52"/>
      <c r="S15" s="51"/>
      <c r="T15" s="52"/>
      <c r="U15" s="51"/>
      <c r="V15" s="52"/>
      <c r="W15" s="51"/>
      <c r="X15" s="52"/>
    </row>
    <row r="16" spans="1:24">
      <c r="A16" s="51"/>
      <c r="B16" s="52"/>
      <c r="C16" s="51"/>
      <c r="D16" s="52"/>
      <c r="E16" s="51"/>
      <c r="F16" s="52"/>
      <c r="G16" s="51"/>
      <c r="H16" s="52"/>
      <c r="I16" s="51"/>
      <c r="J16" s="52"/>
      <c r="K16" s="51"/>
      <c r="L16" s="52"/>
      <c r="M16" s="51"/>
      <c r="N16" s="52"/>
      <c r="O16" s="51"/>
      <c r="P16" s="52"/>
      <c r="Q16" s="51"/>
      <c r="R16" s="52"/>
      <c r="S16" s="51"/>
      <c r="T16" s="52"/>
      <c r="U16" s="51"/>
      <c r="V16" s="52"/>
      <c r="W16" s="51"/>
      <c r="X16" s="52"/>
    </row>
    <row r="17" spans="1:24">
      <c r="A17" s="51"/>
      <c r="B17" s="52"/>
      <c r="C17" s="51"/>
      <c r="D17" s="52"/>
      <c r="E17" s="51"/>
      <c r="F17" s="52"/>
      <c r="G17" s="51"/>
      <c r="H17" s="52"/>
      <c r="I17" s="51"/>
      <c r="J17" s="52"/>
      <c r="K17" s="51"/>
      <c r="L17" s="52"/>
      <c r="M17" s="51"/>
      <c r="N17" s="52"/>
      <c r="O17" s="51"/>
      <c r="P17" s="52"/>
      <c r="Q17" s="51"/>
      <c r="R17" s="52"/>
      <c r="S17" s="51"/>
      <c r="T17" s="52"/>
      <c r="U17" s="51"/>
      <c r="V17" s="52"/>
      <c r="W17" s="51"/>
      <c r="X17" s="52"/>
    </row>
    <row r="18" spans="1:24">
      <c r="A18" s="51"/>
      <c r="B18" s="52"/>
      <c r="C18" s="51"/>
      <c r="D18" s="52"/>
      <c r="E18" s="51"/>
      <c r="F18" s="52"/>
      <c r="G18" s="51"/>
      <c r="H18" s="52"/>
      <c r="I18" s="51"/>
      <c r="J18" s="52"/>
      <c r="K18" s="51"/>
      <c r="L18" s="52"/>
      <c r="M18" s="51"/>
      <c r="N18" s="52"/>
      <c r="O18" s="51"/>
      <c r="P18" s="52"/>
      <c r="Q18" s="51"/>
      <c r="R18" s="52"/>
      <c r="S18" s="51"/>
      <c r="T18" s="52"/>
      <c r="U18" s="51"/>
      <c r="V18" s="52"/>
      <c r="W18" s="51"/>
      <c r="X18" s="52"/>
    </row>
    <row r="19" spans="1:24">
      <c r="A19" s="51"/>
      <c r="B19" s="52"/>
      <c r="C19" s="51"/>
      <c r="D19" s="52"/>
      <c r="E19" s="51"/>
      <c r="F19" s="52"/>
      <c r="G19" s="51"/>
      <c r="H19" s="52"/>
      <c r="I19" s="51"/>
      <c r="J19" s="52"/>
      <c r="K19" s="51"/>
      <c r="L19" s="52"/>
      <c r="M19" s="51"/>
      <c r="N19" s="52"/>
      <c r="O19" s="51"/>
      <c r="P19" s="52"/>
      <c r="Q19" s="51"/>
      <c r="R19" s="52"/>
      <c r="S19" s="51"/>
      <c r="T19" s="52"/>
      <c r="U19" s="51"/>
      <c r="V19" s="52"/>
      <c r="W19" s="51"/>
      <c r="X19" s="52"/>
    </row>
    <row r="20" spans="1:24">
      <c r="A20" s="51"/>
      <c r="B20" s="52"/>
      <c r="C20" s="51"/>
      <c r="D20" s="52"/>
      <c r="E20" s="51"/>
      <c r="F20" s="52"/>
      <c r="G20" s="51"/>
      <c r="H20" s="52"/>
      <c r="I20" s="51"/>
      <c r="J20" s="52"/>
      <c r="K20" s="51"/>
      <c r="L20" s="52"/>
      <c r="M20" s="51"/>
      <c r="N20" s="52"/>
      <c r="O20" s="51"/>
      <c r="P20" s="52"/>
      <c r="Q20" s="51"/>
      <c r="R20" s="52"/>
      <c r="S20" s="51"/>
      <c r="T20" s="52"/>
      <c r="U20" s="51"/>
      <c r="V20" s="52"/>
      <c r="W20" s="51"/>
      <c r="X20" s="52"/>
    </row>
    <row r="21" spans="1:24">
      <c r="A21" s="51"/>
      <c r="B21" s="52"/>
      <c r="C21" s="51"/>
      <c r="D21" s="52"/>
      <c r="E21" s="51"/>
      <c r="F21" s="52"/>
      <c r="G21" s="51"/>
      <c r="H21" s="52"/>
      <c r="I21" s="51"/>
      <c r="J21" s="52"/>
      <c r="K21" s="51"/>
      <c r="L21" s="52"/>
      <c r="M21" s="51"/>
      <c r="N21" s="52"/>
      <c r="O21" s="51"/>
      <c r="P21" s="52"/>
      <c r="Q21" s="51"/>
      <c r="R21" s="52"/>
      <c r="S21" s="51"/>
      <c r="T21" s="52"/>
      <c r="U21" s="51"/>
      <c r="V21" s="52"/>
      <c r="W21" s="51"/>
      <c r="X21" s="52"/>
    </row>
    <row r="22" spans="1:24">
      <c r="A22" s="53">
        <v>3</v>
      </c>
      <c r="B22" s="50"/>
      <c r="C22" s="54">
        <v>45704</v>
      </c>
      <c r="D22" s="50"/>
      <c r="E22" s="53" t="s">
        <v>314</v>
      </c>
      <c r="F22" s="50"/>
      <c r="G22" s="53" t="s">
        <v>300</v>
      </c>
      <c r="H22" s="50"/>
      <c r="I22" s="55" t="s">
        <v>301</v>
      </c>
      <c r="J22" s="50"/>
      <c r="K22" s="49" t="s">
        <v>315</v>
      </c>
      <c r="L22" s="50"/>
      <c r="M22" s="49" t="s">
        <v>316</v>
      </c>
      <c r="N22" s="50"/>
      <c r="O22" s="49" t="s">
        <v>317</v>
      </c>
      <c r="P22" s="50"/>
      <c r="Q22" s="49" t="s">
        <v>318</v>
      </c>
      <c r="R22" s="50"/>
      <c r="S22" s="37"/>
      <c r="T22" s="37"/>
      <c r="U22" s="37"/>
      <c r="V22" s="37"/>
      <c r="W22" s="49" t="s">
        <v>319</v>
      </c>
      <c r="X22" s="50"/>
    </row>
    <row r="23" spans="1:24">
      <c r="A23" s="51"/>
      <c r="B23" s="52"/>
      <c r="C23" s="51"/>
      <c r="D23" s="52"/>
      <c r="E23" s="51"/>
      <c r="F23" s="52"/>
      <c r="G23" s="51"/>
      <c r="H23" s="52"/>
      <c r="I23" s="51"/>
      <c r="J23" s="52"/>
      <c r="K23" s="51"/>
      <c r="L23" s="52"/>
      <c r="M23" s="51"/>
      <c r="N23" s="52"/>
      <c r="O23" s="51"/>
      <c r="P23" s="52"/>
      <c r="Q23" s="51"/>
      <c r="R23" s="52"/>
      <c r="S23" s="37"/>
      <c r="T23" s="37"/>
      <c r="U23" s="37"/>
      <c r="V23" s="37"/>
      <c r="W23" s="51"/>
      <c r="X23" s="52"/>
    </row>
    <row r="24" spans="1:24">
      <c r="A24" s="51"/>
      <c r="B24" s="52"/>
      <c r="C24" s="51"/>
      <c r="D24" s="52"/>
      <c r="E24" s="51"/>
      <c r="F24" s="52"/>
      <c r="G24" s="51"/>
      <c r="H24" s="52"/>
      <c r="I24" s="51"/>
      <c r="J24" s="52"/>
      <c r="K24" s="51"/>
      <c r="L24" s="52"/>
      <c r="M24" s="51"/>
      <c r="N24" s="52"/>
      <c r="O24" s="51"/>
      <c r="P24" s="52"/>
      <c r="Q24" s="51"/>
      <c r="R24" s="52"/>
      <c r="S24" s="37"/>
      <c r="T24" s="37"/>
      <c r="U24" s="37"/>
      <c r="V24" s="37"/>
      <c r="W24" s="51"/>
      <c r="X24" s="52"/>
    </row>
    <row r="25" spans="1:24">
      <c r="A25" s="51"/>
      <c r="B25" s="52"/>
      <c r="C25" s="51"/>
      <c r="D25" s="52"/>
      <c r="E25" s="51"/>
      <c r="F25" s="52"/>
      <c r="G25" s="51"/>
      <c r="H25" s="52"/>
      <c r="I25" s="51"/>
      <c r="J25" s="52"/>
      <c r="K25" s="51"/>
      <c r="L25" s="52"/>
      <c r="M25" s="51"/>
      <c r="N25" s="52"/>
      <c r="O25" s="51"/>
      <c r="P25" s="52"/>
      <c r="Q25" s="51"/>
      <c r="R25" s="52"/>
      <c r="S25" s="37"/>
      <c r="T25" s="37"/>
      <c r="U25" s="37"/>
      <c r="V25" s="37"/>
      <c r="W25" s="51"/>
      <c r="X25" s="52"/>
    </row>
    <row r="26" spans="1:24">
      <c r="A26" s="51"/>
      <c r="B26" s="52"/>
      <c r="C26" s="51"/>
      <c r="D26" s="52"/>
      <c r="E26" s="51"/>
      <c r="F26" s="52"/>
      <c r="G26" s="51"/>
      <c r="H26" s="52"/>
      <c r="I26" s="51"/>
      <c r="J26" s="52"/>
      <c r="K26" s="51"/>
      <c r="L26" s="52"/>
      <c r="M26" s="51"/>
      <c r="N26" s="52"/>
      <c r="O26" s="51"/>
      <c r="P26" s="52"/>
      <c r="Q26" s="51"/>
      <c r="R26" s="52"/>
      <c r="S26" s="37"/>
      <c r="T26" s="37"/>
      <c r="U26" s="37"/>
      <c r="V26" s="37"/>
      <c r="W26" s="51"/>
      <c r="X26" s="52"/>
    </row>
    <row r="27" spans="1:24">
      <c r="A27" s="51"/>
      <c r="B27" s="52"/>
      <c r="C27" s="51"/>
      <c r="D27" s="52"/>
      <c r="E27" s="51"/>
      <c r="F27" s="52"/>
      <c r="G27" s="51"/>
      <c r="H27" s="52"/>
      <c r="I27" s="51"/>
      <c r="J27" s="52"/>
      <c r="K27" s="51"/>
      <c r="L27" s="52"/>
      <c r="M27" s="51"/>
      <c r="N27" s="52"/>
      <c r="O27" s="51"/>
      <c r="P27" s="52"/>
      <c r="Q27" s="51"/>
      <c r="R27" s="52"/>
      <c r="S27" s="37"/>
      <c r="T27" s="37"/>
      <c r="U27" s="37"/>
      <c r="V27" s="37"/>
      <c r="W27" s="51"/>
      <c r="X27" s="52"/>
    </row>
    <row r="28" spans="1:24">
      <c r="A28" s="51"/>
      <c r="B28" s="52"/>
      <c r="C28" s="51"/>
      <c r="D28" s="52"/>
      <c r="E28" s="51"/>
      <c r="F28" s="52"/>
      <c r="G28" s="51"/>
      <c r="H28" s="52"/>
      <c r="I28" s="51"/>
      <c r="J28" s="52"/>
      <c r="K28" s="51"/>
      <c r="L28" s="52"/>
      <c r="M28" s="51"/>
      <c r="N28" s="52"/>
      <c r="O28" s="51"/>
      <c r="P28" s="52"/>
      <c r="Q28" s="51"/>
      <c r="R28" s="52"/>
      <c r="S28" s="37"/>
      <c r="T28" s="37"/>
      <c r="U28" s="37"/>
      <c r="V28" s="37"/>
      <c r="W28" s="51"/>
      <c r="X28" s="52"/>
    </row>
    <row r="29" spans="1:24">
      <c r="A29" s="51"/>
      <c r="B29" s="52"/>
      <c r="C29" s="51"/>
      <c r="D29" s="52"/>
      <c r="E29" s="51"/>
      <c r="F29" s="52"/>
      <c r="G29" s="51"/>
      <c r="H29" s="52"/>
      <c r="I29" s="51"/>
      <c r="J29" s="52"/>
      <c r="K29" s="51"/>
      <c r="L29" s="52"/>
      <c r="M29" s="51"/>
      <c r="N29" s="52"/>
      <c r="O29" s="51"/>
      <c r="P29" s="52"/>
      <c r="Q29" s="51"/>
      <c r="R29" s="52"/>
      <c r="S29" s="37"/>
      <c r="T29" s="37"/>
      <c r="U29" s="37"/>
      <c r="V29" s="37"/>
      <c r="W29" s="51"/>
      <c r="X29" s="52"/>
    </row>
    <row r="30" spans="1:24">
      <c r="A30" s="51"/>
      <c r="B30" s="52"/>
      <c r="C30" s="51"/>
      <c r="D30" s="52"/>
      <c r="E30" s="51"/>
      <c r="F30" s="52"/>
      <c r="G30" s="51"/>
      <c r="H30" s="52"/>
      <c r="I30" s="51"/>
      <c r="J30" s="52"/>
      <c r="K30" s="51"/>
      <c r="L30" s="52"/>
      <c r="M30" s="51"/>
      <c r="N30" s="52"/>
      <c r="O30" s="51"/>
      <c r="P30" s="52"/>
      <c r="Q30" s="51"/>
      <c r="R30" s="52"/>
      <c r="S30" s="37"/>
      <c r="T30" s="37"/>
      <c r="U30" s="37"/>
      <c r="V30" s="37"/>
      <c r="W30" s="51"/>
      <c r="X30" s="52"/>
    </row>
    <row r="31" spans="1:24">
      <c r="A31" s="53">
        <v>4</v>
      </c>
      <c r="B31" s="50"/>
      <c r="C31" s="54">
        <v>45706</v>
      </c>
      <c r="D31" s="50"/>
      <c r="E31" s="53" t="s">
        <v>320</v>
      </c>
      <c r="F31" s="50"/>
      <c r="G31" s="53" t="s">
        <v>300</v>
      </c>
      <c r="H31" s="50"/>
      <c r="I31" s="55" t="s">
        <v>321</v>
      </c>
      <c r="J31" s="50"/>
      <c r="K31" s="49" t="s">
        <v>322</v>
      </c>
      <c r="L31" s="50"/>
      <c r="M31" s="49" t="s">
        <v>323</v>
      </c>
      <c r="N31" s="50"/>
      <c r="O31" s="49"/>
      <c r="P31" s="50"/>
      <c r="Q31" s="49"/>
      <c r="R31" s="50"/>
      <c r="S31" s="37"/>
      <c r="T31" s="37"/>
      <c r="U31" s="37"/>
      <c r="V31" s="37"/>
      <c r="W31" s="49" t="s">
        <v>324</v>
      </c>
      <c r="X31" s="50"/>
    </row>
    <row r="32" spans="1:24">
      <c r="A32" s="51"/>
      <c r="B32" s="52"/>
      <c r="C32" s="51"/>
      <c r="D32" s="52"/>
      <c r="E32" s="51"/>
      <c r="F32" s="52"/>
      <c r="G32" s="51"/>
      <c r="H32" s="52"/>
      <c r="I32" s="51"/>
      <c r="J32" s="52"/>
      <c r="K32" s="51"/>
      <c r="L32" s="52"/>
      <c r="M32" s="51"/>
      <c r="N32" s="52"/>
      <c r="O32" s="51"/>
      <c r="P32" s="52"/>
      <c r="Q32" s="51"/>
      <c r="R32" s="52"/>
      <c r="S32" s="37"/>
      <c r="T32" s="37"/>
      <c r="U32" s="37"/>
      <c r="V32" s="37"/>
      <c r="W32" s="51"/>
      <c r="X32" s="52"/>
    </row>
    <row r="33" spans="1:24">
      <c r="A33" s="51"/>
      <c r="B33" s="52"/>
      <c r="C33" s="51"/>
      <c r="D33" s="52"/>
      <c r="E33" s="51"/>
      <c r="F33" s="52"/>
      <c r="G33" s="51"/>
      <c r="H33" s="52"/>
      <c r="I33" s="51"/>
      <c r="J33" s="52"/>
      <c r="K33" s="51"/>
      <c r="L33" s="52"/>
      <c r="M33" s="51"/>
      <c r="N33" s="52"/>
      <c r="O33" s="51"/>
      <c r="P33" s="52"/>
      <c r="Q33" s="51"/>
      <c r="R33" s="52"/>
      <c r="S33" s="37"/>
      <c r="T33" s="37"/>
      <c r="U33" s="37"/>
      <c r="V33" s="37"/>
      <c r="W33" s="51"/>
      <c r="X33" s="52"/>
    </row>
    <row r="34" spans="1:24">
      <c r="A34" s="51"/>
      <c r="B34" s="52"/>
      <c r="C34" s="51"/>
      <c r="D34" s="52"/>
      <c r="E34" s="51"/>
      <c r="F34" s="52"/>
      <c r="G34" s="51"/>
      <c r="H34" s="52"/>
      <c r="I34" s="51"/>
      <c r="J34" s="52"/>
      <c r="K34" s="51"/>
      <c r="L34" s="52"/>
      <c r="M34" s="51"/>
      <c r="N34" s="52"/>
      <c r="O34" s="51"/>
      <c r="P34" s="52"/>
      <c r="Q34" s="51"/>
      <c r="R34" s="52"/>
      <c r="S34" s="37"/>
      <c r="T34" s="37"/>
      <c r="U34" s="37"/>
      <c r="V34" s="37"/>
      <c r="W34" s="51"/>
      <c r="X34" s="52"/>
    </row>
    <row r="35" spans="1:24">
      <c r="A35" s="51"/>
      <c r="B35" s="52"/>
      <c r="C35" s="51"/>
      <c r="D35" s="52"/>
      <c r="E35" s="51"/>
      <c r="F35" s="52"/>
      <c r="G35" s="51"/>
      <c r="H35" s="52"/>
      <c r="I35" s="51"/>
      <c r="J35" s="52"/>
      <c r="K35" s="51"/>
      <c r="L35" s="52"/>
      <c r="M35" s="51"/>
      <c r="N35" s="52"/>
      <c r="O35" s="51"/>
      <c r="P35" s="52"/>
      <c r="Q35" s="51"/>
      <c r="R35" s="52"/>
      <c r="S35" s="37"/>
      <c r="T35" s="37"/>
      <c r="U35" s="37"/>
      <c r="V35" s="37"/>
      <c r="W35" s="51"/>
      <c r="X35" s="52"/>
    </row>
    <row r="36" spans="1:24">
      <c r="A36" s="51"/>
      <c r="B36" s="52"/>
      <c r="C36" s="51"/>
      <c r="D36" s="52"/>
      <c r="E36" s="51"/>
      <c r="F36" s="52"/>
      <c r="G36" s="51"/>
      <c r="H36" s="52"/>
      <c r="I36" s="51"/>
      <c r="J36" s="52"/>
      <c r="K36" s="51"/>
      <c r="L36" s="52"/>
      <c r="M36" s="51"/>
      <c r="N36" s="52"/>
      <c r="O36" s="51"/>
      <c r="P36" s="52"/>
      <c r="Q36" s="51"/>
      <c r="R36" s="52"/>
      <c r="S36" s="37"/>
      <c r="T36" s="37"/>
      <c r="U36" s="37"/>
      <c r="V36" s="37"/>
      <c r="W36" s="51"/>
      <c r="X36" s="52"/>
    </row>
    <row r="37" spans="1:24">
      <c r="A37" s="51"/>
      <c r="B37" s="52"/>
      <c r="C37" s="51"/>
      <c r="D37" s="52"/>
      <c r="E37" s="51"/>
      <c r="F37" s="52"/>
      <c r="G37" s="51"/>
      <c r="H37" s="52"/>
      <c r="I37" s="51"/>
      <c r="J37" s="52"/>
      <c r="K37" s="51"/>
      <c r="L37" s="52"/>
      <c r="M37" s="51"/>
      <c r="N37" s="52"/>
      <c r="O37" s="51"/>
      <c r="P37" s="52"/>
      <c r="Q37" s="51"/>
      <c r="R37" s="52"/>
      <c r="S37" s="37"/>
      <c r="T37" s="37"/>
      <c r="U37" s="37"/>
      <c r="V37" s="37"/>
      <c r="W37" s="51"/>
      <c r="X37" s="52"/>
    </row>
    <row r="38" spans="1:24">
      <c r="A38" s="51"/>
      <c r="B38" s="52"/>
      <c r="C38" s="51"/>
      <c r="D38" s="52"/>
      <c r="E38" s="51"/>
      <c r="F38" s="52"/>
      <c r="G38" s="51"/>
      <c r="H38" s="52"/>
      <c r="I38" s="51"/>
      <c r="J38" s="52"/>
      <c r="K38" s="51"/>
      <c r="L38" s="52"/>
      <c r="M38" s="51"/>
      <c r="N38" s="52"/>
      <c r="O38" s="51"/>
      <c r="P38" s="52"/>
      <c r="Q38" s="51"/>
      <c r="R38" s="52"/>
      <c r="S38" s="37"/>
      <c r="T38" s="37"/>
      <c r="U38" s="37"/>
      <c r="V38" s="37"/>
      <c r="W38" s="51"/>
      <c r="X38" s="52"/>
    </row>
    <row r="39" spans="1:24">
      <c r="A39" s="51"/>
      <c r="B39" s="52"/>
      <c r="C39" s="51"/>
      <c r="D39" s="52"/>
      <c r="E39" s="51"/>
      <c r="F39" s="52"/>
      <c r="G39" s="51"/>
      <c r="H39" s="52"/>
      <c r="I39" s="51"/>
      <c r="J39" s="52"/>
      <c r="K39" s="51"/>
      <c r="L39" s="52"/>
      <c r="M39" s="51"/>
      <c r="N39" s="52"/>
      <c r="O39" s="51"/>
      <c r="P39" s="52"/>
      <c r="Q39" s="51"/>
      <c r="R39" s="52"/>
      <c r="S39" s="37"/>
      <c r="T39" s="37"/>
      <c r="U39" s="37"/>
      <c r="V39" s="37"/>
      <c r="W39" s="51"/>
      <c r="X39" s="52"/>
    </row>
    <row r="40" spans="1:24">
      <c r="A40" s="53">
        <v>5</v>
      </c>
      <c r="B40" s="50"/>
      <c r="C40" s="54">
        <v>45708</v>
      </c>
      <c r="D40" s="50"/>
      <c r="E40" s="53" t="s">
        <v>325</v>
      </c>
      <c r="F40" s="50"/>
      <c r="G40" s="53" t="s">
        <v>300</v>
      </c>
      <c r="H40" s="50"/>
      <c r="I40" s="55" t="s">
        <v>301</v>
      </c>
      <c r="J40" s="50"/>
      <c r="K40" s="49" t="s">
        <v>326</v>
      </c>
      <c r="L40" s="50"/>
      <c r="M40" s="49" t="s">
        <v>327</v>
      </c>
      <c r="N40" s="50"/>
      <c r="O40" s="49" t="s">
        <v>328</v>
      </c>
      <c r="P40" s="50"/>
      <c r="Q40" s="49" t="s">
        <v>329</v>
      </c>
      <c r="R40" s="50"/>
      <c r="S40" s="37"/>
      <c r="T40" s="37"/>
      <c r="U40" s="37"/>
      <c r="V40" s="37"/>
      <c r="W40" s="49" t="s">
        <v>330</v>
      </c>
      <c r="X40" s="50"/>
    </row>
    <row r="41" spans="1:24">
      <c r="A41" s="51"/>
      <c r="B41" s="52"/>
      <c r="C41" s="51"/>
      <c r="D41" s="52"/>
      <c r="E41" s="51"/>
      <c r="F41" s="52"/>
      <c r="G41" s="51"/>
      <c r="H41" s="52"/>
      <c r="I41" s="51"/>
      <c r="J41" s="52"/>
      <c r="K41" s="51"/>
      <c r="L41" s="52"/>
      <c r="M41" s="51"/>
      <c r="N41" s="52"/>
      <c r="O41" s="51"/>
      <c r="P41" s="52"/>
      <c r="Q41" s="51"/>
      <c r="R41" s="52"/>
      <c r="S41" s="37"/>
      <c r="T41" s="37"/>
      <c r="U41" s="37"/>
      <c r="V41" s="37"/>
      <c r="W41" s="51"/>
      <c r="X41" s="52"/>
    </row>
    <row r="42" spans="1:24">
      <c r="A42" s="51"/>
      <c r="B42" s="52"/>
      <c r="C42" s="51"/>
      <c r="D42" s="52"/>
      <c r="E42" s="51"/>
      <c r="F42" s="52"/>
      <c r="G42" s="51"/>
      <c r="H42" s="52"/>
      <c r="I42" s="51"/>
      <c r="J42" s="52"/>
      <c r="K42" s="51"/>
      <c r="L42" s="52"/>
      <c r="M42" s="51"/>
      <c r="N42" s="52"/>
      <c r="O42" s="51"/>
      <c r="P42" s="52"/>
      <c r="Q42" s="51"/>
      <c r="R42" s="52"/>
      <c r="S42" s="37"/>
      <c r="T42" s="37"/>
      <c r="U42" s="37"/>
      <c r="V42" s="37"/>
      <c r="W42" s="51"/>
      <c r="X42" s="52"/>
    </row>
    <row r="43" spans="1:24">
      <c r="A43" s="51"/>
      <c r="B43" s="52"/>
      <c r="C43" s="51"/>
      <c r="D43" s="52"/>
      <c r="E43" s="51"/>
      <c r="F43" s="52"/>
      <c r="G43" s="51"/>
      <c r="H43" s="52"/>
      <c r="I43" s="51"/>
      <c r="J43" s="52"/>
      <c r="K43" s="51"/>
      <c r="L43" s="52"/>
      <c r="M43" s="51"/>
      <c r="N43" s="52"/>
      <c r="O43" s="51"/>
      <c r="P43" s="52"/>
      <c r="Q43" s="51"/>
      <c r="R43" s="52"/>
      <c r="S43" s="37"/>
      <c r="T43" s="37"/>
      <c r="U43" s="37"/>
      <c r="V43" s="37"/>
      <c r="W43" s="51"/>
      <c r="X43" s="52"/>
    </row>
    <row r="44" spans="1:24">
      <c r="A44" s="51"/>
      <c r="B44" s="52"/>
      <c r="C44" s="51"/>
      <c r="D44" s="52"/>
      <c r="E44" s="51"/>
      <c r="F44" s="52"/>
      <c r="G44" s="51"/>
      <c r="H44" s="52"/>
      <c r="I44" s="51"/>
      <c r="J44" s="52"/>
      <c r="K44" s="51"/>
      <c r="L44" s="52"/>
      <c r="M44" s="51"/>
      <c r="N44" s="52"/>
      <c r="O44" s="51"/>
      <c r="P44" s="52"/>
      <c r="Q44" s="51"/>
      <c r="R44" s="52"/>
      <c r="S44" s="37"/>
      <c r="T44" s="37"/>
      <c r="U44" s="37"/>
      <c r="V44" s="37"/>
      <c r="W44" s="51"/>
      <c r="X44" s="52"/>
    </row>
    <row r="45" spans="1:24">
      <c r="A45" s="51"/>
      <c r="B45" s="52"/>
      <c r="C45" s="51"/>
      <c r="D45" s="52"/>
      <c r="E45" s="51"/>
      <c r="F45" s="52"/>
      <c r="G45" s="51"/>
      <c r="H45" s="52"/>
      <c r="I45" s="51"/>
      <c r="J45" s="52"/>
      <c r="K45" s="51"/>
      <c r="L45" s="52"/>
      <c r="M45" s="51"/>
      <c r="N45" s="52"/>
      <c r="O45" s="51"/>
      <c r="P45" s="52"/>
      <c r="Q45" s="51"/>
      <c r="R45" s="52"/>
      <c r="S45" s="37"/>
      <c r="T45" s="37"/>
      <c r="U45" s="37"/>
      <c r="V45" s="37"/>
      <c r="W45" s="51"/>
      <c r="X45" s="52"/>
    </row>
    <row r="46" spans="1:24">
      <c r="A46" s="51"/>
      <c r="B46" s="52"/>
      <c r="C46" s="51"/>
      <c r="D46" s="52"/>
      <c r="E46" s="51"/>
      <c r="F46" s="52"/>
      <c r="G46" s="51"/>
      <c r="H46" s="52"/>
      <c r="I46" s="51"/>
      <c r="J46" s="52"/>
      <c r="K46" s="51"/>
      <c r="L46" s="52"/>
      <c r="M46" s="51"/>
      <c r="N46" s="52"/>
      <c r="O46" s="51"/>
      <c r="P46" s="52"/>
      <c r="Q46" s="51"/>
      <c r="R46" s="52"/>
      <c r="S46" s="37"/>
      <c r="T46" s="37"/>
      <c r="U46" s="37"/>
      <c r="V46" s="37"/>
      <c r="W46" s="51"/>
      <c r="X46" s="52"/>
    </row>
    <row r="47" spans="1:24">
      <c r="A47" s="51"/>
      <c r="B47" s="52"/>
      <c r="C47" s="51"/>
      <c r="D47" s="52"/>
      <c r="E47" s="51"/>
      <c r="F47" s="52"/>
      <c r="G47" s="51"/>
      <c r="H47" s="52"/>
      <c r="I47" s="51"/>
      <c r="J47" s="52"/>
      <c r="K47" s="51"/>
      <c r="L47" s="52"/>
      <c r="M47" s="51"/>
      <c r="N47" s="52"/>
      <c r="O47" s="51"/>
      <c r="P47" s="52"/>
      <c r="Q47" s="51"/>
      <c r="R47" s="52"/>
      <c r="S47" s="37"/>
      <c r="T47" s="37"/>
      <c r="U47" s="37"/>
      <c r="V47" s="37"/>
      <c r="W47" s="51"/>
      <c r="X47" s="52"/>
    </row>
    <row r="48" spans="1:24">
      <c r="A48" s="51"/>
      <c r="B48" s="52"/>
      <c r="C48" s="51"/>
      <c r="D48" s="52"/>
      <c r="E48" s="51"/>
      <c r="F48" s="52"/>
      <c r="G48" s="51"/>
      <c r="H48" s="52"/>
      <c r="I48" s="51"/>
      <c r="J48" s="52"/>
      <c r="K48" s="51"/>
      <c r="L48" s="52"/>
      <c r="M48" s="51"/>
      <c r="N48" s="52"/>
      <c r="O48" s="51"/>
      <c r="P48" s="52"/>
      <c r="Q48" s="51"/>
      <c r="R48" s="52"/>
      <c r="S48" s="37"/>
      <c r="T48" s="37"/>
      <c r="U48" s="37"/>
      <c r="V48" s="37"/>
      <c r="W48" s="51"/>
      <c r="X48" s="52"/>
    </row>
    <row r="49" spans="1:24">
      <c r="A49" s="53">
        <v>6</v>
      </c>
      <c r="B49" s="50"/>
      <c r="C49" s="54">
        <v>45710</v>
      </c>
      <c r="D49" s="50"/>
      <c r="E49" s="53" t="s">
        <v>331</v>
      </c>
      <c r="F49" s="50"/>
      <c r="G49" s="53" t="s">
        <v>300</v>
      </c>
      <c r="H49" s="50"/>
      <c r="I49" s="55" t="s">
        <v>301</v>
      </c>
      <c r="J49" s="50"/>
      <c r="K49" s="49" t="s">
        <v>332</v>
      </c>
      <c r="L49" s="50"/>
      <c r="M49" s="49" t="s">
        <v>333</v>
      </c>
      <c r="N49" s="50"/>
      <c r="O49" s="49"/>
      <c r="P49" s="50"/>
      <c r="Q49" s="49"/>
      <c r="R49" s="50"/>
      <c r="S49" s="37"/>
      <c r="T49" s="37"/>
      <c r="U49" s="37"/>
      <c r="V49" s="37"/>
      <c r="W49" s="49" t="s">
        <v>334</v>
      </c>
      <c r="X49" s="50"/>
    </row>
    <row r="50" spans="1:24">
      <c r="A50" s="51"/>
      <c r="B50" s="52"/>
      <c r="C50" s="51"/>
      <c r="D50" s="52"/>
      <c r="E50" s="51"/>
      <c r="F50" s="52"/>
      <c r="G50" s="51"/>
      <c r="H50" s="52"/>
      <c r="I50" s="51"/>
      <c r="J50" s="52"/>
      <c r="K50" s="51"/>
      <c r="L50" s="52"/>
      <c r="M50" s="51"/>
      <c r="N50" s="52"/>
      <c r="O50" s="51"/>
      <c r="P50" s="52"/>
      <c r="Q50" s="51"/>
      <c r="R50" s="52"/>
      <c r="S50" s="37"/>
      <c r="T50" s="37"/>
      <c r="U50" s="37"/>
      <c r="V50" s="37"/>
      <c r="W50" s="51"/>
      <c r="X50" s="52"/>
    </row>
    <row r="51" spans="1:24">
      <c r="A51" s="51"/>
      <c r="B51" s="52"/>
      <c r="C51" s="51"/>
      <c r="D51" s="52"/>
      <c r="E51" s="51"/>
      <c r="F51" s="52"/>
      <c r="G51" s="51"/>
      <c r="H51" s="52"/>
      <c r="I51" s="51"/>
      <c r="J51" s="52"/>
      <c r="K51" s="51"/>
      <c r="L51" s="52"/>
      <c r="M51" s="51"/>
      <c r="N51" s="52"/>
      <c r="O51" s="51"/>
      <c r="P51" s="52"/>
      <c r="Q51" s="51"/>
      <c r="R51" s="52"/>
      <c r="S51" s="37"/>
      <c r="T51" s="37"/>
      <c r="U51" s="37"/>
      <c r="V51" s="37"/>
      <c r="W51" s="51"/>
      <c r="X51" s="52"/>
    </row>
    <row r="52" spans="1:24">
      <c r="A52" s="51"/>
      <c r="B52" s="52"/>
      <c r="C52" s="51"/>
      <c r="D52" s="52"/>
      <c r="E52" s="51"/>
      <c r="F52" s="52"/>
      <c r="G52" s="51"/>
      <c r="H52" s="52"/>
      <c r="I52" s="51"/>
      <c r="J52" s="52"/>
      <c r="K52" s="51"/>
      <c r="L52" s="52"/>
      <c r="M52" s="51"/>
      <c r="N52" s="52"/>
      <c r="O52" s="51"/>
      <c r="P52" s="52"/>
      <c r="Q52" s="51"/>
      <c r="R52" s="52"/>
      <c r="S52" s="37"/>
      <c r="T52" s="37"/>
      <c r="U52" s="37"/>
      <c r="V52" s="37"/>
      <c r="W52" s="51"/>
      <c r="X52" s="52"/>
    </row>
    <row r="53" spans="1:24">
      <c r="A53" s="51"/>
      <c r="B53" s="52"/>
      <c r="C53" s="51"/>
      <c r="D53" s="52"/>
      <c r="E53" s="51"/>
      <c r="F53" s="52"/>
      <c r="G53" s="51"/>
      <c r="H53" s="52"/>
      <c r="I53" s="51"/>
      <c r="J53" s="52"/>
      <c r="K53" s="51"/>
      <c r="L53" s="52"/>
      <c r="M53" s="51"/>
      <c r="N53" s="52"/>
      <c r="O53" s="51"/>
      <c r="P53" s="52"/>
      <c r="Q53" s="51"/>
      <c r="R53" s="52"/>
      <c r="S53" s="37"/>
      <c r="T53" s="37"/>
      <c r="U53" s="37"/>
      <c r="V53" s="37"/>
      <c r="W53" s="51"/>
      <c r="X53" s="52"/>
    </row>
    <row r="54" spans="1:24">
      <c r="A54" s="51"/>
      <c r="B54" s="52"/>
      <c r="C54" s="51"/>
      <c r="D54" s="52"/>
      <c r="E54" s="51"/>
      <c r="F54" s="52"/>
      <c r="G54" s="51"/>
      <c r="H54" s="52"/>
      <c r="I54" s="51"/>
      <c r="J54" s="52"/>
      <c r="K54" s="51"/>
      <c r="L54" s="52"/>
      <c r="M54" s="51"/>
      <c r="N54" s="52"/>
      <c r="O54" s="51"/>
      <c r="P54" s="52"/>
      <c r="Q54" s="51"/>
      <c r="R54" s="52"/>
      <c r="S54" s="37"/>
      <c r="T54" s="37"/>
      <c r="U54" s="37"/>
      <c r="V54" s="37"/>
      <c r="W54" s="51"/>
      <c r="X54" s="52"/>
    </row>
    <row r="55" spans="1:24">
      <c r="A55" s="51"/>
      <c r="B55" s="52"/>
      <c r="C55" s="51"/>
      <c r="D55" s="52"/>
      <c r="E55" s="51"/>
      <c r="F55" s="52"/>
      <c r="G55" s="51"/>
      <c r="H55" s="52"/>
      <c r="I55" s="51"/>
      <c r="J55" s="52"/>
      <c r="K55" s="51"/>
      <c r="L55" s="52"/>
      <c r="M55" s="51"/>
      <c r="N55" s="52"/>
      <c r="O55" s="51"/>
      <c r="P55" s="52"/>
      <c r="Q55" s="51"/>
      <c r="R55" s="52"/>
      <c r="S55" s="37"/>
      <c r="T55" s="37"/>
      <c r="U55" s="37"/>
      <c r="V55" s="37"/>
      <c r="W55" s="51"/>
      <c r="X55" s="52"/>
    </row>
    <row r="56" spans="1:24">
      <c r="A56" s="51"/>
      <c r="B56" s="52"/>
      <c r="C56" s="51"/>
      <c r="D56" s="52"/>
      <c r="E56" s="51"/>
      <c r="F56" s="52"/>
      <c r="G56" s="51"/>
      <c r="H56" s="52"/>
      <c r="I56" s="51"/>
      <c r="J56" s="52"/>
      <c r="K56" s="51"/>
      <c r="L56" s="52"/>
      <c r="M56" s="51"/>
      <c r="N56" s="52"/>
      <c r="O56" s="51"/>
      <c r="P56" s="52"/>
      <c r="Q56" s="51"/>
      <c r="R56" s="52"/>
      <c r="S56" s="37"/>
      <c r="T56" s="37"/>
      <c r="U56" s="37"/>
      <c r="V56" s="37"/>
      <c r="W56" s="51"/>
      <c r="X56" s="52"/>
    </row>
    <row r="57" spans="1:24">
      <c r="A57" s="51"/>
      <c r="B57" s="52"/>
      <c r="C57" s="51"/>
      <c r="D57" s="52"/>
      <c r="E57" s="51"/>
      <c r="F57" s="52"/>
      <c r="G57" s="51"/>
      <c r="H57" s="52"/>
      <c r="I57" s="51"/>
      <c r="J57" s="52"/>
      <c r="K57" s="51"/>
      <c r="L57" s="52"/>
      <c r="M57" s="51"/>
      <c r="N57" s="52"/>
      <c r="O57" s="51"/>
      <c r="P57" s="52"/>
      <c r="Q57" s="51"/>
      <c r="R57" s="52"/>
      <c r="S57" s="37"/>
      <c r="T57" s="37"/>
      <c r="U57" s="37"/>
      <c r="V57" s="37"/>
      <c r="W57" s="51"/>
      <c r="X57" s="52"/>
    </row>
    <row r="58" spans="1:24">
      <c r="A58" s="53">
        <v>7</v>
      </c>
      <c r="B58" s="50"/>
      <c r="C58" s="54">
        <v>45713</v>
      </c>
      <c r="D58" s="50"/>
      <c r="E58" s="53" t="s">
        <v>307</v>
      </c>
      <c r="F58" s="50"/>
      <c r="G58" s="53" t="s">
        <v>300</v>
      </c>
      <c r="H58" s="50"/>
      <c r="I58" s="55" t="s">
        <v>301</v>
      </c>
      <c r="J58" s="50"/>
      <c r="K58" s="49" t="s">
        <v>335</v>
      </c>
      <c r="L58" s="50"/>
      <c r="M58" s="49" t="s">
        <v>336</v>
      </c>
      <c r="N58" s="50"/>
      <c r="O58" s="49" t="s">
        <v>337</v>
      </c>
      <c r="P58" s="50"/>
      <c r="Q58" s="49" t="s">
        <v>338</v>
      </c>
      <c r="R58" s="50"/>
      <c r="S58" s="37"/>
      <c r="T58" s="37"/>
      <c r="U58" s="37"/>
      <c r="V58" s="37"/>
      <c r="W58" s="49" t="s">
        <v>339</v>
      </c>
      <c r="X58" s="50"/>
    </row>
    <row r="59" spans="1:24">
      <c r="A59" s="51"/>
      <c r="B59" s="52"/>
      <c r="C59" s="51"/>
      <c r="D59" s="52"/>
      <c r="E59" s="51"/>
      <c r="F59" s="52"/>
      <c r="G59" s="51"/>
      <c r="H59" s="52"/>
      <c r="I59" s="51"/>
      <c r="J59" s="52"/>
      <c r="K59" s="51"/>
      <c r="L59" s="52"/>
      <c r="M59" s="51"/>
      <c r="N59" s="52"/>
      <c r="O59" s="51"/>
      <c r="P59" s="52"/>
      <c r="Q59" s="51"/>
      <c r="R59" s="52"/>
      <c r="S59" s="37"/>
      <c r="T59" s="37"/>
      <c r="U59" s="37"/>
      <c r="V59" s="37"/>
      <c r="W59" s="51"/>
      <c r="X59" s="52"/>
    </row>
    <row r="60" spans="1:24">
      <c r="A60" s="51"/>
      <c r="B60" s="52"/>
      <c r="C60" s="51"/>
      <c r="D60" s="52"/>
      <c r="E60" s="51"/>
      <c r="F60" s="52"/>
      <c r="G60" s="51"/>
      <c r="H60" s="52"/>
      <c r="I60" s="51"/>
      <c r="J60" s="52"/>
      <c r="K60" s="51"/>
      <c r="L60" s="52"/>
      <c r="M60" s="51"/>
      <c r="N60" s="52"/>
      <c r="O60" s="51"/>
      <c r="P60" s="52"/>
      <c r="Q60" s="51"/>
      <c r="R60" s="52"/>
      <c r="S60" s="37"/>
      <c r="T60" s="37"/>
      <c r="U60" s="37"/>
      <c r="V60" s="37"/>
      <c r="W60" s="51"/>
      <c r="X60" s="52"/>
    </row>
    <row r="61" spans="1:24">
      <c r="A61" s="51"/>
      <c r="B61" s="52"/>
      <c r="C61" s="51"/>
      <c r="D61" s="52"/>
      <c r="E61" s="51"/>
      <c r="F61" s="52"/>
      <c r="G61" s="51"/>
      <c r="H61" s="52"/>
      <c r="I61" s="51"/>
      <c r="J61" s="52"/>
      <c r="K61" s="51"/>
      <c r="L61" s="52"/>
      <c r="M61" s="51"/>
      <c r="N61" s="52"/>
      <c r="O61" s="51"/>
      <c r="P61" s="52"/>
      <c r="Q61" s="51"/>
      <c r="R61" s="52"/>
      <c r="S61" s="37"/>
      <c r="T61" s="37"/>
      <c r="U61" s="37"/>
      <c r="V61" s="37"/>
      <c r="W61" s="51"/>
      <c r="X61" s="52"/>
    </row>
    <row r="62" spans="1:24">
      <c r="A62" s="51"/>
      <c r="B62" s="52"/>
      <c r="C62" s="51"/>
      <c r="D62" s="52"/>
      <c r="E62" s="51"/>
      <c r="F62" s="52"/>
      <c r="G62" s="51"/>
      <c r="H62" s="52"/>
      <c r="I62" s="51"/>
      <c r="J62" s="52"/>
      <c r="K62" s="51"/>
      <c r="L62" s="52"/>
      <c r="M62" s="51"/>
      <c r="N62" s="52"/>
      <c r="O62" s="51"/>
      <c r="P62" s="52"/>
      <c r="Q62" s="51"/>
      <c r="R62" s="52"/>
      <c r="S62" s="37"/>
      <c r="T62" s="37"/>
      <c r="U62" s="37"/>
      <c r="V62" s="37"/>
      <c r="W62" s="51"/>
      <c r="X62" s="52"/>
    </row>
    <row r="63" spans="1:24">
      <c r="A63" s="51"/>
      <c r="B63" s="52"/>
      <c r="C63" s="51"/>
      <c r="D63" s="52"/>
      <c r="E63" s="51"/>
      <c r="F63" s="52"/>
      <c r="G63" s="51"/>
      <c r="H63" s="52"/>
      <c r="I63" s="51"/>
      <c r="J63" s="52"/>
      <c r="K63" s="51"/>
      <c r="L63" s="52"/>
      <c r="M63" s="51"/>
      <c r="N63" s="52"/>
      <c r="O63" s="51"/>
      <c r="P63" s="52"/>
      <c r="Q63" s="51"/>
      <c r="R63" s="52"/>
      <c r="S63" s="37"/>
      <c r="T63" s="37"/>
      <c r="U63" s="37"/>
      <c r="V63" s="37"/>
      <c r="W63" s="51"/>
      <c r="X63" s="52"/>
    </row>
    <row r="64" spans="1:24">
      <c r="A64" s="51"/>
      <c r="B64" s="52"/>
      <c r="C64" s="51"/>
      <c r="D64" s="52"/>
      <c r="E64" s="51"/>
      <c r="F64" s="52"/>
      <c r="G64" s="51"/>
      <c r="H64" s="52"/>
      <c r="I64" s="51"/>
      <c r="J64" s="52"/>
      <c r="K64" s="51"/>
      <c r="L64" s="52"/>
      <c r="M64" s="51"/>
      <c r="N64" s="52"/>
      <c r="O64" s="51"/>
      <c r="P64" s="52"/>
      <c r="Q64" s="51"/>
      <c r="R64" s="52"/>
      <c r="S64" s="37"/>
      <c r="T64" s="37"/>
      <c r="U64" s="37"/>
      <c r="V64" s="37"/>
      <c r="W64" s="51"/>
      <c r="X64" s="52"/>
    </row>
    <row r="65" spans="1:24">
      <c r="A65" s="51"/>
      <c r="B65" s="52"/>
      <c r="C65" s="51"/>
      <c r="D65" s="52"/>
      <c r="E65" s="51"/>
      <c r="F65" s="52"/>
      <c r="G65" s="51"/>
      <c r="H65" s="52"/>
      <c r="I65" s="51"/>
      <c r="J65" s="52"/>
      <c r="K65" s="51"/>
      <c r="L65" s="52"/>
      <c r="M65" s="51"/>
      <c r="N65" s="52"/>
      <c r="O65" s="51"/>
      <c r="P65" s="52"/>
      <c r="Q65" s="51"/>
      <c r="R65" s="52"/>
      <c r="S65" s="37"/>
      <c r="T65" s="37"/>
      <c r="U65" s="37"/>
      <c r="V65" s="37"/>
      <c r="W65" s="51"/>
      <c r="X65" s="52"/>
    </row>
    <row r="66" spans="1:24">
      <c r="A66" s="51"/>
      <c r="B66" s="52"/>
      <c r="C66" s="51"/>
      <c r="D66" s="52"/>
      <c r="E66" s="51"/>
      <c r="F66" s="52"/>
      <c r="G66" s="51"/>
      <c r="H66" s="52"/>
      <c r="I66" s="51"/>
      <c r="J66" s="52"/>
      <c r="K66" s="51"/>
      <c r="L66" s="52"/>
      <c r="M66" s="51"/>
      <c r="N66" s="52"/>
      <c r="O66" s="51"/>
      <c r="P66" s="52"/>
      <c r="Q66" s="51"/>
      <c r="R66" s="52"/>
      <c r="S66" s="37"/>
      <c r="T66" s="37"/>
      <c r="U66" s="37"/>
      <c r="V66" s="37"/>
      <c r="W66" s="51"/>
      <c r="X66" s="52"/>
    </row>
    <row r="67" spans="1:24">
      <c r="A67" s="53">
        <v>8</v>
      </c>
      <c r="B67" s="50"/>
      <c r="C67" s="54">
        <v>45715</v>
      </c>
      <c r="D67" s="50"/>
      <c r="E67" s="53" t="s">
        <v>331</v>
      </c>
      <c r="F67" s="50"/>
      <c r="G67" s="53" t="s">
        <v>300</v>
      </c>
      <c r="H67" s="50"/>
      <c r="I67" s="55" t="s">
        <v>301</v>
      </c>
      <c r="J67" s="50"/>
      <c r="K67" s="49" t="s">
        <v>340</v>
      </c>
      <c r="L67" s="50"/>
      <c r="M67" s="49" t="s">
        <v>341</v>
      </c>
      <c r="N67" s="50"/>
      <c r="O67" s="49"/>
      <c r="P67" s="50"/>
      <c r="Q67" s="49"/>
      <c r="R67" s="50"/>
      <c r="S67" s="37"/>
      <c r="T67" s="37"/>
      <c r="U67" s="37"/>
      <c r="V67" s="37"/>
      <c r="W67" s="49" t="s">
        <v>342</v>
      </c>
      <c r="X67" s="50"/>
    </row>
    <row r="68" spans="1:24">
      <c r="A68" s="51"/>
      <c r="B68" s="52"/>
      <c r="C68" s="51"/>
      <c r="D68" s="52"/>
      <c r="E68" s="51"/>
      <c r="F68" s="52"/>
      <c r="G68" s="51"/>
      <c r="H68" s="52"/>
      <c r="I68" s="51"/>
      <c r="J68" s="52"/>
      <c r="K68" s="51"/>
      <c r="L68" s="52"/>
      <c r="M68" s="51"/>
      <c r="N68" s="52"/>
      <c r="O68" s="51"/>
      <c r="P68" s="52"/>
      <c r="Q68" s="51"/>
      <c r="R68" s="52"/>
      <c r="S68" s="37"/>
      <c r="T68" s="37"/>
      <c r="U68" s="37"/>
      <c r="V68" s="37"/>
      <c r="W68" s="51"/>
      <c r="X68" s="52"/>
    </row>
    <row r="69" spans="1:24">
      <c r="A69" s="51"/>
      <c r="B69" s="52"/>
      <c r="C69" s="51"/>
      <c r="D69" s="52"/>
      <c r="E69" s="51"/>
      <c r="F69" s="52"/>
      <c r="G69" s="51"/>
      <c r="H69" s="52"/>
      <c r="I69" s="51"/>
      <c r="J69" s="52"/>
      <c r="K69" s="51"/>
      <c r="L69" s="52"/>
      <c r="M69" s="51"/>
      <c r="N69" s="52"/>
      <c r="O69" s="51"/>
      <c r="P69" s="52"/>
      <c r="Q69" s="51"/>
      <c r="R69" s="52"/>
      <c r="S69" s="37"/>
      <c r="T69" s="37"/>
      <c r="U69" s="37"/>
      <c r="V69" s="37"/>
      <c r="W69" s="51"/>
      <c r="X69" s="52"/>
    </row>
    <row r="70" spans="1:24">
      <c r="A70" s="51"/>
      <c r="B70" s="52"/>
      <c r="C70" s="51"/>
      <c r="D70" s="52"/>
      <c r="E70" s="51"/>
      <c r="F70" s="52"/>
      <c r="G70" s="51"/>
      <c r="H70" s="52"/>
      <c r="I70" s="51"/>
      <c r="J70" s="52"/>
      <c r="K70" s="51"/>
      <c r="L70" s="52"/>
      <c r="M70" s="51"/>
      <c r="N70" s="52"/>
      <c r="O70" s="51"/>
      <c r="P70" s="52"/>
      <c r="Q70" s="51"/>
      <c r="R70" s="52"/>
      <c r="S70" s="37"/>
      <c r="T70" s="37"/>
      <c r="U70" s="37"/>
      <c r="V70" s="37"/>
      <c r="W70" s="51"/>
      <c r="X70" s="52"/>
    </row>
    <row r="71" spans="1:24">
      <c r="A71" s="51"/>
      <c r="B71" s="52"/>
      <c r="C71" s="51"/>
      <c r="D71" s="52"/>
      <c r="E71" s="51"/>
      <c r="F71" s="52"/>
      <c r="G71" s="51"/>
      <c r="H71" s="52"/>
      <c r="I71" s="51"/>
      <c r="J71" s="52"/>
      <c r="K71" s="51"/>
      <c r="L71" s="52"/>
      <c r="M71" s="51"/>
      <c r="N71" s="52"/>
      <c r="O71" s="51"/>
      <c r="P71" s="52"/>
      <c r="Q71" s="51"/>
      <c r="R71" s="52"/>
      <c r="S71" s="37"/>
      <c r="T71" s="37"/>
      <c r="U71" s="37"/>
      <c r="V71" s="37"/>
      <c r="W71" s="51"/>
      <c r="X71" s="52"/>
    </row>
    <row r="72" spans="1:24">
      <c r="A72" s="51"/>
      <c r="B72" s="52"/>
      <c r="C72" s="51"/>
      <c r="D72" s="52"/>
      <c r="E72" s="51"/>
      <c r="F72" s="52"/>
      <c r="G72" s="51"/>
      <c r="H72" s="52"/>
      <c r="I72" s="51"/>
      <c r="J72" s="52"/>
      <c r="K72" s="51"/>
      <c r="L72" s="52"/>
      <c r="M72" s="51"/>
      <c r="N72" s="52"/>
      <c r="O72" s="51"/>
      <c r="P72" s="52"/>
      <c r="Q72" s="51"/>
      <c r="R72" s="52"/>
      <c r="S72" s="37"/>
      <c r="T72" s="37"/>
      <c r="U72" s="37"/>
      <c r="V72" s="37"/>
      <c r="W72" s="51"/>
      <c r="X72" s="52"/>
    </row>
    <row r="73" spans="1:24">
      <c r="A73" s="51"/>
      <c r="B73" s="52"/>
      <c r="C73" s="51"/>
      <c r="D73" s="52"/>
      <c r="E73" s="51"/>
      <c r="F73" s="52"/>
      <c r="G73" s="51"/>
      <c r="H73" s="52"/>
      <c r="I73" s="51"/>
      <c r="J73" s="52"/>
      <c r="K73" s="51"/>
      <c r="L73" s="52"/>
      <c r="M73" s="51"/>
      <c r="N73" s="52"/>
      <c r="O73" s="51"/>
      <c r="P73" s="52"/>
      <c r="Q73" s="51"/>
      <c r="R73" s="52"/>
      <c r="S73" s="37"/>
      <c r="T73" s="37"/>
      <c r="U73" s="37"/>
      <c r="V73" s="37"/>
      <c r="W73" s="51"/>
      <c r="X73" s="52"/>
    </row>
    <row r="74" spans="1:24">
      <c r="A74" s="51"/>
      <c r="B74" s="52"/>
      <c r="C74" s="51"/>
      <c r="D74" s="52"/>
      <c r="E74" s="51"/>
      <c r="F74" s="52"/>
      <c r="G74" s="51"/>
      <c r="H74" s="52"/>
      <c r="I74" s="51"/>
      <c r="J74" s="52"/>
      <c r="K74" s="51"/>
      <c r="L74" s="52"/>
      <c r="M74" s="51"/>
      <c r="N74" s="52"/>
      <c r="O74" s="51"/>
      <c r="P74" s="52"/>
      <c r="Q74" s="51"/>
      <c r="R74" s="52"/>
      <c r="S74" s="37"/>
      <c r="T74" s="37"/>
      <c r="U74" s="37"/>
      <c r="V74" s="37"/>
      <c r="W74" s="51"/>
      <c r="X74" s="52"/>
    </row>
    <row r="75" spans="1:24">
      <c r="A75" s="51"/>
      <c r="B75" s="52"/>
      <c r="C75" s="51"/>
      <c r="D75" s="52"/>
      <c r="E75" s="51"/>
      <c r="F75" s="52"/>
      <c r="G75" s="51"/>
      <c r="H75" s="52"/>
      <c r="I75" s="51"/>
      <c r="J75" s="52"/>
      <c r="K75" s="51"/>
      <c r="L75" s="52"/>
      <c r="M75" s="51"/>
      <c r="N75" s="52"/>
      <c r="O75" s="51"/>
      <c r="P75" s="52"/>
      <c r="Q75" s="51"/>
      <c r="R75" s="52"/>
      <c r="S75" s="37"/>
      <c r="T75" s="37"/>
      <c r="U75" s="37"/>
      <c r="V75" s="37"/>
      <c r="W75" s="51"/>
      <c r="X75" s="52"/>
    </row>
    <row r="76" spans="1:24">
      <c r="A76" s="53">
        <v>9</v>
      </c>
      <c r="B76" s="50"/>
      <c r="C76" s="54">
        <v>45716</v>
      </c>
      <c r="D76" s="50"/>
      <c r="E76" s="53" t="s">
        <v>307</v>
      </c>
      <c r="F76" s="50"/>
      <c r="G76" s="53" t="s">
        <v>300</v>
      </c>
      <c r="H76" s="50"/>
      <c r="I76" s="55" t="s">
        <v>301</v>
      </c>
      <c r="J76" s="50"/>
      <c r="K76" s="49" t="s">
        <v>343</v>
      </c>
      <c r="L76" s="50"/>
      <c r="M76" s="49" t="s">
        <v>344</v>
      </c>
      <c r="N76" s="50"/>
      <c r="O76" s="49" t="s">
        <v>345</v>
      </c>
      <c r="P76" s="50"/>
      <c r="Q76" s="49" t="s">
        <v>346</v>
      </c>
      <c r="R76" s="50"/>
      <c r="S76" s="37"/>
      <c r="T76" s="37"/>
      <c r="U76" s="37"/>
      <c r="V76" s="37"/>
      <c r="W76" s="49" t="s">
        <v>313</v>
      </c>
      <c r="X76" s="50"/>
    </row>
    <row r="77" spans="1:24">
      <c r="A77" s="51"/>
      <c r="B77" s="52"/>
      <c r="C77" s="51"/>
      <c r="D77" s="52"/>
      <c r="E77" s="51"/>
      <c r="F77" s="52"/>
      <c r="G77" s="51"/>
      <c r="H77" s="52"/>
      <c r="I77" s="51"/>
      <c r="J77" s="52"/>
      <c r="K77" s="51"/>
      <c r="L77" s="52"/>
      <c r="M77" s="51"/>
      <c r="N77" s="52"/>
      <c r="O77" s="51"/>
      <c r="P77" s="52"/>
      <c r="Q77" s="51"/>
      <c r="R77" s="52"/>
      <c r="S77" s="37"/>
      <c r="T77" s="37"/>
      <c r="U77" s="37"/>
      <c r="V77" s="37"/>
      <c r="W77" s="51"/>
      <c r="X77" s="52"/>
    </row>
    <row r="78" spans="1:24">
      <c r="A78" s="51"/>
      <c r="B78" s="52"/>
      <c r="C78" s="51"/>
      <c r="D78" s="52"/>
      <c r="E78" s="51"/>
      <c r="F78" s="52"/>
      <c r="G78" s="51"/>
      <c r="H78" s="52"/>
      <c r="I78" s="51"/>
      <c r="J78" s="52"/>
      <c r="K78" s="51"/>
      <c r="L78" s="52"/>
      <c r="M78" s="51"/>
      <c r="N78" s="52"/>
      <c r="O78" s="51"/>
      <c r="P78" s="52"/>
      <c r="Q78" s="51"/>
      <c r="R78" s="52"/>
      <c r="S78" s="37"/>
      <c r="T78" s="37"/>
      <c r="U78" s="37"/>
      <c r="V78" s="37"/>
      <c r="W78" s="51"/>
      <c r="X78" s="52"/>
    </row>
    <row r="79" spans="1:24">
      <c r="A79" s="51"/>
      <c r="B79" s="52"/>
      <c r="C79" s="51"/>
      <c r="D79" s="52"/>
      <c r="E79" s="51"/>
      <c r="F79" s="52"/>
      <c r="G79" s="51"/>
      <c r="H79" s="52"/>
      <c r="I79" s="51"/>
      <c r="J79" s="52"/>
      <c r="K79" s="51"/>
      <c r="L79" s="52"/>
      <c r="M79" s="51"/>
      <c r="N79" s="52"/>
      <c r="O79" s="51"/>
      <c r="P79" s="52"/>
      <c r="Q79" s="51"/>
      <c r="R79" s="52"/>
      <c r="S79" s="37"/>
      <c r="T79" s="37"/>
      <c r="U79" s="37"/>
      <c r="V79" s="37"/>
      <c r="W79" s="51"/>
      <c r="X79" s="52"/>
    </row>
    <row r="80" spans="1:24">
      <c r="A80" s="51"/>
      <c r="B80" s="52"/>
      <c r="C80" s="51"/>
      <c r="D80" s="52"/>
      <c r="E80" s="51"/>
      <c r="F80" s="52"/>
      <c r="G80" s="51"/>
      <c r="H80" s="52"/>
      <c r="I80" s="51"/>
      <c r="J80" s="52"/>
      <c r="K80" s="51"/>
      <c r="L80" s="52"/>
      <c r="M80" s="51"/>
      <c r="N80" s="52"/>
      <c r="O80" s="51"/>
      <c r="P80" s="52"/>
      <c r="Q80" s="51"/>
      <c r="R80" s="52"/>
      <c r="S80" s="37"/>
      <c r="T80" s="37"/>
      <c r="U80" s="37"/>
      <c r="V80" s="37"/>
      <c r="W80" s="51"/>
      <c r="X80" s="52"/>
    </row>
    <row r="81" spans="1:24">
      <c r="A81" s="51"/>
      <c r="B81" s="52"/>
      <c r="C81" s="51"/>
      <c r="D81" s="52"/>
      <c r="E81" s="51"/>
      <c r="F81" s="52"/>
      <c r="G81" s="51"/>
      <c r="H81" s="52"/>
      <c r="I81" s="51"/>
      <c r="J81" s="52"/>
      <c r="K81" s="51"/>
      <c r="L81" s="52"/>
      <c r="M81" s="51"/>
      <c r="N81" s="52"/>
      <c r="O81" s="51"/>
      <c r="P81" s="52"/>
      <c r="Q81" s="51"/>
      <c r="R81" s="52"/>
      <c r="S81" s="37"/>
      <c r="T81" s="37"/>
      <c r="U81" s="37"/>
      <c r="V81" s="37"/>
      <c r="W81" s="51"/>
      <c r="X81" s="52"/>
    </row>
    <row r="82" spans="1:24">
      <c r="A82" s="51"/>
      <c r="B82" s="52"/>
      <c r="C82" s="51"/>
      <c r="D82" s="52"/>
      <c r="E82" s="51"/>
      <c r="F82" s="52"/>
      <c r="G82" s="51"/>
      <c r="H82" s="52"/>
      <c r="I82" s="51"/>
      <c r="J82" s="52"/>
      <c r="K82" s="51"/>
      <c r="L82" s="52"/>
      <c r="M82" s="51"/>
      <c r="N82" s="52"/>
      <c r="O82" s="51"/>
      <c r="P82" s="52"/>
      <c r="Q82" s="51"/>
      <c r="R82" s="52"/>
      <c r="S82" s="37"/>
      <c r="T82" s="37"/>
      <c r="U82" s="37"/>
      <c r="V82" s="37"/>
      <c r="W82" s="51"/>
      <c r="X82" s="52"/>
    </row>
    <row r="83" spans="1:24">
      <c r="A83" s="51"/>
      <c r="B83" s="52"/>
      <c r="C83" s="51"/>
      <c r="D83" s="52"/>
      <c r="E83" s="51"/>
      <c r="F83" s="52"/>
      <c r="G83" s="51"/>
      <c r="H83" s="52"/>
      <c r="I83" s="51"/>
      <c r="J83" s="52"/>
      <c r="K83" s="51"/>
      <c r="L83" s="52"/>
      <c r="M83" s="51"/>
      <c r="N83" s="52"/>
      <c r="O83" s="51"/>
      <c r="P83" s="52"/>
      <c r="Q83" s="51"/>
      <c r="R83" s="52"/>
      <c r="S83" s="37"/>
      <c r="T83" s="37"/>
      <c r="U83" s="37"/>
      <c r="V83" s="37"/>
      <c r="W83" s="51"/>
      <c r="X83" s="52"/>
    </row>
    <row r="84" spans="1:24">
      <c r="A84" s="51"/>
      <c r="B84" s="52"/>
      <c r="C84" s="51"/>
      <c r="D84" s="52"/>
      <c r="E84" s="51"/>
      <c r="F84" s="52"/>
      <c r="G84" s="51"/>
      <c r="H84" s="52"/>
      <c r="I84" s="51"/>
      <c r="J84" s="52"/>
      <c r="K84" s="51"/>
      <c r="L84" s="52"/>
      <c r="M84" s="51"/>
      <c r="N84" s="52"/>
      <c r="O84" s="51"/>
      <c r="P84" s="52"/>
      <c r="Q84" s="51"/>
      <c r="R84" s="52"/>
      <c r="S84" s="37"/>
      <c r="T84" s="37"/>
      <c r="U84" s="37"/>
      <c r="V84" s="37"/>
      <c r="W84" s="51"/>
      <c r="X84" s="52"/>
    </row>
    <row r="85" spans="1:24">
      <c r="A85" s="53">
        <v>10</v>
      </c>
      <c r="B85" s="50"/>
      <c r="C85" s="54">
        <v>45717</v>
      </c>
      <c r="D85" s="50"/>
      <c r="E85" s="53" t="s">
        <v>320</v>
      </c>
      <c r="F85" s="50"/>
      <c r="G85" s="53" t="s">
        <v>300</v>
      </c>
      <c r="H85" s="50"/>
      <c r="I85" s="55" t="s">
        <v>301</v>
      </c>
      <c r="J85" s="50"/>
      <c r="K85" s="49" t="s">
        <v>347</v>
      </c>
      <c r="L85" s="50"/>
      <c r="M85" s="49" t="s">
        <v>348</v>
      </c>
      <c r="N85" s="50"/>
      <c r="O85" s="49"/>
      <c r="P85" s="50"/>
      <c r="Q85" s="49"/>
      <c r="R85" s="50"/>
      <c r="S85" s="37"/>
      <c r="T85" s="37"/>
      <c r="U85" s="37"/>
      <c r="V85" s="37"/>
      <c r="W85" s="49" t="s">
        <v>349</v>
      </c>
      <c r="X85" s="50"/>
    </row>
    <row r="86" spans="1:24">
      <c r="A86" s="51"/>
      <c r="B86" s="52"/>
      <c r="C86" s="51"/>
      <c r="D86" s="52"/>
      <c r="E86" s="51"/>
      <c r="F86" s="52"/>
      <c r="G86" s="51"/>
      <c r="H86" s="52"/>
      <c r="I86" s="51"/>
      <c r="J86" s="52"/>
      <c r="K86" s="51"/>
      <c r="L86" s="52"/>
      <c r="M86" s="51"/>
      <c r="N86" s="52"/>
      <c r="O86" s="51"/>
      <c r="P86" s="52"/>
      <c r="Q86" s="51"/>
      <c r="R86" s="52"/>
      <c r="S86" s="37"/>
      <c r="T86" s="37"/>
      <c r="U86" s="37"/>
      <c r="V86" s="37"/>
      <c r="W86" s="51"/>
      <c r="X86" s="52"/>
    </row>
    <row r="87" spans="1:24">
      <c r="A87" s="51"/>
      <c r="B87" s="52"/>
      <c r="C87" s="51"/>
      <c r="D87" s="52"/>
      <c r="E87" s="51"/>
      <c r="F87" s="52"/>
      <c r="G87" s="51"/>
      <c r="H87" s="52"/>
      <c r="I87" s="51"/>
      <c r="J87" s="52"/>
      <c r="K87" s="51"/>
      <c r="L87" s="52"/>
      <c r="M87" s="51"/>
      <c r="N87" s="52"/>
      <c r="O87" s="51"/>
      <c r="P87" s="52"/>
      <c r="Q87" s="51"/>
      <c r="R87" s="52"/>
      <c r="S87" s="37"/>
      <c r="T87" s="37"/>
      <c r="U87" s="37"/>
      <c r="V87" s="37"/>
      <c r="W87" s="51"/>
      <c r="X87" s="52"/>
    </row>
    <row r="88" spans="1:24">
      <c r="A88" s="51"/>
      <c r="B88" s="52"/>
      <c r="C88" s="51"/>
      <c r="D88" s="52"/>
      <c r="E88" s="51"/>
      <c r="F88" s="52"/>
      <c r="G88" s="51"/>
      <c r="H88" s="52"/>
      <c r="I88" s="51"/>
      <c r="J88" s="52"/>
      <c r="K88" s="51"/>
      <c r="L88" s="52"/>
      <c r="M88" s="51"/>
      <c r="N88" s="52"/>
      <c r="O88" s="51"/>
      <c r="P88" s="52"/>
      <c r="Q88" s="51"/>
      <c r="R88" s="52"/>
      <c r="S88" s="37"/>
      <c r="T88" s="37"/>
      <c r="U88" s="37"/>
      <c r="V88" s="37"/>
      <c r="W88" s="51"/>
      <c r="X88" s="52"/>
    </row>
    <row r="89" spans="1:24">
      <c r="A89" s="51"/>
      <c r="B89" s="52"/>
      <c r="C89" s="51"/>
      <c r="D89" s="52"/>
      <c r="E89" s="51"/>
      <c r="F89" s="52"/>
      <c r="G89" s="51"/>
      <c r="H89" s="52"/>
      <c r="I89" s="51"/>
      <c r="J89" s="52"/>
      <c r="K89" s="51"/>
      <c r="L89" s="52"/>
      <c r="M89" s="51"/>
      <c r="N89" s="52"/>
      <c r="O89" s="51"/>
      <c r="P89" s="52"/>
      <c r="Q89" s="51"/>
      <c r="R89" s="52"/>
      <c r="S89" s="37"/>
      <c r="T89" s="37"/>
      <c r="U89" s="37"/>
      <c r="V89" s="37"/>
      <c r="W89" s="51"/>
      <c r="X89" s="52"/>
    </row>
    <row r="90" spans="1:24">
      <c r="A90" s="51"/>
      <c r="B90" s="52"/>
      <c r="C90" s="51"/>
      <c r="D90" s="52"/>
      <c r="E90" s="51"/>
      <c r="F90" s="52"/>
      <c r="G90" s="51"/>
      <c r="H90" s="52"/>
      <c r="I90" s="51"/>
      <c r="J90" s="52"/>
      <c r="K90" s="51"/>
      <c r="L90" s="52"/>
      <c r="M90" s="51"/>
      <c r="N90" s="52"/>
      <c r="O90" s="51"/>
      <c r="P90" s="52"/>
      <c r="Q90" s="51"/>
      <c r="R90" s="52"/>
      <c r="S90" s="37"/>
      <c r="T90" s="37"/>
      <c r="U90" s="37"/>
      <c r="V90" s="37"/>
      <c r="W90" s="51"/>
      <c r="X90" s="52"/>
    </row>
    <row r="91" spans="1:24">
      <c r="A91" s="51"/>
      <c r="B91" s="52"/>
      <c r="C91" s="51"/>
      <c r="D91" s="52"/>
      <c r="E91" s="51"/>
      <c r="F91" s="52"/>
      <c r="G91" s="51"/>
      <c r="H91" s="52"/>
      <c r="I91" s="51"/>
      <c r="J91" s="52"/>
      <c r="K91" s="51"/>
      <c r="L91" s="52"/>
      <c r="M91" s="51"/>
      <c r="N91" s="52"/>
      <c r="O91" s="51"/>
      <c r="P91" s="52"/>
      <c r="Q91" s="51"/>
      <c r="R91" s="52"/>
      <c r="S91" s="37"/>
      <c r="T91" s="37"/>
      <c r="U91" s="37"/>
      <c r="V91" s="37"/>
      <c r="W91" s="51"/>
      <c r="X91" s="52"/>
    </row>
    <row r="92" spans="1:24">
      <c r="A92" s="51"/>
      <c r="B92" s="52"/>
      <c r="C92" s="51"/>
      <c r="D92" s="52"/>
      <c r="E92" s="51"/>
      <c r="F92" s="52"/>
      <c r="G92" s="51"/>
      <c r="H92" s="52"/>
      <c r="I92" s="51"/>
      <c r="J92" s="52"/>
      <c r="K92" s="51"/>
      <c r="L92" s="52"/>
      <c r="M92" s="51"/>
      <c r="N92" s="52"/>
      <c r="O92" s="51"/>
      <c r="P92" s="52"/>
      <c r="Q92" s="51"/>
      <c r="R92" s="52"/>
      <c r="S92" s="37"/>
      <c r="T92" s="37"/>
      <c r="U92" s="37"/>
      <c r="V92" s="37"/>
      <c r="W92" s="51"/>
      <c r="X92" s="52"/>
    </row>
    <row r="93" spans="1:24">
      <c r="A93" s="51"/>
      <c r="B93" s="52"/>
      <c r="C93" s="51"/>
      <c r="D93" s="52"/>
      <c r="E93" s="51"/>
      <c r="F93" s="52"/>
      <c r="G93" s="51"/>
      <c r="H93" s="52"/>
      <c r="I93" s="51"/>
      <c r="J93" s="52"/>
      <c r="K93" s="51"/>
      <c r="L93" s="52"/>
      <c r="M93" s="51"/>
      <c r="N93" s="52"/>
      <c r="O93" s="51"/>
      <c r="P93" s="52"/>
      <c r="Q93" s="51"/>
      <c r="R93" s="52"/>
      <c r="S93" s="37"/>
      <c r="T93" s="37"/>
      <c r="U93" s="37"/>
      <c r="V93" s="37"/>
      <c r="W93" s="51"/>
      <c r="X93" s="52"/>
    </row>
    <row r="94" spans="1:24">
      <c r="A94" s="53">
        <v>11</v>
      </c>
      <c r="B94" s="50"/>
      <c r="C94" s="54">
        <v>45718</v>
      </c>
      <c r="D94" s="50"/>
      <c r="E94" s="53" t="s">
        <v>320</v>
      </c>
      <c r="F94" s="50"/>
      <c r="G94" s="53" t="s">
        <v>300</v>
      </c>
      <c r="H94" s="50"/>
      <c r="I94" s="55" t="s">
        <v>350</v>
      </c>
      <c r="J94" s="50"/>
      <c r="K94" s="49" t="s">
        <v>351</v>
      </c>
      <c r="L94" s="50"/>
      <c r="M94" s="49" t="s">
        <v>352</v>
      </c>
      <c r="N94" s="50"/>
      <c r="O94" s="49"/>
      <c r="P94" s="50"/>
      <c r="Q94" s="49" t="s">
        <v>353</v>
      </c>
      <c r="R94" s="50"/>
      <c r="S94" s="37"/>
      <c r="T94" s="37"/>
      <c r="U94" s="37"/>
      <c r="V94" s="37"/>
      <c r="W94" s="49" t="s">
        <v>354</v>
      </c>
      <c r="X94" s="50"/>
    </row>
    <row r="95" spans="1:24">
      <c r="A95" s="51"/>
      <c r="B95" s="52"/>
      <c r="C95" s="51"/>
      <c r="D95" s="52"/>
      <c r="E95" s="51"/>
      <c r="F95" s="52"/>
      <c r="G95" s="51"/>
      <c r="H95" s="52"/>
      <c r="I95" s="51"/>
      <c r="J95" s="52"/>
      <c r="K95" s="51"/>
      <c r="L95" s="52"/>
      <c r="M95" s="51"/>
      <c r="N95" s="52"/>
      <c r="O95" s="51"/>
      <c r="P95" s="52"/>
      <c r="Q95" s="51"/>
      <c r="R95" s="52"/>
      <c r="S95" s="37"/>
      <c r="T95" s="37"/>
      <c r="U95" s="37"/>
      <c r="V95" s="37"/>
      <c r="W95" s="51"/>
      <c r="X95" s="52"/>
    </row>
    <row r="96" spans="1:24">
      <c r="A96" s="51"/>
      <c r="B96" s="52"/>
      <c r="C96" s="51"/>
      <c r="D96" s="52"/>
      <c r="E96" s="51"/>
      <c r="F96" s="52"/>
      <c r="G96" s="51"/>
      <c r="H96" s="52"/>
      <c r="I96" s="51"/>
      <c r="J96" s="52"/>
      <c r="K96" s="51"/>
      <c r="L96" s="52"/>
      <c r="M96" s="51"/>
      <c r="N96" s="52"/>
      <c r="O96" s="51"/>
      <c r="P96" s="52"/>
      <c r="Q96" s="51"/>
      <c r="R96" s="52"/>
      <c r="S96" s="37"/>
      <c r="T96" s="37"/>
      <c r="U96" s="37"/>
      <c r="V96" s="37"/>
      <c r="W96" s="51"/>
      <c r="X96" s="52"/>
    </row>
    <row r="97" spans="1:24">
      <c r="A97" s="51"/>
      <c r="B97" s="52"/>
      <c r="C97" s="51"/>
      <c r="D97" s="52"/>
      <c r="E97" s="51"/>
      <c r="F97" s="52"/>
      <c r="G97" s="51"/>
      <c r="H97" s="52"/>
      <c r="I97" s="51"/>
      <c r="J97" s="52"/>
      <c r="K97" s="51"/>
      <c r="L97" s="52"/>
      <c r="M97" s="51"/>
      <c r="N97" s="52"/>
      <c r="O97" s="51"/>
      <c r="P97" s="52"/>
      <c r="Q97" s="51"/>
      <c r="R97" s="52"/>
      <c r="S97" s="37"/>
      <c r="T97" s="37"/>
      <c r="U97" s="37"/>
      <c r="V97" s="37"/>
      <c r="W97" s="51"/>
      <c r="X97" s="52"/>
    </row>
    <row r="98" spans="1:24">
      <c r="A98" s="51"/>
      <c r="B98" s="52"/>
      <c r="C98" s="51"/>
      <c r="D98" s="52"/>
      <c r="E98" s="51"/>
      <c r="F98" s="52"/>
      <c r="G98" s="51"/>
      <c r="H98" s="52"/>
      <c r="I98" s="51"/>
      <c r="J98" s="52"/>
      <c r="K98" s="51"/>
      <c r="L98" s="52"/>
      <c r="M98" s="51"/>
      <c r="N98" s="52"/>
      <c r="O98" s="51"/>
      <c r="P98" s="52"/>
      <c r="Q98" s="51"/>
      <c r="R98" s="52"/>
      <c r="S98" s="37"/>
      <c r="T98" s="37"/>
      <c r="U98" s="37"/>
      <c r="V98" s="37"/>
      <c r="W98" s="51"/>
      <c r="X98" s="52"/>
    </row>
    <row r="99" spans="1:24">
      <c r="A99" s="51"/>
      <c r="B99" s="52"/>
      <c r="C99" s="51"/>
      <c r="D99" s="52"/>
      <c r="E99" s="51"/>
      <c r="F99" s="52"/>
      <c r="G99" s="51"/>
      <c r="H99" s="52"/>
      <c r="I99" s="51"/>
      <c r="J99" s="52"/>
      <c r="K99" s="51"/>
      <c r="L99" s="52"/>
      <c r="M99" s="51"/>
      <c r="N99" s="52"/>
      <c r="O99" s="51"/>
      <c r="P99" s="52"/>
      <c r="Q99" s="51"/>
      <c r="R99" s="52"/>
      <c r="S99" s="37"/>
      <c r="T99" s="37"/>
      <c r="U99" s="37"/>
      <c r="V99" s="37"/>
      <c r="W99" s="51"/>
      <c r="X99" s="52"/>
    </row>
    <row r="100" spans="1:24">
      <c r="A100" s="51"/>
      <c r="B100" s="52"/>
      <c r="C100" s="51"/>
      <c r="D100" s="52"/>
      <c r="E100" s="51"/>
      <c r="F100" s="52"/>
      <c r="G100" s="51"/>
      <c r="H100" s="52"/>
      <c r="I100" s="51"/>
      <c r="J100" s="52"/>
      <c r="K100" s="51"/>
      <c r="L100" s="52"/>
      <c r="M100" s="51"/>
      <c r="N100" s="52"/>
      <c r="O100" s="51"/>
      <c r="P100" s="52"/>
      <c r="Q100" s="51"/>
      <c r="R100" s="52"/>
      <c r="S100" s="37"/>
      <c r="T100" s="37"/>
      <c r="U100" s="37"/>
      <c r="V100" s="37"/>
      <c r="W100" s="51"/>
      <c r="X100" s="52"/>
    </row>
    <row r="101" spans="1:24">
      <c r="A101" s="51"/>
      <c r="B101" s="52"/>
      <c r="C101" s="51"/>
      <c r="D101" s="52"/>
      <c r="E101" s="51"/>
      <c r="F101" s="52"/>
      <c r="G101" s="51"/>
      <c r="H101" s="52"/>
      <c r="I101" s="51"/>
      <c r="J101" s="52"/>
      <c r="K101" s="51"/>
      <c r="L101" s="52"/>
      <c r="M101" s="51"/>
      <c r="N101" s="52"/>
      <c r="O101" s="51"/>
      <c r="P101" s="52"/>
      <c r="Q101" s="51"/>
      <c r="R101" s="52"/>
      <c r="S101" s="37"/>
      <c r="T101" s="37"/>
      <c r="U101" s="37"/>
      <c r="V101" s="37"/>
      <c r="W101" s="51"/>
      <c r="X101" s="52"/>
    </row>
    <row r="102" spans="1:24">
      <c r="A102" s="51"/>
      <c r="B102" s="52"/>
      <c r="C102" s="51"/>
      <c r="D102" s="52"/>
      <c r="E102" s="51"/>
      <c r="F102" s="52"/>
      <c r="G102" s="51"/>
      <c r="H102" s="52"/>
      <c r="I102" s="51"/>
      <c r="J102" s="52"/>
      <c r="K102" s="51"/>
      <c r="L102" s="52"/>
      <c r="M102" s="51"/>
      <c r="N102" s="52"/>
      <c r="O102" s="51"/>
      <c r="P102" s="52"/>
      <c r="Q102" s="51"/>
      <c r="R102" s="52"/>
      <c r="S102" s="37"/>
      <c r="T102" s="37"/>
      <c r="U102" s="37"/>
      <c r="V102" s="37"/>
      <c r="W102" s="51"/>
      <c r="X102" s="52"/>
    </row>
    <row r="103" spans="1:24">
      <c r="A103" s="53">
        <v>9</v>
      </c>
      <c r="B103" s="50"/>
      <c r="C103" s="54">
        <v>45719</v>
      </c>
      <c r="D103" s="50"/>
      <c r="E103" s="53" t="s">
        <v>355</v>
      </c>
      <c r="F103" s="50"/>
      <c r="G103" s="53" t="s">
        <v>300</v>
      </c>
      <c r="H103" s="50"/>
      <c r="I103" s="55" t="s">
        <v>301</v>
      </c>
      <c r="J103" s="50"/>
      <c r="K103" s="49" t="s">
        <v>356</v>
      </c>
      <c r="L103" s="50"/>
      <c r="M103" s="49" t="s">
        <v>357</v>
      </c>
      <c r="N103" s="50"/>
      <c r="O103" s="49" t="s">
        <v>358</v>
      </c>
      <c r="P103" s="50"/>
      <c r="Q103" s="49"/>
      <c r="R103" s="50"/>
      <c r="S103" s="37"/>
      <c r="T103" s="37"/>
      <c r="U103" s="37"/>
      <c r="V103" s="37"/>
      <c r="W103" s="49" t="s">
        <v>359</v>
      </c>
      <c r="X103" s="50"/>
    </row>
    <row r="104" spans="1:24">
      <c r="A104" s="51"/>
      <c r="B104" s="52"/>
      <c r="C104" s="51"/>
      <c r="D104" s="52"/>
      <c r="E104" s="51"/>
      <c r="F104" s="52"/>
      <c r="G104" s="51"/>
      <c r="H104" s="52"/>
      <c r="I104" s="51"/>
      <c r="J104" s="52"/>
      <c r="K104" s="51"/>
      <c r="L104" s="52"/>
      <c r="M104" s="51"/>
      <c r="N104" s="52"/>
      <c r="O104" s="51"/>
      <c r="P104" s="52"/>
      <c r="Q104" s="51"/>
      <c r="R104" s="52"/>
      <c r="S104" s="37"/>
      <c r="T104" s="37"/>
      <c r="U104" s="37"/>
      <c r="V104" s="37"/>
      <c r="W104" s="51"/>
      <c r="X104" s="52"/>
    </row>
    <row r="105" spans="1:24">
      <c r="A105" s="51"/>
      <c r="B105" s="52"/>
      <c r="C105" s="51"/>
      <c r="D105" s="52"/>
      <c r="E105" s="51"/>
      <c r="F105" s="52"/>
      <c r="G105" s="51"/>
      <c r="H105" s="52"/>
      <c r="I105" s="51"/>
      <c r="J105" s="52"/>
      <c r="K105" s="51"/>
      <c r="L105" s="52"/>
      <c r="M105" s="51"/>
      <c r="N105" s="52"/>
      <c r="O105" s="51"/>
      <c r="P105" s="52"/>
      <c r="Q105" s="51"/>
      <c r="R105" s="52"/>
      <c r="S105" s="37"/>
      <c r="T105" s="37"/>
      <c r="U105" s="37"/>
      <c r="V105" s="37"/>
      <c r="W105" s="51"/>
      <c r="X105" s="52"/>
    </row>
    <row r="106" spans="1:24">
      <c r="A106" s="51"/>
      <c r="B106" s="52"/>
      <c r="C106" s="51"/>
      <c r="D106" s="52"/>
      <c r="E106" s="51"/>
      <c r="F106" s="52"/>
      <c r="G106" s="51"/>
      <c r="H106" s="52"/>
      <c r="I106" s="51"/>
      <c r="J106" s="52"/>
      <c r="K106" s="51"/>
      <c r="L106" s="52"/>
      <c r="M106" s="51"/>
      <c r="N106" s="52"/>
      <c r="O106" s="51"/>
      <c r="P106" s="52"/>
      <c r="Q106" s="51"/>
      <c r="R106" s="52"/>
      <c r="S106" s="37"/>
      <c r="T106" s="37"/>
      <c r="U106" s="37"/>
      <c r="V106" s="37"/>
      <c r="W106" s="51"/>
      <c r="X106" s="52"/>
    </row>
    <row r="107" spans="1:24">
      <c r="A107" s="51"/>
      <c r="B107" s="52"/>
      <c r="C107" s="51"/>
      <c r="D107" s="52"/>
      <c r="E107" s="51"/>
      <c r="F107" s="52"/>
      <c r="G107" s="51"/>
      <c r="H107" s="52"/>
      <c r="I107" s="51"/>
      <c r="J107" s="52"/>
      <c r="K107" s="51"/>
      <c r="L107" s="52"/>
      <c r="M107" s="51"/>
      <c r="N107" s="52"/>
      <c r="O107" s="51"/>
      <c r="P107" s="52"/>
      <c r="Q107" s="51"/>
      <c r="R107" s="52"/>
      <c r="S107" s="37"/>
      <c r="T107" s="37"/>
      <c r="U107" s="37"/>
      <c r="V107" s="37"/>
      <c r="W107" s="51"/>
      <c r="X107" s="52"/>
    </row>
    <row r="108" spans="1:24">
      <c r="A108" s="51"/>
      <c r="B108" s="52"/>
      <c r="C108" s="51"/>
      <c r="D108" s="52"/>
      <c r="E108" s="51"/>
      <c r="F108" s="52"/>
      <c r="G108" s="51"/>
      <c r="H108" s="52"/>
      <c r="I108" s="51"/>
      <c r="J108" s="52"/>
      <c r="K108" s="51"/>
      <c r="L108" s="52"/>
      <c r="M108" s="51"/>
      <c r="N108" s="52"/>
      <c r="O108" s="51"/>
      <c r="P108" s="52"/>
      <c r="Q108" s="51"/>
      <c r="R108" s="52"/>
      <c r="S108" s="37"/>
      <c r="T108" s="37"/>
      <c r="U108" s="37"/>
      <c r="V108" s="37"/>
      <c r="W108" s="51"/>
      <c r="X108" s="52"/>
    </row>
    <row r="109" spans="1:24">
      <c r="A109" s="51"/>
      <c r="B109" s="52"/>
      <c r="C109" s="51"/>
      <c r="D109" s="52"/>
      <c r="E109" s="51"/>
      <c r="F109" s="52"/>
      <c r="G109" s="51"/>
      <c r="H109" s="52"/>
      <c r="I109" s="51"/>
      <c r="J109" s="52"/>
      <c r="K109" s="51"/>
      <c r="L109" s="52"/>
      <c r="M109" s="51"/>
      <c r="N109" s="52"/>
      <c r="O109" s="51"/>
      <c r="P109" s="52"/>
      <c r="Q109" s="51"/>
      <c r="R109" s="52"/>
      <c r="S109" s="37"/>
      <c r="T109" s="37"/>
      <c r="U109" s="37"/>
      <c r="V109" s="37"/>
      <c r="W109" s="51"/>
      <c r="X109" s="52"/>
    </row>
    <row r="110" spans="1:24">
      <c r="A110" s="51"/>
      <c r="B110" s="52"/>
      <c r="C110" s="51"/>
      <c r="D110" s="52"/>
      <c r="E110" s="51"/>
      <c r="F110" s="52"/>
      <c r="G110" s="51"/>
      <c r="H110" s="52"/>
      <c r="I110" s="51"/>
      <c r="J110" s="52"/>
      <c r="K110" s="51"/>
      <c r="L110" s="52"/>
      <c r="M110" s="51"/>
      <c r="N110" s="52"/>
      <c r="O110" s="51"/>
      <c r="P110" s="52"/>
      <c r="Q110" s="51"/>
      <c r="R110" s="52"/>
      <c r="S110" s="37"/>
      <c r="T110" s="37"/>
      <c r="U110" s="37"/>
      <c r="V110" s="37"/>
      <c r="W110" s="51"/>
      <c r="X110" s="52"/>
    </row>
    <row r="111" spans="1:24">
      <c r="A111" s="51"/>
      <c r="B111" s="52"/>
      <c r="C111" s="51"/>
      <c r="D111" s="52"/>
      <c r="E111" s="51"/>
      <c r="F111" s="52"/>
      <c r="G111" s="51"/>
      <c r="H111" s="52"/>
      <c r="I111" s="51"/>
      <c r="J111" s="52"/>
      <c r="K111" s="51"/>
      <c r="L111" s="52"/>
      <c r="M111" s="51"/>
      <c r="N111" s="52"/>
      <c r="O111" s="51"/>
      <c r="P111" s="52"/>
      <c r="Q111" s="51"/>
      <c r="R111" s="52"/>
      <c r="S111" s="37"/>
      <c r="T111" s="37"/>
      <c r="U111" s="37"/>
      <c r="V111" s="37"/>
      <c r="W111" s="51"/>
      <c r="X111" s="52"/>
    </row>
    <row r="112" spans="1:24">
      <c r="A112" s="53">
        <v>11</v>
      </c>
      <c r="B112" s="50"/>
      <c r="C112" s="54">
        <v>45720</v>
      </c>
      <c r="D112" s="50"/>
      <c r="E112" s="53" t="s">
        <v>320</v>
      </c>
      <c r="F112" s="50"/>
      <c r="G112" s="53" t="s">
        <v>300</v>
      </c>
      <c r="H112" s="50"/>
      <c r="I112" s="55" t="s">
        <v>350</v>
      </c>
      <c r="J112" s="50"/>
      <c r="K112" s="49" t="s">
        <v>360</v>
      </c>
      <c r="L112" s="50"/>
      <c r="M112" s="49" t="s">
        <v>352</v>
      </c>
      <c r="N112" s="50"/>
      <c r="O112" s="49"/>
      <c r="P112" s="50"/>
      <c r="Q112" s="49"/>
      <c r="R112" s="50"/>
      <c r="S112" s="37"/>
      <c r="T112" s="37"/>
      <c r="U112" s="37"/>
      <c r="V112" s="37"/>
      <c r="W112" s="49" t="s">
        <v>361</v>
      </c>
      <c r="X112" s="50"/>
    </row>
    <row r="113" spans="1:24">
      <c r="A113" s="51"/>
      <c r="B113" s="52"/>
      <c r="C113" s="51"/>
      <c r="D113" s="52"/>
      <c r="E113" s="51"/>
      <c r="F113" s="52"/>
      <c r="G113" s="51"/>
      <c r="H113" s="52"/>
      <c r="I113" s="51"/>
      <c r="J113" s="52"/>
      <c r="K113" s="51"/>
      <c r="L113" s="52"/>
      <c r="M113" s="51"/>
      <c r="N113" s="52"/>
      <c r="O113" s="51"/>
      <c r="P113" s="52"/>
      <c r="Q113" s="51"/>
      <c r="R113" s="52"/>
      <c r="S113" s="37"/>
      <c r="T113" s="37"/>
      <c r="U113" s="37"/>
      <c r="V113" s="37"/>
      <c r="W113" s="51"/>
      <c r="X113" s="52"/>
    </row>
    <row r="114" spans="1:24">
      <c r="A114" s="51"/>
      <c r="B114" s="52"/>
      <c r="C114" s="51"/>
      <c r="D114" s="52"/>
      <c r="E114" s="51"/>
      <c r="F114" s="52"/>
      <c r="G114" s="51"/>
      <c r="H114" s="52"/>
      <c r="I114" s="51"/>
      <c r="J114" s="52"/>
      <c r="K114" s="51"/>
      <c r="L114" s="52"/>
      <c r="M114" s="51"/>
      <c r="N114" s="52"/>
      <c r="O114" s="51"/>
      <c r="P114" s="52"/>
      <c r="Q114" s="51"/>
      <c r="R114" s="52"/>
      <c r="S114" s="37"/>
      <c r="T114" s="37"/>
      <c r="U114" s="37"/>
      <c r="V114" s="37"/>
      <c r="W114" s="51"/>
      <c r="X114" s="52"/>
    </row>
    <row r="115" spans="1:24">
      <c r="A115" s="51"/>
      <c r="B115" s="52"/>
      <c r="C115" s="51"/>
      <c r="D115" s="52"/>
      <c r="E115" s="51"/>
      <c r="F115" s="52"/>
      <c r="G115" s="51"/>
      <c r="H115" s="52"/>
      <c r="I115" s="51"/>
      <c r="J115" s="52"/>
      <c r="K115" s="51"/>
      <c r="L115" s="52"/>
      <c r="M115" s="51"/>
      <c r="N115" s="52"/>
      <c r="O115" s="51"/>
      <c r="P115" s="52"/>
      <c r="Q115" s="51"/>
      <c r="R115" s="52"/>
      <c r="S115" s="37"/>
      <c r="T115" s="37"/>
      <c r="U115" s="37"/>
      <c r="V115" s="37"/>
      <c r="W115" s="51"/>
      <c r="X115" s="52"/>
    </row>
    <row r="116" spans="1:24">
      <c r="A116" s="51"/>
      <c r="B116" s="52"/>
      <c r="C116" s="51"/>
      <c r="D116" s="52"/>
      <c r="E116" s="51"/>
      <c r="F116" s="52"/>
      <c r="G116" s="51"/>
      <c r="H116" s="52"/>
      <c r="I116" s="51"/>
      <c r="J116" s="52"/>
      <c r="K116" s="51"/>
      <c r="L116" s="52"/>
      <c r="M116" s="51"/>
      <c r="N116" s="52"/>
      <c r="O116" s="51"/>
      <c r="P116" s="52"/>
      <c r="Q116" s="51"/>
      <c r="R116" s="52"/>
      <c r="S116" s="37"/>
      <c r="T116" s="37"/>
      <c r="U116" s="37"/>
      <c r="V116" s="37"/>
      <c r="W116" s="51"/>
      <c r="X116" s="52"/>
    </row>
    <row r="117" spans="1:24">
      <c r="A117" s="51"/>
      <c r="B117" s="52"/>
      <c r="C117" s="51"/>
      <c r="D117" s="52"/>
      <c r="E117" s="51"/>
      <c r="F117" s="52"/>
      <c r="G117" s="51"/>
      <c r="H117" s="52"/>
      <c r="I117" s="51"/>
      <c r="J117" s="52"/>
      <c r="K117" s="51"/>
      <c r="L117" s="52"/>
      <c r="M117" s="51"/>
      <c r="N117" s="52"/>
      <c r="O117" s="51"/>
      <c r="P117" s="52"/>
      <c r="Q117" s="51"/>
      <c r="R117" s="52"/>
      <c r="S117" s="37"/>
      <c r="T117" s="37"/>
      <c r="U117" s="37"/>
      <c r="V117" s="37"/>
      <c r="W117" s="51"/>
      <c r="X117" s="52"/>
    </row>
    <row r="118" spans="1:24">
      <c r="A118" s="51"/>
      <c r="B118" s="52"/>
      <c r="C118" s="51"/>
      <c r="D118" s="52"/>
      <c r="E118" s="51"/>
      <c r="F118" s="52"/>
      <c r="G118" s="51"/>
      <c r="H118" s="52"/>
      <c r="I118" s="51"/>
      <c r="J118" s="52"/>
      <c r="K118" s="51"/>
      <c r="L118" s="52"/>
      <c r="M118" s="51"/>
      <c r="N118" s="52"/>
      <c r="O118" s="51"/>
      <c r="P118" s="52"/>
      <c r="Q118" s="51"/>
      <c r="R118" s="52"/>
      <c r="S118" s="37"/>
      <c r="T118" s="37"/>
      <c r="U118" s="37"/>
      <c r="V118" s="37"/>
      <c r="W118" s="51"/>
      <c r="X118" s="52"/>
    </row>
    <row r="119" spans="1:24">
      <c r="A119" s="51"/>
      <c r="B119" s="52"/>
      <c r="C119" s="51"/>
      <c r="D119" s="52"/>
      <c r="E119" s="51"/>
      <c r="F119" s="52"/>
      <c r="G119" s="51"/>
      <c r="H119" s="52"/>
      <c r="I119" s="51"/>
      <c r="J119" s="52"/>
      <c r="K119" s="51"/>
      <c r="L119" s="52"/>
      <c r="M119" s="51"/>
      <c r="N119" s="52"/>
      <c r="O119" s="51"/>
      <c r="P119" s="52"/>
      <c r="Q119" s="51"/>
      <c r="R119" s="52"/>
      <c r="S119" s="37"/>
      <c r="T119" s="37"/>
      <c r="U119" s="37"/>
      <c r="V119" s="37"/>
      <c r="W119" s="51"/>
      <c r="X119" s="52"/>
    </row>
    <row r="120" spans="1:24">
      <c r="A120" s="51"/>
      <c r="B120" s="52"/>
      <c r="C120" s="51"/>
      <c r="D120" s="52"/>
      <c r="E120" s="51"/>
      <c r="F120" s="52"/>
      <c r="G120" s="51"/>
      <c r="H120" s="52"/>
      <c r="I120" s="51"/>
      <c r="J120" s="52"/>
      <c r="K120" s="51"/>
      <c r="L120" s="52"/>
      <c r="M120" s="51"/>
      <c r="N120" s="52"/>
      <c r="O120" s="51"/>
      <c r="P120" s="52"/>
      <c r="Q120" s="51"/>
      <c r="R120" s="52"/>
      <c r="S120" s="37"/>
      <c r="T120" s="37"/>
      <c r="U120" s="37"/>
      <c r="V120" s="37"/>
      <c r="W120" s="51"/>
      <c r="X120" s="52"/>
    </row>
    <row r="121" spans="1:24">
      <c r="A121" s="53">
        <v>12</v>
      </c>
      <c r="B121" s="50"/>
      <c r="C121" s="54">
        <v>45721</v>
      </c>
      <c r="D121" s="50"/>
      <c r="E121" s="53" t="s">
        <v>320</v>
      </c>
      <c r="F121" s="50"/>
      <c r="G121" s="53" t="s">
        <v>300</v>
      </c>
      <c r="H121" s="50"/>
      <c r="I121" s="55" t="s">
        <v>362</v>
      </c>
      <c r="J121" s="50"/>
      <c r="K121" s="49" t="s">
        <v>363</v>
      </c>
      <c r="L121" s="50"/>
      <c r="M121" s="49" t="s">
        <v>364</v>
      </c>
      <c r="N121" s="50"/>
      <c r="O121" s="49"/>
      <c r="P121" s="50"/>
      <c r="Q121" s="49" t="s">
        <v>346</v>
      </c>
      <c r="R121" s="50"/>
      <c r="S121" s="37"/>
      <c r="T121" s="37"/>
      <c r="U121" s="37"/>
      <c r="V121" s="37"/>
      <c r="W121" s="49" t="s">
        <v>365</v>
      </c>
      <c r="X121" s="50"/>
    </row>
    <row r="122" spans="1:24">
      <c r="A122" s="51"/>
      <c r="B122" s="52"/>
      <c r="C122" s="51"/>
      <c r="D122" s="52"/>
      <c r="E122" s="51"/>
      <c r="F122" s="52"/>
      <c r="G122" s="51"/>
      <c r="H122" s="52"/>
      <c r="I122" s="51"/>
      <c r="J122" s="52"/>
      <c r="K122" s="51"/>
      <c r="L122" s="52"/>
      <c r="M122" s="51"/>
      <c r="N122" s="52"/>
      <c r="O122" s="51"/>
      <c r="P122" s="52"/>
      <c r="Q122" s="51"/>
      <c r="R122" s="52"/>
      <c r="S122" s="37"/>
      <c r="T122" s="37"/>
      <c r="U122" s="37"/>
      <c r="V122" s="37"/>
      <c r="W122" s="51"/>
      <c r="X122" s="52"/>
    </row>
    <row r="123" spans="1:24">
      <c r="A123" s="51"/>
      <c r="B123" s="52"/>
      <c r="C123" s="51"/>
      <c r="D123" s="52"/>
      <c r="E123" s="51"/>
      <c r="F123" s="52"/>
      <c r="G123" s="51"/>
      <c r="H123" s="52"/>
      <c r="I123" s="51"/>
      <c r="J123" s="52"/>
      <c r="K123" s="51"/>
      <c r="L123" s="52"/>
      <c r="M123" s="51"/>
      <c r="N123" s="52"/>
      <c r="O123" s="51"/>
      <c r="P123" s="52"/>
      <c r="Q123" s="51"/>
      <c r="R123" s="52"/>
      <c r="S123" s="37"/>
      <c r="T123" s="37"/>
      <c r="U123" s="37"/>
      <c r="V123" s="37"/>
      <c r="W123" s="51"/>
      <c r="X123" s="52"/>
    </row>
    <row r="124" spans="1:24">
      <c r="A124" s="51"/>
      <c r="B124" s="52"/>
      <c r="C124" s="51"/>
      <c r="D124" s="52"/>
      <c r="E124" s="51"/>
      <c r="F124" s="52"/>
      <c r="G124" s="51"/>
      <c r="H124" s="52"/>
      <c r="I124" s="51"/>
      <c r="J124" s="52"/>
      <c r="K124" s="51"/>
      <c r="L124" s="52"/>
      <c r="M124" s="51"/>
      <c r="N124" s="52"/>
      <c r="O124" s="51"/>
      <c r="P124" s="52"/>
      <c r="Q124" s="51"/>
      <c r="R124" s="52"/>
      <c r="S124" s="37"/>
      <c r="T124" s="37"/>
      <c r="U124" s="37"/>
      <c r="V124" s="37"/>
      <c r="W124" s="51"/>
      <c r="X124" s="52"/>
    </row>
    <row r="125" spans="1:24">
      <c r="A125" s="51"/>
      <c r="B125" s="52"/>
      <c r="C125" s="51"/>
      <c r="D125" s="52"/>
      <c r="E125" s="51"/>
      <c r="F125" s="52"/>
      <c r="G125" s="51"/>
      <c r="H125" s="52"/>
      <c r="I125" s="51"/>
      <c r="J125" s="52"/>
      <c r="K125" s="51"/>
      <c r="L125" s="52"/>
      <c r="M125" s="51"/>
      <c r="N125" s="52"/>
      <c r="O125" s="51"/>
      <c r="P125" s="52"/>
      <c r="Q125" s="51"/>
      <c r="R125" s="52"/>
      <c r="S125" s="37"/>
      <c r="T125" s="37"/>
      <c r="U125" s="37"/>
      <c r="V125" s="37"/>
      <c r="W125" s="51"/>
      <c r="X125" s="52"/>
    </row>
    <row r="126" spans="1:24">
      <c r="A126" s="51"/>
      <c r="B126" s="52"/>
      <c r="C126" s="51"/>
      <c r="D126" s="52"/>
      <c r="E126" s="51"/>
      <c r="F126" s="52"/>
      <c r="G126" s="51"/>
      <c r="H126" s="52"/>
      <c r="I126" s="51"/>
      <c r="J126" s="52"/>
      <c r="K126" s="51"/>
      <c r="L126" s="52"/>
      <c r="M126" s="51"/>
      <c r="N126" s="52"/>
      <c r="O126" s="51"/>
      <c r="P126" s="52"/>
      <c r="Q126" s="51"/>
      <c r="R126" s="52"/>
      <c r="S126" s="37"/>
      <c r="T126" s="37"/>
      <c r="U126" s="37"/>
      <c r="V126" s="37"/>
      <c r="W126" s="51"/>
      <c r="X126" s="52"/>
    </row>
    <row r="127" spans="1:24">
      <c r="A127" s="51"/>
      <c r="B127" s="52"/>
      <c r="C127" s="51"/>
      <c r="D127" s="52"/>
      <c r="E127" s="51"/>
      <c r="F127" s="52"/>
      <c r="G127" s="51"/>
      <c r="H127" s="52"/>
      <c r="I127" s="51"/>
      <c r="J127" s="52"/>
      <c r="K127" s="51"/>
      <c r="L127" s="52"/>
      <c r="M127" s="51"/>
      <c r="N127" s="52"/>
      <c r="O127" s="51"/>
      <c r="P127" s="52"/>
      <c r="Q127" s="51"/>
      <c r="R127" s="52"/>
      <c r="S127" s="37"/>
      <c r="T127" s="37"/>
      <c r="U127" s="37"/>
      <c r="V127" s="37"/>
      <c r="W127" s="51"/>
      <c r="X127" s="52"/>
    </row>
    <row r="128" spans="1:24">
      <c r="A128" s="51"/>
      <c r="B128" s="52"/>
      <c r="C128" s="51"/>
      <c r="D128" s="52"/>
      <c r="E128" s="51"/>
      <c r="F128" s="52"/>
      <c r="G128" s="51"/>
      <c r="H128" s="52"/>
      <c r="I128" s="51"/>
      <c r="J128" s="52"/>
      <c r="K128" s="51"/>
      <c r="L128" s="52"/>
      <c r="M128" s="51"/>
      <c r="N128" s="52"/>
      <c r="O128" s="51"/>
      <c r="P128" s="52"/>
      <c r="Q128" s="51"/>
      <c r="R128" s="52"/>
      <c r="S128" s="37"/>
      <c r="T128" s="37"/>
      <c r="U128" s="37"/>
      <c r="V128" s="37"/>
      <c r="W128" s="51"/>
      <c r="X128" s="52"/>
    </row>
    <row r="129" spans="1:24">
      <c r="A129" s="51"/>
      <c r="B129" s="52"/>
      <c r="C129" s="51"/>
      <c r="D129" s="52"/>
      <c r="E129" s="51"/>
      <c r="F129" s="52"/>
      <c r="G129" s="51"/>
      <c r="H129" s="52"/>
      <c r="I129" s="51"/>
      <c r="J129" s="52"/>
      <c r="K129" s="51"/>
      <c r="L129" s="52"/>
      <c r="M129" s="51"/>
      <c r="N129" s="52"/>
      <c r="O129" s="51"/>
      <c r="P129" s="52"/>
      <c r="Q129" s="51"/>
      <c r="R129" s="52"/>
      <c r="S129" s="37"/>
      <c r="T129" s="37"/>
      <c r="U129" s="37"/>
      <c r="V129" s="37"/>
      <c r="W129" s="51"/>
      <c r="X129" s="52"/>
    </row>
    <row r="130" spans="1:24">
      <c r="A130" s="57">
        <v>13</v>
      </c>
      <c r="B130" s="50"/>
      <c r="C130" s="58">
        <v>45722</v>
      </c>
      <c r="D130" s="50"/>
      <c r="E130" s="57" t="s">
        <v>320</v>
      </c>
      <c r="F130" s="50"/>
      <c r="G130" s="57" t="s">
        <v>300</v>
      </c>
      <c r="H130" s="50"/>
      <c r="I130" s="59" t="s">
        <v>301</v>
      </c>
      <c r="J130" s="50"/>
      <c r="K130" s="60" t="s">
        <v>366</v>
      </c>
      <c r="L130" s="50"/>
      <c r="M130" s="60" t="s">
        <v>367</v>
      </c>
      <c r="N130" s="50"/>
      <c r="O130" s="56"/>
      <c r="P130" s="50"/>
      <c r="Q130" s="56"/>
      <c r="R130" s="50"/>
      <c r="S130" s="37"/>
      <c r="T130" s="37"/>
      <c r="U130" s="37"/>
      <c r="V130" s="37"/>
      <c r="W130" s="49" t="s">
        <v>349</v>
      </c>
      <c r="X130" s="50"/>
    </row>
    <row r="131" spans="1:24">
      <c r="A131" s="51"/>
      <c r="B131" s="52"/>
      <c r="C131" s="51"/>
      <c r="D131" s="52"/>
      <c r="E131" s="51"/>
      <c r="F131" s="52"/>
      <c r="G131" s="51"/>
      <c r="H131" s="52"/>
      <c r="I131" s="51"/>
      <c r="J131" s="52"/>
      <c r="K131" s="51"/>
      <c r="L131" s="52"/>
      <c r="M131" s="51"/>
      <c r="N131" s="52"/>
      <c r="O131" s="51"/>
      <c r="P131" s="52"/>
      <c r="Q131" s="51"/>
      <c r="R131" s="52"/>
      <c r="S131" s="37"/>
      <c r="T131" s="37"/>
      <c r="U131" s="37"/>
      <c r="V131" s="37"/>
      <c r="W131" s="51"/>
      <c r="X131" s="52"/>
    </row>
    <row r="132" spans="1:24">
      <c r="A132" s="51"/>
      <c r="B132" s="52"/>
      <c r="C132" s="51"/>
      <c r="D132" s="52"/>
      <c r="E132" s="51"/>
      <c r="F132" s="52"/>
      <c r="G132" s="51"/>
      <c r="H132" s="52"/>
      <c r="I132" s="51"/>
      <c r="J132" s="52"/>
      <c r="K132" s="51"/>
      <c r="L132" s="52"/>
      <c r="M132" s="51"/>
      <c r="N132" s="52"/>
      <c r="O132" s="51"/>
      <c r="P132" s="52"/>
      <c r="Q132" s="51"/>
      <c r="R132" s="52"/>
      <c r="S132" s="37"/>
      <c r="T132" s="37"/>
      <c r="U132" s="37"/>
      <c r="V132" s="37"/>
      <c r="W132" s="51"/>
      <c r="X132" s="52"/>
    </row>
    <row r="133" spans="1:24">
      <c r="A133" s="51"/>
      <c r="B133" s="52"/>
      <c r="C133" s="51"/>
      <c r="D133" s="52"/>
      <c r="E133" s="51"/>
      <c r="F133" s="52"/>
      <c r="G133" s="51"/>
      <c r="H133" s="52"/>
      <c r="I133" s="51"/>
      <c r="J133" s="52"/>
      <c r="K133" s="51"/>
      <c r="L133" s="52"/>
      <c r="M133" s="51"/>
      <c r="N133" s="52"/>
      <c r="O133" s="51"/>
      <c r="P133" s="52"/>
      <c r="Q133" s="51"/>
      <c r="R133" s="52"/>
      <c r="S133" s="37"/>
      <c r="T133" s="37"/>
      <c r="U133" s="37"/>
      <c r="V133" s="37"/>
      <c r="W133" s="51"/>
      <c r="X133" s="52"/>
    </row>
    <row r="134" spans="1:24">
      <c r="A134" s="51"/>
      <c r="B134" s="52"/>
      <c r="C134" s="51"/>
      <c r="D134" s="52"/>
      <c r="E134" s="51"/>
      <c r="F134" s="52"/>
      <c r="G134" s="51"/>
      <c r="H134" s="52"/>
      <c r="I134" s="51"/>
      <c r="J134" s="52"/>
      <c r="K134" s="51"/>
      <c r="L134" s="52"/>
      <c r="M134" s="51"/>
      <c r="N134" s="52"/>
      <c r="O134" s="51"/>
      <c r="P134" s="52"/>
      <c r="Q134" s="51"/>
      <c r="R134" s="52"/>
      <c r="S134" s="37"/>
      <c r="T134" s="37"/>
      <c r="U134" s="37"/>
      <c r="V134" s="37"/>
      <c r="W134" s="51"/>
      <c r="X134" s="52"/>
    </row>
    <row r="135" spans="1:24">
      <c r="A135" s="51"/>
      <c r="B135" s="52"/>
      <c r="C135" s="51"/>
      <c r="D135" s="52"/>
      <c r="E135" s="51"/>
      <c r="F135" s="52"/>
      <c r="G135" s="51"/>
      <c r="H135" s="52"/>
      <c r="I135" s="51"/>
      <c r="J135" s="52"/>
      <c r="K135" s="51"/>
      <c r="L135" s="52"/>
      <c r="M135" s="51"/>
      <c r="N135" s="52"/>
      <c r="O135" s="51"/>
      <c r="P135" s="52"/>
      <c r="Q135" s="51"/>
      <c r="R135" s="52"/>
      <c r="S135" s="37"/>
      <c r="T135" s="37"/>
      <c r="U135" s="37"/>
      <c r="V135" s="37"/>
      <c r="W135" s="51"/>
      <c r="X135" s="52"/>
    </row>
    <row r="136" spans="1:24">
      <c r="A136" s="51"/>
      <c r="B136" s="52"/>
      <c r="C136" s="51"/>
      <c r="D136" s="52"/>
      <c r="E136" s="51"/>
      <c r="F136" s="52"/>
      <c r="G136" s="51"/>
      <c r="H136" s="52"/>
      <c r="I136" s="51"/>
      <c r="J136" s="52"/>
      <c r="K136" s="51"/>
      <c r="L136" s="52"/>
      <c r="M136" s="51"/>
      <c r="N136" s="52"/>
      <c r="O136" s="51"/>
      <c r="P136" s="52"/>
      <c r="Q136" s="51"/>
      <c r="R136" s="52"/>
      <c r="S136" s="37"/>
      <c r="T136" s="37"/>
      <c r="U136" s="37"/>
      <c r="V136" s="37"/>
      <c r="W136" s="51"/>
      <c r="X136" s="52"/>
    </row>
    <row r="137" spans="1:24">
      <c r="A137" s="51"/>
      <c r="B137" s="52"/>
      <c r="C137" s="51"/>
      <c r="D137" s="52"/>
      <c r="E137" s="51"/>
      <c r="F137" s="52"/>
      <c r="G137" s="51"/>
      <c r="H137" s="52"/>
      <c r="I137" s="51"/>
      <c r="J137" s="52"/>
      <c r="K137" s="51"/>
      <c r="L137" s="52"/>
      <c r="M137" s="51"/>
      <c r="N137" s="52"/>
      <c r="O137" s="51"/>
      <c r="P137" s="52"/>
      <c r="Q137" s="51"/>
      <c r="R137" s="52"/>
      <c r="S137" s="37"/>
      <c r="T137" s="37"/>
      <c r="U137" s="37"/>
      <c r="V137" s="37"/>
      <c r="W137" s="51"/>
      <c r="X137" s="52"/>
    </row>
    <row r="138" spans="1:24">
      <c r="A138" s="51"/>
      <c r="B138" s="52"/>
      <c r="C138" s="51"/>
      <c r="D138" s="52"/>
      <c r="E138" s="51"/>
      <c r="F138" s="52"/>
      <c r="G138" s="51"/>
      <c r="H138" s="52"/>
      <c r="I138" s="51"/>
      <c r="J138" s="52"/>
      <c r="K138" s="51"/>
      <c r="L138" s="52"/>
      <c r="M138" s="51"/>
      <c r="N138" s="52"/>
      <c r="O138" s="51"/>
      <c r="P138" s="52"/>
      <c r="Q138" s="51"/>
      <c r="R138" s="52"/>
      <c r="S138" s="37"/>
      <c r="T138" s="37"/>
      <c r="U138" s="37"/>
      <c r="V138" s="37"/>
      <c r="W138" s="51"/>
      <c r="X138" s="52"/>
    </row>
    <row r="139" spans="1:24">
      <c r="A139" s="57">
        <v>14</v>
      </c>
      <c r="B139" s="50"/>
      <c r="C139" s="58">
        <v>45723</v>
      </c>
      <c r="D139" s="50"/>
      <c r="E139" s="57" t="s">
        <v>368</v>
      </c>
      <c r="F139" s="50"/>
      <c r="G139" s="57" t="s">
        <v>300</v>
      </c>
      <c r="H139" s="50"/>
      <c r="I139" s="59" t="s">
        <v>301</v>
      </c>
      <c r="J139" s="50"/>
      <c r="K139" s="60" t="s">
        <v>369</v>
      </c>
      <c r="L139" s="50"/>
      <c r="M139" s="60" t="s">
        <v>370</v>
      </c>
      <c r="N139" s="50"/>
      <c r="O139" s="60" t="s">
        <v>371</v>
      </c>
      <c r="P139" s="50"/>
      <c r="Q139" s="60" t="s">
        <v>372</v>
      </c>
      <c r="R139" s="50"/>
      <c r="S139" s="37"/>
      <c r="T139" s="37"/>
      <c r="U139" s="37"/>
      <c r="V139" s="37"/>
      <c r="W139" s="49" t="s">
        <v>373</v>
      </c>
      <c r="X139" s="50"/>
    </row>
    <row r="140" spans="1:24">
      <c r="A140" s="51"/>
      <c r="B140" s="52"/>
      <c r="C140" s="51"/>
      <c r="D140" s="52"/>
      <c r="E140" s="51"/>
      <c r="F140" s="52"/>
      <c r="G140" s="51"/>
      <c r="H140" s="52"/>
      <c r="I140" s="51"/>
      <c r="J140" s="52"/>
      <c r="K140" s="51"/>
      <c r="L140" s="52"/>
      <c r="M140" s="51"/>
      <c r="N140" s="52"/>
      <c r="O140" s="51"/>
      <c r="P140" s="52"/>
      <c r="Q140" s="51"/>
      <c r="R140" s="52"/>
      <c r="S140" s="37"/>
      <c r="T140" s="37"/>
      <c r="U140" s="37"/>
      <c r="V140" s="37"/>
      <c r="W140" s="51"/>
      <c r="X140" s="52"/>
    </row>
    <row r="141" spans="1:24">
      <c r="A141" s="51"/>
      <c r="B141" s="52"/>
      <c r="C141" s="51"/>
      <c r="D141" s="52"/>
      <c r="E141" s="51"/>
      <c r="F141" s="52"/>
      <c r="G141" s="51"/>
      <c r="H141" s="52"/>
      <c r="I141" s="51"/>
      <c r="J141" s="52"/>
      <c r="K141" s="51"/>
      <c r="L141" s="52"/>
      <c r="M141" s="51"/>
      <c r="N141" s="52"/>
      <c r="O141" s="51"/>
      <c r="P141" s="52"/>
      <c r="Q141" s="51"/>
      <c r="R141" s="52"/>
      <c r="S141" s="37"/>
      <c r="T141" s="37"/>
      <c r="U141" s="37"/>
      <c r="V141" s="37"/>
      <c r="W141" s="51"/>
      <c r="X141" s="52"/>
    </row>
    <row r="142" spans="1:24">
      <c r="A142" s="51"/>
      <c r="B142" s="52"/>
      <c r="C142" s="51"/>
      <c r="D142" s="52"/>
      <c r="E142" s="51"/>
      <c r="F142" s="52"/>
      <c r="G142" s="51"/>
      <c r="H142" s="52"/>
      <c r="I142" s="51"/>
      <c r="J142" s="52"/>
      <c r="K142" s="51"/>
      <c r="L142" s="52"/>
      <c r="M142" s="51"/>
      <c r="N142" s="52"/>
      <c r="O142" s="51"/>
      <c r="P142" s="52"/>
      <c r="Q142" s="51"/>
      <c r="R142" s="52"/>
      <c r="S142" s="37"/>
      <c r="T142" s="37"/>
      <c r="U142" s="37"/>
      <c r="V142" s="37"/>
      <c r="W142" s="51"/>
      <c r="X142" s="52"/>
    </row>
    <row r="143" spans="1:24">
      <c r="A143" s="51"/>
      <c r="B143" s="52"/>
      <c r="C143" s="51"/>
      <c r="D143" s="52"/>
      <c r="E143" s="51"/>
      <c r="F143" s="52"/>
      <c r="G143" s="51"/>
      <c r="H143" s="52"/>
      <c r="I143" s="51"/>
      <c r="J143" s="52"/>
      <c r="K143" s="51"/>
      <c r="L143" s="52"/>
      <c r="M143" s="51"/>
      <c r="N143" s="52"/>
      <c r="O143" s="51"/>
      <c r="P143" s="52"/>
      <c r="Q143" s="51"/>
      <c r="R143" s="52"/>
      <c r="S143" s="37"/>
      <c r="T143" s="37"/>
      <c r="U143" s="37"/>
      <c r="V143" s="37"/>
      <c r="W143" s="51"/>
      <c r="X143" s="52"/>
    </row>
    <row r="144" spans="1:24">
      <c r="A144" s="51"/>
      <c r="B144" s="52"/>
      <c r="C144" s="51"/>
      <c r="D144" s="52"/>
      <c r="E144" s="51"/>
      <c r="F144" s="52"/>
      <c r="G144" s="51"/>
      <c r="H144" s="52"/>
      <c r="I144" s="51"/>
      <c r="J144" s="52"/>
      <c r="K144" s="51"/>
      <c r="L144" s="52"/>
      <c r="M144" s="51"/>
      <c r="N144" s="52"/>
      <c r="O144" s="51"/>
      <c r="P144" s="52"/>
      <c r="Q144" s="51"/>
      <c r="R144" s="52"/>
      <c r="S144" s="37"/>
      <c r="T144" s="37"/>
      <c r="U144" s="37"/>
      <c r="V144" s="37"/>
      <c r="W144" s="51"/>
      <c r="X144" s="52"/>
    </row>
    <row r="145" spans="1:24">
      <c r="A145" s="51"/>
      <c r="B145" s="52"/>
      <c r="C145" s="51"/>
      <c r="D145" s="52"/>
      <c r="E145" s="51"/>
      <c r="F145" s="52"/>
      <c r="G145" s="51"/>
      <c r="H145" s="52"/>
      <c r="I145" s="51"/>
      <c r="J145" s="52"/>
      <c r="K145" s="51"/>
      <c r="L145" s="52"/>
      <c r="M145" s="51"/>
      <c r="N145" s="52"/>
      <c r="O145" s="51"/>
      <c r="P145" s="52"/>
      <c r="Q145" s="51"/>
      <c r="R145" s="52"/>
      <c r="S145" s="37"/>
      <c r="T145" s="37"/>
      <c r="U145" s="37"/>
      <c r="V145" s="37"/>
      <c r="W145" s="51"/>
      <c r="X145" s="52"/>
    </row>
    <row r="146" spans="1:24">
      <c r="A146" s="51"/>
      <c r="B146" s="52"/>
      <c r="C146" s="51"/>
      <c r="D146" s="52"/>
      <c r="E146" s="51"/>
      <c r="F146" s="52"/>
      <c r="G146" s="51"/>
      <c r="H146" s="52"/>
      <c r="I146" s="51"/>
      <c r="J146" s="52"/>
      <c r="K146" s="51"/>
      <c r="L146" s="52"/>
      <c r="M146" s="51"/>
      <c r="N146" s="52"/>
      <c r="O146" s="51"/>
      <c r="P146" s="52"/>
      <c r="Q146" s="51"/>
      <c r="R146" s="52"/>
      <c r="S146" s="37"/>
      <c r="T146" s="37"/>
      <c r="U146" s="37"/>
      <c r="V146" s="37"/>
      <c r="W146" s="51"/>
      <c r="X146" s="52"/>
    </row>
    <row r="147" spans="1:24">
      <c r="A147" s="51"/>
      <c r="B147" s="52"/>
      <c r="C147" s="51"/>
      <c r="D147" s="52"/>
      <c r="E147" s="51"/>
      <c r="F147" s="52"/>
      <c r="G147" s="51"/>
      <c r="H147" s="52"/>
      <c r="I147" s="51"/>
      <c r="J147" s="52"/>
      <c r="K147" s="51"/>
      <c r="L147" s="52"/>
      <c r="M147" s="51"/>
      <c r="N147" s="52"/>
      <c r="O147" s="51"/>
      <c r="P147" s="52"/>
      <c r="Q147" s="51"/>
      <c r="R147" s="52"/>
      <c r="S147" s="37"/>
      <c r="T147" s="37"/>
      <c r="U147" s="37"/>
      <c r="V147" s="37"/>
      <c r="W147" s="51"/>
      <c r="X147" s="52"/>
    </row>
  </sheetData>
  <mergeCells count="177">
    <mergeCell ref="O94:P102"/>
    <mergeCell ref="Q94:R102"/>
    <mergeCell ref="W94:X102"/>
    <mergeCell ref="A94:B102"/>
    <mergeCell ref="C94:D102"/>
    <mergeCell ref="E94:F102"/>
    <mergeCell ref="G94:H102"/>
    <mergeCell ref="I94:J102"/>
    <mergeCell ref="K94:L102"/>
    <mergeCell ref="M94:N102"/>
    <mergeCell ref="O85:P93"/>
    <mergeCell ref="Q85:R93"/>
    <mergeCell ref="W85:X93"/>
    <mergeCell ref="A85:B93"/>
    <mergeCell ref="C85:D93"/>
    <mergeCell ref="E85:F93"/>
    <mergeCell ref="G85:H93"/>
    <mergeCell ref="I85:J93"/>
    <mergeCell ref="K85:L93"/>
    <mergeCell ref="M85:N93"/>
    <mergeCell ref="O76:P84"/>
    <mergeCell ref="Q76:R84"/>
    <mergeCell ref="W76:X84"/>
    <mergeCell ref="A76:B84"/>
    <mergeCell ref="C76:D84"/>
    <mergeCell ref="E76:F84"/>
    <mergeCell ref="G76:H84"/>
    <mergeCell ref="I76:J84"/>
    <mergeCell ref="K76:L84"/>
    <mergeCell ref="M76:N84"/>
    <mergeCell ref="O67:P75"/>
    <mergeCell ref="Q67:R75"/>
    <mergeCell ref="W67:X75"/>
    <mergeCell ref="A67:B75"/>
    <mergeCell ref="C67:D75"/>
    <mergeCell ref="E67:F75"/>
    <mergeCell ref="G67:H75"/>
    <mergeCell ref="I67:J75"/>
    <mergeCell ref="K67:L75"/>
    <mergeCell ref="M67:N75"/>
    <mergeCell ref="O58:P66"/>
    <mergeCell ref="Q58:R66"/>
    <mergeCell ref="W58:X66"/>
    <mergeCell ref="A58:B66"/>
    <mergeCell ref="C58:D66"/>
    <mergeCell ref="E58:F66"/>
    <mergeCell ref="G58:H66"/>
    <mergeCell ref="I58:J66"/>
    <mergeCell ref="K58:L66"/>
    <mergeCell ref="M58:N66"/>
    <mergeCell ref="O49:P57"/>
    <mergeCell ref="Q49:R57"/>
    <mergeCell ref="W49:X57"/>
    <mergeCell ref="A49:B57"/>
    <mergeCell ref="C49:D57"/>
    <mergeCell ref="E49:F57"/>
    <mergeCell ref="G49:H57"/>
    <mergeCell ref="I49:J57"/>
    <mergeCell ref="K49:L57"/>
    <mergeCell ref="M49:N57"/>
    <mergeCell ref="O13:P21"/>
    <mergeCell ref="Q13:R21"/>
    <mergeCell ref="S13:T21"/>
    <mergeCell ref="U13:V21"/>
    <mergeCell ref="W13:X21"/>
    <mergeCell ref="A13:B21"/>
    <mergeCell ref="C13:D21"/>
    <mergeCell ref="E13:F21"/>
    <mergeCell ref="G13:H21"/>
    <mergeCell ref="I13:J21"/>
    <mergeCell ref="K13:L21"/>
    <mergeCell ref="M13:N21"/>
    <mergeCell ref="K4:L12"/>
    <mergeCell ref="M4:N12"/>
    <mergeCell ref="O4:P12"/>
    <mergeCell ref="Q4:R12"/>
    <mergeCell ref="W4:X12"/>
    <mergeCell ref="K2:L3"/>
    <mergeCell ref="M2:N3"/>
    <mergeCell ref="A4:B12"/>
    <mergeCell ref="C4:D12"/>
    <mergeCell ref="E4:F12"/>
    <mergeCell ref="G4:H12"/>
    <mergeCell ref="I4:J12"/>
    <mergeCell ref="S1:V1"/>
    <mergeCell ref="W1:X3"/>
    <mergeCell ref="S2:T3"/>
    <mergeCell ref="U2:V3"/>
    <mergeCell ref="O2:P3"/>
    <mergeCell ref="Q2:R3"/>
    <mergeCell ref="A1:B3"/>
    <mergeCell ref="C1:D3"/>
    <mergeCell ref="E1:F3"/>
    <mergeCell ref="G1:H3"/>
    <mergeCell ref="I1:J3"/>
    <mergeCell ref="K1:N1"/>
    <mergeCell ref="O1:R1"/>
    <mergeCell ref="O139:P147"/>
    <mergeCell ref="Q139:R147"/>
    <mergeCell ref="W139:X147"/>
    <mergeCell ref="A139:B147"/>
    <mergeCell ref="C139:D147"/>
    <mergeCell ref="E139:F147"/>
    <mergeCell ref="G139:H147"/>
    <mergeCell ref="I139:J147"/>
    <mergeCell ref="K139:L147"/>
    <mergeCell ref="M139:N147"/>
    <mergeCell ref="O40:P48"/>
    <mergeCell ref="Q40:R48"/>
    <mergeCell ref="W40:X48"/>
    <mergeCell ref="A40:B48"/>
    <mergeCell ref="C40:D48"/>
    <mergeCell ref="E40:F48"/>
    <mergeCell ref="G40:H48"/>
    <mergeCell ref="I40:J48"/>
    <mergeCell ref="K40:L48"/>
    <mergeCell ref="M40:N48"/>
    <mergeCell ref="O31:P39"/>
    <mergeCell ref="Q31:R39"/>
    <mergeCell ref="W31:X39"/>
    <mergeCell ref="A31:B39"/>
    <mergeCell ref="C31:D39"/>
    <mergeCell ref="E31:F39"/>
    <mergeCell ref="G31:H39"/>
    <mergeCell ref="I31:J39"/>
    <mergeCell ref="K31:L39"/>
    <mergeCell ref="M31:N39"/>
    <mergeCell ref="O22:P30"/>
    <mergeCell ref="Q22:R30"/>
    <mergeCell ref="W22:X30"/>
    <mergeCell ref="A22:B30"/>
    <mergeCell ref="C22:D30"/>
    <mergeCell ref="E22:F30"/>
    <mergeCell ref="G22:H30"/>
    <mergeCell ref="I22:J30"/>
    <mergeCell ref="K22:L30"/>
    <mergeCell ref="M22:N30"/>
    <mergeCell ref="O130:P138"/>
    <mergeCell ref="Q130:R138"/>
    <mergeCell ref="W130:X138"/>
    <mergeCell ref="A130:B138"/>
    <mergeCell ref="C130:D138"/>
    <mergeCell ref="E130:F138"/>
    <mergeCell ref="G130:H138"/>
    <mergeCell ref="I130:J138"/>
    <mergeCell ref="K130:L138"/>
    <mergeCell ref="M130:N138"/>
    <mergeCell ref="O121:P129"/>
    <mergeCell ref="Q121:R129"/>
    <mergeCell ref="W121:X129"/>
    <mergeCell ref="A121:B129"/>
    <mergeCell ref="C121:D129"/>
    <mergeCell ref="E121:F129"/>
    <mergeCell ref="G121:H129"/>
    <mergeCell ref="I121:J129"/>
    <mergeCell ref="K121:L129"/>
    <mergeCell ref="M121:N129"/>
    <mergeCell ref="O112:P120"/>
    <mergeCell ref="Q112:R120"/>
    <mergeCell ref="W112:X120"/>
    <mergeCell ref="A112:B120"/>
    <mergeCell ref="C112:D120"/>
    <mergeCell ref="E112:F120"/>
    <mergeCell ref="G112:H120"/>
    <mergeCell ref="I112:J120"/>
    <mergeCell ref="K112:L120"/>
    <mergeCell ref="M112:N120"/>
    <mergeCell ref="O103:P111"/>
    <mergeCell ref="Q103:R111"/>
    <mergeCell ref="W103:X111"/>
    <mergeCell ref="A103:B111"/>
    <mergeCell ref="C103:D111"/>
    <mergeCell ref="E103:F111"/>
    <mergeCell ref="G103:H111"/>
    <mergeCell ref="I103:J111"/>
    <mergeCell ref="K103:L111"/>
    <mergeCell ref="M103:N1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26"/>
  <sheetViews>
    <sheetView tabSelected="1" topLeftCell="A22" workbookViewId="0">
      <selection activeCell="F33" sqref="F33"/>
    </sheetView>
  </sheetViews>
  <sheetFormatPr defaultColWidth="12.5703125" defaultRowHeight="15.75" customHeight="1"/>
  <cols>
    <col min="2" max="2" width="27.28515625" customWidth="1"/>
    <col min="3" max="3" width="30.5703125" customWidth="1"/>
    <col min="4" max="4" width="20.85546875" customWidth="1"/>
    <col min="6" max="6" width="30.140625" customWidth="1"/>
  </cols>
  <sheetData>
    <row r="1" spans="1:8" ht="15.75" customHeight="1">
      <c r="A1" s="1" t="s">
        <v>0</v>
      </c>
      <c r="B1" s="2" t="s">
        <v>1</v>
      </c>
      <c r="C1" s="2" t="s">
        <v>2</v>
      </c>
      <c r="D1" s="2" t="s">
        <v>3</v>
      </c>
      <c r="E1" s="2" t="s">
        <v>4</v>
      </c>
      <c r="F1" s="2" t="s">
        <v>5</v>
      </c>
      <c r="G1" s="2" t="s">
        <v>6</v>
      </c>
      <c r="H1" s="3" t="s">
        <v>7</v>
      </c>
    </row>
    <row r="2" spans="1:8" ht="409.5">
      <c r="A2" s="5" t="s">
        <v>34</v>
      </c>
      <c r="B2" s="6" t="s">
        <v>35</v>
      </c>
      <c r="C2" s="6" t="s">
        <v>374</v>
      </c>
      <c r="D2" s="6">
        <v>5</v>
      </c>
      <c r="E2" s="6" t="s">
        <v>11</v>
      </c>
      <c r="F2" s="6" t="s">
        <v>131</v>
      </c>
      <c r="G2" s="6" t="s">
        <v>130</v>
      </c>
      <c r="H2" s="8">
        <v>3</v>
      </c>
    </row>
    <row r="3" spans="1:8" ht="255">
      <c r="A3" s="9" t="s">
        <v>132</v>
      </c>
      <c r="B3" s="10" t="s">
        <v>133</v>
      </c>
      <c r="C3" s="10" t="s">
        <v>375</v>
      </c>
      <c r="D3" s="10">
        <v>5</v>
      </c>
      <c r="E3" s="10" t="s">
        <v>32</v>
      </c>
      <c r="F3" s="29" t="s">
        <v>376</v>
      </c>
      <c r="G3" s="10" t="s">
        <v>377</v>
      </c>
      <c r="H3" s="11">
        <v>3</v>
      </c>
    </row>
    <row r="4" spans="1:8" ht="178.5">
      <c r="A4" s="5" t="s">
        <v>150</v>
      </c>
      <c r="B4" s="6" t="s">
        <v>151</v>
      </c>
      <c r="C4" s="6" t="s">
        <v>378</v>
      </c>
      <c r="D4" s="6">
        <v>5</v>
      </c>
      <c r="E4" s="6" t="s">
        <v>32</v>
      </c>
      <c r="F4" s="6" t="s">
        <v>154</v>
      </c>
      <c r="G4" s="6" t="s">
        <v>56</v>
      </c>
      <c r="H4" s="8">
        <v>3</v>
      </c>
    </row>
    <row r="5" spans="1:8" ht="12.75">
      <c r="A5" s="30" t="s">
        <v>379</v>
      </c>
      <c r="B5" s="29" t="s">
        <v>380</v>
      </c>
      <c r="C5" s="29" t="s">
        <v>381</v>
      </c>
      <c r="D5" s="29">
        <v>3</v>
      </c>
      <c r="E5" s="29" t="s">
        <v>11</v>
      </c>
      <c r="F5" s="29" t="s">
        <v>382</v>
      </c>
      <c r="G5" s="29" t="s">
        <v>43</v>
      </c>
      <c r="H5" s="31">
        <v>3</v>
      </c>
    </row>
    <row r="6" spans="1:8" ht="12.75">
      <c r="A6" s="16" t="s">
        <v>383</v>
      </c>
      <c r="B6" s="7" t="s">
        <v>384</v>
      </c>
      <c r="C6" s="7" t="s">
        <v>385</v>
      </c>
      <c r="D6" s="7">
        <v>3</v>
      </c>
      <c r="E6" s="7" t="s">
        <v>11</v>
      </c>
      <c r="F6" s="7" t="s">
        <v>386</v>
      </c>
      <c r="G6" s="7" t="s">
        <v>18</v>
      </c>
      <c r="H6" s="18">
        <v>3</v>
      </c>
    </row>
    <row r="7" spans="1:8" ht="12.75">
      <c r="A7" s="30" t="s">
        <v>213</v>
      </c>
      <c r="B7" s="10" t="s">
        <v>387</v>
      </c>
      <c r="C7" s="29" t="s">
        <v>388</v>
      </c>
      <c r="D7" s="29">
        <v>2</v>
      </c>
      <c r="E7" s="29" t="s">
        <v>32</v>
      </c>
      <c r="F7" s="29" t="s">
        <v>389</v>
      </c>
      <c r="G7" s="29" t="s">
        <v>390</v>
      </c>
      <c r="H7" s="38">
        <v>45691</v>
      </c>
    </row>
    <row r="8" spans="1:8" ht="127.5">
      <c r="A8" s="5" t="s">
        <v>391</v>
      </c>
      <c r="B8" s="6" t="s">
        <v>392</v>
      </c>
      <c r="C8" s="6" t="s">
        <v>393</v>
      </c>
      <c r="D8" s="6">
        <v>2</v>
      </c>
      <c r="E8" s="6" t="s">
        <v>32</v>
      </c>
      <c r="F8" s="6" t="s">
        <v>394</v>
      </c>
      <c r="G8" s="6" t="s">
        <v>176</v>
      </c>
      <c r="H8" s="8">
        <v>4</v>
      </c>
    </row>
    <row r="9" spans="1:8" ht="267.75">
      <c r="A9" s="9" t="s">
        <v>217</v>
      </c>
      <c r="B9" s="10" t="s">
        <v>395</v>
      </c>
      <c r="C9" s="10" t="s">
        <v>396</v>
      </c>
      <c r="D9" s="10">
        <v>2</v>
      </c>
      <c r="E9" s="10" t="s">
        <v>153</v>
      </c>
      <c r="F9" s="10" t="s">
        <v>397</v>
      </c>
      <c r="G9" s="10" t="s">
        <v>176</v>
      </c>
      <c r="H9" s="11">
        <v>4</v>
      </c>
    </row>
    <row r="10" spans="1:8" ht="12.75">
      <c r="A10" s="5" t="s">
        <v>238</v>
      </c>
      <c r="B10" s="6" t="s">
        <v>398</v>
      </c>
      <c r="C10" s="7" t="s">
        <v>399</v>
      </c>
      <c r="D10" s="6">
        <v>2</v>
      </c>
      <c r="E10" s="6" t="s">
        <v>11</v>
      </c>
      <c r="F10" s="7" t="s">
        <v>400</v>
      </c>
      <c r="G10" s="6" t="s">
        <v>167</v>
      </c>
      <c r="H10" s="8">
        <v>4</v>
      </c>
    </row>
    <row r="11" spans="1:8" ht="102">
      <c r="A11" s="9" t="s">
        <v>234</v>
      </c>
      <c r="B11" s="10" t="s">
        <v>401</v>
      </c>
      <c r="C11" s="10" t="s">
        <v>402</v>
      </c>
      <c r="D11" s="10">
        <v>2</v>
      </c>
      <c r="E11" s="10" t="s">
        <v>32</v>
      </c>
      <c r="F11" s="10" t="s">
        <v>403</v>
      </c>
      <c r="G11" s="10" t="s">
        <v>167</v>
      </c>
      <c r="H11" s="13">
        <v>45720</v>
      </c>
    </row>
    <row r="12" spans="1:8" ht="51">
      <c r="A12" s="5" t="s">
        <v>230</v>
      </c>
      <c r="B12" s="6" t="s">
        <v>404</v>
      </c>
      <c r="C12" s="6" t="s">
        <v>405</v>
      </c>
      <c r="D12" s="6">
        <v>1</v>
      </c>
      <c r="E12" s="6" t="s">
        <v>32</v>
      </c>
      <c r="F12" s="7" t="s">
        <v>406</v>
      </c>
      <c r="G12" s="6" t="s">
        <v>167</v>
      </c>
      <c r="H12" s="8">
        <v>4</v>
      </c>
    </row>
    <row r="13" spans="1:8" ht="25.5">
      <c r="A13" s="9" t="s">
        <v>407</v>
      </c>
      <c r="B13" s="10" t="s">
        <v>408</v>
      </c>
      <c r="C13" s="29" t="s">
        <v>409</v>
      </c>
      <c r="D13" s="10">
        <v>2</v>
      </c>
      <c r="E13" s="10" t="s">
        <v>32</v>
      </c>
      <c r="F13" s="29" t="s">
        <v>410</v>
      </c>
      <c r="G13" s="10" t="s">
        <v>176</v>
      </c>
      <c r="H13" s="11">
        <v>3</v>
      </c>
    </row>
    <row r="14" spans="1:8" ht="178.5">
      <c r="A14" s="5" t="s">
        <v>411</v>
      </c>
      <c r="B14" s="6" t="s">
        <v>412</v>
      </c>
      <c r="C14" s="7" t="s">
        <v>413</v>
      </c>
      <c r="D14" s="6">
        <v>1</v>
      </c>
      <c r="E14" s="6" t="s">
        <v>11</v>
      </c>
      <c r="F14" s="6" t="s">
        <v>414</v>
      </c>
      <c r="G14" s="6" t="s">
        <v>167</v>
      </c>
      <c r="H14" s="12">
        <v>45720</v>
      </c>
    </row>
    <row r="15" spans="1:8" ht="102">
      <c r="A15" s="9" t="s">
        <v>415</v>
      </c>
      <c r="B15" s="10" t="s">
        <v>416</v>
      </c>
      <c r="C15" s="10" t="s">
        <v>417</v>
      </c>
      <c r="D15" s="10">
        <v>2</v>
      </c>
      <c r="E15" s="10" t="s">
        <v>153</v>
      </c>
      <c r="F15" s="29" t="s">
        <v>418</v>
      </c>
      <c r="G15" s="10" t="s">
        <v>43</v>
      </c>
      <c r="H15" s="11">
        <v>3</v>
      </c>
    </row>
    <row r="16" spans="1:8" ht="51">
      <c r="A16" s="5" t="s">
        <v>419</v>
      </c>
      <c r="B16" s="6" t="s">
        <v>420</v>
      </c>
      <c r="C16" s="6" t="s">
        <v>421</v>
      </c>
      <c r="D16" s="6">
        <v>1</v>
      </c>
      <c r="E16" s="6" t="s">
        <v>11</v>
      </c>
      <c r="F16" s="7" t="s">
        <v>422</v>
      </c>
      <c r="G16" s="6" t="s">
        <v>43</v>
      </c>
      <c r="H16" s="8">
        <v>3</v>
      </c>
    </row>
    <row r="17" spans="1:8" ht="89.25">
      <c r="A17" s="9" t="s">
        <v>423</v>
      </c>
      <c r="B17" s="10" t="s">
        <v>424</v>
      </c>
      <c r="C17" s="10" t="s">
        <v>425</v>
      </c>
      <c r="D17" s="10">
        <v>5</v>
      </c>
      <c r="E17" s="10" t="s">
        <v>32</v>
      </c>
      <c r="F17" s="10" t="s">
        <v>426</v>
      </c>
      <c r="G17" s="10" t="s">
        <v>43</v>
      </c>
      <c r="H17" s="11">
        <v>3</v>
      </c>
    </row>
    <row r="18" spans="1:8" ht="102">
      <c r="A18" s="5" t="s">
        <v>427</v>
      </c>
      <c r="B18" s="6" t="s">
        <v>428</v>
      </c>
      <c r="C18" s="6" t="s">
        <v>429</v>
      </c>
      <c r="D18" s="6">
        <v>2</v>
      </c>
      <c r="E18" s="6" t="s">
        <v>11</v>
      </c>
      <c r="F18" s="6" t="s">
        <v>430</v>
      </c>
      <c r="G18" s="6" t="s">
        <v>431</v>
      </c>
      <c r="H18" s="8">
        <v>3</v>
      </c>
    </row>
    <row r="19" spans="1:8" ht="102">
      <c r="A19" s="9" t="s">
        <v>432</v>
      </c>
      <c r="B19" s="10" t="s">
        <v>433</v>
      </c>
      <c r="C19" s="10" t="s">
        <v>434</v>
      </c>
      <c r="D19" s="10">
        <v>3</v>
      </c>
      <c r="E19" s="10" t="s">
        <v>11</v>
      </c>
      <c r="F19" s="10" t="s">
        <v>435</v>
      </c>
      <c r="G19" s="10" t="s">
        <v>18</v>
      </c>
      <c r="H19" s="11">
        <v>3</v>
      </c>
    </row>
    <row r="20" spans="1:8" ht="76.5">
      <c r="A20" s="5" t="s">
        <v>436</v>
      </c>
      <c r="B20" s="6" t="s">
        <v>437</v>
      </c>
      <c r="C20" s="6" t="s">
        <v>438</v>
      </c>
      <c r="D20" s="6">
        <v>1</v>
      </c>
      <c r="E20" s="6" t="s">
        <v>153</v>
      </c>
      <c r="F20" s="6" t="s">
        <v>439</v>
      </c>
      <c r="G20" s="6" t="s">
        <v>440</v>
      </c>
      <c r="H20" s="8">
        <v>3</v>
      </c>
    </row>
    <row r="21" spans="1:8" ht="89.25">
      <c r="A21" s="9" t="s">
        <v>441</v>
      </c>
      <c r="B21" s="10" t="s">
        <v>442</v>
      </c>
      <c r="C21" s="10" t="s">
        <v>443</v>
      </c>
      <c r="D21" s="10">
        <v>2</v>
      </c>
      <c r="E21" s="10" t="s">
        <v>32</v>
      </c>
      <c r="F21" s="10" t="s">
        <v>444</v>
      </c>
      <c r="G21" s="10" t="s">
        <v>18</v>
      </c>
      <c r="H21" s="11">
        <v>3</v>
      </c>
    </row>
    <row r="22" spans="1:8" ht="89.25">
      <c r="A22" s="5" t="s">
        <v>445</v>
      </c>
      <c r="B22" s="6" t="s">
        <v>446</v>
      </c>
      <c r="C22" s="6" t="s">
        <v>447</v>
      </c>
      <c r="D22" s="6">
        <v>2</v>
      </c>
      <c r="E22" s="6" t="s">
        <v>32</v>
      </c>
      <c r="F22" s="6" t="s">
        <v>448</v>
      </c>
      <c r="G22" s="6" t="s">
        <v>18</v>
      </c>
      <c r="H22" s="8">
        <v>3</v>
      </c>
    </row>
    <row r="23" spans="1:8" ht="102">
      <c r="A23" s="9" t="s">
        <v>449</v>
      </c>
      <c r="B23" s="10" t="s">
        <v>450</v>
      </c>
      <c r="C23" s="10" t="s">
        <v>451</v>
      </c>
      <c r="D23" s="10">
        <v>1</v>
      </c>
      <c r="E23" s="10" t="s">
        <v>11</v>
      </c>
      <c r="F23" s="10" t="s">
        <v>452</v>
      </c>
      <c r="G23" s="10" t="s">
        <v>18</v>
      </c>
      <c r="H23" s="11">
        <v>3</v>
      </c>
    </row>
    <row r="24" spans="1:8" ht="89.25">
      <c r="A24" s="39" t="s">
        <v>453</v>
      </c>
      <c r="B24" s="40" t="s">
        <v>454</v>
      </c>
      <c r="C24" s="40" t="s">
        <v>455</v>
      </c>
      <c r="D24" s="40">
        <v>1</v>
      </c>
      <c r="E24" s="40" t="s">
        <v>11</v>
      </c>
      <c r="F24" s="33" t="s">
        <v>456</v>
      </c>
      <c r="G24" s="40" t="s">
        <v>18</v>
      </c>
      <c r="H24" s="41">
        <v>3</v>
      </c>
    </row>
    <row r="25" spans="1:8" ht="15.75" customHeight="1">
      <c r="D25">
        <f>SUBTOTAL(109,Table3[Difficulty Level (0,1,2,3,5,8)])-D3-D4</f>
        <v>45</v>
      </c>
    </row>
    <row r="26" spans="1:8" ht="15.75" customHeight="1">
      <c r="D26">
        <f>Table3[[#Totals],[Difficulty Level (0,1,2,3,5,8)]]-D9-D12-D11-D8-D10</f>
        <v>36</v>
      </c>
    </row>
  </sheetData>
  <dataValidations count="3">
    <dataValidation type="list" allowBlank="1" sqref="E2:E24" xr:uid="{00000000-0002-0000-0500-000000000000}">
      <formula1>"HIGH,MED,LOW"</formula1>
    </dataValidation>
    <dataValidation type="custom" allowBlank="1" showDropDown="1" sqref="H2:H24" xr:uid="{00000000-0002-0000-0500-000001000000}">
      <formula1>AND(ISNUMBER(H2),(NOT(OR(NOT(ISERROR(DATEVALUE(H2))), AND(ISNUMBER(H2), LEFT(CELL("format", H2))="D")))))</formula1>
    </dataValidation>
    <dataValidation type="list" allowBlank="1" sqref="D2:D24" xr:uid="{00000000-0002-0000-0500-000002000000}">
      <formula1>"5,1,2,3,8"</formula1>
    </dataValidation>
  </dataValidation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6"/>
  <sheetViews>
    <sheetView workbookViewId="0"/>
  </sheetViews>
  <sheetFormatPr defaultColWidth="12.5703125" defaultRowHeight="15.75" customHeight="1"/>
  <sheetData>
    <row r="1" spans="1:4">
      <c r="A1" s="22"/>
      <c r="B1" s="22" t="s">
        <v>100</v>
      </c>
      <c r="C1" s="23" t="s">
        <v>101</v>
      </c>
      <c r="D1" s="22" t="s">
        <v>102</v>
      </c>
    </row>
    <row r="2" spans="1:4">
      <c r="A2" s="42">
        <v>45736</v>
      </c>
      <c r="B2" s="43" t="s">
        <v>110</v>
      </c>
      <c r="C2" s="43" t="s">
        <v>457</v>
      </c>
      <c r="D2" s="44" t="s">
        <v>458</v>
      </c>
    </row>
    <row r="3" spans="1:4">
      <c r="A3" s="42">
        <v>45737</v>
      </c>
      <c r="B3" s="43" t="s">
        <v>110</v>
      </c>
      <c r="C3" s="45" t="s">
        <v>459</v>
      </c>
      <c r="D3" s="44" t="s">
        <v>460</v>
      </c>
    </row>
    <row r="4" spans="1:4">
      <c r="A4" s="35">
        <v>45737</v>
      </c>
      <c r="B4" s="4" t="s">
        <v>122</v>
      </c>
      <c r="C4" s="4" t="s">
        <v>461</v>
      </c>
      <c r="D4" s="4" t="s">
        <v>462</v>
      </c>
    </row>
    <row r="5" spans="1:4">
      <c r="A5" s="35">
        <v>45737</v>
      </c>
      <c r="B5" s="4" t="s">
        <v>122</v>
      </c>
      <c r="C5" s="4" t="s">
        <v>463</v>
      </c>
      <c r="D5" s="4" t="s">
        <v>460</v>
      </c>
    </row>
    <row r="6" spans="1:4">
      <c r="A6" s="35">
        <v>45737</v>
      </c>
      <c r="B6" s="4" t="s">
        <v>122</v>
      </c>
      <c r="C6" s="4" t="s">
        <v>464</v>
      </c>
      <c r="D6" s="4" t="s">
        <v>465</v>
      </c>
    </row>
    <row r="7" spans="1:4">
      <c r="A7" s="35">
        <v>45734</v>
      </c>
      <c r="B7" s="4" t="s">
        <v>104</v>
      </c>
      <c r="C7" s="4" t="s">
        <v>466</v>
      </c>
      <c r="D7" s="4" t="s">
        <v>467</v>
      </c>
    </row>
    <row r="8" spans="1:4">
      <c r="A8" s="35">
        <v>45736</v>
      </c>
      <c r="B8" s="4" t="s">
        <v>104</v>
      </c>
      <c r="C8" s="4" t="s">
        <v>468</v>
      </c>
      <c r="D8" s="4" t="s">
        <v>469</v>
      </c>
    </row>
    <row r="9" spans="1:4">
      <c r="A9" s="35">
        <v>45729</v>
      </c>
      <c r="B9" s="4" t="s">
        <v>113</v>
      </c>
      <c r="C9" s="4" t="s">
        <v>470</v>
      </c>
      <c r="D9" s="4" t="s">
        <v>460</v>
      </c>
    </row>
    <row r="10" spans="1:4">
      <c r="A10" s="35">
        <v>45736</v>
      </c>
      <c r="B10" s="4" t="s">
        <v>113</v>
      </c>
      <c r="C10" s="4" t="s">
        <v>471</v>
      </c>
      <c r="D10" s="4" t="s">
        <v>472</v>
      </c>
    </row>
    <row r="11" spans="1:4">
      <c r="A11" s="35">
        <v>45736</v>
      </c>
      <c r="B11" s="4" t="s">
        <v>113</v>
      </c>
      <c r="C11" s="4" t="s">
        <v>473</v>
      </c>
      <c r="D11" s="4" t="s">
        <v>462</v>
      </c>
    </row>
    <row r="12" spans="1:4">
      <c r="A12" s="35">
        <v>45736</v>
      </c>
      <c r="B12" s="4" t="s">
        <v>113</v>
      </c>
      <c r="C12" s="4" t="s">
        <v>474</v>
      </c>
      <c r="D12" s="4" t="s">
        <v>462</v>
      </c>
    </row>
    <row r="13" spans="1:4">
      <c r="A13" s="35">
        <v>45734</v>
      </c>
      <c r="B13" s="4" t="s">
        <v>98</v>
      </c>
      <c r="C13" s="4" t="s">
        <v>475</v>
      </c>
      <c r="D13" s="4" t="s">
        <v>460</v>
      </c>
    </row>
    <row r="14" spans="1:4">
      <c r="A14" s="35">
        <v>45735</v>
      </c>
      <c r="B14" s="4" t="s">
        <v>98</v>
      </c>
      <c r="C14" s="4" t="s">
        <v>476</v>
      </c>
      <c r="D14" s="4" t="s">
        <v>472</v>
      </c>
    </row>
    <row r="15" spans="1:4">
      <c r="A15" s="4"/>
      <c r="B15" s="4"/>
      <c r="C15" s="4"/>
      <c r="D15" s="4"/>
    </row>
    <row r="16" spans="1:4">
      <c r="A16" s="4"/>
      <c r="B16" s="4"/>
      <c r="C16" s="4"/>
      <c r="D16"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75"/>
  <sheetViews>
    <sheetView workbookViewId="0"/>
  </sheetViews>
  <sheetFormatPr defaultColWidth="12.5703125" defaultRowHeight="15.75" customHeight="1"/>
  <sheetData>
    <row r="1" spans="1:22">
      <c r="A1" s="63" t="s">
        <v>288</v>
      </c>
      <c r="B1" s="64"/>
      <c r="C1" s="63" t="s">
        <v>289</v>
      </c>
      <c r="D1" s="64"/>
      <c r="E1" s="63" t="s">
        <v>290</v>
      </c>
      <c r="F1" s="64"/>
      <c r="G1" s="63" t="s">
        <v>291</v>
      </c>
      <c r="H1" s="64"/>
      <c r="I1" s="63" t="s">
        <v>292</v>
      </c>
      <c r="J1" s="64"/>
      <c r="K1" s="61" t="s">
        <v>293</v>
      </c>
      <c r="L1" s="62"/>
      <c r="M1" s="62"/>
      <c r="N1" s="62"/>
      <c r="O1" s="61" t="s">
        <v>294</v>
      </c>
      <c r="P1" s="62"/>
      <c r="Q1" s="62"/>
      <c r="R1" s="62"/>
      <c r="S1" s="63" t="s">
        <v>296</v>
      </c>
      <c r="T1" s="64"/>
    </row>
    <row r="2" spans="1:22">
      <c r="A2" s="51"/>
      <c r="B2" s="48"/>
      <c r="C2" s="51"/>
      <c r="D2" s="48"/>
      <c r="E2" s="51"/>
      <c r="F2" s="48"/>
      <c r="G2" s="51"/>
      <c r="H2" s="48"/>
      <c r="I2" s="51"/>
      <c r="J2" s="48"/>
      <c r="K2" s="63" t="s">
        <v>297</v>
      </c>
      <c r="L2" s="64"/>
      <c r="M2" s="65" t="s">
        <v>298</v>
      </c>
      <c r="N2" s="48"/>
      <c r="O2" s="63" t="s">
        <v>297</v>
      </c>
      <c r="P2" s="64"/>
      <c r="Q2" s="65" t="s">
        <v>298</v>
      </c>
      <c r="R2" s="48"/>
      <c r="S2" s="51"/>
      <c r="T2" s="48"/>
    </row>
    <row r="3" spans="1:22">
      <c r="A3" s="51"/>
      <c r="B3" s="48"/>
      <c r="C3" s="51"/>
      <c r="D3" s="48"/>
      <c r="E3" s="51"/>
      <c r="F3" s="48"/>
      <c r="G3" s="51"/>
      <c r="H3" s="48"/>
      <c r="I3" s="51"/>
      <c r="J3" s="48"/>
      <c r="K3" s="51"/>
      <c r="L3" s="48"/>
      <c r="M3" s="51"/>
      <c r="N3" s="48"/>
      <c r="O3" s="51"/>
      <c r="P3" s="48"/>
      <c r="Q3" s="51"/>
      <c r="R3" s="48"/>
      <c r="S3" s="51"/>
      <c r="T3" s="48"/>
    </row>
    <row r="4" spans="1:22">
      <c r="A4" s="53">
        <v>1</v>
      </c>
      <c r="B4" s="50"/>
      <c r="C4" s="66">
        <v>45726</v>
      </c>
      <c r="D4" s="50"/>
      <c r="E4" s="67" t="s">
        <v>320</v>
      </c>
      <c r="F4" s="50"/>
      <c r="G4" s="53" t="s">
        <v>300</v>
      </c>
      <c r="H4" s="50"/>
      <c r="I4" s="55" t="s">
        <v>301</v>
      </c>
      <c r="J4" s="50"/>
      <c r="K4" s="49" t="s">
        <v>477</v>
      </c>
      <c r="L4" s="50"/>
      <c r="M4" s="49" t="s">
        <v>478</v>
      </c>
      <c r="N4" s="50"/>
      <c r="O4" s="49" t="s">
        <v>479</v>
      </c>
      <c r="P4" s="50"/>
      <c r="Q4" s="49" t="s">
        <v>480</v>
      </c>
      <c r="R4" s="50"/>
      <c r="S4" s="49" t="s">
        <v>481</v>
      </c>
      <c r="T4" s="50"/>
    </row>
    <row r="5" spans="1:22">
      <c r="A5" s="51"/>
      <c r="B5" s="52"/>
      <c r="C5" s="51"/>
      <c r="D5" s="52"/>
      <c r="E5" s="51"/>
      <c r="F5" s="52"/>
      <c r="G5" s="51"/>
      <c r="H5" s="52"/>
      <c r="I5" s="51"/>
      <c r="J5" s="52"/>
      <c r="K5" s="51"/>
      <c r="L5" s="52"/>
      <c r="M5" s="51"/>
      <c r="N5" s="52"/>
      <c r="O5" s="51"/>
      <c r="P5" s="52"/>
      <c r="Q5" s="51"/>
      <c r="R5" s="52"/>
      <c r="S5" s="51"/>
      <c r="T5" s="52"/>
      <c r="U5" s="37"/>
    </row>
    <row r="6" spans="1:22">
      <c r="A6" s="51"/>
      <c r="B6" s="52"/>
      <c r="C6" s="51"/>
      <c r="D6" s="52"/>
      <c r="E6" s="51"/>
      <c r="F6" s="52"/>
      <c r="G6" s="51"/>
      <c r="H6" s="52"/>
      <c r="I6" s="51"/>
      <c r="J6" s="52"/>
      <c r="K6" s="51"/>
      <c r="L6" s="52"/>
      <c r="M6" s="51"/>
      <c r="N6" s="52"/>
      <c r="O6" s="51"/>
      <c r="P6" s="52"/>
      <c r="Q6" s="51"/>
      <c r="R6" s="52"/>
      <c r="S6" s="51"/>
      <c r="T6" s="52"/>
      <c r="U6" s="37"/>
    </row>
    <row r="7" spans="1:22">
      <c r="A7" s="51"/>
      <c r="B7" s="52"/>
      <c r="C7" s="51"/>
      <c r="D7" s="52"/>
      <c r="E7" s="51"/>
      <c r="F7" s="52"/>
      <c r="G7" s="51"/>
      <c r="H7" s="52"/>
      <c r="I7" s="51"/>
      <c r="J7" s="52"/>
      <c r="K7" s="51"/>
      <c r="L7" s="52"/>
      <c r="M7" s="51"/>
      <c r="N7" s="52"/>
      <c r="O7" s="51"/>
      <c r="P7" s="52"/>
      <c r="Q7" s="51"/>
      <c r="R7" s="52"/>
      <c r="S7" s="51"/>
      <c r="T7" s="52"/>
      <c r="U7" s="37"/>
    </row>
    <row r="8" spans="1:22">
      <c r="A8" s="51"/>
      <c r="B8" s="52"/>
      <c r="C8" s="51"/>
      <c r="D8" s="52"/>
      <c r="E8" s="51"/>
      <c r="F8" s="52"/>
      <c r="G8" s="51"/>
      <c r="H8" s="52"/>
      <c r="I8" s="51"/>
      <c r="J8" s="52"/>
      <c r="K8" s="51"/>
      <c r="L8" s="52"/>
      <c r="M8" s="51"/>
      <c r="N8" s="52"/>
      <c r="O8" s="51"/>
      <c r="P8" s="52"/>
      <c r="Q8" s="51"/>
      <c r="R8" s="52"/>
      <c r="S8" s="51"/>
      <c r="T8" s="52"/>
      <c r="U8" s="37"/>
    </row>
    <row r="9" spans="1:22">
      <c r="A9" s="51"/>
      <c r="B9" s="52"/>
      <c r="C9" s="51"/>
      <c r="D9" s="52"/>
      <c r="E9" s="51"/>
      <c r="F9" s="52"/>
      <c r="G9" s="51"/>
      <c r="H9" s="52"/>
      <c r="I9" s="51"/>
      <c r="J9" s="52"/>
      <c r="K9" s="51"/>
      <c r="L9" s="52"/>
      <c r="M9" s="51"/>
      <c r="N9" s="52"/>
      <c r="O9" s="51"/>
      <c r="P9" s="52"/>
      <c r="Q9" s="51"/>
      <c r="R9" s="52"/>
      <c r="S9" s="51"/>
      <c r="T9" s="52"/>
      <c r="U9" s="37"/>
    </row>
    <row r="10" spans="1:22">
      <c r="A10" s="51"/>
      <c r="B10" s="52"/>
      <c r="C10" s="51"/>
      <c r="D10" s="52"/>
      <c r="E10" s="51"/>
      <c r="F10" s="52"/>
      <c r="G10" s="51"/>
      <c r="H10" s="52"/>
      <c r="I10" s="51"/>
      <c r="J10" s="52"/>
      <c r="K10" s="51"/>
      <c r="L10" s="52"/>
      <c r="M10" s="51"/>
      <c r="N10" s="52"/>
      <c r="O10" s="51"/>
      <c r="P10" s="52"/>
      <c r="Q10" s="51"/>
      <c r="R10" s="52"/>
      <c r="S10" s="51"/>
      <c r="T10" s="52"/>
      <c r="U10" s="37"/>
    </row>
    <row r="11" spans="1:22">
      <c r="A11" s="51"/>
      <c r="B11" s="52"/>
      <c r="C11" s="51"/>
      <c r="D11" s="52"/>
      <c r="E11" s="51"/>
      <c r="F11" s="52"/>
      <c r="G11" s="51"/>
      <c r="H11" s="52"/>
      <c r="I11" s="51"/>
      <c r="J11" s="52"/>
      <c r="K11" s="51"/>
      <c r="L11" s="52"/>
      <c r="M11" s="51"/>
      <c r="N11" s="52"/>
      <c r="O11" s="51"/>
      <c r="P11" s="52"/>
      <c r="Q11" s="51"/>
      <c r="R11" s="52"/>
      <c r="S11" s="51"/>
      <c r="T11" s="52"/>
      <c r="U11" s="37"/>
      <c r="V11" s="37"/>
    </row>
    <row r="12" spans="1:22">
      <c r="A12" s="51"/>
      <c r="B12" s="52"/>
      <c r="C12" s="51"/>
      <c r="D12" s="52"/>
      <c r="E12" s="51"/>
      <c r="F12" s="52"/>
      <c r="G12" s="51"/>
      <c r="H12" s="52"/>
      <c r="I12" s="51"/>
      <c r="J12" s="52"/>
      <c r="K12" s="51"/>
      <c r="L12" s="52"/>
      <c r="M12" s="51"/>
      <c r="N12" s="52"/>
      <c r="O12" s="51"/>
      <c r="P12" s="52"/>
      <c r="Q12" s="51"/>
      <c r="R12" s="52"/>
      <c r="S12" s="51"/>
      <c r="T12" s="52"/>
      <c r="U12" s="37"/>
      <c r="V12" s="37"/>
    </row>
    <row r="13" spans="1:22">
      <c r="A13" s="53">
        <v>2</v>
      </c>
      <c r="B13" s="50"/>
      <c r="C13" s="66">
        <v>45727</v>
      </c>
      <c r="D13" s="50"/>
      <c r="E13" s="67" t="s">
        <v>482</v>
      </c>
      <c r="F13" s="50"/>
      <c r="G13" s="53" t="s">
        <v>300</v>
      </c>
      <c r="H13" s="50"/>
      <c r="I13" s="55" t="s">
        <v>301</v>
      </c>
      <c r="J13" s="50"/>
      <c r="K13" s="49" t="s">
        <v>483</v>
      </c>
      <c r="L13" s="50"/>
      <c r="M13" s="49" t="s">
        <v>484</v>
      </c>
      <c r="N13" s="50"/>
      <c r="O13" s="49" t="s">
        <v>485</v>
      </c>
      <c r="P13" s="50"/>
      <c r="Q13" s="49" t="s">
        <v>486</v>
      </c>
      <c r="R13" s="50"/>
      <c r="S13" s="49" t="s">
        <v>487</v>
      </c>
      <c r="T13" s="50"/>
      <c r="U13" s="37"/>
    </row>
    <row r="14" spans="1:22">
      <c r="A14" s="51"/>
      <c r="B14" s="52"/>
      <c r="C14" s="51"/>
      <c r="D14" s="52"/>
      <c r="E14" s="51"/>
      <c r="F14" s="52"/>
      <c r="G14" s="51"/>
      <c r="H14" s="52"/>
      <c r="I14" s="51"/>
      <c r="J14" s="52"/>
      <c r="K14" s="51"/>
      <c r="L14" s="52"/>
      <c r="M14" s="51"/>
      <c r="N14" s="52"/>
      <c r="O14" s="51"/>
      <c r="P14" s="52"/>
      <c r="Q14" s="51"/>
      <c r="R14" s="52"/>
      <c r="S14" s="51"/>
      <c r="T14" s="52"/>
      <c r="U14" s="37"/>
    </row>
    <row r="15" spans="1:22">
      <c r="A15" s="51"/>
      <c r="B15" s="52"/>
      <c r="C15" s="51"/>
      <c r="D15" s="52"/>
      <c r="E15" s="51"/>
      <c r="F15" s="52"/>
      <c r="G15" s="51"/>
      <c r="H15" s="52"/>
      <c r="I15" s="51"/>
      <c r="J15" s="52"/>
      <c r="K15" s="51"/>
      <c r="L15" s="52"/>
      <c r="M15" s="51"/>
      <c r="N15" s="52"/>
      <c r="O15" s="51"/>
      <c r="P15" s="52"/>
      <c r="Q15" s="51"/>
      <c r="R15" s="52"/>
      <c r="S15" s="51"/>
      <c r="T15" s="52"/>
      <c r="U15" s="37"/>
    </row>
    <row r="16" spans="1:22">
      <c r="A16" s="51"/>
      <c r="B16" s="52"/>
      <c r="C16" s="51"/>
      <c r="D16" s="52"/>
      <c r="E16" s="51"/>
      <c r="F16" s="52"/>
      <c r="G16" s="51"/>
      <c r="H16" s="52"/>
      <c r="I16" s="51"/>
      <c r="J16" s="52"/>
      <c r="K16" s="51"/>
      <c r="L16" s="52"/>
      <c r="M16" s="51"/>
      <c r="N16" s="52"/>
      <c r="O16" s="51"/>
      <c r="P16" s="52"/>
      <c r="Q16" s="51"/>
      <c r="R16" s="52"/>
      <c r="S16" s="51"/>
      <c r="T16" s="52"/>
      <c r="U16" s="37"/>
    </row>
    <row r="17" spans="1:22">
      <c r="A17" s="51"/>
      <c r="B17" s="52"/>
      <c r="C17" s="51"/>
      <c r="D17" s="52"/>
      <c r="E17" s="51"/>
      <c r="F17" s="52"/>
      <c r="G17" s="51"/>
      <c r="H17" s="52"/>
      <c r="I17" s="51"/>
      <c r="J17" s="52"/>
      <c r="K17" s="51"/>
      <c r="L17" s="52"/>
      <c r="M17" s="51"/>
      <c r="N17" s="52"/>
      <c r="O17" s="51"/>
      <c r="P17" s="52"/>
      <c r="Q17" s="51"/>
      <c r="R17" s="52"/>
      <c r="S17" s="51"/>
      <c r="T17" s="52"/>
      <c r="U17" s="37"/>
    </row>
    <row r="18" spans="1:22">
      <c r="A18" s="51"/>
      <c r="B18" s="52"/>
      <c r="C18" s="51"/>
      <c r="D18" s="52"/>
      <c r="E18" s="51"/>
      <c r="F18" s="52"/>
      <c r="G18" s="51"/>
      <c r="H18" s="52"/>
      <c r="I18" s="51"/>
      <c r="J18" s="52"/>
      <c r="K18" s="51"/>
      <c r="L18" s="52"/>
      <c r="M18" s="51"/>
      <c r="N18" s="52"/>
      <c r="O18" s="51"/>
      <c r="P18" s="52"/>
      <c r="Q18" s="51"/>
      <c r="R18" s="52"/>
      <c r="S18" s="51"/>
      <c r="T18" s="52"/>
      <c r="U18" s="37"/>
    </row>
    <row r="19" spans="1:22">
      <c r="A19" s="51"/>
      <c r="B19" s="52"/>
      <c r="C19" s="51"/>
      <c r="D19" s="52"/>
      <c r="E19" s="51"/>
      <c r="F19" s="52"/>
      <c r="G19" s="51"/>
      <c r="H19" s="52"/>
      <c r="I19" s="51"/>
      <c r="J19" s="52"/>
      <c r="K19" s="51"/>
      <c r="L19" s="52"/>
      <c r="M19" s="51"/>
      <c r="N19" s="52"/>
      <c r="O19" s="51"/>
      <c r="P19" s="52"/>
      <c r="Q19" s="51"/>
      <c r="R19" s="52"/>
      <c r="S19" s="51"/>
      <c r="T19" s="52"/>
      <c r="U19" s="46"/>
    </row>
    <row r="20" spans="1:22">
      <c r="A20" s="51"/>
      <c r="B20" s="52"/>
      <c r="C20" s="51"/>
      <c r="D20" s="52"/>
      <c r="E20" s="51"/>
      <c r="F20" s="52"/>
      <c r="G20" s="51"/>
      <c r="H20" s="52"/>
      <c r="I20" s="51"/>
      <c r="J20" s="52"/>
      <c r="K20" s="51"/>
      <c r="L20" s="52"/>
      <c r="M20" s="51"/>
      <c r="N20" s="52"/>
      <c r="O20" s="51"/>
      <c r="P20" s="52"/>
      <c r="Q20" s="51"/>
      <c r="R20" s="52"/>
      <c r="S20" s="51"/>
      <c r="T20" s="52"/>
      <c r="U20" s="46"/>
    </row>
    <row r="21" spans="1:22">
      <c r="A21" s="51"/>
      <c r="B21" s="52"/>
      <c r="C21" s="51"/>
      <c r="D21" s="52"/>
      <c r="E21" s="51"/>
      <c r="F21" s="52"/>
      <c r="G21" s="51"/>
      <c r="H21" s="52"/>
      <c r="I21" s="51"/>
      <c r="J21" s="52"/>
      <c r="K21" s="51"/>
      <c r="L21" s="52"/>
      <c r="M21" s="51"/>
      <c r="N21" s="52"/>
      <c r="O21" s="51"/>
      <c r="P21" s="52"/>
      <c r="Q21" s="51"/>
      <c r="R21" s="52"/>
      <c r="S21" s="51"/>
      <c r="T21" s="52"/>
      <c r="U21" s="46"/>
    </row>
    <row r="22" spans="1:22">
      <c r="A22" s="53">
        <v>3</v>
      </c>
      <c r="B22" s="50"/>
      <c r="C22" s="66">
        <v>45728</v>
      </c>
      <c r="D22" s="50"/>
      <c r="E22" s="67" t="s">
        <v>314</v>
      </c>
      <c r="F22" s="50"/>
      <c r="G22" s="53" t="s">
        <v>300</v>
      </c>
      <c r="H22" s="50"/>
      <c r="I22" s="55" t="s">
        <v>321</v>
      </c>
      <c r="J22" s="50"/>
      <c r="K22" s="49" t="s">
        <v>488</v>
      </c>
      <c r="L22" s="50"/>
      <c r="M22" s="49" t="s">
        <v>489</v>
      </c>
      <c r="N22" s="50"/>
      <c r="O22" s="49" t="s">
        <v>490</v>
      </c>
      <c r="P22" s="50"/>
      <c r="Q22" s="49" t="s">
        <v>491</v>
      </c>
      <c r="R22" s="50"/>
      <c r="S22" s="49" t="s">
        <v>492</v>
      </c>
      <c r="T22" s="50"/>
      <c r="U22" s="37"/>
    </row>
    <row r="23" spans="1:22">
      <c r="A23" s="51"/>
      <c r="B23" s="52"/>
      <c r="C23" s="51"/>
      <c r="D23" s="52"/>
      <c r="E23" s="51"/>
      <c r="F23" s="52"/>
      <c r="G23" s="51"/>
      <c r="H23" s="52"/>
      <c r="I23" s="51"/>
      <c r="J23" s="52"/>
      <c r="K23" s="51"/>
      <c r="L23" s="52"/>
      <c r="M23" s="51"/>
      <c r="N23" s="52"/>
      <c r="O23" s="51"/>
      <c r="P23" s="52"/>
      <c r="Q23" s="51"/>
      <c r="R23" s="52"/>
      <c r="S23" s="51"/>
      <c r="T23" s="52"/>
      <c r="U23" s="37"/>
    </row>
    <row r="24" spans="1:22">
      <c r="A24" s="51"/>
      <c r="B24" s="52"/>
      <c r="C24" s="51"/>
      <c r="D24" s="52"/>
      <c r="E24" s="51"/>
      <c r="F24" s="52"/>
      <c r="G24" s="51"/>
      <c r="H24" s="52"/>
      <c r="I24" s="51"/>
      <c r="J24" s="52"/>
      <c r="K24" s="51"/>
      <c r="L24" s="52"/>
      <c r="M24" s="51"/>
      <c r="N24" s="52"/>
      <c r="O24" s="51"/>
      <c r="P24" s="52"/>
      <c r="Q24" s="51"/>
      <c r="R24" s="52"/>
      <c r="S24" s="51"/>
      <c r="T24" s="52"/>
      <c r="U24" s="37"/>
      <c r="V24" s="37"/>
    </row>
    <row r="25" spans="1:22">
      <c r="A25" s="51"/>
      <c r="B25" s="52"/>
      <c r="C25" s="51"/>
      <c r="D25" s="52"/>
      <c r="E25" s="51"/>
      <c r="F25" s="52"/>
      <c r="G25" s="51"/>
      <c r="H25" s="52"/>
      <c r="I25" s="51"/>
      <c r="J25" s="52"/>
      <c r="K25" s="51"/>
      <c r="L25" s="52"/>
      <c r="M25" s="51"/>
      <c r="N25" s="52"/>
      <c r="O25" s="51"/>
      <c r="P25" s="52"/>
      <c r="Q25" s="51"/>
      <c r="R25" s="52"/>
      <c r="S25" s="51"/>
      <c r="T25" s="52"/>
      <c r="U25" s="37"/>
      <c r="V25" s="37"/>
    </row>
    <row r="26" spans="1:22">
      <c r="A26" s="51"/>
      <c r="B26" s="52"/>
      <c r="C26" s="51"/>
      <c r="D26" s="52"/>
      <c r="E26" s="51"/>
      <c r="F26" s="52"/>
      <c r="G26" s="51"/>
      <c r="H26" s="52"/>
      <c r="I26" s="51"/>
      <c r="J26" s="52"/>
      <c r="K26" s="51"/>
      <c r="L26" s="52"/>
      <c r="M26" s="51"/>
      <c r="N26" s="52"/>
      <c r="O26" s="51"/>
      <c r="P26" s="52"/>
      <c r="Q26" s="51"/>
      <c r="R26" s="52"/>
      <c r="S26" s="51"/>
      <c r="T26" s="52"/>
      <c r="U26" s="37"/>
      <c r="V26" s="37"/>
    </row>
    <row r="27" spans="1:22">
      <c r="A27" s="51"/>
      <c r="B27" s="52"/>
      <c r="C27" s="51"/>
      <c r="D27" s="52"/>
      <c r="E27" s="51"/>
      <c r="F27" s="52"/>
      <c r="G27" s="51"/>
      <c r="H27" s="52"/>
      <c r="I27" s="51"/>
      <c r="J27" s="52"/>
      <c r="K27" s="51"/>
      <c r="L27" s="52"/>
      <c r="M27" s="51"/>
      <c r="N27" s="52"/>
      <c r="O27" s="51"/>
      <c r="P27" s="52"/>
      <c r="Q27" s="51"/>
      <c r="R27" s="52"/>
      <c r="S27" s="51"/>
      <c r="T27" s="52"/>
      <c r="U27" s="37"/>
      <c r="V27" s="37"/>
    </row>
    <row r="28" spans="1:22">
      <c r="A28" s="51"/>
      <c r="B28" s="52"/>
      <c r="C28" s="51"/>
      <c r="D28" s="52"/>
      <c r="E28" s="51"/>
      <c r="F28" s="52"/>
      <c r="G28" s="51"/>
      <c r="H28" s="52"/>
      <c r="I28" s="51"/>
      <c r="J28" s="52"/>
      <c r="K28" s="51"/>
      <c r="L28" s="52"/>
      <c r="M28" s="51"/>
      <c r="N28" s="52"/>
      <c r="O28" s="51"/>
      <c r="P28" s="52"/>
      <c r="Q28" s="51"/>
      <c r="R28" s="52"/>
      <c r="S28" s="51"/>
      <c r="T28" s="52"/>
      <c r="U28" s="37"/>
      <c r="V28" s="37"/>
    </row>
    <row r="29" spans="1:22">
      <c r="A29" s="51"/>
      <c r="B29" s="52"/>
      <c r="C29" s="51"/>
      <c r="D29" s="52"/>
      <c r="E29" s="51"/>
      <c r="F29" s="52"/>
      <c r="G29" s="51"/>
      <c r="H29" s="52"/>
      <c r="I29" s="51"/>
      <c r="J29" s="52"/>
      <c r="K29" s="51"/>
      <c r="L29" s="52"/>
      <c r="M29" s="51"/>
      <c r="N29" s="52"/>
      <c r="O29" s="51"/>
      <c r="P29" s="52"/>
      <c r="Q29" s="51"/>
      <c r="R29" s="52"/>
      <c r="S29" s="51"/>
      <c r="T29" s="52"/>
      <c r="U29" s="37"/>
      <c r="V29" s="37"/>
    </row>
    <row r="30" spans="1:22">
      <c r="A30" s="51"/>
      <c r="B30" s="52"/>
      <c r="C30" s="51"/>
      <c r="D30" s="52"/>
      <c r="E30" s="51"/>
      <c r="F30" s="52"/>
      <c r="G30" s="51"/>
      <c r="H30" s="52"/>
      <c r="I30" s="51"/>
      <c r="J30" s="52"/>
      <c r="K30" s="51"/>
      <c r="L30" s="52"/>
      <c r="M30" s="51"/>
      <c r="N30" s="52"/>
      <c r="O30" s="51"/>
      <c r="P30" s="52"/>
      <c r="Q30" s="51"/>
      <c r="R30" s="52"/>
      <c r="S30" s="51"/>
      <c r="T30" s="52"/>
      <c r="U30" s="37"/>
      <c r="V30" s="37"/>
    </row>
    <row r="31" spans="1:22">
      <c r="A31" s="53">
        <v>4</v>
      </c>
      <c r="B31" s="50"/>
      <c r="C31" s="66">
        <v>45730</v>
      </c>
      <c r="D31" s="50"/>
      <c r="E31" s="67" t="s">
        <v>299</v>
      </c>
      <c r="F31" s="50"/>
      <c r="G31" s="53" t="s">
        <v>300</v>
      </c>
      <c r="H31" s="50"/>
      <c r="I31" s="55" t="s">
        <v>301</v>
      </c>
      <c r="J31" s="50"/>
      <c r="K31" s="49" t="s">
        <v>493</v>
      </c>
      <c r="L31" s="50"/>
      <c r="M31" s="49" t="s">
        <v>494</v>
      </c>
      <c r="N31" s="50"/>
      <c r="O31" s="49" t="s">
        <v>495</v>
      </c>
      <c r="P31" s="50"/>
      <c r="Q31" s="49" t="s">
        <v>496</v>
      </c>
      <c r="R31" s="50"/>
      <c r="S31" s="49" t="s">
        <v>497</v>
      </c>
      <c r="T31" s="50"/>
      <c r="U31" s="37"/>
      <c r="V31" s="37"/>
    </row>
    <row r="32" spans="1:22">
      <c r="A32" s="51"/>
      <c r="B32" s="52"/>
      <c r="C32" s="51"/>
      <c r="D32" s="52"/>
      <c r="E32" s="51"/>
      <c r="F32" s="52"/>
      <c r="G32" s="51"/>
      <c r="H32" s="52"/>
      <c r="I32" s="51"/>
      <c r="J32" s="52"/>
      <c r="K32" s="51"/>
      <c r="L32" s="52"/>
      <c r="M32" s="51"/>
      <c r="N32" s="52"/>
      <c r="O32" s="51"/>
      <c r="P32" s="52"/>
      <c r="Q32" s="51"/>
      <c r="R32" s="52"/>
      <c r="S32" s="51"/>
      <c r="T32" s="52"/>
      <c r="U32" s="37"/>
      <c r="V32" s="37"/>
    </row>
    <row r="33" spans="1:22">
      <c r="A33" s="51"/>
      <c r="B33" s="52"/>
      <c r="C33" s="51"/>
      <c r="D33" s="52"/>
      <c r="E33" s="51"/>
      <c r="F33" s="52"/>
      <c r="G33" s="51"/>
      <c r="H33" s="52"/>
      <c r="I33" s="51"/>
      <c r="J33" s="52"/>
      <c r="K33" s="51"/>
      <c r="L33" s="52"/>
      <c r="M33" s="51"/>
      <c r="N33" s="52"/>
      <c r="O33" s="51"/>
      <c r="P33" s="52"/>
      <c r="Q33" s="51"/>
      <c r="R33" s="52"/>
      <c r="S33" s="51"/>
      <c r="T33" s="52"/>
      <c r="U33" s="37"/>
      <c r="V33" s="37"/>
    </row>
    <row r="34" spans="1:22">
      <c r="A34" s="51"/>
      <c r="B34" s="52"/>
      <c r="C34" s="51"/>
      <c r="D34" s="52"/>
      <c r="E34" s="51"/>
      <c r="F34" s="52"/>
      <c r="G34" s="51"/>
      <c r="H34" s="52"/>
      <c r="I34" s="51"/>
      <c r="J34" s="52"/>
      <c r="K34" s="51"/>
      <c r="L34" s="52"/>
      <c r="M34" s="51"/>
      <c r="N34" s="52"/>
      <c r="O34" s="51"/>
      <c r="P34" s="52"/>
      <c r="Q34" s="51"/>
      <c r="R34" s="52"/>
      <c r="S34" s="51"/>
      <c r="T34" s="52"/>
      <c r="U34" s="37"/>
      <c r="V34" s="37"/>
    </row>
    <row r="35" spans="1:22">
      <c r="A35" s="51"/>
      <c r="B35" s="52"/>
      <c r="C35" s="51"/>
      <c r="D35" s="52"/>
      <c r="E35" s="51"/>
      <c r="F35" s="52"/>
      <c r="G35" s="51"/>
      <c r="H35" s="52"/>
      <c r="I35" s="51"/>
      <c r="J35" s="52"/>
      <c r="K35" s="51"/>
      <c r="L35" s="52"/>
      <c r="M35" s="51"/>
      <c r="N35" s="52"/>
      <c r="O35" s="51"/>
      <c r="P35" s="52"/>
      <c r="Q35" s="51"/>
      <c r="R35" s="52"/>
      <c r="S35" s="51"/>
      <c r="T35" s="52"/>
      <c r="U35" s="37"/>
      <c r="V35" s="37"/>
    </row>
    <row r="36" spans="1:22">
      <c r="A36" s="51"/>
      <c r="B36" s="52"/>
      <c r="C36" s="51"/>
      <c r="D36" s="52"/>
      <c r="E36" s="51"/>
      <c r="F36" s="52"/>
      <c r="G36" s="51"/>
      <c r="H36" s="52"/>
      <c r="I36" s="51"/>
      <c r="J36" s="52"/>
      <c r="K36" s="51"/>
      <c r="L36" s="52"/>
      <c r="M36" s="51"/>
      <c r="N36" s="52"/>
      <c r="O36" s="51"/>
      <c r="P36" s="52"/>
      <c r="Q36" s="51"/>
      <c r="R36" s="52"/>
      <c r="S36" s="51"/>
      <c r="T36" s="52"/>
      <c r="U36" s="37"/>
      <c r="V36" s="37"/>
    </row>
    <row r="37" spans="1:22">
      <c r="A37" s="51"/>
      <c r="B37" s="52"/>
      <c r="C37" s="51"/>
      <c r="D37" s="52"/>
      <c r="E37" s="51"/>
      <c r="F37" s="52"/>
      <c r="G37" s="51"/>
      <c r="H37" s="52"/>
      <c r="I37" s="51"/>
      <c r="J37" s="52"/>
      <c r="K37" s="51"/>
      <c r="L37" s="52"/>
      <c r="M37" s="51"/>
      <c r="N37" s="52"/>
      <c r="O37" s="51"/>
      <c r="P37" s="52"/>
      <c r="Q37" s="51"/>
      <c r="R37" s="52"/>
      <c r="S37" s="51"/>
      <c r="T37" s="52"/>
      <c r="U37" s="37"/>
      <c r="V37" s="37"/>
    </row>
    <row r="38" spans="1:22">
      <c r="A38" s="51"/>
      <c r="B38" s="52"/>
      <c r="C38" s="51"/>
      <c r="D38" s="52"/>
      <c r="E38" s="51"/>
      <c r="F38" s="52"/>
      <c r="G38" s="51"/>
      <c r="H38" s="52"/>
      <c r="I38" s="51"/>
      <c r="J38" s="52"/>
      <c r="K38" s="51"/>
      <c r="L38" s="52"/>
      <c r="M38" s="51"/>
      <c r="N38" s="52"/>
      <c r="O38" s="51"/>
      <c r="P38" s="52"/>
      <c r="Q38" s="51"/>
      <c r="R38" s="52"/>
      <c r="S38" s="51"/>
      <c r="T38" s="52"/>
      <c r="U38" s="37"/>
      <c r="V38" s="37"/>
    </row>
    <row r="39" spans="1:22">
      <c r="A39" s="51"/>
      <c r="B39" s="52"/>
      <c r="C39" s="51"/>
      <c r="D39" s="52"/>
      <c r="E39" s="51"/>
      <c r="F39" s="52"/>
      <c r="G39" s="51"/>
      <c r="H39" s="52"/>
      <c r="I39" s="51"/>
      <c r="J39" s="52"/>
      <c r="K39" s="51"/>
      <c r="L39" s="52"/>
      <c r="M39" s="51"/>
      <c r="N39" s="52"/>
      <c r="O39" s="51"/>
      <c r="P39" s="52"/>
      <c r="Q39" s="51"/>
      <c r="R39" s="52"/>
      <c r="S39" s="51"/>
      <c r="T39" s="52"/>
      <c r="U39" s="37"/>
      <c r="V39" s="37"/>
    </row>
    <row r="40" spans="1:22">
      <c r="A40" s="53">
        <v>5</v>
      </c>
      <c r="B40" s="50"/>
      <c r="C40" s="66">
        <v>45733</v>
      </c>
      <c r="D40" s="50"/>
      <c r="E40" s="53" t="s">
        <v>325</v>
      </c>
      <c r="F40" s="50"/>
      <c r="G40" s="53" t="s">
        <v>300</v>
      </c>
      <c r="H40" s="50"/>
      <c r="I40" s="55" t="s">
        <v>301</v>
      </c>
      <c r="J40" s="50"/>
      <c r="K40" s="49" t="s">
        <v>498</v>
      </c>
      <c r="L40" s="50"/>
      <c r="M40" s="49" t="s">
        <v>499</v>
      </c>
      <c r="N40" s="50"/>
      <c r="O40" s="49" t="s">
        <v>500</v>
      </c>
      <c r="P40" s="50"/>
      <c r="Q40" s="49" t="s">
        <v>501</v>
      </c>
      <c r="R40" s="50"/>
      <c r="S40" s="49" t="s">
        <v>502</v>
      </c>
      <c r="T40" s="50"/>
      <c r="U40" s="37"/>
      <c r="V40" s="37"/>
    </row>
    <row r="41" spans="1:22">
      <c r="A41" s="51"/>
      <c r="B41" s="52"/>
      <c r="C41" s="51"/>
      <c r="D41" s="52"/>
      <c r="E41" s="51"/>
      <c r="F41" s="52"/>
      <c r="G41" s="51"/>
      <c r="H41" s="52"/>
      <c r="I41" s="51"/>
      <c r="J41" s="52"/>
      <c r="K41" s="51"/>
      <c r="L41" s="52"/>
      <c r="M41" s="51"/>
      <c r="N41" s="52"/>
      <c r="O41" s="51"/>
      <c r="P41" s="52"/>
      <c r="Q41" s="51"/>
      <c r="R41" s="52"/>
      <c r="S41" s="51"/>
      <c r="T41" s="52"/>
      <c r="U41" s="37"/>
      <c r="V41" s="37"/>
    </row>
    <row r="42" spans="1:22">
      <c r="A42" s="51"/>
      <c r="B42" s="52"/>
      <c r="C42" s="51"/>
      <c r="D42" s="52"/>
      <c r="E42" s="51"/>
      <c r="F42" s="52"/>
      <c r="G42" s="51"/>
      <c r="H42" s="52"/>
      <c r="I42" s="51"/>
      <c r="J42" s="52"/>
      <c r="K42" s="51"/>
      <c r="L42" s="52"/>
      <c r="M42" s="51"/>
      <c r="N42" s="52"/>
      <c r="O42" s="51"/>
      <c r="P42" s="52"/>
      <c r="Q42" s="51"/>
      <c r="R42" s="52"/>
      <c r="S42" s="51"/>
      <c r="T42" s="52"/>
      <c r="U42" s="37"/>
      <c r="V42" s="37"/>
    </row>
    <row r="43" spans="1:22">
      <c r="A43" s="51"/>
      <c r="B43" s="52"/>
      <c r="C43" s="51"/>
      <c r="D43" s="52"/>
      <c r="E43" s="51"/>
      <c r="F43" s="52"/>
      <c r="G43" s="51"/>
      <c r="H43" s="52"/>
      <c r="I43" s="51"/>
      <c r="J43" s="52"/>
      <c r="K43" s="51"/>
      <c r="L43" s="52"/>
      <c r="M43" s="51"/>
      <c r="N43" s="52"/>
      <c r="O43" s="51"/>
      <c r="P43" s="52"/>
      <c r="Q43" s="51"/>
      <c r="R43" s="52"/>
      <c r="S43" s="51"/>
      <c r="T43" s="52"/>
      <c r="U43" s="37"/>
      <c r="V43" s="37"/>
    </row>
    <row r="44" spans="1:22">
      <c r="A44" s="51"/>
      <c r="B44" s="52"/>
      <c r="C44" s="51"/>
      <c r="D44" s="52"/>
      <c r="E44" s="51"/>
      <c r="F44" s="52"/>
      <c r="G44" s="51"/>
      <c r="H44" s="52"/>
      <c r="I44" s="51"/>
      <c r="J44" s="52"/>
      <c r="K44" s="51"/>
      <c r="L44" s="52"/>
      <c r="M44" s="51"/>
      <c r="N44" s="52"/>
      <c r="O44" s="51"/>
      <c r="P44" s="52"/>
      <c r="Q44" s="51"/>
      <c r="R44" s="52"/>
      <c r="S44" s="51"/>
      <c r="T44" s="52"/>
      <c r="U44" s="37"/>
      <c r="V44" s="37"/>
    </row>
    <row r="45" spans="1:22">
      <c r="A45" s="51"/>
      <c r="B45" s="52"/>
      <c r="C45" s="51"/>
      <c r="D45" s="52"/>
      <c r="E45" s="51"/>
      <c r="F45" s="52"/>
      <c r="G45" s="51"/>
      <c r="H45" s="52"/>
      <c r="I45" s="51"/>
      <c r="J45" s="52"/>
      <c r="K45" s="51"/>
      <c r="L45" s="52"/>
      <c r="M45" s="51"/>
      <c r="N45" s="52"/>
      <c r="O45" s="51"/>
      <c r="P45" s="52"/>
      <c r="Q45" s="51"/>
      <c r="R45" s="52"/>
      <c r="S45" s="51"/>
      <c r="T45" s="52"/>
      <c r="U45" s="37"/>
      <c r="V45" s="37"/>
    </row>
    <row r="46" spans="1:22">
      <c r="A46" s="51"/>
      <c r="B46" s="52"/>
      <c r="C46" s="51"/>
      <c r="D46" s="52"/>
      <c r="E46" s="51"/>
      <c r="F46" s="52"/>
      <c r="G46" s="51"/>
      <c r="H46" s="52"/>
      <c r="I46" s="51"/>
      <c r="J46" s="52"/>
      <c r="K46" s="51"/>
      <c r="L46" s="52"/>
      <c r="M46" s="51"/>
      <c r="N46" s="52"/>
      <c r="O46" s="51"/>
      <c r="P46" s="52"/>
      <c r="Q46" s="51"/>
      <c r="R46" s="52"/>
      <c r="S46" s="51"/>
      <c r="T46" s="52"/>
      <c r="U46" s="37"/>
      <c r="V46" s="37"/>
    </row>
    <row r="47" spans="1:22">
      <c r="A47" s="51"/>
      <c r="B47" s="52"/>
      <c r="C47" s="51"/>
      <c r="D47" s="52"/>
      <c r="E47" s="51"/>
      <c r="F47" s="52"/>
      <c r="G47" s="51"/>
      <c r="H47" s="52"/>
      <c r="I47" s="51"/>
      <c r="J47" s="52"/>
      <c r="K47" s="51"/>
      <c r="L47" s="52"/>
      <c r="M47" s="51"/>
      <c r="N47" s="52"/>
      <c r="O47" s="51"/>
      <c r="P47" s="52"/>
      <c r="Q47" s="51"/>
      <c r="R47" s="52"/>
      <c r="S47" s="51"/>
      <c r="T47" s="52"/>
      <c r="U47" s="37"/>
      <c r="V47" s="37"/>
    </row>
    <row r="48" spans="1:22">
      <c r="A48" s="51"/>
      <c r="B48" s="52"/>
      <c r="C48" s="51"/>
      <c r="D48" s="52"/>
      <c r="E48" s="51"/>
      <c r="F48" s="52"/>
      <c r="G48" s="51"/>
      <c r="H48" s="52"/>
      <c r="I48" s="51"/>
      <c r="J48" s="52"/>
      <c r="K48" s="51"/>
      <c r="L48" s="52"/>
      <c r="M48" s="51"/>
      <c r="N48" s="52"/>
      <c r="O48" s="51"/>
      <c r="P48" s="52"/>
      <c r="Q48" s="51"/>
      <c r="R48" s="52"/>
      <c r="S48" s="51"/>
      <c r="T48" s="52"/>
      <c r="U48" s="37"/>
      <c r="V48" s="37"/>
    </row>
    <row r="49" spans="1:22">
      <c r="A49" s="53">
        <v>6</v>
      </c>
      <c r="B49" s="50"/>
      <c r="C49" s="66">
        <v>45734</v>
      </c>
      <c r="D49" s="50"/>
      <c r="E49" s="67" t="s">
        <v>368</v>
      </c>
      <c r="F49" s="50"/>
      <c r="G49" s="53" t="s">
        <v>300</v>
      </c>
      <c r="H49" s="50"/>
      <c r="I49" s="55" t="s">
        <v>503</v>
      </c>
      <c r="J49" s="50"/>
      <c r="K49" s="49" t="s">
        <v>504</v>
      </c>
      <c r="L49" s="50"/>
      <c r="M49" s="49" t="s">
        <v>505</v>
      </c>
      <c r="N49" s="50"/>
      <c r="O49" s="49" t="s">
        <v>506</v>
      </c>
      <c r="P49" s="50"/>
      <c r="Q49" s="49" t="s">
        <v>507</v>
      </c>
      <c r="R49" s="50"/>
      <c r="S49" s="49" t="s">
        <v>361</v>
      </c>
      <c r="T49" s="50"/>
      <c r="U49" s="37"/>
      <c r="V49" s="37"/>
    </row>
    <row r="50" spans="1:22">
      <c r="A50" s="51"/>
      <c r="B50" s="52"/>
      <c r="C50" s="51"/>
      <c r="D50" s="52"/>
      <c r="E50" s="51"/>
      <c r="F50" s="52"/>
      <c r="G50" s="51"/>
      <c r="H50" s="52"/>
      <c r="I50" s="51"/>
      <c r="J50" s="52"/>
      <c r="K50" s="51"/>
      <c r="L50" s="52"/>
      <c r="M50" s="51"/>
      <c r="N50" s="52"/>
      <c r="O50" s="51"/>
      <c r="P50" s="52"/>
      <c r="Q50" s="51"/>
      <c r="R50" s="52"/>
      <c r="S50" s="51"/>
      <c r="T50" s="52"/>
      <c r="U50" s="37"/>
      <c r="V50" s="37"/>
    </row>
    <row r="51" spans="1:22">
      <c r="A51" s="51"/>
      <c r="B51" s="52"/>
      <c r="C51" s="51"/>
      <c r="D51" s="52"/>
      <c r="E51" s="51"/>
      <c r="F51" s="52"/>
      <c r="G51" s="51"/>
      <c r="H51" s="52"/>
      <c r="I51" s="51"/>
      <c r="J51" s="52"/>
      <c r="K51" s="51"/>
      <c r="L51" s="52"/>
      <c r="M51" s="51"/>
      <c r="N51" s="52"/>
      <c r="O51" s="51"/>
      <c r="P51" s="52"/>
      <c r="Q51" s="51"/>
      <c r="R51" s="52"/>
      <c r="S51" s="51"/>
      <c r="T51" s="52"/>
      <c r="U51" s="37"/>
      <c r="V51" s="37"/>
    </row>
    <row r="52" spans="1:22">
      <c r="A52" s="51"/>
      <c r="B52" s="52"/>
      <c r="C52" s="51"/>
      <c r="D52" s="52"/>
      <c r="E52" s="51"/>
      <c r="F52" s="52"/>
      <c r="G52" s="51"/>
      <c r="H52" s="52"/>
      <c r="I52" s="51"/>
      <c r="J52" s="52"/>
      <c r="K52" s="51"/>
      <c r="L52" s="52"/>
      <c r="M52" s="51"/>
      <c r="N52" s="52"/>
      <c r="O52" s="51"/>
      <c r="P52" s="52"/>
      <c r="Q52" s="51"/>
      <c r="R52" s="52"/>
      <c r="S52" s="51"/>
      <c r="T52" s="52"/>
      <c r="U52" s="37"/>
      <c r="V52" s="37"/>
    </row>
    <row r="53" spans="1:22">
      <c r="A53" s="51"/>
      <c r="B53" s="52"/>
      <c r="C53" s="51"/>
      <c r="D53" s="52"/>
      <c r="E53" s="51"/>
      <c r="F53" s="52"/>
      <c r="G53" s="51"/>
      <c r="H53" s="52"/>
      <c r="I53" s="51"/>
      <c r="J53" s="52"/>
      <c r="K53" s="51"/>
      <c r="L53" s="52"/>
      <c r="M53" s="51"/>
      <c r="N53" s="52"/>
      <c r="O53" s="51"/>
      <c r="P53" s="52"/>
      <c r="Q53" s="51"/>
      <c r="R53" s="52"/>
      <c r="S53" s="51"/>
      <c r="T53" s="52"/>
      <c r="U53" s="37"/>
      <c r="V53" s="37"/>
    </row>
    <row r="54" spans="1:22">
      <c r="A54" s="51"/>
      <c r="B54" s="52"/>
      <c r="C54" s="51"/>
      <c r="D54" s="52"/>
      <c r="E54" s="51"/>
      <c r="F54" s="52"/>
      <c r="G54" s="51"/>
      <c r="H54" s="52"/>
      <c r="I54" s="51"/>
      <c r="J54" s="52"/>
      <c r="K54" s="51"/>
      <c r="L54" s="52"/>
      <c r="M54" s="51"/>
      <c r="N54" s="52"/>
      <c r="O54" s="51"/>
      <c r="P54" s="52"/>
      <c r="Q54" s="51"/>
      <c r="R54" s="52"/>
      <c r="S54" s="51"/>
      <c r="T54" s="52"/>
      <c r="U54" s="37"/>
      <c r="V54" s="37"/>
    </row>
    <row r="55" spans="1:22">
      <c r="A55" s="51"/>
      <c r="B55" s="52"/>
      <c r="C55" s="51"/>
      <c r="D55" s="52"/>
      <c r="E55" s="51"/>
      <c r="F55" s="52"/>
      <c r="G55" s="51"/>
      <c r="H55" s="52"/>
      <c r="I55" s="51"/>
      <c r="J55" s="52"/>
      <c r="K55" s="51"/>
      <c r="L55" s="52"/>
      <c r="M55" s="51"/>
      <c r="N55" s="52"/>
      <c r="O55" s="51"/>
      <c r="P55" s="52"/>
      <c r="Q55" s="51"/>
      <c r="R55" s="52"/>
      <c r="S55" s="51"/>
      <c r="T55" s="52"/>
      <c r="U55" s="37"/>
      <c r="V55" s="37"/>
    </row>
    <row r="56" spans="1:22">
      <c r="A56" s="51"/>
      <c r="B56" s="52"/>
      <c r="C56" s="51"/>
      <c r="D56" s="52"/>
      <c r="E56" s="51"/>
      <c r="F56" s="52"/>
      <c r="G56" s="51"/>
      <c r="H56" s="52"/>
      <c r="I56" s="51"/>
      <c r="J56" s="52"/>
      <c r="K56" s="51"/>
      <c r="L56" s="52"/>
      <c r="M56" s="51"/>
      <c r="N56" s="52"/>
      <c r="O56" s="51"/>
      <c r="P56" s="52"/>
      <c r="Q56" s="51"/>
      <c r="R56" s="52"/>
      <c r="S56" s="51"/>
      <c r="T56" s="52"/>
      <c r="U56" s="37"/>
      <c r="V56" s="37"/>
    </row>
    <row r="57" spans="1:22">
      <c r="A57" s="51"/>
      <c r="B57" s="52"/>
      <c r="C57" s="51"/>
      <c r="D57" s="52"/>
      <c r="E57" s="51"/>
      <c r="F57" s="52"/>
      <c r="G57" s="51"/>
      <c r="H57" s="52"/>
      <c r="I57" s="51"/>
      <c r="J57" s="52"/>
      <c r="K57" s="51"/>
      <c r="L57" s="52"/>
      <c r="M57" s="51"/>
      <c r="N57" s="52"/>
      <c r="O57" s="51"/>
      <c r="P57" s="52"/>
      <c r="Q57" s="51"/>
      <c r="R57" s="52"/>
      <c r="S57" s="51"/>
      <c r="T57" s="52"/>
      <c r="U57" s="37"/>
      <c r="V57" s="37"/>
    </row>
    <row r="58" spans="1:22">
      <c r="A58" s="53">
        <v>7</v>
      </c>
      <c r="B58" s="50"/>
      <c r="C58" s="66">
        <v>45735</v>
      </c>
      <c r="D58" s="50"/>
      <c r="E58" s="67" t="s">
        <v>482</v>
      </c>
      <c r="F58" s="50"/>
      <c r="G58" s="53" t="s">
        <v>300</v>
      </c>
      <c r="H58" s="50"/>
      <c r="I58" s="55" t="s">
        <v>301</v>
      </c>
      <c r="J58" s="50"/>
      <c r="K58" s="49" t="s">
        <v>508</v>
      </c>
      <c r="L58" s="50"/>
      <c r="M58" s="49" t="s">
        <v>509</v>
      </c>
      <c r="N58" s="50"/>
      <c r="O58" s="49" t="s">
        <v>510</v>
      </c>
      <c r="P58" s="50"/>
      <c r="Q58" s="49" t="s">
        <v>511</v>
      </c>
      <c r="R58" s="50"/>
      <c r="S58" s="49" t="s">
        <v>512</v>
      </c>
      <c r="T58" s="50"/>
      <c r="U58" s="37"/>
      <c r="V58" s="37"/>
    </row>
    <row r="59" spans="1:22">
      <c r="A59" s="51"/>
      <c r="B59" s="52"/>
      <c r="C59" s="51"/>
      <c r="D59" s="52"/>
      <c r="E59" s="51"/>
      <c r="F59" s="52"/>
      <c r="G59" s="51"/>
      <c r="H59" s="52"/>
      <c r="I59" s="51"/>
      <c r="J59" s="52"/>
      <c r="K59" s="51"/>
      <c r="L59" s="52"/>
      <c r="M59" s="51"/>
      <c r="N59" s="52"/>
      <c r="O59" s="51"/>
      <c r="P59" s="52"/>
      <c r="Q59" s="51"/>
      <c r="R59" s="52"/>
      <c r="S59" s="51"/>
      <c r="T59" s="52"/>
      <c r="U59" s="37"/>
      <c r="V59" s="37"/>
    </row>
    <row r="60" spans="1:22">
      <c r="A60" s="51"/>
      <c r="B60" s="52"/>
      <c r="C60" s="51"/>
      <c r="D60" s="52"/>
      <c r="E60" s="51"/>
      <c r="F60" s="52"/>
      <c r="G60" s="51"/>
      <c r="H60" s="52"/>
      <c r="I60" s="51"/>
      <c r="J60" s="52"/>
      <c r="K60" s="51"/>
      <c r="L60" s="52"/>
      <c r="M60" s="51"/>
      <c r="N60" s="52"/>
      <c r="O60" s="51"/>
      <c r="P60" s="52"/>
      <c r="Q60" s="51"/>
      <c r="R60" s="52"/>
      <c r="S60" s="51"/>
      <c r="T60" s="52"/>
      <c r="U60" s="37"/>
      <c r="V60" s="37"/>
    </row>
    <row r="61" spans="1:22">
      <c r="A61" s="51"/>
      <c r="B61" s="52"/>
      <c r="C61" s="51"/>
      <c r="D61" s="52"/>
      <c r="E61" s="51"/>
      <c r="F61" s="52"/>
      <c r="G61" s="51"/>
      <c r="H61" s="52"/>
      <c r="I61" s="51"/>
      <c r="J61" s="52"/>
      <c r="K61" s="51"/>
      <c r="L61" s="52"/>
      <c r="M61" s="51"/>
      <c r="N61" s="52"/>
      <c r="O61" s="51"/>
      <c r="P61" s="52"/>
      <c r="Q61" s="51"/>
      <c r="R61" s="52"/>
      <c r="S61" s="51"/>
      <c r="T61" s="52"/>
      <c r="U61" s="37"/>
      <c r="V61" s="37"/>
    </row>
    <row r="62" spans="1:22">
      <c r="A62" s="51"/>
      <c r="B62" s="52"/>
      <c r="C62" s="51"/>
      <c r="D62" s="52"/>
      <c r="E62" s="51"/>
      <c r="F62" s="52"/>
      <c r="G62" s="51"/>
      <c r="H62" s="52"/>
      <c r="I62" s="51"/>
      <c r="J62" s="52"/>
      <c r="K62" s="51"/>
      <c r="L62" s="52"/>
      <c r="M62" s="51"/>
      <c r="N62" s="52"/>
      <c r="O62" s="51"/>
      <c r="P62" s="52"/>
      <c r="Q62" s="51"/>
      <c r="R62" s="52"/>
      <c r="S62" s="51"/>
      <c r="T62" s="52"/>
      <c r="U62" s="37"/>
      <c r="V62" s="37"/>
    </row>
    <row r="63" spans="1:22">
      <c r="A63" s="51"/>
      <c r="B63" s="52"/>
      <c r="C63" s="51"/>
      <c r="D63" s="52"/>
      <c r="E63" s="51"/>
      <c r="F63" s="52"/>
      <c r="G63" s="51"/>
      <c r="H63" s="52"/>
      <c r="I63" s="51"/>
      <c r="J63" s="52"/>
      <c r="K63" s="51"/>
      <c r="L63" s="52"/>
      <c r="M63" s="51"/>
      <c r="N63" s="52"/>
      <c r="O63" s="51"/>
      <c r="P63" s="52"/>
      <c r="Q63" s="51"/>
      <c r="R63" s="52"/>
      <c r="S63" s="51"/>
      <c r="T63" s="52"/>
      <c r="U63" s="37"/>
      <c r="V63" s="37"/>
    </row>
    <row r="64" spans="1:22">
      <c r="A64" s="51"/>
      <c r="B64" s="52"/>
      <c r="C64" s="51"/>
      <c r="D64" s="52"/>
      <c r="E64" s="51"/>
      <c r="F64" s="52"/>
      <c r="G64" s="51"/>
      <c r="H64" s="52"/>
      <c r="I64" s="51"/>
      <c r="J64" s="52"/>
      <c r="K64" s="51"/>
      <c r="L64" s="52"/>
      <c r="M64" s="51"/>
      <c r="N64" s="52"/>
      <c r="O64" s="51"/>
      <c r="P64" s="52"/>
      <c r="Q64" s="51"/>
      <c r="R64" s="52"/>
      <c r="S64" s="51"/>
      <c r="T64" s="52"/>
      <c r="U64" s="37"/>
      <c r="V64" s="37"/>
    </row>
    <row r="65" spans="1:22">
      <c r="A65" s="51"/>
      <c r="B65" s="52"/>
      <c r="C65" s="51"/>
      <c r="D65" s="52"/>
      <c r="E65" s="51"/>
      <c r="F65" s="52"/>
      <c r="G65" s="51"/>
      <c r="H65" s="52"/>
      <c r="I65" s="51"/>
      <c r="J65" s="52"/>
      <c r="K65" s="51"/>
      <c r="L65" s="52"/>
      <c r="M65" s="51"/>
      <c r="N65" s="52"/>
      <c r="O65" s="51"/>
      <c r="P65" s="52"/>
      <c r="Q65" s="51"/>
      <c r="R65" s="52"/>
      <c r="S65" s="51"/>
      <c r="T65" s="52"/>
      <c r="U65" s="37"/>
      <c r="V65" s="37"/>
    </row>
    <row r="66" spans="1:22">
      <c r="A66" s="51"/>
      <c r="B66" s="52"/>
      <c r="C66" s="51"/>
      <c r="D66" s="52"/>
      <c r="E66" s="51"/>
      <c r="F66" s="52"/>
      <c r="G66" s="51"/>
      <c r="H66" s="52"/>
      <c r="I66" s="51"/>
      <c r="J66" s="52"/>
      <c r="K66" s="51"/>
      <c r="L66" s="52"/>
      <c r="M66" s="51"/>
      <c r="N66" s="52"/>
      <c r="O66" s="51"/>
      <c r="P66" s="52"/>
      <c r="Q66" s="51"/>
      <c r="R66" s="52"/>
      <c r="S66" s="51"/>
      <c r="T66" s="52"/>
      <c r="U66" s="37"/>
      <c r="V66" s="37"/>
    </row>
    <row r="67" spans="1:22">
      <c r="A67" s="53">
        <v>8</v>
      </c>
      <c r="B67" s="50"/>
      <c r="C67" s="66">
        <v>45737</v>
      </c>
      <c r="D67" s="50"/>
      <c r="E67" s="67" t="s">
        <v>307</v>
      </c>
      <c r="F67" s="50"/>
      <c r="G67" s="53" t="s">
        <v>300</v>
      </c>
      <c r="H67" s="50"/>
      <c r="I67" s="55" t="s">
        <v>301</v>
      </c>
      <c r="J67" s="50"/>
      <c r="K67" s="60" t="s">
        <v>513</v>
      </c>
      <c r="L67" s="50"/>
      <c r="M67" s="60" t="s">
        <v>514</v>
      </c>
      <c r="N67" s="50"/>
      <c r="O67" s="60" t="s">
        <v>515</v>
      </c>
      <c r="P67" s="50"/>
      <c r="Q67" s="60" t="s">
        <v>516</v>
      </c>
      <c r="R67" s="50"/>
      <c r="S67" s="49" t="s">
        <v>517</v>
      </c>
      <c r="T67" s="50"/>
      <c r="U67" s="37"/>
      <c r="V67" s="37"/>
    </row>
    <row r="68" spans="1:22">
      <c r="A68" s="51"/>
      <c r="B68" s="52"/>
      <c r="C68" s="51"/>
      <c r="D68" s="52"/>
      <c r="E68" s="51"/>
      <c r="F68" s="52"/>
      <c r="G68" s="51"/>
      <c r="H68" s="52"/>
      <c r="I68" s="51"/>
      <c r="J68" s="52"/>
      <c r="K68" s="51"/>
      <c r="L68" s="52"/>
      <c r="M68" s="51"/>
      <c r="N68" s="52"/>
      <c r="O68" s="51"/>
      <c r="P68" s="52"/>
      <c r="Q68" s="51"/>
      <c r="R68" s="52"/>
      <c r="S68" s="51"/>
      <c r="T68" s="52"/>
      <c r="U68" s="37"/>
      <c r="V68" s="37"/>
    </row>
    <row r="69" spans="1:22">
      <c r="A69" s="51"/>
      <c r="B69" s="52"/>
      <c r="C69" s="51"/>
      <c r="D69" s="52"/>
      <c r="E69" s="51"/>
      <c r="F69" s="52"/>
      <c r="G69" s="51"/>
      <c r="H69" s="52"/>
      <c r="I69" s="51"/>
      <c r="J69" s="52"/>
      <c r="K69" s="51"/>
      <c r="L69" s="52"/>
      <c r="M69" s="51"/>
      <c r="N69" s="52"/>
      <c r="O69" s="51"/>
      <c r="P69" s="52"/>
      <c r="Q69" s="51"/>
      <c r="R69" s="52"/>
      <c r="S69" s="51"/>
      <c r="T69" s="52"/>
      <c r="U69" s="37"/>
      <c r="V69" s="37"/>
    </row>
    <row r="70" spans="1:22">
      <c r="A70" s="51"/>
      <c r="B70" s="52"/>
      <c r="C70" s="51"/>
      <c r="D70" s="52"/>
      <c r="E70" s="51"/>
      <c r="F70" s="52"/>
      <c r="G70" s="51"/>
      <c r="H70" s="52"/>
      <c r="I70" s="51"/>
      <c r="J70" s="52"/>
      <c r="K70" s="51"/>
      <c r="L70" s="52"/>
      <c r="M70" s="51"/>
      <c r="N70" s="52"/>
      <c r="O70" s="51"/>
      <c r="P70" s="52"/>
      <c r="Q70" s="51"/>
      <c r="R70" s="52"/>
      <c r="S70" s="51"/>
      <c r="T70" s="52"/>
      <c r="U70" s="37"/>
      <c r="V70" s="37"/>
    </row>
    <row r="71" spans="1:22">
      <c r="A71" s="51"/>
      <c r="B71" s="52"/>
      <c r="C71" s="51"/>
      <c r="D71" s="52"/>
      <c r="E71" s="51"/>
      <c r="F71" s="52"/>
      <c r="G71" s="51"/>
      <c r="H71" s="52"/>
      <c r="I71" s="51"/>
      <c r="J71" s="52"/>
      <c r="K71" s="51"/>
      <c r="L71" s="52"/>
      <c r="M71" s="51"/>
      <c r="N71" s="52"/>
      <c r="O71" s="51"/>
      <c r="P71" s="52"/>
      <c r="Q71" s="51"/>
      <c r="R71" s="52"/>
      <c r="S71" s="51"/>
      <c r="T71" s="52"/>
      <c r="U71" s="37"/>
      <c r="V71" s="37"/>
    </row>
    <row r="72" spans="1:22">
      <c r="A72" s="51"/>
      <c r="B72" s="52"/>
      <c r="C72" s="51"/>
      <c r="D72" s="52"/>
      <c r="E72" s="51"/>
      <c r="F72" s="52"/>
      <c r="G72" s="51"/>
      <c r="H72" s="52"/>
      <c r="I72" s="51"/>
      <c r="J72" s="52"/>
      <c r="K72" s="51"/>
      <c r="L72" s="52"/>
      <c r="M72" s="51"/>
      <c r="N72" s="52"/>
      <c r="O72" s="51"/>
      <c r="P72" s="52"/>
      <c r="Q72" s="51"/>
      <c r="R72" s="52"/>
      <c r="S72" s="51"/>
      <c r="T72" s="52"/>
      <c r="U72" s="37"/>
      <c r="V72" s="37"/>
    </row>
    <row r="73" spans="1:22">
      <c r="A73" s="51"/>
      <c r="B73" s="52"/>
      <c r="C73" s="51"/>
      <c r="D73" s="52"/>
      <c r="E73" s="51"/>
      <c r="F73" s="52"/>
      <c r="G73" s="51"/>
      <c r="H73" s="52"/>
      <c r="I73" s="51"/>
      <c r="J73" s="52"/>
      <c r="K73" s="51"/>
      <c r="L73" s="52"/>
      <c r="M73" s="51"/>
      <c r="N73" s="52"/>
      <c r="O73" s="51"/>
      <c r="P73" s="52"/>
      <c r="Q73" s="51"/>
      <c r="R73" s="52"/>
      <c r="S73" s="51"/>
      <c r="T73" s="52"/>
      <c r="U73" s="37"/>
      <c r="V73" s="37"/>
    </row>
    <row r="74" spans="1:22">
      <c r="A74" s="51"/>
      <c r="B74" s="52"/>
      <c r="C74" s="51"/>
      <c r="D74" s="52"/>
      <c r="E74" s="51"/>
      <c r="F74" s="52"/>
      <c r="G74" s="51"/>
      <c r="H74" s="52"/>
      <c r="I74" s="51"/>
      <c r="J74" s="52"/>
      <c r="K74" s="51"/>
      <c r="L74" s="52"/>
      <c r="M74" s="51"/>
      <c r="N74" s="52"/>
      <c r="O74" s="51"/>
      <c r="P74" s="52"/>
      <c r="Q74" s="51"/>
      <c r="R74" s="52"/>
      <c r="S74" s="51"/>
      <c r="T74" s="52"/>
      <c r="U74" s="37"/>
      <c r="V74" s="37"/>
    </row>
    <row r="75" spans="1:22">
      <c r="A75" s="51"/>
      <c r="B75" s="52"/>
      <c r="C75" s="51"/>
      <c r="D75" s="52"/>
      <c r="E75" s="51"/>
      <c r="F75" s="52"/>
      <c r="G75" s="51"/>
      <c r="H75" s="52"/>
      <c r="I75" s="51"/>
      <c r="J75" s="52"/>
      <c r="K75" s="51"/>
      <c r="L75" s="52"/>
      <c r="M75" s="51"/>
      <c r="N75" s="52"/>
      <c r="O75" s="51"/>
      <c r="P75" s="52"/>
      <c r="Q75" s="51"/>
      <c r="R75" s="52"/>
      <c r="S75" s="51"/>
      <c r="T75" s="52"/>
      <c r="U75" s="37"/>
      <c r="V75" s="37"/>
    </row>
  </sheetData>
  <mergeCells count="92">
    <mergeCell ref="O67:P75"/>
    <mergeCell ref="Q67:R75"/>
    <mergeCell ref="S67:T75"/>
    <mergeCell ref="A67:B75"/>
    <mergeCell ref="C67:D75"/>
    <mergeCell ref="E67:F75"/>
    <mergeCell ref="G67:H75"/>
    <mergeCell ref="I67:J75"/>
    <mergeCell ref="K67:L75"/>
    <mergeCell ref="M67:N75"/>
    <mergeCell ref="O13:P21"/>
    <mergeCell ref="Q13:R21"/>
    <mergeCell ref="S13:T21"/>
    <mergeCell ref="A13:B21"/>
    <mergeCell ref="C13:D21"/>
    <mergeCell ref="E13:F21"/>
    <mergeCell ref="G13:H21"/>
    <mergeCell ref="I13:J21"/>
    <mergeCell ref="K13:L21"/>
    <mergeCell ref="M13:N21"/>
    <mergeCell ref="A4:B12"/>
    <mergeCell ref="C4:D12"/>
    <mergeCell ref="E4:F12"/>
    <mergeCell ref="G4:H12"/>
    <mergeCell ref="I4:J12"/>
    <mergeCell ref="S1:T3"/>
    <mergeCell ref="Q2:R3"/>
    <mergeCell ref="K4:L12"/>
    <mergeCell ref="M4:N12"/>
    <mergeCell ref="O4:P12"/>
    <mergeCell ref="Q4:R12"/>
    <mergeCell ref="S4:T12"/>
    <mergeCell ref="K2:L3"/>
    <mergeCell ref="M2:N3"/>
    <mergeCell ref="O2:P3"/>
    <mergeCell ref="O1:R1"/>
    <mergeCell ref="A1:B3"/>
    <mergeCell ref="C1:D3"/>
    <mergeCell ref="E1:F3"/>
    <mergeCell ref="G1:H3"/>
    <mergeCell ref="K1:N1"/>
    <mergeCell ref="I1:J3"/>
    <mergeCell ref="O58:P66"/>
    <mergeCell ref="Q58:R66"/>
    <mergeCell ref="S58:T66"/>
    <mergeCell ref="A58:B66"/>
    <mergeCell ref="C58:D66"/>
    <mergeCell ref="E58:F66"/>
    <mergeCell ref="G58:H66"/>
    <mergeCell ref="I58:J66"/>
    <mergeCell ref="K58:L66"/>
    <mergeCell ref="M58:N66"/>
    <mergeCell ref="O49:P57"/>
    <mergeCell ref="Q49:R57"/>
    <mergeCell ref="S49:T57"/>
    <mergeCell ref="A49:B57"/>
    <mergeCell ref="C49:D57"/>
    <mergeCell ref="E49:F57"/>
    <mergeCell ref="G49:H57"/>
    <mergeCell ref="I49:J57"/>
    <mergeCell ref="K49:L57"/>
    <mergeCell ref="M49:N57"/>
    <mergeCell ref="O40:P48"/>
    <mergeCell ref="Q40:R48"/>
    <mergeCell ref="S40:T48"/>
    <mergeCell ref="A40:B48"/>
    <mergeCell ref="C40:D48"/>
    <mergeCell ref="E40:F48"/>
    <mergeCell ref="G40:H48"/>
    <mergeCell ref="I40:J48"/>
    <mergeCell ref="K40:L48"/>
    <mergeCell ref="M40:N48"/>
    <mergeCell ref="O31:P39"/>
    <mergeCell ref="Q31:R39"/>
    <mergeCell ref="S31:T39"/>
    <mergeCell ref="A31:B39"/>
    <mergeCell ref="C31:D39"/>
    <mergeCell ref="E31:F39"/>
    <mergeCell ref="G31:H39"/>
    <mergeCell ref="I31:J39"/>
    <mergeCell ref="K31:L39"/>
    <mergeCell ref="M31:N39"/>
    <mergeCell ref="O22:P30"/>
    <mergeCell ref="Q22:R30"/>
    <mergeCell ref="S22:T30"/>
    <mergeCell ref="A22:B30"/>
    <mergeCell ref="C22:D30"/>
    <mergeCell ref="E22:F30"/>
    <mergeCell ref="G22:H30"/>
    <mergeCell ref="I22:J30"/>
    <mergeCell ref="K22:L30"/>
    <mergeCell ref="M22:N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Sprint1</vt:lpstr>
      <vt:lpstr>Contribution Log1</vt:lpstr>
      <vt:lpstr>Sprint2</vt:lpstr>
      <vt:lpstr>Contribution Log2</vt:lpstr>
      <vt:lpstr>MeetingMin2</vt:lpstr>
      <vt:lpstr>Sprint3</vt:lpstr>
      <vt:lpstr>Contribution log3</vt:lpstr>
      <vt:lpstr>MeetingMin3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Jeune</cp:lastModifiedBy>
  <dcterms:modified xsi:type="dcterms:W3CDTF">2025-04-12T18:55:13Z</dcterms:modified>
</cp:coreProperties>
</file>