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isel\Desktop\"/>
    </mc:Choice>
  </mc:AlternateContent>
  <xr:revisionPtr revIDLastSave="0" documentId="8_{DBE413C1-A79B-4672-A2CA-04B644665644}" xr6:coauthVersionLast="47" xr6:coauthVersionMax="47" xr10:uidLastSave="{00000000-0000-0000-0000-000000000000}"/>
  <bookViews>
    <workbookView xWindow="-120" yWindow="-120" windowWidth="20730" windowHeight="11040" activeTab="4" xr2:uid="{BF84BD6D-2FFD-49D1-9719-5B3C0841FD39}"/>
  </bookViews>
  <sheets>
    <sheet name="Hoja1" sheetId="1" r:id="rId1"/>
    <sheet name="EJERCICIO1" sheetId="3" r:id="rId2"/>
    <sheet name="EJERCICIO2" sheetId="5" r:id="rId3"/>
    <sheet name="EJERCICIO3" sheetId="2" r:id="rId4"/>
    <sheet name="EJERCCICIO4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1" i="4" l="1" a="1"/>
  <c r="K41" i="4" s="1"/>
  <c r="N35" i="4" a="1"/>
  <c r="N35" i="4" s="1"/>
  <c r="J35" i="4" a="1"/>
  <c r="J35" i="4" s="1"/>
  <c r="J28" i="4" a="1"/>
  <c r="L28" i="4" s="1"/>
  <c r="I21" i="4" a="1"/>
  <c r="M21" i="4" s="1"/>
  <c r="J21" i="4"/>
  <c r="K21" i="4"/>
  <c r="L21" i="4"/>
  <c r="M22" i="4"/>
  <c r="I23" i="4"/>
  <c r="J23" i="4"/>
  <c r="K24" i="4"/>
  <c r="L24" i="4"/>
  <c r="M24" i="4"/>
  <c r="K44" i="4" l="1"/>
  <c r="M45" i="4"/>
  <c r="J44" i="4"/>
  <c r="L42" i="4"/>
  <c r="L45" i="4"/>
  <c r="N43" i="4"/>
  <c r="K42" i="4"/>
  <c r="L44" i="4"/>
  <c r="J41" i="4"/>
  <c r="M43" i="4"/>
  <c r="J45" i="4"/>
  <c r="L43" i="4"/>
  <c r="N41" i="4"/>
  <c r="M44" i="4"/>
  <c r="N42" i="4"/>
  <c r="N45" i="4"/>
  <c r="M42" i="4"/>
  <c r="K45" i="4"/>
  <c r="J42" i="4"/>
  <c r="N44" i="4"/>
  <c r="K43" i="4"/>
  <c r="M41" i="4"/>
  <c r="J43" i="4"/>
  <c r="L41" i="4"/>
  <c r="N37" i="4"/>
  <c r="N36" i="4"/>
  <c r="J39" i="4"/>
  <c r="J38" i="4"/>
  <c r="J37" i="4"/>
  <c r="J36" i="4"/>
  <c r="L31" i="4"/>
  <c r="N29" i="4"/>
  <c r="K31" i="4"/>
  <c r="M29" i="4"/>
  <c r="M32" i="4"/>
  <c r="J31" i="4"/>
  <c r="L29" i="4"/>
  <c r="L32" i="4"/>
  <c r="N30" i="4"/>
  <c r="K29" i="4"/>
  <c r="K32" i="4"/>
  <c r="M30" i="4"/>
  <c r="J29" i="4"/>
  <c r="J32" i="4"/>
  <c r="L30" i="4"/>
  <c r="N28" i="4"/>
  <c r="K28" i="4"/>
  <c r="N32" i="4"/>
  <c r="J28" i="4"/>
  <c r="N31" i="4"/>
  <c r="K30" i="4"/>
  <c r="M28" i="4"/>
  <c r="M31" i="4"/>
  <c r="J30" i="4"/>
  <c r="L22" i="4"/>
  <c r="K22" i="4"/>
  <c r="K25" i="4"/>
  <c r="M23" i="4"/>
  <c r="J22" i="4"/>
  <c r="M25" i="4"/>
  <c r="J24" i="4"/>
  <c r="L25" i="4"/>
  <c r="J25" i="4"/>
  <c r="L23" i="4"/>
  <c r="I22" i="4"/>
  <c r="I21" i="4"/>
  <c r="I24" i="4"/>
  <c r="I25" i="4"/>
  <c r="K23" i="4"/>
  <c r="G21" i="2" l="1" a="1"/>
  <c r="G21" i="2" s="1"/>
  <c r="N17" i="2"/>
  <c r="N18" i="2"/>
  <c r="M17" i="2"/>
  <c r="M18" i="2"/>
  <c r="L17" i="2"/>
  <c r="L18" i="2"/>
  <c r="M16" i="2"/>
  <c r="N16" i="2"/>
  <c r="L16" i="2"/>
  <c r="G16" i="2" a="1"/>
  <c r="G16" i="2" s="1"/>
  <c r="D16" i="4" a="1"/>
  <c r="E16" i="4" s="1"/>
  <c r="P9" i="3" a="1"/>
  <c r="P9" i="3" s="1"/>
  <c r="L9" i="3" a="1"/>
  <c r="L12" i="3" s="1"/>
  <c r="H23" i="2" l="1"/>
  <c r="G23" i="2"/>
  <c r="H22" i="2"/>
  <c r="G22" i="2"/>
  <c r="H21" i="2"/>
  <c r="G18" i="2"/>
  <c r="I17" i="2"/>
  <c r="H17" i="2"/>
  <c r="H18" i="2"/>
  <c r="G17" i="2"/>
  <c r="I16" i="2"/>
  <c r="H16" i="2"/>
  <c r="I18" i="2"/>
  <c r="F18" i="4"/>
  <c r="E18" i="4"/>
  <c r="D18" i="4"/>
  <c r="D16" i="4"/>
  <c r="I16" i="4" s="1" a="1"/>
  <c r="I16" i="4" s="1"/>
  <c r="F17" i="4"/>
  <c r="E17" i="4"/>
  <c r="D17" i="4"/>
  <c r="F16" i="4"/>
  <c r="L17" i="3"/>
  <c r="L9" i="3"/>
  <c r="L11" i="3"/>
  <c r="P11" i="3"/>
  <c r="P12" i="3"/>
  <c r="L20" i="3" s="1"/>
  <c r="L10" i="3"/>
  <c r="P10" i="3"/>
  <c r="L18" i="3" s="1"/>
  <c r="B22" i="4" l="1" a="1"/>
  <c r="I18" i="4"/>
  <c r="I17" i="4"/>
  <c r="K17" i="4"/>
  <c r="J17" i="4"/>
  <c r="J18" i="4"/>
  <c r="K18" i="4"/>
  <c r="J16" i="4"/>
  <c r="K16" i="4"/>
  <c r="L19" i="3"/>
  <c r="B22" i="4" l="1"/>
  <c r="B23" i="4"/>
  <c r="D24" i="4"/>
  <c r="B25" i="4"/>
  <c r="C25" i="4"/>
  <c r="D25" i="4"/>
  <c r="C22" i="4"/>
  <c r="C26" i="4"/>
  <c r="D23" i="4"/>
  <c r="C24" i="4"/>
  <c r="D22" i="4"/>
  <c r="C23" i="4"/>
  <c r="D26" i="4"/>
  <c r="B24" i="4"/>
  <c r="B26" i="4"/>
</calcChain>
</file>

<file path=xl/sharedStrings.xml><?xml version="1.0" encoding="utf-8"?>
<sst xmlns="http://schemas.openxmlformats.org/spreadsheetml/2006/main" count="91" uniqueCount="57">
  <si>
    <t>A=</t>
  </si>
  <si>
    <t>x=</t>
  </si>
  <si>
    <t>b=</t>
  </si>
  <si>
    <t>p=</t>
  </si>
  <si>
    <t xml:space="preserve">1. En el sistema Ax&gt;=b, con </t>
  </si>
  <si>
    <t>Determine, la máxima longitud que se puede ir a partir de x, para conservar su factibilidad.</t>
  </si>
  <si>
    <t>Dada la matriz A</t>
  </si>
  <si>
    <t>y el punto x</t>
  </si>
  <si>
    <t>Obtenga p del espacio nulo de A y q del espacio rango de A', tal que x=p+q</t>
  </si>
  <si>
    <t>Para la matriz A de la pregunta 2., obtenga la matriz de espacio nulo de A por el método de reducciòn de variables</t>
  </si>
  <si>
    <t>Considere como variables básicas la primera, la tercera y la quinta en ese orden y como variables no básicas la cuarta y la segunda en ese orden</t>
  </si>
  <si>
    <t>Obtenga la matriz de espacio nulo por el método de la proyección ortogonal</t>
  </si>
  <si>
    <t>1)</t>
  </si>
  <si>
    <t>At=</t>
  </si>
  <si>
    <t>L1</t>
  </si>
  <si>
    <t>L2</t>
  </si>
  <si>
    <t>L3</t>
  </si>
  <si>
    <t>P=</t>
  </si>
  <si>
    <t>Ap=0</t>
  </si>
  <si>
    <t>AP=</t>
  </si>
  <si>
    <t>AX=</t>
  </si>
  <si>
    <t>α=</t>
  </si>
  <si>
    <t>4.-Obtenga la matriz de espacio nulo por el método de la proyección ortogonal</t>
  </si>
  <si>
    <t>I-AT(AAT)-1A</t>
  </si>
  <si>
    <t>A*At=</t>
  </si>
  <si>
    <t>(A*At)^-1=</t>
  </si>
  <si>
    <t>At*(A*At)^-1=</t>
  </si>
  <si>
    <t>(At*(A*At)^-1)*A=</t>
  </si>
  <si>
    <t>I=</t>
  </si>
  <si>
    <t xml:space="preserve">verficando </t>
  </si>
  <si>
    <t>Ap=</t>
  </si>
  <si>
    <t>variables basicas B=</t>
  </si>
  <si>
    <t>B^-1=</t>
  </si>
  <si>
    <t>(B^-1)*N=</t>
  </si>
  <si>
    <t>variables no basicas  N=</t>
  </si>
  <si>
    <t>negativo=</t>
  </si>
  <si>
    <t>p1</t>
  </si>
  <si>
    <t>p2</t>
  </si>
  <si>
    <t>p3</t>
  </si>
  <si>
    <t>p4</t>
  </si>
  <si>
    <t>p5</t>
  </si>
  <si>
    <t>q1</t>
  </si>
  <si>
    <t>q2</t>
  </si>
  <si>
    <t>q3</t>
  </si>
  <si>
    <t>q4</t>
  </si>
  <si>
    <t>q5</t>
  </si>
  <si>
    <t>p</t>
  </si>
  <si>
    <t>q</t>
  </si>
  <si>
    <t>L</t>
  </si>
  <si>
    <t>xi</t>
  </si>
  <si>
    <t>=</t>
  </si>
  <si>
    <t>pi</t>
  </si>
  <si>
    <t>+</t>
  </si>
  <si>
    <t>qi</t>
  </si>
  <si>
    <t>PX=</t>
  </si>
  <si>
    <t>p^2=</t>
  </si>
  <si>
    <t>I-AT(AAT)-1A=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</si>
</sst>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8" formatCode="0.0E+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6466-68F5-43C4-8BFE-F5DBE7570B6C}">
  <dimension ref="A1:K90"/>
  <sheetViews>
    <sheetView topLeftCell="A80" workbookViewId="0">
      <selection activeCell="N91" sqref="H84:N91"/>
    </sheetView>
  </sheetViews>
  <sheetFormatPr baseColWidth="10" defaultColWidth="7.42578125" defaultRowHeight="21.75" customHeight="1" x14ac:dyDescent="0.25"/>
  <cols>
    <col min="1" max="1" width="15.5703125" style="1" customWidth="1"/>
    <col min="2" max="10" width="7.42578125" style="1"/>
    <col min="11" max="11" width="11.85546875" style="1" bestFit="1" customWidth="1"/>
    <col min="12" max="16384" width="7.42578125" style="1"/>
  </cols>
  <sheetData>
    <row r="1" spans="1:11" ht="21.75" customHeight="1" x14ac:dyDescent="0.25">
      <c r="A1" s="2" t="s">
        <v>4</v>
      </c>
    </row>
    <row r="3" spans="1:11" ht="21.75" customHeight="1" x14ac:dyDescent="0.25">
      <c r="C3" s="1">
        <v>6</v>
      </c>
      <c r="D3" s="1">
        <v>2</v>
      </c>
      <c r="E3" s="1">
        <v>5</v>
      </c>
      <c r="F3" s="1">
        <v>7</v>
      </c>
      <c r="G3" s="1">
        <v>-7</v>
      </c>
      <c r="H3" s="1">
        <v>-1</v>
      </c>
      <c r="K3" s="1">
        <v>15</v>
      </c>
    </row>
    <row r="4" spans="1:11" ht="21.75" customHeight="1" x14ac:dyDescent="0.25">
      <c r="B4" s="1" t="s">
        <v>0</v>
      </c>
      <c r="C4" s="1">
        <v>8</v>
      </c>
      <c r="D4" s="1">
        <v>0</v>
      </c>
      <c r="E4" s="1">
        <v>-3</v>
      </c>
      <c r="F4" s="1">
        <v>-2</v>
      </c>
      <c r="G4" s="1">
        <v>2</v>
      </c>
      <c r="H4" s="1">
        <v>0</v>
      </c>
      <c r="J4" s="1" t="s">
        <v>2</v>
      </c>
      <c r="K4" s="1">
        <v>4</v>
      </c>
    </row>
    <row r="5" spans="1:11" ht="21.75" customHeight="1" x14ac:dyDescent="0.25">
      <c r="C5" s="1">
        <v>-3</v>
      </c>
      <c r="D5" s="1">
        <v>1</v>
      </c>
      <c r="E5" s="1">
        <v>4</v>
      </c>
      <c r="F5" s="1">
        <v>-6</v>
      </c>
      <c r="G5" s="1">
        <v>7</v>
      </c>
      <c r="H5" s="1">
        <v>6</v>
      </c>
      <c r="K5" s="1">
        <v>1</v>
      </c>
    </row>
    <row r="6" spans="1:11" ht="21.75" customHeight="1" x14ac:dyDescent="0.25">
      <c r="C6" s="1">
        <v>-2</v>
      </c>
      <c r="D6" s="1">
        <v>4</v>
      </c>
      <c r="E6" s="1">
        <v>4</v>
      </c>
      <c r="F6" s="1">
        <v>-7</v>
      </c>
      <c r="G6" s="1">
        <v>4</v>
      </c>
      <c r="H6" s="1">
        <v>-8</v>
      </c>
      <c r="K6" s="1">
        <v>-10</v>
      </c>
    </row>
    <row r="8" spans="1:11" ht="21.75" customHeight="1" x14ac:dyDescent="0.25">
      <c r="C8" s="1">
        <v>1</v>
      </c>
      <c r="F8" s="1">
        <v>-3</v>
      </c>
    </row>
    <row r="9" spans="1:11" ht="21.75" customHeight="1" x14ac:dyDescent="0.25">
      <c r="B9" s="1" t="s">
        <v>1</v>
      </c>
      <c r="C9" s="1">
        <v>4</v>
      </c>
      <c r="E9" s="1" t="s">
        <v>3</v>
      </c>
      <c r="F9" s="1">
        <v>-4</v>
      </c>
    </row>
    <row r="10" spans="1:11" ht="21.75" customHeight="1" x14ac:dyDescent="0.25">
      <c r="C10" s="1">
        <v>0</v>
      </c>
      <c r="F10" s="1">
        <v>-1</v>
      </c>
    </row>
    <row r="11" spans="1:11" ht="21.75" customHeight="1" x14ac:dyDescent="0.25">
      <c r="C11" s="1">
        <v>3</v>
      </c>
      <c r="F11" s="1">
        <v>-4</v>
      </c>
    </row>
    <row r="12" spans="1:11" ht="21.75" customHeight="1" x14ac:dyDescent="0.25">
      <c r="C12" s="1">
        <v>2</v>
      </c>
      <c r="F12" s="1">
        <v>-5</v>
      </c>
    </row>
    <row r="13" spans="1:11" ht="21.75" customHeight="1" x14ac:dyDescent="0.25">
      <c r="C13" s="1">
        <v>1</v>
      </c>
      <c r="F13" s="1">
        <v>1</v>
      </c>
    </row>
    <row r="15" spans="1:11" ht="21.75" customHeight="1" x14ac:dyDescent="0.25">
      <c r="B15" s="2" t="s">
        <v>5</v>
      </c>
    </row>
    <row r="17" spans="1:7" ht="21.75" customHeight="1" x14ac:dyDescent="0.25">
      <c r="A17" s="1">
        <v>2</v>
      </c>
      <c r="B17" s="2" t="s">
        <v>6</v>
      </c>
    </row>
    <row r="19" spans="1:7" ht="21.75" customHeight="1" x14ac:dyDescent="0.25">
      <c r="C19" s="1">
        <v>0</v>
      </c>
      <c r="D19" s="1">
        <v>9</v>
      </c>
      <c r="E19" s="1">
        <v>-5</v>
      </c>
      <c r="F19" s="1">
        <v>8</v>
      </c>
      <c r="G19" s="1">
        <v>9</v>
      </c>
    </row>
    <row r="20" spans="1:7" ht="21.75" customHeight="1" x14ac:dyDescent="0.25">
      <c r="B20" s="1" t="s">
        <v>0</v>
      </c>
      <c r="C20" s="1">
        <v>-9</v>
      </c>
      <c r="D20" s="1">
        <v>-7</v>
      </c>
      <c r="E20" s="1">
        <v>5</v>
      </c>
      <c r="F20" s="1">
        <v>0</v>
      </c>
      <c r="G20" s="1">
        <v>0</v>
      </c>
    </row>
    <row r="21" spans="1:7" ht="21.75" customHeight="1" x14ac:dyDescent="0.25">
      <c r="C21" s="1">
        <v>-5</v>
      </c>
      <c r="D21" s="1">
        <v>6</v>
      </c>
      <c r="E21" s="1">
        <v>1</v>
      </c>
      <c r="F21" s="1">
        <v>-6</v>
      </c>
      <c r="G21" s="1">
        <v>7</v>
      </c>
    </row>
    <row r="23" spans="1:7" ht="21.75" customHeight="1" x14ac:dyDescent="0.25">
      <c r="B23" s="2" t="s">
        <v>7</v>
      </c>
      <c r="E23" s="1">
        <v>1</v>
      </c>
    </row>
    <row r="24" spans="1:7" ht="21.75" customHeight="1" x14ac:dyDescent="0.25">
      <c r="D24" s="1" t="s">
        <v>1</v>
      </c>
      <c r="E24" s="1">
        <v>2</v>
      </c>
    </row>
    <row r="25" spans="1:7" ht="21.75" customHeight="1" x14ac:dyDescent="0.25">
      <c r="E25" s="1">
        <v>3</v>
      </c>
    </row>
    <row r="26" spans="1:7" ht="21.75" customHeight="1" x14ac:dyDescent="0.25">
      <c r="E26" s="1">
        <v>2</v>
      </c>
    </row>
    <row r="27" spans="1:7" ht="21.75" customHeight="1" x14ac:dyDescent="0.25">
      <c r="E27" s="1">
        <v>1</v>
      </c>
    </row>
    <row r="28" spans="1:7" ht="21.75" customHeight="1" x14ac:dyDescent="0.25">
      <c r="B28" s="2" t="s">
        <v>8</v>
      </c>
    </row>
    <row r="30" spans="1:7" ht="21.75" customHeight="1" x14ac:dyDescent="0.25">
      <c r="A30" s="1">
        <v>3</v>
      </c>
      <c r="B30" s="2" t="s">
        <v>9</v>
      </c>
    </row>
    <row r="31" spans="1:7" ht="21.75" customHeight="1" x14ac:dyDescent="0.25">
      <c r="B31" s="2" t="s">
        <v>10</v>
      </c>
    </row>
    <row r="33" spans="1:2" ht="21.75" customHeight="1" x14ac:dyDescent="0.25">
      <c r="A33" s="1">
        <v>4</v>
      </c>
      <c r="B33" s="2" t="s">
        <v>11</v>
      </c>
    </row>
    <row r="59" spans="2:2" ht="21.75" customHeight="1" x14ac:dyDescent="0.25">
      <c r="B59" s="2"/>
    </row>
    <row r="90" spans="2:2" ht="21.75" customHeight="1" x14ac:dyDescent="0.25">
      <c r="B9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6F35-1092-4615-A682-4ADB6D897FA5}">
  <dimension ref="A1:V22"/>
  <sheetViews>
    <sheetView topLeftCell="A10" workbookViewId="0">
      <selection activeCell="S13" sqref="S13"/>
    </sheetView>
  </sheetViews>
  <sheetFormatPr baseColWidth="10" defaultRowHeight="15" x14ac:dyDescent="0.25"/>
  <sheetData>
    <row r="1" spans="1:22" x14ac:dyDescent="0.25">
      <c r="A1" s="1" t="s">
        <v>12</v>
      </c>
      <c r="B1" s="2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>
        <v>6</v>
      </c>
      <c r="E3" s="1">
        <v>2</v>
      </c>
      <c r="F3" s="1">
        <v>5</v>
      </c>
      <c r="G3" s="1">
        <v>7</v>
      </c>
      <c r="H3" s="1">
        <v>-7</v>
      </c>
      <c r="I3" s="1">
        <v>-1</v>
      </c>
      <c r="J3" s="1"/>
      <c r="K3" s="1"/>
      <c r="L3" s="1">
        <v>15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/>
      <c r="B4" s="1"/>
      <c r="C4" s="1" t="s">
        <v>0</v>
      </c>
      <c r="D4" s="1">
        <v>8</v>
      </c>
      <c r="E4" s="1">
        <v>0</v>
      </c>
      <c r="F4" s="1">
        <v>-3</v>
      </c>
      <c r="G4" s="1">
        <v>-2</v>
      </c>
      <c r="H4" s="1">
        <v>2</v>
      </c>
      <c r="I4" s="1">
        <v>0</v>
      </c>
      <c r="J4" s="1"/>
      <c r="K4" s="1" t="s">
        <v>2</v>
      </c>
      <c r="L4" s="1">
        <v>4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/>
      <c r="B5" s="1"/>
      <c r="C5" s="1"/>
      <c r="D5" s="1">
        <v>-3</v>
      </c>
      <c r="E5" s="1">
        <v>1</v>
      </c>
      <c r="F5" s="1">
        <v>4</v>
      </c>
      <c r="G5" s="1">
        <v>-6</v>
      </c>
      <c r="H5" s="1">
        <v>7</v>
      </c>
      <c r="I5" s="1">
        <v>6</v>
      </c>
      <c r="J5" s="1"/>
      <c r="K5" s="1"/>
      <c r="L5" s="1">
        <v>1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/>
      <c r="B6" s="1"/>
      <c r="C6" s="1"/>
      <c r="D6" s="1">
        <v>-2</v>
      </c>
      <c r="E6" s="1">
        <v>4</v>
      </c>
      <c r="F6" s="1">
        <v>4</v>
      </c>
      <c r="G6" s="1">
        <v>-7</v>
      </c>
      <c r="H6" s="1">
        <v>4</v>
      </c>
      <c r="I6" s="1">
        <v>-8</v>
      </c>
      <c r="J6" s="1"/>
      <c r="K6" s="1"/>
      <c r="L6" s="1">
        <v>-10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>
        <v>1</v>
      </c>
      <c r="E8" s="1"/>
      <c r="F8" s="1"/>
      <c r="G8" s="1">
        <v>-3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V8" s="1"/>
    </row>
    <row r="9" spans="1:22" x14ac:dyDescent="0.25">
      <c r="A9" s="1"/>
      <c r="B9" s="1"/>
      <c r="C9" s="1" t="s">
        <v>1</v>
      </c>
      <c r="D9" s="1">
        <v>4</v>
      </c>
      <c r="E9" s="1"/>
      <c r="F9" s="1" t="s">
        <v>3</v>
      </c>
      <c r="G9" s="1">
        <v>-4</v>
      </c>
      <c r="H9" s="1"/>
      <c r="I9" s="1"/>
      <c r="J9" s="1"/>
      <c r="K9" s="1" t="s">
        <v>19</v>
      </c>
      <c r="L9" s="3">
        <f t="array" ref="L9:L12">MMULT(D3:I6,G8:G13)</f>
        <v>-25</v>
      </c>
      <c r="M9" s="1"/>
      <c r="N9" s="1"/>
      <c r="O9" s="1" t="s">
        <v>20</v>
      </c>
      <c r="P9" s="1">
        <f t="array" ref="P9:P12">MMULT(D3:I6,D8:D13)</f>
        <v>20</v>
      </c>
      <c r="Q9" s="1"/>
      <c r="R9" s="1"/>
      <c r="V9" s="1"/>
    </row>
    <row r="10" spans="1:22" x14ac:dyDescent="0.25">
      <c r="A10" s="1"/>
      <c r="B10" s="1"/>
      <c r="C10" s="1"/>
      <c r="D10" s="1">
        <v>0</v>
      </c>
      <c r="E10" s="1"/>
      <c r="F10" s="1"/>
      <c r="G10" s="1">
        <v>-1</v>
      </c>
      <c r="H10" s="1"/>
      <c r="I10" s="1"/>
      <c r="J10" s="1"/>
      <c r="K10" s="1"/>
      <c r="L10" s="3">
        <v>-23</v>
      </c>
      <c r="M10" s="1"/>
      <c r="N10" s="1"/>
      <c r="O10" s="1"/>
      <c r="P10" s="1">
        <v>6</v>
      </c>
      <c r="Q10" s="1"/>
      <c r="R10" s="1"/>
      <c r="V10" s="1"/>
    </row>
    <row r="11" spans="1:22" x14ac:dyDescent="0.25">
      <c r="A11" s="1"/>
      <c r="B11" s="1"/>
      <c r="C11" s="1"/>
      <c r="D11" s="1">
        <v>3</v>
      </c>
      <c r="E11" s="1"/>
      <c r="F11" s="1"/>
      <c r="G11" s="1">
        <v>-4</v>
      </c>
      <c r="H11" s="1"/>
      <c r="I11" s="1"/>
      <c r="J11" s="1"/>
      <c r="K11" s="1"/>
      <c r="L11" s="1">
        <v>-4</v>
      </c>
      <c r="M11" s="1"/>
      <c r="N11" s="1"/>
      <c r="O11" s="1"/>
      <c r="P11" s="1">
        <v>3</v>
      </c>
      <c r="Q11" s="1"/>
      <c r="R11" s="1"/>
      <c r="V11" s="1"/>
    </row>
    <row r="12" spans="1:22" x14ac:dyDescent="0.25">
      <c r="A12" s="1"/>
      <c r="B12" s="1"/>
      <c r="C12" s="1"/>
      <c r="D12" s="1">
        <v>2</v>
      </c>
      <c r="E12" s="1"/>
      <c r="F12" s="1"/>
      <c r="G12" s="1">
        <v>-5</v>
      </c>
      <c r="H12" s="1"/>
      <c r="I12" s="1"/>
      <c r="J12" s="1"/>
      <c r="K12" s="1"/>
      <c r="L12" s="3">
        <v>-14</v>
      </c>
      <c r="M12" s="1"/>
      <c r="N12" s="1"/>
      <c r="O12" s="1"/>
      <c r="P12" s="1">
        <v>-7</v>
      </c>
      <c r="Q12" s="1"/>
      <c r="R12" s="1"/>
      <c r="V12" s="1"/>
    </row>
    <row r="13" spans="1:22" x14ac:dyDescent="0.25">
      <c r="A13" s="1"/>
      <c r="B13" s="1"/>
      <c r="C13" s="1"/>
      <c r="D13" s="1">
        <v>1</v>
      </c>
      <c r="E13" s="1"/>
      <c r="F13" s="1"/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V14" s="1"/>
    </row>
    <row r="15" spans="1:22" x14ac:dyDescent="0.25">
      <c r="A15" s="1"/>
      <c r="B15" s="1"/>
      <c r="C15" s="2" t="s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K16" s="1"/>
      <c r="L16" s="1"/>
      <c r="M16" s="1"/>
    </row>
    <row r="17" spans="11:13" x14ac:dyDescent="0.25">
      <c r="K17" s="1" t="s">
        <v>21</v>
      </c>
      <c r="L17" s="1">
        <f>(P9-L3)/-L9</f>
        <v>0.2</v>
      </c>
      <c r="M17" s="1"/>
    </row>
    <row r="18" spans="11:13" x14ac:dyDescent="0.25">
      <c r="K18" s="1"/>
      <c r="L18" s="4">
        <f>(P10-L4)/-L10</f>
        <v>8.6956521739130432E-2</v>
      </c>
      <c r="M18" s="1"/>
    </row>
    <row r="19" spans="11:13" x14ac:dyDescent="0.25">
      <c r="K19" s="1"/>
      <c r="L19" s="1">
        <f>(P11-L5)/-L11</f>
        <v>0.5</v>
      </c>
      <c r="M19" s="1"/>
    </row>
    <row r="20" spans="11:13" x14ac:dyDescent="0.25">
      <c r="K20" s="1"/>
      <c r="L20" s="1">
        <f>(P12-L6)/-L12</f>
        <v>0.21428571428571427</v>
      </c>
      <c r="M20" s="1"/>
    </row>
    <row r="21" spans="11:13" x14ac:dyDescent="0.25">
      <c r="K21" s="1"/>
      <c r="L21" s="1"/>
      <c r="M21" s="1"/>
    </row>
    <row r="22" spans="11:13" x14ac:dyDescent="0.25">
      <c r="K22" s="1"/>
      <c r="L22" s="1"/>
      <c r="M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3AD95-EA26-4DC2-B5C9-68EE6A7FC23B}">
  <dimension ref="A2:AC46"/>
  <sheetViews>
    <sheetView topLeftCell="A7" zoomScale="86" zoomScaleNormal="86" workbookViewId="0">
      <selection activeCell="R25" sqref="R25"/>
    </sheetView>
  </sheetViews>
  <sheetFormatPr baseColWidth="10" defaultRowHeight="15" x14ac:dyDescent="0.25"/>
  <sheetData>
    <row r="2" spans="1:29" x14ac:dyDescent="0.25">
      <c r="A2" s="1">
        <v>2</v>
      </c>
      <c r="B2" s="2" t="s">
        <v>6</v>
      </c>
      <c r="C2" s="1"/>
      <c r="D2" s="1"/>
      <c r="E2" s="1"/>
      <c r="F2" s="1"/>
      <c r="G2" s="1"/>
      <c r="H2" s="1"/>
      <c r="I2" s="1"/>
      <c r="J2" s="1"/>
    </row>
    <row r="3" spans="1:29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29" x14ac:dyDescent="0.25">
      <c r="A4" s="1"/>
      <c r="B4" s="1"/>
      <c r="C4" s="1">
        <v>0</v>
      </c>
      <c r="D4" s="1">
        <v>9</v>
      </c>
      <c r="E4" s="1">
        <v>-5</v>
      </c>
      <c r="F4" s="1">
        <v>8</v>
      </c>
      <c r="G4" s="1">
        <v>9</v>
      </c>
      <c r="H4" s="1"/>
      <c r="I4" s="1"/>
      <c r="J4" s="1"/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14</v>
      </c>
      <c r="Z4" t="s">
        <v>15</v>
      </c>
      <c r="AA4" t="s">
        <v>16</v>
      </c>
    </row>
    <row r="5" spans="1:29" x14ac:dyDescent="0.25">
      <c r="A5" s="1"/>
      <c r="B5" s="1" t="s">
        <v>0</v>
      </c>
      <c r="C5" s="1">
        <v>-9</v>
      </c>
      <c r="D5" s="1">
        <v>-7</v>
      </c>
      <c r="E5" s="1">
        <v>5</v>
      </c>
      <c r="F5" s="1">
        <v>0</v>
      </c>
      <c r="G5" s="1">
        <v>0</v>
      </c>
      <c r="H5" s="1"/>
      <c r="I5" s="1"/>
      <c r="J5" s="1"/>
      <c r="N5">
        <v>1</v>
      </c>
      <c r="O5">
        <v>0</v>
      </c>
      <c r="P5">
        <v>9</v>
      </c>
      <c r="Q5">
        <v>-5</v>
      </c>
      <c r="R5">
        <v>8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C5">
        <v>0</v>
      </c>
    </row>
    <row r="6" spans="1:29" x14ac:dyDescent="0.25">
      <c r="A6" s="1"/>
      <c r="B6" s="1"/>
      <c r="C6" s="1">
        <v>-5</v>
      </c>
      <c r="D6" s="1">
        <v>6</v>
      </c>
      <c r="E6" s="1">
        <v>1</v>
      </c>
      <c r="F6" s="1">
        <v>-6</v>
      </c>
      <c r="G6" s="1">
        <v>7</v>
      </c>
      <c r="H6" s="1"/>
      <c r="I6" s="1"/>
      <c r="J6" s="1"/>
      <c r="N6">
        <v>2</v>
      </c>
      <c r="O6">
        <v>-9</v>
      </c>
      <c r="P6">
        <v>-7</v>
      </c>
      <c r="Q6">
        <v>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0</v>
      </c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N7">
        <v>3</v>
      </c>
      <c r="O7">
        <v>-5</v>
      </c>
      <c r="P7">
        <v>6</v>
      </c>
      <c r="Q7">
        <v>1</v>
      </c>
      <c r="R7">
        <v>-6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C7">
        <v>0</v>
      </c>
    </row>
    <row r="8" spans="1:29" x14ac:dyDescent="0.25">
      <c r="A8" s="1"/>
      <c r="B8" s="2" t="s">
        <v>7</v>
      </c>
      <c r="C8" s="1"/>
      <c r="D8" s="1"/>
      <c r="E8" s="1">
        <v>1</v>
      </c>
      <c r="F8" s="1"/>
      <c r="G8" s="1"/>
      <c r="H8" s="1"/>
      <c r="I8" s="1"/>
      <c r="J8" s="1"/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-9</v>
      </c>
      <c r="AA8">
        <v>-5</v>
      </c>
      <c r="AC8">
        <v>0</v>
      </c>
    </row>
    <row r="9" spans="1:29" x14ac:dyDescent="0.25">
      <c r="A9" s="1"/>
      <c r="B9" s="1"/>
      <c r="C9" s="1"/>
      <c r="D9" s="1" t="s">
        <v>1</v>
      </c>
      <c r="E9" s="1">
        <v>2</v>
      </c>
      <c r="F9" s="1"/>
      <c r="G9" s="1"/>
      <c r="H9" s="1"/>
      <c r="I9" s="1"/>
      <c r="J9" s="1"/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9</v>
      </c>
      <c r="Z9">
        <v>-7</v>
      </c>
      <c r="AA9">
        <v>6</v>
      </c>
      <c r="AC9">
        <v>0</v>
      </c>
    </row>
    <row r="10" spans="1:29" x14ac:dyDescent="0.25">
      <c r="A10" s="1"/>
      <c r="B10" s="1"/>
      <c r="C10" s="1"/>
      <c r="D10" s="1"/>
      <c r="E10" s="1">
        <v>3</v>
      </c>
      <c r="F10" s="1"/>
      <c r="G10" s="1"/>
      <c r="H10" s="1"/>
      <c r="I10" s="1"/>
      <c r="J10" s="1"/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-1</v>
      </c>
      <c r="W10">
        <v>0</v>
      </c>
      <c r="X10">
        <v>0</v>
      </c>
      <c r="Y10">
        <v>-5</v>
      </c>
      <c r="Z10">
        <v>5</v>
      </c>
      <c r="AA10">
        <v>1</v>
      </c>
      <c r="AC10">
        <v>0</v>
      </c>
    </row>
    <row r="11" spans="1:29" x14ac:dyDescent="0.25">
      <c r="A11" s="1"/>
      <c r="B11" s="1"/>
      <c r="C11" s="1"/>
      <c r="D11" s="1"/>
      <c r="E11" s="1">
        <v>2</v>
      </c>
      <c r="F11" s="1"/>
      <c r="G11" s="1"/>
      <c r="H11" s="1"/>
      <c r="I11" s="1"/>
      <c r="J11" s="1"/>
      <c r="N11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-1</v>
      </c>
      <c r="X11">
        <v>0</v>
      </c>
      <c r="Y11">
        <v>8</v>
      </c>
      <c r="Z11">
        <v>0</v>
      </c>
      <c r="AA11">
        <v>-6</v>
      </c>
      <c r="AC11">
        <v>0</v>
      </c>
    </row>
    <row r="12" spans="1:29" x14ac:dyDescent="0.25">
      <c r="A12" s="1"/>
      <c r="B12" s="1"/>
      <c r="C12" s="1"/>
      <c r="D12" s="1"/>
      <c r="E12" s="1">
        <v>1</v>
      </c>
      <c r="F12" s="1"/>
      <c r="G12" s="1"/>
      <c r="H12" s="1"/>
      <c r="I12" s="1"/>
      <c r="J12" s="1"/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-1</v>
      </c>
      <c r="Y12">
        <v>9</v>
      </c>
      <c r="Z12">
        <v>0</v>
      </c>
      <c r="AA12">
        <v>7</v>
      </c>
      <c r="AC12">
        <v>0</v>
      </c>
    </row>
    <row r="13" spans="1:29" x14ac:dyDescent="0.25">
      <c r="A13" s="1"/>
      <c r="B13" s="2" t="s">
        <v>8</v>
      </c>
      <c r="C13" s="1"/>
      <c r="D13" s="1"/>
      <c r="E13" s="1"/>
      <c r="F13" s="1"/>
      <c r="G13" s="1"/>
      <c r="H13" s="1"/>
      <c r="I13" s="1"/>
      <c r="J13" s="1"/>
      <c r="N13">
        <v>9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C13">
        <v>1</v>
      </c>
    </row>
    <row r="14" spans="1:29" x14ac:dyDescent="0.25">
      <c r="N14">
        <v>10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C14">
        <v>2</v>
      </c>
    </row>
    <row r="15" spans="1:29" x14ac:dyDescent="0.25">
      <c r="N15">
        <v>11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C15">
        <v>3</v>
      </c>
    </row>
    <row r="16" spans="1:29" x14ac:dyDescent="0.25">
      <c r="N16">
        <v>12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2</v>
      </c>
    </row>
    <row r="17" spans="14:29" x14ac:dyDescent="0.25">
      <c r="N17">
        <v>13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C17">
        <v>1</v>
      </c>
    </row>
    <row r="19" spans="14:29" x14ac:dyDescent="0.25">
      <c r="N19">
        <v>1</v>
      </c>
      <c r="O19">
        <v>-4.0984887758064144E-2</v>
      </c>
      <c r="P19">
        <v>-0.15510491544664123</v>
      </c>
      <c r="Q19">
        <v>-5.2531652062973978E-2</v>
      </c>
      <c r="R19">
        <v>0.65860249933464132</v>
      </c>
      <c r="S19">
        <v>-0.40168050592606758</v>
      </c>
      <c r="T19">
        <v>0.62313179050585965</v>
      </c>
      <c r="U19">
        <v>1.2689189686668927E-2</v>
      </c>
      <c r="V19">
        <v>0.73658555426339511</v>
      </c>
      <c r="W19">
        <v>-0.65860249933464132</v>
      </c>
      <c r="X19">
        <v>-0.40168050592606758</v>
      </c>
      <c r="Y19">
        <v>0.62313179050585965</v>
      </c>
      <c r="Z19">
        <v>1.2689189686668927E-2</v>
      </c>
      <c r="AA19">
        <v>0.73658555426339523</v>
      </c>
    </row>
    <row r="20" spans="14:29" x14ac:dyDescent="0.25">
      <c r="N20">
        <v>2</v>
      </c>
      <c r="O20">
        <v>2.6348203772960908E-2</v>
      </c>
      <c r="P20">
        <v>1.3557626096785689E-2</v>
      </c>
      <c r="Q20">
        <v>5.5932374210999239E-2</v>
      </c>
      <c r="R20">
        <v>-0.40168050592606763</v>
      </c>
      <c r="S20">
        <v>0.52217530345485608</v>
      </c>
      <c r="T20">
        <v>8.0205141698767857E-3</v>
      </c>
      <c r="U20">
        <v>0.12480861508230831</v>
      </c>
      <c r="V20">
        <v>-0.62866045343364296</v>
      </c>
      <c r="W20">
        <v>0.40168050592606763</v>
      </c>
      <c r="X20">
        <v>0.52217530345485608</v>
      </c>
      <c r="Y20">
        <v>8.0205141698767857E-3</v>
      </c>
      <c r="Z20">
        <v>0.12480861508230831</v>
      </c>
      <c r="AA20">
        <v>-0.62866045343364307</v>
      </c>
    </row>
    <row r="21" spans="14:29" x14ac:dyDescent="0.25">
      <c r="N21">
        <v>3</v>
      </c>
      <c r="O21">
        <v>-3.6885312682370185E-2</v>
      </c>
      <c r="P21">
        <v>-6.0208171268454271E-2</v>
      </c>
      <c r="Q21">
        <v>-1.6251649817954229E-2</v>
      </c>
      <c r="R21">
        <v>0.62313179050585965</v>
      </c>
      <c r="S21">
        <v>8.0205141698768863E-3</v>
      </c>
      <c r="T21">
        <v>1.1328659427483749</v>
      </c>
      <c r="U21">
        <v>0.19757260255123571</v>
      </c>
      <c r="V21">
        <v>0.44572936286701098</v>
      </c>
      <c r="W21">
        <v>-0.62313179050585965</v>
      </c>
      <c r="X21">
        <v>8.0205141698768863E-3</v>
      </c>
      <c r="Y21">
        <v>1.1328659427483749</v>
      </c>
      <c r="Z21">
        <v>0.19757260255123571</v>
      </c>
      <c r="AA21">
        <v>0.44572936286701098</v>
      </c>
    </row>
    <row r="22" spans="14:29" x14ac:dyDescent="0.25">
      <c r="N22">
        <v>4</v>
      </c>
      <c r="O22">
        <v>6.3493021428472268E-2</v>
      </c>
      <c r="P22">
        <v>3.8259482040143608E-2</v>
      </c>
      <c r="Q22">
        <v>-7.140490560959227E-2</v>
      </c>
      <c r="R22">
        <v>1.2689189686668878E-2</v>
      </c>
      <c r="S22">
        <v>0.12480861508230834</v>
      </c>
      <c r="T22">
        <v>0.19757260255123563</v>
      </c>
      <c r="U22">
        <v>6.3626394914668136E-2</v>
      </c>
      <c r="V22">
        <v>-7.1602853589104606E-2</v>
      </c>
      <c r="W22">
        <v>-1.2689189686668878E-2</v>
      </c>
      <c r="X22">
        <v>0.12480861508230834</v>
      </c>
      <c r="Y22">
        <v>0.19757260255123563</v>
      </c>
      <c r="Z22">
        <v>6.3626394914668136E-2</v>
      </c>
      <c r="AA22">
        <v>-7.1602853589104634E-2</v>
      </c>
    </row>
    <row r="23" spans="14:29" x14ac:dyDescent="0.25">
      <c r="N23">
        <v>5</v>
      </c>
      <c r="O23">
        <v>7.8328256893025264E-3</v>
      </c>
      <c r="P23">
        <v>-8.1015038614943496E-2</v>
      </c>
      <c r="Q23">
        <v>-1.4900413457806863E-3</v>
      </c>
      <c r="R23">
        <v>0.73658555426339511</v>
      </c>
      <c r="S23">
        <v>-0.62866045343364307</v>
      </c>
      <c r="T23">
        <v>0.44572936286701098</v>
      </c>
      <c r="U23">
        <v>-7.160285358910462E-2</v>
      </c>
      <c r="V23">
        <v>0.93993485821674205</v>
      </c>
      <c r="W23">
        <v>-0.73658555426339511</v>
      </c>
      <c r="X23">
        <v>-0.62866045343364307</v>
      </c>
      <c r="Y23">
        <v>0.44572936286701098</v>
      </c>
      <c r="Z23">
        <v>-7.160285358910462E-2</v>
      </c>
      <c r="AA23">
        <v>0.93993485821674216</v>
      </c>
    </row>
    <row r="24" spans="14:29" x14ac:dyDescent="0.25">
      <c r="N24">
        <v>6</v>
      </c>
      <c r="O24">
        <v>4.0984887758064144E-2</v>
      </c>
      <c r="P24">
        <v>0.15510491544664123</v>
      </c>
      <c r="Q24">
        <v>5.2531652062973964E-2</v>
      </c>
      <c r="R24">
        <v>-0.65860249933464121</v>
      </c>
      <c r="S24">
        <v>0.40168050592606752</v>
      </c>
      <c r="T24">
        <v>-0.62313179050585976</v>
      </c>
      <c r="U24">
        <v>-1.2689189686668927E-2</v>
      </c>
      <c r="V24">
        <v>-0.736585554263395</v>
      </c>
      <c r="W24">
        <v>1.6586024993346413</v>
      </c>
      <c r="X24">
        <v>0.40168050592606752</v>
      </c>
      <c r="Y24">
        <v>-0.62313179050585976</v>
      </c>
      <c r="Z24">
        <v>-1.2689189686668927E-2</v>
      </c>
      <c r="AA24">
        <v>-0.736585554263395</v>
      </c>
    </row>
    <row r="25" spans="14:29" x14ac:dyDescent="0.25">
      <c r="N25">
        <v>7</v>
      </c>
      <c r="O25">
        <v>-2.6348203772960918E-2</v>
      </c>
      <c r="P25">
        <v>-1.3557626096785687E-2</v>
      </c>
      <c r="Q25">
        <v>-5.5932374210999253E-2</v>
      </c>
      <c r="R25">
        <v>0.40168050592606752</v>
      </c>
      <c r="S25">
        <v>-0.52217530345485608</v>
      </c>
      <c r="T25">
        <v>-8.0205141698768134E-3</v>
      </c>
      <c r="U25">
        <v>-0.12480861508230832</v>
      </c>
      <c r="V25">
        <v>0.62866045343364285</v>
      </c>
      <c r="W25">
        <v>-0.40168050592606752</v>
      </c>
      <c r="X25">
        <v>0.47782469654514392</v>
      </c>
      <c r="Y25">
        <v>-8.0205141698767579E-3</v>
      </c>
      <c r="Z25">
        <v>-0.12480861508230832</v>
      </c>
      <c r="AA25">
        <v>0.62866045343364296</v>
      </c>
    </row>
    <row r="26" spans="14:29" x14ac:dyDescent="0.25">
      <c r="N26">
        <v>8</v>
      </c>
      <c r="O26">
        <v>3.6885312682370143E-2</v>
      </c>
      <c r="P26">
        <v>6.0208171268454271E-2</v>
      </c>
      <c r="Q26">
        <v>1.6251649817954232E-2</v>
      </c>
      <c r="R26">
        <v>-0.62313179050585965</v>
      </c>
      <c r="S26">
        <v>-8.0205141698768481E-3</v>
      </c>
      <c r="T26">
        <v>-1.1328659427483749</v>
      </c>
      <c r="U26">
        <v>-0.19757260255123571</v>
      </c>
      <c r="V26">
        <v>-0.44572936286701093</v>
      </c>
      <c r="W26">
        <v>0.62313179050585965</v>
      </c>
      <c r="X26">
        <v>-8.0205141698768481E-3</v>
      </c>
      <c r="Y26">
        <v>-0.1328659427483749</v>
      </c>
      <c r="Z26">
        <v>-0.19757260255123571</v>
      </c>
      <c r="AA26">
        <v>-0.44572936286701093</v>
      </c>
    </row>
    <row r="27" spans="14:29" x14ac:dyDescent="0.25">
      <c r="N27">
        <v>9</v>
      </c>
      <c r="O27">
        <v>-6.3493021428472268E-2</v>
      </c>
      <c r="P27">
        <v>-3.8259482040143622E-2</v>
      </c>
      <c r="Q27">
        <v>7.140490560959227E-2</v>
      </c>
      <c r="R27">
        <v>-1.2689189686668878E-2</v>
      </c>
      <c r="S27">
        <v>-0.12480861508230834</v>
      </c>
      <c r="T27">
        <v>-0.1975726025512356</v>
      </c>
      <c r="U27">
        <v>-6.362639491466815E-2</v>
      </c>
      <c r="V27">
        <v>7.1602853589104593E-2</v>
      </c>
      <c r="W27">
        <v>1.2689189686668878E-2</v>
      </c>
      <c r="X27">
        <v>-0.12480861508230834</v>
      </c>
      <c r="Y27">
        <v>-0.1975726025512356</v>
      </c>
      <c r="Z27">
        <v>0.93637360508533185</v>
      </c>
      <c r="AA27">
        <v>7.1602853589104593E-2</v>
      </c>
    </row>
    <row r="28" spans="14:29" x14ac:dyDescent="0.25">
      <c r="N28">
        <v>10</v>
      </c>
      <c r="O28">
        <v>-7.8328256893025264E-3</v>
      </c>
      <c r="P28">
        <v>8.1015038614943496E-2</v>
      </c>
      <c r="Q28">
        <v>1.4900413457806863E-3</v>
      </c>
      <c r="R28">
        <v>-0.73658555426339511</v>
      </c>
      <c r="S28">
        <v>0.62866045343364307</v>
      </c>
      <c r="T28">
        <v>-0.44572936286701098</v>
      </c>
      <c r="U28">
        <v>7.160285358910462E-2</v>
      </c>
      <c r="V28">
        <v>-0.93993485821674205</v>
      </c>
      <c r="W28">
        <v>0.73658555426339511</v>
      </c>
      <c r="X28">
        <v>0.62866045343364307</v>
      </c>
      <c r="Y28">
        <v>-0.44572936286701098</v>
      </c>
      <c r="Z28">
        <v>7.160285358910462E-2</v>
      </c>
      <c r="AA28">
        <v>6.0065141783257885E-2</v>
      </c>
    </row>
    <row r="29" spans="14:29" x14ac:dyDescent="0.25">
      <c r="N29">
        <v>11</v>
      </c>
      <c r="O29">
        <v>-4.4677100375920091E-3</v>
      </c>
      <c r="P29">
        <v>1.9843077946241419E-3</v>
      </c>
      <c r="Q29">
        <v>4.6252235212893636E-3</v>
      </c>
      <c r="R29">
        <v>-4.0984887758064116E-2</v>
      </c>
      <c r="S29">
        <v>2.6348203772960911E-2</v>
      </c>
      <c r="T29">
        <v>-3.6885312682370136E-2</v>
      </c>
      <c r="U29">
        <v>6.3493021428472282E-2</v>
      </c>
      <c r="V29">
        <v>7.8328256893025403E-3</v>
      </c>
      <c r="W29">
        <v>4.0984887758064116E-2</v>
      </c>
      <c r="X29">
        <v>2.6348203772960911E-2</v>
      </c>
      <c r="Y29">
        <v>-3.6885312682370136E-2</v>
      </c>
      <c r="Z29">
        <v>6.3493021428472282E-2</v>
      </c>
      <c r="AA29">
        <v>7.8328256893025403E-3</v>
      </c>
    </row>
    <row r="30" spans="14:29" x14ac:dyDescent="0.25">
      <c r="N30">
        <v>12</v>
      </c>
      <c r="O30">
        <v>1.9843077946241467E-3</v>
      </c>
      <c r="P30">
        <v>1.2221477235077103E-2</v>
      </c>
      <c r="Q30">
        <v>9.0223240661894549E-3</v>
      </c>
      <c r="R30">
        <v>-0.15510491544664123</v>
      </c>
      <c r="S30">
        <v>1.3557626096785685E-2</v>
      </c>
      <c r="T30">
        <v>-6.0208171268454271E-2</v>
      </c>
      <c r="U30">
        <v>3.8259482040143601E-2</v>
      </c>
      <c r="V30">
        <v>-8.1015038614943496E-2</v>
      </c>
      <c r="W30">
        <v>0.15510491544664123</v>
      </c>
      <c r="X30">
        <v>1.3557626096785685E-2</v>
      </c>
      <c r="Y30">
        <v>-6.0208171268454271E-2</v>
      </c>
      <c r="Z30">
        <v>3.8259482040143601E-2</v>
      </c>
      <c r="AA30">
        <v>-8.1015038614943496E-2</v>
      </c>
    </row>
    <row r="31" spans="14:29" x14ac:dyDescent="0.25">
      <c r="N31">
        <v>13</v>
      </c>
      <c r="O31">
        <v>4.6252235212893653E-3</v>
      </c>
      <c r="P31">
        <v>9.0223240661894601E-3</v>
      </c>
      <c r="Q31">
        <v>-5.7338529065462263E-3</v>
      </c>
      <c r="R31">
        <v>-5.2531652062974006E-2</v>
      </c>
      <c r="S31">
        <v>5.5932374210999274E-2</v>
      </c>
      <c r="T31">
        <v>-1.6251649817954246E-2</v>
      </c>
      <c r="U31">
        <v>-7.140490560959227E-2</v>
      </c>
      <c r="V31">
        <v>-1.4900413457807123E-3</v>
      </c>
      <c r="W31">
        <v>5.2531652062974006E-2</v>
      </c>
      <c r="X31">
        <v>5.5932374210999274E-2</v>
      </c>
      <c r="Y31">
        <v>-1.6251649817954246E-2</v>
      </c>
      <c r="Z31">
        <v>-7.140490560959227E-2</v>
      </c>
      <c r="AA31">
        <v>-1.4900413457807123E-3</v>
      </c>
    </row>
    <row r="33" spans="14:26" x14ac:dyDescent="0.25">
      <c r="P33" t="s">
        <v>46</v>
      </c>
      <c r="Q33" t="s">
        <v>47</v>
      </c>
      <c r="R33" t="s">
        <v>48</v>
      </c>
    </row>
    <row r="34" spans="14:26" x14ac:dyDescent="0.25">
      <c r="N34" t="s">
        <v>36</v>
      </c>
      <c r="O34">
        <v>1.1693957939675355</v>
      </c>
      <c r="P34">
        <v>1.1693957939675355</v>
      </c>
    </row>
    <row r="35" spans="14:26" x14ac:dyDescent="0.25">
      <c r="N35" t="s">
        <v>37</v>
      </c>
      <c r="O35">
        <v>1.0910494320763839</v>
      </c>
      <c r="P35">
        <v>1.0910494320763839</v>
      </c>
      <c r="V35" t="s">
        <v>49</v>
      </c>
      <c r="W35" t="s">
        <v>50</v>
      </c>
      <c r="X35" t="s">
        <v>51</v>
      </c>
      <c r="Y35" t="s">
        <v>52</v>
      </c>
      <c r="Z35" t="s">
        <v>53</v>
      </c>
    </row>
    <row r="36" spans="14:26" x14ac:dyDescent="0.25">
      <c r="N36" t="s">
        <v>38</v>
      </c>
      <c r="O36">
        <v>3.6323816340485013</v>
      </c>
      <c r="P36">
        <v>3.6323816340485013</v>
      </c>
      <c r="V36">
        <v>0.99999999999999967</v>
      </c>
      <c r="X36">
        <v>1.1693957939675355</v>
      </c>
      <c r="Z36">
        <v>-0.16939579396753579</v>
      </c>
    </row>
    <row r="37" spans="14:26" x14ac:dyDescent="0.25">
      <c r="N37" t="s">
        <v>39</v>
      </c>
      <c r="O37">
        <v>0.88529578437188627</v>
      </c>
      <c r="P37">
        <v>0.88529578437188627</v>
      </c>
      <c r="V37">
        <v>2.0000000000000004</v>
      </c>
      <c r="X37">
        <v>1.0910494320763839</v>
      </c>
      <c r="Z37">
        <v>0.90895056792361639</v>
      </c>
    </row>
    <row r="38" spans="14:26" x14ac:dyDescent="0.25">
      <c r="N38" t="s">
        <v>40</v>
      </c>
      <c r="O38">
        <v>0.14001077850888477</v>
      </c>
      <c r="P38">
        <v>0.14001077850888477</v>
      </c>
      <c r="V38">
        <v>3</v>
      </c>
      <c r="X38">
        <v>3.6323816340485013</v>
      </c>
      <c r="Z38">
        <v>-0.63238163404850112</v>
      </c>
    </row>
    <row r="39" spans="14:26" x14ac:dyDescent="0.25">
      <c r="N39" t="s">
        <v>41</v>
      </c>
      <c r="O39">
        <v>-0.16939579396753579</v>
      </c>
      <c r="Q39">
        <v>-0.16939579396753579</v>
      </c>
      <c r="V39">
        <v>2</v>
      </c>
      <c r="X39">
        <v>0.88529578437188627</v>
      </c>
      <c r="Z39">
        <v>1.1147042156281137</v>
      </c>
    </row>
    <row r="40" spans="14:26" x14ac:dyDescent="0.25">
      <c r="N40" t="s">
        <v>42</v>
      </c>
      <c r="O40">
        <v>0.90895056792361639</v>
      </c>
      <c r="Q40">
        <v>0.90895056792361639</v>
      </c>
      <c r="V40">
        <v>1</v>
      </c>
      <c r="X40">
        <v>0.14001077850888477</v>
      </c>
      <c r="Z40">
        <v>0.85998922149111523</v>
      </c>
    </row>
    <row r="41" spans="14:26" x14ac:dyDescent="0.25">
      <c r="N41" t="s">
        <v>43</v>
      </c>
      <c r="O41">
        <v>-0.63238163404850112</v>
      </c>
      <c r="Q41">
        <v>-0.63238163404850112</v>
      </c>
    </row>
    <row r="42" spans="14:26" x14ac:dyDescent="0.25">
      <c r="N42" t="s">
        <v>44</v>
      </c>
      <c r="O42">
        <v>1.1147042156281137</v>
      </c>
      <c r="Q42">
        <v>1.1147042156281137</v>
      </c>
      <c r="W42" s="7">
        <v>3.1086244689504383E-15</v>
      </c>
    </row>
    <row r="43" spans="14:26" x14ac:dyDescent="0.25">
      <c r="N43" t="s">
        <v>45</v>
      </c>
      <c r="O43">
        <v>0.85998922149111523</v>
      </c>
      <c r="Q43">
        <v>0.85998922149111523</v>
      </c>
      <c r="V43" t="s">
        <v>30</v>
      </c>
      <c r="W43" s="7">
        <v>0</v>
      </c>
    </row>
    <row r="44" spans="14:26" x14ac:dyDescent="0.25">
      <c r="N44" t="s">
        <v>14</v>
      </c>
      <c r="O44">
        <v>0.11784422580312265</v>
      </c>
      <c r="R44">
        <v>0.11784422580312265</v>
      </c>
      <c r="W44" s="7">
        <v>3.8857805861880479E-15</v>
      </c>
    </row>
    <row r="45" spans="14:26" x14ac:dyDescent="0.25">
      <c r="N45" t="s">
        <v>15</v>
      </c>
      <c r="O45">
        <v>-2.9004206998065191E-3</v>
      </c>
      <c r="R45">
        <v>-2.9004206998065191E-3</v>
      </c>
    </row>
    <row r="46" spans="14:26" x14ac:dyDescent="0.25">
      <c r="N46" t="s">
        <v>16</v>
      </c>
      <c r="O46">
        <v>-2.8658401533855439E-2</v>
      </c>
      <c r="R46">
        <v>-2.8658401533855439E-2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28347-17CA-499F-840E-54F36ED82681}">
  <dimension ref="A6:S24"/>
  <sheetViews>
    <sheetView topLeftCell="A10" workbookViewId="0">
      <selection activeCell="K25" sqref="K25"/>
    </sheetView>
  </sheetViews>
  <sheetFormatPr baseColWidth="10" defaultRowHeight="15" x14ac:dyDescent="0.25"/>
  <cols>
    <col min="1" max="1" width="22.42578125" customWidth="1"/>
  </cols>
  <sheetData>
    <row r="6" spans="1:19" x14ac:dyDescent="0.25">
      <c r="A6" s="1">
        <v>3</v>
      </c>
      <c r="B6" s="2" t="s">
        <v>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10" spans="1:19" x14ac:dyDescent="0.25">
      <c r="B10" s="1"/>
      <c r="C10" s="1">
        <v>0</v>
      </c>
      <c r="D10" s="1">
        <v>9</v>
      </c>
      <c r="E10" s="1">
        <v>-5</v>
      </c>
      <c r="F10" s="1">
        <v>8</v>
      </c>
      <c r="G10" s="1">
        <v>9</v>
      </c>
    </row>
    <row r="11" spans="1:19" x14ac:dyDescent="0.25">
      <c r="B11" s="1" t="s">
        <v>0</v>
      </c>
      <c r="C11" s="1">
        <v>-9</v>
      </c>
      <c r="D11" s="1">
        <v>-7</v>
      </c>
      <c r="E11" s="1">
        <v>5</v>
      </c>
      <c r="F11" s="1">
        <v>0</v>
      </c>
      <c r="G11" s="1">
        <v>0</v>
      </c>
    </row>
    <row r="12" spans="1:19" x14ac:dyDescent="0.25">
      <c r="B12" s="1"/>
      <c r="C12" s="1">
        <v>-5</v>
      </c>
      <c r="D12" s="1">
        <v>6</v>
      </c>
      <c r="E12" s="1">
        <v>1</v>
      </c>
      <c r="F12" s="1">
        <v>-6</v>
      </c>
      <c r="G12" s="1">
        <v>7</v>
      </c>
    </row>
    <row r="16" spans="1:19" x14ac:dyDescent="0.25">
      <c r="B16" s="1">
        <v>0</v>
      </c>
      <c r="C16" s="1">
        <v>-5</v>
      </c>
      <c r="D16" s="1">
        <v>9</v>
      </c>
      <c r="G16">
        <f t="array" ref="G16:I18">MINVERSE(B16:D18)</f>
        <v>-0.2046783625730994</v>
      </c>
      <c r="H16">
        <v>-0.25730994152046782</v>
      </c>
      <c r="I16">
        <v>0.26315789473684209</v>
      </c>
      <c r="L16">
        <f>(-1)*G16</f>
        <v>0.2046783625730994</v>
      </c>
      <c r="M16">
        <f t="shared" ref="M16:N18" si="0">(-1)*H16</f>
        <v>0.25730994152046782</v>
      </c>
      <c r="N16">
        <f t="shared" si="0"/>
        <v>-0.26315789473684209</v>
      </c>
    </row>
    <row r="17" spans="1:14" x14ac:dyDescent="0.25">
      <c r="A17" t="s">
        <v>31</v>
      </c>
      <c r="B17" s="1">
        <v>-9</v>
      </c>
      <c r="C17" s="1">
        <v>5</v>
      </c>
      <c r="D17" s="1">
        <v>0</v>
      </c>
      <c r="F17" t="s">
        <v>32</v>
      </c>
      <c r="G17">
        <v>-0.36842105263157893</v>
      </c>
      <c r="H17">
        <v>-0.26315789473684209</v>
      </c>
      <c r="I17">
        <v>0.47368421052631576</v>
      </c>
      <c r="K17" t="s">
        <v>35</v>
      </c>
      <c r="L17">
        <f t="shared" ref="L17:L18" si="1">(-1)*G17</f>
        <v>0.36842105263157893</v>
      </c>
      <c r="M17">
        <f t="shared" si="0"/>
        <v>0.26315789473684209</v>
      </c>
      <c r="N17">
        <f t="shared" si="0"/>
        <v>-0.47368421052631576</v>
      </c>
    </row>
    <row r="18" spans="1:14" x14ac:dyDescent="0.25">
      <c r="B18" s="1">
        <v>-5</v>
      </c>
      <c r="C18" s="1">
        <v>1</v>
      </c>
      <c r="D18" s="1">
        <v>7</v>
      </c>
      <c r="G18">
        <v>-9.3567251461988285E-2</v>
      </c>
      <c r="H18">
        <v>-0.14619883040935672</v>
      </c>
      <c r="I18">
        <v>0.26315789473684209</v>
      </c>
      <c r="L18">
        <f t="shared" si="1"/>
        <v>9.3567251461988285E-2</v>
      </c>
      <c r="M18">
        <f t="shared" si="0"/>
        <v>0.14619883040935672</v>
      </c>
      <c r="N18">
        <f t="shared" si="0"/>
        <v>-0.26315789473684209</v>
      </c>
    </row>
    <row r="21" spans="1:14" x14ac:dyDescent="0.25">
      <c r="G21" s="5">
        <f t="array" ref="G21:H23">MMULT(L16:N18,B22:C24)</f>
        <v>-1.5380116959064327</v>
      </c>
      <c r="H21" s="5">
        <v>3.2163742690058479</v>
      </c>
    </row>
    <row r="22" spans="1:14" x14ac:dyDescent="0.25">
      <c r="B22" s="1">
        <v>9</v>
      </c>
      <c r="C22" s="1">
        <v>8</v>
      </c>
      <c r="F22" t="s">
        <v>33</v>
      </c>
      <c r="G22" s="5">
        <v>-1.3684210526315792</v>
      </c>
      <c r="H22" s="5">
        <v>5.7894736842105257</v>
      </c>
    </row>
    <row r="23" spans="1:14" x14ac:dyDescent="0.25">
      <c r="A23" t="s">
        <v>34</v>
      </c>
      <c r="B23" s="1">
        <v>-7</v>
      </c>
      <c r="C23" s="1">
        <v>0</v>
      </c>
      <c r="G23" s="5">
        <v>-1.7602339181286553</v>
      </c>
      <c r="H23" s="5">
        <v>2.327485380116959</v>
      </c>
    </row>
    <row r="24" spans="1:14" x14ac:dyDescent="0.25">
      <c r="B24" s="1">
        <v>6</v>
      </c>
      <c r="C24" s="1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7FC17-B400-460D-8414-3024C75CFF7E}">
  <dimension ref="A1:W45"/>
  <sheetViews>
    <sheetView tabSelected="1" topLeftCell="A16" zoomScale="71" zoomScaleNormal="71" workbookViewId="0">
      <selection activeCell="Q31" sqref="Q31"/>
    </sheetView>
  </sheetViews>
  <sheetFormatPr baseColWidth="10" defaultRowHeight="15" x14ac:dyDescent="0.25"/>
  <cols>
    <col min="2" max="2" width="9.140625" customWidth="1"/>
    <col min="3" max="3" width="13.5703125" customWidth="1"/>
    <col min="8" max="8" width="17" customWidth="1"/>
    <col min="9" max="11" width="15.5703125" bestFit="1" customWidth="1"/>
    <col min="14" max="14" width="15.5703125" bestFit="1" customWidth="1"/>
    <col min="18" max="18" width="14.5703125" bestFit="1" customWidth="1"/>
  </cols>
  <sheetData>
    <row r="1" spans="1:11" x14ac:dyDescent="0.25">
      <c r="A1" s="2" t="s">
        <v>22</v>
      </c>
      <c r="B1" s="1"/>
      <c r="C1" s="1"/>
      <c r="D1" s="1"/>
      <c r="E1" s="1"/>
      <c r="F1" s="1"/>
      <c r="G1" s="1"/>
      <c r="H1" s="1"/>
      <c r="I1" s="1"/>
      <c r="J1" s="1"/>
    </row>
    <row r="3" spans="1:11" x14ac:dyDescent="0.25">
      <c r="A3" s="1"/>
      <c r="B3" s="1">
        <v>0</v>
      </c>
      <c r="C3" s="1">
        <v>9</v>
      </c>
      <c r="D3" s="1">
        <v>-5</v>
      </c>
      <c r="E3" s="1">
        <v>8</v>
      </c>
      <c r="F3" s="1">
        <v>9</v>
      </c>
    </row>
    <row r="4" spans="1:11" x14ac:dyDescent="0.25">
      <c r="A4" s="1" t="s">
        <v>0</v>
      </c>
      <c r="B4" s="1">
        <v>-9</v>
      </c>
      <c r="C4" s="1">
        <v>-7</v>
      </c>
      <c r="D4" s="1">
        <v>5</v>
      </c>
      <c r="E4" s="1">
        <v>0</v>
      </c>
      <c r="F4" s="1">
        <v>0</v>
      </c>
    </row>
    <row r="5" spans="1:11" x14ac:dyDescent="0.25">
      <c r="A5" s="1"/>
      <c r="B5" s="1">
        <v>-5</v>
      </c>
      <c r="C5" s="1">
        <v>6</v>
      </c>
      <c r="D5" s="1">
        <v>1</v>
      </c>
      <c r="E5" s="1">
        <v>-6</v>
      </c>
      <c r="F5" s="1">
        <v>7</v>
      </c>
    </row>
    <row r="9" spans="1:11" x14ac:dyDescent="0.25">
      <c r="A9" s="1" t="s">
        <v>17</v>
      </c>
      <c r="B9" s="2" t="s">
        <v>23</v>
      </c>
      <c r="C9" s="1"/>
      <c r="F9" s="1">
        <v>0</v>
      </c>
      <c r="G9" s="1">
        <v>-9</v>
      </c>
      <c r="H9" s="1">
        <v>-5</v>
      </c>
    </row>
    <row r="10" spans="1:11" x14ac:dyDescent="0.25">
      <c r="F10" s="1">
        <v>9</v>
      </c>
      <c r="G10" s="1">
        <v>-7</v>
      </c>
      <c r="H10" s="1">
        <v>6</v>
      </c>
    </row>
    <row r="11" spans="1:11" x14ac:dyDescent="0.25">
      <c r="E11" t="s">
        <v>13</v>
      </c>
      <c r="F11" s="1">
        <v>-5</v>
      </c>
      <c r="G11" s="1">
        <v>5</v>
      </c>
      <c r="H11" s="1">
        <v>1</v>
      </c>
    </row>
    <row r="12" spans="1:11" x14ac:dyDescent="0.25">
      <c r="F12" s="1">
        <v>8</v>
      </c>
      <c r="G12" s="1">
        <v>0</v>
      </c>
      <c r="H12" s="1">
        <v>-6</v>
      </c>
    </row>
    <row r="13" spans="1:11" x14ac:dyDescent="0.25">
      <c r="F13" s="1">
        <v>9</v>
      </c>
      <c r="G13" s="1">
        <v>0</v>
      </c>
      <c r="H13" s="1">
        <v>7</v>
      </c>
    </row>
    <row r="16" spans="1:11" x14ac:dyDescent="0.25">
      <c r="D16">
        <f t="array" ref="D16:F18">MMULT(B3:F5,F9:H13)</f>
        <v>251</v>
      </c>
      <c r="E16">
        <v>-88</v>
      </c>
      <c r="F16">
        <v>64</v>
      </c>
      <c r="I16">
        <f t="array" ref="I16:K18">MINVERSE(D16:F18)</f>
        <v>5.9175265411001276E-3</v>
      </c>
      <c r="J16">
        <v>3.5024381376134194E-3</v>
      </c>
      <c r="K16">
        <v>-2.7669469641586086E-3</v>
      </c>
    </row>
    <row r="17" spans="1:23" x14ac:dyDescent="0.25">
      <c r="C17" t="s">
        <v>24</v>
      </c>
      <c r="D17">
        <v>-88</v>
      </c>
      <c r="E17">
        <v>155</v>
      </c>
      <c r="F17">
        <v>8</v>
      </c>
      <c r="H17" t="s">
        <v>25</v>
      </c>
      <c r="I17">
        <v>3.5024381376134199E-3</v>
      </c>
      <c r="J17">
        <v>8.5427924860096496E-3</v>
      </c>
      <c r="K17">
        <v>-1.9897849026893613E-3</v>
      </c>
    </row>
    <row r="18" spans="1:23" x14ac:dyDescent="0.25">
      <c r="D18">
        <v>64</v>
      </c>
      <c r="E18">
        <v>8</v>
      </c>
      <c r="F18">
        <v>147</v>
      </c>
      <c r="I18">
        <v>-2.7669469641586086E-3</v>
      </c>
      <c r="J18">
        <v>-1.9897849026893608E-3</v>
      </c>
      <c r="K18">
        <v>8.1156658838616724E-3</v>
      </c>
    </row>
    <row r="20" spans="1:23" x14ac:dyDescent="0.25">
      <c r="R20" s="1"/>
      <c r="S20" s="1">
        <v>1</v>
      </c>
      <c r="T20" s="1">
        <v>0</v>
      </c>
      <c r="U20" s="1">
        <v>0</v>
      </c>
      <c r="V20" s="1">
        <v>0</v>
      </c>
      <c r="W20" s="1">
        <v>0</v>
      </c>
    </row>
    <row r="21" spans="1:23" x14ac:dyDescent="0.25">
      <c r="I21">
        <f t="array" ref="I21:M25">MMULT(B22:D26,B3:F5)</f>
        <v>0.71577719722128075</v>
      </c>
      <c r="J21">
        <v>0.17334698749430594</v>
      </c>
      <c r="K21">
        <v>-0.26891526250966558</v>
      </c>
      <c r="L21">
        <v>-5.4760755711971976E-3</v>
      </c>
      <c r="M21">
        <v>-0.3178767328252784</v>
      </c>
      <c r="Q21" s="1"/>
      <c r="R21" s="1" t="s">
        <v>28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</row>
    <row r="22" spans="1:23" x14ac:dyDescent="0.25">
      <c r="B22">
        <f t="array" ref="B22:D26">MMULT(F9:H13,I16:K18)</f>
        <v>-1.7687208417727734E-2</v>
      </c>
      <c r="C22">
        <v>-6.6936207860640029E-2</v>
      </c>
      <c r="D22">
        <v>-2.267026529510411E-2</v>
      </c>
      <c r="I22" s="6">
        <v>0.17334698749430599</v>
      </c>
      <c r="J22" s="6">
        <v>0.61708490782008907</v>
      </c>
      <c r="K22" s="6">
        <v>-0.2240565515621244</v>
      </c>
      <c r="L22">
        <v>-0.12920788069416403</v>
      </c>
      <c r="M22">
        <v>0.37329067970687663</v>
      </c>
      <c r="Q22" s="1"/>
      <c r="R22" s="1"/>
      <c r="S22" s="1">
        <v>0</v>
      </c>
      <c r="T22" s="1">
        <v>0</v>
      </c>
      <c r="U22" s="1">
        <v>1</v>
      </c>
      <c r="V22" s="1">
        <v>0</v>
      </c>
      <c r="W22" s="8">
        <v>0</v>
      </c>
    </row>
    <row r="23" spans="1:23" x14ac:dyDescent="0.25">
      <c r="B23">
        <v>1.2138990121655559E-2</v>
      </c>
      <c r="C23">
        <v>-4.0216313579682937E-2</v>
      </c>
      <c r="D23">
        <v>3.7719966944568084E-2</v>
      </c>
      <c r="H23" t="s">
        <v>27</v>
      </c>
      <c r="I23" s="6">
        <v>-0.26891526250966563</v>
      </c>
      <c r="J23" s="6">
        <v>-0.22405655156212437</v>
      </c>
      <c r="K23" s="6">
        <v>0.20227335529562757</v>
      </c>
      <c r="L23">
        <v>-0.19074796899998464</v>
      </c>
      <c r="M23">
        <v>-4.9571167495873966E-2</v>
      </c>
      <c r="Q23" s="1"/>
      <c r="S23" s="1">
        <v>0</v>
      </c>
      <c r="T23" s="1">
        <v>0</v>
      </c>
      <c r="U23" s="1">
        <v>0</v>
      </c>
      <c r="V23" s="8">
        <v>1</v>
      </c>
      <c r="W23" s="8">
        <v>0</v>
      </c>
    </row>
    <row r="24" spans="1:23" x14ac:dyDescent="0.25">
      <c r="A24" t="s">
        <v>26</v>
      </c>
      <c r="B24">
        <v>-1.4842388981592148E-2</v>
      </c>
      <c r="C24">
        <v>2.3211986839291789E-2</v>
      </c>
      <c r="D24">
        <v>1.2001476191207908E-2</v>
      </c>
      <c r="I24" s="6">
        <v>-5.4760755711972253E-3</v>
      </c>
      <c r="J24" s="6">
        <v>-0.12920788069416411</v>
      </c>
      <c r="K24" s="6">
        <v>-0.19074796899998464</v>
      </c>
      <c r="L24">
        <v>0.93651257900865481</v>
      </c>
      <c r="M24" s="1">
        <v>7.967004990870169E-2</v>
      </c>
      <c r="N24" s="1"/>
      <c r="O24" s="1"/>
      <c r="P24" s="1"/>
      <c r="Q24" s="1"/>
      <c r="S24" s="1">
        <v>0</v>
      </c>
      <c r="T24" s="1">
        <v>0</v>
      </c>
      <c r="U24" s="1">
        <v>0</v>
      </c>
      <c r="V24" s="1">
        <v>0</v>
      </c>
      <c r="W24" s="8">
        <v>1</v>
      </c>
    </row>
    <row r="25" spans="1:23" x14ac:dyDescent="0.25">
      <c r="B25">
        <v>6.3941894113752673E-2</v>
      </c>
      <c r="C25">
        <v>3.9958214517043525E-2</v>
      </c>
      <c r="D25">
        <v>-7.08295710164389E-2</v>
      </c>
      <c r="I25">
        <v>-0.3178767328252784</v>
      </c>
      <c r="J25">
        <v>0.37329067970687668</v>
      </c>
      <c r="K25">
        <v>-4.9571167495873973E-2</v>
      </c>
      <c r="L25">
        <v>7.9670049908701746E-2</v>
      </c>
      <c r="M25">
        <v>0.52835196065434764</v>
      </c>
    </row>
    <row r="26" spans="1:23" x14ac:dyDescent="0.25">
      <c r="B26">
        <v>3.3889110120790891E-2</v>
      </c>
      <c r="C26">
        <v>1.7593448919695248E-2</v>
      </c>
      <c r="D26">
        <v>3.1907138509604228E-2</v>
      </c>
    </row>
    <row r="28" spans="1:23" x14ac:dyDescent="0.25">
      <c r="H28" t="s">
        <v>56</v>
      </c>
      <c r="I28" t="s">
        <v>3</v>
      </c>
      <c r="J28" s="6">
        <f t="array" ref="J28:N32">S20:W24-I21:M25</f>
        <v>0.28422280277871925</v>
      </c>
      <c r="K28" s="6">
        <v>-0.17334698749430594</v>
      </c>
      <c r="L28" s="6">
        <v>0.26891526250966558</v>
      </c>
      <c r="M28">
        <v>5.4760755711971976E-3</v>
      </c>
      <c r="N28">
        <v>0.3178767328252784</v>
      </c>
    </row>
    <row r="29" spans="1:23" x14ac:dyDescent="0.25">
      <c r="J29" s="6">
        <v>-0.17334698749430599</v>
      </c>
      <c r="K29" s="6">
        <v>0.38291509217991093</v>
      </c>
      <c r="L29" s="6">
        <v>0.2240565515621244</v>
      </c>
      <c r="M29">
        <v>0.12920788069416403</v>
      </c>
      <c r="N29">
        <v>-0.37329067970687663</v>
      </c>
    </row>
    <row r="30" spans="1:23" x14ac:dyDescent="0.25">
      <c r="J30" s="6">
        <v>0.26891526250966563</v>
      </c>
      <c r="K30" s="6">
        <v>0.22405655156212437</v>
      </c>
      <c r="L30" s="6">
        <v>0.79772664470437249</v>
      </c>
      <c r="M30">
        <v>0.19074796899998464</v>
      </c>
      <c r="N30">
        <v>4.9571167495873966E-2</v>
      </c>
    </row>
    <row r="31" spans="1:23" x14ac:dyDescent="0.25">
      <c r="C31" t="s">
        <v>29</v>
      </c>
      <c r="D31" t="s">
        <v>18</v>
      </c>
      <c r="J31">
        <v>5.4760755711972253E-3</v>
      </c>
      <c r="K31">
        <v>0.12920788069416411</v>
      </c>
      <c r="L31">
        <v>0.19074796899998464</v>
      </c>
      <c r="M31">
        <v>6.3487420991345189E-2</v>
      </c>
      <c r="N31">
        <v>-7.967004990870169E-2</v>
      </c>
    </row>
    <row r="32" spans="1:23" x14ac:dyDescent="0.25">
      <c r="D32" t="s">
        <v>18</v>
      </c>
      <c r="J32">
        <v>0.3178767328252784</v>
      </c>
      <c r="K32">
        <v>-0.37329067970687668</v>
      </c>
      <c r="L32">
        <v>4.9571167495873973E-2</v>
      </c>
      <c r="M32">
        <v>-7.9670049908701746E-2</v>
      </c>
      <c r="N32">
        <v>0.47164803934565236</v>
      </c>
    </row>
    <row r="35" spans="6:14" x14ac:dyDescent="0.25">
      <c r="J35">
        <f t="array" ref="J35:J39">MMULT(J28:N32,G36:G40)</f>
        <v>1.073103499286777</v>
      </c>
      <c r="N35" s="9">
        <f t="array" ref="N35:N37">MMULT(B3:F5,J35:J39)</f>
        <v>-7.7715611723760958E-15</v>
      </c>
    </row>
    <row r="36" spans="6:14" x14ac:dyDescent="0.25">
      <c r="F36" s="1"/>
      <c r="G36" s="1">
        <v>1</v>
      </c>
      <c r="I36" t="s">
        <v>54</v>
      </c>
      <c r="J36">
        <v>1.1497779332333402</v>
      </c>
      <c r="M36" t="s">
        <v>30</v>
      </c>
      <c r="N36" s="9">
        <v>0</v>
      </c>
    </row>
    <row r="37" spans="6:14" x14ac:dyDescent="0.25">
      <c r="F37" s="1" t="s">
        <v>1</v>
      </c>
      <c r="G37" s="1">
        <v>2</v>
      </c>
      <c r="J37">
        <v>3.541275405242875</v>
      </c>
      <c r="N37" s="9">
        <v>-5.5511151231257827E-15</v>
      </c>
    </row>
    <row r="38" spans="6:14" x14ac:dyDescent="0.25">
      <c r="F38" s="1"/>
      <c r="G38" s="1">
        <v>3</v>
      </c>
      <c r="J38">
        <v>0.88344053603346806</v>
      </c>
    </row>
    <row r="39" spans="6:14" x14ac:dyDescent="0.25">
      <c r="F39" s="1"/>
      <c r="G39" s="1">
        <v>2</v>
      </c>
      <c r="J39">
        <v>3.231681542739584E-2</v>
      </c>
    </row>
    <row r="40" spans="6:14" x14ac:dyDescent="0.25">
      <c r="F40" s="1"/>
      <c r="G40" s="1">
        <v>1</v>
      </c>
    </row>
    <row r="41" spans="6:14" x14ac:dyDescent="0.25">
      <c r="J41">
        <f t="array" ref="J41:N45">MMULT(J28:N32,J28:N32)</f>
        <v>0.28422280277871909</v>
      </c>
      <c r="K41">
        <v>-0.1733469874943061</v>
      </c>
      <c r="L41">
        <v>0.26891526250966574</v>
      </c>
      <c r="M41">
        <v>5.4760755711971733E-3</v>
      </c>
      <c r="N41">
        <v>0.3178767328252784</v>
      </c>
    </row>
    <row r="42" spans="6:14" x14ac:dyDescent="0.25">
      <c r="J42">
        <v>-0.1733469874943061</v>
      </c>
      <c r="K42">
        <v>0.38291509217991093</v>
      </c>
      <c r="L42">
        <v>0.22405655156212445</v>
      </c>
      <c r="M42">
        <v>0.12920788069416408</v>
      </c>
      <c r="N42">
        <v>-0.37329067970687652</v>
      </c>
    </row>
    <row r="43" spans="6:14" x14ac:dyDescent="0.25">
      <c r="I43" t="s">
        <v>55</v>
      </c>
      <c r="J43">
        <v>0.2689152625096658</v>
      </c>
      <c r="K43">
        <v>0.22405655156212442</v>
      </c>
      <c r="L43">
        <v>0.79772664470437238</v>
      </c>
      <c r="M43">
        <v>0.19074796899998464</v>
      </c>
      <c r="N43">
        <v>4.9571167495873952E-2</v>
      </c>
    </row>
    <row r="44" spans="6:14" x14ac:dyDescent="0.25">
      <c r="J44">
        <v>5.4760755711971941E-3</v>
      </c>
      <c r="K44">
        <v>0.12920788069416408</v>
      </c>
      <c r="L44">
        <v>0.19074796899998467</v>
      </c>
      <c r="M44">
        <v>6.3487420991345231E-2</v>
      </c>
      <c r="N44">
        <v>-7.967004990870169E-2</v>
      </c>
    </row>
    <row r="45" spans="6:14" x14ac:dyDescent="0.25">
      <c r="J45">
        <v>0.31787673282527845</v>
      </c>
      <c r="K45">
        <v>-0.37329067970687657</v>
      </c>
      <c r="L45">
        <v>4.9571167495873897E-2</v>
      </c>
      <c r="M45">
        <v>-7.9670049908701704E-2</v>
      </c>
      <c r="N45">
        <v>0.47164803934565247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EJERCICIO1</vt:lpstr>
      <vt:lpstr>EJERCICIO2</vt:lpstr>
      <vt:lpstr>EJERCICIO3</vt:lpstr>
      <vt:lpstr>EJERCCICIO4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Geisel</cp:lastModifiedBy>
  <dcterms:created xsi:type="dcterms:W3CDTF">2023-04-27T06:26:03Z</dcterms:created>
  <dcterms:modified xsi:type="dcterms:W3CDTF">2023-04-27T22:22:32Z</dcterms:modified>
</cp:coreProperties>
</file>