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yecto\Modelo entidad relación\"/>
    </mc:Choice>
  </mc:AlternateContent>
  <bookViews>
    <workbookView xWindow="0" yWindow="0" windowWidth="28800" windowHeight="12435" activeTab="2"/>
  </bookViews>
  <sheets>
    <sheet name="TSN" sheetId="1" r:id="rId1"/>
    <sheet name="TBCN2" sheetId="2" r:id="rId2"/>
    <sheet name="TBCN3" sheetId="3" r:id="rId3"/>
  </sheets>
  <calcPr calcId="152511"/>
  <extLst>
    <ext uri="GoogleSheetsCustomDataVersion2">
      <go:sheetsCustomData xmlns:go="http://customooxmlschemas.google.com/" r:id="rId7" roundtripDataChecksum="rBTYKGFEw2DM0IjZIqPpDEasDKWyhHWzsjhCAiVYQBc="/>
    </ext>
  </extLst>
</workbook>
</file>

<file path=xl/calcChain.xml><?xml version="1.0" encoding="utf-8"?>
<calcChain xmlns="http://schemas.openxmlformats.org/spreadsheetml/2006/main">
  <c r="J16" i="3" l="1"/>
  <c r="K23" i="2"/>
  <c r="K22" i="2"/>
  <c r="K21" i="2"/>
  <c r="K20" i="2"/>
  <c r="K19" i="2"/>
  <c r="K18" i="2"/>
  <c r="L17" i="2"/>
  <c r="K17" i="2"/>
</calcChain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1"/>
            <color theme="1"/>
            <rFont val="Calibri"/>
            <scheme val="minor"/>
          </rPr>
          <t>======
ID#AAAAx-aP8wc
Juan Diego González Chinchilla    (2023-05-29 03:17:12)
Atributo clave</t>
        </r>
      </text>
    </comment>
    <comment ref="C5" authorId="0" shapeId="0">
      <text>
        <r>
          <rPr>
            <sz val="11"/>
            <color theme="1"/>
            <rFont val="Calibri"/>
            <scheme val="minor"/>
          </rPr>
          <t>======
ID#AAAAx-aP8wY
Juan Diego González Chinchilla    (2023-05-29 03:17:12)
Atributos no clave con dependencia completa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q5Msjq/IuxqSnBVGtOY2YtC449Q=="/>
    </ext>
  </extLst>
</comments>
</file>

<file path=xl/sharedStrings.xml><?xml version="1.0" encoding="utf-8"?>
<sst xmlns="http://schemas.openxmlformats.org/spreadsheetml/2006/main" count="261" uniqueCount="95">
  <si>
    <t>Id Producto</t>
  </si>
  <si>
    <t>Nombre</t>
  </si>
  <si>
    <t>Cantidad</t>
  </si>
  <si>
    <t>Fecha de vencimiento</t>
  </si>
  <si>
    <t>Categoria</t>
  </si>
  <si>
    <t>Precio unitario</t>
  </si>
  <si>
    <t>Proveedor</t>
  </si>
  <si>
    <t>Precio de entrada</t>
  </si>
  <si>
    <t>Descripcion</t>
  </si>
  <si>
    <t>Fecha Entrega</t>
  </si>
  <si>
    <t>Contacto</t>
  </si>
  <si>
    <t>Cargo</t>
  </si>
  <si>
    <t># de identificacion</t>
  </si>
  <si>
    <t>Correo</t>
  </si>
  <si>
    <t>Contraseña</t>
  </si>
  <si>
    <t>Queso crema</t>
  </si>
  <si>
    <t>Lacteos</t>
  </si>
  <si>
    <t>Alpina</t>
  </si>
  <si>
    <t>230 gr</t>
  </si>
  <si>
    <t>Admistrador</t>
  </si>
  <si>
    <t>adminlacteos@gmail.com</t>
  </si>
  <si>
    <t>AdminLacteos2023</t>
  </si>
  <si>
    <t>Queso campesino</t>
  </si>
  <si>
    <t>Santo domingo</t>
  </si>
  <si>
    <t>3,5 kg</t>
  </si>
  <si>
    <t>Encargado de almacen</t>
  </si>
  <si>
    <t>encarlacteos@gmail.com</t>
  </si>
  <si>
    <t>EncarLacteos2024</t>
  </si>
  <si>
    <t>Queso costeño</t>
  </si>
  <si>
    <t>Alqueria</t>
  </si>
  <si>
    <t>10 Kg</t>
  </si>
  <si>
    <t>yogurt de fresa</t>
  </si>
  <si>
    <t>Colanta</t>
  </si>
  <si>
    <t>4 lt</t>
  </si>
  <si>
    <t>Queso mozarela</t>
  </si>
  <si>
    <t>Bimbo</t>
  </si>
  <si>
    <t>2,5kg</t>
  </si>
  <si>
    <t>yogurt griego</t>
  </si>
  <si>
    <t>Comapan</t>
  </si>
  <si>
    <t>3 litros</t>
  </si>
  <si>
    <t>Chorizo de res</t>
  </si>
  <si>
    <t>Embutidos</t>
  </si>
  <si>
    <t>San jorge</t>
  </si>
  <si>
    <t>1 lb</t>
  </si>
  <si>
    <t>Jamon serrano</t>
  </si>
  <si>
    <t>tomatico</t>
  </si>
  <si>
    <t>2,5 kg</t>
  </si>
  <si>
    <t>Producto</t>
  </si>
  <si>
    <t>Usuario</t>
  </si>
  <si>
    <t>IdProducto</t>
  </si>
  <si>
    <t>IdProveedor</t>
  </si>
  <si>
    <t>Empresa</t>
  </si>
  <si>
    <t>idUsuario</t>
  </si>
  <si>
    <t>Numero de identificacion</t>
  </si>
  <si>
    <t>Inventario</t>
  </si>
  <si>
    <t xml:space="preserve">Factura </t>
  </si>
  <si>
    <t>Fecha entrada del producto</t>
  </si>
  <si>
    <t>IdFactura</t>
  </si>
  <si>
    <t xml:space="preserve">Datos establecimiento </t>
  </si>
  <si>
    <t>Fecha de venta</t>
  </si>
  <si>
    <t xml:space="preserve">Metodo de pago </t>
  </si>
  <si>
    <t>Precio por cantidad</t>
  </si>
  <si>
    <t>Total</t>
  </si>
  <si>
    <t xml:space="preserve">E-mail, direccion, telefono  </t>
  </si>
  <si>
    <t>Efectivo</t>
  </si>
  <si>
    <t>Tarjeta</t>
  </si>
  <si>
    <t>Pago movil</t>
  </si>
  <si>
    <t>Detalle de factura</t>
  </si>
  <si>
    <t>Total a pagar</t>
  </si>
  <si>
    <t>Cliente</t>
  </si>
  <si>
    <t>Metodo de pago</t>
  </si>
  <si>
    <t>Reporte de ventas</t>
  </si>
  <si>
    <t>Estado</t>
  </si>
  <si>
    <t>IdCliente</t>
  </si>
  <si>
    <t xml:space="preserve">Numero de identificacion </t>
  </si>
  <si>
    <t>Tipo de identificacion</t>
  </si>
  <si>
    <t xml:space="preserve">Nombre </t>
  </si>
  <si>
    <t>Detalle factura</t>
  </si>
  <si>
    <t>Activo</t>
  </si>
  <si>
    <t>Cedula de ciudadania</t>
  </si>
  <si>
    <t>Jessica gonzales</t>
  </si>
  <si>
    <t>Trajeta credito</t>
  </si>
  <si>
    <t>cliente</t>
  </si>
  <si>
    <t>inactivo</t>
  </si>
  <si>
    <t>Cedula extranjera</t>
  </si>
  <si>
    <t>Ediver rojas</t>
  </si>
  <si>
    <t>tarjeta debito</t>
  </si>
  <si>
    <t>agotado</t>
  </si>
  <si>
    <t>Santiago cardona</t>
  </si>
  <si>
    <t>nequi</t>
  </si>
  <si>
    <t>Alonso sanchez</t>
  </si>
  <si>
    <t>daviplata</t>
  </si>
  <si>
    <t>Daniela gomez</t>
  </si>
  <si>
    <t>Salsas</t>
  </si>
  <si>
    <t>Granos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</si>
</sst>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"/>
  </numFmts>
  <fonts count="9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theme="9"/>
        <bgColor theme="9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4A86E8"/>
        <bgColor rgb="FF4A86E8"/>
      </patternFill>
    </fill>
    <fill>
      <patternFill patternType="solid">
        <fgColor rgb="FF4472C4"/>
        <bgColor rgb="FF4472C4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92D05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4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/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0" borderId="0" xfId="0" applyFont="1"/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left"/>
    </xf>
    <xf numFmtId="164" fontId="1" fillId="2" borderId="12" xfId="0" applyNumberFormat="1" applyFont="1" applyFill="1" applyBorder="1" applyAlignment="1">
      <alignment horizontal="left"/>
    </xf>
    <xf numFmtId="164" fontId="1" fillId="2" borderId="13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4" fontId="1" fillId="6" borderId="1" xfId="0" applyNumberFormat="1" applyFont="1" applyFill="1" applyBorder="1" applyAlignment="1">
      <alignment horizontal="left"/>
    </xf>
    <xf numFmtId="164" fontId="1" fillId="6" borderId="15" xfId="0" applyNumberFormat="1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64" fontId="1" fillId="7" borderId="1" xfId="0" applyNumberFormat="1" applyFont="1" applyFill="1" applyBorder="1" applyAlignment="1">
      <alignment horizontal="left"/>
    </xf>
    <xf numFmtId="0" fontId="1" fillId="6" borderId="16" xfId="0" applyFont="1" applyFill="1" applyBorder="1" applyAlignment="1">
      <alignment horizontal="left"/>
    </xf>
    <xf numFmtId="0" fontId="1" fillId="6" borderId="17" xfId="0" applyFont="1" applyFill="1" applyBorder="1" applyAlignment="1">
      <alignment horizontal="left"/>
    </xf>
    <xf numFmtId="14" fontId="1" fillId="6" borderId="17" xfId="0" applyNumberFormat="1" applyFont="1" applyFill="1" applyBorder="1" applyAlignment="1">
      <alignment horizontal="left"/>
    </xf>
    <xf numFmtId="164" fontId="1" fillId="6" borderId="18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14" fontId="1" fillId="10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/>
    </xf>
    <xf numFmtId="14" fontId="1" fillId="11" borderId="1" xfId="0" applyNumberFormat="1" applyFont="1" applyFill="1" applyBorder="1" applyAlignment="1">
      <alignment horizontal="left"/>
    </xf>
    <xf numFmtId="0" fontId="1" fillId="11" borderId="1" xfId="0" applyFont="1" applyFill="1" applyBorder="1"/>
    <xf numFmtId="164" fontId="1" fillId="11" borderId="15" xfId="0" applyNumberFormat="1" applyFont="1" applyFill="1" applyBorder="1" applyAlignment="1">
      <alignment horizontal="left"/>
    </xf>
    <xf numFmtId="0" fontId="5" fillId="0" borderId="0" xfId="0" applyFont="1"/>
    <xf numFmtId="164" fontId="1" fillId="11" borderId="2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23" xfId="0" applyFont="1" applyBorder="1"/>
    <xf numFmtId="0" fontId="1" fillId="8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left"/>
    </xf>
    <xf numFmtId="0" fontId="1" fillId="12" borderId="5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164" fontId="1" fillId="12" borderId="1" xfId="0" applyNumberFormat="1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/>
    <xf numFmtId="164" fontId="1" fillId="14" borderId="5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8" fillId="12" borderId="1" xfId="0" applyFont="1" applyFill="1" applyBorder="1" applyAlignment="1"/>
    <xf numFmtId="0" fontId="8" fillId="16" borderId="1" xfId="0" applyFont="1" applyFill="1" applyBorder="1" applyAlignment="1"/>
    <xf numFmtId="0" fontId="8" fillId="17" borderId="1" xfId="0" applyFont="1" applyFill="1" applyBorder="1" applyAlignment="1"/>
    <xf numFmtId="0" fontId="8" fillId="16" borderId="1" xfId="0" applyFont="1" applyFill="1" applyBorder="1"/>
    <xf numFmtId="0" fontId="1" fillId="5" borderId="22" xfId="0" applyFont="1" applyFill="1" applyBorder="1" applyAlignment="1">
      <alignment horizontal="left"/>
    </xf>
    <xf numFmtId="0" fontId="3" fillId="0" borderId="0" xfId="0" applyFont="1" applyBorder="1" applyAlignment="1"/>
    <xf numFmtId="0" fontId="0" fillId="20" borderId="0" xfId="0" applyFont="1" applyFill="1" applyAlignment="1"/>
    <xf numFmtId="0" fontId="1" fillId="20" borderId="0" xfId="0" applyFont="1" applyFill="1" applyAlignment="1">
      <alignment horizontal="left"/>
    </xf>
    <xf numFmtId="0" fontId="8" fillId="20" borderId="0" xfId="0" applyFont="1" applyFill="1" applyBorder="1"/>
    <xf numFmtId="0" fontId="1" fillId="4" borderId="13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8" fillId="18" borderId="28" xfId="0" applyFont="1" applyFill="1" applyBorder="1" applyAlignment="1"/>
    <xf numFmtId="0" fontId="8" fillId="19" borderId="28" xfId="0" applyFont="1" applyFill="1" applyBorder="1" applyAlignment="1"/>
    <xf numFmtId="0" fontId="8" fillId="12" borderId="26" xfId="0" applyFont="1" applyFill="1" applyBorder="1" applyAlignment="1"/>
    <xf numFmtId="0" fontId="8" fillId="17" borderId="26" xfId="0" applyFont="1" applyFill="1" applyBorder="1" applyAlignment="1"/>
    <xf numFmtId="0" fontId="8" fillId="17" borderId="26" xfId="0" applyFont="1" applyFill="1" applyBorder="1"/>
    <xf numFmtId="164" fontId="1" fillId="11" borderId="19" xfId="0" applyNumberFormat="1" applyFont="1" applyFill="1" applyBorder="1" applyAlignment="1">
      <alignment horizontal="center"/>
    </xf>
    <xf numFmtId="0" fontId="3" fillId="0" borderId="20" xfId="0" applyFont="1" applyBorder="1"/>
    <xf numFmtId="0" fontId="3" fillId="0" borderId="22" xfId="0" applyFont="1" applyBorder="1"/>
    <xf numFmtId="0" fontId="1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5" borderId="5" xfId="0" applyFont="1" applyFill="1" applyBorder="1" applyAlignment="1">
      <alignment horizontal="center"/>
    </xf>
    <xf numFmtId="0" fontId="3" fillId="0" borderId="8" xfId="0" applyFont="1" applyBorder="1"/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164" fontId="1" fillId="14" borderId="19" xfId="0" applyNumberFormat="1" applyFont="1" applyFill="1" applyBorder="1" applyAlignment="1">
      <alignment horizontal="center"/>
    </xf>
    <xf numFmtId="0" fontId="6" fillId="13" borderId="24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" fillId="4" borderId="1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ncarlacteos@gmail.com" TargetMode="External"/><Relationship Id="rId1" Type="http://schemas.openxmlformats.org/officeDocument/2006/relationships/hyperlink" Target="mailto:adminlacte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encarlacteos@gmail.com" TargetMode="External"/><Relationship Id="rId1" Type="http://schemas.openxmlformats.org/officeDocument/2006/relationships/hyperlink" Target="mailto:adminlacteos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ncarlacteos@gmail.com" TargetMode="External"/><Relationship Id="rId1" Type="http://schemas.openxmlformats.org/officeDocument/2006/relationships/hyperlink" Target="mailto:adminlacte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6.85546875" customWidth="1"/>
    <col min="4" max="4" width="10.7109375" customWidth="1"/>
    <col min="5" max="5" width="20.5703125" customWidth="1"/>
    <col min="6" max="6" width="10.7109375" customWidth="1"/>
    <col min="7" max="8" width="15.42578125" customWidth="1"/>
    <col min="9" max="9" width="16.7109375" customWidth="1"/>
    <col min="10" max="10" width="16.85546875" customWidth="1"/>
    <col min="11" max="11" width="13.28515625" customWidth="1"/>
    <col min="12" max="12" width="28.7109375" customWidth="1"/>
    <col min="13" max="13" width="21.28515625" customWidth="1"/>
    <col min="14" max="14" width="18.140625" customWidth="1"/>
    <col min="15" max="15" width="26.42578125" customWidth="1"/>
    <col min="16" max="16" width="17.42578125" customWidth="1"/>
    <col min="17" max="26" width="10.7109375" customWidth="1"/>
  </cols>
  <sheetData>
    <row r="2" spans="2:16">
      <c r="B2" s="1" t="s">
        <v>0</v>
      </c>
      <c r="C2" s="2" t="s">
        <v>1</v>
      </c>
      <c r="D2" s="1" t="s">
        <v>2</v>
      </c>
      <c r="E2" s="1" t="s">
        <v>3</v>
      </c>
      <c r="F2" s="2" t="s">
        <v>4</v>
      </c>
      <c r="G2" s="3" t="s">
        <v>5</v>
      </c>
      <c r="H2" s="3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2:16">
      <c r="B3" s="4">
        <v>1651454</v>
      </c>
      <c r="C3" s="5" t="s">
        <v>15</v>
      </c>
      <c r="D3" s="4">
        <v>45</v>
      </c>
      <c r="E3" s="6">
        <v>45570</v>
      </c>
      <c r="F3" s="5" t="s">
        <v>16</v>
      </c>
      <c r="G3" s="7">
        <v>9700</v>
      </c>
      <c r="H3" s="7" t="s">
        <v>17</v>
      </c>
      <c r="I3" s="8">
        <v>7200</v>
      </c>
      <c r="J3" s="5" t="s">
        <v>18</v>
      </c>
      <c r="K3" s="9">
        <v>45003</v>
      </c>
      <c r="L3" s="4">
        <v>3215648963</v>
      </c>
      <c r="M3" s="5" t="s">
        <v>19</v>
      </c>
      <c r="N3" s="5">
        <v>401</v>
      </c>
      <c r="O3" s="10" t="s">
        <v>20</v>
      </c>
      <c r="P3" s="5" t="s">
        <v>21</v>
      </c>
    </row>
    <row r="4" spans="2:16">
      <c r="B4" s="4">
        <v>1564546</v>
      </c>
      <c r="C4" s="5" t="s">
        <v>22</v>
      </c>
      <c r="D4" s="4">
        <v>31</v>
      </c>
      <c r="E4" s="6">
        <v>45571</v>
      </c>
      <c r="F4" s="5" t="s">
        <v>16</v>
      </c>
      <c r="G4" s="7">
        <v>10900</v>
      </c>
      <c r="H4" s="7" t="s">
        <v>23</v>
      </c>
      <c r="I4" s="7">
        <v>8300</v>
      </c>
      <c r="J4" s="4" t="s">
        <v>24</v>
      </c>
      <c r="K4" s="9">
        <v>45041</v>
      </c>
      <c r="L4" s="4">
        <v>3201475635</v>
      </c>
      <c r="M4" s="7" t="s">
        <v>25</v>
      </c>
      <c r="N4" s="5">
        <v>402</v>
      </c>
      <c r="O4" s="10" t="s">
        <v>26</v>
      </c>
      <c r="P4" s="5" t="s">
        <v>27</v>
      </c>
    </row>
    <row r="5" spans="2:16">
      <c r="B5" s="4">
        <v>4634364</v>
      </c>
      <c r="C5" s="5" t="s">
        <v>28</v>
      </c>
      <c r="D5" s="4">
        <v>35</v>
      </c>
      <c r="E5" s="6">
        <v>45572</v>
      </c>
      <c r="F5" s="5" t="s">
        <v>16</v>
      </c>
      <c r="G5" s="7">
        <v>12500</v>
      </c>
      <c r="H5" s="7" t="s">
        <v>29</v>
      </c>
      <c r="I5" s="8">
        <v>9500</v>
      </c>
      <c r="J5" s="5" t="s">
        <v>30</v>
      </c>
      <c r="K5" s="9">
        <v>45079</v>
      </c>
      <c r="L5" s="4">
        <v>3187302307</v>
      </c>
      <c r="M5" s="5"/>
      <c r="N5" s="5"/>
      <c r="O5" s="5"/>
      <c r="P5" s="5"/>
    </row>
    <row r="6" spans="2:16">
      <c r="B6" s="4">
        <v>1456545</v>
      </c>
      <c r="C6" s="5" t="s">
        <v>31</v>
      </c>
      <c r="D6" s="4">
        <v>46</v>
      </c>
      <c r="E6" s="6">
        <v>45573</v>
      </c>
      <c r="F6" s="5" t="s">
        <v>16</v>
      </c>
      <c r="G6" s="7">
        <v>10500</v>
      </c>
      <c r="H6" s="7" t="s">
        <v>32</v>
      </c>
      <c r="I6" s="8">
        <v>7900</v>
      </c>
      <c r="J6" s="5" t="s">
        <v>33</v>
      </c>
      <c r="K6" s="9">
        <v>45117</v>
      </c>
      <c r="L6" s="4">
        <v>3173128979</v>
      </c>
      <c r="M6" s="5"/>
      <c r="N6" s="5"/>
      <c r="O6" s="5"/>
      <c r="P6" s="5"/>
    </row>
    <row r="7" spans="2:16">
      <c r="B7" s="4">
        <v>5444546</v>
      </c>
      <c r="C7" s="5" t="s">
        <v>34</v>
      </c>
      <c r="D7" s="4">
        <v>11</v>
      </c>
      <c r="E7" s="6">
        <v>45574</v>
      </c>
      <c r="F7" s="5" t="s">
        <v>16</v>
      </c>
      <c r="G7" s="7">
        <v>10500</v>
      </c>
      <c r="H7" s="7" t="s">
        <v>35</v>
      </c>
      <c r="I7" s="8">
        <v>7950</v>
      </c>
      <c r="J7" s="5" t="s">
        <v>36</v>
      </c>
      <c r="K7" s="9">
        <v>45155</v>
      </c>
      <c r="L7" s="4">
        <v>3158955651</v>
      </c>
      <c r="M7" s="5"/>
      <c r="N7" s="5"/>
      <c r="O7" s="5"/>
      <c r="P7" s="5"/>
    </row>
    <row r="8" spans="2:16">
      <c r="B8" s="4">
        <v>6454654</v>
      </c>
      <c r="C8" s="5" t="s">
        <v>37</v>
      </c>
      <c r="D8" s="4">
        <v>58</v>
      </c>
      <c r="E8" s="6">
        <v>45575</v>
      </c>
      <c r="F8" s="5" t="s">
        <v>16</v>
      </c>
      <c r="G8" s="7">
        <v>20500</v>
      </c>
      <c r="H8" s="7" t="s">
        <v>38</v>
      </c>
      <c r="I8" s="8">
        <v>17600</v>
      </c>
      <c r="J8" s="5" t="s">
        <v>39</v>
      </c>
      <c r="K8" s="9">
        <v>45193</v>
      </c>
      <c r="L8" s="4">
        <v>3144782323</v>
      </c>
      <c r="M8" s="5"/>
      <c r="N8" s="5"/>
      <c r="O8" s="5"/>
      <c r="P8" s="5"/>
    </row>
    <row r="9" spans="2:16">
      <c r="B9" s="4">
        <v>5644564</v>
      </c>
      <c r="C9" s="5" t="s">
        <v>40</v>
      </c>
      <c r="D9" s="4">
        <v>20</v>
      </c>
      <c r="E9" s="6">
        <v>45576</v>
      </c>
      <c r="F9" s="5" t="s">
        <v>41</v>
      </c>
      <c r="G9" s="7">
        <v>10500</v>
      </c>
      <c r="H9" s="7" t="s">
        <v>42</v>
      </c>
      <c r="I9" s="8">
        <v>8500</v>
      </c>
      <c r="J9" s="5" t="s">
        <v>43</v>
      </c>
      <c r="K9" s="9">
        <v>45231</v>
      </c>
      <c r="L9" s="4">
        <v>3130608995</v>
      </c>
      <c r="M9" s="5"/>
      <c r="N9" s="5"/>
      <c r="O9" s="5"/>
      <c r="P9" s="5"/>
    </row>
    <row r="10" spans="2:16">
      <c r="B10" s="4">
        <v>4454456</v>
      </c>
      <c r="C10" s="5" t="s">
        <v>44</v>
      </c>
      <c r="D10" s="4">
        <v>45</v>
      </c>
      <c r="E10" s="6">
        <v>45577</v>
      </c>
      <c r="F10" s="5" t="s">
        <v>41</v>
      </c>
      <c r="G10" s="7">
        <v>9500</v>
      </c>
      <c r="H10" s="7" t="s">
        <v>45</v>
      </c>
      <c r="I10" s="8">
        <v>7500</v>
      </c>
      <c r="J10" s="5" t="s">
        <v>46</v>
      </c>
      <c r="K10" s="9">
        <v>45269</v>
      </c>
      <c r="L10" s="4">
        <v>3116435667</v>
      </c>
      <c r="M10" s="5"/>
      <c r="N10" s="5"/>
      <c r="O10" s="5"/>
      <c r="P1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O3" r:id="rId1"/>
    <hyperlink ref="O4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R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29.42578125" customWidth="1"/>
    <col min="4" max="4" width="21" customWidth="1"/>
    <col min="5" max="5" width="20.5703125" customWidth="1"/>
    <col min="6" max="6" width="25.5703125" customWidth="1"/>
    <col min="7" max="7" width="20.85546875" customWidth="1"/>
    <col min="8" max="8" width="16.42578125" customWidth="1"/>
    <col min="9" max="9" width="16.85546875" customWidth="1"/>
    <col min="10" max="10" width="15.7109375" customWidth="1"/>
    <col min="11" max="11" width="18.140625" customWidth="1"/>
    <col min="12" max="12" width="14.7109375" customWidth="1"/>
    <col min="13" max="13" width="22.140625" customWidth="1"/>
    <col min="14" max="14" width="13.28515625" customWidth="1"/>
    <col min="15" max="15" width="23.85546875" customWidth="1"/>
    <col min="16" max="16" width="25.28515625" customWidth="1"/>
    <col min="17" max="17" width="22.28515625" customWidth="1"/>
    <col min="18" max="18" width="23.85546875" customWidth="1"/>
    <col min="19" max="26" width="10.7109375" customWidth="1"/>
  </cols>
  <sheetData>
    <row r="4" spans="2:18">
      <c r="B4" s="78" t="s">
        <v>47</v>
      </c>
      <c r="C4" s="79"/>
      <c r="D4" s="79"/>
      <c r="E4" s="79"/>
      <c r="F4" s="79"/>
      <c r="G4" s="79"/>
      <c r="H4" s="80"/>
      <c r="I4" s="81" t="s">
        <v>6</v>
      </c>
      <c r="J4" s="82"/>
      <c r="K4" s="82"/>
      <c r="L4" s="83"/>
      <c r="M4" s="84" t="s">
        <v>48</v>
      </c>
      <c r="N4" s="82"/>
      <c r="O4" s="82"/>
      <c r="P4" s="82"/>
      <c r="Q4" s="85"/>
      <c r="R4" s="11"/>
    </row>
    <row r="5" spans="2:18">
      <c r="B5" s="12" t="s">
        <v>49</v>
      </c>
      <c r="C5" s="13" t="s">
        <v>1</v>
      </c>
      <c r="D5" s="13" t="s">
        <v>2</v>
      </c>
      <c r="E5" s="13" t="s">
        <v>3</v>
      </c>
      <c r="F5" s="13" t="s">
        <v>8</v>
      </c>
      <c r="G5" s="13" t="s">
        <v>4</v>
      </c>
      <c r="H5" s="14" t="s">
        <v>5</v>
      </c>
      <c r="I5" s="15" t="s">
        <v>50</v>
      </c>
      <c r="J5" s="16" t="s">
        <v>51</v>
      </c>
      <c r="K5" s="1" t="s">
        <v>7</v>
      </c>
      <c r="L5" s="1" t="s">
        <v>10</v>
      </c>
      <c r="M5" s="17" t="s">
        <v>52</v>
      </c>
      <c r="N5" s="17" t="s">
        <v>11</v>
      </c>
      <c r="O5" s="17" t="s">
        <v>53</v>
      </c>
      <c r="P5" s="17" t="s">
        <v>13</v>
      </c>
      <c r="Q5" s="17" t="s">
        <v>14</v>
      </c>
    </row>
    <row r="6" spans="2:18">
      <c r="B6" s="18">
        <v>1651454</v>
      </c>
      <c r="C6" s="19" t="s">
        <v>15</v>
      </c>
      <c r="D6" s="19">
        <v>45</v>
      </c>
      <c r="E6" s="20">
        <v>45570</v>
      </c>
      <c r="F6" s="19" t="s">
        <v>18</v>
      </c>
      <c r="G6" s="19" t="s">
        <v>16</v>
      </c>
      <c r="H6" s="21">
        <v>9700</v>
      </c>
      <c r="I6" s="22">
        <v>101</v>
      </c>
      <c r="J6" s="23" t="s">
        <v>17</v>
      </c>
      <c r="K6" s="8">
        <v>7200</v>
      </c>
      <c r="L6" s="4">
        <v>3215648963</v>
      </c>
      <c r="M6" s="24">
        <v>305</v>
      </c>
      <c r="N6" s="24" t="s">
        <v>19</v>
      </c>
      <c r="O6" s="24">
        <v>1212121401</v>
      </c>
      <c r="P6" s="25" t="s">
        <v>20</v>
      </c>
      <c r="Q6" s="24" t="s">
        <v>21</v>
      </c>
    </row>
    <row r="7" spans="2:18">
      <c r="B7" s="18">
        <v>1564546</v>
      </c>
      <c r="C7" s="19" t="s">
        <v>22</v>
      </c>
      <c r="D7" s="19">
        <v>31</v>
      </c>
      <c r="E7" s="20">
        <v>45571</v>
      </c>
      <c r="F7" s="19" t="s">
        <v>24</v>
      </c>
      <c r="G7" s="19" t="s">
        <v>16</v>
      </c>
      <c r="H7" s="21">
        <v>10900</v>
      </c>
      <c r="I7" s="22">
        <v>102</v>
      </c>
      <c r="J7" s="23" t="s">
        <v>23</v>
      </c>
      <c r="K7" s="8">
        <v>8300</v>
      </c>
      <c r="L7" s="4">
        <v>3201475635</v>
      </c>
      <c r="M7" s="24">
        <v>306</v>
      </c>
      <c r="N7" s="26" t="s">
        <v>25</v>
      </c>
      <c r="O7" s="24">
        <v>2476171402</v>
      </c>
      <c r="P7" s="25" t="s">
        <v>26</v>
      </c>
      <c r="Q7" s="24" t="s">
        <v>27</v>
      </c>
    </row>
    <row r="8" spans="2:18">
      <c r="B8" s="18">
        <v>4634364</v>
      </c>
      <c r="C8" s="19" t="s">
        <v>28</v>
      </c>
      <c r="D8" s="19">
        <v>35</v>
      </c>
      <c r="E8" s="20">
        <v>45572</v>
      </c>
      <c r="F8" s="19" t="s">
        <v>30</v>
      </c>
      <c r="G8" s="19" t="s">
        <v>16</v>
      </c>
      <c r="H8" s="21">
        <v>12500</v>
      </c>
      <c r="I8" s="22">
        <v>103</v>
      </c>
      <c r="J8" s="23" t="s">
        <v>29</v>
      </c>
      <c r="K8" s="8">
        <v>9500</v>
      </c>
      <c r="L8" s="4">
        <v>3187302307</v>
      </c>
      <c r="M8" s="24"/>
      <c r="N8" s="24"/>
      <c r="O8" s="24"/>
      <c r="P8" s="24"/>
      <c r="Q8" s="24"/>
    </row>
    <row r="9" spans="2:18">
      <c r="B9" s="18">
        <v>1456545</v>
      </c>
      <c r="C9" s="19" t="s">
        <v>31</v>
      </c>
      <c r="D9" s="19">
        <v>46</v>
      </c>
      <c r="E9" s="20">
        <v>45573</v>
      </c>
      <c r="F9" s="19" t="s">
        <v>33</v>
      </c>
      <c r="G9" s="19" t="s">
        <v>16</v>
      </c>
      <c r="H9" s="21">
        <v>10500</v>
      </c>
      <c r="I9" s="22">
        <v>104</v>
      </c>
      <c r="J9" s="23" t="s">
        <v>32</v>
      </c>
      <c r="K9" s="8">
        <v>7900</v>
      </c>
      <c r="L9" s="4">
        <v>3173128979</v>
      </c>
      <c r="M9" s="24"/>
      <c r="N9" s="24"/>
      <c r="O9" s="24"/>
      <c r="P9" s="24"/>
      <c r="Q9" s="24"/>
    </row>
    <row r="10" spans="2:18">
      <c r="B10" s="18">
        <v>5444546</v>
      </c>
      <c r="C10" s="19" t="s">
        <v>34</v>
      </c>
      <c r="D10" s="19">
        <v>11</v>
      </c>
      <c r="E10" s="20">
        <v>45574</v>
      </c>
      <c r="F10" s="19" t="s">
        <v>36</v>
      </c>
      <c r="G10" s="19" t="s">
        <v>16</v>
      </c>
      <c r="H10" s="21">
        <v>10500</v>
      </c>
      <c r="I10" s="22">
        <v>104</v>
      </c>
      <c r="J10" s="23" t="s">
        <v>35</v>
      </c>
      <c r="K10" s="8">
        <v>7950</v>
      </c>
      <c r="L10" s="4">
        <v>3158955651</v>
      </c>
      <c r="M10" s="24"/>
      <c r="N10" s="24"/>
      <c r="O10" s="24"/>
      <c r="P10" s="24"/>
      <c r="Q10" s="24"/>
    </row>
    <row r="11" spans="2:18">
      <c r="B11" s="18">
        <v>6454654</v>
      </c>
      <c r="C11" s="19" t="s">
        <v>37</v>
      </c>
      <c r="D11" s="19">
        <v>58</v>
      </c>
      <c r="E11" s="20">
        <v>45575</v>
      </c>
      <c r="F11" s="19" t="s">
        <v>39</v>
      </c>
      <c r="G11" s="19" t="s">
        <v>16</v>
      </c>
      <c r="H11" s="21">
        <v>20500</v>
      </c>
      <c r="I11" s="22">
        <v>105</v>
      </c>
      <c r="J11" s="23" t="s">
        <v>38</v>
      </c>
      <c r="K11" s="8">
        <v>176</v>
      </c>
      <c r="L11" s="4">
        <v>3144782323</v>
      </c>
      <c r="M11" s="24"/>
      <c r="N11" s="24"/>
      <c r="O11" s="24"/>
      <c r="P11" s="24"/>
      <c r="Q11" s="24"/>
    </row>
    <row r="12" spans="2:18">
      <c r="B12" s="18">
        <v>5644564</v>
      </c>
      <c r="C12" s="19" t="s">
        <v>40</v>
      </c>
      <c r="D12" s="19">
        <v>20</v>
      </c>
      <c r="E12" s="20">
        <v>45576</v>
      </c>
      <c r="F12" s="19" t="s">
        <v>43</v>
      </c>
      <c r="G12" s="19" t="s">
        <v>41</v>
      </c>
      <c r="H12" s="21">
        <v>10500</v>
      </c>
      <c r="I12" s="22">
        <v>106</v>
      </c>
      <c r="J12" s="23" t="s">
        <v>42</v>
      </c>
      <c r="K12" s="8">
        <v>8500</v>
      </c>
      <c r="L12" s="4">
        <v>3130608995</v>
      </c>
      <c r="M12" s="24"/>
      <c r="N12" s="24"/>
      <c r="O12" s="24"/>
      <c r="P12" s="24"/>
      <c r="Q12" s="24"/>
    </row>
    <row r="13" spans="2:18">
      <c r="B13" s="27">
        <v>4454456</v>
      </c>
      <c r="C13" s="28" t="s">
        <v>44</v>
      </c>
      <c r="D13" s="28">
        <v>45</v>
      </c>
      <c r="E13" s="29">
        <v>45577</v>
      </c>
      <c r="F13" s="28" t="s">
        <v>46</v>
      </c>
      <c r="G13" s="28" t="s">
        <v>41</v>
      </c>
      <c r="H13" s="30">
        <v>9500</v>
      </c>
      <c r="I13" s="22">
        <v>107</v>
      </c>
      <c r="J13" s="23" t="s">
        <v>45</v>
      </c>
      <c r="K13" s="8">
        <v>7500</v>
      </c>
      <c r="L13" s="4">
        <v>3116435667</v>
      </c>
      <c r="M13" s="24"/>
      <c r="N13" s="24"/>
      <c r="O13" s="24"/>
      <c r="P13" s="24"/>
      <c r="Q13" s="24"/>
    </row>
    <row r="15" spans="2:18">
      <c r="B15" s="86" t="s">
        <v>54</v>
      </c>
      <c r="C15" s="82"/>
      <c r="D15" s="85"/>
      <c r="E15" s="87" t="s">
        <v>55</v>
      </c>
      <c r="F15" s="82"/>
      <c r="G15" s="82"/>
      <c r="H15" s="82"/>
      <c r="I15" s="82"/>
      <c r="J15" s="82"/>
      <c r="K15" s="82"/>
      <c r="L15" s="85"/>
    </row>
    <row r="16" spans="2:18">
      <c r="B16" s="31" t="s">
        <v>49</v>
      </c>
      <c r="C16" s="31" t="s">
        <v>56</v>
      </c>
      <c r="D16" s="31" t="s">
        <v>50</v>
      </c>
      <c r="E16" s="32" t="s">
        <v>57</v>
      </c>
      <c r="F16" s="32" t="s">
        <v>58</v>
      </c>
      <c r="G16" s="32" t="s">
        <v>59</v>
      </c>
      <c r="H16" s="32" t="s">
        <v>60</v>
      </c>
      <c r="I16" s="32" t="s">
        <v>47</v>
      </c>
      <c r="J16" s="33" t="s">
        <v>2</v>
      </c>
      <c r="K16" s="32" t="s">
        <v>61</v>
      </c>
      <c r="L16" s="32" t="s">
        <v>62</v>
      </c>
    </row>
    <row r="17" spans="2:13">
      <c r="B17" s="34">
        <v>1651454</v>
      </c>
      <c r="C17" s="35">
        <v>45003</v>
      </c>
      <c r="D17" s="34">
        <v>101</v>
      </c>
      <c r="E17" s="36">
        <v>10001</v>
      </c>
      <c r="F17" s="37" t="s">
        <v>63</v>
      </c>
      <c r="G17" s="37">
        <v>45065</v>
      </c>
      <c r="H17" s="38" t="s">
        <v>64</v>
      </c>
      <c r="I17" s="36" t="s">
        <v>15</v>
      </c>
      <c r="J17" s="38">
        <v>2</v>
      </c>
      <c r="K17" s="39">
        <f t="shared" ref="K17:K22" si="0">H6*J17</f>
        <v>19400</v>
      </c>
      <c r="L17" s="75">
        <f>K17+K18+K19+K20+K21+K22+K23</f>
        <v>216800</v>
      </c>
    </row>
    <row r="18" spans="2:13">
      <c r="B18" s="34">
        <v>1564546</v>
      </c>
      <c r="C18" s="35">
        <v>45041</v>
      </c>
      <c r="D18" s="34">
        <v>102</v>
      </c>
      <c r="E18" s="36">
        <v>10002</v>
      </c>
      <c r="F18" s="37" t="s">
        <v>63</v>
      </c>
      <c r="G18" s="37">
        <v>45066</v>
      </c>
      <c r="H18" s="38" t="s">
        <v>64</v>
      </c>
      <c r="I18" s="36" t="s">
        <v>22</v>
      </c>
      <c r="J18" s="38">
        <v>1</v>
      </c>
      <c r="K18" s="39">
        <f t="shared" si="0"/>
        <v>10900</v>
      </c>
      <c r="L18" s="76"/>
    </row>
    <row r="19" spans="2:13">
      <c r="B19" s="34">
        <v>4634364</v>
      </c>
      <c r="C19" s="35">
        <v>45079</v>
      </c>
      <c r="D19" s="34">
        <v>103</v>
      </c>
      <c r="E19" s="36">
        <v>10003</v>
      </c>
      <c r="F19" s="37" t="s">
        <v>63</v>
      </c>
      <c r="G19" s="37">
        <v>45067</v>
      </c>
      <c r="H19" s="38" t="s">
        <v>65</v>
      </c>
      <c r="I19" s="36" t="s">
        <v>28</v>
      </c>
      <c r="J19" s="38">
        <v>5</v>
      </c>
      <c r="K19" s="39">
        <f t="shared" si="0"/>
        <v>62500</v>
      </c>
      <c r="L19" s="76"/>
    </row>
    <row r="20" spans="2:13">
      <c r="B20" s="34">
        <v>1456545</v>
      </c>
      <c r="C20" s="35">
        <v>45117</v>
      </c>
      <c r="D20" s="34">
        <v>104</v>
      </c>
      <c r="E20" s="36">
        <v>10004</v>
      </c>
      <c r="F20" s="37" t="s">
        <v>63</v>
      </c>
      <c r="G20" s="37">
        <v>45068</v>
      </c>
      <c r="H20" s="38" t="s">
        <v>66</v>
      </c>
      <c r="I20" s="36" t="s">
        <v>31</v>
      </c>
      <c r="J20" s="38">
        <v>3</v>
      </c>
      <c r="K20" s="39">
        <f t="shared" si="0"/>
        <v>31500</v>
      </c>
      <c r="L20" s="76"/>
    </row>
    <row r="21" spans="2:13" ht="15.75" customHeight="1">
      <c r="B21" s="34">
        <v>5444546</v>
      </c>
      <c r="C21" s="35">
        <v>45155</v>
      </c>
      <c r="D21" s="34">
        <v>104</v>
      </c>
      <c r="E21" s="36">
        <v>10005</v>
      </c>
      <c r="F21" s="37" t="s">
        <v>63</v>
      </c>
      <c r="G21" s="37">
        <v>45069</v>
      </c>
      <c r="H21" s="38" t="s">
        <v>64</v>
      </c>
      <c r="I21" s="36" t="s">
        <v>34</v>
      </c>
      <c r="J21" s="38">
        <v>4</v>
      </c>
      <c r="K21" s="39">
        <f t="shared" si="0"/>
        <v>42000</v>
      </c>
      <c r="L21" s="76"/>
      <c r="M21" s="40"/>
    </row>
    <row r="22" spans="2:13" ht="15.75" customHeight="1">
      <c r="B22" s="34">
        <v>6454654</v>
      </c>
      <c r="C22" s="35">
        <v>45193</v>
      </c>
      <c r="D22" s="34">
        <v>105</v>
      </c>
      <c r="E22" s="36">
        <v>10006</v>
      </c>
      <c r="F22" s="37" t="s">
        <v>63</v>
      </c>
      <c r="G22" s="37">
        <v>45070</v>
      </c>
      <c r="H22" s="38" t="s">
        <v>64</v>
      </c>
      <c r="I22" s="36" t="s">
        <v>37</v>
      </c>
      <c r="J22" s="38">
        <v>2</v>
      </c>
      <c r="K22" s="39">
        <f t="shared" si="0"/>
        <v>41000</v>
      </c>
      <c r="L22" s="76"/>
    </row>
    <row r="23" spans="2:13" ht="15.75" customHeight="1">
      <c r="B23" s="34">
        <v>5644564</v>
      </c>
      <c r="C23" s="35">
        <v>45231</v>
      </c>
      <c r="D23" s="34">
        <v>106</v>
      </c>
      <c r="E23" s="36">
        <v>10007</v>
      </c>
      <c r="F23" s="37" t="s">
        <v>63</v>
      </c>
      <c r="G23" s="37">
        <v>45071</v>
      </c>
      <c r="H23" s="38" t="s">
        <v>65</v>
      </c>
      <c r="I23" s="36" t="s">
        <v>44</v>
      </c>
      <c r="J23" s="38">
        <v>1</v>
      </c>
      <c r="K23" s="41">
        <f>H13*J23</f>
        <v>9500</v>
      </c>
      <c r="L23" s="77"/>
    </row>
    <row r="24" spans="2:13" ht="15.75" customHeight="1">
      <c r="B24" s="34">
        <v>4454456</v>
      </c>
      <c r="C24" s="35">
        <v>45269</v>
      </c>
      <c r="D24" s="34">
        <v>107</v>
      </c>
      <c r="E24" s="42"/>
      <c r="F24" s="43"/>
      <c r="G24" s="42"/>
      <c r="K24" s="44"/>
    </row>
    <row r="25" spans="2:13" ht="15.75" customHeight="1"/>
    <row r="26" spans="2:13" ht="15.75" customHeight="1"/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L17:L23"/>
    <mergeCell ref="B4:H4"/>
    <mergeCell ref="I4:L4"/>
    <mergeCell ref="M4:Q4"/>
    <mergeCell ref="B15:D15"/>
    <mergeCell ref="E15:L15"/>
  </mergeCells>
  <hyperlinks>
    <hyperlink ref="P6" r:id="rId1"/>
    <hyperlink ref="P7" r:id="rId2"/>
  </hyperlinks>
  <pageMargins left="0.7" right="0.7" top="0.75" bottom="0.75" header="0" footer="0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O32"/>
  <sheetViews>
    <sheetView tabSelected="1" topLeftCell="C1" workbookViewId="0">
      <selection activeCell="J37" sqref="J37"/>
    </sheetView>
  </sheetViews>
  <sheetFormatPr baseColWidth="10" defaultColWidth="14.42578125" defaultRowHeight="15" customHeight="1"/>
  <cols>
    <col min="2" max="2" width="23.140625" customWidth="1"/>
    <col min="3" max="3" width="24.5703125" customWidth="1"/>
    <col min="4" max="4" width="23.7109375" customWidth="1"/>
    <col min="5" max="5" width="19.140625" customWidth="1"/>
    <col min="6" max="6" width="24.28515625" customWidth="1"/>
    <col min="7" max="7" width="19.7109375" customWidth="1"/>
    <col min="8" max="8" width="17.7109375" customWidth="1"/>
    <col min="12" max="12" width="20.7109375" customWidth="1"/>
    <col min="14" max="14" width="23.140625" customWidth="1"/>
    <col min="15" max="15" width="17.42578125" customWidth="1"/>
  </cols>
  <sheetData>
    <row r="3" spans="2:15">
      <c r="B3" s="86" t="s">
        <v>54</v>
      </c>
      <c r="C3" s="82"/>
      <c r="D3" s="85"/>
      <c r="E3" s="96" t="s">
        <v>47</v>
      </c>
      <c r="F3" s="97"/>
      <c r="G3" s="97"/>
      <c r="H3" s="97"/>
      <c r="I3" s="98"/>
      <c r="J3" s="89" t="s">
        <v>48</v>
      </c>
      <c r="K3" s="89"/>
      <c r="L3" s="89"/>
      <c r="M3" s="89"/>
      <c r="N3" s="90"/>
      <c r="O3" s="64"/>
    </row>
    <row r="4" spans="2:15">
      <c r="B4" s="31" t="s">
        <v>49</v>
      </c>
      <c r="C4" s="31" t="s">
        <v>56</v>
      </c>
      <c r="D4" s="45" t="s">
        <v>2</v>
      </c>
      <c r="E4" s="46" t="s">
        <v>49</v>
      </c>
      <c r="F4" s="46" t="s">
        <v>1</v>
      </c>
      <c r="G4" s="46" t="s">
        <v>3</v>
      </c>
      <c r="H4" s="46" t="s">
        <v>8</v>
      </c>
      <c r="I4" s="47" t="s">
        <v>5</v>
      </c>
      <c r="J4" s="63" t="s">
        <v>52</v>
      </c>
      <c r="K4" s="63" t="s">
        <v>11</v>
      </c>
      <c r="L4" s="63" t="s">
        <v>53</v>
      </c>
      <c r="M4" s="63" t="s">
        <v>13</v>
      </c>
      <c r="N4" s="63" t="s">
        <v>14</v>
      </c>
    </row>
    <row r="5" spans="2:15">
      <c r="B5" s="34">
        <v>1651454</v>
      </c>
      <c r="C5" s="35">
        <v>45003</v>
      </c>
      <c r="D5" s="48">
        <v>10</v>
      </c>
      <c r="E5" s="19">
        <v>1651454</v>
      </c>
      <c r="F5" s="19" t="s">
        <v>15</v>
      </c>
      <c r="G5" s="20">
        <v>45570</v>
      </c>
      <c r="H5" s="19" t="s">
        <v>18</v>
      </c>
      <c r="I5" s="49">
        <v>9700</v>
      </c>
      <c r="J5" s="24">
        <v>305</v>
      </c>
      <c r="K5" s="24" t="s">
        <v>19</v>
      </c>
      <c r="L5" s="24">
        <v>1212121401</v>
      </c>
      <c r="M5" s="25" t="s">
        <v>20</v>
      </c>
      <c r="N5" s="24" t="s">
        <v>21</v>
      </c>
    </row>
    <row r="6" spans="2:15">
      <c r="B6" s="34">
        <v>1564546</v>
      </c>
      <c r="C6" s="35">
        <v>45041</v>
      </c>
      <c r="D6" s="48">
        <v>3</v>
      </c>
      <c r="E6" s="19">
        <v>1564546</v>
      </c>
      <c r="F6" s="19" t="s">
        <v>22</v>
      </c>
      <c r="G6" s="20">
        <v>45571</v>
      </c>
      <c r="H6" s="19" t="s">
        <v>24</v>
      </c>
      <c r="I6" s="49">
        <v>10900</v>
      </c>
      <c r="J6" s="24">
        <v>306</v>
      </c>
      <c r="K6" s="26" t="s">
        <v>25</v>
      </c>
      <c r="L6" s="24">
        <v>2476171402</v>
      </c>
      <c r="M6" s="25" t="s">
        <v>26</v>
      </c>
      <c r="N6" s="24" t="s">
        <v>27</v>
      </c>
    </row>
    <row r="7" spans="2:15">
      <c r="B7" s="34">
        <v>4634364</v>
      </c>
      <c r="C7" s="35">
        <v>45079</v>
      </c>
      <c r="D7" s="48">
        <v>5</v>
      </c>
      <c r="E7" s="19">
        <v>4634364</v>
      </c>
      <c r="F7" s="19" t="s">
        <v>28</v>
      </c>
      <c r="G7" s="20">
        <v>45572</v>
      </c>
      <c r="H7" s="19" t="s">
        <v>30</v>
      </c>
      <c r="I7" s="49">
        <v>12500</v>
      </c>
      <c r="J7" s="66"/>
      <c r="K7" s="66"/>
      <c r="L7" s="66"/>
      <c r="M7" s="66"/>
      <c r="N7" s="66"/>
    </row>
    <row r="8" spans="2:15">
      <c r="B8" s="34">
        <v>1456545</v>
      </c>
      <c r="C8" s="35">
        <v>45117</v>
      </c>
      <c r="D8" s="48">
        <v>6</v>
      </c>
      <c r="E8" s="19">
        <v>1456545</v>
      </c>
      <c r="F8" s="19" t="s">
        <v>31</v>
      </c>
      <c r="G8" s="20">
        <v>45573</v>
      </c>
      <c r="H8" s="19" t="s">
        <v>33</v>
      </c>
      <c r="I8" s="49">
        <v>10500</v>
      </c>
      <c r="J8" s="66"/>
      <c r="K8" s="66"/>
      <c r="L8" s="66"/>
      <c r="M8" s="66"/>
      <c r="N8" s="66"/>
    </row>
    <row r="9" spans="2:15">
      <c r="B9" s="34">
        <v>5444546</v>
      </c>
      <c r="C9" s="35">
        <v>45155</v>
      </c>
      <c r="D9" s="48">
        <v>40</v>
      </c>
      <c r="E9" s="19">
        <v>5444546</v>
      </c>
      <c r="F9" s="19" t="s">
        <v>34</v>
      </c>
      <c r="G9" s="20">
        <v>45574</v>
      </c>
      <c r="H9" s="19" t="s">
        <v>36</v>
      </c>
      <c r="I9" s="49">
        <v>10500</v>
      </c>
      <c r="J9" s="66"/>
      <c r="K9" s="66"/>
      <c r="L9" s="66"/>
      <c r="M9" s="66"/>
      <c r="N9" s="66"/>
    </row>
    <row r="10" spans="2:15">
      <c r="B10" s="34">
        <v>6454654</v>
      </c>
      <c r="C10" s="35">
        <v>45193</v>
      </c>
      <c r="D10" s="48">
        <v>12</v>
      </c>
      <c r="E10" s="19">
        <v>6454654</v>
      </c>
      <c r="F10" s="19" t="s">
        <v>37</v>
      </c>
      <c r="G10" s="20">
        <v>45575</v>
      </c>
      <c r="H10" s="19" t="s">
        <v>39</v>
      </c>
      <c r="I10" s="49">
        <v>20500</v>
      </c>
      <c r="J10" s="66"/>
      <c r="K10" s="66"/>
      <c r="L10" s="66"/>
      <c r="M10" s="66"/>
      <c r="N10" s="66"/>
    </row>
    <row r="11" spans="2:15">
      <c r="B11" s="34">
        <v>5644564</v>
      </c>
      <c r="C11" s="35">
        <v>45231</v>
      </c>
      <c r="D11" s="48">
        <v>15</v>
      </c>
      <c r="E11" s="19">
        <v>5644564</v>
      </c>
      <c r="F11" s="19" t="s">
        <v>40</v>
      </c>
      <c r="G11" s="20">
        <v>45576</v>
      </c>
      <c r="H11" s="19" t="s">
        <v>43</v>
      </c>
      <c r="I11" s="49">
        <v>10500</v>
      </c>
      <c r="J11" s="66"/>
      <c r="K11" s="66"/>
      <c r="L11" s="66"/>
      <c r="M11" s="66"/>
      <c r="N11" s="66"/>
    </row>
    <row r="12" spans="2:15">
      <c r="B12" s="34">
        <v>4454456</v>
      </c>
      <c r="C12" s="35">
        <v>45269</v>
      </c>
      <c r="D12" s="48">
        <v>10</v>
      </c>
      <c r="E12" s="19">
        <v>4454456</v>
      </c>
      <c r="F12" s="19" t="s">
        <v>44</v>
      </c>
      <c r="G12" s="20">
        <v>45577</v>
      </c>
      <c r="H12" s="19" t="s">
        <v>46</v>
      </c>
      <c r="I12" s="49">
        <v>9500</v>
      </c>
      <c r="J12" s="66"/>
      <c r="K12" s="66"/>
      <c r="L12" s="66"/>
      <c r="M12" s="66"/>
      <c r="N12" s="66"/>
    </row>
    <row r="13" spans="2:15" ht="15" customHeight="1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</row>
    <row r="14" spans="2:15">
      <c r="B14" s="87" t="s">
        <v>55</v>
      </c>
      <c r="C14" s="82"/>
      <c r="D14" s="82"/>
      <c r="E14" s="82"/>
      <c r="F14" s="91" t="s">
        <v>67</v>
      </c>
      <c r="G14" s="82"/>
      <c r="H14" s="82"/>
      <c r="I14" s="82"/>
      <c r="J14" s="50"/>
      <c r="K14" s="93" t="s">
        <v>6</v>
      </c>
      <c r="L14" s="94"/>
      <c r="M14" s="94"/>
      <c r="N14" s="95"/>
    </row>
    <row r="15" spans="2:15">
      <c r="B15" s="32" t="s">
        <v>57</v>
      </c>
      <c r="C15" s="32" t="s">
        <v>59</v>
      </c>
      <c r="D15" s="32" t="s">
        <v>60</v>
      </c>
      <c r="E15" s="32" t="s">
        <v>47</v>
      </c>
      <c r="F15" s="51" t="s">
        <v>49</v>
      </c>
      <c r="G15" s="52" t="s">
        <v>47</v>
      </c>
      <c r="H15" s="53" t="s">
        <v>2</v>
      </c>
      <c r="I15" s="52" t="s">
        <v>61</v>
      </c>
      <c r="J15" s="51" t="s">
        <v>68</v>
      </c>
      <c r="K15" s="15" t="s">
        <v>50</v>
      </c>
      <c r="L15" s="16" t="s">
        <v>51</v>
      </c>
      <c r="M15" s="1" t="s">
        <v>7</v>
      </c>
      <c r="N15" s="1" t="s">
        <v>10</v>
      </c>
    </row>
    <row r="16" spans="2:15">
      <c r="B16" s="36">
        <v>10001</v>
      </c>
      <c r="C16" s="37">
        <v>45065</v>
      </c>
      <c r="D16" s="38" t="s">
        <v>64</v>
      </c>
      <c r="E16" s="36" t="s">
        <v>15</v>
      </c>
      <c r="F16" s="54">
        <v>102754</v>
      </c>
      <c r="G16" s="55" t="s">
        <v>15</v>
      </c>
      <c r="H16" s="56">
        <v>2</v>
      </c>
      <c r="I16" s="57">
        <v>1000</v>
      </c>
      <c r="J16" s="92">
        <f>I16+I17+I18+I19+I20+I21+I22</f>
        <v>7000</v>
      </c>
      <c r="K16" s="58">
        <v>101</v>
      </c>
      <c r="L16" s="23" t="s">
        <v>17</v>
      </c>
      <c r="M16" s="8">
        <v>7200</v>
      </c>
      <c r="N16" s="4">
        <v>3215648963</v>
      </c>
    </row>
    <row r="17" spans="2:14">
      <c r="B17" s="36">
        <v>10002</v>
      </c>
      <c r="C17" s="37">
        <v>45066</v>
      </c>
      <c r="D17" s="38" t="s">
        <v>64</v>
      </c>
      <c r="E17" s="36" t="s">
        <v>22</v>
      </c>
      <c r="F17" s="54">
        <v>102754</v>
      </c>
      <c r="G17" s="55" t="s">
        <v>22</v>
      </c>
      <c r="H17" s="56">
        <v>1</v>
      </c>
      <c r="I17" s="57">
        <v>1000</v>
      </c>
      <c r="J17" s="76"/>
      <c r="K17" s="58">
        <v>102</v>
      </c>
      <c r="L17" s="23" t="s">
        <v>23</v>
      </c>
      <c r="M17" s="8">
        <v>8300</v>
      </c>
      <c r="N17" s="4">
        <v>3201475635</v>
      </c>
    </row>
    <row r="18" spans="2:14">
      <c r="B18" s="36">
        <v>10003</v>
      </c>
      <c r="C18" s="37">
        <v>45067</v>
      </c>
      <c r="D18" s="38" t="s">
        <v>65</v>
      </c>
      <c r="E18" s="36" t="s">
        <v>28</v>
      </c>
      <c r="F18" s="54">
        <v>102754</v>
      </c>
      <c r="G18" s="55" t="s">
        <v>28</v>
      </c>
      <c r="H18" s="56">
        <v>5</v>
      </c>
      <c r="I18" s="57">
        <v>1000</v>
      </c>
      <c r="J18" s="76"/>
      <c r="K18" s="58">
        <v>103</v>
      </c>
      <c r="L18" s="23" t="s">
        <v>29</v>
      </c>
      <c r="M18" s="8">
        <v>9500</v>
      </c>
      <c r="N18" s="4">
        <v>3187302307</v>
      </c>
    </row>
    <row r="19" spans="2:14">
      <c r="B19" s="36">
        <v>10004</v>
      </c>
      <c r="C19" s="37">
        <v>45068</v>
      </c>
      <c r="D19" s="38" t="s">
        <v>66</v>
      </c>
      <c r="E19" s="36" t="s">
        <v>31</v>
      </c>
      <c r="F19" s="54">
        <v>102754</v>
      </c>
      <c r="G19" s="55" t="s">
        <v>31</v>
      </c>
      <c r="H19" s="56">
        <v>3</v>
      </c>
      <c r="I19" s="57">
        <v>1000</v>
      </c>
      <c r="J19" s="76"/>
      <c r="K19" s="58">
        <v>104</v>
      </c>
      <c r="L19" s="23" t="s">
        <v>32</v>
      </c>
      <c r="M19" s="8">
        <v>7900</v>
      </c>
      <c r="N19" s="4">
        <v>3173128979</v>
      </c>
    </row>
    <row r="20" spans="2:14">
      <c r="B20" s="36">
        <v>10005</v>
      </c>
      <c r="C20" s="37">
        <v>45069</v>
      </c>
      <c r="D20" s="38" t="s">
        <v>64</v>
      </c>
      <c r="E20" s="36" t="s">
        <v>34</v>
      </c>
      <c r="F20" s="54">
        <v>102754</v>
      </c>
      <c r="G20" s="55" t="s">
        <v>34</v>
      </c>
      <c r="H20" s="56">
        <v>4</v>
      </c>
      <c r="I20" s="57">
        <v>1000</v>
      </c>
      <c r="J20" s="76"/>
      <c r="K20" s="58">
        <v>104</v>
      </c>
      <c r="L20" s="23" t="s">
        <v>35</v>
      </c>
      <c r="M20" s="8">
        <v>7950</v>
      </c>
      <c r="N20" s="4">
        <v>3158955651</v>
      </c>
    </row>
    <row r="21" spans="2:14">
      <c r="B21" s="36">
        <v>10006</v>
      </c>
      <c r="C21" s="37">
        <v>45070</v>
      </c>
      <c r="D21" s="38" t="s">
        <v>64</v>
      </c>
      <c r="E21" s="36" t="s">
        <v>37</v>
      </c>
      <c r="F21" s="54">
        <v>102754</v>
      </c>
      <c r="G21" s="55" t="s">
        <v>37</v>
      </c>
      <c r="H21" s="56">
        <v>2</v>
      </c>
      <c r="I21" s="57">
        <v>1000</v>
      </c>
      <c r="J21" s="76"/>
      <c r="K21" s="58">
        <v>105</v>
      </c>
      <c r="L21" s="23" t="s">
        <v>38</v>
      </c>
      <c r="M21" s="8">
        <v>176</v>
      </c>
      <c r="N21" s="4">
        <v>3144782323</v>
      </c>
    </row>
    <row r="22" spans="2:14">
      <c r="B22" s="36">
        <v>10007</v>
      </c>
      <c r="C22" s="37">
        <v>45071</v>
      </c>
      <c r="D22" s="38" t="s">
        <v>65</v>
      </c>
      <c r="E22" s="36" t="s">
        <v>44</v>
      </c>
      <c r="F22" s="54">
        <v>102754</v>
      </c>
      <c r="G22" s="55" t="s">
        <v>44</v>
      </c>
      <c r="H22" s="56">
        <v>1</v>
      </c>
      <c r="I22" s="57">
        <v>1000</v>
      </c>
      <c r="J22" s="77"/>
      <c r="K22" s="58">
        <v>106</v>
      </c>
      <c r="L22" s="23" t="s">
        <v>42</v>
      </c>
      <c r="M22" s="8">
        <v>8500</v>
      </c>
      <c r="N22" s="4">
        <v>3130608995</v>
      </c>
    </row>
    <row r="23" spans="2:14" ht="15" customHeight="1"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2:14">
      <c r="B24" s="88" t="s">
        <v>69</v>
      </c>
      <c r="C24" s="82"/>
      <c r="D24" s="82"/>
      <c r="E24" s="85"/>
      <c r="F24" s="59" t="s">
        <v>70</v>
      </c>
      <c r="G24" s="68" t="s">
        <v>4</v>
      </c>
      <c r="H24" s="72" t="s">
        <v>71</v>
      </c>
      <c r="I24" s="70" t="s">
        <v>72</v>
      </c>
      <c r="J24" s="65"/>
      <c r="K24" s="65"/>
      <c r="L24" s="65"/>
      <c r="M24" s="65"/>
      <c r="N24" s="65"/>
    </row>
    <row r="25" spans="2:14">
      <c r="B25" s="60" t="s">
        <v>73</v>
      </c>
      <c r="C25" s="61" t="s">
        <v>74</v>
      </c>
      <c r="D25" s="61" t="s">
        <v>75</v>
      </c>
      <c r="E25" s="61" t="s">
        <v>76</v>
      </c>
      <c r="F25" s="60" t="s">
        <v>64</v>
      </c>
      <c r="G25" s="69" t="s">
        <v>16</v>
      </c>
      <c r="H25" s="73" t="s">
        <v>77</v>
      </c>
      <c r="I25" s="71" t="s">
        <v>78</v>
      </c>
      <c r="J25" s="65"/>
      <c r="K25" s="65"/>
      <c r="L25" s="65"/>
      <c r="M25" s="65"/>
      <c r="N25" s="65"/>
    </row>
    <row r="26" spans="2:14">
      <c r="B26" s="60">
        <v>544545</v>
      </c>
      <c r="C26" s="61">
        <v>102758846</v>
      </c>
      <c r="D26" s="61" t="s">
        <v>79</v>
      </c>
      <c r="E26" s="61" t="s">
        <v>80</v>
      </c>
      <c r="F26" s="60" t="s">
        <v>81</v>
      </c>
      <c r="G26" s="69" t="s">
        <v>41</v>
      </c>
      <c r="H26" s="73" t="s">
        <v>82</v>
      </c>
      <c r="I26" s="71" t="s">
        <v>83</v>
      </c>
      <c r="J26" s="65"/>
      <c r="K26" s="65"/>
      <c r="L26" s="65"/>
      <c r="M26" s="65"/>
      <c r="N26" s="65"/>
    </row>
    <row r="27" spans="2:14">
      <c r="B27" s="60">
        <v>445444</v>
      </c>
      <c r="C27" s="61">
        <v>102758846</v>
      </c>
      <c r="D27" s="61" t="s">
        <v>84</v>
      </c>
      <c r="E27" s="61" t="s">
        <v>85</v>
      </c>
      <c r="F27" s="60" t="s">
        <v>86</v>
      </c>
      <c r="G27" s="69" t="s">
        <v>93</v>
      </c>
      <c r="H27" s="74"/>
      <c r="I27" s="71" t="s">
        <v>87</v>
      </c>
      <c r="J27" s="65"/>
      <c r="K27" s="65"/>
      <c r="L27" s="65"/>
      <c r="M27" s="65"/>
      <c r="N27" s="65"/>
    </row>
    <row r="28" spans="2:14">
      <c r="B28" s="60">
        <v>548686</v>
      </c>
      <c r="C28" s="61">
        <v>102758846</v>
      </c>
      <c r="D28" s="61" t="s">
        <v>79</v>
      </c>
      <c r="E28" s="61" t="s">
        <v>88</v>
      </c>
      <c r="F28" s="60" t="s">
        <v>89</v>
      </c>
      <c r="G28" s="69" t="s">
        <v>94</v>
      </c>
      <c r="H28" s="74"/>
      <c r="I28" s="67"/>
      <c r="J28" s="65"/>
      <c r="K28" s="65"/>
      <c r="L28" s="65"/>
      <c r="M28" s="65"/>
      <c r="N28" s="65"/>
    </row>
    <row r="29" spans="2:14">
      <c r="B29" s="60">
        <v>545445</v>
      </c>
      <c r="C29" s="61">
        <v>102758846</v>
      </c>
      <c r="D29" s="61" t="s">
        <v>79</v>
      </c>
      <c r="E29" s="61" t="s">
        <v>90</v>
      </c>
      <c r="F29" s="60" t="s">
        <v>91</v>
      </c>
      <c r="G29" s="69" t="s">
        <v>16</v>
      </c>
      <c r="H29" s="74"/>
      <c r="I29" s="67"/>
      <c r="J29" s="65"/>
      <c r="K29" s="65"/>
      <c r="L29" s="65"/>
      <c r="M29" s="65"/>
      <c r="N29" s="65"/>
    </row>
    <row r="30" spans="2:14">
      <c r="B30" s="60">
        <v>265562</v>
      </c>
      <c r="C30" s="61">
        <v>102758846</v>
      </c>
      <c r="D30" s="61" t="s">
        <v>79</v>
      </c>
      <c r="E30" s="61" t="s">
        <v>92</v>
      </c>
      <c r="F30" s="62"/>
      <c r="G30" s="69" t="s">
        <v>16</v>
      </c>
      <c r="H30" s="74"/>
      <c r="I30" s="67"/>
      <c r="J30" s="65"/>
      <c r="K30" s="65"/>
      <c r="L30" s="65"/>
      <c r="M30" s="65"/>
      <c r="N30" s="65"/>
    </row>
    <row r="31" spans="2:14">
      <c r="G31" s="42"/>
    </row>
    <row r="32" spans="2:14">
      <c r="G32" s="42"/>
    </row>
  </sheetData>
  <mergeCells count="8">
    <mergeCell ref="B24:E24"/>
    <mergeCell ref="J3:N3"/>
    <mergeCell ref="B3:D3"/>
    <mergeCell ref="B14:E14"/>
    <mergeCell ref="F14:I14"/>
    <mergeCell ref="J16:J22"/>
    <mergeCell ref="K14:N14"/>
    <mergeCell ref="E3:I3"/>
  </mergeCells>
  <hyperlinks>
    <hyperlink ref="M5" r:id="rId1"/>
    <hyperlink ref="M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TSN</vt:lpstr>
      <vt:lpstr>TBCN2</vt:lpstr>
      <vt:lpstr>TBCN3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Wilches</dc:creator>
  <cp:lastModifiedBy>Juan Diego González Chinchilla</cp:lastModifiedBy>
  <dcterms:created xsi:type="dcterms:W3CDTF">2023-05-09T02:31:59Z</dcterms:created>
  <dcterms:modified xsi:type="dcterms:W3CDTF">2023-06-28T17:06:43Z</dcterms:modified>
</cp:coreProperties>
</file>