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0" yWindow="1185" windowWidth="8790" windowHeight="4095" activeTab="1"/>
  </bookViews>
  <sheets>
    <sheet name="Implied Change in # of Crimes" sheetId="3" r:id="rId1"/>
    <sheet name="Table 1. Crime Loc List " sheetId="9" r:id="rId2"/>
    <sheet name="Table 2. No Crimes by Type" sheetId="8" r:id="rId3"/>
    <sheet name="Table 3. No Crimes in Outages" sheetId="10" r:id="rId4"/>
    <sheet name="Table 4. Raw % Diff" sheetId="13" r:id="rId5"/>
    <sheet name="Table 5. Fixed Effect Results" sheetId="14" r:id="rId6"/>
    <sheet name="Table 6.  Robberies by CommArea" sheetId="15" r:id="rId7"/>
    <sheet name="Table 7. List Robbery CommAreas" sheetId="17" r:id="rId8"/>
  </sheets>
  <calcPr calcId="145621"/>
</workbook>
</file>

<file path=xl/calcChain.xml><?xml version="1.0" encoding="utf-8"?>
<calcChain xmlns="http://schemas.openxmlformats.org/spreadsheetml/2006/main">
  <c r="D3" i="3" l="1"/>
  <c r="E3" i="3" s="1"/>
</calcChain>
</file>

<file path=xl/sharedStrings.xml><?xml version="1.0" encoding="utf-8"?>
<sst xmlns="http://schemas.openxmlformats.org/spreadsheetml/2006/main" count="429" uniqueCount="208">
  <si>
    <t>Before</t>
  </si>
  <si>
    <t>During</t>
  </si>
  <si>
    <t>After</t>
  </si>
  <si>
    <t>**</t>
  </si>
  <si>
    <t>Narcotics</t>
  </si>
  <si>
    <t>*</t>
  </si>
  <si>
    <t>Battery</t>
  </si>
  <si>
    <t>Criminal Damage</t>
  </si>
  <si>
    <t>Motor Vehicle Theft</t>
  </si>
  <si>
    <t>Robbery</t>
  </si>
  <si>
    <t>Assault</t>
  </si>
  <si>
    <t>Burglary</t>
  </si>
  <si>
    <t>Homicide</t>
  </si>
  <si>
    <t>P Value</t>
  </si>
  <si>
    <t>% Diff</t>
  </si>
  <si>
    <t>95% CI (% Diff)</t>
  </si>
  <si>
    <t>Avg Before and After</t>
  </si>
  <si>
    <t>Significance</t>
  </si>
  <si>
    <t>Deceptive Practice</t>
  </si>
  <si>
    <t>All Crimes (No Deceptive Practice)</t>
  </si>
  <si>
    <t>Raw Results</t>
  </si>
  <si>
    <t>Alley Lights</t>
  </si>
  <si>
    <t>% Increase for Outages</t>
  </si>
  <si>
    <t>Theft</t>
  </si>
  <si>
    <t># Crimes in Data</t>
  </si>
  <si>
    <t># Crimes Per Year</t>
  </si>
  <si>
    <t># Crimes Reduced/Year if 10% Reduction in Outage Duration</t>
  </si>
  <si>
    <t>Table 2.  Crimes by Type</t>
  </si>
  <si>
    <t>Table 1.  Location Descriptions Used for Crime Data</t>
  </si>
  <si>
    <t>Alley</t>
  </si>
  <si>
    <t>ATM</t>
  </si>
  <si>
    <t>Bridge</t>
  </si>
  <si>
    <t>Chicago Housing Authority Lot/Ground</t>
  </si>
  <si>
    <t>Highway/Expressway</t>
  </si>
  <si>
    <t>Lakefront/Waterfront/Riverbank</t>
  </si>
  <si>
    <t>Other</t>
  </si>
  <si>
    <t>Private School Grounds</t>
  </si>
  <si>
    <t>Public School Grounds</t>
  </si>
  <si>
    <t>Residential Driveway</t>
  </si>
  <si>
    <t>Residential Yard (Front/Back)</t>
  </si>
  <si>
    <t>Sidewalk</t>
  </si>
  <si>
    <t>Street</t>
  </si>
  <si>
    <t>Vacant Lot/Land</t>
  </si>
  <si>
    <t>Yard</t>
  </si>
  <si>
    <t>Alley Lights (500 Ft)</t>
  </si>
  <si>
    <t>Street Lights One Out (500 Ft)</t>
  </si>
  <si>
    <t>Street Lights All Out (1000 Ft)</t>
  </si>
  <si>
    <t>Table 3.  Number of Crimes Occurring in Areas Affected by Outages in Data</t>
  </si>
  <si>
    <t>Crime Type</t>
  </si>
  <si>
    <t>Lincoln Park</t>
  </si>
  <si>
    <t>Logan Square</t>
  </si>
  <si>
    <t>Humboldt Park</t>
  </si>
  <si>
    <t>West Town</t>
  </si>
  <si>
    <t>Austin</t>
  </si>
  <si>
    <t>West Garfield Park</t>
  </si>
  <si>
    <t>East Garfield Park</t>
  </si>
  <si>
    <t>North Lawndale</t>
  </si>
  <si>
    <t>South Lawndale</t>
  </si>
  <si>
    <t>Woodlawn</t>
  </si>
  <si>
    <t>South Shore</t>
  </si>
  <si>
    <t>Chatham</t>
  </si>
  <si>
    <t>South Chicago</t>
  </si>
  <si>
    <t>Roseland</t>
  </si>
  <si>
    <t>West Pullman</t>
  </si>
  <si>
    <t>Chicago Lawn</t>
  </si>
  <si>
    <t>West Englewood</t>
  </si>
  <si>
    <t>Englewood</t>
  </si>
  <si>
    <t>Greater Grand Crossing</t>
  </si>
  <si>
    <t>Auburn Gresham</t>
  </si>
  <si>
    <t>Washington Heights</t>
  </si>
  <si>
    <t>Difference</t>
  </si>
  <si>
    <t>Street Light (One Out) Outages</t>
  </si>
  <si>
    <t>Street Light (All Out) Outages</t>
  </si>
  <si>
    <t>Statistical Testing - % Difference</t>
  </si>
  <si>
    <t>Alley Light Outages</t>
  </si>
  <si>
    <t>**Significant at 1% level, *Significant at 5% level</t>
  </si>
  <si>
    <t>Table 4.  Raw Percentage Difference Between During Outage Crime Rates                                                                              and Crime Rates in Before and After Periods</t>
  </si>
  <si>
    <t>Not Adjusted for Crime Time Trend</t>
  </si>
  <si>
    <t>Adjusted for Crime Time Trend</t>
  </si>
  <si>
    <t>Table 5.  Within Area Estimated Percentage Difference Between During Outage Crime Rates                                                                              and Crime Rates in Before and After Periods</t>
  </si>
  <si>
    <t>Community Area</t>
  </si>
  <si>
    <t>Number</t>
  </si>
  <si>
    <t>Name</t>
  </si>
  <si>
    <t>% Difference</t>
  </si>
  <si>
    <t>Table 6.  Within Area % Difference in                 Alley Robbery Rates by Community Area</t>
  </si>
  <si>
    <t>Service Request Number</t>
  </si>
  <si>
    <t>Creation Date</t>
  </si>
  <si>
    <t>Completion Date</t>
  </si>
  <si>
    <t>Address</t>
  </si>
  <si>
    <t>X Coordinate</t>
  </si>
  <si>
    <t>Y Coordinate</t>
  </si>
  <si>
    <t>12-02040944</t>
  </si>
  <si>
    <t>12-01966083</t>
  </si>
  <si>
    <t xml:space="preserve">9333 S COTTAGE GROVE AVE </t>
  </si>
  <si>
    <t>12-01098820</t>
  </si>
  <si>
    <t xml:space="preserve">7913 S RHODES AVE </t>
  </si>
  <si>
    <t>12-01103133</t>
  </si>
  <si>
    <t xml:space="preserve">8049 S VERNON AVE </t>
  </si>
  <si>
    <t>12-01279485</t>
  </si>
  <si>
    <t xml:space="preserve">7949 S DREXEL AVE </t>
  </si>
  <si>
    <t>12-00738133</t>
  </si>
  <si>
    <t xml:space="preserve">8222 S MARYLAND AVE </t>
  </si>
  <si>
    <t>12-01951068</t>
  </si>
  <si>
    <t xml:space="preserve">9214 S COTTAGE GROVE AVE </t>
  </si>
  <si>
    <t>13-00513994</t>
  </si>
  <si>
    <t xml:space="preserve">8411 S MARYLAND AVE </t>
  </si>
  <si>
    <t>12-01066188</t>
  </si>
  <si>
    <t xml:space="preserve">500 E 81ST ST </t>
  </si>
  <si>
    <t>12-00917556</t>
  </si>
  <si>
    <t xml:space="preserve">8000 S MICHIGAN AVE </t>
  </si>
  <si>
    <t>12-01440766</t>
  </si>
  <si>
    <t xml:space="preserve">8619 S INGLESIDE AVE </t>
  </si>
  <si>
    <t>12-01868518</t>
  </si>
  <si>
    <t xml:space="preserve">8100 S DREXEL AVE </t>
  </si>
  <si>
    <t>12-01347348</t>
  </si>
  <si>
    <t xml:space="preserve">8300 S MARYLAND AVE </t>
  </si>
  <si>
    <t>12-00895076</t>
  </si>
  <si>
    <t xml:space="preserve">7954 S ST LAWRENCE AVE </t>
  </si>
  <si>
    <t>13-00634968</t>
  </si>
  <si>
    <t xml:space="preserve">7944 S DREXEL AVE </t>
  </si>
  <si>
    <t>13-00424449</t>
  </si>
  <si>
    <t xml:space="preserve">127 E 120TH ST </t>
  </si>
  <si>
    <t xml:space="preserve">11947 S EGGLESTON AVE </t>
  </si>
  <si>
    <t>12-02052221</t>
  </si>
  <si>
    <t xml:space="preserve">11645 S STEWART AVE </t>
  </si>
  <si>
    <t>13-00136379</t>
  </si>
  <si>
    <t xml:space="preserve">12749 S UNION AVE </t>
  </si>
  <si>
    <t>13-00150434</t>
  </si>
  <si>
    <t xml:space="preserve">12736 S LOWE AVE </t>
  </si>
  <si>
    <t>13-00777028</t>
  </si>
  <si>
    <t xml:space="preserve">12123 S JUSTINE ST </t>
  </si>
  <si>
    <t>13-00078737</t>
  </si>
  <si>
    <t xml:space="preserve">11731 S LOWE AVE </t>
  </si>
  <si>
    <t>12-01967549</t>
  </si>
  <si>
    <t xml:space="preserve">11741 S STEWART AVE </t>
  </si>
  <si>
    <t>12-01269424</t>
  </si>
  <si>
    <t xml:space="preserve">712 W MARQUETTE RD </t>
  </si>
  <si>
    <t>12-01269441</t>
  </si>
  <si>
    <t xml:space="preserve">6751 S HALSTED ST </t>
  </si>
  <si>
    <t>13-00039618</t>
  </si>
  <si>
    <t xml:space="preserve">6203 S MORGAN ST </t>
  </si>
  <si>
    <t>13-00581288</t>
  </si>
  <si>
    <t xml:space="preserve">7209 S GREEN ST </t>
  </si>
  <si>
    <t>12-01788583</t>
  </si>
  <si>
    <t xml:space="preserve">6528 S GREEN ST </t>
  </si>
  <si>
    <t>12-01550825</t>
  </si>
  <si>
    <t xml:space="preserve">6550 S GREEN ST </t>
  </si>
  <si>
    <t>13-00649211</t>
  </si>
  <si>
    <t xml:space="preserve">6401 S NORMAL BLVD </t>
  </si>
  <si>
    <t>13-00650395</t>
  </si>
  <si>
    <t xml:space="preserve">6449 S NORMAL BLVD </t>
  </si>
  <si>
    <t>13-00011177</t>
  </si>
  <si>
    <t xml:space="preserve">5535 S RACINE AVE </t>
  </si>
  <si>
    <t>12-00986007</t>
  </si>
  <si>
    <t xml:space="preserve">5935 S CARPENTER ST </t>
  </si>
  <si>
    <t>12-00957525</t>
  </si>
  <si>
    <t xml:space="preserve">2214 N BISSELL ST </t>
  </si>
  <si>
    <t>12-01877938</t>
  </si>
  <si>
    <t xml:space="preserve">815 W LILL AVE </t>
  </si>
  <si>
    <t>12-01910679</t>
  </si>
  <si>
    <t xml:space="preserve">2010 N CLIFTON AVE </t>
  </si>
  <si>
    <t>13-00841714</t>
  </si>
  <si>
    <t xml:space="preserve">2144 N HUDSON AVE </t>
  </si>
  <si>
    <t>12-01841306</t>
  </si>
  <si>
    <t xml:space="preserve">2646 N WILTON AVE </t>
  </si>
  <si>
    <t>12-01821028</t>
  </si>
  <si>
    <t xml:space="preserve">2573 N CLARK ST </t>
  </si>
  <si>
    <t>12-01716055</t>
  </si>
  <si>
    <t xml:space="preserve">2020 N CLIFTON AVE </t>
  </si>
  <si>
    <t>13-00152080</t>
  </si>
  <si>
    <t xml:space="preserve">529 W GRANT PL </t>
  </si>
  <si>
    <t>12-01603765</t>
  </si>
  <si>
    <t xml:space="preserve">7943 S LAFLIN ST </t>
  </si>
  <si>
    <t>13-00587292</t>
  </si>
  <si>
    <t xml:space="preserve">8229 S LAFLIN ST </t>
  </si>
  <si>
    <t>13-00105240</t>
  </si>
  <si>
    <t xml:space="preserve">7728 S SEELEY AVE </t>
  </si>
  <si>
    <t>13-00888530</t>
  </si>
  <si>
    <t xml:space="preserve">8009 S WINCHESTER AVE </t>
  </si>
  <si>
    <t>12-02052242</t>
  </si>
  <si>
    <t xml:space="preserve">8129 S MARSHFIELD AVE </t>
  </si>
  <si>
    <t>12-01220792</t>
  </si>
  <si>
    <t xml:space="preserve">8108 S MAY ST </t>
  </si>
  <si>
    <t>13-00662531</t>
  </si>
  <si>
    <t xml:space="preserve">1643 W 79TH ST </t>
  </si>
  <si>
    <t>13-00072616</t>
  </si>
  <si>
    <t xml:space="preserve">7818 S WINCHESTER AVE </t>
  </si>
  <si>
    <t>12-01391432</t>
  </si>
  <si>
    <t xml:space="preserve">8559 S LOWE AVE </t>
  </si>
  <si>
    <t>13-00055341</t>
  </si>
  <si>
    <t xml:space="preserve">7817 S WINCHESTER AVE </t>
  </si>
  <si>
    <t>12-00730703</t>
  </si>
  <si>
    <t xml:space="preserve">8739 S EMERALD AVE </t>
  </si>
  <si>
    <t>12-01472351</t>
  </si>
  <si>
    <t xml:space="preserve">7829 S UNION AVE </t>
  </si>
  <si>
    <t>13-00708101</t>
  </si>
  <si>
    <t xml:space="preserve">7835 S HERMITAGE AVE </t>
  </si>
  <si>
    <t>12-01977839</t>
  </si>
  <si>
    <t xml:space="preserve">7721 S THROOP ST </t>
  </si>
  <si>
    <t>13-00804921</t>
  </si>
  <si>
    <t xml:space="preserve">7913 S DAMEN AVE </t>
  </si>
  <si>
    <t>Robberies During Outage</t>
  </si>
  <si>
    <t>Robbery Rate During Outage</t>
  </si>
  <si>
    <t>Robberies in Before Period</t>
  </si>
  <si>
    <t>Robberies in After Period</t>
  </si>
  <si>
    <t>Difference Between Rates</t>
  </si>
  <si>
    <t>Outage Duration</t>
  </si>
  <si>
    <t>Robbery Rate Before and After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</si>
</sst>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5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DDDDDD"/>
      </bottom>
      <diagonal/>
    </border>
    <border>
      <left/>
      <right/>
      <top style="thin">
        <color indexed="64"/>
      </top>
      <bottom style="medium">
        <color rgb="FFDDDDDD"/>
      </bottom>
      <diagonal/>
    </border>
    <border>
      <left/>
      <right style="thin">
        <color indexed="64"/>
      </right>
      <top style="thin">
        <color indexed="64"/>
      </top>
      <bottom style="medium">
        <color rgb="FFDDDDDD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 style="medium">
        <color rgb="FFDDDDDD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DDDDDD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/>
    </xf>
    <xf numFmtId="164" fontId="2" fillId="2" borderId="7" xfId="0" applyNumberFormat="1" applyFont="1" applyFill="1" applyBorder="1" applyAlignment="1">
      <alignment horizontal="left" vertical="center" wrapText="1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 applyAlignment="1">
      <alignment vertical="center" wrapText="1"/>
    </xf>
    <xf numFmtId="164" fontId="0" fillId="0" borderId="0" xfId="0" applyNumberFormat="1" applyFont="1" applyBorder="1"/>
    <xf numFmtId="165" fontId="1" fillId="0" borderId="0" xfId="0" applyNumberFormat="1" applyFont="1" applyAlignment="1">
      <alignment horizontal="center"/>
    </xf>
    <xf numFmtId="165" fontId="0" fillId="0" borderId="0" xfId="0" applyNumberFormat="1" applyFont="1" applyBorder="1"/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10" xfId="0" applyFont="1" applyBorder="1" applyAlignment="1">
      <alignment vertical="center" wrapText="1"/>
    </xf>
    <xf numFmtId="1" fontId="3" fillId="0" borderId="10" xfId="0" applyNumberFormat="1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1" fontId="3" fillId="0" borderId="11" xfId="0" applyNumberFormat="1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" fontId="3" fillId="0" borderId="12" xfId="0" applyNumberFormat="1" applyFont="1" applyBorder="1" applyAlignment="1">
      <alignment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164" fontId="5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26" xfId="0" applyNumberFormat="1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3" fillId="0" borderId="26" xfId="0" applyNumberFormat="1" applyFont="1" applyBorder="1" applyAlignment="1">
      <alignment horizontal="center" vertical="center" wrapText="1"/>
    </xf>
    <xf numFmtId="165" fontId="3" fillId="0" borderId="27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164" fontId="0" fillId="0" borderId="30" xfId="0" applyNumberFormat="1" applyBorder="1"/>
    <xf numFmtId="164" fontId="0" fillId="0" borderId="30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3" fillId="0" borderId="0" xfId="0" applyFont="1" applyBorder="1" applyAlignment="1"/>
    <xf numFmtId="0" fontId="9" fillId="0" borderId="4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52" xfId="0" applyBorder="1"/>
    <xf numFmtId="165" fontId="0" fillId="0" borderId="52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0" xfId="0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0" fontId="3" fillId="0" borderId="40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164" fontId="7" fillId="0" borderId="23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4" fillId="0" borderId="31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4" fillId="0" borderId="35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 wrapText="1"/>
    </xf>
    <xf numFmtId="0" fontId="6" fillId="0" borderId="38" xfId="0" applyFont="1" applyBorder="1" applyAlignment="1">
      <alignment horizontal="center" wrapText="1"/>
    </xf>
    <xf numFmtId="0" fontId="6" fillId="0" borderId="39" xfId="0" applyFont="1" applyBorder="1" applyAlignment="1">
      <alignment horizontal="center" wrapText="1"/>
    </xf>
    <xf numFmtId="0" fontId="7" fillId="0" borderId="23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0" borderId="47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5" x14ac:dyDescent="0.25"/>
  <cols>
    <col min="1" max="1" width="18.28515625" customWidth="1"/>
    <col min="2" max="2" width="21.5703125" style="3" bestFit="1" customWidth="1"/>
    <col min="3" max="3" width="16.85546875" customWidth="1"/>
    <col min="4" max="4" width="16.5703125" style="5" bestFit="1" customWidth="1"/>
    <col min="5" max="5" width="53.140625" style="21" customWidth="1"/>
  </cols>
  <sheetData>
    <row r="1" spans="1:8" x14ac:dyDescent="0.25">
      <c r="B1" s="79" t="s">
        <v>21</v>
      </c>
      <c r="C1" s="79"/>
      <c r="D1" s="79"/>
      <c r="E1" s="79"/>
      <c r="F1" s="19"/>
      <c r="G1" s="19"/>
      <c r="H1" s="19"/>
    </row>
    <row r="2" spans="1:8" x14ac:dyDescent="0.25">
      <c r="B2" s="13" t="s">
        <v>22</v>
      </c>
      <c r="C2" s="12" t="s">
        <v>24</v>
      </c>
      <c r="D2" s="17" t="s">
        <v>25</v>
      </c>
      <c r="E2" s="20" t="s">
        <v>26</v>
      </c>
    </row>
    <row r="3" spans="1:8" x14ac:dyDescent="0.25">
      <c r="A3" t="s">
        <v>9</v>
      </c>
      <c r="B3" s="15">
        <v>12.183999999999999</v>
      </c>
      <c r="C3" s="14">
        <v>851</v>
      </c>
      <c r="D3" s="18">
        <f>C3*12/16.5</f>
        <v>618.90909090909088</v>
      </c>
      <c r="E3" s="21">
        <f>D3*0.1*B3/100</f>
        <v>7.5407883636363637</v>
      </c>
    </row>
    <row r="4" spans="1:8" x14ac:dyDescent="0.25">
      <c r="B4" s="16"/>
      <c r="C4" s="14"/>
      <c r="D4" s="18"/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1"/>
    </sheetView>
  </sheetViews>
  <sheetFormatPr defaultColWidth="10" defaultRowHeight="15" customHeight="1" x14ac:dyDescent="0.25"/>
  <cols>
    <col min="1" max="2" width="32.85546875" style="1" customWidth="1"/>
    <col min="3" max="3" width="11.5703125" customWidth="1"/>
  </cols>
  <sheetData>
    <row r="1" spans="1:2" ht="15" customHeight="1" thickBot="1" x14ac:dyDescent="0.3">
      <c r="A1" s="80" t="s">
        <v>28</v>
      </c>
      <c r="B1" s="81"/>
    </row>
    <row r="2" spans="1:2" ht="15" customHeight="1" thickTop="1" x14ac:dyDescent="0.25">
      <c r="A2" s="31" t="s">
        <v>29</v>
      </c>
      <c r="B2" s="28" t="s">
        <v>37</v>
      </c>
    </row>
    <row r="3" spans="1:2" ht="15" customHeight="1" x14ac:dyDescent="0.25">
      <c r="A3" s="32" t="s">
        <v>30</v>
      </c>
      <c r="B3" s="29" t="s">
        <v>38</v>
      </c>
    </row>
    <row r="4" spans="1:2" ht="15" customHeight="1" x14ac:dyDescent="0.25">
      <c r="A4" s="32" t="s">
        <v>31</v>
      </c>
      <c r="B4" s="29" t="s">
        <v>39</v>
      </c>
    </row>
    <row r="5" spans="1:2" ht="15" customHeight="1" x14ac:dyDescent="0.25">
      <c r="A5" s="32" t="s">
        <v>32</v>
      </c>
      <c r="B5" s="29" t="s">
        <v>40</v>
      </c>
    </row>
    <row r="6" spans="1:2" ht="15" customHeight="1" x14ac:dyDescent="0.25">
      <c r="A6" s="32" t="s">
        <v>33</v>
      </c>
      <c r="B6" s="29" t="s">
        <v>41</v>
      </c>
    </row>
    <row r="7" spans="1:2" ht="15" customHeight="1" x14ac:dyDescent="0.25">
      <c r="A7" s="32" t="s">
        <v>34</v>
      </c>
      <c r="B7" s="29" t="s">
        <v>42</v>
      </c>
    </row>
    <row r="8" spans="1:2" ht="15" customHeight="1" x14ac:dyDescent="0.25">
      <c r="A8" s="32" t="s">
        <v>35</v>
      </c>
      <c r="B8" s="29" t="s">
        <v>43</v>
      </c>
    </row>
    <row r="9" spans="1:2" ht="15" customHeight="1" x14ac:dyDescent="0.25">
      <c r="A9" s="33" t="s">
        <v>36</v>
      </c>
      <c r="B9" s="3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RowHeight="15" x14ac:dyDescent="0.25"/>
  <cols>
    <col min="1" max="1" width="30.42578125" customWidth="1"/>
    <col min="2" max="2" width="9.140625" style="21"/>
  </cols>
  <sheetData>
    <row r="1" spans="1:2" ht="15.75" thickBot="1" x14ac:dyDescent="0.3">
      <c r="A1" s="80" t="s">
        <v>27</v>
      </c>
      <c r="B1" s="81"/>
    </row>
    <row r="2" spans="1:2" ht="15" customHeight="1" thickTop="1" x14ac:dyDescent="0.25">
      <c r="A2" s="22" t="s">
        <v>19</v>
      </c>
      <c r="B2" s="23">
        <v>179514</v>
      </c>
    </row>
    <row r="3" spans="1:2" x14ac:dyDescent="0.25">
      <c r="A3" s="24" t="s">
        <v>4</v>
      </c>
      <c r="B3" s="25">
        <v>36978</v>
      </c>
    </row>
    <row r="4" spans="1:2" x14ac:dyDescent="0.25">
      <c r="A4" s="24" t="s">
        <v>23</v>
      </c>
      <c r="B4" s="25">
        <v>39308</v>
      </c>
    </row>
    <row r="5" spans="1:2" x14ac:dyDescent="0.25">
      <c r="A5" s="24" t="s">
        <v>6</v>
      </c>
      <c r="B5" s="25">
        <v>33600</v>
      </c>
    </row>
    <row r="6" spans="1:2" x14ac:dyDescent="0.25">
      <c r="A6" s="24" t="s">
        <v>7</v>
      </c>
      <c r="B6" s="25">
        <v>22452</v>
      </c>
    </row>
    <row r="7" spans="1:2" x14ac:dyDescent="0.25">
      <c r="A7" s="24" t="s">
        <v>8</v>
      </c>
      <c r="B7" s="25">
        <v>19158</v>
      </c>
    </row>
    <row r="8" spans="1:2" x14ac:dyDescent="0.25">
      <c r="A8" s="24" t="s">
        <v>9</v>
      </c>
      <c r="B8" s="25">
        <v>13845</v>
      </c>
    </row>
    <row r="9" spans="1:2" x14ac:dyDescent="0.25">
      <c r="A9" s="24" t="s">
        <v>10</v>
      </c>
      <c r="B9" s="25">
        <v>12324</v>
      </c>
    </row>
    <row r="10" spans="1:2" x14ac:dyDescent="0.25">
      <c r="A10" s="24" t="s">
        <v>11</v>
      </c>
      <c r="B10" s="25">
        <v>1420</v>
      </c>
    </row>
    <row r="11" spans="1:2" x14ac:dyDescent="0.25">
      <c r="A11" s="24" t="s">
        <v>12</v>
      </c>
      <c r="B11" s="25">
        <v>429</v>
      </c>
    </row>
    <row r="12" spans="1:2" x14ac:dyDescent="0.25">
      <c r="A12" s="26" t="s">
        <v>18</v>
      </c>
      <c r="B12" s="27">
        <v>3865</v>
      </c>
    </row>
    <row r="13" spans="1:2" x14ac:dyDescent="0.25">
      <c r="A13" s="3"/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"/>
    </sheetView>
  </sheetViews>
  <sheetFormatPr defaultRowHeight="15" x14ac:dyDescent="0.25"/>
  <cols>
    <col min="1" max="1" width="30.42578125" customWidth="1"/>
    <col min="2" max="3" width="25.85546875" customWidth="1"/>
    <col min="4" max="4" width="25.85546875" style="21" customWidth="1"/>
  </cols>
  <sheetData>
    <row r="1" spans="1:4" ht="15.75" thickBot="1" x14ac:dyDescent="0.3">
      <c r="A1" s="80" t="s">
        <v>47</v>
      </c>
      <c r="B1" s="82"/>
      <c r="C1" s="82"/>
      <c r="D1" s="81"/>
    </row>
    <row r="2" spans="1:4" ht="15.75" thickTop="1" x14ac:dyDescent="0.25">
      <c r="A2" s="35" t="s">
        <v>48</v>
      </c>
      <c r="B2" s="35" t="s">
        <v>44</v>
      </c>
      <c r="C2" s="35" t="s">
        <v>45</v>
      </c>
      <c r="D2" s="35" t="s">
        <v>46</v>
      </c>
    </row>
    <row r="3" spans="1:4" ht="15" customHeight="1" x14ac:dyDescent="0.25">
      <c r="A3" s="34" t="s">
        <v>19</v>
      </c>
      <c r="B3" s="36">
        <v>9657</v>
      </c>
      <c r="C3" s="36">
        <v>7936</v>
      </c>
      <c r="D3" s="37">
        <v>15703</v>
      </c>
    </row>
    <row r="4" spans="1:4" x14ac:dyDescent="0.25">
      <c r="A4" s="24" t="s">
        <v>4</v>
      </c>
      <c r="B4" s="38">
        <v>2019</v>
      </c>
      <c r="C4" s="38">
        <v>1804</v>
      </c>
      <c r="D4" s="39">
        <v>3474</v>
      </c>
    </row>
    <row r="5" spans="1:4" x14ac:dyDescent="0.25">
      <c r="A5" s="24" t="s">
        <v>23</v>
      </c>
      <c r="B5" s="38">
        <v>1954</v>
      </c>
      <c r="C5" s="38">
        <v>1726</v>
      </c>
      <c r="D5" s="39">
        <v>3262</v>
      </c>
    </row>
    <row r="6" spans="1:4" x14ac:dyDescent="0.25">
      <c r="A6" s="24" t="s">
        <v>6</v>
      </c>
      <c r="B6" s="38">
        <v>1823</v>
      </c>
      <c r="C6" s="38">
        <v>1457</v>
      </c>
      <c r="D6" s="39">
        <v>3016</v>
      </c>
    </row>
    <row r="7" spans="1:4" x14ac:dyDescent="0.25">
      <c r="A7" s="24" t="s">
        <v>7</v>
      </c>
      <c r="B7" s="38">
        <v>1211</v>
      </c>
      <c r="C7" s="38">
        <v>917</v>
      </c>
      <c r="D7" s="39">
        <v>1868</v>
      </c>
    </row>
    <row r="8" spans="1:4" x14ac:dyDescent="0.25">
      <c r="A8" s="24" t="s">
        <v>8</v>
      </c>
      <c r="B8" s="38">
        <v>1026</v>
      </c>
      <c r="C8" s="38">
        <v>800</v>
      </c>
      <c r="D8" s="39">
        <v>1547</v>
      </c>
    </row>
    <row r="9" spans="1:4" x14ac:dyDescent="0.25">
      <c r="A9" s="24" t="s">
        <v>9</v>
      </c>
      <c r="B9" s="38">
        <v>851</v>
      </c>
      <c r="C9" s="38">
        <v>648</v>
      </c>
      <c r="D9" s="39">
        <v>1238</v>
      </c>
    </row>
    <row r="10" spans="1:4" x14ac:dyDescent="0.25">
      <c r="A10" s="24" t="s">
        <v>10</v>
      </c>
      <c r="B10" s="38">
        <v>657</v>
      </c>
      <c r="C10" s="38">
        <v>487</v>
      </c>
      <c r="D10" s="39">
        <v>1137</v>
      </c>
    </row>
    <row r="11" spans="1:4" x14ac:dyDescent="0.25">
      <c r="A11" s="24" t="s">
        <v>11</v>
      </c>
      <c r="B11" s="38">
        <v>84</v>
      </c>
      <c r="C11" s="38">
        <v>74</v>
      </c>
      <c r="D11" s="39">
        <v>128</v>
      </c>
    </row>
    <row r="12" spans="1:4" x14ac:dyDescent="0.25">
      <c r="A12" s="24" t="s">
        <v>12</v>
      </c>
      <c r="B12" s="38">
        <v>32</v>
      </c>
      <c r="C12" s="38">
        <v>23</v>
      </c>
      <c r="D12" s="39">
        <v>33</v>
      </c>
    </row>
    <row r="13" spans="1:4" x14ac:dyDescent="0.25">
      <c r="A13" s="26" t="s">
        <v>18</v>
      </c>
      <c r="B13" s="40">
        <v>132</v>
      </c>
      <c r="C13" s="40">
        <v>189</v>
      </c>
      <c r="D13" s="41">
        <v>356</v>
      </c>
    </row>
    <row r="14" spans="1:4" x14ac:dyDescent="0.25">
      <c r="A14" s="3"/>
      <c r="B14" s="3"/>
      <c r="C14" s="3"/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Normal="100" workbookViewId="0">
      <selection sqref="A1:K1"/>
    </sheetView>
  </sheetViews>
  <sheetFormatPr defaultColWidth="36.42578125" defaultRowHeight="15" x14ac:dyDescent="0.25"/>
  <cols>
    <col min="1" max="1" width="30.85546875" bestFit="1" customWidth="1"/>
    <col min="2" max="6" width="9.140625" style="1" customWidth="1"/>
    <col min="7" max="11" width="9.85546875" style="1" customWidth="1"/>
  </cols>
  <sheetData>
    <row r="1" spans="1:11" ht="40.5" customHeight="1" x14ac:dyDescent="0.25">
      <c r="A1" s="97" t="s">
        <v>76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x14ac:dyDescent="0.25">
      <c r="A3" s="94" t="s">
        <v>74</v>
      </c>
      <c r="B3" s="95"/>
      <c r="C3" s="95"/>
      <c r="D3" s="95"/>
      <c r="E3" s="95"/>
      <c r="F3" s="95"/>
      <c r="G3" s="95"/>
      <c r="H3" s="95"/>
      <c r="I3" s="95"/>
      <c r="J3" s="95"/>
      <c r="K3" s="96"/>
    </row>
    <row r="4" spans="1:11" ht="15.75" thickBot="1" x14ac:dyDescent="0.3">
      <c r="A4" s="9"/>
      <c r="B4" s="86" t="s">
        <v>20</v>
      </c>
      <c r="C4" s="87"/>
      <c r="D4" s="87"/>
      <c r="E4" s="87"/>
      <c r="F4" s="88"/>
      <c r="G4" s="86" t="s">
        <v>73</v>
      </c>
      <c r="H4" s="87"/>
      <c r="I4" s="87"/>
      <c r="J4" s="87"/>
      <c r="K4" s="88"/>
    </row>
    <row r="5" spans="1:11" ht="32.25" thickBot="1" x14ac:dyDescent="0.3">
      <c r="A5" s="10"/>
      <c r="B5" s="6" t="s">
        <v>0</v>
      </c>
      <c r="C5" s="2" t="s">
        <v>1</v>
      </c>
      <c r="D5" s="2" t="s">
        <v>2</v>
      </c>
      <c r="E5" s="2" t="s">
        <v>16</v>
      </c>
      <c r="F5" s="7" t="s">
        <v>70</v>
      </c>
      <c r="G5" s="8" t="s">
        <v>14</v>
      </c>
      <c r="H5" s="89" t="s">
        <v>15</v>
      </c>
      <c r="I5" s="90"/>
      <c r="J5" s="2" t="s">
        <v>13</v>
      </c>
      <c r="K5" s="7" t="s">
        <v>17</v>
      </c>
    </row>
    <row r="6" spans="1:11" ht="15.75" thickBot="1" x14ac:dyDescent="0.3">
      <c r="A6" s="44" t="s">
        <v>19</v>
      </c>
      <c r="B6" s="46">
        <v>1.8720000000000001</v>
      </c>
      <c r="C6" s="42">
        <v>1.9350000000000001</v>
      </c>
      <c r="D6" s="42">
        <v>1.853</v>
      </c>
      <c r="E6" s="42">
        <v>1.863</v>
      </c>
      <c r="F6" s="47">
        <v>7.1999999999999995E-2</v>
      </c>
      <c r="G6" s="51">
        <v>3.8690000000000002</v>
      </c>
      <c r="H6" s="43">
        <v>1.5720000000000001</v>
      </c>
      <c r="I6" s="43">
        <v>6.2190000000000003</v>
      </c>
      <c r="J6" s="42">
        <v>1E-3</v>
      </c>
      <c r="K6" s="52" t="s">
        <v>3</v>
      </c>
    </row>
    <row r="7" spans="1:11" ht="15.75" thickBot="1" x14ac:dyDescent="0.3">
      <c r="A7" s="44" t="s">
        <v>4</v>
      </c>
      <c r="B7" s="46">
        <v>0.42899999999999999</v>
      </c>
      <c r="C7" s="42">
        <v>0.40400000000000003</v>
      </c>
      <c r="D7" s="42">
        <v>0.42499999999999999</v>
      </c>
      <c r="E7" s="42">
        <v>0.42699999999999999</v>
      </c>
      <c r="F7" s="47">
        <v>-2.1999999999999999E-2</v>
      </c>
      <c r="G7" s="51">
        <v>-5.2560000000000002</v>
      </c>
      <c r="H7" s="43">
        <v>-9.7390000000000008</v>
      </c>
      <c r="I7" s="43">
        <v>-0.55000000000000004</v>
      </c>
      <c r="J7" s="42">
        <v>2.9000000000000001E-2</v>
      </c>
      <c r="K7" s="52" t="s">
        <v>5</v>
      </c>
    </row>
    <row r="8" spans="1:11" ht="15.75" thickBot="1" x14ac:dyDescent="0.3">
      <c r="A8" s="44" t="s">
        <v>23</v>
      </c>
      <c r="B8" s="46">
        <v>0.34699999999999998</v>
      </c>
      <c r="C8" s="42">
        <v>0.39100000000000001</v>
      </c>
      <c r="D8" s="42">
        <v>0.34799999999999998</v>
      </c>
      <c r="E8" s="42">
        <v>0.34699999999999998</v>
      </c>
      <c r="F8" s="47">
        <v>4.3999999999999997E-2</v>
      </c>
      <c r="G8" s="51">
        <v>12.657</v>
      </c>
      <c r="H8" s="43">
        <v>7.1470000000000002</v>
      </c>
      <c r="I8" s="43">
        <v>18.452000000000002</v>
      </c>
      <c r="J8" s="42">
        <v>0</v>
      </c>
      <c r="K8" s="52" t="s">
        <v>3</v>
      </c>
    </row>
    <row r="9" spans="1:11" ht="15.75" thickBot="1" x14ac:dyDescent="0.3">
      <c r="A9" s="44" t="s">
        <v>6</v>
      </c>
      <c r="B9" s="46">
        <v>0.33400000000000002</v>
      </c>
      <c r="C9" s="42">
        <v>0.36499999999999999</v>
      </c>
      <c r="D9" s="42">
        <v>0.35</v>
      </c>
      <c r="E9" s="42">
        <v>0.34200000000000003</v>
      </c>
      <c r="F9" s="47">
        <v>2.3E-2</v>
      </c>
      <c r="G9" s="51">
        <v>6.8460000000000001</v>
      </c>
      <c r="H9" s="43">
        <v>1.47</v>
      </c>
      <c r="I9" s="43">
        <v>12.507999999999999</v>
      </c>
      <c r="J9" s="42">
        <v>1.2E-2</v>
      </c>
      <c r="K9" s="52" t="s">
        <v>5</v>
      </c>
    </row>
    <row r="10" spans="1:11" ht="15.75" thickBot="1" x14ac:dyDescent="0.3">
      <c r="A10" s="44" t="s">
        <v>7</v>
      </c>
      <c r="B10" s="46">
        <v>0.249</v>
      </c>
      <c r="C10" s="42">
        <v>0.24299999999999999</v>
      </c>
      <c r="D10" s="42">
        <v>0.23400000000000001</v>
      </c>
      <c r="E10" s="42">
        <v>0.24199999999999999</v>
      </c>
      <c r="F10" s="47">
        <v>1E-3</v>
      </c>
      <c r="G10" s="51">
        <v>0.45700000000000002</v>
      </c>
      <c r="H10" s="43">
        <v>-5.6719999999999997</v>
      </c>
      <c r="I10" s="43">
        <v>6.984</v>
      </c>
      <c r="J10" s="42">
        <v>0.88700000000000001</v>
      </c>
      <c r="K10" s="52"/>
    </row>
    <row r="11" spans="1:11" ht="15.75" thickBot="1" x14ac:dyDescent="0.3">
      <c r="A11" s="44" t="s">
        <v>8</v>
      </c>
      <c r="B11" s="46">
        <v>0.216</v>
      </c>
      <c r="C11" s="42">
        <v>0.20599999999999999</v>
      </c>
      <c r="D11" s="42">
        <v>0.20599999999999999</v>
      </c>
      <c r="E11" s="42">
        <v>0.21099999999999999</v>
      </c>
      <c r="F11" s="47">
        <v>-6.0000000000000001E-3</v>
      </c>
      <c r="G11" s="51">
        <v>-2.7679999999999998</v>
      </c>
      <c r="H11" s="43">
        <v>-9.1760000000000002</v>
      </c>
      <c r="I11" s="43">
        <v>4.0910000000000002</v>
      </c>
      <c r="J11" s="42">
        <v>0.42</v>
      </c>
      <c r="K11" s="52"/>
    </row>
    <row r="12" spans="1:11" ht="15.75" thickBot="1" x14ac:dyDescent="0.3">
      <c r="A12" s="44" t="s">
        <v>9</v>
      </c>
      <c r="B12" s="46">
        <v>0.14799999999999999</v>
      </c>
      <c r="C12" s="42">
        <v>0.17</v>
      </c>
      <c r="D12" s="42">
        <v>0.14499999999999999</v>
      </c>
      <c r="E12" s="42">
        <v>0.14699999999999999</v>
      </c>
      <c r="F12" s="47">
        <v>2.4E-2</v>
      </c>
      <c r="G12" s="51">
        <v>16.324000000000002</v>
      </c>
      <c r="H12" s="43">
        <v>7.782</v>
      </c>
      <c r="I12" s="43">
        <v>25.542999999999999</v>
      </c>
      <c r="J12" s="42">
        <v>0</v>
      </c>
      <c r="K12" s="52" t="s">
        <v>3</v>
      </c>
    </row>
    <row r="13" spans="1:11" ht="15.75" thickBot="1" x14ac:dyDescent="0.3">
      <c r="A13" s="44" t="s">
        <v>10</v>
      </c>
      <c r="B13" s="46">
        <v>0.127</v>
      </c>
      <c r="C13" s="42">
        <v>0.13200000000000001</v>
      </c>
      <c r="D13" s="42">
        <v>0.127</v>
      </c>
      <c r="E13" s="42">
        <v>0.127</v>
      </c>
      <c r="F13" s="47">
        <v>5.0000000000000001E-3</v>
      </c>
      <c r="G13" s="51">
        <v>3.8929999999999998</v>
      </c>
      <c r="H13" s="43">
        <v>-4.6449999999999996</v>
      </c>
      <c r="I13" s="43">
        <v>13.195</v>
      </c>
      <c r="J13" s="42">
        <v>0.38300000000000001</v>
      </c>
      <c r="K13" s="52"/>
    </row>
    <row r="14" spans="1:11" ht="15.75" thickBot="1" x14ac:dyDescent="0.3">
      <c r="A14" s="44" t="s">
        <v>11</v>
      </c>
      <c r="B14" s="46">
        <v>1.6E-2</v>
      </c>
      <c r="C14" s="42">
        <v>1.7000000000000001E-2</v>
      </c>
      <c r="D14" s="42">
        <v>1.4E-2</v>
      </c>
      <c r="E14" s="42">
        <v>1.4999999999999999E-2</v>
      </c>
      <c r="F14" s="47">
        <v>2E-3</v>
      </c>
      <c r="G14" s="51">
        <v>12.159000000000001</v>
      </c>
      <c r="H14" s="43">
        <v>-11.929</v>
      </c>
      <c r="I14" s="43">
        <v>42.834000000000003</v>
      </c>
      <c r="J14" s="42">
        <v>0.35199999999999998</v>
      </c>
      <c r="K14" s="52"/>
    </row>
    <row r="15" spans="1:11" ht="15.75" thickBot="1" x14ac:dyDescent="0.3">
      <c r="A15" s="44" t="s">
        <v>12</v>
      </c>
      <c r="B15" s="46">
        <v>6.0000000000000001E-3</v>
      </c>
      <c r="C15" s="42">
        <v>6.0000000000000001E-3</v>
      </c>
      <c r="D15" s="42">
        <v>4.0000000000000001E-3</v>
      </c>
      <c r="E15" s="42">
        <v>5.0000000000000001E-3</v>
      </c>
      <c r="F15" s="47">
        <v>1E-3</v>
      </c>
      <c r="G15" s="51">
        <v>22.890999999999998</v>
      </c>
      <c r="H15" s="43">
        <v>-17.274999999999999</v>
      </c>
      <c r="I15" s="43">
        <v>82.56</v>
      </c>
      <c r="J15" s="42">
        <v>0.307</v>
      </c>
      <c r="K15" s="52"/>
    </row>
    <row r="16" spans="1:11" x14ac:dyDescent="0.25">
      <c r="A16" s="45" t="s">
        <v>18</v>
      </c>
      <c r="B16" s="48">
        <v>3.4000000000000002E-2</v>
      </c>
      <c r="C16" s="49">
        <v>2.5999999999999999E-2</v>
      </c>
      <c r="D16" s="49">
        <v>3.3000000000000002E-2</v>
      </c>
      <c r="E16" s="49">
        <v>3.3000000000000002E-2</v>
      </c>
      <c r="F16" s="50">
        <v>-7.0000000000000001E-3</v>
      </c>
      <c r="G16" s="53">
        <v>-21.027999999999999</v>
      </c>
      <c r="H16" s="54">
        <v>-34.468000000000004</v>
      </c>
      <c r="I16" s="54">
        <v>-4.8310000000000004</v>
      </c>
      <c r="J16" s="49">
        <v>1.2999999999999999E-2</v>
      </c>
      <c r="K16" s="55" t="s">
        <v>5</v>
      </c>
    </row>
    <row r="17" spans="1:11" x14ac:dyDescent="0.25">
      <c r="A17" s="56"/>
      <c r="B17" s="57"/>
      <c r="C17" s="57"/>
      <c r="D17" s="57"/>
      <c r="E17" s="57"/>
      <c r="F17" s="57"/>
      <c r="G17" s="58"/>
      <c r="H17" s="58"/>
      <c r="I17" s="58"/>
      <c r="J17" s="57"/>
      <c r="K17" s="57"/>
    </row>
    <row r="18" spans="1:11" x14ac:dyDescent="0.25">
      <c r="A18" s="91" t="s">
        <v>71</v>
      </c>
      <c r="B18" s="92"/>
      <c r="C18" s="92"/>
      <c r="D18" s="92"/>
      <c r="E18" s="92"/>
      <c r="F18" s="92"/>
      <c r="G18" s="92"/>
      <c r="H18" s="92"/>
      <c r="I18" s="92"/>
      <c r="J18" s="92"/>
      <c r="K18" s="93"/>
    </row>
    <row r="19" spans="1:11" ht="15.75" thickBot="1" x14ac:dyDescent="0.3">
      <c r="A19" s="9"/>
      <c r="B19" s="86" t="s">
        <v>20</v>
      </c>
      <c r="C19" s="87"/>
      <c r="D19" s="87"/>
      <c r="E19" s="87"/>
      <c r="F19" s="88"/>
      <c r="G19" s="86" t="s">
        <v>73</v>
      </c>
      <c r="H19" s="87"/>
      <c r="I19" s="87"/>
      <c r="J19" s="87"/>
      <c r="K19" s="88"/>
    </row>
    <row r="20" spans="1:11" ht="32.25" thickBot="1" x14ac:dyDescent="0.3">
      <c r="A20" s="10"/>
      <c r="B20" s="6" t="s">
        <v>0</v>
      </c>
      <c r="C20" s="2" t="s">
        <v>1</v>
      </c>
      <c r="D20" s="2" t="s">
        <v>2</v>
      </c>
      <c r="E20" s="2" t="s">
        <v>16</v>
      </c>
      <c r="F20" s="7" t="s">
        <v>70</v>
      </c>
      <c r="G20" s="8" t="s">
        <v>14</v>
      </c>
      <c r="H20" s="89" t="s">
        <v>15</v>
      </c>
      <c r="I20" s="90"/>
      <c r="J20" s="2" t="s">
        <v>13</v>
      </c>
      <c r="K20" s="7" t="s">
        <v>17</v>
      </c>
    </row>
    <row r="21" spans="1:11" ht="15.75" thickBot="1" x14ac:dyDescent="0.3">
      <c r="A21" s="44" t="s">
        <v>19</v>
      </c>
      <c r="B21" s="46">
        <v>1.7310000000000001</v>
      </c>
      <c r="C21" s="42">
        <v>2.1019999999999999</v>
      </c>
      <c r="D21" s="42">
        <v>1.7390000000000001</v>
      </c>
      <c r="E21" s="42">
        <v>1.7350000000000001</v>
      </c>
      <c r="F21" s="47">
        <v>0.36699999999999999</v>
      </c>
      <c r="G21" s="51">
        <v>21.145</v>
      </c>
      <c r="H21" s="43">
        <v>18.241</v>
      </c>
      <c r="I21" s="43">
        <v>24.120999999999999</v>
      </c>
      <c r="J21" s="42">
        <v>0</v>
      </c>
      <c r="K21" s="52" t="s">
        <v>3</v>
      </c>
    </row>
    <row r="22" spans="1:11" ht="15.75" thickBot="1" x14ac:dyDescent="0.3">
      <c r="A22" s="44" t="s">
        <v>4</v>
      </c>
      <c r="B22" s="46">
        <v>0.35699999999999998</v>
      </c>
      <c r="C22" s="42">
        <v>0.47799999999999998</v>
      </c>
      <c r="D22" s="42">
        <v>0.34899999999999998</v>
      </c>
      <c r="E22" s="42">
        <v>0.35299999999999998</v>
      </c>
      <c r="F22" s="47">
        <v>0.125</v>
      </c>
      <c r="G22" s="51">
        <v>35.28</v>
      </c>
      <c r="H22" s="43">
        <v>28.5</v>
      </c>
      <c r="I22" s="43">
        <v>42.417999999999999</v>
      </c>
      <c r="J22" s="42">
        <v>0</v>
      </c>
      <c r="K22" s="52" t="s">
        <v>3</v>
      </c>
    </row>
    <row r="23" spans="1:11" ht="15.75" thickBot="1" x14ac:dyDescent="0.3">
      <c r="A23" s="44" t="s">
        <v>23</v>
      </c>
      <c r="B23" s="46">
        <v>0.39300000000000002</v>
      </c>
      <c r="C23" s="42">
        <v>0.45700000000000002</v>
      </c>
      <c r="D23" s="42">
        <v>0.40200000000000002</v>
      </c>
      <c r="E23" s="42">
        <v>0.39800000000000002</v>
      </c>
      <c r="F23" s="47">
        <v>0.06</v>
      </c>
      <c r="G23" s="51">
        <v>15.01</v>
      </c>
      <c r="H23" s="43">
        <v>9.2050000000000001</v>
      </c>
      <c r="I23" s="43">
        <v>21.125</v>
      </c>
      <c r="J23" s="42">
        <v>0</v>
      </c>
      <c r="K23" s="52" t="s">
        <v>3</v>
      </c>
    </row>
    <row r="24" spans="1:11" ht="15.75" thickBot="1" x14ac:dyDescent="0.3">
      <c r="A24" s="44" t="s">
        <v>6</v>
      </c>
      <c r="B24" s="46">
        <v>0.314</v>
      </c>
      <c r="C24" s="42">
        <v>0.38600000000000001</v>
      </c>
      <c r="D24" s="42">
        <v>0.33</v>
      </c>
      <c r="E24" s="42">
        <v>0.32200000000000001</v>
      </c>
      <c r="F24" s="47">
        <v>6.4000000000000001E-2</v>
      </c>
      <c r="G24" s="51">
        <v>19.890999999999998</v>
      </c>
      <c r="H24" s="43">
        <v>13.295999999999999</v>
      </c>
      <c r="I24" s="43">
        <v>26.87</v>
      </c>
      <c r="J24" s="42">
        <v>0</v>
      </c>
      <c r="K24" s="52" t="s">
        <v>3</v>
      </c>
    </row>
    <row r="25" spans="1:11" ht="15.75" thickBot="1" x14ac:dyDescent="0.3">
      <c r="A25" s="44" t="s">
        <v>7</v>
      </c>
      <c r="B25" s="46">
        <v>0.215</v>
      </c>
      <c r="C25" s="42">
        <v>0.24299999999999999</v>
      </c>
      <c r="D25" s="42">
        <v>0.214</v>
      </c>
      <c r="E25" s="42">
        <v>0.215</v>
      </c>
      <c r="F25" s="47">
        <v>2.8000000000000001E-2</v>
      </c>
      <c r="G25" s="51">
        <v>13.167999999999999</v>
      </c>
      <c r="H25" s="43">
        <v>5.415</v>
      </c>
      <c r="I25" s="43">
        <v>21.491</v>
      </c>
      <c r="J25" s="42">
        <v>1E-3</v>
      </c>
      <c r="K25" s="52" t="s">
        <v>3</v>
      </c>
    </row>
    <row r="26" spans="1:11" ht="15.75" thickBot="1" x14ac:dyDescent="0.3">
      <c r="A26" s="44" t="s">
        <v>8</v>
      </c>
      <c r="B26" s="46">
        <v>0.185</v>
      </c>
      <c r="C26" s="42">
        <v>0.21199999999999999</v>
      </c>
      <c r="D26" s="42">
        <v>0.182</v>
      </c>
      <c r="E26" s="42">
        <v>0.184</v>
      </c>
      <c r="F26" s="47">
        <v>2.8000000000000001E-2</v>
      </c>
      <c r="G26" s="51">
        <v>15.420999999999999</v>
      </c>
      <c r="H26" s="43">
        <v>6.9630000000000001</v>
      </c>
      <c r="I26" s="43">
        <v>24.547999999999998</v>
      </c>
      <c r="J26" s="42">
        <v>0</v>
      </c>
      <c r="K26" s="52" t="s">
        <v>3</v>
      </c>
    </row>
    <row r="27" spans="1:11" ht="15.75" thickBot="1" x14ac:dyDescent="0.3">
      <c r="A27" s="44" t="s">
        <v>9</v>
      </c>
      <c r="B27" s="46">
        <v>0.13</v>
      </c>
      <c r="C27" s="42">
        <v>0.17199999999999999</v>
      </c>
      <c r="D27" s="42">
        <v>0.13200000000000001</v>
      </c>
      <c r="E27" s="42">
        <v>0.13100000000000001</v>
      </c>
      <c r="F27" s="47">
        <v>4.1000000000000002E-2</v>
      </c>
      <c r="G27" s="51">
        <v>30.908000000000001</v>
      </c>
      <c r="H27" s="43">
        <v>20.177</v>
      </c>
      <c r="I27" s="43">
        <v>42.597000000000001</v>
      </c>
      <c r="J27" s="42">
        <v>0</v>
      </c>
      <c r="K27" s="52" t="s">
        <v>3</v>
      </c>
    </row>
    <row r="28" spans="1:11" ht="15.75" thickBot="1" x14ac:dyDescent="0.3">
      <c r="A28" s="44" t="s">
        <v>10</v>
      </c>
      <c r="B28" s="46">
        <v>0.11899999999999999</v>
      </c>
      <c r="C28" s="42">
        <v>0.129</v>
      </c>
      <c r="D28" s="42">
        <v>0.113</v>
      </c>
      <c r="E28" s="42">
        <v>0.11600000000000001</v>
      </c>
      <c r="F28" s="47">
        <v>1.2999999999999999E-2</v>
      </c>
      <c r="G28" s="51">
        <v>10.821</v>
      </c>
      <c r="H28" s="43">
        <v>0.55500000000000005</v>
      </c>
      <c r="I28" s="43">
        <v>22.135000000000002</v>
      </c>
      <c r="J28" s="42">
        <v>3.7999999999999999E-2</v>
      </c>
      <c r="K28" s="52" t="s">
        <v>5</v>
      </c>
    </row>
    <row r="29" spans="1:11" ht="15.75" thickBot="1" x14ac:dyDescent="0.3">
      <c r="A29" s="44" t="s">
        <v>11</v>
      </c>
      <c r="B29" s="46">
        <v>1.2E-2</v>
      </c>
      <c r="C29" s="42">
        <v>0.02</v>
      </c>
      <c r="D29" s="42">
        <v>1.2999999999999999E-2</v>
      </c>
      <c r="E29" s="42">
        <v>1.2999999999999999E-2</v>
      </c>
      <c r="F29" s="47">
        <v>7.0000000000000001E-3</v>
      </c>
      <c r="G29" s="51">
        <v>53.994999999999997</v>
      </c>
      <c r="H29" s="43">
        <v>19.064</v>
      </c>
      <c r="I29" s="43">
        <v>99.173000000000002</v>
      </c>
      <c r="J29" s="42">
        <v>1E-3</v>
      </c>
      <c r="K29" s="52" t="s">
        <v>3</v>
      </c>
    </row>
    <row r="30" spans="1:11" ht="15.75" thickBot="1" x14ac:dyDescent="0.3">
      <c r="A30" s="44" t="s">
        <v>12</v>
      </c>
      <c r="B30" s="46">
        <v>5.0000000000000001E-3</v>
      </c>
      <c r="C30" s="42">
        <v>6.0000000000000001E-3</v>
      </c>
      <c r="D30" s="42">
        <v>4.0000000000000001E-3</v>
      </c>
      <c r="E30" s="42">
        <v>4.0000000000000001E-3</v>
      </c>
      <c r="F30" s="47">
        <v>2E-3</v>
      </c>
      <c r="G30" s="51">
        <v>49.712000000000003</v>
      </c>
      <c r="H30" s="43">
        <v>-5.49</v>
      </c>
      <c r="I30" s="43">
        <v>137.15700000000001</v>
      </c>
      <c r="J30" s="42">
        <v>8.5999999999999993E-2</v>
      </c>
      <c r="K30" s="52"/>
    </row>
    <row r="31" spans="1:11" x14ac:dyDescent="0.25">
      <c r="A31" s="45" t="s">
        <v>18</v>
      </c>
      <c r="B31" s="48">
        <v>4.7E-2</v>
      </c>
      <c r="C31" s="49">
        <v>0.05</v>
      </c>
      <c r="D31" s="49">
        <v>4.4999999999999998E-2</v>
      </c>
      <c r="E31" s="49">
        <v>4.5999999999999999E-2</v>
      </c>
      <c r="F31" s="50">
        <v>4.0000000000000001E-3</v>
      </c>
      <c r="G31" s="53">
        <v>8.5139999999999993</v>
      </c>
      <c r="H31" s="54">
        <v>-7.14</v>
      </c>
      <c r="I31" s="54">
        <v>26.805</v>
      </c>
      <c r="J31" s="49">
        <v>0.30399999999999999</v>
      </c>
      <c r="K31" s="55"/>
    </row>
    <row r="32" spans="1:11" x14ac:dyDescent="0.25">
      <c r="A32" s="56"/>
      <c r="B32" s="57"/>
      <c r="C32" s="57"/>
      <c r="D32" s="57"/>
      <c r="E32" s="57"/>
      <c r="F32" s="57"/>
      <c r="G32" s="58"/>
      <c r="H32" s="58"/>
      <c r="I32" s="58"/>
      <c r="J32" s="57"/>
      <c r="K32" s="57"/>
    </row>
    <row r="33" spans="1:11" x14ac:dyDescent="0.25">
      <c r="A33" s="91" t="s">
        <v>72</v>
      </c>
      <c r="B33" s="92"/>
      <c r="C33" s="92"/>
      <c r="D33" s="92"/>
      <c r="E33" s="92"/>
      <c r="F33" s="92"/>
      <c r="G33" s="92"/>
      <c r="H33" s="92"/>
      <c r="I33" s="92"/>
      <c r="J33" s="92"/>
      <c r="K33" s="93"/>
    </row>
    <row r="34" spans="1:11" ht="15.75" thickBot="1" x14ac:dyDescent="0.3">
      <c r="A34" s="9"/>
      <c r="B34" s="86" t="s">
        <v>20</v>
      </c>
      <c r="C34" s="87"/>
      <c r="D34" s="87"/>
      <c r="E34" s="87"/>
      <c r="F34" s="88"/>
      <c r="G34" s="86" t="s">
        <v>73</v>
      </c>
      <c r="H34" s="87"/>
      <c r="I34" s="87"/>
      <c r="J34" s="87"/>
      <c r="K34" s="88"/>
    </row>
    <row r="35" spans="1:11" ht="32.25" thickBot="1" x14ac:dyDescent="0.3">
      <c r="A35" s="10"/>
      <c r="B35" s="6" t="s">
        <v>0</v>
      </c>
      <c r="C35" s="2" t="s">
        <v>1</v>
      </c>
      <c r="D35" s="2" t="s">
        <v>2</v>
      </c>
      <c r="E35" s="2" t="s">
        <v>16</v>
      </c>
      <c r="F35" s="7" t="s">
        <v>70</v>
      </c>
      <c r="G35" s="8" t="s">
        <v>14</v>
      </c>
      <c r="H35" s="89" t="s">
        <v>15</v>
      </c>
      <c r="I35" s="90"/>
      <c r="J35" s="2" t="s">
        <v>13</v>
      </c>
      <c r="K35" s="7" t="s">
        <v>17</v>
      </c>
    </row>
    <row r="36" spans="1:11" ht="15.75" thickBot="1" x14ac:dyDescent="0.3">
      <c r="A36" s="44" t="s">
        <v>19</v>
      </c>
      <c r="B36" s="46">
        <v>7.1479999999999997</v>
      </c>
      <c r="C36" s="42">
        <v>7.6529999999999996</v>
      </c>
      <c r="D36" s="42">
        <v>7.1660000000000004</v>
      </c>
      <c r="E36" s="42">
        <v>7.157</v>
      </c>
      <c r="F36" s="47">
        <v>0.496</v>
      </c>
      <c r="G36" s="51">
        <v>6.923</v>
      </c>
      <c r="H36" s="43">
        <v>5.1920000000000002</v>
      </c>
      <c r="I36" s="43">
        <v>8.6829999999999998</v>
      </c>
      <c r="J36" s="42">
        <v>0</v>
      </c>
      <c r="K36" s="52" t="s">
        <v>3</v>
      </c>
    </row>
    <row r="37" spans="1:11" ht="15.75" thickBot="1" x14ac:dyDescent="0.3">
      <c r="A37" s="44" t="s">
        <v>4</v>
      </c>
      <c r="B37" s="46">
        <v>1.605</v>
      </c>
      <c r="C37" s="42">
        <v>1.6930000000000001</v>
      </c>
      <c r="D37" s="42">
        <v>1.5349999999999999</v>
      </c>
      <c r="E37" s="42">
        <v>1.57</v>
      </c>
      <c r="F37" s="47">
        <v>0.123</v>
      </c>
      <c r="G37" s="51">
        <v>7.8120000000000003</v>
      </c>
      <c r="H37" s="43">
        <v>4.133</v>
      </c>
      <c r="I37" s="43">
        <v>11.622</v>
      </c>
      <c r="J37" s="42">
        <v>0</v>
      </c>
      <c r="K37" s="52" t="s">
        <v>3</v>
      </c>
    </row>
    <row r="38" spans="1:11" ht="15.75" thickBot="1" x14ac:dyDescent="0.3">
      <c r="A38" s="44" t="s">
        <v>23</v>
      </c>
      <c r="B38" s="46">
        <v>1.4650000000000001</v>
      </c>
      <c r="C38" s="42">
        <v>1.59</v>
      </c>
      <c r="D38" s="42">
        <v>1.5189999999999999</v>
      </c>
      <c r="E38" s="42">
        <v>1.492</v>
      </c>
      <c r="F38" s="47">
        <v>9.8000000000000004E-2</v>
      </c>
      <c r="G38" s="51">
        <v>6.58</v>
      </c>
      <c r="H38" s="43">
        <v>2.83</v>
      </c>
      <c r="I38" s="43">
        <v>10.467000000000001</v>
      </c>
      <c r="J38" s="42">
        <v>0</v>
      </c>
      <c r="K38" s="52" t="s">
        <v>3</v>
      </c>
    </row>
    <row r="39" spans="1:11" ht="15.75" thickBot="1" x14ac:dyDescent="0.3">
      <c r="A39" s="44" t="s">
        <v>6</v>
      </c>
      <c r="B39" s="46">
        <v>1.367</v>
      </c>
      <c r="C39" s="42">
        <v>1.47</v>
      </c>
      <c r="D39" s="42">
        <v>1.3839999999999999</v>
      </c>
      <c r="E39" s="42">
        <v>1.3759999999999999</v>
      </c>
      <c r="F39" s="47">
        <v>9.4E-2</v>
      </c>
      <c r="G39" s="51">
        <v>6.8319999999999999</v>
      </c>
      <c r="H39" s="43">
        <v>2.9249999999999998</v>
      </c>
      <c r="I39" s="43">
        <v>10.887</v>
      </c>
      <c r="J39" s="42">
        <v>1E-3</v>
      </c>
      <c r="K39" s="52" t="s">
        <v>3</v>
      </c>
    </row>
    <row r="40" spans="1:11" ht="15.75" thickBot="1" x14ac:dyDescent="0.3">
      <c r="A40" s="44" t="s">
        <v>7</v>
      </c>
      <c r="B40" s="46">
        <v>0.85799999999999998</v>
      </c>
      <c r="C40" s="42">
        <v>0.91</v>
      </c>
      <c r="D40" s="42">
        <v>0.83399999999999996</v>
      </c>
      <c r="E40" s="42">
        <v>0.84599999999999997</v>
      </c>
      <c r="F40" s="47">
        <v>6.4000000000000001E-2</v>
      </c>
      <c r="G40" s="51">
        <v>7.58</v>
      </c>
      <c r="H40" s="43">
        <v>2.6040000000000001</v>
      </c>
      <c r="I40" s="43">
        <v>12.797000000000001</v>
      </c>
      <c r="J40" s="42">
        <v>2E-3</v>
      </c>
      <c r="K40" s="52" t="s">
        <v>3</v>
      </c>
    </row>
    <row r="41" spans="1:11" ht="15.75" thickBot="1" x14ac:dyDescent="0.3">
      <c r="A41" s="44" t="s">
        <v>8</v>
      </c>
      <c r="B41" s="46">
        <v>0.72499999999999998</v>
      </c>
      <c r="C41" s="42">
        <v>0.754</v>
      </c>
      <c r="D41" s="42">
        <v>0.73599999999999999</v>
      </c>
      <c r="E41" s="42">
        <v>0.73</v>
      </c>
      <c r="F41" s="47">
        <v>2.4E-2</v>
      </c>
      <c r="G41" s="51">
        <v>3.238</v>
      </c>
      <c r="H41" s="43">
        <v>-1.988</v>
      </c>
      <c r="I41" s="43">
        <v>8.7430000000000003</v>
      </c>
      <c r="J41" s="42">
        <v>0.22900000000000001</v>
      </c>
      <c r="K41" s="52"/>
    </row>
    <row r="42" spans="1:11" ht="15.75" thickBot="1" x14ac:dyDescent="0.3">
      <c r="A42" s="44" t="s">
        <v>9</v>
      </c>
      <c r="B42" s="46">
        <v>0.56200000000000006</v>
      </c>
      <c r="C42" s="42">
        <v>0.60299999999999998</v>
      </c>
      <c r="D42" s="42">
        <v>0.57199999999999995</v>
      </c>
      <c r="E42" s="42">
        <v>0.56699999999999995</v>
      </c>
      <c r="F42" s="47">
        <v>3.6999999999999998E-2</v>
      </c>
      <c r="G42" s="51">
        <v>6.4420000000000002</v>
      </c>
      <c r="H42" s="43">
        <v>0.43</v>
      </c>
      <c r="I42" s="43">
        <v>12.814</v>
      </c>
      <c r="J42" s="42">
        <v>3.5000000000000003E-2</v>
      </c>
      <c r="K42" s="52" t="s">
        <v>5</v>
      </c>
    </row>
    <row r="43" spans="1:11" ht="15.75" thickBot="1" x14ac:dyDescent="0.3">
      <c r="A43" s="44" t="s">
        <v>10</v>
      </c>
      <c r="B43" s="46">
        <v>0.499</v>
      </c>
      <c r="C43" s="42">
        <v>0.55400000000000005</v>
      </c>
      <c r="D43" s="42">
        <v>0.50600000000000001</v>
      </c>
      <c r="E43" s="42">
        <v>0.503</v>
      </c>
      <c r="F43" s="47">
        <v>5.1999999999999998E-2</v>
      </c>
      <c r="G43" s="51">
        <v>10.247</v>
      </c>
      <c r="H43" s="43">
        <v>3.7480000000000002</v>
      </c>
      <c r="I43" s="43">
        <v>17.154</v>
      </c>
      <c r="J43" s="42">
        <v>2E-3</v>
      </c>
      <c r="K43" s="52" t="s">
        <v>3</v>
      </c>
    </row>
    <row r="44" spans="1:11" ht="15.75" thickBot="1" x14ac:dyDescent="0.3">
      <c r="A44" s="44" t="s">
        <v>11</v>
      </c>
      <c r="B44" s="46">
        <v>5.0999999999999997E-2</v>
      </c>
      <c r="C44" s="42">
        <v>6.2E-2</v>
      </c>
      <c r="D44" s="42">
        <v>6.2E-2</v>
      </c>
      <c r="E44" s="42">
        <v>5.6000000000000001E-2</v>
      </c>
      <c r="F44" s="47">
        <v>6.0000000000000001E-3</v>
      </c>
      <c r="G44" s="51">
        <v>10.692</v>
      </c>
      <c r="H44" s="43">
        <v>-7.6449999999999996</v>
      </c>
      <c r="I44" s="43">
        <v>32.670999999999999</v>
      </c>
      <c r="J44" s="42">
        <v>0.27200000000000002</v>
      </c>
      <c r="K44" s="52"/>
    </row>
    <row r="45" spans="1:11" ht="15.75" thickBot="1" x14ac:dyDescent="0.3">
      <c r="A45" s="44" t="s">
        <v>12</v>
      </c>
      <c r="B45" s="46">
        <v>1.7000000000000001E-2</v>
      </c>
      <c r="C45" s="42">
        <v>1.6E-2</v>
      </c>
      <c r="D45" s="42">
        <v>1.7999999999999999E-2</v>
      </c>
      <c r="E45" s="42">
        <v>1.7000000000000001E-2</v>
      </c>
      <c r="F45" s="47">
        <v>-1E-3</v>
      </c>
      <c r="G45" s="51">
        <v>-6.6589999999999998</v>
      </c>
      <c r="H45" s="43">
        <v>-34.506999999999998</v>
      </c>
      <c r="I45" s="43">
        <v>33.030999999999999</v>
      </c>
      <c r="J45" s="42">
        <v>0.70299999999999996</v>
      </c>
      <c r="K45" s="52"/>
    </row>
    <row r="46" spans="1:11" x14ac:dyDescent="0.25">
      <c r="A46" s="45" t="s">
        <v>18</v>
      </c>
      <c r="B46" s="48">
        <v>0.157</v>
      </c>
      <c r="C46" s="49">
        <v>0.17299999999999999</v>
      </c>
      <c r="D46" s="49">
        <v>0.161</v>
      </c>
      <c r="E46" s="49">
        <v>0.159</v>
      </c>
      <c r="F46" s="50">
        <v>1.4999999999999999E-2</v>
      </c>
      <c r="G46" s="53">
        <v>9.3160000000000007</v>
      </c>
      <c r="H46" s="54">
        <v>-1.9279999999999999</v>
      </c>
      <c r="I46" s="54">
        <v>21.85</v>
      </c>
      <c r="J46" s="49">
        <v>0.108</v>
      </c>
      <c r="K46" s="55"/>
    </row>
    <row r="47" spans="1:11" x14ac:dyDescent="0.25">
      <c r="A47" s="83" t="s">
        <v>75</v>
      </c>
      <c r="B47" s="84"/>
      <c r="C47" s="84"/>
      <c r="D47" s="84"/>
      <c r="E47" s="84"/>
      <c r="F47" s="84"/>
      <c r="G47" s="84"/>
      <c r="H47" s="85"/>
      <c r="I47" s="61"/>
      <c r="J47" s="61"/>
      <c r="K47" s="61"/>
    </row>
    <row r="48" spans="1:11" x14ac:dyDescent="0.25">
      <c r="A48" s="59"/>
      <c r="B48" s="60"/>
      <c r="C48" s="60"/>
      <c r="D48" s="60"/>
      <c r="E48" s="60"/>
      <c r="F48" s="60"/>
      <c r="G48" s="60"/>
      <c r="H48" s="60"/>
      <c r="I48" s="60"/>
      <c r="J48" s="60"/>
      <c r="K48" s="60"/>
    </row>
  </sheetData>
  <mergeCells count="14">
    <mergeCell ref="A3:K3"/>
    <mergeCell ref="A1:K1"/>
    <mergeCell ref="B19:F19"/>
    <mergeCell ref="G19:K19"/>
    <mergeCell ref="H20:I20"/>
    <mergeCell ref="A18:K18"/>
    <mergeCell ref="B4:F4"/>
    <mergeCell ref="G4:K4"/>
    <mergeCell ref="H5:I5"/>
    <mergeCell ref="A47:H47"/>
    <mergeCell ref="B34:F34"/>
    <mergeCell ref="G34:K34"/>
    <mergeCell ref="H35:I35"/>
    <mergeCell ref="A33:K3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sqref="A1:K1"/>
    </sheetView>
  </sheetViews>
  <sheetFormatPr defaultColWidth="36.42578125" defaultRowHeight="15" x14ac:dyDescent="0.25"/>
  <cols>
    <col min="1" max="1" width="30.85546875" bestFit="1" customWidth="1"/>
    <col min="2" max="4" width="9.85546875" style="11" customWidth="1"/>
    <col min="5" max="11" width="9.85546875" style="1" customWidth="1"/>
  </cols>
  <sheetData>
    <row r="1" spans="1:11" ht="40.5" customHeight="1" x14ac:dyDescent="0.25">
      <c r="A1" s="97" t="s">
        <v>79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25">
      <c r="A2" s="59"/>
      <c r="B2" s="62"/>
      <c r="C2" s="62"/>
      <c r="D2" s="62"/>
      <c r="E2" s="60"/>
      <c r="F2" s="60"/>
      <c r="G2" s="60"/>
      <c r="H2" s="60"/>
      <c r="I2" s="60"/>
      <c r="J2" s="60"/>
      <c r="K2" s="60"/>
    </row>
    <row r="3" spans="1:11" ht="15.75" customHeight="1" x14ac:dyDescent="0.25">
      <c r="A3" s="94" t="s">
        <v>74</v>
      </c>
      <c r="B3" s="95"/>
      <c r="C3" s="95"/>
      <c r="D3" s="95"/>
      <c r="E3" s="95"/>
      <c r="F3" s="95"/>
      <c r="G3" s="95"/>
      <c r="H3" s="95"/>
      <c r="I3" s="95"/>
      <c r="J3" s="95"/>
      <c r="K3" s="96"/>
    </row>
    <row r="4" spans="1:11" ht="15.75" customHeight="1" thickBot="1" x14ac:dyDescent="0.3">
      <c r="A4" s="9"/>
      <c r="B4" s="86" t="s">
        <v>77</v>
      </c>
      <c r="C4" s="87"/>
      <c r="D4" s="87"/>
      <c r="E4" s="87"/>
      <c r="F4" s="88"/>
      <c r="G4" s="86" t="s">
        <v>78</v>
      </c>
      <c r="H4" s="87"/>
      <c r="I4" s="87"/>
      <c r="J4" s="87"/>
      <c r="K4" s="88"/>
    </row>
    <row r="5" spans="1:11" ht="15.75" thickBot="1" x14ac:dyDescent="0.3">
      <c r="A5" s="10"/>
      <c r="B5" s="8" t="s">
        <v>14</v>
      </c>
      <c r="C5" s="89" t="s">
        <v>15</v>
      </c>
      <c r="D5" s="90"/>
      <c r="E5" s="2" t="s">
        <v>13</v>
      </c>
      <c r="F5" s="7" t="s">
        <v>17</v>
      </c>
      <c r="G5" s="8" t="s">
        <v>14</v>
      </c>
      <c r="H5" s="89" t="s">
        <v>15</v>
      </c>
      <c r="I5" s="90"/>
      <c r="J5" s="2" t="s">
        <v>13</v>
      </c>
      <c r="K5" s="7" t="s">
        <v>17</v>
      </c>
    </row>
    <row r="6" spans="1:11" ht="15.75" thickBot="1" x14ac:dyDescent="0.3">
      <c r="A6" s="44" t="s">
        <v>19</v>
      </c>
      <c r="B6" s="51">
        <v>0.74999413000000004</v>
      </c>
      <c r="C6" s="43">
        <v>-1.6620404</v>
      </c>
      <c r="D6" s="43">
        <v>3.2211910000000001</v>
      </c>
      <c r="E6" s="42">
        <v>0.54559575100000002</v>
      </c>
      <c r="F6" s="47"/>
      <c r="G6" s="51">
        <v>-0.1153189</v>
      </c>
      <c r="H6" s="43">
        <v>-2.5481590000000001</v>
      </c>
      <c r="I6" s="43">
        <v>2.3782559000000001</v>
      </c>
      <c r="J6" s="42">
        <v>0.92692211499999999</v>
      </c>
      <c r="K6" s="52"/>
    </row>
    <row r="7" spans="1:11" ht="15.75" thickBot="1" x14ac:dyDescent="0.3">
      <c r="A7" s="44" t="s">
        <v>4</v>
      </c>
      <c r="B7" s="51">
        <v>4.8656118399999997</v>
      </c>
      <c r="C7" s="43">
        <v>-0.70787230000000001</v>
      </c>
      <c r="D7" s="43">
        <v>10.751948000000001</v>
      </c>
      <c r="E7" s="42">
        <v>8.8188386999999993E-2</v>
      </c>
      <c r="F7" s="47"/>
      <c r="G7" s="51">
        <v>2.984505</v>
      </c>
      <c r="H7" s="43">
        <v>-2.5738799999999999</v>
      </c>
      <c r="I7" s="43">
        <v>8.8600086999999998</v>
      </c>
      <c r="J7" s="42">
        <v>0.29886729299999998</v>
      </c>
      <c r="K7" s="52"/>
    </row>
    <row r="8" spans="1:11" ht="15.75" customHeight="1" thickBot="1" x14ac:dyDescent="0.3">
      <c r="A8" s="44" t="s">
        <v>23</v>
      </c>
      <c r="B8" s="51">
        <v>-0.17447385000000001</v>
      </c>
      <c r="C8" s="43">
        <v>-5.2886255000000002</v>
      </c>
      <c r="D8" s="43">
        <v>5.2158280000000001</v>
      </c>
      <c r="E8" s="42">
        <v>0.94810768400000001</v>
      </c>
      <c r="F8" s="47"/>
      <c r="G8" s="51">
        <v>1.0955119</v>
      </c>
      <c r="H8" s="43">
        <v>-4.223967</v>
      </c>
      <c r="I8" s="43">
        <v>6.7104393</v>
      </c>
      <c r="J8" s="42">
        <v>0.69278166600000002</v>
      </c>
      <c r="K8" s="52"/>
    </row>
    <row r="9" spans="1:11" ht="15.75" customHeight="1" thickBot="1" x14ac:dyDescent="0.3">
      <c r="A9" s="44" t="s">
        <v>6</v>
      </c>
      <c r="B9" s="51">
        <v>-5.5399070000000002E-2</v>
      </c>
      <c r="C9" s="43">
        <v>-5.4804073000000004</v>
      </c>
      <c r="D9" s="43">
        <v>5.6809810000000001</v>
      </c>
      <c r="E9" s="42">
        <v>0.98447278000000005</v>
      </c>
      <c r="F9" s="47"/>
      <c r="G9" s="51">
        <v>-1.1299798999999999</v>
      </c>
      <c r="H9" s="43">
        <v>-6.599736</v>
      </c>
      <c r="I9" s="43">
        <v>4.6600992000000003</v>
      </c>
      <c r="J9" s="42">
        <v>0.69551929700000004</v>
      </c>
      <c r="K9" s="52"/>
    </row>
    <row r="10" spans="1:11" ht="15.75" customHeight="1" thickBot="1" x14ac:dyDescent="0.3">
      <c r="A10" s="44" t="s">
        <v>7</v>
      </c>
      <c r="B10" s="51">
        <v>-2.7253276299999998</v>
      </c>
      <c r="C10" s="43">
        <v>-9.1236242000000001</v>
      </c>
      <c r="D10" s="43">
        <v>4.1234510000000002</v>
      </c>
      <c r="E10" s="42">
        <v>0.42603607900000001</v>
      </c>
      <c r="F10" s="47"/>
      <c r="G10" s="51">
        <v>-3.9028035000000001</v>
      </c>
      <c r="H10" s="43">
        <v>-10.334673</v>
      </c>
      <c r="I10" s="43">
        <v>2.9904367000000001</v>
      </c>
      <c r="J10" s="42">
        <v>0.26002427099999997</v>
      </c>
      <c r="K10" s="52"/>
    </row>
    <row r="11" spans="1:11" ht="15.75" thickBot="1" x14ac:dyDescent="0.3">
      <c r="A11" s="44" t="s">
        <v>8</v>
      </c>
      <c r="B11" s="51">
        <v>-4.2999468700000003</v>
      </c>
      <c r="C11" s="43">
        <v>-11.0749543</v>
      </c>
      <c r="D11" s="43">
        <v>2.9912339999999999</v>
      </c>
      <c r="E11" s="42">
        <v>0.24070182000000001</v>
      </c>
      <c r="F11" s="47"/>
      <c r="G11" s="51">
        <v>-4.7788953999999997</v>
      </c>
      <c r="H11" s="43">
        <v>-11.612683000000001</v>
      </c>
      <c r="I11" s="43">
        <v>2.5832562000000001</v>
      </c>
      <c r="J11" s="42">
        <v>0.19747973099999999</v>
      </c>
      <c r="K11" s="52"/>
    </row>
    <row r="12" spans="1:11" ht="15.75" thickBot="1" x14ac:dyDescent="0.3">
      <c r="A12" s="44" t="s">
        <v>9</v>
      </c>
      <c r="B12" s="51">
        <v>12.13472146</v>
      </c>
      <c r="C12" s="43">
        <v>3.2349633999999998</v>
      </c>
      <c r="D12" s="43">
        <v>21.801717</v>
      </c>
      <c r="E12" s="42">
        <v>6.6379469999999999E-3</v>
      </c>
      <c r="F12" s="47" t="s">
        <v>3</v>
      </c>
      <c r="G12" s="51">
        <v>12.1836748</v>
      </c>
      <c r="H12" s="43">
        <v>3.1077880000000002</v>
      </c>
      <c r="I12" s="43">
        <v>22.058450499999999</v>
      </c>
      <c r="J12" s="42">
        <v>7.5643480000000003E-3</v>
      </c>
      <c r="K12" s="52" t="s">
        <v>3</v>
      </c>
    </row>
    <row r="13" spans="1:11" ht="15.75" thickBot="1" x14ac:dyDescent="0.3">
      <c r="A13" s="44" t="s">
        <v>10</v>
      </c>
      <c r="B13" s="51">
        <v>-5.1971384</v>
      </c>
      <c r="C13" s="43">
        <v>-13.587153799999999</v>
      </c>
      <c r="D13" s="43">
        <v>4.0074820000000004</v>
      </c>
      <c r="E13" s="42">
        <v>0.25894416399999998</v>
      </c>
      <c r="F13" s="47"/>
      <c r="G13" s="51">
        <v>-8.3030921000000006</v>
      </c>
      <c r="H13" s="43">
        <v>-16.609691999999999</v>
      </c>
      <c r="I13" s="43">
        <v>0.83093720000000004</v>
      </c>
      <c r="J13" s="42">
        <v>7.3587238999999999E-2</v>
      </c>
      <c r="K13" s="52"/>
    </row>
    <row r="14" spans="1:11" ht="15.75" thickBot="1" x14ac:dyDescent="0.3">
      <c r="A14" s="44" t="s">
        <v>11</v>
      </c>
      <c r="B14" s="51">
        <v>13.651700809999999</v>
      </c>
      <c r="C14" s="43">
        <v>-12.6020678</v>
      </c>
      <c r="D14" s="43">
        <v>47.791930000000001</v>
      </c>
      <c r="E14" s="42">
        <v>0.33963077000000003</v>
      </c>
      <c r="F14" s="47"/>
      <c r="G14" s="51">
        <v>18.212829299999999</v>
      </c>
      <c r="H14" s="43">
        <v>-9.6975660000000001</v>
      </c>
      <c r="I14" s="43">
        <v>54.7496832</v>
      </c>
      <c r="J14" s="42">
        <v>0.22335654299999999</v>
      </c>
      <c r="K14" s="52"/>
    </row>
    <row r="15" spans="1:11" ht="15.75" thickBot="1" x14ac:dyDescent="0.3">
      <c r="A15" s="44" t="s">
        <v>12</v>
      </c>
      <c r="B15" s="51">
        <v>-0.26301005</v>
      </c>
      <c r="C15" s="43">
        <v>-34.855600500000001</v>
      </c>
      <c r="D15" s="43">
        <v>52.698731000000002</v>
      </c>
      <c r="E15" s="42">
        <v>0.99033066300000006</v>
      </c>
      <c r="F15" s="47"/>
      <c r="G15" s="51">
        <v>9.1206420999999995</v>
      </c>
      <c r="H15" s="43">
        <v>-31.619102000000002</v>
      </c>
      <c r="I15" s="43">
        <v>74.132174399999997</v>
      </c>
      <c r="J15" s="42">
        <v>0.71432595799999998</v>
      </c>
      <c r="K15" s="52"/>
    </row>
    <row r="16" spans="1:11" x14ac:dyDescent="0.25">
      <c r="A16" s="45" t="s">
        <v>18</v>
      </c>
      <c r="B16" s="53">
        <v>-20.97888347</v>
      </c>
      <c r="C16" s="54">
        <v>-35.351562899999998</v>
      </c>
      <c r="D16" s="54">
        <v>-3.4108610000000001</v>
      </c>
      <c r="E16" s="49">
        <v>2.1518789999999999E-2</v>
      </c>
      <c r="F16" s="50" t="s">
        <v>5</v>
      </c>
      <c r="G16" s="53">
        <v>-21.8011464</v>
      </c>
      <c r="H16" s="54">
        <v>-36.573909999999998</v>
      </c>
      <c r="I16" s="54">
        <v>-3.5876133000000001</v>
      </c>
      <c r="J16" s="49">
        <v>2.1338639E-2</v>
      </c>
      <c r="K16" s="55" t="s">
        <v>5</v>
      </c>
    </row>
    <row r="17" spans="1:11" x14ac:dyDescent="0.25">
      <c r="A17" s="56"/>
      <c r="B17" s="58"/>
      <c r="C17" s="58"/>
      <c r="D17" s="58"/>
      <c r="E17" s="57"/>
      <c r="F17" s="57"/>
      <c r="G17" s="58"/>
      <c r="H17" s="58"/>
      <c r="I17" s="58"/>
      <c r="J17" s="57"/>
      <c r="K17" s="57"/>
    </row>
    <row r="18" spans="1:11" x14ac:dyDescent="0.25">
      <c r="A18" s="91" t="s">
        <v>71</v>
      </c>
      <c r="B18" s="92"/>
      <c r="C18" s="92"/>
      <c r="D18" s="92"/>
      <c r="E18" s="92"/>
      <c r="F18" s="92"/>
      <c r="G18" s="92"/>
      <c r="H18" s="92"/>
      <c r="I18" s="92"/>
      <c r="J18" s="92"/>
      <c r="K18" s="93"/>
    </row>
    <row r="19" spans="1:11" ht="15.75" thickBot="1" x14ac:dyDescent="0.3">
      <c r="A19" s="9"/>
      <c r="B19" s="86" t="s">
        <v>77</v>
      </c>
      <c r="C19" s="87"/>
      <c r="D19" s="87"/>
      <c r="E19" s="87"/>
      <c r="F19" s="88"/>
      <c r="G19" s="86" t="s">
        <v>78</v>
      </c>
      <c r="H19" s="87"/>
      <c r="I19" s="87"/>
      <c r="J19" s="87"/>
      <c r="K19" s="88"/>
    </row>
    <row r="20" spans="1:11" ht="15.75" thickBot="1" x14ac:dyDescent="0.3">
      <c r="A20" s="10"/>
      <c r="B20" s="8" t="s">
        <v>14</v>
      </c>
      <c r="C20" s="89" t="s">
        <v>15</v>
      </c>
      <c r="D20" s="90"/>
      <c r="E20" s="2" t="s">
        <v>13</v>
      </c>
      <c r="F20" s="7" t="s">
        <v>17</v>
      </c>
      <c r="G20" s="8" t="s">
        <v>14</v>
      </c>
      <c r="H20" s="89" t="s">
        <v>15</v>
      </c>
      <c r="I20" s="90"/>
      <c r="J20" s="2" t="s">
        <v>13</v>
      </c>
      <c r="K20" s="7" t="s">
        <v>17</v>
      </c>
    </row>
    <row r="21" spans="1:11" ht="15.75" thickBot="1" x14ac:dyDescent="0.3">
      <c r="A21" s="44" t="s">
        <v>19</v>
      </c>
      <c r="B21" s="51">
        <v>1.7836506000000001</v>
      </c>
      <c r="C21" s="43">
        <v>-0.93300369999999999</v>
      </c>
      <c r="D21" s="43">
        <v>4.574802</v>
      </c>
      <c r="E21" s="42">
        <v>0.20024140000000001</v>
      </c>
      <c r="F21" s="47"/>
      <c r="G21" s="51">
        <v>0.88222160000000005</v>
      </c>
      <c r="H21" s="43">
        <v>-1.862706</v>
      </c>
      <c r="I21" s="43">
        <v>3.7039249999999999</v>
      </c>
      <c r="J21" s="42">
        <v>0.53257900000000002</v>
      </c>
      <c r="K21" s="52"/>
    </row>
    <row r="22" spans="1:11" ht="15.75" thickBot="1" x14ac:dyDescent="0.3">
      <c r="A22" s="44" t="s">
        <v>4</v>
      </c>
      <c r="B22" s="51">
        <v>5.1259323999999999</v>
      </c>
      <c r="C22" s="43">
        <v>-0.77653749999999999</v>
      </c>
      <c r="D22" s="43">
        <v>11.379519999999999</v>
      </c>
      <c r="E22" s="42">
        <v>8.9969460000000001E-2</v>
      </c>
      <c r="F22" s="47"/>
      <c r="G22" s="51">
        <v>4.3776520999999997</v>
      </c>
      <c r="H22" s="43">
        <v>-1.6034919999999999</v>
      </c>
      <c r="I22" s="43">
        <v>10.722367</v>
      </c>
      <c r="J22" s="42">
        <v>0.1547115</v>
      </c>
      <c r="K22" s="52"/>
    </row>
    <row r="23" spans="1:11" ht="15.75" thickBot="1" x14ac:dyDescent="0.3">
      <c r="A23" s="44" t="s">
        <v>23</v>
      </c>
      <c r="B23" s="51">
        <v>5.2076333999999997</v>
      </c>
      <c r="C23" s="43">
        <v>-0.69165849999999995</v>
      </c>
      <c r="D23" s="43">
        <v>11.457366</v>
      </c>
      <c r="E23" s="42">
        <v>8.4664290000000003E-2</v>
      </c>
      <c r="F23" s="47"/>
      <c r="G23" s="51">
        <v>4.9836592</v>
      </c>
      <c r="H23" s="43">
        <v>-1.056559</v>
      </c>
      <c r="I23" s="43">
        <v>11.392614999999999</v>
      </c>
      <c r="J23" s="42">
        <v>0.1076923</v>
      </c>
      <c r="K23" s="52"/>
    </row>
    <row r="24" spans="1:11" ht="15.75" thickBot="1" x14ac:dyDescent="0.3">
      <c r="A24" s="44" t="s">
        <v>6</v>
      </c>
      <c r="B24" s="51">
        <v>-0.94122459999999997</v>
      </c>
      <c r="C24" s="43">
        <v>-7.0188956999999998</v>
      </c>
      <c r="D24" s="43">
        <v>5.5337110000000003</v>
      </c>
      <c r="E24" s="42">
        <v>0.76971926999999996</v>
      </c>
      <c r="F24" s="47"/>
      <c r="G24" s="51">
        <v>-2.8681454999999998</v>
      </c>
      <c r="H24" s="43">
        <v>-8.9612859999999994</v>
      </c>
      <c r="I24" s="43">
        <v>3.632803</v>
      </c>
      <c r="J24" s="42">
        <v>0.3786293</v>
      </c>
      <c r="K24" s="52"/>
    </row>
    <row r="25" spans="1:11" ht="15.75" thickBot="1" x14ac:dyDescent="0.3">
      <c r="A25" s="44" t="s">
        <v>7</v>
      </c>
      <c r="B25" s="51">
        <v>0.67642060000000004</v>
      </c>
      <c r="C25" s="43">
        <v>-6.9110947999999999</v>
      </c>
      <c r="D25" s="43">
        <v>8.8823810000000005</v>
      </c>
      <c r="E25" s="42">
        <v>0.86608686000000001</v>
      </c>
      <c r="F25" s="47"/>
      <c r="G25" s="51">
        <v>-0.1264006</v>
      </c>
      <c r="H25" s="43">
        <v>-7.7758909999999997</v>
      </c>
      <c r="I25" s="43">
        <v>8.1575729999999993</v>
      </c>
      <c r="J25" s="42">
        <v>0.97518099999999996</v>
      </c>
      <c r="K25" s="52"/>
    </row>
    <row r="26" spans="1:11" ht="15.75" thickBot="1" x14ac:dyDescent="0.3">
      <c r="A26" s="44" t="s">
        <v>8</v>
      </c>
      <c r="B26" s="51">
        <v>-0.93765869999999996</v>
      </c>
      <c r="C26" s="43">
        <v>-8.9292979999999993</v>
      </c>
      <c r="D26" s="43">
        <v>7.7552630000000002</v>
      </c>
      <c r="E26" s="42">
        <v>0.82624045999999995</v>
      </c>
      <c r="F26" s="47"/>
      <c r="G26" s="51">
        <v>-1.9017074</v>
      </c>
      <c r="H26" s="43">
        <v>-9.9347999999999992</v>
      </c>
      <c r="I26" s="43">
        <v>6.8478719999999997</v>
      </c>
      <c r="J26" s="42">
        <v>0.65959009999999996</v>
      </c>
      <c r="K26" s="52"/>
    </row>
    <row r="27" spans="1:11" ht="15.75" thickBot="1" x14ac:dyDescent="0.3">
      <c r="A27" s="44" t="s">
        <v>9</v>
      </c>
      <c r="B27" s="51">
        <v>0.96652450000000001</v>
      </c>
      <c r="C27" s="43">
        <v>-8.1637608999999998</v>
      </c>
      <c r="D27" s="43">
        <v>11.004536</v>
      </c>
      <c r="E27" s="42">
        <v>0.84233285000000002</v>
      </c>
      <c r="F27" s="47"/>
      <c r="G27" s="51">
        <v>0.41460459999999999</v>
      </c>
      <c r="H27" s="43">
        <v>-8.8733730000000008</v>
      </c>
      <c r="I27" s="43">
        <v>10.649248</v>
      </c>
      <c r="J27" s="42">
        <v>0.93341110000000005</v>
      </c>
      <c r="K27" s="52"/>
    </row>
    <row r="28" spans="1:11" ht="15.75" thickBot="1" x14ac:dyDescent="0.3">
      <c r="A28" s="44" t="s">
        <v>10</v>
      </c>
      <c r="B28" s="51">
        <v>-7.6042404000000001</v>
      </c>
      <c r="C28" s="43">
        <v>-17.081133900000001</v>
      </c>
      <c r="D28" s="43">
        <v>2.955778</v>
      </c>
      <c r="E28" s="42">
        <v>0.15202457</v>
      </c>
      <c r="F28" s="47"/>
      <c r="G28" s="51">
        <v>-8.6407089999999993</v>
      </c>
      <c r="H28" s="43">
        <v>-18.206596000000001</v>
      </c>
      <c r="I28" s="43">
        <v>2.0439259999999999</v>
      </c>
      <c r="J28" s="42">
        <v>0.10928069999999999</v>
      </c>
      <c r="K28" s="52"/>
    </row>
    <row r="29" spans="1:11" ht="15.75" thickBot="1" x14ac:dyDescent="0.3">
      <c r="A29" s="44" t="s">
        <v>11</v>
      </c>
      <c r="B29" s="51">
        <v>18.025235200000001</v>
      </c>
      <c r="C29" s="43">
        <v>-11.5191669</v>
      </c>
      <c r="D29" s="43">
        <v>57.434730999999999</v>
      </c>
      <c r="E29" s="42">
        <v>0.25955882000000002</v>
      </c>
      <c r="F29" s="47"/>
      <c r="G29" s="51">
        <v>11.7849013</v>
      </c>
      <c r="H29" s="43">
        <v>-17.304841</v>
      </c>
      <c r="I29" s="43">
        <v>51.107565000000001</v>
      </c>
      <c r="J29" s="42">
        <v>0.4687944</v>
      </c>
      <c r="K29" s="52"/>
    </row>
    <row r="30" spans="1:11" ht="15.75" thickBot="1" x14ac:dyDescent="0.3">
      <c r="A30" s="44" t="s">
        <v>12</v>
      </c>
      <c r="B30" s="51">
        <v>19.270177700000001</v>
      </c>
      <c r="C30" s="43">
        <v>-28.701768399999999</v>
      </c>
      <c r="D30" s="43">
        <v>99.519328000000002</v>
      </c>
      <c r="E30" s="42">
        <v>0.50203054999999996</v>
      </c>
      <c r="F30" s="47"/>
      <c r="G30" s="51">
        <v>12.6799315</v>
      </c>
      <c r="H30" s="43">
        <v>-35.154013999999997</v>
      </c>
      <c r="I30" s="43">
        <v>95.798811999999998</v>
      </c>
      <c r="J30" s="42">
        <v>0.67194330000000002</v>
      </c>
      <c r="K30" s="52"/>
    </row>
    <row r="31" spans="1:11" x14ac:dyDescent="0.25">
      <c r="A31" s="45" t="s">
        <v>18</v>
      </c>
      <c r="B31" s="53">
        <v>12.5655465</v>
      </c>
      <c r="C31" s="54">
        <v>-5.7762365000000004</v>
      </c>
      <c r="D31" s="54">
        <v>34.477777000000003</v>
      </c>
      <c r="E31" s="49">
        <v>0.19211418999999999</v>
      </c>
      <c r="F31" s="50"/>
      <c r="G31" s="53">
        <v>12.276351099999999</v>
      </c>
      <c r="H31" s="54">
        <v>-6.3358559999999997</v>
      </c>
      <c r="I31" s="54">
        <v>34.587031000000003</v>
      </c>
      <c r="J31" s="49">
        <v>0.21050550000000001</v>
      </c>
      <c r="K31" s="55"/>
    </row>
    <row r="32" spans="1:11" x14ac:dyDescent="0.25">
      <c r="A32" s="56"/>
      <c r="B32" s="58"/>
      <c r="C32" s="58"/>
      <c r="D32" s="58"/>
      <c r="E32" s="57"/>
      <c r="F32" s="57"/>
      <c r="G32" s="58"/>
      <c r="H32" s="58"/>
      <c r="I32" s="58"/>
      <c r="J32" s="57"/>
      <c r="K32" s="57"/>
    </row>
    <row r="33" spans="1:11" x14ac:dyDescent="0.25">
      <c r="A33" s="91" t="s">
        <v>72</v>
      </c>
      <c r="B33" s="92"/>
      <c r="C33" s="92"/>
      <c r="D33" s="92"/>
      <c r="E33" s="92"/>
      <c r="F33" s="92"/>
      <c r="G33" s="92"/>
      <c r="H33" s="92"/>
      <c r="I33" s="92"/>
      <c r="J33" s="92"/>
      <c r="K33" s="93"/>
    </row>
    <row r="34" spans="1:11" ht="15.75" thickBot="1" x14ac:dyDescent="0.3">
      <c r="A34" s="9"/>
      <c r="B34" s="86" t="s">
        <v>77</v>
      </c>
      <c r="C34" s="87"/>
      <c r="D34" s="87"/>
      <c r="E34" s="87"/>
      <c r="F34" s="88"/>
      <c r="G34" s="86" t="s">
        <v>78</v>
      </c>
      <c r="H34" s="87"/>
      <c r="I34" s="87"/>
      <c r="J34" s="87"/>
      <c r="K34" s="88"/>
    </row>
    <row r="35" spans="1:11" ht="15.75" thickBot="1" x14ac:dyDescent="0.3">
      <c r="A35" s="10"/>
      <c r="B35" s="8" t="s">
        <v>14</v>
      </c>
      <c r="C35" s="89" t="s">
        <v>15</v>
      </c>
      <c r="D35" s="90"/>
      <c r="E35" s="2" t="s">
        <v>13</v>
      </c>
      <c r="F35" s="7" t="s">
        <v>17</v>
      </c>
      <c r="G35" s="8" t="s">
        <v>14</v>
      </c>
      <c r="H35" s="89" t="s">
        <v>15</v>
      </c>
      <c r="I35" s="90"/>
      <c r="J35" s="2" t="s">
        <v>13</v>
      </c>
      <c r="K35" s="7" t="s">
        <v>17</v>
      </c>
    </row>
    <row r="36" spans="1:11" ht="15.75" thickBot="1" x14ac:dyDescent="0.3">
      <c r="A36" s="44" t="s">
        <v>19</v>
      </c>
      <c r="B36" s="51">
        <v>0.71278043999999996</v>
      </c>
      <c r="C36" s="43">
        <v>-0.94712050000000003</v>
      </c>
      <c r="D36" s="43">
        <v>2.4004979999999998</v>
      </c>
      <c r="E36" s="42">
        <v>0.40222089999999999</v>
      </c>
      <c r="F36" s="47"/>
      <c r="G36" s="51">
        <v>0.46921760000000001</v>
      </c>
      <c r="H36" s="43">
        <v>-1.1917279999999999</v>
      </c>
      <c r="I36" s="43">
        <v>2.158083</v>
      </c>
      <c r="J36" s="42">
        <v>0.58204480000000003</v>
      </c>
      <c r="K36" s="52"/>
    </row>
    <row r="37" spans="1:11" ht="15.75" thickBot="1" x14ac:dyDescent="0.3">
      <c r="A37" s="44" t="s">
        <v>4</v>
      </c>
      <c r="B37" s="51">
        <v>1.35330638</v>
      </c>
      <c r="C37" s="43">
        <v>-2.2769305000000002</v>
      </c>
      <c r="D37" s="43">
        <v>5.1184000000000003</v>
      </c>
      <c r="E37" s="42">
        <v>0.47008889999999998</v>
      </c>
      <c r="F37" s="47"/>
      <c r="G37" s="51">
        <v>0.77204379999999995</v>
      </c>
      <c r="H37" s="43">
        <v>-2.84964</v>
      </c>
      <c r="I37" s="43">
        <v>4.5287410000000001</v>
      </c>
      <c r="J37" s="42">
        <v>0.68045180000000005</v>
      </c>
      <c r="K37" s="52"/>
    </row>
    <row r="38" spans="1:11" ht="15.75" thickBot="1" x14ac:dyDescent="0.3">
      <c r="A38" s="44" t="s">
        <v>23</v>
      </c>
      <c r="B38" s="51">
        <v>5.6808820000000003E-2</v>
      </c>
      <c r="C38" s="43">
        <v>-3.4211839999999998</v>
      </c>
      <c r="D38" s="43">
        <v>3.6600510000000002</v>
      </c>
      <c r="E38" s="42">
        <v>0.97489970000000004</v>
      </c>
      <c r="F38" s="47"/>
      <c r="G38" s="51">
        <v>-8.8314799999999999E-2</v>
      </c>
      <c r="H38" s="43">
        <v>-3.5730149999999998</v>
      </c>
      <c r="I38" s="43">
        <v>3.522316</v>
      </c>
      <c r="J38" s="42">
        <v>0.96109389999999995</v>
      </c>
      <c r="K38" s="52"/>
    </row>
    <row r="39" spans="1:11" ht="15.75" thickBot="1" x14ac:dyDescent="0.3">
      <c r="A39" s="44" t="s">
        <v>6</v>
      </c>
      <c r="B39" s="51">
        <v>-1.4010276100000001</v>
      </c>
      <c r="C39" s="43">
        <v>-5.0683446999999999</v>
      </c>
      <c r="D39" s="43">
        <v>2.4079619999999999</v>
      </c>
      <c r="E39" s="42">
        <v>0.46563569999999999</v>
      </c>
      <c r="F39" s="47"/>
      <c r="G39" s="51">
        <v>-1.8458161</v>
      </c>
      <c r="H39" s="43">
        <v>-5.507409</v>
      </c>
      <c r="I39" s="43">
        <v>1.9576640000000001</v>
      </c>
      <c r="J39" s="42">
        <v>0.33680769999999999</v>
      </c>
      <c r="K39" s="52"/>
    </row>
    <row r="40" spans="1:11" ht="15.75" thickBot="1" x14ac:dyDescent="0.3">
      <c r="A40" s="44" t="s">
        <v>7</v>
      </c>
      <c r="B40" s="51">
        <v>3.1024797400000002</v>
      </c>
      <c r="C40" s="43">
        <v>-1.7461762000000001</v>
      </c>
      <c r="D40" s="43">
        <v>8.1904079999999997</v>
      </c>
      <c r="E40" s="42">
        <v>0.21379290000000001</v>
      </c>
      <c r="F40" s="47"/>
      <c r="G40" s="51">
        <v>2.9583130999999998</v>
      </c>
      <c r="H40" s="43">
        <v>-1.9011769999999999</v>
      </c>
      <c r="I40" s="43">
        <v>8.0585260000000005</v>
      </c>
      <c r="J40" s="42">
        <v>0.23725969999999999</v>
      </c>
      <c r="K40" s="52"/>
    </row>
    <row r="41" spans="1:11" ht="15.75" thickBot="1" x14ac:dyDescent="0.3">
      <c r="A41" s="44" t="s">
        <v>8</v>
      </c>
      <c r="B41" s="51">
        <v>2.2777524900000001</v>
      </c>
      <c r="C41" s="43">
        <v>-2.9793148999999999</v>
      </c>
      <c r="D41" s="43">
        <v>7.819674</v>
      </c>
      <c r="E41" s="42">
        <v>0.40284370000000003</v>
      </c>
      <c r="F41" s="47"/>
      <c r="G41" s="51">
        <v>2.3382163999999999</v>
      </c>
      <c r="H41" s="43">
        <v>-2.942914</v>
      </c>
      <c r="I41" s="43">
        <v>7.9067069999999999</v>
      </c>
      <c r="J41" s="42">
        <v>0.39254719999999999</v>
      </c>
      <c r="K41" s="52"/>
    </row>
    <row r="42" spans="1:11" ht="15.75" thickBot="1" x14ac:dyDescent="0.3">
      <c r="A42" s="44" t="s">
        <v>9</v>
      </c>
      <c r="B42" s="51">
        <v>-0.65337672999999996</v>
      </c>
      <c r="C42" s="43">
        <v>-6.3546886999999996</v>
      </c>
      <c r="D42" s="43">
        <v>5.3950420000000001</v>
      </c>
      <c r="E42" s="42">
        <v>0.82789900000000005</v>
      </c>
      <c r="F42" s="47"/>
      <c r="G42" s="51">
        <v>-0.53481449999999997</v>
      </c>
      <c r="H42" s="43">
        <v>-6.26126</v>
      </c>
      <c r="I42" s="43">
        <v>5.5414560000000002</v>
      </c>
      <c r="J42" s="42">
        <v>0.85930759999999995</v>
      </c>
      <c r="K42" s="52"/>
    </row>
    <row r="43" spans="1:11" ht="15.75" thickBot="1" x14ac:dyDescent="0.3">
      <c r="A43" s="44" t="s">
        <v>10</v>
      </c>
      <c r="B43" s="51">
        <v>2.4167511099999999</v>
      </c>
      <c r="C43" s="43">
        <v>-3.7357961</v>
      </c>
      <c r="D43" s="43">
        <v>8.9625269999999997</v>
      </c>
      <c r="E43" s="42">
        <v>0.44995770000000002</v>
      </c>
      <c r="F43" s="47"/>
      <c r="G43" s="51">
        <v>1.9008494</v>
      </c>
      <c r="H43" s="43">
        <v>-4.2428220000000003</v>
      </c>
      <c r="I43" s="43">
        <v>8.4386919999999996</v>
      </c>
      <c r="J43" s="42">
        <v>0.55284060000000002</v>
      </c>
      <c r="K43" s="52"/>
    </row>
    <row r="44" spans="1:11" ht="15.75" thickBot="1" x14ac:dyDescent="0.3">
      <c r="A44" s="44" t="s">
        <v>11</v>
      </c>
      <c r="B44" s="51">
        <v>4.4334544100000004</v>
      </c>
      <c r="C44" s="43">
        <v>-13.1113844</v>
      </c>
      <c r="D44" s="43">
        <v>25.521006</v>
      </c>
      <c r="E44" s="42">
        <v>0.64387609999999995</v>
      </c>
      <c r="F44" s="47"/>
      <c r="G44" s="51">
        <v>3.0418489000000002</v>
      </c>
      <c r="H44" s="43">
        <v>-14.350959</v>
      </c>
      <c r="I44" s="43">
        <v>23.966626000000002</v>
      </c>
      <c r="J44" s="42">
        <v>0.75072749999999999</v>
      </c>
      <c r="K44" s="52"/>
    </row>
    <row r="45" spans="1:11" ht="15.75" thickBot="1" x14ac:dyDescent="0.3">
      <c r="A45" s="44" t="s">
        <v>12</v>
      </c>
      <c r="B45" s="51">
        <v>-17.17154627</v>
      </c>
      <c r="C45" s="43">
        <v>-42.294373700000001</v>
      </c>
      <c r="D45" s="43">
        <v>18.888801000000001</v>
      </c>
      <c r="E45" s="42">
        <v>0.30692079999999999</v>
      </c>
      <c r="F45" s="47"/>
      <c r="G45" s="51">
        <v>-18.669906900000001</v>
      </c>
      <c r="H45" s="43">
        <v>-43.532438999999997</v>
      </c>
      <c r="I45" s="43">
        <v>17.139538000000002</v>
      </c>
      <c r="J45" s="42">
        <v>0.26693</v>
      </c>
      <c r="K45" s="52"/>
    </row>
    <row r="46" spans="1:11" x14ac:dyDescent="0.25">
      <c r="A46" s="45" t="s">
        <v>18</v>
      </c>
      <c r="B46" s="53">
        <v>5.3596506499999998</v>
      </c>
      <c r="C46" s="54">
        <v>-5.686267</v>
      </c>
      <c r="D46" s="54">
        <v>17.699254</v>
      </c>
      <c r="E46" s="49">
        <v>0.35550890000000002</v>
      </c>
      <c r="F46" s="50"/>
      <c r="G46" s="53">
        <v>4.4932020000000001</v>
      </c>
      <c r="H46" s="54">
        <v>-6.51546</v>
      </c>
      <c r="I46" s="54">
        <v>16.798234000000001</v>
      </c>
      <c r="J46" s="49">
        <v>0.43903910000000002</v>
      </c>
      <c r="K46" s="55"/>
    </row>
    <row r="47" spans="1:11" x14ac:dyDescent="0.25">
      <c r="A47" s="83" t="s">
        <v>75</v>
      </c>
      <c r="B47" s="84"/>
      <c r="C47" s="84"/>
      <c r="D47" s="84"/>
      <c r="E47" s="84"/>
      <c r="F47" s="84"/>
      <c r="G47" s="84"/>
      <c r="H47" s="85"/>
      <c r="I47" s="61"/>
      <c r="J47" s="61"/>
      <c r="K47" s="61"/>
    </row>
    <row r="48" spans="1:11" x14ac:dyDescent="0.25">
      <c r="A48" s="59"/>
      <c r="B48" s="62"/>
      <c r="C48" s="62"/>
      <c r="D48" s="62"/>
      <c r="E48" s="60"/>
      <c r="F48" s="60"/>
      <c r="G48" s="60"/>
      <c r="H48" s="60"/>
      <c r="I48" s="60"/>
      <c r="J48" s="60"/>
      <c r="K48" s="60"/>
    </row>
  </sheetData>
  <mergeCells count="17">
    <mergeCell ref="A1:K1"/>
    <mergeCell ref="A3:K3"/>
    <mergeCell ref="B4:F4"/>
    <mergeCell ref="G4:K4"/>
    <mergeCell ref="H5:I5"/>
    <mergeCell ref="H35:I35"/>
    <mergeCell ref="A47:H47"/>
    <mergeCell ref="C5:D5"/>
    <mergeCell ref="C20:D20"/>
    <mergeCell ref="C35:D35"/>
    <mergeCell ref="B19:F19"/>
    <mergeCell ref="G19:K19"/>
    <mergeCell ref="H20:I20"/>
    <mergeCell ref="A33:K33"/>
    <mergeCell ref="B34:F34"/>
    <mergeCell ref="G34:K34"/>
    <mergeCell ref="A18:K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2"/>
    </sheetView>
  </sheetViews>
  <sheetFormatPr defaultColWidth="10.42578125" defaultRowHeight="15" x14ac:dyDescent="0.25"/>
  <cols>
    <col min="1" max="1" width="7.85546875" style="1" customWidth="1"/>
    <col min="2" max="2" width="18.85546875" style="1" customWidth="1"/>
    <col min="3" max="3" width="6.140625" style="11" customWidth="1"/>
    <col min="4" max="4" width="6.5703125" style="11" bestFit="1" customWidth="1"/>
    <col min="5" max="5" width="9.85546875" style="11" bestFit="1" customWidth="1"/>
  </cols>
  <sheetData>
    <row r="1" spans="1:5" x14ac:dyDescent="0.25">
      <c r="A1" s="103" t="s">
        <v>84</v>
      </c>
      <c r="B1" s="104"/>
      <c r="C1" s="104"/>
      <c r="D1" s="104"/>
      <c r="E1" s="105"/>
    </row>
    <row r="2" spans="1:5" x14ac:dyDescent="0.25">
      <c r="A2" s="106"/>
      <c r="B2" s="107"/>
      <c r="C2" s="107"/>
      <c r="D2" s="107"/>
      <c r="E2" s="108"/>
    </row>
    <row r="3" spans="1:5" x14ac:dyDescent="0.25">
      <c r="A3" s="70"/>
      <c r="B3" s="70"/>
      <c r="C3" s="70"/>
      <c r="D3" s="70"/>
      <c r="E3" s="70"/>
    </row>
    <row r="4" spans="1:5" ht="15.75" thickBot="1" x14ac:dyDescent="0.3">
      <c r="A4" s="100" t="s">
        <v>80</v>
      </c>
      <c r="B4" s="101"/>
      <c r="C4" s="100" t="s">
        <v>83</v>
      </c>
      <c r="D4" s="102"/>
      <c r="E4" s="101"/>
    </row>
    <row r="5" spans="1:5" ht="19.5" customHeight="1" thickBot="1" x14ac:dyDescent="0.3">
      <c r="A5" s="64" t="s">
        <v>81</v>
      </c>
      <c r="B5" s="65" t="s">
        <v>82</v>
      </c>
      <c r="C5" s="8" t="s">
        <v>14</v>
      </c>
      <c r="D5" s="2" t="s">
        <v>13</v>
      </c>
      <c r="E5" s="7" t="s">
        <v>17</v>
      </c>
    </row>
    <row r="6" spans="1:5" ht="15.75" thickBot="1" x14ac:dyDescent="0.3">
      <c r="A6" s="64">
        <v>7</v>
      </c>
      <c r="B6" s="65" t="s">
        <v>49</v>
      </c>
      <c r="C6" s="51">
        <v>341.94600000000003</v>
      </c>
      <c r="D6" s="42">
        <v>1E-3</v>
      </c>
      <c r="E6" s="52" t="s">
        <v>3</v>
      </c>
    </row>
    <row r="7" spans="1:5" ht="15.75" thickBot="1" x14ac:dyDescent="0.3">
      <c r="A7" s="64">
        <v>22</v>
      </c>
      <c r="B7" s="65" t="s">
        <v>50</v>
      </c>
      <c r="C7" s="51">
        <v>32.478000000000002</v>
      </c>
      <c r="D7" s="42">
        <v>0.36</v>
      </c>
      <c r="E7" s="52"/>
    </row>
    <row r="8" spans="1:5" ht="15.75" thickBot="1" x14ac:dyDescent="0.3">
      <c r="A8" s="64">
        <v>23</v>
      </c>
      <c r="B8" s="65" t="s">
        <v>51</v>
      </c>
      <c r="C8" s="51">
        <v>52.091999999999999</v>
      </c>
      <c r="D8" s="42">
        <v>9.4E-2</v>
      </c>
      <c r="E8" s="52"/>
    </row>
    <row r="9" spans="1:5" ht="15.75" thickBot="1" x14ac:dyDescent="0.3">
      <c r="A9" s="64">
        <v>24</v>
      </c>
      <c r="B9" s="65" t="s">
        <v>52</v>
      </c>
      <c r="C9" s="51">
        <v>25.678999999999998</v>
      </c>
      <c r="D9" s="42">
        <v>0.47699999999999998</v>
      </c>
      <c r="E9" s="52"/>
    </row>
    <row r="10" spans="1:5" ht="15.75" thickBot="1" x14ac:dyDescent="0.3">
      <c r="A10" s="64">
        <v>25</v>
      </c>
      <c r="B10" s="65" t="s">
        <v>53</v>
      </c>
      <c r="C10" s="51">
        <v>33.555999999999997</v>
      </c>
      <c r="D10" s="42">
        <v>0.108</v>
      </c>
      <c r="E10" s="52"/>
    </row>
    <row r="11" spans="1:5" ht="15.75" thickBot="1" x14ac:dyDescent="0.3">
      <c r="A11" s="64">
        <v>26</v>
      </c>
      <c r="B11" s="65" t="s">
        <v>54</v>
      </c>
      <c r="C11" s="51">
        <v>20.826000000000001</v>
      </c>
      <c r="D11" s="42">
        <v>0.41399999999999998</v>
      </c>
      <c r="E11" s="52"/>
    </row>
    <row r="12" spans="1:5" ht="15.75" thickBot="1" x14ac:dyDescent="0.3">
      <c r="A12" s="64">
        <v>27</v>
      </c>
      <c r="B12" s="65" t="s">
        <v>55</v>
      </c>
      <c r="C12" s="51">
        <v>-42.688000000000002</v>
      </c>
      <c r="D12" s="42">
        <v>0.24099999999999999</v>
      </c>
      <c r="E12" s="52"/>
    </row>
    <row r="13" spans="1:5" ht="15.75" thickBot="1" x14ac:dyDescent="0.3">
      <c r="A13" s="64">
        <v>29</v>
      </c>
      <c r="B13" s="65" t="s">
        <v>56</v>
      </c>
      <c r="C13" s="51">
        <v>-6.5940000000000003</v>
      </c>
      <c r="D13" s="42">
        <v>0.81599999999999995</v>
      </c>
      <c r="E13" s="52"/>
    </row>
    <row r="14" spans="1:5" ht="15.75" thickBot="1" x14ac:dyDescent="0.3">
      <c r="A14" s="64">
        <v>30</v>
      </c>
      <c r="B14" s="65" t="s">
        <v>57</v>
      </c>
      <c r="C14" s="51">
        <v>48.997999999999998</v>
      </c>
      <c r="D14" s="42">
        <v>0.21</v>
      </c>
      <c r="E14" s="52"/>
    </row>
    <row r="15" spans="1:5" ht="15.75" thickBot="1" x14ac:dyDescent="0.3">
      <c r="A15" s="64">
        <v>42</v>
      </c>
      <c r="B15" s="65" t="s">
        <v>58</v>
      </c>
      <c r="C15" s="51">
        <v>-51.012</v>
      </c>
      <c r="D15" s="42">
        <v>0.17799999999999999</v>
      </c>
      <c r="E15" s="52"/>
    </row>
    <row r="16" spans="1:5" ht="15.75" thickBot="1" x14ac:dyDescent="0.3">
      <c r="A16" s="64">
        <v>43</v>
      </c>
      <c r="B16" s="65" t="s">
        <v>59</v>
      </c>
      <c r="C16" s="51">
        <v>1.1890000000000001</v>
      </c>
      <c r="D16" s="42">
        <v>0.95499999999999996</v>
      </c>
      <c r="E16" s="52"/>
    </row>
    <row r="17" spans="1:8" ht="15.75" thickBot="1" x14ac:dyDescent="0.3">
      <c r="A17" s="64">
        <v>44</v>
      </c>
      <c r="B17" s="65" t="s">
        <v>60</v>
      </c>
      <c r="C17" s="51">
        <v>53.731000000000002</v>
      </c>
      <c r="D17" s="42">
        <v>2.1999999999999999E-2</v>
      </c>
      <c r="E17" s="52" t="s">
        <v>5</v>
      </c>
    </row>
    <row r="18" spans="1:8" ht="15.75" thickBot="1" x14ac:dyDescent="0.3">
      <c r="A18" s="64">
        <v>46</v>
      </c>
      <c r="B18" s="65" t="s">
        <v>61</v>
      </c>
      <c r="C18" s="51">
        <v>4.2869999999999999</v>
      </c>
      <c r="D18" s="42">
        <v>0.879</v>
      </c>
      <c r="E18" s="52"/>
    </row>
    <row r="19" spans="1:8" ht="15.75" thickBot="1" x14ac:dyDescent="0.3">
      <c r="A19" s="64">
        <v>49</v>
      </c>
      <c r="B19" s="65" t="s">
        <v>62</v>
      </c>
      <c r="C19" s="51">
        <v>-24.297999999999998</v>
      </c>
      <c r="D19" s="42">
        <v>0.27500000000000002</v>
      </c>
      <c r="E19" s="52"/>
    </row>
    <row r="20" spans="1:8" ht="15.75" thickBot="1" x14ac:dyDescent="0.3">
      <c r="A20" s="64">
        <v>53</v>
      </c>
      <c r="B20" s="65" t="s">
        <v>63</v>
      </c>
      <c r="C20" s="51">
        <v>135.32400000000001</v>
      </c>
      <c r="D20" s="42">
        <v>8.0000000000000002E-3</v>
      </c>
      <c r="E20" s="52" t="s">
        <v>3</v>
      </c>
    </row>
    <row r="21" spans="1:8" ht="15.75" thickBot="1" x14ac:dyDescent="0.3">
      <c r="A21" s="64">
        <v>66</v>
      </c>
      <c r="B21" s="65" t="s">
        <v>64</v>
      </c>
      <c r="C21" s="51">
        <v>-35.277999999999999</v>
      </c>
      <c r="D21" s="42">
        <v>0.129</v>
      </c>
      <c r="E21" s="52"/>
    </row>
    <row r="22" spans="1:8" ht="15.75" thickBot="1" x14ac:dyDescent="0.3">
      <c r="A22" s="64">
        <v>67</v>
      </c>
      <c r="B22" s="65" t="s">
        <v>65</v>
      </c>
      <c r="C22" s="51">
        <v>-31.402000000000001</v>
      </c>
      <c r="D22" s="42">
        <v>0.126</v>
      </c>
      <c r="E22" s="52"/>
    </row>
    <row r="23" spans="1:8" ht="15.75" thickBot="1" x14ac:dyDescent="0.3">
      <c r="A23" s="64">
        <v>68</v>
      </c>
      <c r="B23" s="65" t="s">
        <v>66</v>
      </c>
      <c r="C23" s="51">
        <v>127.729</v>
      </c>
      <c r="D23" s="42">
        <v>1E-3</v>
      </c>
      <c r="E23" s="52" t="s">
        <v>3</v>
      </c>
    </row>
    <row r="24" spans="1:8" ht="15.75" thickBot="1" x14ac:dyDescent="0.3">
      <c r="A24" s="64">
        <v>69</v>
      </c>
      <c r="B24" s="65" t="s">
        <v>67</v>
      </c>
      <c r="C24" s="51">
        <v>-20.256</v>
      </c>
      <c r="D24" s="42">
        <v>0.42499999999999999</v>
      </c>
      <c r="E24" s="52"/>
    </row>
    <row r="25" spans="1:8" ht="15.75" thickBot="1" x14ac:dyDescent="0.3">
      <c r="A25" s="64">
        <v>71</v>
      </c>
      <c r="B25" s="65" t="s">
        <v>68</v>
      </c>
      <c r="C25" s="51">
        <v>52.058</v>
      </c>
      <c r="D25" s="42">
        <v>0.03</v>
      </c>
      <c r="E25" s="52" t="s">
        <v>5</v>
      </c>
    </row>
    <row r="26" spans="1:8" x14ac:dyDescent="0.25">
      <c r="A26" s="66">
        <v>73</v>
      </c>
      <c r="B26" s="67" t="s">
        <v>69</v>
      </c>
      <c r="C26" s="53">
        <v>1.218</v>
      </c>
      <c r="D26" s="49">
        <v>0.97199999999999998</v>
      </c>
      <c r="E26" s="55"/>
    </row>
    <row r="27" spans="1:8" x14ac:dyDescent="0.25">
      <c r="A27" s="83" t="s">
        <v>75</v>
      </c>
      <c r="B27" s="84"/>
      <c r="C27" s="84"/>
      <c r="D27" s="84"/>
      <c r="E27" s="85"/>
      <c r="F27" s="69"/>
      <c r="G27" s="69"/>
      <c r="H27" s="69"/>
    </row>
    <row r="28" spans="1:8" x14ac:dyDescent="0.25">
      <c r="A28" s="59"/>
      <c r="B28" s="62"/>
      <c r="C28" s="62"/>
      <c r="D28" s="62"/>
      <c r="E28" s="60"/>
      <c r="F28" s="68"/>
      <c r="G28" s="68"/>
      <c r="H28" s="68"/>
    </row>
  </sheetData>
  <mergeCells count="4">
    <mergeCell ref="A4:B4"/>
    <mergeCell ref="C4:E4"/>
    <mergeCell ref="A27:E27"/>
    <mergeCell ref="A1:E2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N57" sqref="A2:N57"/>
    </sheetView>
  </sheetViews>
  <sheetFormatPr defaultColWidth="11.42578125" defaultRowHeight="15" x14ac:dyDescent="0.25"/>
  <cols>
    <col min="1" max="1" width="10.42578125" style="1" bestFit="1" customWidth="1"/>
    <col min="2" max="3" width="9.5703125" style="1" bestFit="1" customWidth="1"/>
    <col min="4" max="4" width="7.5703125" style="1" bestFit="1" customWidth="1"/>
    <col min="5" max="5" width="22" style="1" bestFit="1" customWidth="1"/>
    <col min="6" max="7" width="10.7109375" style="4" bestFit="1" customWidth="1"/>
    <col min="8" max="8" width="13.7109375" style="1" bestFit="1" customWidth="1"/>
    <col min="9" max="9" width="11.140625" style="1" bestFit="1" customWidth="1"/>
    <col min="10" max="10" width="8.42578125" style="1" bestFit="1" customWidth="1"/>
    <col min="11" max="11" width="10.28515625" style="1" bestFit="1" customWidth="1"/>
    <col min="12" max="13" width="11" style="75" bestFit="1" customWidth="1"/>
    <col min="14" max="14" width="8.5703125" style="75" bestFit="1" customWidth="1"/>
  </cols>
  <sheetData>
    <row r="1" spans="1:14" ht="15.75" thickBot="1" x14ac:dyDescent="0.3">
      <c r="A1" s="76"/>
      <c r="B1" s="77"/>
      <c r="C1" s="77"/>
      <c r="D1" s="77"/>
      <c r="E1" s="78"/>
      <c r="F1" s="78"/>
      <c r="G1" s="78"/>
      <c r="H1" s="78"/>
      <c r="I1" s="78"/>
      <c r="J1" s="78"/>
      <c r="K1" s="76"/>
      <c r="L1" s="76"/>
      <c r="M1" s="76"/>
      <c r="N1" s="76"/>
    </row>
    <row r="2" spans="1:14" ht="32.25" thickBot="1" x14ac:dyDescent="0.3">
      <c r="A2" s="71" t="s">
        <v>85</v>
      </c>
      <c r="B2" s="71" t="s">
        <v>86</v>
      </c>
      <c r="C2" s="71" t="s">
        <v>87</v>
      </c>
      <c r="D2" s="71" t="s">
        <v>206</v>
      </c>
      <c r="E2" s="71" t="s">
        <v>88</v>
      </c>
      <c r="F2" s="2" t="s">
        <v>89</v>
      </c>
      <c r="G2" s="2" t="s">
        <v>90</v>
      </c>
      <c r="H2" s="71" t="s">
        <v>80</v>
      </c>
      <c r="I2" s="71" t="s">
        <v>203</v>
      </c>
      <c r="J2" s="71" t="s">
        <v>201</v>
      </c>
      <c r="K2" s="71" t="s">
        <v>204</v>
      </c>
      <c r="L2" s="73" t="s">
        <v>207</v>
      </c>
      <c r="M2" s="73" t="s">
        <v>202</v>
      </c>
      <c r="N2" s="73" t="s">
        <v>205</v>
      </c>
    </row>
    <row r="3" spans="1:14" ht="15.75" thickBot="1" x14ac:dyDescent="0.3">
      <c r="A3" s="63" t="s">
        <v>171</v>
      </c>
      <c r="B3" s="72">
        <v>41164</v>
      </c>
      <c r="C3" s="72">
        <v>41164</v>
      </c>
      <c r="D3" s="63">
        <v>1</v>
      </c>
      <c r="E3" s="63" t="s">
        <v>172</v>
      </c>
      <c r="F3" s="42">
        <v>1167715.67</v>
      </c>
      <c r="G3" s="42">
        <v>1852062.1040000001</v>
      </c>
      <c r="H3" s="63" t="s">
        <v>68</v>
      </c>
      <c r="I3" s="63">
        <v>0</v>
      </c>
      <c r="J3" s="63">
        <v>1</v>
      </c>
      <c r="K3" s="63">
        <v>0</v>
      </c>
      <c r="L3" s="74">
        <v>0</v>
      </c>
      <c r="M3" s="74">
        <v>30</v>
      </c>
      <c r="N3" s="74">
        <v>30</v>
      </c>
    </row>
    <row r="4" spans="1:14" ht="15.75" thickBot="1" x14ac:dyDescent="0.3">
      <c r="A4" s="63" t="s">
        <v>173</v>
      </c>
      <c r="B4" s="72">
        <v>41409</v>
      </c>
      <c r="C4" s="72">
        <v>41410</v>
      </c>
      <c r="D4" s="63">
        <v>2</v>
      </c>
      <c r="E4" s="63" t="s">
        <v>174</v>
      </c>
      <c r="F4" s="42">
        <v>1167767.3600000001</v>
      </c>
      <c r="G4" s="42">
        <v>1850165.85</v>
      </c>
      <c r="H4" s="63" t="s">
        <v>68</v>
      </c>
      <c r="I4" s="63">
        <v>0</v>
      </c>
      <c r="J4" s="63">
        <v>1</v>
      </c>
      <c r="K4" s="63">
        <v>0</v>
      </c>
      <c r="L4" s="74">
        <v>0</v>
      </c>
      <c r="M4" s="74">
        <v>15</v>
      </c>
      <c r="N4" s="74">
        <v>15</v>
      </c>
    </row>
    <row r="5" spans="1:14" ht="15.75" thickBot="1" x14ac:dyDescent="0.3">
      <c r="A5" s="63" t="s">
        <v>175</v>
      </c>
      <c r="B5" s="72">
        <v>41302</v>
      </c>
      <c r="C5" s="72">
        <v>41304</v>
      </c>
      <c r="D5" s="63">
        <v>3</v>
      </c>
      <c r="E5" s="63" t="s">
        <v>176</v>
      </c>
      <c r="F5" s="42">
        <v>1164036.355</v>
      </c>
      <c r="G5" s="42">
        <v>1853399.0360000001</v>
      </c>
      <c r="H5" s="63" t="s">
        <v>68</v>
      </c>
      <c r="I5" s="63">
        <v>0</v>
      </c>
      <c r="J5" s="63">
        <v>1</v>
      </c>
      <c r="K5" s="63">
        <v>0</v>
      </c>
      <c r="L5" s="74">
        <v>0</v>
      </c>
      <c r="M5" s="74">
        <v>10</v>
      </c>
      <c r="N5" s="74">
        <v>10</v>
      </c>
    </row>
    <row r="6" spans="1:14" ht="15.75" thickBot="1" x14ac:dyDescent="0.3">
      <c r="A6" s="63" t="s">
        <v>177</v>
      </c>
      <c r="B6" s="72">
        <v>41461</v>
      </c>
      <c r="C6" s="72">
        <v>41466</v>
      </c>
      <c r="D6" s="63">
        <v>6</v>
      </c>
      <c r="E6" s="63" t="s">
        <v>178</v>
      </c>
      <c r="F6" s="42">
        <v>1164750.635</v>
      </c>
      <c r="G6" s="42">
        <v>1851550.1910000001</v>
      </c>
      <c r="H6" s="63" t="s">
        <v>68</v>
      </c>
      <c r="I6" s="63">
        <v>1</v>
      </c>
      <c r="J6" s="63">
        <v>1</v>
      </c>
      <c r="K6" s="63">
        <v>0</v>
      </c>
      <c r="L6" s="74">
        <v>0.71428570000000002</v>
      </c>
      <c r="M6" s="74">
        <v>5</v>
      </c>
      <c r="N6" s="74">
        <v>4.2857139999999996</v>
      </c>
    </row>
    <row r="7" spans="1:14" ht="15.75" thickBot="1" x14ac:dyDescent="0.3">
      <c r="A7" s="63" t="s">
        <v>179</v>
      </c>
      <c r="B7" s="72">
        <v>41271</v>
      </c>
      <c r="C7" s="72">
        <v>41278</v>
      </c>
      <c r="D7" s="63">
        <v>8</v>
      </c>
      <c r="E7" s="63" t="s">
        <v>180</v>
      </c>
      <c r="F7" s="42">
        <v>1166756.3559999999</v>
      </c>
      <c r="G7" s="42">
        <v>1850802.713</v>
      </c>
      <c r="H7" s="63" t="s">
        <v>68</v>
      </c>
      <c r="I7" s="63">
        <v>0</v>
      </c>
      <c r="J7" s="63">
        <v>1</v>
      </c>
      <c r="K7" s="63">
        <v>0</v>
      </c>
      <c r="L7" s="74">
        <v>0</v>
      </c>
      <c r="M7" s="74">
        <v>3.75</v>
      </c>
      <c r="N7" s="74">
        <v>3.75</v>
      </c>
    </row>
    <row r="8" spans="1:14" ht="15.75" thickBot="1" x14ac:dyDescent="0.3">
      <c r="A8" s="63" t="s">
        <v>181</v>
      </c>
      <c r="B8" s="72">
        <v>41099</v>
      </c>
      <c r="C8" s="72">
        <v>41108</v>
      </c>
      <c r="D8" s="63">
        <v>10</v>
      </c>
      <c r="E8" s="63" t="s">
        <v>182</v>
      </c>
      <c r="F8" s="42">
        <v>1170062.5530000001</v>
      </c>
      <c r="G8" s="42">
        <v>1851033.777</v>
      </c>
      <c r="H8" s="63" t="s">
        <v>68</v>
      </c>
      <c r="I8" s="63">
        <v>0</v>
      </c>
      <c r="J8" s="63">
        <v>1</v>
      </c>
      <c r="K8" s="63">
        <v>0</v>
      </c>
      <c r="L8" s="74">
        <v>0</v>
      </c>
      <c r="M8" s="74">
        <v>3</v>
      </c>
      <c r="N8" s="74">
        <v>3</v>
      </c>
    </row>
    <row r="9" spans="1:14" ht="15.75" thickBot="1" x14ac:dyDescent="0.3">
      <c r="A9" s="63" t="s">
        <v>183</v>
      </c>
      <c r="B9" s="72">
        <v>41424</v>
      </c>
      <c r="C9" s="72">
        <v>41439</v>
      </c>
      <c r="D9" s="63">
        <v>16</v>
      </c>
      <c r="E9" s="63" t="s">
        <v>184</v>
      </c>
      <c r="F9" s="42">
        <v>1166661.3230000001</v>
      </c>
      <c r="G9" s="42">
        <v>1852322.254</v>
      </c>
      <c r="H9" s="63" t="s">
        <v>68</v>
      </c>
      <c r="I9" s="63">
        <v>1</v>
      </c>
      <c r="J9" s="63">
        <v>2</v>
      </c>
      <c r="K9" s="63">
        <v>1</v>
      </c>
      <c r="L9" s="74">
        <v>1</v>
      </c>
      <c r="M9" s="74">
        <v>3.75</v>
      </c>
      <c r="N9" s="74">
        <v>2.75</v>
      </c>
    </row>
    <row r="10" spans="1:14" ht="15.75" thickBot="1" x14ac:dyDescent="0.3">
      <c r="A10" s="63" t="s">
        <v>185</v>
      </c>
      <c r="B10" s="72">
        <v>41292</v>
      </c>
      <c r="C10" s="72">
        <v>41302</v>
      </c>
      <c r="D10" s="63">
        <v>11</v>
      </c>
      <c r="E10" s="63" t="s">
        <v>186</v>
      </c>
      <c r="F10" s="42">
        <v>1164716.513</v>
      </c>
      <c r="G10" s="42">
        <v>1852817.702</v>
      </c>
      <c r="H10" s="63" t="s">
        <v>68</v>
      </c>
      <c r="I10" s="63">
        <v>0</v>
      </c>
      <c r="J10" s="63">
        <v>1</v>
      </c>
      <c r="K10" s="63">
        <v>0</v>
      </c>
      <c r="L10" s="74">
        <v>0</v>
      </c>
      <c r="M10" s="74">
        <v>2.7272729999999998</v>
      </c>
      <c r="N10" s="74">
        <v>2.7272729999999998</v>
      </c>
    </row>
    <row r="11" spans="1:14" ht="15.75" thickBot="1" x14ac:dyDescent="0.3">
      <c r="A11" s="63" t="s">
        <v>187</v>
      </c>
      <c r="B11" s="72">
        <v>41124</v>
      </c>
      <c r="C11" s="72">
        <v>41137</v>
      </c>
      <c r="D11" s="63">
        <v>14</v>
      </c>
      <c r="E11" s="63" t="s">
        <v>188</v>
      </c>
      <c r="F11" s="42">
        <v>1173421.287</v>
      </c>
      <c r="G11" s="42">
        <v>1848053.5789999999</v>
      </c>
      <c r="H11" s="63" t="s">
        <v>68</v>
      </c>
      <c r="I11" s="63">
        <v>0</v>
      </c>
      <c r="J11" s="63">
        <v>1</v>
      </c>
      <c r="K11" s="63">
        <v>0</v>
      </c>
      <c r="L11" s="74">
        <v>0</v>
      </c>
      <c r="M11" s="74">
        <v>2.1428569999999998</v>
      </c>
      <c r="N11" s="74">
        <v>2.1428569999999998</v>
      </c>
    </row>
    <row r="12" spans="1:14" ht="15.75" thickBot="1" x14ac:dyDescent="0.3">
      <c r="A12" s="63" t="s">
        <v>189</v>
      </c>
      <c r="B12" s="72">
        <v>41289</v>
      </c>
      <c r="C12" s="72">
        <v>41302</v>
      </c>
      <c r="D12" s="63">
        <v>14</v>
      </c>
      <c r="E12" s="63" t="s">
        <v>190</v>
      </c>
      <c r="F12" s="42">
        <v>1164716.3130000001</v>
      </c>
      <c r="G12" s="42">
        <v>1852824.402</v>
      </c>
      <c r="H12" s="63" t="s">
        <v>68</v>
      </c>
      <c r="I12" s="63">
        <v>0</v>
      </c>
      <c r="J12" s="63">
        <v>1</v>
      </c>
      <c r="K12" s="63">
        <v>0</v>
      </c>
      <c r="L12" s="74">
        <v>0</v>
      </c>
      <c r="M12" s="74">
        <v>2.1428569999999998</v>
      </c>
      <c r="N12" s="74">
        <v>2.1428569999999998</v>
      </c>
    </row>
    <row r="13" spans="1:14" ht="15.75" thickBot="1" x14ac:dyDescent="0.3">
      <c r="A13" s="63" t="s">
        <v>191</v>
      </c>
      <c r="B13" s="72">
        <v>41006</v>
      </c>
      <c r="C13" s="72">
        <v>41015</v>
      </c>
      <c r="D13" s="63">
        <v>10</v>
      </c>
      <c r="E13" s="63" t="s">
        <v>192</v>
      </c>
      <c r="F13" s="42">
        <v>1172837.7919999999</v>
      </c>
      <c r="G13" s="42">
        <v>1846877.5009999999</v>
      </c>
      <c r="H13" s="63" t="s">
        <v>68</v>
      </c>
      <c r="I13" s="63">
        <v>1</v>
      </c>
      <c r="J13" s="63">
        <v>1</v>
      </c>
      <c r="K13" s="63">
        <v>1</v>
      </c>
      <c r="L13" s="74">
        <v>1</v>
      </c>
      <c r="M13" s="74">
        <v>3</v>
      </c>
      <c r="N13" s="74">
        <v>2</v>
      </c>
    </row>
    <row r="14" spans="1:14" ht="15.75" thickBot="1" x14ac:dyDescent="0.3">
      <c r="A14" s="63" t="s">
        <v>193</v>
      </c>
      <c r="B14" s="72">
        <v>41138</v>
      </c>
      <c r="C14" s="72">
        <v>41193</v>
      </c>
      <c r="D14" s="63">
        <v>56</v>
      </c>
      <c r="E14" s="63" t="s">
        <v>194</v>
      </c>
      <c r="F14" s="42">
        <v>1172991.514</v>
      </c>
      <c r="G14" s="42">
        <v>1852963.5060000001</v>
      </c>
      <c r="H14" s="63" t="s">
        <v>68</v>
      </c>
      <c r="I14" s="63">
        <v>1</v>
      </c>
      <c r="J14" s="63">
        <v>4</v>
      </c>
      <c r="K14" s="63">
        <v>0</v>
      </c>
      <c r="L14" s="74">
        <v>0.5</v>
      </c>
      <c r="M14" s="74">
        <v>2.1428569999999998</v>
      </c>
      <c r="N14" s="74">
        <v>1.642857</v>
      </c>
    </row>
    <row r="15" spans="1:14" ht="15.75" thickBot="1" x14ac:dyDescent="0.3">
      <c r="A15" s="63" t="s">
        <v>195</v>
      </c>
      <c r="B15" s="72">
        <v>41431</v>
      </c>
      <c r="C15" s="72">
        <v>41449</v>
      </c>
      <c r="D15" s="63">
        <v>19</v>
      </c>
      <c r="E15" s="63" t="s">
        <v>196</v>
      </c>
      <c r="F15" s="42">
        <v>1166041.625</v>
      </c>
      <c r="G15" s="42">
        <v>1852736.017</v>
      </c>
      <c r="H15" s="63" t="s">
        <v>68</v>
      </c>
      <c r="I15" s="63">
        <v>0</v>
      </c>
      <c r="J15" s="63">
        <v>1</v>
      </c>
      <c r="K15" s="63">
        <v>0</v>
      </c>
      <c r="L15" s="74">
        <v>0</v>
      </c>
      <c r="M15" s="74">
        <v>1.5789470000000001</v>
      </c>
      <c r="N15" s="74">
        <v>1.5789470000000001</v>
      </c>
    </row>
    <row r="16" spans="1:14" ht="15.75" thickBot="1" x14ac:dyDescent="0.3">
      <c r="A16" s="63" t="s">
        <v>197</v>
      </c>
      <c r="B16" s="72">
        <v>41250</v>
      </c>
      <c r="C16" s="72">
        <v>41278</v>
      </c>
      <c r="D16" s="63">
        <v>29</v>
      </c>
      <c r="E16" s="63" t="s">
        <v>198</v>
      </c>
      <c r="F16" s="42">
        <v>1169221.868</v>
      </c>
      <c r="G16" s="42">
        <v>1853577.4809999999</v>
      </c>
      <c r="H16" s="63" t="s">
        <v>68</v>
      </c>
      <c r="I16" s="63">
        <v>1</v>
      </c>
      <c r="J16" s="63">
        <v>2</v>
      </c>
      <c r="K16" s="63">
        <v>0</v>
      </c>
      <c r="L16" s="74">
        <v>0.5</v>
      </c>
      <c r="M16" s="74">
        <v>2.0689660000000001</v>
      </c>
      <c r="N16" s="74">
        <v>1.5689660000000001</v>
      </c>
    </row>
    <row r="17" spans="1:14" ht="15.75" thickBot="1" x14ac:dyDescent="0.3">
      <c r="A17" s="63" t="s">
        <v>199</v>
      </c>
      <c r="B17" s="72">
        <v>41447</v>
      </c>
      <c r="C17" s="72">
        <v>41466</v>
      </c>
      <c r="D17" s="63">
        <v>20</v>
      </c>
      <c r="E17" s="63" t="s">
        <v>200</v>
      </c>
      <c r="F17" s="42">
        <v>1164405.014</v>
      </c>
      <c r="G17" s="42">
        <v>1852123.196</v>
      </c>
      <c r="H17" s="63" t="s">
        <v>68</v>
      </c>
      <c r="I17" s="63">
        <v>0</v>
      </c>
      <c r="J17" s="63">
        <v>1</v>
      </c>
      <c r="K17" s="63">
        <v>0</v>
      </c>
      <c r="L17" s="74">
        <v>0</v>
      </c>
      <c r="M17" s="74">
        <v>1.5</v>
      </c>
      <c r="N17" s="74">
        <v>1.5</v>
      </c>
    </row>
    <row r="18" spans="1:14" ht="15.75" thickBot="1" x14ac:dyDescent="0.3">
      <c r="A18" s="63" t="s">
        <v>92</v>
      </c>
      <c r="B18" s="72">
        <v>41248</v>
      </c>
      <c r="C18" s="72">
        <v>41255</v>
      </c>
      <c r="D18" s="63">
        <v>8</v>
      </c>
      <c r="E18" s="63" t="s">
        <v>93</v>
      </c>
      <c r="F18" s="42">
        <v>1183193.3959999999</v>
      </c>
      <c r="G18" s="42">
        <v>1843281.54</v>
      </c>
      <c r="H18" s="63" t="s">
        <v>60</v>
      </c>
      <c r="I18" s="63">
        <v>0</v>
      </c>
      <c r="J18" s="63">
        <v>2</v>
      </c>
      <c r="K18" s="63">
        <v>0</v>
      </c>
      <c r="L18" s="74">
        <v>0</v>
      </c>
      <c r="M18" s="74">
        <v>7.5</v>
      </c>
      <c r="N18" s="74">
        <v>7.5</v>
      </c>
    </row>
    <row r="19" spans="1:14" ht="15.75" thickBot="1" x14ac:dyDescent="0.3">
      <c r="A19" s="63" t="s">
        <v>94</v>
      </c>
      <c r="B19" s="72">
        <v>41078</v>
      </c>
      <c r="C19" s="72">
        <v>41096</v>
      </c>
      <c r="D19" s="63">
        <v>19</v>
      </c>
      <c r="E19" s="63" t="s">
        <v>95</v>
      </c>
      <c r="F19" s="42">
        <v>1181275.8189999999</v>
      </c>
      <c r="G19" s="42">
        <v>1852660.152</v>
      </c>
      <c r="H19" s="63" t="s">
        <v>60</v>
      </c>
      <c r="I19" s="63">
        <v>1</v>
      </c>
      <c r="J19" s="63">
        <v>3</v>
      </c>
      <c r="K19" s="63">
        <v>2</v>
      </c>
      <c r="L19" s="74">
        <v>1.5</v>
      </c>
      <c r="M19" s="74">
        <v>4.7368420000000002</v>
      </c>
      <c r="N19" s="74">
        <v>3.2368420000000002</v>
      </c>
    </row>
    <row r="20" spans="1:14" ht="15.75" thickBot="1" x14ac:dyDescent="0.3">
      <c r="A20" s="63" t="s">
        <v>96</v>
      </c>
      <c r="B20" s="72">
        <v>41078</v>
      </c>
      <c r="C20" s="72">
        <v>41096</v>
      </c>
      <c r="D20" s="63">
        <v>19</v>
      </c>
      <c r="E20" s="63" t="s">
        <v>97</v>
      </c>
      <c r="F20" s="42">
        <v>1180641.2150000001</v>
      </c>
      <c r="G20" s="42">
        <v>1851731.622</v>
      </c>
      <c r="H20" s="63" t="s">
        <v>60</v>
      </c>
      <c r="I20" s="63">
        <v>0</v>
      </c>
      <c r="J20" s="63">
        <v>2</v>
      </c>
      <c r="K20" s="63">
        <v>0</v>
      </c>
      <c r="L20" s="74">
        <v>0</v>
      </c>
      <c r="M20" s="74">
        <v>3.1578949999999999</v>
      </c>
      <c r="N20" s="74">
        <v>3.1578949999999999</v>
      </c>
    </row>
    <row r="21" spans="1:14" ht="15.75" thickBot="1" x14ac:dyDescent="0.3">
      <c r="A21" s="63" t="s">
        <v>98</v>
      </c>
      <c r="B21" s="72">
        <v>41107</v>
      </c>
      <c r="C21" s="72">
        <v>41136</v>
      </c>
      <c r="D21" s="63">
        <v>30</v>
      </c>
      <c r="E21" s="63" t="s">
        <v>99</v>
      </c>
      <c r="F21" s="42">
        <v>1183611.32</v>
      </c>
      <c r="G21" s="42">
        <v>1852486.4990000001</v>
      </c>
      <c r="H21" s="63" t="s">
        <v>60</v>
      </c>
      <c r="I21" s="63">
        <v>0</v>
      </c>
      <c r="J21" s="63">
        <v>3</v>
      </c>
      <c r="K21" s="63">
        <v>0</v>
      </c>
      <c r="L21" s="74">
        <v>0</v>
      </c>
      <c r="M21" s="74">
        <v>3</v>
      </c>
      <c r="N21" s="74">
        <v>3</v>
      </c>
    </row>
    <row r="22" spans="1:14" ht="15.75" thickBot="1" x14ac:dyDescent="0.3">
      <c r="A22" s="63" t="s">
        <v>100</v>
      </c>
      <c r="B22" s="72">
        <v>41008</v>
      </c>
      <c r="C22" s="72">
        <v>41058</v>
      </c>
      <c r="D22" s="63">
        <v>51</v>
      </c>
      <c r="E22" s="63" t="s">
        <v>101</v>
      </c>
      <c r="F22" s="42">
        <v>1183333.3370000001</v>
      </c>
      <c r="G22" s="42">
        <v>1850661.0249999999</v>
      </c>
      <c r="H22" s="63" t="s">
        <v>60</v>
      </c>
      <c r="I22" s="63">
        <v>2</v>
      </c>
      <c r="J22" s="63">
        <v>7</v>
      </c>
      <c r="K22" s="63">
        <v>1</v>
      </c>
      <c r="L22" s="74">
        <v>1.5</v>
      </c>
      <c r="M22" s="74">
        <v>4.1176469999999998</v>
      </c>
      <c r="N22" s="74">
        <v>2.6176469999999998</v>
      </c>
    </row>
    <row r="23" spans="1:14" ht="15.75" thickBot="1" x14ac:dyDescent="0.3">
      <c r="A23" s="63" t="s">
        <v>102</v>
      </c>
      <c r="B23" s="72">
        <v>41243</v>
      </c>
      <c r="C23" s="72">
        <v>41255</v>
      </c>
      <c r="D23" s="63">
        <v>13</v>
      </c>
      <c r="E23" s="63" t="s">
        <v>103</v>
      </c>
      <c r="F23" s="42">
        <v>1183175.287</v>
      </c>
      <c r="G23" s="42">
        <v>1843991.0090000001</v>
      </c>
      <c r="H23" s="63" t="s">
        <v>60</v>
      </c>
      <c r="I23" s="63">
        <v>0</v>
      </c>
      <c r="J23" s="63">
        <v>1</v>
      </c>
      <c r="K23" s="63">
        <v>0</v>
      </c>
      <c r="L23" s="74">
        <v>0</v>
      </c>
      <c r="M23" s="74">
        <v>2.3076919999999999</v>
      </c>
      <c r="N23" s="74">
        <v>2.3076919999999999</v>
      </c>
    </row>
    <row r="24" spans="1:14" ht="15.75" thickBot="1" x14ac:dyDescent="0.3">
      <c r="A24" s="63" t="s">
        <v>104</v>
      </c>
      <c r="B24" s="72">
        <v>41394</v>
      </c>
      <c r="C24" s="72">
        <v>41408</v>
      </c>
      <c r="D24" s="63">
        <v>15</v>
      </c>
      <c r="E24" s="63" t="s">
        <v>105</v>
      </c>
      <c r="F24" s="42">
        <v>1183357.3370000001</v>
      </c>
      <c r="G24" s="42">
        <v>1849393.2879999999</v>
      </c>
      <c r="H24" s="63" t="s">
        <v>60</v>
      </c>
      <c r="I24" s="63">
        <v>0</v>
      </c>
      <c r="J24" s="63">
        <v>1</v>
      </c>
      <c r="K24" s="63">
        <v>0</v>
      </c>
      <c r="L24" s="74">
        <v>0</v>
      </c>
      <c r="M24" s="74">
        <v>2</v>
      </c>
      <c r="N24" s="74">
        <v>2</v>
      </c>
    </row>
    <row r="25" spans="1:14" ht="15.75" thickBot="1" x14ac:dyDescent="0.3">
      <c r="A25" s="63" t="s">
        <v>106</v>
      </c>
      <c r="B25" s="72">
        <v>41072</v>
      </c>
      <c r="C25" s="72">
        <v>41096</v>
      </c>
      <c r="D25" s="63">
        <v>25</v>
      </c>
      <c r="E25" s="63" t="s">
        <v>107</v>
      </c>
      <c r="F25" s="42">
        <v>1180981.9099999999</v>
      </c>
      <c r="G25" s="42">
        <v>1851404.6640000001</v>
      </c>
      <c r="H25" s="63" t="s">
        <v>60</v>
      </c>
      <c r="I25" s="63">
        <v>1</v>
      </c>
      <c r="J25" s="63">
        <v>2</v>
      </c>
      <c r="K25" s="63">
        <v>0</v>
      </c>
      <c r="L25" s="74">
        <v>0.5</v>
      </c>
      <c r="M25" s="74">
        <v>2.4</v>
      </c>
      <c r="N25" s="74">
        <v>1.9</v>
      </c>
    </row>
    <row r="26" spans="1:14" ht="15.75" thickBot="1" x14ac:dyDescent="0.3">
      <c r="A26" s="63" t="s">
        <v>108</v>
      </c>
      <c r="B26" s="72">
        <v>41043</v>
      </c>
      <c r="C26" s="72">
        <v>41058</v>
      </c>
      <c r="D26" s="63">
        <v>16</v>
      </c>
      <c r="E26" s="63" t="s">
        <v>109</v>
      </c>
      <c r="F26" s="42">
        <v>1178539.355</v>
      </c>
      <c r="G26" s="42">
        <v>1851995.84</v>
      </c>
      <c r="H26" s="63" t="s">
        <v>60</v>
      </c>
      <c r="I26" s="63">
        <v>0</v>
      </c>
      <c r="J26" s="63">
        <v>1</v>
      </c>
      <c r="K26" s="63">
        <v>0</v>
      </c>
      <c r="L26" s="74">
        <v>0</v>
      </c>
      <c r="M26" s="74">
        <v>1.875</v>
      </c>
      <c r="N26" s="74">
        <v>1.875</v>
      </c>
    </row>
    <row r="27" spans="1:14" ht="15.75" thickBot="1" x14ac:dyDescent="0.3">
      <c r="A27" s="63" t="s">
        <v>110</v>
      </c>
      <c r="B27" s="72">
        <v>41133</v>
      </c>
      <c r="C27" s="72">
        <v>41165</v>
      </c>
      <c r="D27" s="63">
        <v>33</v>
      </c>
      <c r="E27" s="63" t="s">
        <v>111</v>
      </c>
      <c r="F27" s="42">
        <v>1184060.5989999999</v>
      </c>
      <c r="G27" s="42">
        <v>1848032.5649999999</v>
      </c>
      <c r="H27" s="63" t="s">
        <v>60</v>
      </c>
      <c r="I27" s="63">
        <v>0</v>
      </c>
      <c r="J27" s="63">
        <v>2</v>
      </c>
      <c r="K27" s="63">
        <v>0</v>
      </c>
      <c r="L27" s="74">
        <v>0</v>
      </c>
      <c r="M27" s="74">
        <v>1.818182</v>
      </c>
      <c r="N27" s="74">
        <v>1.818182</v>
      </c>
    </row>
    <row r="28" spans="1:14" ht="15.75" thickBot="1" x14ac:dyDescent="0.3">
      <c r="A28" s="63" t="s">
        <v>112</v>
      </c>
      <c r="B28" s="72">
        <v>41220</v>
      </c>
      <c r="C28" s="72">
        <v>41246</v>
      </c>
      <c r="D28" s="63">
        <v>27</v>
      </c>
      <c r="E28" s="63" t="s">
        <v>113</v>
      </c>
      <c r="F28" s="42">
        <v>1183641.5719999999</v>
      </c>
      <c r="G28" s="42">
        <v>1851482.58</v>
      </c>
      <c r="H28" s="63" t="s">
        <v>60</v>
      </c>
      <c r="I28" s="63">
        <v>0</v>
      </c>
      <c r="J28" s="63">
        <v>2</v>
      </c>
      <c r="K28" s="63">
        <v>1</v>
      </c>
      <c r="L28" s="74">
        <v>0.5</v>
      </c>
      <c r="M28" s="74">
        <v>2.2222219999999999</v>
      </c>
      <c r="N28" s="74">
        <v>1.7222219999999999</v>
      </c>
    </row>
    <row r="29" spans="1:14" ht="15.75" thickBot="1" x14ac:dyDescent="0.3">
      <c r="A29" s="63" t="s">
        <v>114</v>
      </c>
      <c r="B29" s="72">
        <v>41116</v>
      </c>
      <c r="C29" s="72">
        <v>41207</v>
      </c>
      <c r="D29" s="63">
        <v>92</v>
      </c>
      <c r="E29" s="63" t="s">
        <v>115</v>
      </c>
      <c r="F29" s="42">
        <v>1183342.132</v>
      </c>
      <c r="G29" s="42">
        <v>1850144.385</v>
      </c>
      <c r="H29" s="63" t="s">
        <v>60</v>
      </c>
      <c r="I29" s="63">
        <v>0</v>
      </c>
      <c r="J29" s="63">
        <v>5</v>
      </c>
      <c r="K29" s="63">
        <v>0</v>
      </c>
      <c r="L29" s="74">
        <v>0</v>
      </c>
      <c r="M29" s="74">
        <v>1.6304350000000001</v>
      </c>
      <c r="N29" s="74">
        <v>1.6304350000000001</v>
      </c>
    </row>
    <row r="30" spans="1:14" ht="15.75" thickBot="1" x14ac:dyDescent="0.3">
      <c r="A30" s="63" t="s">
        <v>116</v>
      </c>
      <c r="B30" s="72">
        <v>41038</v>
      </c>
      <c r="C30" s="72">
        <v>41079</v>
      </c>
      <c r="D30" s="63">
        <v>42</v>
      </c>
      <c r="E30" s="63" t="s">
        <v>117</v>
      </c>
      <c r="F30" s="42">
        <v>1181614.2</v>
      </c>
      <c r="G30" s="42">
        <v>1852394.6810000001</v>
      </c>
      <c r="H30" s="63" t="s">
        <v>60</v>
      </c>
      <c r="I30" s="63">
        <v>2</v>
      </c>
      <c r="J30" s="63">
        <v>5</v>
      </c>
      <c r="K30" s="63">
        <v>2</v>
      </c>
      <c r="L30" s="74">
        <v>2</v>
      </c>
      <c r="M30" s="74">
        <v>3.5714290000000002</v>
      </c>
      <c r="N30" s="74">
        <v>1.571429</v>
      </c>
    </row>
    <row r="31" spans="1:14" ht="15.75" thickBot="1" x14ac:dyDescent="0.3">
      <c r="A31" s="63" t="s">
        <v>118</v>
      </c>
      <c r="B31" s="72">
        <v>41418</v>
      </c>
      <c r="C31" s="72">
        <v>41437</v>
      </c>
      <c r="D31" s="63">
        <v>20</v>
      </c>
      <c r="E31" s="63" t="s">
        <v>119</v>
      </c>
      <c r="F31" s="42">
        <v>1183610.32</v>
      </c>
      <c r="G31" s="42">
        <v>1852520.199</v>
      </c>
      <c r="H31" s="63" t="s">
        <v>60</v>
      </c>
      <c r="I31" s="63">
        <v>0</v>
      </c>
      <c r="J31" s="63">
        <v>1</v>
      </c>
      <c r="K31" s="63">
        <v>0</v>
      </c>
      <c r="L31" s="74">
        <v>0</v>
      </c>
      <c r="M31" s="74">
        <v>1.5</v>
      </c>
      <c r="N31" s="74">
        <v>1.5</v>
      </c>
    </row>
    <row r="32" spans="1:14" ht="15.75" thickBot="1" x14ac:dyDescent="0.3">
      <c r="A32" s="63" t="s">
        <v>135</v>
      </c>
      <c r="B32" s="72">
        <v>41106</v>
      </c>
      <c r="C32" s="72">
        <v>41106</v>
      </c>
      <c r="D32" s="63">
        <v>1</v>
      </c>
      <c r="E32" s="63" t="s">
        <v>136</v>
      </c>
      <c r="F32" s="42">
        <v>1172553.43</v>
      </c>
      <c r="G32" s="42">
        <v>1860444.713</v>
      </c>
      <c r="H32" s="63" t="s">
        <v>66</v>
      </c>
      <c r="I32" s="63">
        <v>0</v>
      </c>
      <c r="J32" s="63">
        <v>1</v>
      </c>
      <c r="K32" s="63">
        <v>1</v>
      </c>
      <c r="L32" s="74">
        <v>0.5</v>
      </c>
      <c r="M32" s="74">
        <v>30</v>
      </c>
      <c r="N32" s="74">
        <v>29.5</v>
      </c>
    </row>
    <row r="33" spans="1:14" ht="15.75" thickBot="1" x14ac:dyDescent="0.3">
      <c r="A33" s="63" t="s">
        <v>137</v>
      </c>
      <c r="B33" s="72">
        <v>41106</v>
      </c>
      <c r="C33" s="72">
        <v>41106</v>
      </c>
      <c r="D33" s="63">
        <v>1</v>
      </c>
      <c r="E33" s="63" t="s">
        <v>138</v>
      </c>
      <c r="F33" s="42">
        <v>1172132.237</v>
      </c>
      <c r="G33" s="42">
        <v>1860090.676</v>
      </c>
      <c r="H33" s="63" t="s">
        <v>66</v>
      </c>
      <c r="I33" s="63">
        <v>0</v>
      </c>
      <c r="J33" s="63">
        <v>1</v>
      </c>
      <c r="K33" s="63">
        <v>1</v>
      </c>
      <c r="L33" s="74">
        <v>0.5</v>
      </c>
      <c r="M33" s="74">
        <v>30</v>
      </c>
      <c r="N33" s="74">
        <v>29.5</v>
      </c>
    </row>
    <row r="34" spans="1:14" ht="15.75" thickBot="1" x14ac:dyDescent="0.3">
      <c r="A34" s="63" t="s">
        <v>139</v>
      </c>
      <c r="B34" s="72">
        <v>41284</v>
      </c>
      <c r="C34" s="72">
        <v>41285</v>
      </c>
      <c r="D34" s="63">
        <v>2</v>
      </c>
      <c r="E34" s="63" t="s">
        <v>140</v>
      </c>
      <c r="F34" s="42">
        <v>1170708.2709999999</v>
      </c>
      <c r="G34" s="42">
        <v>1863687.3870000001</v>
      </c>
      <c r="H34" s="63" t="s">
        <v>66</v>
      </c>
      <c r="I34" s="63">
        <v>0</v>
      </c>
      <c r="J34" s="63">
        <v>1</v>
      </c>
      <c r="K34" s="63">
        <v>1</v>
      </c>
      <c r="L34" s="74">
        <v>0.5</v>
      </c>
      <c r="M34" s="74">
        <v>15</v>
      </c>
      <c r="N34" s="74">
        <v>14.5</v>
      </c>
    </row>
    <row r="35" spans="1:14" ht="15.75" thickBot="1" x14ac:dyDescent="0.3">
      <c r="A35" s="63" t="s">
        <v>141</v>
      </c>
      <c r="B35" s="72">
        <v>41408</v>
      </c>
      <c r="C35" s="72">
        <v>41431</v>
      </c>
      <c r="D35" s="63">
        <v>24</v>
      </c>
      <c r="E35" s="63" t="s">
        <v>142</v>
      </c>
      <c r="F35" s="42">
        <v>1171883.797</v>
      </c>
      <c r="G35" s="42">
        <v>1857050.4990000001</v>
      </c>
      <c r="H35" s="63" t="s">
        <v>66</v>
      </c>
      <c r="I35" s="63">
        <v>0</v>
      </c>
      <c r="J35" s="63">
        <v>6</v>
      </c>
      <c r="K35" s="63">
        <v>1</v>
      </c>
      <c r="L35" s="74">
        <v>0.5</v>
      </c>
      <c r="M35" s="74">
        <v>7.5</v>
      </c>
      <c r="N35" s="74">
        <v>7</v>
      </c>
    </row>
    <row r="36" spans="1:14" ht="15.75" thickBot="1" x14ac:dyDescent="0.3">
      <c r="A36" s="63" t="s">
        <v>143</v>
      </c>
      <c r="B36" s="72">
        <v>41201</v>
      </c>
      <c r="C36" s="72">
        <v>41205</v>
      </c>
      <c r="D36" s="63">
        <v>5</v>
      </c>
      <c r="E36" s="63" t="s">
        <v>144</v>
      </c>
      <c r="F36" s="42">
        <v>1171760.155</v>
      </c>
      <c r="G36" s="42">
        <v>1861560.831</v>
      </c>
      <c r="H36" s="63" t="s">
        <v>66</v>
      </c>
      <c r="I36" s="63">
        <v>0</v>
      </c>
      <c r="J36" s="63">
        <v>1</v>
      </c>
      <c r="K36" s="63">
        <v>0</v>
      </c>
      <c r="L36" s="74">
        <v>0</v>
      </c>
      <c r="M36" s="74">
        <v>6</v>
      </c>
      <c r="N36" s="74">
        <v>6</v>
      </c>
    </row>
    <row r="37" spans="1:14" ht="15.75" thickBot="1" x14ac:dyDescent="0.3">
      <c r="A37" s="63" t="s">
        <v>145</v>
      </c>
      <c r="B37" s="72">
        <v>41152</v>
      </c>
      <c r="C37" s="72">
        <v>41156</v>
      </c>
      <c r="D37" s="63">
        <v>5</v>
      </c>
      <c r="E37" s="63" t="s">
        <v>146</v>
      </c>
      <c r="F37" s="42">
        <v>1171754.9550000001</v>
      </c>
      <c r="G37" s="42">
        <v>1861748.331</v>
      </c>
      <c r="H37" s="63" t="s">
        <v>66</v>
      </c>
      <c r="I37" s="63">
        <v>1</v>
      </c>
      <c r="J37" s="63">
        <v>1</v>
      </c>
      <c r="K37" s="63">
        <v>0</v>
      </c>
      <c r="L37" s="74">
        <v>0.5</v>
      </c>
      <c r="M37" s="74">
        <v>6</v>
      </c>
      <c r="N37" s="74">
        <v>5.5</v>
      </c>
    </row>
    <row r="38" spans="1:14" ht="15.75" thickBot="1" x14ac:dyDescent="0.3">
      <c r="A38" s="63" t="s">
        <v>147</v>
      </c>
      <c r="B38" s="72">
        <v>41423</v>
      </c>
      <c r="C38" s="72">
        <v>41431</v>
      </c>
      <c r="D38" s="63">
        <v>9</v>
      </c>
      <c r="E38" s="63" t="s">
        <v>148</v>
      </c>
      <c r="F38" s="42">
        <v>1174048.095</v>
      </c>
      <c r="G38" s="42">
        <v>1862469.601</v>
      </c>
      <c r="H38" s="63" t="s">
        <v>66</v>
      </c>
      <c r="I38" s="63">
        <v>0</v>
      </c>
      <c r="J38" s="63">
        <v>1</v>
      </c>
      <c r="K38" s="63">
        <v>0</v>
      </c>
      <c r="L38" s="74">
        <v>0</v>
      </c>
      <c r="M38" s="74">
        <v>3.3333330000000001</v>
      </c>
      <c r="N38" s="74">
        <v>3.3333330000000001</v>
      </c>
    </row>
    <row r="39" spans="1:14" ht="15.75" thickBot="1" x14ac:dyDescent="0.3">
      <c r="A39" s="63" t="s">
        <v>149</v>
      </c>
      <c r="B39" s="72">
        <v>41423</v>
      </c>
      <c r="C39" s="72">
        <v>41431</v>
      </c>
      <c r="D39" s="63">
        <v>9</v>
      </c>
      <c r="E39" s="63" t="s">
        <v>150</v>
      </c>
      <c r="F39" s="42">
        <v>1174066.9950000001</v>
      </c>
      <c r="G39" s="42">
        <v>1862145.0009999999</v>
      </c>
      <c r="H39" s="63" t="s">
        <v>66</v>
      </c>
      <c r="I39" s="63">
        <v>0</v>
      </c>
      <c r="J39" s="63">
        <v>1</v>
      </c>
      <c r="K39" s="63">
        <v>0</v>
      </c>
      <c r="L39" s="74">
        <v>0</v>
      </c>
      <c r="M39" s="74">
        <v>3.3333330000000001</v>
      </c>
      <c r="N39" s="74">
        <v>3.3333330000000001</v>
      </c>
    </row>
    <row r="40" spans="1:14" ht="15.75" thickBot="1" x14ac:dyDescent="0.3">
      <c r="A40" s="63" t="s">
        <v>151</v>
      </c>
      <c r="B40" s="72">
        <v>41277</v>
      </c>
      <c r="C40" s="72">
        <v>41283</v>
      </c>
      <c r="D40" s="63">
        <v>7</v>
      </c>
      <c r="E40" s="63" t="s">
        <v>152</v>
      </c>
      <c r="F40" s="42">
        <v>1169266.095</v>
      </c>
      <c r="G40" s="42">
        <v>1867994.5419999999</v>
      </c>
      <c r="H40" s="63" t="s">
        <v>66</v>
      </c>
      <c r="I40" s="63">
        <v>1</v>
      </c>
      <c r="J40" s="63">
        <v>1</v>
      </c>
      <c r="K40" s="63">
        <v>2</v>
      </c>
      <c r="L40" s="74">
        <v>1.5</v>
      </c>
      <c r="M40" s="74">
        <v>4.2857139999999996</v>
      </c>
      <c r="N40" s="74">
        <v>2.785714</v>
      </c>
    </row>
    <row r="41" spans="1:14" ht="15.75" thickBot="1" x14ac:dyDescent="0.3">
      <c r="A41" s="63" t="s">
        <v>153</v>
      </c>
      <c r="B41" s="72">
        <v>41057</v>
      </c>
      <c r="C41" s="72">
        <v>41066</v>
      </c>
      <c r="D41" s="63">
        <v>10</v>
      </c>
      <c r="E41" s="63" t="s">
        <v>154</v>
      </c>
      <c r="F41" s="42">
        <v>1170328.307</v>
      </c>
      <c r="G41" s="42">
        <v>1865454.62</v>
      </c>
      <c r="H41" s="63" t="s">
        <v>66</v>
      </c>
      <c r="I41" s="63">
        <v>1</v>
      </c>
      <c r="J41" s="63">
        <v>1</v>
      </c>
      <c r="K41" s="63">
        <v>0</v>
      </c>
      <c r="L41" s="74">
        <v>0.5</v>
      </c>
      <c r="M41" s="74">
        <v>3</v>
      </c>
      <c r="N41" s="74">
        <v>2.5</v>
      </c>
    </row>
    <row r="42" spans="1:14" ht="15.75" thickBot="1" x14ac:dyDescent="0.3">
      <c r="A42" s="63" t="s">
        <v>155</v>
      </c>
      <c r="B42" s="72">
        <v>41051</v>
      </c>
      <c r="C42" s="72">
        <v>41051</v>
      </c>
      <c r="D42" s="63">
        <v>1</v>
      </c>
      <c r="E42" s="63" t="s">
        <v>156</v>
      </c>
      <c r="F42" s="42">
        <v>1169594.149</v>
      </c>
      <c r="G42" s="42">
        <v>1914908.936</v>
      </c>
      <c r="H42" s="63" t="s">
        <v>49</v>
      </c>
      <c r="I42" s="63">
        <v>0</v>
      </c>
      <c r="J42" s="63">
        <v>1</v>
      </c>
      <c r="K42" s="63">
        <v>0</v>
      </c>
      <c r="L42" s="74">
        <v>0</v>
      </c>
      <c r="M42" s="74">
        <v>30</v>
      </c>
      <c r="N42" s="74">
        <v>30</v>
      </c>
    </row>
    <row r="43" spans="1:14" ht="15.75" thickBot="1" x14ac:dyDescent="0.3">
      <c r="A43" s="63" t="s">
        <v>157</v>
      </c>
      <c r="B43" s="72">
        <v>41222</v>
      </c>
      <c r="C43" s="72">
        <v>41225</v>
      </c>
      <c r="D43" s="63">
        <v>4</v>
      </c>
      <c r="E43" s="63" t="s">
        <v>158</v>
      </c>
      <c r="F43" s="42">
        <v>1170358.67</v>
      </c>
      <c r="G43" s="42">
        <v>1917157.61</v>
      </c>
      <c r="H43" s="63" t="s">
        <v>49</v>
      </c>
      <c r="I43" s="63">
        <v>0</v>
      </c>
      <c r="J43" s="63">
        <v>1</v>
      </c>
      <c r="K43" s="63">
        <v>0</v>
      </c>
      <c r="L43" s="74">
        <v>0</v>
      </c>
      <c r="M43" s="74">
        <v>7.5</v>
      </c>
      <c r="N43" s="74">
        <v>7.5</v>
      </c>
    </row>
    <row r="44" spans="1:14" ht="15.75" thickBot="1" x14ac:dyDescent="0.3">
      <c r="A44" s="63" t="s">
        <v>159</v>
      </c>
      <c r="B44" s="72">
        <v>41232</v>
      </c>
      <c r="C44" s="72">
        <v>41242</v>
      </c>
      <c r="D44" s="63">
        <v>11</v>
      </c>
      <c r="E44" s="63" t="s">
        <v>160</v>
      </c>
      <c r="F44" s="42">
        <v>1168316.92</v>
      </c>
      <c r="G44" s="42">
        <v>1913520.824</v>
      </c>
      <c r="H44" s="63" t="s">
        <v>49</v>
      </c>
      <c r="I44" s="63">
        <v>1</v>
      </c>
      <c r="J44" s="63">
        <v>2</v>
      </c>
      <c r="K44" s="63">
        <v>0</v>
      </c>
      <c r="L44" s="74">
        <v>0.5</v>
      </c>
      <c r="M44" s="74">
        <v>5.4545450000000004</v>
      </c>
      <c r="N44" s="74">
        <v>4.9545450000000004</v>
      </c>
    </row>
    <row r="45" spans="1:14" ht="15.75" thickBot="1" x14ac:dyDescent="0.3">
      <c r="A45" s="63" t="s">
        <v>161</v>
      </c>
      <c r="B45" s="72">
        <v>41452</v>
      </c>
      <c r="C45" s="72">
        <v>41467</v>
      </c>
      <c r="D45" s="63">
        <v>16</v>
      </c>
      <c r="E45" s="63" t="s">
        <v>162</v>
      </c>
      <c r="F45" s="42">
        <v>1172929.82</v>
      </c>
      <c r="G45" s="42">
        <v>1914541.209</v>
      </c>
      <c r="H45" s="63" t="s">
        <v>49</v>
      </c>
      <c r="I45" s="63">
        <v>0</v>
      </c>
      <c r="J45" s="63">
        <v>2</v>
      </c>
      <c r="K45" s="63">
        <v>0</v>
      </c>
      <c r="L45" s="74">
        <v>0</v>
      </c>
      <c r="M45" s="74">
        <v>3.75</v>
      </c>
      <c r="N45" s="74">
        <v>3.75</v>
      </c>
    </row>
    <row r="46" spans="1:14" ht="15.75" thickBot="1" x14ac:dyDescent="0.3">
      <c r="A46" s="63" t="s">
        <v>163</v>
      </c>
      <c r="B46" s="72">
        <v>41214</v>
      </c>
      <c r="C46" s="72">
        <v>41222</v>
      </c>
      <c r="D46" s="63">
        <v>9</v>
      </c>
      <c r="E46" s="63" t="s">
        <v>164</v>
      </c>
      <c r="F46" s="42">
        <v>1169501.0900000001</v>
      </c>
      <c r="G46" s="42">
        <v>1917770.412</v>
      </c>
      <c r="H46" s="63" t="s">
        <v>49</v>
      </c>
      <c r="I46" s="63">
        <v>0</v>
      </c>
      <c r="J46" s="63">
        <v>1</v>
      </c>
      <c r="K46" s="63">
        <v>0</v>
      </c>
      <c r="L46" s="74">
        <v>0</v>
      </c>
      <c r="M46" s="74">
        <v>3.3333330000000001</v>
      </c>
      <c r="N46" s="74">
        <v>3.3333330000000001</v>
      </c>
    </row>
    <row r="47" spans="1:14" ht="15.75" thickBot="1" x14ac:dyDescent="0.3">
      <c r="A47" s="63" t="s">
        <v>165</v>
      </c>
      <c r="B47" s="72">
        <v>41209</v>
      </c>
      <c r="C47" s="72">
        <v>41222</v>
      </c>
      <c r="D47" s="63">
        <v>14</v>
      </c>
      <c r="E47" s="63" t="s">
        <v>166</v>
      </c>
      <c r="F47" s="42">
        <v>1172118.9509999999</v>
      </c>
      <c r="G47" s="42">
        <v>1917715.091</v>
      </c>
      <c r="H47" s="63" t="s">
        <v>49</v>
      </c>
      <c r="I47" s="63">
        <v>0</v>
      </c>
      <c r="J47" s="63">
        <v>1</v>
      </c>
      <c r="K47" s="63">
        <v>0</v>
      </c>
      <c r="L47" s="74">
        <v>0</v>
      </c>
      <c r="M47" s="74">
        <v>2.1428569999999998</v>
      </c>
      <c r="N47" s="74">
        <v>2.1428569999999998</v>
      </c>
    </row>
    <row r="48" spans="1:14" ht="15.75" thickBot="1" x14ac:dyDescent="0.3">
      <c r="A48" s="63" t="s">
        <v>167</v>
      </c>
      <c r="B48" s="72">
        <v>41187</v>
      </c>
      <c r="C48" s="72">
        <v>41242</v>
      </c>
      <c r="D48" s="63">
        <v>56</v>
      </c>
      <c r="E48" s="63" t="s">
        <v>168</v>
      </c>
      <c r="F48" s="42">
        <v>1168314.92</v>
      </c>
      <c r="G48" s="42">
        <v>1913587.6240000001</v>
      </c>
      <c r="H48" s="63" t="s">
        <v>49</v>
      </c>
      <c r="I48" s="63">
        <v>0</v>
      </c>
      <c r="J48" s="63">
        <v>3</v>
      </c>
      <c r="K48" s="63">
        <v>0</v>
      </c>
      <c r="L48" s="74">
        <v>0</v>
      </c>
      <c r="M48" s="74">
        <v>1.607143</v>
      </c>
      <c r="N48" s="74">
        <v>1.607143</v>
      </c>
    </row>
    <row r="49" spans="1:14" ht="15.75" thickBot="1" x14ac:dyDescent="0.3">
      <c r="A49" s="63" t="s">
        <v>169</v>
      </c>
      <c r="B49" s="72">
        <v>41313</v>
      </c>
      <c r="C49" s="72">
        <v>41332</v>
      </c>
      <c r="D49" s="63">
        <v>20</v>
      </c>
      <c r="E49" s="63" t="s">
        <v>170</v>
      </c>
      <c r="F49" s="42">
        <v>1172362.2379999999</v>
      </c>
      <c r="G49" s="42">
        <v>1915227.0149999999</v>
      </c>
      <c r="H49" s="63" t="s">
        <v>49</v>
      </c>
      <c r="I49" s="63">
        <v>0</v>
      </c>
      <c r="J49" s="63">
        <v>1</v>
      </c>
      <c r="K49" s="63">
        <v>0</v>
      </c>
      <c r="L49" s="74">
        <v>0</v>
      </c>
      <c r="M49" s="74">
        <v>1.5</v>
      </c>
      <c r="N49" s="74">
        <v>1.5</v>
      </c>
    </row>
    <row r="50" spans="1:14" ht="15.75" thickBot="1" x14ac:dyDescent="0.3">
      <c r="A50" s="63" t="s">
        <v>120</v>
      </c>
      <c r="B50" s="72">
        <v>41377</v>
      </c>
      <c r="C50" s="72">
        <v>41396</v>
      </c>
      <c r="D50" s="63">
        <v>20</v>
      </c>
      <c r="E50" s="63" t="s">
        <v>121</v>
      </c>
      <c r="F50" s="42">
        <v>1179198.9339999999</v>
      </c>
      <c r="G50" s="42">
        <v>1825422.29</v>
      </c>
      <c r="H50" s="63" t="s">
        <v>63</v>
      </c>
      <c r="I50" s="63">
        <v>0</v>
      </c>
      <c r="J50" s="63">
        <v>2</v>
      </c>
      <c r="K50" s="63">
        <v>0</v>
      </c>
      <c r="L50" s="74">
        <v>0</v>
      </c>
      <c r="M50" s="74">
        <v>3</v>
      </c>
      <c r="N50" s="74">
        <v>3</v>
      </c>
    </row>
    <row r="51" spans="1:14" ht="15.75" thickBot="1" x14ac:dyDescent="0.3">
      <c r="A51" s="63" t="s">
        <v>91</v>
      </c>
      <c r="B51" s="72">
        <v>41270</v>
      </c>
      <c r="C51" s="72">
        <v>41281</v>
      </c>
      <c r="D51" s="63">
        <v>12</v>
      </c>
      <c r="E51" s="63" t="s">
        <v>122</v>
      </c>
      <c r="F51" s="42">
        <v>1175446.6459999999</v>
      </c>
      <c r="G51" s="42">
        <v>1825682.6850000001</v>
      </c>
      <c r="H51" s="63" t="s">
        <v>63</v>
      </c>
      <c r="I51" s="63">
        <v>0</v>
      </c>
      <c r="J51" s="63">
        <v>1</v>
      </c>
      <c r="K51" s="63">
        <v>0</v>
      </c>
      <c r="L51" s="74">
        <v>0</v>
      </c>
      <c r="M51" s="74">
        <v>2.5</v>
      </c>
      <c r="N51" s="74">
        <v>2.5</v>
      </c>
    </row>
    <row r="52" spans="1:14" ht="15.75" thickBot="1" x14ac:dyDescent="0.3">
      <c r="A52" s="63" t="s">
        <v>123</v>
      </c>
      <c r="B52" s="72">
        <v>41271</v>
      </c>
      <c r="C52" s="72">
        <v>41282</v>
      </c>
      <c r="D52" s="63">
        <v>12</v>
      </c>
      <c r="E52" s="63" t="s">
        <v>124</v>
      </c>
      <c r="F52" s="42">
        <v>1175715.9539999999</v>
      </c>
      <c r="G52" s="42">
        <v>1827693.693</v>
      </c>
      <c r="H52" s="63" t="s">
        <v>63</v>
      </c>
      <c r="I52" s="63">
        <v>0</v>
      </c>
      <c r="J52" s="63">
        <v>1</v>
      </c>
      <c r="K52" s="63">
        <v>0</v>
      </c>
      <c r="L52" s="74">
        <v>0</v>
      </c>
      <c r="M52" s="74">
        <v>2.5</v>
      </c>
      <c r="N52" s="74">
        <v>2.5</v>
      </c>
    </row>
    <row r="53" spans="1:14" ht="15.75" thickBot="1" x14ac:dyDescent="0.3">
      <c r="A53" s="63" t="s">
        <v>125</v>
      </c>
      <c r="B53" s="72">
        <v>41309</v>
      </c>
      <c r="C53" s="72">
        <v>41320</v>
      </c>
      <c r="D53" s="63">
        <v>12</v>
      </c>
      <c r="E53" s="63" t="s">
        <v>126</v>
      </c>
      <c r="F53" s="42">
        <v>1173977.933</v>
      </c>
      <c r="G53" s="42">
        <v>1820276.398</v>
      </c>
      <c r="H53" s="63" t="s">
        <v>63</v>
      </c>
      <c r="I53" s="63">
        <v>0</v>
      </c>
      <c r="J53" s="63">
        <v>1</v>
      </c>
      <c r="K53" s="63">
        <v>0</v>
      </c>
      <c r="L53" s="74">
        <v>0</v>
      </c>
      <c r="M53" s="74">
        <v>2.5</v>
      </c>
      <c r="N53" s="74">
        <v>2.5</v>
      </c>
    </row>
    <row r="54" spans="1:14" ht="15.75" thickBot="1" x14ac:dyDescent="0.3">
      <c r="A54" s="63" t="s">
        <v>127</v>
      </c>
      <c r="B54" s="72">
        <v>41312</v>
      </c>
      <c r="C54" s="72">
        <v>41323</v>
      </c>
      <c r="D54" s="63">
        <v>12</v>
      </c>
      <c r="E54" s="63" t="s">
        <v>128</v>
      </c>
      <c r="F54" s="42">
        <v>1174300.8570000001</v>
      </c>
      <c r="G54" s="42">
        <v>1820397.0379999999</v>
      </c>
      <c r="H54" s="63" t="s">
        <v>63</v>
      </c>
      <c r="I54" s="63">
        <v>0</v>
      </c>
      <c r="J54" s="63">
        <v>1</v>
      </c>
      <c r="K54" s="63">
        <v>0</v>
      </c>
      <c r="L54" s="74">
        <v>0</v>
      </c>
      <c r="M54" s="74">
        <v>2.5</v>
      </c>
      <c r="N54" s="74">
        <v>2.5</v>
      </c>
    </row>
    <row r="55" spans="1:14" ht="15.75" thickBot="1" x14ac:dyDescent="0.3">
      <c r="A55" s="63" t="s">
        <v>129</v>
      </c>
      <c r="B55" s="72">
        <v>41443</v>
      </c>
      <c r="C55" s="72">
        <v>41456</v>
      </c>
      <c r="D55" s="63">
        <v>14</v>
      </c>
      <c r="E55" s="63" t="s">
        <v>130</v>
      </c>
      <c r="F55" s="42">
        <v>1168192.845</v>
      </c>
      <c r="G55" s="42">
        <v>1824328.4280000001</v>
      </c>
      <c r="H55" s="63" t="s">
        <v>63</v>
      </c>
      <c r="I55" s="63">
        <v>0</v>
      </c>
      <c r="J55" s="63">
        <v>1</v>
      </c>
      <c r="K55" s="63">
        <v>0</v>
      </c>
      <c r="L55" s="74">
        <v>0</v>
      </c>
      <c r="M55" s="74">
        <v>2.1428569999999998</v>
      </c>
      <c r="N55" s="74">
        <v>2.1428569999999998</v>
      </c>
    </row>
    <row r="56" spans="1:14" ht="15.75" thickBot="1" x14ac:dyDescent="0.3">
      <c r="A56" s="63" t="s">
        <v>131</v>
      </c>
      <c r="B56" s="72">
        <v>41295</v>
      </c>
      <c r="C56" s="72">
        <v>41309</v>
      </c>
      <c r="D56" s="63">
        <v>15</v>
      </c>
      <c r="E56" s="63" t="s">
        <v>132</v>
      </c>
      <c r="F56" s="42">
        <v>1174057.8330000001</v>
      </c>
      <c r="G56" s="42">
        <v>1827102.2990000001</v>
      </c>
      <c r="H56" s="63" t="s">
        <v>63</v>
      </c>
      <c r="I56" s="63">
        <v>0</v>
      </c>
      <c r="J56" s="63">
        <v>1</v>
      </c>
      <c r="K56" s="63">
        <v>0</v>
      </c>
      <c r="L56" s="74">
        <v>0</v>
      </c>
      <c r="M56" s="74">
        <v>2</v>
      </c>
      <c r="N56" s="74">
        <v>2</v>
      </c>
    </row>
    <row r="57" spans="1:14" ht="15.75" thickBot="1" x14ac:dyDescent="0.3">
      <c r="A57" s="63" t="s">
        <v>133</v>
      </c>
      <c r="B57" s="72">
        <v>41248</v>
      </c>
      <c r="C57" s="72">
        <v>41282</v>
      </c>
      <c r="D57" s="63">
        <v>35</v>
      </c>
      <c r="E57" s="63" t="s">
        <v>134</v>
      </c>
      <c r="F57" s="42">
        <v>1175734.7649999999</v>
      </c>
      <c r="G57" s="42">
        <v>1827055.6629999999</v>
      </c>
      <c r="H57" s="63" t="s">
        <v>63</v>
      </c>
      <c r="I57" s="63">
        <v>0</v>
      </c>
      <c r="J57" s="63">
        <v>2</v>
      </c>
      <c r="K57" s="63">
        <v>0</v>
      </c>
      <c r="L57" s="74">
        <v>0</v>
      </c>
      <c r="M57" s="74">
        <v>1.714286</v>
      </c>
      <c r="N57" s="74">
        <v>1.714286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Implied Change in # of Crimes</vt:lpstr>
      <vt:lpstr>Table 1. Crime Loc List </vt:lpstr>
      <vt:lpstr>Table 2. No Crimes by Type</vt:lpstr>
      <vt:lpstr>Table 3. No Crimes in Outages</vt:lpstr>
      <vt:lpstr>Table 4. Raw % Diff</vt:lpstr>
      <vt:lpstr>Table 5. Fixed Effect Results</vt:lpstr>
      <vt:lpstr>Table 6.  Robberies by CommArea</vt:lpstr>
      <vt:lpstr>Table 7. List Robbery CommAreas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2013-08-09T22:05:11Z</dcterms:created>
  <dcterms:modified xsi:type="dcterms:W3CDTF">2013-08-20T19:27:48Z</dcterms:modified>
</cp:coreProperties>
</file>