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2425-ofimatica\Hoja de calculo\"/>
    </mc:Choice>
  </mc:AlternateContent>
  <bookViews>
    <workbookView xWindow="0" yWindow="0" windowWidth="20490" windowHeight="76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E9" i="1"/>
  <c r="F9" i="1" s="1"/>
  <c r="F18" i="1" s="1"/>
  <c r="F15" i="1"/>
  <c r="F14" i="1"/>
  <c r="F13" i="1"/>
  <c r="F12" i="1"/>
  <c r="F11" i="1"/>
  <c r="F10" i="1"/>
  <c r="F8" i="1"/>
  <c r="F7" i="1"/>
  <c r="F6" i="1"/>
  <c r="E7" i="1"/>
  <c r="E8" i="1"/>
  <c r="E10" i="1"/>
  <c r="E11" i="1"/>
  <c r="E12" i="1"/>
  <c r="E13" i="1"/>
  <c r="E14" i="1"/>
  <c r="E15" i="1"/>
  <c r="E6" i="1"/>
  <c r="D7" i="1"/>
  <c r="D8" i="1"/>
  <c r="D9" i="1"/>
  <c r="D10" i="1"/>
  <c r="D11" i="1"/>
  <c r="D12" i="1"/>
  <c r="D13" i="1"/>
  <c r="D14" i="1"/>
  <c r="D15" i="1"/>
  <c r="D6" i="1"/>
</calcChain>
</file>

<file path=xl/sharedStrings.xml><?xml version="1.0" encoding="utf-8"?>
<sst xmlns="http://schemas.openxmlformats.org/spreadsheetml/2006/main" count="29" uniqueCount="21">
  <si>
    <t>Sueldos de los empleados</t>
  </si>
  <si>
    <t>Empleado</t>
  </si>
  <si>
    <t>Grupo</t>
  </si>
  <si>
    <t>Sueldo Bruto</t>
  </si>
  <si>
    <t>IRPF</t>
  </si>
  <si>
    <t>Sueldo Final</t>
  </si>
  <si>
    <t>Floripondio Sánchez</t>
  </si>
  <si>
    <t>Serafín de Semana</t>
  </si>
  <si>
    <t>Ana Tillas</t>
  </si>
  <si>
    <t>Fuencisla Ruiz</t>
  </si>
  <si>
    <t>Yolanda Tú Alfa</t>
  </si>
  <si>
    <t>Guarsenio Minó</t>
  </si>
  <si>
    <t>Tamara Buta</t>
  </si>
  <si>
    <t>Pedro Medario</t>
  </si>
  <si>
    <t>Pepa Liza</t>
  </si>
  <si>
    <t>José La lección</t>
  </si>
  <si>
    <t>A</t>
  </si>
  <si>
    <t>B</t>
  </si>
  <si>
    <t>Recargo</t>
  </si>
  <si>
    <t>Sueldo Medio</t>
  </si>
  <si>
    <t>Sueldo medio en pesetas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</si>
</sst>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£&quot;* #,##0.00_-;\-&quot;£&quot;* #,##0.00_-;_-&quot;£&quot;* &quot;-&quot;??_-;_-@_-"/>
    <numFmt numFmtId="164" formatCode="_-* #,##0.00\ [$€-C0A]_-;\-* #,##0.00\ [$€-C0A]_-;_-* &quot;-&quot;??\ [$€-C0A]_-;_-@_-"/>
    <numFmt numFmtId="166" formatCode="#,##0.00\ [$€-C0A]"/>
    <numFmt numFmtId="171" formatCode="#,##0\ [$€-C0A]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164" fontId="0" fillId="0" borderId="0" xfId="0" applyNumberFormat="1"/>
    <xf numFmtId="166" fontId="0" fillId="0" borderId="0" xfId="1" applyNumberFormat="1" applyFont="1"/>
    <xf numFmtId="0" fontId="0" fillId="5" borderId="4" xfId="0" applyFill="1" applyBorder="1"/>
    <xf numFmtId="164" fontId="0" fillId="4" borderId="4" xfId="1" applyNumberFormat="1" applyFont="1" applyFill="1" applyBorder="1" applyAlignment="1">
      <alignment horizontal="center"/>
    </xf>
    <xf numFmtId="171" fontId="0" fillId="4" borderId="4" xfId="0" applyNumberFormat="1" applyFill="1" applyBorder="1"/>
    <xf numFmtId="0" fontId="0" fillId="5" borderId="5" xfId="0" applyFill="1" applyBorder="1"/>
    <xf numFmtId="0" fontId="1" fillId="3" borderId="6" xfId="3" applyBorder="1"/>
    <xf numFmtId="0" fontId="1" fillId="3" borderId="6" xfId="3" applyBorder="1" applyAlignment="1">
      <alignment horizontal="center" vertical="center"/>
    </xf>
    <xf numFmtId="166" fontId="1" fillId="3" borderId="6" xfId="3" applyNumberFormat="1" applyBorder="1" applyAlignment="1">
      <alignment horizontal="center" vertical="center"/>
    </xf>
    <xf numFmtId="0" fontId="2" fillId="2" borderId="7" xfId="2" applyBorder="1"/>
    <xf numFmtId="0" fontId="2" fillId="2" borderId="7" xfId="2" applyBorder="1" applyAlignment="1">
      <alignment horizontal="center" vertical="center"/>
    </xf>
    <xf numFmtId="166" fontId="2" fillId="2" borderId="7" xfId="2" applyNumberFormat="1" applyBorder="1" applyAlignment="1">
      <alignment horizontal="center" vertical="center"/>
    </xf>
    <xf numFmtId="0" fontId="1" fillId="3" borderId="7" xfId="3" applyBorder="1"/>
    <xf numFmtId="0" fontId="1" fillId="3" borderId="7" xfId="3" applyBorder="1" applyAlignment="1">
      <alignment horizontal="center" vertical="center"/>
    </xf>
    <xf numFmtId="166" fontId="1" fillId="3" borderId="7" xfId="3" applyNumberFormat="1" applyBorder="1" applyAlignment="1">
      <alignment horizontal="center" vertical="center"/>
    </xf>
    <xf numFmtId="0" fontId="1" fillId="3" borderId="8" xfId="3" applyBorder="1"/>
    <xf numFmtId="0" fontId="1" fillId="3" borderId="8" xfId="3" applyBorder="1" applyAlignment="1">
      <alignment horizontal="center" vertical="center"/>
    </xf>
    <xf numFmtId="166" fontId="1" fillId="3" borderId="8" xfId="3" applyNumberFormat="1" applyBorder="1" applyAlignment="1">
      <alignment horizontal="center" vertical="center"/>
    </xf>
  </cellXfs>
  <cellStyles count="4">
    <cellStyle name="40% - Énfasis1" xfId="3" builtinId="31"/>
    <cellStyle name="Incorrecto" xfId="2" builtinId="27"/>
    <cellStyle name="Moneda" xfId="1" builtinId="4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0"/>
  <sheetViews>
    <sheetView tabSelected="1" workbookViewId="0">
      <selection activeCell="K15" sqref="K15"/>
    </sheetView>
  </sheetViews>
  <sheetFormatPr baseColWidth="10" defaultRowHeight="15" x14ac:dyDescent="0.25"/>
  <cols>
    <col min="2" max="2" width="19" customWidth="1"/>
    <col min="3" max="3" width="9.42578125" style="1" customWidth="1"/>
    <col min="4" max="4" width="12.42578125" style="6" bestFit="1" customWidth="1"/>
    <col min="5" max="5" width="25" style="5" bestFit="1" customWidth="1"/>
    <col min="6" max="6" width="11.5703125" customWidth="1"/>
  </cols>
  <sheetData>
    <row r="2" spans="2:6" ht="15.75" thickBot="1" x14ac:dyDescent="0.3"/>
    <row r="3" spans="2:6" ht="21.75" thickBot="1" x14ac:dyDescent="0.4">
      <c r="B3" s="2" t="s">
        <v>0</v>
      </c>
      <c r="C3" s="3"/>
      <c r="D3" s="3"/>
      <c r="E3" s="3"/>
      <c r="F3" s="4"/>
    </row>
    <row r="4" spans="2:6" ht="15.75" thickBot="1" x14ac:dyDescent="0.3"/>
    <row r="5" spans="2:6" ht="15.75" thickTop="1" x14ac:dyDescent="0.25">
      <c r="B5" s="10" t="s">
        <v>1</v>
      </c>
      <c r="C5" s="10" t="s">
        <v>2</v>
      </c>
      <c r="D5" s="10" t="s">
        <v>3</v>
      </c>
      <c r="E5" s="10" t="s">
        <v>4</v>
      </c>
      <c r="F5" s="10" t="s">
        <v>5</v>
      </c>
    </row>
    <row r="6" spans="2:6" x14ac:dyDescent="0.25">
      <c r="B6" s="11" t="s">
        <v>7</v>
      </c>
      <c r="C6" s="12" t="s">
        <v>16</v>
      </c>
      <c r="D6" s="13">
        <f>IF(C6="A",1502.53,1202.02)</f>
        <v>1502.53</v>
      </c>
      <c r="E6" s="13">
        <f>IF(C6="A",(D6*15)/100,(D6*12)/100)</f>
        <v>225.37950000000001</v>
      </c>
      <c r="F6" s="13">
        <f>(D6-E6+C$18)</f>
        <v>1427.4005</v>
      </c>
    </row>
    <row r="7" spans="2:6" x14ac:dyDescent="0.25">
      <c r="B7" s="14" t="s">
        <v>6</v>
      </c>
      <c r="C7" s="15" t="s">
        <v>17</v>
      </c>
      <c r="D7" s="16">
        <f t="shared" ref="D7:D15" si="0">IF(C7="A",1502.53,1202.02)</f>
        <v>1202.02</v>
      </c>
      <c r="E7" s="16">
        <f t="shared" ref="E7:E15" si="1">IF(C7="A",(D7*15)/100,(D7*12)/100)</f>
        <v>144.2424</v>
      </c>
      <c r="F7" s="16">
        <f t="shared" ref="F7:F15" si="2">(D7-E7+C$18)</f>
        <v>1208.0275999999999</v>
      </c>
    </row>
    <row r="8" spans="2:6" x14ac:dyDescent="0.25">
      <c r="B8" s="14" t="s">
        <v>8</v>
      </c>
      <c r="C8" s="15" t="s">
        <v>17</v>
      </c>
      <c r="D8" s="16">
        <f t="shared" si="0"/>
        <v>1202.02</v>
      </c>
      <c r="E8" s="16">
        <f t="shared" si="1"/>
        <v>144.2424</v>
      </c>
      <c r="F8" s="16">
        <f t="shared" si="2"/>
        <v>1208.0275999999999</v>
      </c>
    </row>
    <row r="9" spans="2:6" x14ac:dyDescent="0.25">
      <c r="B9" s="17" t="s">
        <v>9</v>
      </c>
      <c r="C9" s="18" t="s">
        <v>16</v>
      </c>
      <c r="D9" s="19">
        <f t="shared" si="0"/>
        <v>1502.53</v>
      </c>
      <c r="E9" s="19">
        <f>IF(C9="A",(D9*15)/100,(D9*12)/100)</f>
        <v>225.37950000000001</v>
      </c>
      <c r="F9" s="19">
        <f t="shared" si="2"/>
        <v>1427.4005</v>
      </c>
    </row>
    <row r="10" spans="2:6" x14ac:dyDescent="0.25">
      <c r="B10" s="17" t="s">
        <v>10</v>
      </c>
      <c r="C10" s="18" t="s">
        <v>16</v>
      </c>
      <c r="D10" s="19">
        <f t="shared" si="0"/>
        <v>1502.53</v>
      </c>
      <c r="E10" s="19">
        <f t="shared" si="1"/>
        <v>225.37950000000001</v>
      </c>
      <c r="F10" s="19">
        <f t="shared" si="2"/>
        <v>1427.4005</v>
      </c>
    </row>
    <row r="11" spans="2:6" x14ac:dyDescent="0.25">
      <c r="B11" s="17" t="s">
        <v>11</v>
      </c>
      <c r="C11" s="18" t="s">
        <v>16</v>
      </c>
      <c r="D11" s="19">
        <f t="shared" si="0"/>
        <v>1502.53</v>
      </c>
      <c r="E11" s="19">
        <f t="shared" si="1"/>
        <v>225.37950000000001</v>
      </c>
      <c r="F11" s="19">
        <f t="shared" si="2"/>
        <v>1427.4005</v>
      </c>
    </row>
    <row r="12" spans="2:6" x14ac:dyDescent="0.25">
      <c r="B12" s="14" t="s">
        <v>12</v>
      </c>
      <c r="C12" s="15" t="s">
        <v>17</v>
      </c>
      <c r="D12" s="16">
        <f t="shared" si="0"/>
        <v>1202.02</v>
      </c>
      <c r="E12" s="16">
        <f t="shared" si="1"/>
        <v>144.2424</v>
      </c>
      <c r="F12" s="16">
        <f t="shared" si="2"/>
        <v>1208.0275999999999</v>
      </c>
    </row>
    <row r="13" spans="2:6" x14ac:dyDescent="0.25">
      <c r="B13" s="14" t="s">
        <v>13</v>
      </c>
      <c r="C13" s="15" t="s">
        <v>17</v>
      </c>
      <c r="D13" s="16">
        <f t="shared" si="0"/>
        <v>1202.02</v>
      </c>
      <c r="E13" s="16">
        <f t="shared" si="1"/>
        <v>144.2424</v>
      </c>
      <c r="F13" s="16">
        <f t="shared" si="2"/>
        <v>1208.0275999999999</v>
      </c>
    </row>
    <row r="14" spans="2:6" x14ac:dyDescent="0.25">
      <c r="B14" s="17" t="s">
        <v>14</v>
      </c>
      <c r="C14" s="18" t="s">
        <v>16</v>
      </c>
      <c r="D14" s="19">
        <f t="shared" si="0"/>
        <v>1502.53</v>
      </c>
      <c r="E14" s="19">
        <f t="shared" si="1"/>
        <v>225.37950000000001</v>
      </c>
      <c r="F14" s="19">
        <f t="shared" si="2"/>
        <v>1427.4005</v>
      </c>
    </row>
    <row r="15" spans="2:6" x14ac:dyDescent="0.25">
      <c r="B15" s="20" t="s">
        <v>15</v>
      </c>
      <c r="C15" s="21" t="s">
        <v>16</v>
      </c>
      <c r="D15" s="22">
        <f t="shared" si="0"/>
        <v>1502.53</v>
      </c>
      <c r="E15" s="22">
        <f t="shared" si="1"/>
        <v>225.37950000000001</v>
      </c>
      <c r="F15" s="22">
        <f t="shared" si="2"/>
        <v>1427.4005</v>
      </c>
    </row>
    <row r="17" spans="2:6" ht="15.75" thickBot="1" x14ac:dyDescent="0.3"/>
    <row r="18" spans="2:6" ht="16.5" thickTop="1" thickBot="1" x14ac:dyDescent="0.3">
      <c r="B18" s="7" t="s">
        <v>18</v>
      </c>
      <c r="C18" s="8">
        <v>150.25</v>
      </c>
      <c r="E18" s="7" t="s">
        <v>19</v>
      </c>
      <c r="F18" s="8">
        <f>AVERAGE(F6:F15)</f>
        <v>1339.6513399999999</v>
      </c>
    </row>
    <row r="19" spans="2:6" ht="16.5" thickTop="1" thickBot="1" x14ac:dyDescent="0.3">
      <c r="E19" s="7" t="s">
        <v>20</v>
      </c>
      <c r="F19" s="9">
        <f>F18*166.386</f>
        <v>222899.22785723998</v>
      </c>
    </row>
    <row r="20" spans="2:6" ht="15.75" thickTop="1" x14ac:dyDescent="0.25"/>
  </sheetData>
  <mergeCells count="1">
    <mergeCell ref="B3:F3"/>
  </mergeCells>
  <conditionalFormatting sqref="B7:F15">
    <cfRule type="colorScale" priority="12">
      <colorScale>
        <cfvo type="formula" val="&quot;A&quot;"/>
        <cfvo type="formula" val="&quot;B&quot;"/>
        <color theme="8"/>
        <color rgb="FFFF0000"/>
      </colorScale>
    </cfRule>
  </conditionalFormatting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PC20 1SMRA</dc:creator>
  <cp:lastModifiedBy>PC20 1SMRA</cp:lastModifiedBy>
  <dcterms:created xsi:type="dcterms:W3CDTF">2024-10-03T07:12:38Z</dcterms:created>
  <dcterms:modified xsi:type="dcterms:W3CDTF">2024-10-03T08:35:03Z</dcterms:modified>
</cp:coreProperties>
</file>