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ownloads\"/>
    </mc:Choice>
  </mc:AlternateContent>
  <xr:revisionPtr revIDLastSave="0" documentId="13_ncr:1_{083A7DB8-FB68-4D84-8BEE-5AB5CD2B5BE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2" r:id="rId1"/>
    <sheet name="tip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3" i="1"/>
  <c r="D2" i="1"/>
  <c r="C24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3" i="1"/>
  <c r="C2" i="1"/>
  <c r="K6" i="1"/>
  <c r="K3" i="1"/>
  <c r="K21" i="1"/>
  <c r="K33" i="1"/>
</calcChain>
</file>

<file path=xl/sharedStrings.xml><?xml version="1.0" encoding="utf-8"?>
<sst xmlns="http://schemas.openxmlformats.org/spreadsheetml/2006/main" count="79" uniqueCount="55">
  <si>
    <t>total_bill</t>
  </si>
  <si>
    <t>tip</t>
  </si>
  <si>
    <t>x_std.dev</t>
  </si>
  <si>
    <t>y_std.dev</t>
  </si>
  <si>
    <t>x_variance</t>
  </si>
  <si>
    <t>y_variance</t>
  </si>
  <si>
    <t>covariance</t>
  </si>
  <si>
    <t>Predictions</t>
  </si>
  <si>
    <t>Squared Error</t>
  </si>
  <si>
    <t>sklearn Predictions</t>
  </si>
  <si>
    <t>Stats Totals</t>
  </si>
  <si>
    <t>Implications</t>
  </si>
  <si>
    <t>x_mean</t>
  </si>
  <si>
    <t>General Interpretation: For every dollar increase the tip increases by $.11 cents</t>
  </si>
  <si>
    <t>y_mean</t>
  </si>
  <si>
    <t>SST</t>
  </si>
  <si>
    <t>slope(b)</t>
  </si>
  <si>
    <t>intercept</t>
  </si>
  <si>
    <t>SSE</t>
  </si>
  <si>
    <t>SSR</t>
  </si>
  <si>
    <t>r</t>
  </si>
  <si>
    <t>Confidence</t>
  </si>
  <si>
    <t>p</t>
  </si>
  <si>
    <t>t-test</t>
  </si>
  <si>
    <t>Confidence Interval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</si>
  <si>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</si>
  <si>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</si>
  <si>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</si>
  <si>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</si>
  <si>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</si>
  <si>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</si>
  <si>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</si>
  <si>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</si>
  <si>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</si>
  <si>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</si>
  <si>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</si>
  <si>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</si>
  <si>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</si>
  <si>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</si>
  <si>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</si>
  <si>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</si>
  <si>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</si>
  <si>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</si>
  <si>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</si>
  <si>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</si>
  <si>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</si>
  <si>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</si>
  <si>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</si>
  <si>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</si>
  <si>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 of Squar</t>
  </si>
  <si>
    <t>Mean S</t>
  </si>
  <si>
    <t>F Ratio</t>
  </si>
  <si>
    <t>ANOVA Results</t>
  </si>
  <si>
    <t>to:</t>
  </si>
  <si>
    <t>Mean S Error(MSE)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</si>
</sst>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tips!$B$1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834426946631669E-2"/>
                  <c:y val="-0.42653579760863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tips!$A$2:$A$245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tips!$B$2:$B$245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9-4021-8CB3-1B706F1AB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579376"/>
        <c:axId val="375579856"/>
      </c:scatterChart>
      <c:valAx>
        <c:axId val="37557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79856"/>
        <c:crosses val="autoZero"/>
        <c:crossBetween val="midCat"/>
      </c:valAx>
      <c:valAx>
        <c:axId val="3755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7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24693</xdr:colOff>
      <xdr:row>3</xdr:row>
      <xdr:rowOff>115946</xdr:rowOff>
    </xdr:from>
    <xdr:to>
      <xdr:col>21</xdr:col>
      <xdr:colOff>316323</xdr:colOff>
      <xdr:row>18</xdr:row>
      <xdr:rowOff>36923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05133-0796-67C6-1CA1-BD9AD87AD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D7" sqref="D7"/>
    </sheetView>
  </sheetViews>
  <sheetFormatPr defaultRowHeight="15" x14ac:dyDescent="0.25"/>
  <cols>
    <col min="1" max="1" width="18.85546875" customWidth="1"/>
    <col min="2" max="2" width="13.42578125" customWidth="1"/>
    <col min="3" max="3" width="14.140625" customWidth="1"/>
    <col min="4" max="4" width="11.85546875" customWidth="1"/>
    <col min="6" max="7" width="12.5703125" customWidth="1"/>
    <col min="8" max="8" width="12.42578125" customWidth="1"/>
    <col min="9" max="9" width="13.140625" customWidth="1"/>
  </cols>
  <sheetData>
    <row r="1" spans="1:9" x14ac:dyDescent="0.25">
      <c r="A1" t="s">
        <v>25</v>
      </c>
    </row>
    <row r="2" spans="1:9" ht="15.75" thickBot="1" x14ac:dyDescent="0.3"/>
    <row r="3" spans="1:9" x14ac:dyDescent="0.25">
      <c r="A3" s="5" t="s">
        <v>26</v>
      </c>
      <c r="B3" s="5"/>
    </row>
    <row r="4" spans="1:9" x14ac:dyDescent="0.25">
      <c r="A4" t="s">
        <v>27</v>
      </c>
      <c r="B4">
        <v>0.6757341092113649</v>
      </c>
    </row>
    <row r="5" spans="1:9" x14ac:dyDescent="0.25">
      <c r="A5" t="s">
        <v>28</v>
      </c>
      <c r="B5">
        <v>0.45661658635167701</v>
      </c>
    </row>
    <row r="6" spans="1:9" x14ac:dyDescent="0.25">
      <c r="A6" t="s">
        <v>29</v>
      </c>
      <c r="B6">
        <v>0.45437120034486556</v>
      </c>
    </row>
    <row r="7" spans="1:9" x14ac:dyDescent="0.25">
      <c r="A7" t="s">
        <v>30</v>
      </c>
      <c r="B7">
        <v>1.0220477416247402</v>
      </c>
    </row>
    <row r="8" spans="1:9" ht="15.75" thickBot="1" x14ac:dyDescent="0.3">
      <c r="A8" s="3" t="s">
        <v>31</v>
      </c>
      <c r="B8" s="3">
        <v>244</v>
      </c>
    </row>
    <row r="10" spans="1:9" ht="15.75" thickBot="1" x14ac:dyDescent="0.3">
      <c r="A10" t="s">
        <v>32</v>
      </c>
      <c r="C10" t="s">
        <v>49</v>
      </c>
      <c r="D10" t="s">
        <v>50</v>
      </c>
      <c r="E10" t="s">
        <v>51</v>
      </c>
    </row>
    <row r="11" spans="1:9" x14ac:dyDescent="0.25">
      <c r="A11" s="4"/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</row>
    <row r="12" spans="1:9" x14ac:dyDescent="0.25">
      <c r="A12" t="s">
        <v>33</v>
      </c>
      <c r="B12">
        <v>1</v>
      </c>
      <c r="C12">
        <v>212.42373319840499</v>
      </c>
      <c r="D12">
        <v>212.42373319840476</v>
      </c>
      <c r="E12">
        <v>203.357723334231</v>
      </c>
      <c r="F12" s="1">
        <v>6.6924706468629502E-34</v>
      </c>
    </row>
    <row r="13" spans="1:9" x14ac:dyDescent="0.25">
      <c r="A13" t="s">
        <v>34</v>
      </c>
      <c r="B13">
        <v>242</v>
      </c>
      <c r="C13">
        <v>252.78874385077609</v>
      </c>
      <c r="D13">
        <v>1.0445815861602299</v>
      </c>
    </row>
    <row r="14" spans="1:9" ht="15.75" thickBot="1" x14ac:dyDescent="0.3">
      <c r="A14" s="3" t="s">
        <v>35</v>
      </c>
      <c r="B14" s="3">
        <v>243</v>
      </c>
      <c r="C14" s="3">
        <v>465.21247704918102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42</v>
      </c>
      <c r="C16" s="4" t="s">
        <v>30</v>
      </c>
      <c r="D16" s="4" t="s">
        <v>43</v>
      </c>
      <c r="E16" s="4" t="s">
        <v>44</v>
      </c>
      <c r="F16" s="4" t="s">
        <v>45</v>
      </c>
      <c r="G16" s="4" t="s">
        <v>46</v>
      </c>
      <c r="H16" s="4" t="s">
        <v>47</v>
      </c>
      <c r="I16" s="4" t="s">
        <v>48</v>
      </c>
    </row>
    <row r="17" spans="1:9" x14ac:dyDescent="0.25">
      <c r="A17" t="s">
        <v>36</v>
      </c>
      <c r="B17">
        <v>0.92026961355467085</v>
      </c>
      <c r="C17">
        <v>0.15973474637643237</v>
      </c>
      <c r="D17">
        <v>5.7612362646881792</v>
      </c>
      <c r="E17">
        <v>2.5264434602897461E-8</v>
      </c>
      <c r="F17">
        <v>0.6056216926950877</v>
      </c>
      <c r="G17">
        <v>1.234917534414254</v>
      </c>
      <c r="H17">
        <v>0.6056216926950877</v>
      </c>
      <c r="I17">
        <v>1.234917534414254</v>
      </c>
    </row>
    <row r="18" spans="1:9" ht="15.75" thickBot="1" x14ac:dyDescent="0.3">
      <c r="A18" s="3" t="s">
        <v>0</v>
      </c>
      <c r="B18" s="3">
        <v>0.10502451738435348</v>
      </c>
      <c r="C18" s="3">
        <v>7.3647898487625959E-3</v>
      </c>
      <c r="D18" s="3">
        <v>14.260354951200583</v>
      </c>
      <c r="E18" s="6">
        <v>6.6924706468631401E-34</v>
      </c>
      <c r="F18" s="3">
        <v>9.0517242880533796E-2</v>
      </c>
      <c r="G18" s="3">
        <v>0.11953179188817312</v>
      </c>
      <c r="H18" s="3">
        <v>9.0517242880533838E-2</v>
      </c>
      <c r="I18" s="3">
        <v>0.11953179188817312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5"/>
  <sheetViews>
    <sheetView tabSelected="1" zoomScale="81" workbookViewId="0">
      <selection activeCell="E2" sqref="E2"/>
    </sheetView>
  </sheetViews>
  <sheetFormatPr defaultRowHeight="15" x14ac:dyDescent="0.25"/>
  <cols>
    <col min="3" max="3" width="12.85546875" customWidth="1"/>
    <col min="4" max="4" width="12.7109375" customWidth="1"/>
    <col min="5" max="5" width="13.140625" customWidth="1"/>
    <col min="6" max="6" width="16" customWidth="1"/>
    <col min="7" max="7" width="12.85546875" customWidth="1"/>
    <col min="8" max="8" width="12.28515625" customWidth="1"/>
    <col min="10" max="10" width="20.140625" customWidth="1"/>
    <col min="11" max="11" width="19.5703125" customWidth="1"/>
    <col min="12" max="12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P1" t="s">
        <v>11</v>
      </c>
    </row>
    <row r="2" spans="1:16" x14ac:dyDescent="0.25">
      <c r="A2">
        <v>16.989999999999998</v>
      </c>
      <c r="B2">
        <v>1.01</v>
      </c>
      <c r="C2">
        <f xml:space="preserve"> A2 - 19.78594262</f>
        <v>-2.7959426200000017</v>
      </c>
      <c r="D2">
        <f xml:space="preserve"> B2 - 2.998278689</f>
        <v>-1.9882786890000002</v>
      </c>
      <c r="E2">
        <v>20.816813589999999</v>
      </c>
      <c r="F2">
        <v>3.953252145</v>
      </c>
      <c r="G2">
        <v>9.0716102749999994</v>
      </c>
      <c r="H2">
        <v>2.537326084</v>
      </c>
      <c r="I2">
        <v>2.3327249659999998</v>
      </c>
      <c r="K2" t="s">
        <v>12</v>
      </c>
      <c r="L2" t="s">
        <v>12</v>
      </c>
      <c r="P2" t="s">
        <v>13</v>
      </c>
    </row>
    <row r="3" spans="1:16" x14ac:dyDescent="0.25">
      <c r="A3">
        <v>10.34</v>
      </c>
      <c r="B3">
        <v>1.66</v>
      </c>
      <c r="C3">
        <f xml:space="preserve"> A3 - 19.78594262</f>
        <v>-9.4459426200000003</v>
      </c>
      <c r="D3">
        <f xml:space="preserve"> B3 - 2.998278689</f>
        <v>-1.3382786890000002</v>
      </c>
      <c r="E3">
        <v>125.7211573</v>
      </c>
      <c r="F3">
        <v>1.790989849</v>
      </c>
      <c r="G3">
        <v>15.00550954</v>
      </c>
      <c r="H3">
        <v>1.865478446</v>
      </c>
      <c r="I3">
        <v>4.2221392000000003E-2</v>
      </c>
      <c r="K3">
        <f xml:space="preserve"> SUM(A2:A245) / 244</f>
        <v>19.785942622950824</v>
      </c>
    </row>
    <row r="4" spans="1:16" x14ac:dyDescent="0.25">
      <c r="A4">
        <v>21.01</v>
      </c>
      <c r="B4">
        <v>3.5</v>
      </c>
      <c r="C4">
        <f t="shared" ref="C4:C67" si="0" xml:space="preserve"> A4 - 19.78594262</f>
        <v>1.2240573800000014</v>
      </c>
      <c r="D4">
        <f t="shared" ref="D4:D67" si="1" xml:space="preserve"> B4 - 2.998278689</f>
        <v>0.50172131099999984</v>
      </c>
      <c r="E4">
        <v>0.29435468599999998</v>
      </c>
      <c r="F4">
        <v>0.25172427400000003</v>
      </c>
      <c r="G4">
        <v>-0.27220620800000001</v>
      </c>
      <c r="H4">
        <v>2.9434655580000002</v>
      </c>
      <c r="I4">
        <v>0.309730585</v>
      </c>
    </row>
    <row r="5" spans="1:16" x14ac:dyDescent="0.25">
      <c r="A5">
        <v>23.68</v>
      </c>
      <c r="B5">
        <v>3.31</v>
      </c>
      <c r="C5">
        <f t="shared" si="0"/>
        <v>3.8940573799999996</v>
      </c>
      <c r="D5">
        <f t="shared" si="1"/>
        <v>0.31172131099999989</v>
      </c>
      <c r="E5">
        <v>4.526066309</v>
      </c>
      <c r="F5">
        <v>9.7170175999999997E-2</v>
      </c>
      <c r="G5">
        <v>0.66317317399999998</v>
      </c>
      <c r="H5">
        <v>3.2132149110000001</v>
      </c>
      <c r="I5">
        <v>9.3673539999999996E-3</v>
      </c>
      <c r="K5" t="s">
        <v>14</v>
      </c>
      <c r="L5" t="s">
        <v>14</v>
      </c>
    </row>
    <row r="6" spans="1:16" x14ac:dyDescent="0.25">
      <c r="A6">
        <v>24.59</v>
      </c>
      <c r="B6">
        <v>3.61</v>
      </c>
      <c r="C6">
        <f t="shared" si="0"/>
        <v>4.8040573799999997</v>
      </c>
      <c r="D6">
        <f t="shared" si="1"/>
        <v>0.61172131099999971</v>
      </c>
      <c r="E6">
        <v>9.2261350639999993</v>
      </c>
      <c r="F6">
        <v>0.37420296199999997</v>
      </c>
      <c r="G6">
        <v>1.8580761750000001</v>
      </c>
      <c r="H6">
        <v>3.305151956</v>
      </c>
      <c r="I6">
        <v>9.2932329999999994E-2</v>
      </c>
      <c r="K6">
        <f xml:space="preserve"> SUM(B2:B245) / 244</f>
        <v>2.9982786885245902</v>
      </c>
    </row>
    <row r="7" spans="1:16" x14ac:dyDescent="0.25">
      <c r="A7">
        <v>25.29</v>
      </c>
      <c r="B7">
        <v>4.71</v>
      </c>
      <c r="C7">
        <f t="shared" si="0"/>
        <v>5.504057379999999</v>
      </c>
      <c r="D7">
        <f t="shared" si="1"/>
        <v>1.7117213109999998</v>
      </c>
      <c r="E7">
        <v>13.968572569999999</v>
      </c>
      <c r="F7">
        <v>2.9299898469999999</v>
      </c>
      <c r="G7">
        <v>6.3974819890000001</v>
      </c>
      <c r="H7">
        <v>3.37587276</v>
      </c>
      <c r="I7">
        <v>1.7798954929999999</v>
      </c>
    </row>
    <row r="8" spans="1:16" x14ac:dyDescent="0.25">
      <c r="A8">
        <v>8.77</v>
      </c>
      <c r="B8">
        <v>2</v>
      </c>
      <c r="C8">
        <f t="shared" si="0"/>
        <v>-11.015942620000001</v>
      </c>
      <c r="D8">
        <f t="shared" si="1"/>
        <v>-0.99827868900000016</v>
      </c>
      <c r="E8">
        <v>163.39344750000001</v>
      </c>
      <c r="F8">
        <v>0.99656034100000002</v>
      </c>
      <c r="G8">
        <v>12.760541910000001</v>
      </c>
      <c r="H8">
        <v>1.7068617850000001</v>
      </c>
      <c r="I8">
        <v>8.5930013E-2</v>
      </c>
      <c r="K8" t="s">
        <v>6</v>
      </c>
      <c r="L8" t="s">
        <v>6</v>
      </c>
    </row>
    <row r="9" spans="1:16" x14ac:dyDescent="0.25">
      <c r="A9">
        <v>26.88</v>
      </c>
      <c r="B9">
        <v>3.12</v>
      </c>
      <c r="C9">
        <f t="shared" si="0"/>
        <v>7.0940573799999989</v>
      </c>
      <c r="D9">
        <f t="shared" si="1"/>
        <v>0.12172131099999994</v>
      </c>
      <c r="E9">
        <v>28.38178061</v>
      </c>
      <c r="F9">
        <v>1.4816078E-2</v>
      </c>
      <c r="G9">
        <v>0.64846485099999995</v>
      </c>
      <c r="H9">
        <v>3.5365100150000002</v>
      </c>
      <c r="I9">
        <v>0.17348059199999999</v>
      </c>
      <c r="K9">
        <v>2022.6108959999999</v>
      </c>
    </row>
    <row r="10" spans="1:16" x14ac:dyDescent="0.25">
      <c r="A10">
        <v>15.04</v>
      </c>
      <c r="B10">
        <v>1.96</v>
      </c>
      <c r="C10">
        <f t="shared" si="0"/>
        <v>-4.745942620000001</v>
      </c>
      <c r="D10">
        <f t="shared" si="1"/>
        <v>-1.0382786890000002</v>
      </c>
      <c r="E10">
        <v>42.413237690000003</v>
      </c>
      <c r="F10">
        <v>1.078022636</v>
      </c>
      <c r="G10">
        <v>6.7618363109999997</v>
      </c>
      <c r="H10">
        <v>2.34031813</v>
      </c>
      <c r="I10">
        <v>0.14464188</v>
      </c>
    </row>
    <row r="11" spans="1:16" x14ac:dyDescent="0.25">
      <c r="A11">
        <v>14.78</v>
      </c>
      <c r="B11">
        <v>3.23</v>
      </c>
      <c r="C11">
        <f t="shared" si="0"/>
        <v>-5.0059426200000008</v>
      </c>
      <c r="D11">
        <f t="shared" si="1"/>
        <v>0.23172131099999982</v>
      </c>
      <c r="E11">
        <v>45.867360900000001</v>
      </c>
      <c r="F11">
        <v>5.3694765999999998E-2</v>
      </c>
      <c r="G11">
        <v>-1.569342923</v>
      </c>
      <c r="H11">
        <v>2.314050403</v>
      </c>
      <c r="I11">
        <v>0.83896366499999997</v>
      </c>
      <c r="K11" t="s">
        <v>2</v>
      </c>
      <c r="L11" t="s">
        <v>2</v>
      </c>
    </row>
    <row r="12" spans="1:16" x14ac:dyDescent="0.25">
      <c r="A12">
        <v>10.27</v>
      </c>
      <c r="B12">
        <v>1.71</v>
      </c>
      <c r="C12">
        <f t="shared" si="0"/>
        <v>-9.5159426200000006</v>
      </c>
      <c r="D12">
        <f t="shared" si="1"/>
        <v>-1.2882786890000002</v>
      </c>
      <c r="E12">
        <v>127.2958136</v>
      </c>
      <c r="F12">
        <v>1.659661981</v>
      </c>
      <c r="G12">
        <v>14.535061819999999</v>
      </c>
      <c r="H12">
        <v>1.858406365</v>
      </c>
      <c r="I12">
        <v>2.2024449000000001E-2</v>
      </c>
      <c r="K12">
        <v>-431.05089220000002</v>
      </c>
    </row>
    <row r="13" spans="1:16" x14ac:dyDescent="0.25">
      <c r="A13">
        <v>35.26</v>
      </c>
      <c r="B13">
        <v>5</v>
      </c>
      <c r="C13">
        <f t="shared" si="0"/>
        <v>15.474057379999998</v>
      </c>
      <c r="D13">
        <f t="shared" si="1"/>
        <v>2.0017213109999998</v>
      </c>
      <c r="E13">
        <v>187.8943324</v>
      </c>
      <c r="F13">
        <v>4.0068882070000003</v>
      </c>
      <c r="G13">
        <v>27.438505509999999</v>
      </c>
      <c r="H13">
        <v>4.3831390680000002</v>
      </c>
      <c r="I13">
        <v>0.38051740899999997</v>
      </c>
    </row>
    <row r="14" spans="1:16" x14ac:dyDescent="0.25">
      <c r="A14">
        <v>15.42</v>
      </c>
      <c r="B14">
        <v>1.57</v>
      </c>
      <c r="C14">
        <f t="shared" si="0"/>
        <v>-4.3659426200000002</v>
      </c>
      <c r="D14">
        <f t="shared" si="1"/>
        <v>-1.4282786890000001</v>
      </c>
      <c r="E14">
        <v>37.608103759999999</v>
      </c>
      <c r="F14">
        <v>2.0399800130000001</v>
      </c>
      <c r="G14">
        <v>8.7589828189999999</v>
      </c>
      <c r="H14">
        <v>2.3787094230000001</v>
      </c>
      <c r="I14">
        <v>0.65401093099999996</v>
      </c>
      <c r="K14" t="s">
        <v>3</v>
      </c>
      <c r="L14" t="s">
        <v>3</v>
      </c>
    </row>
    <row r="15" spans="1:16" x14ac:dyDescent="0.25">
      <c r="A15">
        <v>18.43</v>
      </c>
      <c r="B15">
        <v>3</v>
      </c>
      <c r="C15">
        <f t="shared" si="0"/>
        <v>-1.3559426200000004</v>
      </c>
      <c r="D15">
        <f t="shared" si="1"/>
        <v>1.7213109999998366E-3</v>
      </c>
      <c r="E15">
        <v>9.7502850290000005</v>
      </c>
      <c r="F15" s="1">
        <v>2.9629099999999999E-6</v>
      </c>
      <c r="G15">
        <v>-5.3748700000000003E-3</v>
      </c>
      <c r="H15">
        <v>2.6828088810000001</v>
      </c>
      <c r="I15">
        <v>0.10061020599999999</v>
      </c>
      <c r="K15" s="1">
        <v>-1.1600000000000001E-7</v>
      </c>
      <c r="L15" s="1"/>
    </row>
    <row r="16" spans="1:16" x14ac:dyDescent="0.25">
      <c r="A16">
        <v>14.83</v>
      </c>
      <c r="B16">
        <v>3.02</v>
      </c>
      <c r="C16">
        <f t="shared" si="0"/>
        <v>-4.9559426200000001</v>
      </c>
      <c r="D16">
        <f t="shared" si="1"/>
        <v>2.1721310999999854E-2</v>
      </c>
      <c r="E16">
        <v>45.192606439999999</v>
      </c>
      <c r="F16">
        <v>4.7181499999999999E-4</v>
      </c>
      <c r="G16">
        <v>-0.14602248300000001</v>
      </c>
      <c r="H16">
        <v>2.3191018890000001</v>
      </c>
      <c r="I16">
        <v>0.49125816300000003</v>
      </c>
    </row>
    <row r="17" spans="1:12" x14ac:dyDescent="0.25">
      <c r="A17">
        <v>21.58</v>
      </c>
      <c r="B17">
        <v>3.92</v>
      </c>
      <c r="C17">
        <f t="shared" si="0"/>
        <v>1.7940573799999981</v>
      </c>
      <c r="D17">
        <f t="shared" si="1"/>
        <v>0.92172131099999977</v>
      </c>
      <c r="E17">
        <v>7.5379699999999995E-4</v>
      </c>
      <c r="F17">
        <v>0.84957017499999998</v>
      </c>
      <c r="G17">
        <v>2.5306189999999999E-2</v>
      </c>
      <c r="H17">
        <v>3.001052499</v>
      </c>
      <c r="I17">
        <v>0.84446451</v>
      </c>
      <c r="K17" t="s">
        <v>15</v>
      </c>
      <c r="L17" t="s">
        <v>15</v>
      </c>
    </row>
    <row r="18" spans="1:12" x14ac:dyDescent="0.25">
      <c r="A18">
        <v>10.33</v>
      </c>
      <c r="B18">
        <v>1.67</v>
      </c>
      <c r="C18">
        <f t="shared" si="0"/>
        <v>-9.4559426200000001</v>
      </c>
      <c r="D18">
        <f t="shared" si="1"/>
        <v>-1.3282786890000002</v>
      </c>
      <c r="E18">
        <v>125.94550820000001</v>
      </c>
      <c r="F18">
        <v>1.764324276</v>
      </c>
      <c r="G18">
        <v>14.90666688</v>
      </c>
      <c r="H18">
        <v>1.8644681489999999</v>
      </c>
      <c r="I18">
        <v>3.7817861000000001E-2</v>
      </c>
      <c r="K18">
        <v>465.21247699999998</v>
      </c>
      <c r="L18">
        <v>465.21247704918102</v>
      </c>
    </row>
    <row r="19" spans="1:12" x14ac:dyDescent="0.25">
      <c r="A19">
        <v>16.29</v>
      </c>
      <c r="B19">
        <v>3.71</v>
      </c>
      <c r="C19">
        <f t="shared" si="0"/>
        <v>-3.495942620000001</v>
      </c>
      <c r="D19">
        <f t="shared" si="1"/>
        <v>0.7117213109999998</v>
      </c>
      <c r="E19">
        <v>27.694376089999999</v>
      </c>
      <c r="F19">
        <v>0.50654722500000005</v>
      </c>
      <c r="G19">
        <v>-3.7454651700000001</v>
      </c>
      <c r="H19">
        <v>2.46660528</v>
      </c>
      <c r="I19">
        <v>1.5460304300000001</v>
      </c>
    </row>
    <row r="20" spans="1:12" x14ac:dyDescent="0.25">
      <c r="A20">
        <v>16.97</v>
      </c>
      <c r="B20">
        <v>3.5</v>
      </c>
      <c r="C20">
        <f t="shared" si="0"/>
        <v>-2.8159426200000013</v>
      </c>
      <c r="D20">
        <f t="shared" si="1"/>
        <v>0.50172131099999984</v>
      </c>
      <c r="E20">
        <v>20.999715380000001</v>
      </c>
      <c r="F20">
        <v>0.25172427400000003</v>
      </c>
      <c r="G20">
        <v>-2.2991603039999999</v>
      </c>
      <c r="H20">
        <v>2.5353054890000002</v>
      </c>
      <c r="I20">
        <v>0.93063549899999998</v>
      </c>
      <c r="K20" t="s">
        <v>16</v>
      </c>
      <c r="L20" t="s">
        <v>16</v>
      </c>
    </row>
    <row r="21" spans="1:12" x14ac:dyDescent="0.25">
      <c r="A21">
        <v>20.65</v>
      </c>
      <c r="B21">
        <v>3.35</v>
      </c>
      <c r="C21">
        <f t="shared" si="0"/>
        <v>0.86405737999999843</v>
      </c>
      <c r="D21">
        <f t="shared" si="1"/>
        <v>0.35172131099999993</v>
      </c>
      <c r="E21">
        <v>0.81458682699999996</v>
      </c>
      <c r="F21">
        <v>0.12370788100000001</v>
      </c>
      <c r="G21">
        <v>-0.31744418400000002</v>
      </c>
      <c r="H21">
        <v>2.9070948589999999</v>
      </c>
      <c r="I21">
        <v>0.196164964</v>
      </c>
      <c r="J21">
        <v>0.10102972</v>
      </c>
      <c r="K21" s="1">
        <f xml:space="preserve"> (K12 * K15) / POWER(K12, 2)</f>
        <v>2.6910975501746102E-10</v>
      </c>
    </row>
    <row r="22" spans="1:12" x14ac:dyDescent="0.25">
      <c r="A22">
        <v>17.920000000000002</v>
      </c>
      <c r="B22">
        <v>4.08</v>
      </c>
      <c r="C22">
        <f t="shared" si="0"/>
        <v>-1.8659426199999984</v>
      </c>
      <c r="D22">
        <f t="shared" si="1"/>
        <v>1.0817213109999999</v>
      </c>
      <c r="E22">
        <v>13.19538056</v>
      </c>
      <c r="F22">
        <v>1.170120995</v>
      </c>
      <c r="G22">
        <v>-3.9294009499999998</v>
      </c>
      <c r="H22">
        <v>2.6312837230000001</v>
      </c>
      <c r="I22">
        <v>2.09877885</v>
      </c>
    </row>
    <row r="23" spans="1:12" x14ac:dyDescent="0.25">
      <c r="A23">
        <v>20.29</v>
      </c>
      <c r="B23">
        <v>2.75</v>
      </c>
      <c r="C23">
        <f t="shared" si="0"/>
        <v>0.504057379999999</v>
      </c>
      <c r="D23">
        <f t="shared" si="1"/>
        <v>-0.24827868900000016</v>
      </c>
      <c r="E23">
        <v>1.5940189680000001</v>
      </c>
      <c r="F23">
        <v>6.1642307E-2</v>
      </c>
      <c r="G23">
        <v>0.31346292799999997</v>
      </c>
      <c r="H23">
        <v>2.87072416</v>
      </c>
      <c r="I23">
        <v>1.4574323E-2</v>
      </c>
      <c r="K23" t="s">
        <v>17</v>
      </c>
      <c r="L23" t="s">
        <v>17</v>
      </c>
    </row>
    <row r="24" spans="1:12" x14ac:dyDescent="0.25">
      <c r="A24">
        <v>15.77</v>
      </c>
      <c r="B24">
        <v>2.23</v>
      </c>
      <c r="C24">
        <f t="shared" si="0"/>
        <v>-4.0159426200000006</v>
      </c>
      <c r="D24">
        <f t="shared" si="1"/>
        <v>-0.76827868900000018</v>
      </c>
      <c r="E24">
        <v>33.437822509999997</v>
      </c>
      <c r="F24">
        <v>0.59025214400000003</v>
      </c>
      <c r="G24">
        <v>4.4426058150000003</v>
      </c>
      <c r="H24">
        <v>2.4140698249999999</v>
      </c>
      <c r="I24">
        <v>3.3881701E-2</v>
      </c>
      <c r="K24">
        <v>0.82083114099999999</v>
      </c>
    </row>
    <row r="25" spans="1:12" x14ac:dyDescent="0.25">
      <c r="A25">
        <v>39.42</v>
      </c>
      <c r="B25">
        <v>7.58</v>
      </c>
      <c r="C25">
        <f t="shared" si="0"/>
        <v>19.634057380000002</v>
      </c>
      <c r="D25">
        <f t="shared" si="1"/>
        <v>4.5817213109999999</v>
      </c>
      <c r="E25">
        <v>319.24596100000002</v>
      </c>
      <c r="F25">
        <v>20.992170170000001</v>
      </c>
      <c r="G25">
        <v>81.863701000000006</v>
      </c>
      <c r="H25">
        <v>4.8034227029999998</v>
      </c>
      <c r="I25">
        <v>7.7093814839999997</v>
      </c>
    </row>
    <row r="26" spans="1:12" x14ac:dyDescent="0.25">
      <c r="A26">
        <v>19.82</v>
      </c>
      <c r="B26">
        <v>3.18</v>
      </c>
      <c r="C26">
        <f t="shared" si="0"/>
        <v>3.4057380000000137E-2</v>
      </c>
      <c r="D26">
        <f t="shared" si="1"/>
        <v>0.181721311</v>
      </c>
      <c r="E26">
        <v>3.0017109300000002</v>
      </c>
      <c r="F26">
        <v>3.3022635000000002E-2</v>
      </c>
      <c r="G26">
        <v>-0.314840283</v>
      </c>
      <c r="H26">
        <v>2.823240191</v>
      </c>
      <c r="I26">
        <v>0.12727756100000001</v>
      </c>
      <c r="K26" t="s">
        <v>18</v>
      </c>
      <c r="L26" t="s">
        <v>18</v>
      </c>
    </row>
    <row r="27" spans="1:12" x14ac:dyDescent="0.25">
      <c r="A27">
        <v>17.809999999999999</v>
      </c>
      <c r="B27">
        <v>2.34</v>
      </c>
      <c r="C27">
        <f t="shared" si="0"/>
        <v>-1.9759426200000014</v>
      </c>
      <c r="D27">
        <f t="shared" si="1"/>
        <v>-0.65827868900000031</v>
      </c>
      <c r="E27">
        <v>14.00664038</v>
      </c>
      <c r="F27">
        <v>0.433330832</v>
      </c>
      <c r="G27">
        <v>2.4636373790000001</v>
      </c>
      <c r="H27">
        <v>2.6201704540000001</v>
      </c>
      <c r="I27">
        <v>7.8495483000000005E-2</v>
      </c>
      <c r="K27">
        <v>260.86866459999999</v>
      </c>
      <c r="L27">
        <v>252.78874385077609</v>
      </c>
    </row>
    <row r="28" spans="1:12" x14ac:dyDescent="0.25">
      <c r="A28">
        <v>13.37</v>
      </c>
      <c r="B28">
        <v>2</v>
      </c>
      <c r="C28">
        <f t="shared" si="0"/>
        <v>-6.4159426200000009</v>
      </c>
      <c r="D28">
        <f t="shared" si="1"/>
        <v>-0.99827868900000016</v>
      </c>
      <c r="E28">
        <v>66.954036790000004</v>
      </c>
      <c r="F28">
        <v>0.99656034100000002</v>
      </c>
      <c r="G28">
        <v>8.1684599359999996</v>
      </c>
      <c r="H28">
        <v>2.1715984970000002</v>
      </c>
      <c r="I28">
        <v>2.9446044000000001E-2</v>
      </c>
    </row>
    <row r="29" spans="1:12" x14ac:dyDescent="0.25">
      <c r="A29">
        <v>12.69</v>
      </c>
      <c r="B29">
        <v>2</v>
      </c>
      <c r="C29">
        <f t="shared" si="0"/>
        <v>-7.0959426200000006</v>
      </c>
      <c r="D29">
        <f t="shared" si="1"/>
        <v>-0.99827868900000016</v>
      </c>
      <c r="E29">
        <v>78.544697499999998</v>
      </c>
      <c r="F29">
        <v>0.99656034100000002</v>
      </c>
      <c r="G29">
        <v>8.8472894439999994</v>
      </c>
      <c r="H29">
        <v>2.102898288</v>
      </c>
      <c r="I29">
        <v>1.0588057999999999E-2</v>
      </c>
      <c r="K29" t="s">
        <v>19</v>
      </c>
      <c r="L29" t="s">
        <v>19</v>
      </c>
    </row>
    <row r="30" spans="1:12" x14ac:dyDescent="0.25">
      <c r="A30">
        <v>21.7</v>
      </c>
      <c r="B30">
        <v>4.3</v>
      </c>
      <c r="C30">
        <f t="shared" si="0"/>
        <v>1.9140573799999991</v>
      </c>
      <c r="D30">
        <f t="shared" si="1"/>
        <v>1.3017213109999997</v>
      </c>
      <c r="E30">
        <v>2.1743083E-2</v>
      </c>
      <c r="F30">
        <v>1.6944783720000001</v>
      </c>
      <c r="G30">
        <v>0.19194578500000001</v>
      </c>
      <c r="H30">
        <v>3.0131760650000001</v>
      </c>
      <c r="I30">
        <v>1.65591584</v>
      </c>
      <c r="K30">
        <v>204.34381250000001</v>
      </c>
      <c r="L30">
        <v>212.42373319840499</v>
      </c>
    </row>
    <row r="31" spans="1:12" x14ac:dyDescent="0.25">
      <c r="A31">
        <v>19.649999999999999</v>
      </c>
      <c r="B31">
        <v>3</v>
      </c>
      <c r="C31">
        <f t="shared" si="0"/>
        <v>-0.13594262000000157</v>
      </c>
      <c r="D31">
        <f t="shared" si="1"/>
        <v>1.7213109999998366E-3</v>
      </c>
      <c r="E31">
        <v>3.6196761070000001</v>
      </c>
      <c r="F31" s="1">
        <v>2.9629099999999999E-6</v>
      </c>
      <c r="G31">
        <v>-3.2748709999999999E-3</v>
      </c>
      <c r="H31">
        <v>2.8060651390000002</v>
      </c>
      <c r="I31">
        <v>3.7610730000000002E-2</v>
      </c>
    </row>
    <row r="32" spans="1:12" x14ac:dyDescent="0.25">
      <c r="A32">
        <v>9.5500000000000007</v>
      </c>
      <c r="B32">
        <v>1.45</v>
      </c>
      <c r="C32">
        <f t="shared" si="0"/>
        <v>-10.235942619999999</v>
      </c>
      <c r="D32">
        <f t="shared" si="1"/>
        <v>-1.5482786890000002</v>
      </c>
      <c r="E32">
        <v>144.06107779999999</v>
      </c>
      <c r="F32">
        <v>2.3971668990000001</v>
      </c>
      <c r="G32">
        <v>18.583284079999999</v>
      </c>
      <c r="H32">
        <v>1.785664967</v>
      </c>
      <c r="I32">
        <v>0.11267097</v>
      </c>
      <c r="K32" t="s">
        <v>20</v>
      </c>
      <c r="L32" t="s">
        <v>20</v>
      </c>
    </row>
    <row r="33" spans="1:12" x14ac:dyDescent="0.25">
      <c r="A33">
        <v>18.350000000000001</v>
      </c>
      <c r="B33">
        <v>2.5</v>
      </c>
      <c r="C33">
        <f t="shared" si="0"/>
        <v>-1.4359426199999987</v>
      </c>
      <c r="D33">
        <f t="shared" si="1"/>
        <v>-0.49827868900000016</v>
      </c>
      <c r="E33">
        <v>10.25629217</v>
      </c>
      <c r="F33">
        <v>0.24828165199999999</v>
      </c>
      <c r="G33">
        <v>1.5957597450000001</v>
      </c>
      <c r="H33">
        <v>2.674726503</v>
      </c>
      <c r="I33">
        <v>3.0529351E-2</v>
      </c>
      <c r="K33">
        <f xml:space="preserve"> K30 / K18</f>
        <v>0.43924834909361216</v>
      </c>
      <c r="L33">
        <v>0.45661658635167701</v>
      </c>
    </row>
    <row r="34" spans="1:12" x14ac:dyDescent="0.25">
      <c r="A34">
        <v>15.06</v>
      </c>
      <c r="B34">
        <v>3</v>
      </c>
      <c r="C34">
        <f t="shared" si="0"/>
        <v>-4.7259426199999996</v>
      </c>
      <c r="D34">
        <f t="shared" si="1"/>
        <v>1.7213109999998366E-3</v>
      </c>
      <c r="E34">
        <v>42.153135900000002</v>
      </c>
      <c r="F34" s="1">
        <v>2.9629099999999999E-6</v>
      </c>
      <c r="G34">
        <v>-1.1175689000000001E-2</v>
      </c>
      <c r="H34">
        <v>2.3423387240000002</v>
      </c>
      <c r="I34">
        <v>0.43251835399999999</v>
      </c>
    </row>
    <row r="35" spans="1:12" x14ac:dyDescent="0.25">
      <c r="A35">
        <v>20.69</v>
      </c>
      <c r="B35">
        <v>2.4500000000000002</v>
      </c>
      <c r="C35">
        <f t="shared" si="0"/>
        <v>0.90405738000000113</v>
      </c>
      <c r="D35">
        <f t="shared" si="1"/>
        <v>-0.54827868899999999</v>
      </c>
      <c r="E35">
        <v>0.74398325600000004</v>
      </c>
      <c r="F35">
        <v>0.30060952099999999</v>
      </c>
      <c r="G35">
        <v>0.472914844</v>
      </c>
      <c r="H35">
        <v>2.9111360479999999</v>
      </c>
      <c r="I35">
        <v>0.21264645500000001</v>
      </c>
      <c r="K35" t="s">
        <v>21</v>
      </c>
      <c r="L35" t="s">
        <v>21</v>
      </c>
    </row>
    <row r="36" spans="1:12" x14ac:dyDescent="0.25">
      <c r="A36">
        <v>17.78</v>
      </c>
      <c r="B36">
        <v>3.27</v>
      </c>
      <c r="C36">
        <f t="shared" si="0"/>
        <v>-2.005942619999999</v>
      </c>
      <c r="D36">
        <f t="shared" si="1"/>
        <v>0.27172131099999985</v>
      </c>
      <c r="E36">
        <v>14.23209306</v>
      </c>
      <c r="F36">
        <v>7.3832470999999997E-2</v>
      </c>
      <c r="G36">
        <v>-1.0250807749999999</v>
      </c>
      <c r="H36">
        <v>2.6171395629999998</v>
      </c>
      <c r="I36">
        <v>0.42622675100000001</v>
      </c>
      <c r="K36" s="2">
        <v>0.95</v>
      </c>
      <c r="L36" s="2">
        <v>0.95</v>
      </c>
    </row>
    <row r="37" spans="1:12" x14ac:dyDescent="0.25">
      <c r="A37">
        <v>24.06</v>
      </c>
      <c r="B37">
        <v>3.6</v>
      </c>
      <c r="C37">
        <f t="shared" si="0"/>
        <v>4.2740573799999986</v>
      </c>
      <c r="D37">
        <f t="shared" si="1"/>
        <v>0.60172131099999993</v>
      </c>
      <c r="E37">
        <v>6.2873323819999998</v>
      </c>
      <c r="F37">
        <v>0.362068536</v>
      </c>
      <c r="G37">
        <v>1.508789326</v>
      </c>
      <c r="H37">
        <v>3.2516062039999998</v>
      </c>
      <c r="I37">
        <v>0.121378237</v>
      </c>
    </row>
    <row r="38" spans="1:12" x14ac:dyDescent="0.25">
      <c r="A38">
        <v>16.309999999999999</v>
      </c>
      <c r="B38">
        <v>2</v>
      </c>
      <c r="C38">
        <f t="shared" si="0"/>
        <v>-3.4759426200000014</v>
      </c>
      <c r="D38">
        <f t="shared" si="1"/>
        <v>-0.99827868900000016</v>
      </c>
      <c r="E38">
        <v>27.484274299999999</v>
      </c>
      <c r="F38">
        <v>0.99656034100000002</v>
      </c>
      <c r="G38">
        <v>5.2335205900000004</v>
      </c>
      <c r="H38">
        <v>2.4686258740000002</v>
      </c>
      <c r="I38">
        <v>0.21961021</v>
      </c>
      <c r="K38" t="s">
        <v>22</v>
      </c>
      <c r="L38" t="s">
        <v>22</v>
      </c>
    </row>
    <row r="39" spans="1:12" x14ac:dyDescent="0.25">
      <c r="A39">
        <v>16.93</v>
      </c>
      <c r="B39">
        <v>3.07</v>
      </c>
      <c r="C39">
        <f t="shared" si="0"/>
        <v>-2.8559426200000004</v>
      </c>
      <c r="D39">
        <f t="shared" si="1"/>
        <v>7.1721310999999677E-2</v>
      </c>
      <c r="E39">
        <v>21.36791895</v>
      </c>
      <c r="F39">
        <v>5.1439459999999999E-3</v>
      </c>
      <c r="G39">
        <v>-0.33153496199999999</v>
      </c>
      <c r="H39">
        <v>2.5312643010000002</v>
      </c>
      <c r="I39">
        <v>0.29023615400000002</v>
      </c>
    </row>
    <row r="40" spans="1:12" x14ac:dyDescent="0.25">
      <c r="A40">
        <v>18.690000000000001</v>
      </c>
      <c r="B40">
        <v>2.31</v>
      </c>
      <c r="C40">
        <f t="shared" si="0"/>
        <v>-1.0959426199999989</v>
      </c>
      <c r="D40">
        <f t="shared" si="1"/>
        <v>-0.68827868900000011</v>
      </c>
      <c r="E40">
        <v>8.1941618159999994</v>
      </c>
      <c r="F40">
        <v>0.473727554</v>
      </c>
      <c r="G40">
        <v>1.9702284720000001</v>
      </c>
      <c r="H40">
        <v>2.7090766080000002</v>
      </c>
      <c r="I40">
        <v>0.159262139</v>
      </c>
    </row>
    <row r="41" spans="1:12" x14ac:dyDescent="0.25">
      <c r="A41">
        <v>31.27</v>
      </c>
      <c r="B41">
        <v>5</v>
      </c>
      <c r="C41">
        <f t="shared" si="0"/>
        <v>11.484057379999999</v>
      </c>
      <c r="D41">
        <f t="shared" si="1"/>
        <v>2.0017213109999998</v>
      </c>
      <c r="E41">
        <v>94.428938669999994</v>
      </c>
      <c r="F41">
        <v>4.0068882070000003</v>
      </c>
      <c r="G41">
        <v>19.451637479999999</v>
      </c>
      <c r="H41">
        <v>3.9800304849999999</v>
      </c>
      <c r="I41">
        <v>1.0403378109999999</v>
      </c>
      <c r="K41" t="s">
        <v>40</v>
      </c>
      <c r="L41" t="s">
        <v>40</v>
      </c>
    </row>
    <row r="42" spans="1:12" x14ac:dyDescent="0.25">
      <c r="A42">
        <v>16.04</v>
      </c>
      <c r="B42">
        <v>2.2400000000000002</v>
      </c>
      <c r="C42">
        <f t="shared" si="0"/>
        <v>-3.745942620000001</v>
      </c>
      <c r="D42">
        <f t="shared" si="1"/>
        <v>-0.75827868899999995</v>
      </c>
      <c r="E42">
        <v>30.388148409999999</v>
      </c>
      <c r="F42">
        <v>0.57498656999999997</v>
      </c>
      <c r="G42">
        <v>4.1800451230000002</v>
      </c>
      <c r="H42">
        <v>2.4413478500000001</v>
      </c>
      <c r="I42">
        <v>4.0540957000000002E-2</v>
      </c>
      <c r="L42">
        <v>203.357723334231</v>
      </c>
    </row>
    <row r="43" spans="1:12" x14ac:dyDescent="0.25">
      <c r="A43">
        <v>17.46</v>
      </c>
      <c r="B43">
        <v>2.54</v>
      </c>
      <c r="C43">
        <f t="shared" si="0"/>
        <v>-2.3259426199999993</v>
      </c>
      <c r="D43">
        <f t="shared" si="1"/>
        <v>-0.45827868900000013</v>
      </c>
      <c r="E43">
        <v>16.748921630000002</v>
      </c>
      <c r="F43">
        <v>0.21001935699999999</v>
      </c>
      <c r="G43">
        <v>1.875525992</v>
      </c>
      <c r="H43">
        <v>2.5848100519999999</v>
      </c>
      <c r="I43">
        <v>2.0079410000000001E-3</v>
      </c>
    </row>
    <row r="44" spans="1:12" x14ac:dyDescent="0.25">
      <c r="A44">
        <v>13.94</v>
      </c>
      <c r="B44">
        <v>3.06</v>
      </c>
      <c r="C44">
        <f t="shared" si="0"/>
        <v>-5.8459426200000006</v>
      </c>
      <c r="D44">
        <f t="shared" si="1"/>
        <v>6.172131099999989E-2</v>
      </c>
      <c r="E44">
        <v>57.950835900000001</v>
      </c>
      <c r="F44">
        <v>3.8095199999999998E-3</v>
      </c>
      <c r="G44">
        <v>-0.46985623500000001</v>
      </c>
      <c r="H44">
        <v>2.229185438</v>
      </c>
      <c r="I44">
        <v>0.69025283699999995</v>
      </c>
      <c r="K44" t="s">
        <v>23</v>
      </c>
      <c r="L44" t="s">
        <v>23</v>
      </c>
    </row>
    <row r="45" spans="1:12" x14ac:dyDescent="0.25">
      <c r="A45">
        <v>9.68</v>
      </c>
      <c r="B45">
        <v>1.32</v>
      </c>
      <c r="C45">
        <f t="shared" si="0"/>
        <v>-10.10594262</v>
      </c>
      <c r="D45">
        <f t="shared" si="1"/>
        <v>-1.6782786890000001</v>
      </c>
      <c r="E45">
        <v>140.95731620000001</v>
      </c>
      <c r="F45">
        <v>2.8166193580000001</v>
      </c>
      <c r="G45">
        <v>19.92543865</v>
      </c>
      <c r="H45">
        <v>1.798798831</v>
      </c>
      <c r="I45">
        <v>0.22924832000000001</v>
      </c>
    </row>
    <row r="46" spans="1:12" x14ac:dyDescent="0.25">
      <c r="A46">
        <v>30.4</v>
      </c>
      <c r="B46">
        <v>5.6</v>
      </c>
      <c r="C46">
        <f t="shared" si="0"/>
        <v>10.614057379999998</v>
      </c>
      <c r="D46">
        <f t="shared" si="1"/>
        <v>2.6017213109999995</v>
      </c>
      <c r="E46">
        <v>78.277466349999997</v>
      </c>
      <c r="F46">
        <v>6.7689537800000004</v>
      </c>
      <c r="G46">
        <v>23.018613160000001</v>
      </c>
      <c r="H46">
        <v>3.8921346290000001</v>
      </c>
      <c r="I46">
        <v>2.9168041250000001</v>
      </c>
    </row>
    <row r="47" spans="1:12" x14ac:dyDescent="0.25">
      <c r="A47">
        <v>18.29</v>
      </c>
      <c r="B47">
        <v>3</v>
      </c>
      <c r="C47">
        <f t="shared" si="0"/>
        <v>-1.495942620000001</v>
      </c>
      <c r="D47">
        <f t="shared" si="1"/>
        <v>1.7213109999998366E-3</v>
      </c>
      <c r="E47">
        <v>10.64419753</v>
      </c>
      <c r="F47" s="1">
        <v>2.9629099999999999E-6</v>
      </c>
      <c r="G47">
        <v>-5.615854E-3</v>
      </c>
      <c r="H47">
        <v>2.6686647200000002</v>
      </c>
      <c r="I47">
        <v>0.109783068</v>
      </c>
      <c r="K47" t="s">
        <v>24</v>
      </c>
      <c r="L47" t="s">
        <v>24</v>
      </c>
    </row>
    <row r="48" spans="1:12" x14ac:dyDescent="0.25">
      <c r="A48">
        <v>22.23</v>
      </c>
      <c r="B48">
        <v>5</v>
      </c>
      <c r="C48">
        <f t="shared" si="0"/>
        <v>2.4440573800000003</v>
      </c>
      <c r="D48">
        <f t="shared" si="1"/>
        <v>2.0017213109999998</v>
      </c>
      <c r="E48">
        <v>0.45894576500000001</v>
      </c>
      <c r="F48">
        <v>4.0068882070000003</v>
      </c>
      <c r="G48">
        <v>1.356076831</v>
      </c>
      <c r="H48">
        <v>3.0667218169999999</v>
      </c>
      <c r="I48">
        <v>3.7375645340000001</v>
      </c>
    </row>
    <row r="49" spans="1:12" x14ac:dyDescent="0.25">
      <c r="A49">
        <v>32.4</v>
      </c>
      <c r="B49">
        <v>6</v>
      </c>
      <c r="C49">
        <f t="shared" si="0"/>
        <v>12.614057379999998</v>
      </c>
      <c r="D49">
        <f t="shared" si="1"/>
        <v>3.0017213109999998</v>
      </c>
      <c r="E49">
        <v>117.6672878</v>
      </c>
      <c r="F49">
        <v>9.0103308290000008</v>
      </c>
      <c r="G49">
        <v>32.561037919999997</v>
      </c>
      <c r="H49">
        <v>4.0941940690000003</v>
      </c>
      <c r="I49">
        <v>3.6320962469999998</v>
      </c>
      <c r="L49" t="s">
        <v>53</v>
      </c>
    </row>
    <row r="50" spans="1:12" x14ac:dyDescent="0.25">
      <c r="A50">
        <v>28.55</v>
      </c>
      <c r="B50">
        <v>2.0499999999999998</v>
      </c>
      <c r="C50">
        <f t="shared" si="0"/>
        <v>8.7640573800000006</v>
      </c>
      <c r="D50">
        <f t="shared" si="1"/>
        <v>-0.94827868900000034</v>
      </c>
      <c r="E50">
        <v>48.964381520000003</v>
      </c>
      <c r="F50">
        <v>0.899232472</v>
      </c>
      <c r="G50">
        <v>-6.6355377950000003</v>
      </c>
      <c r="H50">
        <v>3.7052296469999999</v>
      </c>
      <c r="I50">
        <v>2.739785184</v>
      </c>
    </row>
    <row r="51" spans="1:12" x14ac:dyDescent="0.25">
      <c r="A51">
        <v>18.04</v>
      </c>
      <c r="B51">
        <v>3</v>
      </c>
      <c r="C51">
        <f t="shared" si="0"/>
        <v>-1.745942620000001</v>
      </c>
      <c r="D51">
        <f t="shared" si="1"/>
        <v>1.7213109999998366E-3</v>
      </c>
      <c r="E51">
        <v>12.33796985</v>
      </c>
      <c r="F51" s="1">
        <v>2.9629099999999999E-6</v>
      </c>
      <c r="G51">
        <v>-6.0461819999999998E-3</v>
      </c>
      <c r="H51">
        <v>2.6434072899999999</v>
      </c>
      <c r="I51">
        <v>0.127158361</v>
      </c>
      <c r="L51" t="s">
        <v>54</v>
      </c>
    </row>
    <row r="52" spans="1:12" x14ac:dyDescent="0.25">
      <c r="A52">
        <v>12.54</v>
      </c>
      <c r="B52">
        <v>2.5</v>
      </c>
      <c r="C52">
        <f t="shared" si="0"/>
        <v>-7.245942620000001</v>
      </c>
      <c r="D52">
        <f t="shared" si="1"/>
        <v>-0.49827868900000016</v>
      </c>
      <c r="E52">
        <v>81.225960889999996</v>
      </c>
      <c r="F52">
        <v>0.24828165199999999</v>
      </c>
      <c r="G52">
        <v>4.490758928</v>
      </c>
      <c r="H52">
        <v>2.08774383</v>
      </c>
      <c r="I52">
        <v>0.16995515</v>
      </c>
      <c r="L52">
        <v>1.0445815861602299</v>
      </c>
    </row>
    <row r="53" spans="1:12" x14ac:dyDescent="0.25">
      <c r="A53">
        <v>10.29</v>
      </c>
      <c r="B53">
        <v>2.6</v>
      </c>
      <c r="C53">
        <f t="shared" si="0"/>
        <v>-9.495942620000001</v>
      </c>
      <c r="D53">
        <f t="shared" si="1"/>
        <v>-0.39827868900000007</v>
      </c>
      <c r="E53">
        <v>126.84491180000001</v>
      </c>
      <c r="F53">
        <v>0.15862591400000001</v>
      </c>
      <c r="G53">
        <v>4.4856315139999996</v>
      </c>
      <c r="H53">
        <v>1.8604269600000001</v>
      </c>
      <c r="I53">
        <v>0.54696828200000003</v>
      </c>
    </row>
    <row r="54" spans="1:12" x14ac:dyDescent="0.25">
      <c r="A54">
        <v>34.81</v>
      </c>
      <c r="B54">
        <v>5.2</v>
      </c>
      <c r="C54">
        <f t="shared" si="0"/>
        <v>15.024057380000002</v>
      </c>
      <c r="D54">
        <f t="shared" si="1"/>
        <v>2.201721311</v>
      </c>
      <c r="E54">
        <v>175.76012259999999</v>
      </c>
      <c r="F54">
        <v>4.8475767310000002</v>
      </c>
      <c r="G54">
        <v>29.189222000000001</v>
      </c>
      <c r="H54">
        <v>4.3376756939999996</v>
      </c>
      <c r="I54">
        <v>0.74360320800000002</v>
      </c>
      <c r="K54" t="s">
        <v>41</v>
      </c>
      <c r="L54" t="s">
        <v>41</v>
      </c>
    </row>
    <row r="55" spans="1:12" x14ac:dyDescent="0.25">
      <c r="A55">
        <v>9.94</v>
      </c>
      <c r="B55">
        <v>1.56</v>
      </c>
      <c r="C55">
        <f t="shared" si="0"/>
        <v>-9.8459426200000006</v>
      </c>
      <c r="D55">
        <f t="shared" si="1"/>
        <v>-1.4382786890000001</v>
      </c>
      <c r="E55">
        <v>134.85119299999999</v>
      </c>
      <c r="F55">
        <v>2.0686455869999998</v>
      </c>
      <c r="G55">
        <v>16.702075480000001</v>
      </c>
      <c r="H55">
        <v>1.8250665580000001</v>
      </c>
      <c r="I55">
        <v>7.0260279999999994E-2</v>
      </c>
      <c r="L55" s="1">
        <v>6.6924706468629502E-34</v>
      </c>
    </row>
    <row r="56" spans="1:12" x14ac:dyDescent="0.25">
      <c r="A56">
        <v>25.56</v>
      </c>
      <c r="B56">
        <v>4.34</v>
      </c>
      <c r="C56">
        <f t="shared" si="0"/>
        <v>5.7740573799999986</v>
      </c>
      <c r="D56">
        <f t="shared" si="1"/>
        <v>1.3417213109999997</v>
      </c>
      <c r="E56">
        <v>16.05969846</v>
      </c>
      <c r="F56">
        <v>1.8002160760000001</v>
      </c>
      <c r="G56">
        <v>5.3768882590000002</v>
      </c>
      <c r="H56">
        <v>3.4031507840000002</v>
      </c>
      <c r="I56">
        <v>0.87768645300000003</v>
      </c>
    </row>
    <row r="57" spans="1:12" x14ac:dyDescent="0.25">
      <c r="A57">
        <v>19.489999999999998</v>
      </c>
      <c r="B57">
        <v>3.51</v>
      </c>
      <c r="C57">
        <f t="shared" si="0"/>
        <v>-0.29594262000000171</v>
      </c>
      <c r="D57">
        <f t="shared" si="1"/>
        <v>0.51172131099999962</v>
      </c>
      <c r="E57">
        <v>4.2540903920000002</v>
      </c>
      <c r="F57">
        <v>0.2618587</v>
      </c>
      <c r="G57">
        <v>-1.0554480470000001</v>
      </c>
      <c r="H57">
        <v>2.7899003840000001</v>
      </c>
      <c r="I57">
        <v>0.51854345700000004</v>
      </c>
    </row>
    <row r="58" spans="1:12" x14ac:dyDescent="0.25">
      <c r="A58">
        <v>38.01</v>
      </c>
      <c r="B58">
        <v>3</v>
      </c>
      <c r="C58">
        <f t="shared" si="0"/>
        <v>18.224057379999998</v>
      </c>
      <c r="D58">
        <f t="shared" si="1"/>
        <v>1.7213109999998366E-3</v>
      </c>
      <c r="E58">
        <v>270.8478369</v>
      </c>
      <c r="F58" s="1">
        <v>2.9629099999999999E-6</v>
      </c>
      <c r="G58">
        <v>2.8328399000000001E-2</v>
      </c>
      <c r="H58">
        <v>4.6609707980000001</v>
      </c>
      <c r="I58">
        <v>2.7588239919999999</v>
      </c>
    </row>
    <row r="59" spans="1:12" x14ac:dyDescent="0.25">
      <c r="A59">
        <v>26.41</v>
      </c>
      <c r="B59">
        <v>1.5</v>
      </c>
      <c r="C59">
        <f t="shared" si="0"/>
        <v>6.62405738</v>
      </c>
      <c r="D59">
        <f t="shared" si="1"/>
        <v>-1.4982786890000002</v>
      </c>
      <c r="E59">
        <v>23.59487257</v>
      </c>
      <c r="F59">
        <v>2.2448390300000001</v>
      </c>
      <c r="G59">
        <v>-7.2778218490000004</v>
      </c>
      <c r="H59">
        <v>3.4890260460000002</v>
      </c>
      <c r="I59">
        <v>3.9562246120000002</v>
      </c>
    </row>
    <row r="60" spans="1:12" x14ac:dyDescent="0.25">
      <c r="A60">
        <v>11.24</v>
      </c>
      <c r="B60">
        <v>1.76</v>
      </c>
      <c r="C60">
        <f t="shared" si="0"/>
        <v>-8.5459426199999999</v>
      </c>
      <c r="D60">
        <f t="shared" si="1"/>
        <v>-1.2382786890000002</v>
      </c>
      <c r="E60">
        <v>106.34857700000001</v>
      </c>
      <c r="F60">
        <v>1.5333341119999999</v>
      </c>
      <c r="G60">
        <v>12.769804260000001</v>
      </c>
      <c r="H60">
        <v>1.956405194</v>
      </c>
      <c r="I60">
        <v>3.8574999999999998E-2</v>
      </c>
    </row>
    <row r="61" spans="1:12" x14ac:dyDescent="0.25">
      <c r="A61">
        <v>48.27</v>
      </c>
      <c r="B61">
        <v>6.73</v>
      </c>
      <c r="C61">
        <f t="shared" si="0"/>
        <v>28.484057380000003</v>
      </c>
      <c r="D61">
        <f t="shared" si="1"/>
        <v>3.7317213110000003</v>
      </c>
      <c r="E61">
        <v>713.8224209</v>
      </c>
      <c r="F61">
        <v>13.92574394</v>
      </c>
      <c r="G61">
        <v>99.702097539999997</v>
      </c>
      <c r="H61">
        <v>5.6975357249999998</v>
      </c>
      <c r="I61">
        <v>1.065982478</v>
      </c>
    </row>
    <row r="62" spans="1:12" x14ac:dyDescent="0.25">
      <c r="A62">
        <v>20.29</v>
      </c>
      <c r="B62">
        <v>3.21</v>
      </c>
      <c r="C62">
        <f t="shared" si="0"/>
        <v>0.504057379999999</v>
      </c>
      <c r="D62">
        <f t="shared" si="1"/>
        <v>0.2117213109999998</v>
      </c>
      <c r="E62">
        <v>1.5940189680000001</v>
      </c>
      <c r="F62">
        <v>4.4825914000000001E-2</v>
      </c>
      <c r="G62">
        <v>-0.26730760599999998</v>
      </c>
      <c r="H62">
        <v>2.87072416</v>
      </c>
      <c r="I62">
        <v>0.11510809599999999</v>
      </c>
    </row>
    <row r="63" spans="1:12" x14ac:dyDescent="0.25">
      <c r="A63">
        <v>13.81</v>
      </c>
      <c r="B63">
        <v>2</v>
      </c>
      <c r="C63">
        <f t="shared" si="0"/>
        <v>-5.9759426199999996</v>
      </c>
      <c r="D63">
        <f t="shared" si="1"/>
        <v>-0.99827868900000016</v>
      </c>
      <c r="E63">
        <v>59.946997500000002</v>
      </c>
      <c r="F63">
        <v>0.99656034100000002</v>
      </c>
      <c r="G63">
        <v>7.7292173130000004</v>
      </c>
      <c r="H63">
        <v>2.2160515740000002</v>
      </c>
      <c r="I63">
        <v>4.6678283000000001E-2</v>
      </c>
    </row>
    <row r="64" spans="1:12" x14ac:dyDescent="0.25">
      <c r="A64">
        <v>11.02</v>
      </c>
      <c r="B64">
        <v>1.98</v>
      </c>
      <c r="C64">
        <f t="shared" si="0"/>
        <v>-8.7659426200000006</v>
      </c>
      <c r="D64">
        <f t="shared" si="1"/>
        <v>-1.0182786890000002</v>
      </c>
      <c r="E64">
        <v>110.9344966</v>
      </c>
      <c r="F64">
        <v>1.036891488</v>
      </c>
      <c r="G64">
        <v>10.725065750000001</v>
      </c>
      <c r="H64">
        <v>1.934178655</v>
      </c>
      <c r="I64">
        <v>2.099596E-3</v>
      </c>
    </row>
    <row r="65" spans="1:9" x14ac:dyDescent="0.25">
      <c r="A65">
        <v>18.29</v>
      </c>
      <c r="B65">
        <v>3.76</v>
      </c>
      <c r="C65">
        <f t="shared" si="0"/>
        <v>-1.495942620000001</v>
      </c>
      <c r="D65">
        <f t="shared" si="1"/>
        <v>0.76172131099999962</v>
      </c>
      <c r="E65">
        <v>10.64419753</v>
      </c>
      <c r="F65">
        <v>0.58021935599999996</v>
      </c>
      <c r="G65">
        <v>-2.48514978</v>
      </c>
      <c r="H65">
        <v>2.6686647200000002</v>
      </c>
      <c r="I65">
        <v>1.1910126940000001</v>
      </c>
    </row>
    <row r="66" spans="1:9" x14ac:dyDescent="0.25">
      <c r="A66">
        <v>17.59</v>
      </c>
      <c r="B66">
        <v>2.64</v>
      </c>
      <c r="C66">
        <f t="shared" si="0"/>
        <v>-2.1959426200000003</v>
      </c>
      <c r="D66">
        <f t="shared" si="1"/>
        <v>-0.35827868900000004</v>
      </c>
      <c r="E66">
        <v>15.70176002</v>
      </c>
      <c r="F66">
        <v>0.12836361900000001</v>
      </c>
      <c r="G66">
        <v>1.419695299</v>
      </c>
      <c r="H66">
        <v>2.5979439160000002</v>
      </c>
      <c r="I66">
        <v>1.768714E-3</v>
      </c>
    </row>
    <row r="67" spans="1:9" x14ac:dyDescent="0.25">
      <c r="A67">
        <v>20.079999999999998</v>
      </c>
      <c r="B67">
        <v>3.15</v>
      </c>
      <c r="C67">
        <f t="shared" si="0"/>
        <v>0.29405737999999815</v>
      </c>
      <c r="D67">
        <f t="shared" si="1"/>
        <v>0.15172131099999975</v>
      </c>
      <c r="E67">
        <v>2.1683877169999999</v>
      </c>
      <c r="F67">
        <v>2.3019356000000001E-2</v>
      </c>
      <c r="G67">
        <v>-0.22341640300000001</v>
      </c>
      <c r="H67">
        <v>2.8495079190000001</v>
      </c>
      <c r="I67">
        <v>9.0295491000000005E-2</v>
      </c>
    </row>
    <row r="68" spans="1:9" x14ac:dyDescent="0.25">
      <c r="A68">
        <v>16.45</v>
      </c>
      <c r="B68">
        <v>2.4700000000000002</v>
      </c>
      <c r="C68">
        <f t="shared" ref="C68:C131" si="2" xml:space="preserve"> A68 - 19.78594262</f>
        <v>-3.3359426200000009</v>
      </c>
      <c r="D68">
        <f t="shared" ref="D68:D131" si="3" xml:space="preserve"> B68 - 2.998278689</f>
        <v>-0.52827868899999997</v>
      </c>
      <c r="E68">
        <v>26.035961799999999</v>
      </c>
      <c r="F68">
        <v>0.27907837299999999</v>
      </c>
      <c r="G68">
        <v>2.695565593</v>
      </c>
      <c r="H68">
        <v>2.4827700350000002</v>
      </c>
      <c r="I68">
        <v>1.63074E-4</v>
      </c>
    </row>
    <row r="69" spans="1:9" x14ac:dyDescent="0.25">
      <c r="A69">
        <v>3.07</v>
      </c>
      <c r="B69">
        <v>1</v>
      </c>
      <c r="C69">
        <f t="shared" si="2"/>
        <v>-16.71594262</v>
      </c>
      <c r="D69">
        <f t="shared" si="3"/>
        <v>-1.9982786890000002</v>
      </c>
      <c r="E69">
        <v>341.6044564</v>
      </c>
      <c r="F69">
        <v>3.9931177189999998</v>
      </c>
      <c r="G69">
        <v>36.933275070000001</v>
      </c>
      <c r="H69">
        <v>1.130992381</v>
      </c>
      <c r="I69">
        <v>1.7159003999999999E-2</v>
      </c>
    </row>
    <row r="70" spans="1:9" x14ac:dyDescent="0.25">
      <c r="A70">
        <v>20.23</v>
      </c>
      <c r="B70">
        <v>2.0099999999999998</v>
      </c>
      <c r="C70">
        <f t="shared" si="2"/>
        <v>0.44405738000000028</v>
      </c>
      <c r="D70">
        <f t="shared" si="3"/>
        <v>-0.98827868900000038</v>
      </c>
      <c r="E70">
        <v>1.7491243249999999</v>
      </c>
      <c r="F70">
        <v>0.97669476700000002</v>
      </c>
      <c r="G70">
        <v>1.3070426829999999</v>
      </c>
      <c r="H70">
        <v>2.8646623770000001</v>
      </c>
      <c r="I70">
        <v>0.73044777800000005</v>
      </c>
    </row>
    <row r="71" spans="1:9" x14ac:dyDescent="0.25">
      <c r="A71">
        <v>15.01</v>
      </c>
      <c r="B71">
        <v>2.09</v>
      </c>
      <c r="C71">
        <f t="shared" si="2"/>
        <v>-4.7759426200000004</v>
      </c>
      <c r="D71">
        <f t="shared" si="3"/>
        <v>-0.90827868900000031</v>
      </c>
      <c r="E71">
        <v>42.804890370000003</v>
      </c>
      <c r="F71">
        <v>0.82497017699999997</v>
      </c>
      <c r="G71">
        <v>5.9424538680000003</v>
      </c>
      <c r="H71">
        <v>2.337287238</v>
      </c>
      <c r="I71">
        <v>6.1150978000000002E-2</v>
      </c>
    </row>
    <row r="72" spans="1:9" x14ac:dyDescent="0.25">
      <c r="A72">
        <v>12.02</v>
      </c>
      <c r="B72">
        <v>1.97</v>
      </c>
      <c r="C72">
        <f t="shared" si="2"/>
        <v>-7.7659426200000006</v>
      </c>
      <c r="D72">
        <f t="shared" si="3"/>
        <v>-1.0282786890000002</v>
      </c>
      <c r="E72">
        <v>90.86940731</v>
      </c>
      <c r="F72">
        <v>1.0573570619999999</v>
      </c>
      <c r="G72">
        <v>9.8021125050000002</v>
      </c>
      <c r="H72">
        <v>2.0352083749999998</v>
      </c>
      <c r="I72">
        <v>4.2521319999999996E-3</v>
      </c>
    </row>
    <row r="73" spans="1:9" x14ac:dyDescent="0.25">
      <c r="A73">
        <v>17.07</v>
      </c>
      <c r="B73">
        <v>3</v>
      </c>
      <c r="C73">
        <f t="shared" si="2"/>
        <v>-2.7159426199999999</v>
      </c>
      <c r="D73">
        <f t="shared" si="3"/>
        <v>1.7213109999998366E-3</v>
      </c>
      <c r="E73">
        <v>20.09320645</v>
      </c>
      <c r="F73" s="1">
        <v>2.9629099999999999E-6</v>
      </c>
      <c r="G73">
        <v>-7.7158529999999999E-3</v>
      </c>
      <c r="H73">
        <v>2.5454084610000001</v>
      </c>
      <c r="I73">
        <v>0.20665346700000001</v>
      </c>
    </row>
    <row r="74" spans="1:9" x14ac:dyDescent="0.25">
      <c r="A74">
        <v>26.86</v>
      </c>
      <c r="B74">
        <v>3.14</v>
      </c>
      <c r="C74">
        <f t="shared" si="2"/>
        <v>7.0740573799999993</v>
      </c>
      <c r="D74">
        <f t="shared" si="3"/>
        <v>0.14172131099999996</v>
      </c>
      <c r="E74">
        <v>28.169082400000001</v>
      </c>
      <c r="F74">
        <v>2.0084930000000001E-2</v>
      </c>
      <c r="G74">
        <v>0.75217953199999998</v>
      </c>
      <c r="H74">
        <v>3.5344894199999999</v>
      </c>
      <c r="I74">
        <v>0.15562190300000001</v>
      </c>
    </row>
    <row r="75" spans="1:9" x14ac:dyDescent="0.25">
      <c r="A75">
        <v>25.28</v>
      </c>
      <c r="B75">
        <v>5</v>
      </c>
      <c r="C75">
        <f t="shared" si="2"/>
        <v>5.494057380000001</v>
      </c>
      <c r="D75">
        <f t="shared" si="3"/>
        <v>2.0017213109999998</v>
      </c>
      <c r="E75">
        <v>13.89392346</v>
      </c>
      <c r="F75">
        <v>4.0068882070000003</v>
      </c>
      <c r="G75">
        <v>7.46132683</v>
      </c>
      <c r="H75">
        <v>3.3748624629999999</v>
      </c>
      <c r="I75">
        <v>2.6410720150000002</v>
      </c>
    </row>
    <row r="76" spans="1:9" x14ac:dyDescent="0.25">
      <c r="A76">
        <v>14.73</v>
      </c>
      <c r="B76">
        <v>2.2000000000000002</v>
      </c>
      <c r="C76">
        <f t="shared" si="2"/>
        <v>-5.0559426199999997</v>
      </c>
      <c r="D76">
        <f t="shared" si="3"/>
        <v>-0.79827868899999999</v>
      </c>
      <c r="E76">
        <v>46.547115359999999</v>
      </c>
      <c r="F76">
        <v>0.637248865</v>
      </c>
      <c r="G76">
        <v>5.4462919909999998</v>
      </c>
      <c r="H76">
        <v>2.3089989169999998</v>
      </c>
      <c r="I76">
        <v>1.1880764E-2</v>
      </c>
    </row>
    <row r="77" spans="1:9" x14ac:dyDescent="0.25">
      <c r="A77">
        <v>10.51</v>
      </c>
      <c r="B77">
        <v>1.25</v>
      </c>
      <c r="C77">
        <f t="shared" si="2"/>
        <v>-9.2759426200000004</v>
      </c>
      <c r="D77">
        <f t="shared" si="3"/>
        <v>-1.7482786890000002</v>
      </c>
      <c r="E77">
        <v>121.9377921</v>
      </c>
      <c r="F77">
        <v>3.0564783740000001</v>
      </c>
      <c r="G77">
        <v>19.305445469999999</v>
      </c>
      <c r="H77">
        <v>1.882653498</v>
      </c>
      <c r="I77">
        <v>0.40025044900000001</v>
      </c>
    </row>
    <row r="78" spans="1:9" x14ac:dyDescent="0.25">
      <c r="A78">
        <v>17.920000000000002</v>
      </c>
      <c r="B78">
        <v>3.08</v>
      </c>
      <c r="C78">
        <f t="shared" si="2"/>
        <v>-1.8659426199999984</v>
      </c>
      <c r="D78">
        <f t="shared" si="3"/>
        <v>8.1721310999999908E-2</v>
      </c>
      <c r="E78">
        <v>13.19538056</v>
      </c>
      <c r="F78">
        <v>6.6783729999999996E-3</v>
      </c>
      <c r="G78">
        <v>-0.29685631000000001</v>
      </c>
      <c r="H78">
        <v>2.6312837230000001</v>
      </c>
      <c r="I78">
        <v>0.20134629700000001</v>
      </c>
    </row>
    <row r="79" spans="1:9" x14ac:dyDescent="0.25">
      <c r="A79">
        <v>27.2</v>
      </c>
      <c r="B79">
        <v>4</v>
      </c>
      <c r="C79">
        <f t="shared" si="2"/>
        <v>7.4140573799999991</v>
      </c>
      <c r="D79">
        <f t="shared" si="3"/>
        <v>1.0017213109999998</v>
      </c>
      <c r="E79">
        <v>31.893752039999999</v>
      </c>
      <c r="F79">
        <v>1.0034455849999999</v>
      </c>
      <c r="G79">
        <v>5.6571763869999998</v>
      </c>
      <c r="H79">
        <v>3.568839525</v>
      </c>
      <c r="I79">
        <v>0.18589935499999999</v>
      </c>
    </row>
    <row r="80" spans="1:9" x14ac:dyDescent="0.25">
      <c r="A80">
        <v>22.76</v>
      </c>
      <c r="B80">
        <v>3</v>
      </c>
      <c r="C80">
        <f t="shared" si="2"/>
        <v>2.9740573800000014</v>
      </c>
      <c r="D80">
        <f t="shared" si="3"/>
        <v>1.7213109999998366E-3</v>
      </c>
      <c r="E80">
        <v>1.4579484460000001</v>
      </c>
      <c r="F80" s="1">
        <v>2.9629099999999999E-6</v>
      </c>
      <c r="G80">
        <v>2.0784060000000001E-3</v>
      </c>
      <c r="H80">
        <v>3.120267568</v>
      </c>
      <c r="I80">
        <v>1.4464288E-2</v>
      </c>
    </row>
    <row r="81" spans="1:9" x14ac:dyDescent="0.25">
      <c r="A81">
        <v>17.29</v>
      </c>
      <c r="B81">
        <v>2.71</v>
      </c>
      <c r="C81">
        <f t="shared" si="2"/>
        <v>-2.495942620000001</v>
      </c>
      <c r="D81">
        <f t="shared" si="3"/>
        <v>-0.2882786890000002</v>
      </c>
      <c r="E81">
        <v>18.169286809999999</v>
      </c>
      <c r="F81">
        <v>8.3104602999999999E-2</v>
      </c>
      <c r="G81">
        <v>1.2288007809999999</v>
      </c>
      <c r="H81">
        <v>2.5676350000000001</v>
      </c>
      <c r="I81">
        <v>2.0267792999999999E-2</v>
      </c>
    </row>
    <row r="82" spans="1:9" x14ac:dyDescent="0.25">
      <c r="A82">
        <v>19.440000000000001</v>
      </c>
      <c r="B82">
        <v>3</v>
      </c>
      <c r="C82">
        <f t="shared" si="2"/>
        <v>-0.34594261999999887</v>
      </c>
      <c r="D82">
        <f t="shared" si="3"/>
        <v>1.7213109999998366E-3</v>
      </c>
      <c r="E82">
        <v>4.4628448560000002</v>
      </c>
      <c r="F82" s="1">
        <v>2.9629099999999999E-6</v>
      </c>
      <c r="G82">
        <v>-3.6363459999999999E-3</v>
      </c>
      <c r="H82">
        <v>2.7848488979999999</v>
      </c>
      <c r="I82">
        <v>4.6289996999999999E-2</v>
      </c>
    </row>
    <row r="83" spans="1:9" x14ac:dyDescent="0.25">
      <c r="A83">
        <v>16.66</v>
      </c>
      <c r="B83">
        <v>3.4</v>
      </c>
      <c r="C83">
        <f t="shared" si="2"/>
        <v>-3.12594262</v>
      </c>
      <c r="D83">
        <f t="shared" si="3"/>
        <v>0.40172131099999975</v>
      </c>
      <c r="E83">
        <v>23.936993050000002</v>
      </c>
      <c r="F83">
        <v>0.16138001199999999</v>
      </c>
      <c r="G83">
        <v>-1.9654394470000001</v>
      </c>
      <c r="H83">
        <v>2.503986276</v>
      </c>
      <c r="I83">
        <v>0.80284059299999999</v>
      </c>
    </row>
    <row r="84" spans="1:9" x14ac:dyDescent="0.25">
      <c r="A84">
        <v>10.07</v>
      </c>
      <c r="B84">
        <v>1.83</v>
      </c>
      <c r="C84">
        <f t="shared" si="2"/>
        <v>-9.7159426199999999</v>
      </c>
      <c r="D84">
        <f t="shared" si="3"/>
        <v>-1.1682786890000001</v>
      </c>
      <c r="E84">
        <v>131.84883139999999</v>
      </c>
      <c r="F84">
        <v>1.3648750949999999</v>
      </c>
      <c r="G84">
        <v>13.4148122</v>
      </c>
      <c r="H84">
        <v>1.838200421</v>
      </c>
      <c r="I84" s="1">
        <v>6.7246899999999995E-5</v>
      </c>
    </row>
    <row r="85" spans="1:9" x14ac:dyDescent="0.25">
      <c r="A85">
        <v>32.68</v>
      </c>
      <c r="B85">
        <v>5</v>
      </c>
      <c r="C85">
        <f t="shared" si="2"/>
        <v>12.89405738</v>
      </c>
      <c r="D85">
        <f t="shared" si="3"/>
        <v>2.0017213109999998</v>
      </c>
      <c r="E85">
        <v>123.82026279999999</v>
      </c>
      <c r="F85">
        <v>4.0068882070000003</v>
      </c>
      <c r="G85">
        <v>22.27406453</v>
      </c>
      <c r="H85">
        <v>4.1224823910000001</v>
      </c>
      <c r="I85">
        <v>0.77003715500000003</v>
      </c>
    </row>
    <row r="86" spans="1:9" x14ac:dyDescent="0.25">
      <c r="A86">
        <v>15.98</v>
      </c>
      <c r="B86">
        <v>2.0299999999999998</v>
      </c>
      <c r="C86">
        <f t="shared" si="2"/>
        <v>-3.8059426199999997</v>
      </c>
      <c r="D86">
        <f t="shared" si="3"/>
        <v>-0.96827868900000036</v>
      </c>
      <c r="E86">
        <v>31.05325376</v>
      </c>
      <c r="F86">
        <v>0.93756362000000004</v>
      </c>
      <c r="G86">
        <v>5.395776218</v>
      </c>
      <c r="H86">
        <v>2.4352860669999998</v>
      </c>
      <c r="I86">
        <v>0.16425679600000001</v>
      </c>
    </row>
    <row r="87" spans="1:9" x14ac:dyDescent="0.25">
      <c r="A87">
        <v>34.83</v>
      </c>
      <c r="B87">
        <v>5.17</v>
      </c>
      <c r="C87">
        <f t="shared" si="2"/>
        <v>15.044057379999998</v>
      </c>
      <c r="D87">
        <f t="shared" si="3"/>
        <v>2.1717213109999998</v>
      </c>
      <c r="E87">
        <v>176.29082080000001</v>
      </c>
      <c r="F87">
        <v>4.7163734530000001</v>
      </c>
      <c r="G87">
        <v>28.834932760000001</v>
      </c>
      <c r="H87">
        <v>4.3396962889999999</v>
      </c>
      <c r="I87">
        <v>0.68940425299999997</v>
      </c>
    </row>
    <row r="88" spans="1:9" x14ac:dyDescent="0.25">
      <c r="A88">
        <v>13.03</v>
      </c>
      <c r="B88">
        <v>2</v>
      </c>
      <c r="C88">
        <f t="shared" si="2"/>
        <v>-6.7559426200000008</v>
      </c>
      <c r="D88">
        <f t="shared" si="3"/>
        <v>-0.99827868900000016</v>
      </c>
      <c r="E88">
        <v>72.633767140000003</v>
      </c>
      <c r="F88">
        <v>0.99656034100000002</v>
      </c>
      <c r="G88">
        <v>8.5078746899999995</v>
      </c>
      <c r="H88">
        <v>2.1372483930000001</v>
      </c>
      <c r="I88">
        <v>1.8837120999999998E-2</v>
      </c>
    </row>
    <row r="89" spans="1:9" x14ac:dyDescent="0.25">
      <c r="A89">
        <v>18.28</v>
      </c>
      <c r="B89">
        <v>4</v>
      </c>
      <c r="C89">
        <f t="shared" si="2"/>
        <v>-1.505942619999999</v>
      </c>
      <c r="D89">
        <f t="shared" si="3"/>
        <v>1.0017213109999998</v>
      </c>
      <c r="E89">
        <v>10.709548420000001</v>
      </c>
      <c r="F89">
        <v>1.0034455849999999</v>
      </c>
      <c r="G89">
        <v>-3.2781777070000002</v>
      </c>
      <c r="H89">
        <v>2.6676544230000001</v>
      </c>
      <c r="I89">
        <v>1.7751447380000001</v>
      </c>
    </row>
    <row r="90" spans="1:9" x14ac:dyDescent="0.25">
      <c r="A90">
        <v>24.71</v>
      </c>
      <c r="B90">
        <v>5.85</v>
      </c>
      <c r="C90">
        <f t="shared" si="2"/>
        <v>4.9240573800000007</v>
      </c>
      <c r="D90">
        <f t="shared" si="3"/>
        <v>2.8517213109999995</v>
      </c>
      <c r="E90">
        <v>9.9695243500000004</v>
      </c>
      <c r="F90">
        <v>8.1323144359999997</v>
      </c>
      <c r="G90">
        <v>9.0041827390000009</v>
      </c>
      <c r="H90">
        <v>3.3172755220000001</v>
      </c>
      <c r="I90">
        <v>6.4146932799999998</v>
      </c>
    </row>
    <row r="91" spans="1:9" x14ac:dyDescent="0.25">
      <c r="A91">
        <v>21.16</v>
      </c>
      <c r="B91">
        <v>3</v>
      </c>
      <c r="C91">
        <f t="shared" si="2"/>
        <v>1.37405738</v>
      </c>
      <c r="D91">
        <f t="shared" si="3"/>
        <v>1.7213109999998366E-3</v>
      </c>
      <c r="E91">
        <v>0.15409129399999999</v>
      </c>
      <c r="F91" s="1">
        <v>2.9629099999999999E-6</v>
      </c>
      <c r="G91">
        <v>-6.7569099999999997E-4</v>
      </c>
      <c r="H91">
        <v>2.9586200159999998</v>
      </c>
      <c r="I91">
        <v>1.7123030000000001E-3</v>
      </c>
    </row>
    <row r="92" spans="1:9" x14ac:dyDescent="0.25">
      <c r="A92">
        <v>28.97</v>
      </c>
      <c r="B92">
        <v>3</v>
      </c>
      <c r="C92">
        <f t="shared" si="2"/>
        <v>9.1840573799999987</v>
      </c>
      <c r="D92">
        <f t="shared" si="3"/>
        <v>1.7213109999998366E-3</v>
      </c>
      <c r="E92">
        <v>55.018644020000004</v>
      </c>
      <c r="F92" s="1">
        <v>2.9629099999999999E-6</v>
      </c>
      <c r="G92">
        <v>1.2767748000000001E-2</v>
      </c>
      <c r="H92">
        <v>3.7476621290000001</v>
      </c>
      <c r="I92">
        <v>0.55899865999999998</v>
      </c>
    </row>
    <row r="93" spans="1:9" x14ac:dyDescent="0.25">
      <c r="A93">
        <v>22.49</v>
      </c>
      <c r="B93">
        <v>3.5</v>
      </c>
      <c r="C93">
        <f t="shared" si="2"/>
        <v>2.7040573799999983</v>
      </c>
      <c r="D93">
        <f t="shared" si="3"/>
        <v>0.50172131099999984</v>
      </c>
      <c r="E93">
        <v>0.87882255200000003</v>
      </c>
      <c r="F93">
        <v>0.25172427400000003</v>
      </c>
      <c r="G93">
        <v>0.470341332</v>
      </c>
      <c r="H93">
        <v>3.0929895439999999</v>
      </c>
      <c r="I93">
        <v>0.16565751100000001</v>
      </c>
    </row>
    <row r="94" spans="1:9" x14ac:dyDescent="0.25">
      <c r="A94">
        <v>5.75</v>
      </c>
      <c r="B94">
        <v>1</v>
      </c>
      <c r="C94">
        <f t="shared" si="2"/>
        <v>-14.03594262</v>
      </c>
      <c r="D94">
        <f t="shared" si="3"/>
        <v>-1.9982786890000002</v>
      </c>
      <c r="E94">
        <v>249.72041709999999</v>
      </c>
      <c r="F94">
        <v>3.9931177189999998</v>
      </c>
      <c r="G94">
        <v>31.577888189999999</v>
      </c>
      <c r="H94">
        <v>1.401752031</v>
      </c>
      <c r="I94">
        <v>0.16140469399999999</v>
      </c>
    </row>
    <row r="95" spans="1:9" x14ac:dyDescent="0.25">
      <c r="A95">
        <v>16.32</v>
      </c>
      <c r="B95">
        <v>4.3</v>
      </c>
      <c r="C95">
        <f t="shared" si="2"/>
        <v>-3.4659426199999999</v>
      </c>
      <c r="D95">
        <f t="shared" si="3"/>
        <v>1.3017213109999997</v>
      </c>
      <c r="E95">
        <v>27.379523410000001</v>
      </c>
      <c r="F95">
        <v>1.6944783720000001</v>
      </c>
      <c r="G95">
        <v>-6.8113148690000003</v>
      </c>
      <c r="H95">
        <v>2.4696361709999999</v>
      </c>
      <c r="I95">
        <v>3.3502317449999999</v>
      </c>
    </row>
    <row r="96" spans="1:9" x14ac:dyDescent="0.25">
      <c r="A96">
        <v>22.75</v>
      </c>
      <c r="B96">
        <v>3.25</v>
      </c>
      <c r="C96">
        <f t="shared" si="2"/>
        <v>2.9640573799999999</v>
      </c>
      <c r="D96">
        <f t="shared" si="3"/>
        <v>0.25172131099999984</v>
      </c>
      <c r="E96">
        <v>1.4338993390000001</v>
      </c>
      <c r="F96">
        <v>6.3363617999999997E-2</v>
      </c>
      <c r="G96">
        <v>0.30142503300000001</v>
      </c>
      <c r="H96">
        <v>3.1192572709999999</v>
      </c>
      <c r="I96">
        <v>1.7093661E-2</v>
      </c>
    </row>
    <row r="97" spans="1:9" x14ac:dyDescent="0.25">
      <c r="A97">
        <v>40.17</v>
      </c>
      <c r="B97">
        <v>4.7300000000000004</v>
      </c>
      <c r="C97">
        <f t="shared" si="2"/>
        <v>20.384057380000002</v>
      </c>
      <c r="D97">
        <f t="shared" si="3"/>
        <v>1.7317213110000003</v>
      </c>
      <c r="E97">
        <v>346.60964410000003</v>
      </c>
      <c r="F97">
        <v>2.9988586989999999</v>
      </c>
      <c r="G97">
        <v>32.240244199999999</v>
      </c>
      <c r="H97">
        <v>4.8791949929999996</v>
      </c>
      <c r="I97">
        <v>2.2259146E-2</v>
      </c>
    </row>
    <row r="98" spans="1:9" x14ac:dyDescent="0.25">
      <c r="A98">
        <v>27.28</v>
      </c>
      <c r="B98">
        <v>4</v>
      </c>
      <c r="C98">
        <f t="shared" si="2"/>
        <v>7.494057380000001</v>
      </c>
      <c r="D98">
        <f t="shared" si="3"/>
        <v>1.0017213109999998</v>
      </c>
      <c r="E98">
        <v>32.803744899999998</v>
      </c>
      <c r="F98">
        <v>1.0034455849999999</v>
      </c>
      <c r="G98">
        <v>5.7373140920000001</v>
      </c>
      <c r="H98">
        <v>3.5769219030000001</v>
      </c>
      <c r="I98">
        <v>0.178995076</v>
      </c>
    </row>
    <row r="99" spans="1:9" x14ac:dyDescent="0.25">
      <c r="A99">
        <v>12.03</v>
      </c>
      <c r="B99">
        <v>1.5</v>
      </c>
      <c r="C99">
        <f t="shared" si="2"/>
        <v>-7.7559426200000008</v>
      </c>
      <c r="D99">
        <f t="shared" si="3"/>
        <v>-1.4982786890000002</v>
      </c>
      <c r="E99">
        <v>90.678856420000002</v>
      </c>
      <c r="F99">
        <v>2.2448390300000001</v>
      </c>
      <c r="G99">
        <v>14.2674257</v>
      </c>
      <c r="H99">
        <v>2.036218673</v>
      </c>
      <c r="I99">
        <v>0.28753046500000001</v>
      </c>
    </row>
    <row r="100" spans="1:9" x14ac:dyDescent="0.25">
      <c r="A100">
        <v>21.01</v>
      </c>
      <c r="B100">
        <v>3</v>
      </c>
      <c r="C100">
        <f t="shared" si="2"/>
        <v>1.2240573800000014</v>
      </c>
      <c r="D100">
        <f t="shared" si="3"/>
        <v>1.7213109999998366E-3</v>
      </c>
      <c r="E100">
        <v>0.29435468599999998</v>
      </c>
      <c r="F100" s="1">
        <v>2.9629099999999999E-6</v>
      </c>
      <c r="G100">
        <v>-9.3388800000000001E-4</v>
      </c>
      <c r="H100">
        <v>2.9434655580000002</v>
      </c>
      <c r="I100">
        <v>3.1961429999999998E-3</v>
      </c>
    </row>
    <row r="101" spans="1:9" x14ac:dyDescent="0.25">
      <c r="A101">
        <v>12.46</v>
      </c>
      <c r="B101">
        <v>1.5</v>
      </c>
      <c r="C101">
        <f t="shared" si="2"/>
        <v>-7.3259426199999993</v>
      </c>
      <c r="D101">
        <f t="shared" si="3"/>
        <v>-1.4982786890000002</v>
      </c>
      <c r="E101">
        <v>82.674368029999997</v>
      </c>
      <c r="F101">
        <v>2.2448390300000001</v>
      </c>
      <c r="G101">
        <v>13.62316586</v>
      </c>
      <c r="H101">
        <v>2.0796614519999999</v>
      </c>
      <c r="I101">
        <v>0.33600739899999998</v>
      </c>
    </row>
    <row r="102" spans="1:9" x14ac:dyDescent="0.25">
      <c r="A102">
        <v>11.35</v>
      </c>
      <c r="B102">
        <v>2.5</v>
      </c>
      <c r="C102">
        <f t="shared" si="2"/>
        <v>-8.4359426200000005</v>
      </c>
      <c r="D102">
        <f t="shared" si="3"/>
        <v>-0.49827868900000016</v>
      </c>
      <c r="E102">
        <v>104.0919171</v>
      </c>
      <c r="F102">
        <v>0.24828165199999999</v>
      </c>
      <c r="G102">
        <v>5.0837105679999999</v>
      </c>
      <c r="H102">
        <v>1.967518463</v>
      </c>
      <c r="I102">
        <v>0.28353658700000001</v>
      </c>
    </row>
    <row r="103" spans="1:9" x14ac:dyDescent="0.25">
      <c r="A103">
        <v>15.38</v>
      </c>
      <c r="B103">
        <v>3</v>
      </c>
      <c r="C103">
        <f t="shared" si="2"/>
        <v>-4.4059426199999994</v>
      </c>
      <c r="D103">
        <f t="shared" si="3"/>
        <v>1.7213109999998366E-3</v>
      </c>
      <c r="E103">
        <v>38.10030733</v>
      </c>
      <c r="F103" s="1">
        <v>2.9629099999999999E-6</v>
      </c>
      <c r="G103">
        <v>-1.0624869E-2</v>
      </c>
      <c r="H103">
        <v>2.3746682350000001</v>
      </c>
      <c r="I103">
        <v>0.39103981700000001</v>
      </c>
    </row>
    <row r="104" spans="1:9" x14ac:dyDescent="0.25">
      <c r="A104">
        <v>44.3</v>
      </c>
      <c r="B104">
        <v>2.5</v>
      </c>
      <c r="C104">
        <f t="shared" si="2"/>
        <v>24.514057379999997</v>
      </c>
      <c r="D104">
        <f t="shared" si="3"/>
        <v>-0.49827868900000016</v>
      </c>
      <c r="E104">
        <v>517.44672539999999</v>
      </c>
      <c r="F104">
        <v>0.24828165199999999</v>
      </c>
      <c r="G104">
        <v>-11.334572229999999</v>
      </c>
      <c r="H104">
        <v>5.2964477370000003</v>
      </c>
      <c r="I104">
        <v>7.8201199460000002</v>
      </c>
    </row>
    <row r="105" spans="1:9" x14ac:dyDescent="0.25">
      <c r="A105">
        <v>22.42</v>
      </c>
      <c r="B105">
        <v>3.48</v>
      </c>
      <c r="C105">
        <f t="shared" si="2"/>
        <v>2.6340573800000016</v>
      </c>
      <c r="D105">
        <f t="shared" si="3"/>
        <v>0.48172131099999982</v>
      </c>
      <c r="E105">
        <v>0.75247880199999995</v>
      </c>
      <c r="F105">
        <v>0.23205542100000001</v>
      </c>
      <c r="G105">
        <v>0.41787173300000002</v>
      </c>
      <c r="H105">
        <v>3.0859174629999999</v>
      </c>
      <c r="I105">
        <v>0.155301046</v>
      </c>
    </row>
    <row r="106" spans="1:9" x14ac:dyDescent="0.25">
      <c r="A106">
        <v>20.92</v>
      </c>
      <c r="B106">
        <v>4.08</v>
      </c>
      <c r="C106">
        <f t="shared" si="2"/>
        <v>1.1340573800000016</v>
      </c>
      <c r="D106">
        <f t="shared" si="3"/>
        <v>1.0817213109999999</v>
      </c>
      <c r="E106">
        <v>0.40011272199999998</v>
      </c>
      <c r="F106">
        <v>1.170120995</v>
      </c>
      <c r="G106">
        <v>-0.68423701699999995</v>
      </c>
      <c r="H106">
        <v>2.934372883</v>
      </c>
      <c r="I106">
        <v>1.31246149</v>
      </c>
    </row>
    <row r="107" spans="1:9" x14ac:dyDescent="0.25">
      <c r="A107">
        <v>15.36</v>
      </c>
      <c r="B107">
        <v>1.64</v>
      </c>
      <c r="C107">
        <f t="shared" si="2"/>
        <v>-4.4259426200000007</v>
      </c>
      <c r="D107">
        <f t="shared" si="3"/>
        <v>-1.3582786890000003</v>
      </c>
      <c r="E107">
        <v>38.347609120000001</v>
      </c>
      <c r="F107">
        <v>1.844920997</v>
      </c>
      <c r="G107">
        <v>8.4112014150000007</v>
      </c>
      <c r="H107">
        <v>2.3726476399999998</v>
      </c>
      <c r="I107">
        <v>0.53677256500000003</v>
      </c>
    </row>
    <row r="108" spans="1:9" x14ac:dyDescent="0.25">
      <c r="A108">
        <v>20.49</v>
      </c>
      <c r="B108">
        <v>4.0599999999999996</v>
      </c>
      <c r="C108">
        <f t="shared" si="2"/>
        <v>0.70405737999999829</v>
      </c>
      <c r="D108">
        <f t="shared" si="3"/>
        <v>1.0617213109999994</v>
      </c>
      <c r="E108">
        <v>1.1290011120000001</v>
      </c>
      <c r="F108">
        <v>1.1272521419999999</v>
      </c>
      <c r="G108">
        <v>-1.128126288</v>
      </c>
      <c r="H108">
        <v>2.8909301040000002</v>
      </c>
      <c r="I108">
        <v>1.3667244220000001</v>
      </c>
    </row>
    <row r="109" spans="1:9" x14ac:dyDescent="0.25">
      <c r="A109">
        <v>25.21</v>
      </c>
      <c r="B109">
        <v>4.29</v>
      </c>
      <c r="C109">
        <f t="shared" si="2"/>
        <v>5.4240573800000007</v>
      </c>
      <c r="D109">
        <f t="shared" si="3"/>
        <v>1.2917213109999999</v>
      </c>
      <c r="E109">
        <v>13.376979710000001</v>
      </c>
      <c r="F109">
        <v>1.6685439449999999</v>
      </c>
      <c r="G109">
        <v>4.7244130330000003</v>
      </c>
      <c r="H109">
        <v>3.3677903819999999</v>
      </c>
      <c r="I109">
        <v>0.850470579</v>
      </c>
    </row>
    <row r="110" spans="1:9" x14ac:dyDescent="0.25">
      <c r="A110">
        <v>18.239999999999998</v>
      </c>
      <c r="B110">
        <v>3.76</v>
      </c>
      <c r="C110">
        <f t="shared" si="2"/>
        <v>-1.5459426200000017</v>
      </c>
      <c r="D110">
        <f t="shared" si="3"/>
        <v>0.76172131099999962</v>
      </c>
      <c r="E110">
        <v>10.97295199</v>
      </c>
      <c r="F110">
        <v>0.58021935599999996</v>
      </c>
      <c r="G110">
        <v>-2.5232358459999999</v>
      </c>
      <c r="H110">
        <v>2.6636132340000001</v>
      </c>
      <c r="I110">
        <v>1.202063941</v>
      </c>
    </row>
    <row r="111" spans="1:9" x14ac:dyDescent="0.25">
      <c r="A111">
        <v>14.31</v>
      </c>
      <c r="B111">
        <v>4</v>
      </c>
      <c r="C111">
        <f t="shared" si="2"/>
        <v>-5.4759426199999996</v>
      </c>
      <c r="D111">
        <f t="shared" si="3"/>
        <v>1.0017213109999998</v>
      </c>
      <c r="E111">
        <v>52.454452860000004</v>
      </c>
      <c r="F111">
        <v>1.0034455849999999</v>
      </c>
      <c r="G111">
        <v>-7.2550113119999997</v>
      </c>
      <c r="H111">
        <v>2.266566434</v>
      </c>
      <c r="I111">
        <v>3.0047919269999999</v>
      </c>
    </row>
    <row r="112" spans="1:9" x14ac:dyDescent="0.25">
      <c r="A112">
        <v>14</v>
      </c>
      <c r="B112">
        <v>3</v>
      </c>
      <c r="C112">
        <f t="shared" si="2"/>
        <v>-5.7859426200000001</v>
      </c>
      <c r="D112">
        <f t="shared" si="3"/>
        <v>1.7213109999998366E-3</v>
      </c>
      <c r="E112">
        <v>57.040930539999998</v>
      </c>
      <c r="F112" s="1">
        <v>2.9629099999999999E-6</v>
      </c>
      <c r="G112">
        <v>-1.3000278000000001E-2</v>
      </c>
      <c r="H112">
        <v>2.2352472209999998</v>
      </c>
      <c r="I112">
        <v>0.58484681299999997</v>
      </c>
    </row>
    <row r="113" spans="1:9" x14ac:dyDescent="0.25">
      <c r="A113">
        <v>7.25</v>
      </c>
      <c r="B113">
        <v>1</v>
      </c>
      <c r="C113">
        <f t="shared" si="2"/>
        <v>-12.53594262</v>
      </c>
      <c r="D113">
        <f t="shared" si="3"/>
        <v>-1.9982786890000002</v>
      </c>
      <c r="E113">
        <v>204.56278320000001</v>
      </c>
      <c r="F113">
        <v>3.9931177189999998</v>
      </c>
      <c r="G113">
        <v>28.58047015</v>
      </c>
      <c r="H113">
        <v>1.5532966109999999</v>
      </c>
      <c r="I113">
        <v>0.30613713999999997</v>
      </c>
    </row>
    <row r="114" spans="1:9" x14ac:dyDescent="0.25">
      <c r="A114">
        <v>38.07</v>
      </c>
      <c r="B114">
        <v>4</v>
      </c>
      <c r="C114">
        <f t="shared" si="2"/>
        <v>18.28405738</v>
      </c>
      <c r="D114">
        <f t="shared" si="3"/>
        <v>1.0017213109999998</v>
      </c>
      <c r="E114">
        <v>272.8263316</v>
      </c>
      <c r="F114">
        <v>1.0034455849999999</v>
      </c>
      <c r="G114">
        <v>16.54588704</v>
      </c>
      <c r="H114">
        <v>4.667032581</v>
      </c>
      <c r="I114">
        <v>0.444932465</v>
      </c>
    </row>
    <row r="115" spans="1:9" x14ac:dyDescent="0.25">
      <c r="A115">
        <v>23.95</v>
      </c>
      <c r="B115">
        <v>2.5499999999999998</v>
      </c>
      <c r="C115">
        <f t="shared" si="2"/>
        <v>4.1640573799999991</v>
      </c>
      <c r="D115">
        <f t="shared" si="3"/>
        <v>-0.44827868900000034</v>
      </c>
      <c r="E115">
        <v>5.7477922030000004</v>
      </c>
      <c r="F115">
        <v>0.200953783</v>
      </c>
      <c r="G115">
        <v>-1.074728146</v>
      </c>
      <c r="H115">
        <v>3.2404929349999998</v>
      </c>
      <c r="I115">
        <v>0.47678049300000003</v>
      </c>
    </row>
    <row r="116" spans="1:9" x14ac:dyDescent="0.25">
      <c r="A116">
        <v>25.71</v>
      </c>
      <c r="B116">
        <v>4</v>
      </c>
      <c r="C116">
        <f t="shared" si="2"/>
        <v>5.9240573800000007</v>
      </c>
      <c r="D116">
        <f t="shared" si="3"/>
        <v>1.0017213109999998</v>
      </c>
      <c r="E116">
        <v>17.284435070000001</v>
      </c>
      <c r="F116">
        <v>1.0034455849999999</v>
      </c>
      <c r="G116">
        <v>4.1646116339999999</v>
      </c>
      <c r="H116">
        <v>3.4183052420000002</v>
      </c>
      <c r="I116">
        <v>0.338368791</v>
      </c>
    </row>
    <row r="117" spans="1:9" x14ac:dyDescent="0.25">
      <c r="A117">
        <v>17.309999999999999</v>
      </c>
      <c r="B117">
        <v>3.5</v>
      </c>
      <c r="C117">
        <f t="shared" si="2"/>
        <v>-2.4759426200000014</v>
      </c>
      <c r="D117">
        <f t="shared" si="3"/>
        <v>0.50172131099999984</v>
      </c>
      <c r="E117">
        <v>17.999185019999999</v>
      </c>
      <c r="F117">
        <v>0.25172427400000003</v>
      </c>
      <c r="G117">
        <v>-2.1285750590000001</v>
      </c>
      <c r="H117">
        <v>2.5696555939999999</v>
      </c>
      <c r="I117">
        <v>0.86554071300000002</v>
      </c>
    </row>
    <row r="118" spans="1:9" x14ac:dyDescent="0.25">
      <c r="A118">
        <v>29.93</v>
      </c>
      <c r="B118">
        <v>5.07</v>
      </c>
      <c r="C118">
        <f t="shared" si="2"/>
        <v>10.14405738</v>
      </c>
      <c r="D118">
        <f t="shared" si="3"/>
        <v>2.0717213110000001</v>
      </c>
      <c r="E118">
        <v>70.181758310000006</v>
      </c>
      <c r="F118">
        <v>4.29202919</v>
      </c>
      <c r="G118">
        <v>17.355752800000001</v>
      </c>
      <c r="H118">
        <v>3.8446506610000002</v>
      </c>
      <c r="I118">
        <v>1.501481004</v>
      </c>
    </row>
    <row r="119" spans="1:9" x14ac:dyDescent="0.25">
      <c r="A119">
        <v>10.65</v>
      </c>
      <c r="B119">
        <v>1.5</v>
      </c>
      <c r="C119">
        <f t="shared" si="2"/>
        <v>-9.1359426199999998</v>
      </c>
      <c r="D119">
        <f t="shared" si="3"/>
        <v>-1.4982786890000002</v>
      </c>
      <c r="E119">
        <v>118.8654796</v>
      </c>
      <c r="F119">
        <v>2.2448390300000001</v>
      </c>
      <c r="G119">
        <v>16.335050290000002</v>
      </c>
      <c r="H119">
        <v>1.896797659</v>
      </c>
      <c r="I119">
        <v>0.157448382</v>
      </c>
    </row>
    <row r="120" spans="1:9" x14ac:dyDescent="0.25">
      <c r="A120">
        <v>12.43</v>
      </c>
      <c r="B120">
        <v>1.8</v>
      </c>
      <c r="C120">
        <f t="shared" si="2"/>
        <v>-7.3559426200000004</v>
      </c>
      <c r="D120">
        <f t="shared" si="3"/>
        <v>-1.1982786890000001</v>
      </c>
      <c r="E120">
        <v>83.220820709999998</v>
      </c>
      <c r="F120">
        <v>1.435871817</v>
      </c>
      <c r="G120">
        <v>10.93135083</v>
      </c>
      <c r="H120">
        <v>2.076630561</v>
      </c>
      <c r="I120">
        <v>7.6524466999999999E-2</v>
      </c>
    </row>
    <row r="121" spans="1:9" x14ac:dyDescent="0.25">
      <c r="A121">
        <v>24.08</v>
      </c>
      <c r="B121">
        <v>2.92</v>
      </c>
      <c r="C121">
        <f t="shared" si="2"/>
        <v>4.2940573799999981</v>
      </c>
      <c r="D121">
        <f t="shared" si="3"/>
        <v>-7.8278689000000234E-2</v>
      </c>
      <c r="E121">
        <v>6.3880305970000002</v>
      </c>
      <c r="F121">
        <v>6.127553E-3</v>
      </c>
      <c r="G121">
        <v>-0.197845892</v>
      </c>
      <c r="H121">
        <v>3.2536267990000001</v>
      </c>
      <c r="I121">
        <v>0.111306841</v>
      </c>
    </row>
    <row r="122" spans="1:9" x14ac:dyDescent="0.25">
      <c r="A122">
        <v>11.69</v>
      </c>
      <c r="B122">
        <v>2.31</v>
      </c>
      <c r="C122">
        <f t="shared" si="2"/>
        <v>-8.0959426200000006</v>
      </c>
      <c r="D122">
        <f t="shared" si="3"/>
        <v>-0.68827868900000011</v>
      </c>
      <c r="E122">
        <v>97.269786780000004</v>
      </c>
      <c r="F122">
        <v>0.473727554</v>
      </c>
      <c r="G122">
        <v>6.7881792949999999</v>
      </c>
      <c r="H122">
        <v>2.0018685679999999</v>
      </c>
      <c r="I122">
        <v>9.4944979999999998E-2</v>
      </c>
    </row>
    <row r="123" spans="1:9" x14ac:dyDescent="0.25">
      <c r="A123">
        <v>13.42</v>
      </c>
      <c r="B123">
        <v>1.68</v>
      </c>
      <c r="C123">
        <f t="shared" si="2"/>
        <v>-6.3659426200000002</v>
      </c>
      <c r="D123">
        <f t="shared" si="3"/>
        <v>-1.3182786890000002</v>
      </c>
      <c r="E123">
        <v>66.138282320000002</v>
      </c>
      <c r="F123">
        <v>1.737858702</v>
      </c>
      <c r="G123">
        <v>10.720960290000001</v>
      </c>
      <c r="H123">
        <v>2.1766499829999999</v>
      </c>
      <c r="I123">
        <v>0.24666120599999999</v>
      </c>
    </row>
    <row r="124" spans="1:9" x14ac:dyDescent="0.25">
      <c r="A124">
        <v>14.26</v>
      </c>
      <c r="B124">
        <v>2.5</v>
      </c>
      <c r="C124">
        <f t="shared" si="2"/>
        <v>-5.5259426200000004</v>
      </c>
      <c r="D124">
        <f t="shared" si="3"/>
        <v>-0.49827868900000016</v>
      </c>
      <c r="E124">
        <v>53.181207329999999</v>
      </c>
      <c r="F124">
        <v>0.24828165199999999</v>
      </c>
      <c r="G124">
        <v>3.633719583</v>
      </c>
      <c r="H124">
        <v>2.2615149479999999</v>
      </c>
      <c r="I124">
        <v>5.6875120000000001E-2</v>
      </c>
    </row>
    <row r="125" spans="1:9" x14ac:dyDescent="0.25">
      <c r="A125">
        <v>15.95</v>
      </c>
      <c r="B125">
        <v>2</v>
      </c>
      <c r="C125">
        <f t="shared" si="2"/>
        <v>-3.8359426200000009</v>
      </c>
      <c r="D125">
        <f t="shared" si="3"/>
        <v>-0.99827868900000016</v>
      </c>
      <c r="E125">
        <v>31.38850644</v>
      </c>
      <c r="F125">
        <v>0.99656034100000002</v>
      </c>
      <c r="G125">
        <v>5.5929009179999998</v>
      </c>
      <c r="H125">
        <v>2.4322551749999999</v>
      </c>
      <c r="I125">
        <v>0.18684453600000001</v>
      </c>
    </row>
    <row r="126" spans="1:9" x14ac:dyDescent="0.25">
      <c r="A126">
        <v>12.48</v>
      </c>
      <c r="B126">
        <v>2.52</v>
      </c>
      <c r="C126">
        <f t="shared" si="2"/>
        <v>-7.3059426199999997</v>
      </c>
      <c r="D126">
        <f t="shared" si="3"/>
        <v>-0.47827868900000015</v>
      </c>
      <c r="E126">
        <v>82.311066240000002</v>
      </c>
      <c r="F126">
        <v>0.22875050399999999</v>
      </c>
      <c r="G126">
        <v>4.339204756</v>
      </c>
      <c r="H126">
        <v>2.0816820470000001</v>
      </c>
      <c r="I126">
        <v>0.19212262799999999</v>
      </c>
    </row>
    <row r="127" spans="1:9" x14ac:dyDescent="0.25">
      <c r="A127">
        <v>29.8</v>
      </c>
      <c r="B127">
        <v>4.2</v>
      </c>
      <c r="C127">
        <f t="shared" si="2"/>
        <v>10.014057380000001</v>
      </c>
      <c r="D127">
        <f t="shared" si="3"/>
        <v>1.201721311</v>
      </c>
      <c r="E127">
        <v>68.020519919999998</v>
      </c>
      <c r="F127">
        <v>1.4441341089999999</v>
      </c>
      <c r="G127">
        <v>9.9111428680000007</v>
      </c>
      <c r="H127">
        <v>3.8315167969999999</v>
      </c>
      <c r="I127">
        <v>0.135779871</v>
      </c>
    </row>
    <row r="128" spans="1:9" x14ac:dyDescent="0.25">
      <c r="A128">
        <v>8.52</v>
      </c>
      <c r="B128">
        <v>1.48</v>
      </c>
      <c r="C128">
        <f t="shared" si="2"/>
        <v>-11.265942620000001</v>
      </c>
      <c r="D128">
        <f t="shared" si="3"/>
        <v>-1.5182786890000002</v>
      </c>
      <c r="E128">
        <v>169.8472198</v>
      </c>
      <c r="F128">
        <v>2.3051701769999999</v>
      </c>
      <c r="G128">
        <v>19.78703479</v>
      </c>
      <c r="H128">
        <v>1.6816043549999999</v>
      </c>
      <c r="I128">
        <v>4.0644316E-2</v>
      </c>
    </row>
    <row r="129" spans="1:9" x14ac:dyDescent="0.25">
      <c r="A129">
        <v>14.52</v>
      </c>
      <c r="B129">
        <v>2</v>
      </c>
      <c r="C129">
        <f t="shared" si="2"/>
        <v>-5.2659426200000006</v>
      </c>
      <c r="D129">
        <f t="shared" si="3"/>
        <v>-0.99827868900000016</v>
      </c>
      <c r="E129">
        <v>49.456684109999998</v>
      </c>
      <c r="F129">
        <v>0.99656034100000002</v>
      </c>
      <c r="G129">
        <v>7.020439444</v>
      </c>
      <c r="H129">
        <v>2.2877826749999999</v>
      </c>
      <c r="I129">
        <v>8.2818868000000004E-2</v>
      </c>
    </row>
    <row r="130" spans="1:9" x14ac:dyDescent="0.25">
      <c r="A130">
        <v>11.38</v>
      </c>
      <c r="B130">
        <v>2</v>
      </c>
      <c r="C130">
        <f t="shared" si="2"/>
        <v>-8.4059426199999994</v>
      </c>
      <c r="D130">
        <f t="shared" si="3"/>
        <v>-0.99827868900000016</v>
      </c>
      <c r="E130">
        <v>103.4806645</v>
      </c>
      <c r="F130">
        <v>0.99656034100000002</v>
      </c>
      <c r="G130">
        <v>10.15503453</v>
      </c>
      <c r="H130">
        <v>1.9705493549999999</v>
      </c>
      <c r="I130">
        <v>8.6734099999999999E-4</v>
      </c>
    </row>
    <row r="131" spans="1:9" x14ac:dyDescent="0.25">
      <c r="A131">
        <v>22.82</v>
      </c>
      <c r="B131">
        <v>2.1800000000000002</v>
      </c>
      <c r="C131">
        <f t="shared" si="2"/>
        <v>3.0340573800000001</v>
      </c>
      <c r="D131">
        <f t="shared" si="3"/>
        <v>-0.818278689</v>
      </c>
      <c r="E131">
        <v>1.60644309</v>
      </c>
      <c r="F131">
        <v>0.66958001300000003</v>
      </c>
      <c r="G131">
        <v>-1.0371317099999999</v>
      </c>
      <c r="H131">
        <v>3.1263293509999999</v>
      </c>
      <c r="I131">
        <v>0.89553924100000004</v>
      </c>
    </row>
    <row r="132" spans="1:9" x14ac:dyDescent="0.25">
      <c r="A132">
        <v>19.079999999999998</v>
      </c>
      <c r="B132">
        <v>1.5</v>
      </c>
      <c r="C132">
        <f t="shared" ref="C132:C195" si="4" xml:space="preserve"> A132 - 19.78594262</f>
        <v>-0.70594262000000185</v>
      </c>
      <c r="D132">
        <f t="shared" ref="D132:D195" si="5" xml:space="preserve"> B132 - 2.998278689</f>
        <v>-1.4982786890000002</v>
      </c>
      <c r="E132">
        <v>6.1134769970000002</v>
      </c>
      <c r="F132">
        <v>2.2448390300000001</v>
      </c>
      <c r="G132">
        <v>3.7045609420000001</v>
      </c>
      <c r="H132">
        <v>2.748478199</v>
      </c>
      <c r="I132">
        <v>1.5586978119999999</v>
      </c>
    </row>
    <row r="133" spans="1:9" x14ac:dyDescent="0.25">
      <c r="A133">
        <v>20.27</v>
      </c>
      <c r="B133">
        <v>2.83</v>
      </c>
      <c r="C133">
        <f t="shared" si="4"/>
        <v>0.48405737999999943</v>
      </c>
      <c r="D133">
        <f t="shared" si="5"/>
        <v>-0.16827868900000009</v>
      </c>
      <c r="E133">
        <v>1.6449207539999999</v>
      </c>
      <c r="F133">
        <v>2.8317716999999999E-2</v>
      </c>
      <c r="G133">
        <v>0.215824931</v>
      </c>
      <c r="H133">
        <v>2.8687035650000001</v>
      </c>
      <c r="I133">
        <v>1.4979660000000001E-3</v>
      </c>
    </row>
    <row r="134" spans="1:9" x14ac:dyDescent="0.25">
      <c r="A134">
        <v>11.17</v>
      </c>
      <c r="B134">
        <v>1.5</v>
      </c>
      <c r="C134">
        <f t="shared" si="4"/>
        <v>-8.6159426200000002</v>
      </c>
      <c r="D134">
        <f t="shared" si="5"/>
        <v>-1.4982786890000002</v>
      </c>
      <c r="E134">
        <v>107.79723319999999</v>
      </c>
      <c r="F134">
        <v>2.2448390300000001</v>
      </c>
      <c r="G134">
        <v>15.55594537</v>
      </c>
      <c r="H134">
        <v>1.949333113</v>
      </c>
      <c r="I134">
        <v>0.201900247</v>
      </c>
    </row>
    <row r="135" spans="1:9" x14ac:dyDescent="0.25">
      <c r="A135">
        <v>12.26</v>
      </c>
      <c r="B135">
        <v>2</v>
      </c>
      <c r="C135">
        <f t="shared" si="4"/>
        <v>-7.5259426200000004</v>
      </c>
      <c r="D135">
        <f t="shared" si="5"/>
        <v>-0.99827868900000016</v>
      </c>
      <c r="E135">
        <v>86.351385890000003</v>
      </c>
      <c r="F135">
        <v>0.99656034100000002</v>
      </c>
      <c r="G135">
        <v>9.2765492809999994</v>
      </c>
      <c r="H135">
        <v>2.0594555080000001</v>
      </c>
      <c r="I135">
        <v>3.534957E-3</v>
      </c>
    </row>
    <row r="136" spans="1:9" x14ac:dyDescent="0.25">
      <c r="A136">
        <v>18.260000000000002</v>
      </c>
      <c r="B136">
        <v>3.25</v>
      </c>
      <c r="C136">
        <f t="shared" si="4"/>
        <v>-1.5259426199999986</v>
      </c>
      <c r="D136">
        <f t="shared" si="5"/>
        <v>0.25172131099999984</v>
      </c>
      <c r="E136">
        <v>10.840850209999999</v>
      </c>
      <c r="F136">
        <v>6.3363617999999997E-2</v>
      </c>
      <c r="G136">
        <v>-0.82880365300000003</v>
      </c>
      <c r="H136">
        <v>2.6656338279999998</v>
      </c>
      <c r="I136">
        <v>0.34148382300000002</v>
      </c>
    </row>
    <row r="137" spans="1:9" x14ac:dyDescent="0.25">
      <c r="A137">
        <v>8.51</v>
      </c>
      <c r="B137">
        <v>1.25</v>
      </c>
      <c r="C137">
        <f t="shared" si="4"/>
        <v>-11.27594262</v>
      </c>
      <c r="D137">
        <f t="shared" si="5"/>
        <v>-1.7482786890000002</v>
      </c>
      <c r="E137">
        <v>170.10797070000001</v>
      </c>
      <c r="F137">
        <v>3.0564783740000001</v>
      </c>
      <c r="G137">
        <v>22.80200284</v>
      </c>
      <c r="H137">
        <v>1.6805940580000001</v>
      </c>
      <c r="I137">
        <v>0.185411243</v>
      </c>
    </row>
    <row r="138" spans="1:9" x14ac:dyDescent="0.25">
      <c r="A138">
        <v>10.33</v>
      </c>
      <c r="B138">
        <v>2</v>
      </c>
      <c r="C138">
        <f t="shared" si="4"/>
        <v>-9.4559426200000001</v>
      </c>
      <c r="D138">
        <f t="shared" si="5"/>
        <v>-0.99827868900000016</v>
      </c>
      <c r="E138">
        <v>125.94550820000001</v>
      </c>
      <c r="F138">
        <v>0.99656034100000002</v>
      </c>
      <c r="G138">
        <v>11.20322715</v>
      </c>
      <c r="H138">
        <v>1.8644681489999999</v>
      </c>
      <c r="I138">
        <v>1.8368882999999999E-2</v>
      </c>
    </row>
    <row r="139" spans="1:9" x14ac:dyDescent="0.25">
      <c r="A139">
        <v>14.15</v>
      </c>
      <c r="B139">
        <v>2</v>
      </c>
      <c r="C139">
        <f t="shared" si="4"/>
        <v>-5.6359426199999998</v>
      </c>
      <c r="D139">
        <f t="shared" si="5"/>
        <v>-0.99827868900000016</v>
      </c>
      <c r="E139">
        <v>54.797667150000002</v>
      </c>
      <c r="F139">
        <v>0.99656034100000002</v>
      </c>
      <c r="G139">
        <v>7.3898025580000004</v>
      </c>
      <c r="H139">
        <v>2.2504016789999999</v>
      </c>
      <c r="I139">
        <v>6.2701001000000006E-2</v>
      </c>
    </row>
    <row r="140" spans="1:9" x14ac:dyDescent="0.25">
      <c r="A140">
        <v>16</v>
      </c>
      <c r="B140">
        <v>2</v>
      </c>
      <c r="C140">
        <f t="shared" si="4"/>
        <v>-3.7859426200000001</v>
      </c>
      <c r="D140">
        <f t="shared" si="5"/>
        <v>-0.99827868900000016</v>
      </c>
      <c r="E140">
        <v>30.830751979999999</v>
      </c>
      <c r="F140">
        <v>0.99656034100000002</v>
      </c>
      <c r="G140">
        <v>5.5429869839999997</v>
      </c>
      <c r="H140">
        <v>2.437306661</v>
      </c>
      <c r="I140">
        <v>0.19123711600000001</v>
      </c>
    </row>
    <row r="141" spans="1:9" x14ac:dyDescent="0.25">
      <c r="A141">
        <v>13.16</v>
      </c>
      <c r="B141">
        <v>2.75</v>
      </c>
      <c r="C141">
        <f t="shared" si="4"/>
        <v>-6.62594262</v>
      </c>
      <c r="D141">
        <f t="shared" si="5"/>
        <v>-0.24827868900000016</v>
      </c>
      <c r="E141">
        <v>70.434805530000006</v>
      </c>
      <c r="F141">
        <v>6.1642307E-2</v>
      </c>
      <c r="G141">
        <v>2.083689981</v>
      </c>
      <c r="H141">
        <v>2.1503822559999999</v>
      </c>
      <c r="I141">
        <v>0.35954143900000002</v>
      </c>
    </row>
    <row r="142" spans="1:9" x14ac:dyDescent="0.25">
      <c r="A142">
        <v>17.47</v>
      </c>
      <c r="B142">
        <v>3.5</v>
      </c>
      <c r="C142">
        <f t="shared" si="4"/>
        <v>-2.3159426200000013</v>
      </c>
      <c r="D142">
        <f t="shared" si="5"/>
        <v>0.50172131099999984</v>
      </c>
      <c r="E142">
        <v>16.66717074</v>
      </c>
      <c r="F142">
        <v>0.25172427400000003</v>
      </c>
      <c r="G142">
        <v>-2.0482996490000001</v>
      </c>
      <c r="H142">
        <v>2.585820349</v>
      </c>
      <c r="I142">
        <v>0.83572443399999996</v>
      </c>
    </row>
    <row r="143" spans="1:9" x14ac:dyDescent="0.25">
      <c r="A143">
        <v>34.299999999999997</v>
      </c>
      <c r="B143">
        <v>6.7</v>
      </c>
      <c r="C143">
        <f t="shared" si="4"/>
        <v>14.514057379999997</v>
      </c>
      <c r="D143">
        <f t="shared" si="5"/>
        <v>3.701721311</v>
      </c>
      <c r="E143">
        <v>162.49761820000001</v>
      </c>
      <c r="F143">
        <v>13.70274066</v>
      </c>
      <c r="G143">
        <v>47.187527170000003</v>
      </c>
      <c r="H143">
        <v>4.2861505370000001</v>
      </c>
      <c r="I143">
        <v>5.8266692300000003</v>
      </c>
    </row>
    <row r="144" spans="1:9" x14ac:dyDescent="0.25">
      <c r="A144">
        <v>41.19</v>
      </c>
      <c r="B144">
        <v>5</v>
      </c>
      <c r="C144">
        <f t="shared" si="4"/>
        <v>21.404057379999998</v>
      </c>
      <c r="D144">
        <f t="shared" si="5"/>
        <v>2.0017213109999998</v>
      </c>
      <c r="E144">
        <v>385.62965300000002</v>
      </c>
      <c r="F144">
        <v>4.0068882070000003</v>
      </c>
      <c r="G144">
        <v>39.308712890000002</v>
      </c>
      <c r="H144">
        <v>4.9822453080000004</v>
      </c>
      <c r="I144">
        <v>3.1522899999999999E-4</v>
      </c>
    </row>
    <row r="145" spans="1:9" x14ac:dyDescent="0.25">
      <c r="A145">
        <v>27.05</v>
      </c>
      <c r="B145">
        <v>5</v>
      </c>
      <c r="C145">
        <f t="shared" si="4"/>
        <v>7.2640573800000006</v>
      </c>
      <c r="D145">
        <f t="shared" si="5"/>
        <v>2.0017213109999998</v>
      </c>
      <c r="E145">
        <v>30.22201544</v>
      </c>
      <c r="F145">
        <v>4.0068882070000003</v>
      </c>
      <c r="G145">
        <v>11.00437355</v>
      </c>
      <c r="H145">
        <v>3.553685067</v>
      </c>
      <c r="I145">
        <v>2.0918268850000001</v>
      </c>
    </row>
    <row r="146" spans="1:9" x14ac:dyDescent="0.25">
      <c r="A146">
        <v>16.43</v>
      </c>
      <c r="B146">
        <v>2.2999999999999998</v>
      </c>
      <c r="C146">
        <f t="shared" si="4"/>
        <v>-3.3559426200000004</v>
      </c>
      <c r="D146">
        <f t="shared" si="5"/>
        <v>-0.69827868900000034</v>
      </c>
      <c r="E146">
        <v>26.240463590000001</v>
      </c>
      <c r="F146">
        <v>0.48759312799999999</v>
      </c>
      <c r="G146">
        <v>3.576963756</v>
      </c>
      <c r="H146">
        <v>2.4807494409999999</v>
      </c>
      <c r="I146">
        <v>3.2670360000000002E-2</v>
      </c>
    </row>
    <row r="147" spans="1:9" x14ac:dyDescent="0.25">
      <c r="A147">
        <v>8.35</v>
      </c>
      <c r="B147">
        <v>1.5</v>
      </c>
      <c r="C147">
        <f t="shared" si="4"/>
        <v>-11.435942620000001</v>
      </c>
      <c r="D147">
        <f t="shared" si="5"/>
        <v>-1.4982786890000002</v>
      </c>
      <c r="E147">
        <v>174.307185</v>
      </c>
      <c r="F147">
        <v>2.2448390300000001</v>
      </c>
      <c r="G147">
        <v>19.781091270000001</v>
      </c>
      <c r="H147">
        <v>1.6644293029999999</v>
      </c>
      <c r="I147">
        <v>2.7036996000000001E-2</v>
      </c>
    </row>
    <row r="148" spans="1:9" x14ac:dyDescent="0.25">
      <c r="A148">
        <v>18.64</v>
      </c>
      <c r="B148">
        <v>1.36</v>
      </c>
      <c r="C148">
        <f t="shared" si="4"/>
        <v>-1.1459426199999996</v>
      </c>
      <c r="D148">
        <f t="shared" si="5"/>
        <v>-1.6382786890000001</v>
      </c>
      <c r="E148">
        <v>8.4829162799999995</v>
      </c>
      <c r="F148">
        <v>2.6839570629999998</v>
      </c>
      <c r="G148">
        <v>4.7715598139999997</v>
      </c>
      <c r="H148">
        <v>2.704025122</v>
      </c>
      <c r="I148">
        <v>1.8064035279999999</v>
      </c>
    </row>
    <row r="149" spans="1:9" x14ac:dyDescent="0.25">
      <c r="A149">
        <v>11.87</v>
      </c>
      <c r="B149">
        <v>1.63</v>
      </c>
      <c r="C149">
        <f t="shared" si="4"/>
        <v>-7.9159426200000009</v>
      </c>
      <c r="D149">
        <f t="shared" si="5"/>
        <v>-1.3682786890000003</v>
      </c>
      <c r="E149">
        <v>93.751670709999999</v>
      </c>
      <c r="F149">
        <v>1.8721865710000001</v>
      </c>
      <c r="G149">
        <v>13.24841949</v>
      </c>
      <c r="H149">
        <v>2.0200539169999998</v>
      </c>
      <c r="I149">
        <v>0.152142058</v>
      </c>
    </row>
    <row r="150" spans="1:9" x14ac:dyDescent="0.25">
      <c r="A150">
        <v>9.7799999999999994</v>
      </c>
      <c r="B150">
        <v>1.73</v>
      </c>
      <c r="C150">
        <f t="shared" si="4"/>
        <v>-10.005942620000001</v>
      </c>
      <c r="D150">
        <f t="shared" si="5"/>
        <v>-1.2682786890000002</v>
      </c>
      <c r="E150">
        <v>138.5928073</v>
      </c>
      <c r="F150">
        <v>1.6085308330000001</v>
      </c>
      <c r="G150">
        <v>14.93086748</v>
      </c>
      <c r="H150">
        <v>1.8089018029999999</v>
      </c>
      <c r="I150">
        <v>6.2254939999999998E-3</v>
      </c>
    </row>
    <row r="151" spans="1:9" x14ac:dyDescent="0.25">
      <c r="A151">
        <v>7.51</v>
      </c>
      <c r="B151">
        <v>2</v>
      </c>
      <c r="C151">
        <f t="shared" si="4"/>
        <v>-12.27594262</v>
      </c>
      <c r="D151">
        <f t="shared" si="5"/>
        <v>-0.99827868900000016</v>
      </c>
      <c r="E151">
        <v>197.19306</v>
      </c>
      <c r="F151">
        <v>0.99656034100000002</v>
      </c>
      <c r="G151">
        <v>14.018373049999999</v>
      </c>
      <c r="H151">
        <v>1.579564338</v>
      </c>
      <c r="I151">
        <v>0.17676614600000001</v>
      </c>
    </row>
    <row r="152" spans="1:9" x14ac:dyDescent="0.25">
      <c r="A152">
        <v>14.07</v>
      </c>
      <c r="B152">
        <v>2.5</v>
      </c>
      <c r="C152">
        <f t="shared" si="4"/>
        <v>-5.7159426199999999</v>
      </c>
      <c r="D152">
        <f t="shared" si="5"/>
        <v>-0.49827868900000016</v>
      </c>
      <c r="E152">
        <v>55.988474289999999</v>
      </c>
      <c r="F152">
        <v>0.24828165199999999</v>
      </c>
      <c r="G152">
        <v>3.7283925340000001</v>
      </c>
      <c r="H152">
        <v>2.2423193010000002</v>
      </c>
      <c r="I152">
        <v>6.6399342E-2</v>
      </c>
    </row>
    <row r="153" spans="1:9" x14ac:dyDescent="0.25">
      <c r="A153">
        <v>13.13</v>
      </c>
      <c r="B153">
        <v>2</v>
      </c>
      <c r="C153">
        <f t="shared" si="4"/>
        <v>-6.6559426199999994</v>
      </c>
      <c r="D153">
        <f t="shared" si="5"/>
        <v>-0.99827868900000016</v>
      </c>
      <c r="E153">
        <v>70.939258210000006</v>
      </c>
      <c r="F153">
        <v>0.99656034100000002</v>
      </c>
      <c r="G153">
        <v>8.4080468209999992</v>
      </c>
      <c r="H153">
        <v>2.147351365</v>
      </c>
      <c r="I153">
        <v>2.1712425E-2</v>
      </c>
    </row>
    <row r="154" spans="1:9" x14ac:dyDescent="0.25">
      <c r="A154">
        <v>17.260000000000002</v>
      </c>
      <c r="B154">
        <v>2.74</v>
      </c>
      <c r="C154">
        <f t="shared" si="4"/>
        <v>-2.5259426199999986</v>
      </c>
      <c r="D154">
        <f t="shared" si="5"/>
        <v>-0.25827868899999995</v>
      </c>
      <c r="E154">
        <v>18.425939490000001</v>
      </c>
      <c r="F154">
        <v>6.6707880999999997E-2</v>
      </c>
      <c r="G154">
        <v>1.1086728020000001</v>
      </c>
      <c r="H154">
        <v>2.5646041080000002</v>
      </c>
      <c r="I154">
        <v>3.0763718999999998E-2</v>
      </c>
    </row>
    <row r="155" spans="1:9" x14ac:dyDescent="0.25">
      <c r="A155">
        <v>24.55</v>
      </c>
      <c r="B155">
        <v>2</v>
      </c>
      <c r="C155">
        <f t="shared" si="4"/>
        <v>4.7640573800000006</v>
      </c>
      <c r="D155">
        <f t="shared" si="5"/>
        <v>-0.99827868900000016</v>
      </c>
      <c r="E155">
        <v>8.9847386349999994</v>
      </c>
      <c r="F155">
        <v>0.99656034100000002</v>
      </c>
      <c r="G155">
        <v>-2.9922958070000001</v>
      </c>
      <c r="H155">
        <v>3.3011107669999999</v>
      </c>
      <c r="I155">
        <v>1.6928892280000001</v>
      </c>
    </row>
    <row r="156" spans="1:9" x14ac:dyDescent="0.25">
      <c r="A156">
        <v>19.77</v>
      </c>
      <c r="B156">
        <v>2</v>
      </c>
      <c r="C156">
        <f t="shared" si="4"/>
        <v>-1.5942620000000574E-2</v>
      </c>
      <c r="D156">
        <f t="shared" si="5"/>
        <v>-0.99827868900000016</v>
      </c>
      <c r="E156">
        <v>3.1774653939999999</v>
      </c>
      <c r="F156">
        <v>0.99656034100000002</v>
      </c>
      <c r="G156">
        <v>1.7794763259999999</v>
      </c>
      <c r="H156">
        <v>2.8181887049999998</v>
      </c>
      <c r="I156">
        <v>0.66943275800000002</v>
      </c>
    </row>
    <row r="157" spans="1:9" x14ac:dyDescent="0.25">
      <c r="A157">
        <v>29.85</v>
      </c>
      <c r="B157">
        <v>5.14</v>
      </c>
      <c r="C157">
        <f t="shared" si="4"/>
        <v>10.064057380000001</v>
      </c>
      <c r="D157">
        <f t="shared" si="5"/>
        <v>2.1417213109999995</v>
      </c>
      <c r="E157">
        <v>68.847765449999997</v>
      </c>
      <c r="F157">
        <v>4.5869701740000002</v>
      </c>
      <c r="G157">
        <v>17.770836970000001</v>
      </c>
      <c r="H157">
        <v>3.8365682830000001</v>
      </c>
      <c r="I157">
        <v>1.6989342409999999</v>
      </c>
    </row>
    <row r="158" spans="1:9" x14ac:dyDescent="0.25">
      <c r="A158">
        <v>48.17</v>
      </c>
      <c r="B158">
        <v>5</v>
      </c>
      <c r="C158">
        <f t="shared" si="4"/>
        <v>28.384057380000002</v>
      </c>
      <c r="D158">
        <f t="shared" si="5"/>
        <v>2.0017213109999998</v>
      </c>
      <c r="E158">
        <v>708.48892980000005</v>
      </c>
      <c r="F158">
        <v>4.0068882070000003</v>
      </c>
      <c r="G158">
        <v>53.280727640000002</v>
      </c>
      <c r="H158">
        <v>5.6874327530000004</v>
      </c>
      <c r="I158">
        <v>0.47256378999999998</v>
      </c>
    </row>
    <row r="159" spans="1:9" x14ac:dyDescent="0.25">
      <c r="A159">
        <v>25</v>
      </c>
      <c r="B159">
        <v>3.75</v>
      </c>
      <c r="C159">
        <f t="shared" si="4"/>
        <v>5.2140573799999999</v>
      </c>
      <c r="D159">
        <f t="shared" si="5"/>
        <v>0.75172131099999984</v>
      </c>
      <c r="E159">
        <v>11.88494846</v>
      </c>
      <c r="F159">
        <v>0.56508492899999996</v>
      </c>
      <c r="G159">
        <v>2.5915256630000001</v>
      </c>
      <c r="H159">
        <v>3.3465741410000001</v>
      </c>
      <c r="I159">
        <v>0.16275242400000001</v>
      </c>
    </row>
    <row r="160" spans="1:9" x14ac:dyDescent="0.25">
      <c r="A160">
        <v>13.39</v>
      </c>
      <c r="B160">
        <v>2.61</v>
      </c>
      <c r="C160">
        <f t="shared" si="4"/>
        <v>-6.3959426199999996</v>
      </c>
      <c r="D160">
        <f t="shared" si="5"/>
        <v>-0.38827868900000029</v>
      </c>
      <c r="E160">
        <v>66.627134999999996</v>
      </c>
      <c r="F160">
        <v>0.15076033999999999</v>
      </c>
      <c r="G160">
        <v>3.1693421320000001</v>
      </c>
      <c r="H160">
        <v>2.173619092</v>
      </c>
      <c r="I160">
        <v>0.190428297</v>
      </c>
    </row>
    <row r="161" spans="1:9" x14ac:dyDescent="0.25">
      <c r="A161">
        <v>16.489999999999998</v>
      </c>
      <c r="B161">
        <v>2</v>
      </c>
      <c r="C161">
        <f t="shared" si="4"/>
        <v>-3.2959426200000017</v>
      </c>
      <c r="D161">
        <f t="shared" si="5"/>
        <v>-0.99827868900000016</v>
      </c>
      <c r="E161">
        <v>25.629358230000001</v>
      </c>
      <c r="F161">
        <v>0.99656034100000002</v>
      </c>
      <c r="G161">
        <v>5.0538304260000002</v>
      </c>
      <c r="H161">
        <v>2.4868112240000002</v>
      </c>
      <c r="I161">
        <v>0.236985168</v>
      </c>
    </row>
    <row r="162" spans="1:9" x14ac:dyDescent="0.25">
      <c r="A162">
        <v>21.5</v>
      </c>
      <c r="B162">
        <v>3.5</v>
      </c>
      <c r="C162">
        <f t="shared" si="4"/>
        <v>1.7140573799999999</v>
      </c>
      <c r="D162">
        <f t="shared" si="5"/>
        <v>0.50172131099999984</v>
      </c>
      <c r="E162">
        <v>2.760939E-3</v>
      </c>
      <c r="F162">
        <v>0.25172427400000003</v>
      </c>
      <c r="G162">
        <v>-2.6362765999999999E-2</v>
      </c>
      <c r="H162">
        <v>2.9929701209999999</v>
      </c>
      <c r="I162">
        <v>0.25707929800000001</v>
      </c>
    </row>
    <row r="163" spans="1:9" x14ac:dyDescent="0.25">
      <c r="A163">
        <v>12.66</v>
      </c>
      <c r="B163">
        <v>2.5</v>
      </c>
      <c r="C163">
        <f t="shared" si="4"/>
        <v>-7.12594262</v>
      </c>
      <c r="D163">
        <f t="shared" si="5"/>
        <v>-0.49827868900000016</v>
      </c>
      <c r="E163">
        <v>79.077350170000003</v>
      </c>
      <c r="F163">
        <v>0.24828165199999999</v>
      </c>
      <c r="G163">
        <v>4.4309654849999998</v>
      </c>
      <c r="H163">
        <v>2.0998673960000001</v>
      </c>
      <c r="I163">
        <v>0.160106101</v>
      </c>
    </row>
    <row r="164" spans="1:9" x14ac:dyDescent="0.25">
      <c r="A164">
        <v>16.21</v>
      </c>
      <c r="B164">
        <v>2</v>
      </c>
      <c r="C164">
        <f t="shared" si="4"/>
        <v>-3.5759426199999993</v>
      </c>
      <c r="D164">
        <f t="shared" si="5"/>
        <v>-0.99827868900000016</v>
      </c>
      <c r="E164">
        <v>28.542783230000001</v>
      </c>
      <c r="F164">
        <v>0.99656034100000002</v>
      </c>
      <c r="G164">
        <v>5.3333484589999998</v>
      </c>
      <c r="H164">
        <v>2.4585229019999999</v>
      </c>
      <c r="I164">
        <v>0.21024325199999999</v>
      </c>
    </row>
    <row r="165" spans="1:9" x14ac:dyDescent="0.25">
      <c r="A165">
        <v>13.81</v>
      </c>
      <c r="B165">
        <v>2</v>
      </c>
      <c r="C165">
        <f t="shared" si="4"/>
        <v>-5.9759426199999996</v>
      </c>
      <c r="D165">
        <f t="shared" si="5"/>
        <v>-0.99827868900000016</v>
      </c>
      <c r="E165">
        <v>59.946997500000002</v>
      </c>
      <c r="F165">
        <v>0.99656034100000002</v>
      </c>
      <c r="G165">
        <v>7.7292173130000004</v>
      </c>
      <c r="H165">
        <v>2.2160515740000002</v>
      </c>
      <c r="I165">
        <v>4.6678283000000001E-2</v>
      </c>
    </row>
    <row r="166" spans="1:9" x14ac:dyDescent="0.25">
      <c r="A166">
        <v>17.510000000000002</v>
      </c>
      <c r="B166">
        <v>3</v>
      </c>
      <c r="C166">
        <f t="shared" si="4"/>
        <v>-2.2759426199999986</v>
      </c>
      <c r="D166">
        <f t="shared" si="5"/>
        <v>1.7213109999998366E-3</v>
      </c>
      <c r="E166">
        <v>16.34216717</v>
      </c>
      <c r="F166" s="1">
        <v>2.9629099999999999E-6</v>
      </c>
      <c r="G166">
        <v>-6.9584770000000002E-3</v>
      </c>
      <c r="H166">
        <v>2.5898615380000001</v>
      </c>
      <c r="I166">
        <v>0.16821355800000001</v>
      </c>
    </row>
    <row r="167" spans="1:9" x14ac:dyDescent="0.25">
      <c r="A167">
        <v>24.52</v>
      </c>
      <c r="B167">
        <v>3.48</v>
      </c>
      <c r="C167">
        <f t="shared" si="4"/>
        <v>4.7340573799999994</v>
      </c>
      <c r="D167">
        <f t="shared" si="5"/>
        <v>0.48172131099999982</v>
      </c>
      <c r="E167">
        <v>8.8057913140000004</v>
      </c>
      <c r="F167">
        <v>0.23205542100000001</v>
      </c>
      <c r="G167">
        <v>1.4294864860000001</v>
      </c>
      <c r="H167">
        <v>3.298079875</v>
      </c>
      <c r="I167">
        <v>3.3094932000000001E-2</v>
      </c>
    </row>
    <row r="168" spans="1:9" x14ac:dyDescent="0.25">
      <c r="A168">
        <v>20.76</v>
      </c>
      <c r="B168">
        <v>2.2400000000000002</v>
      </c>
      <c r="C168">
        <f t="shared" si="4"/>
        <v>0.97405738000000142</v>
      </c>
      <c r="D168">
        <f t="shared" si="5"/>
        <v>-0.75827868899999995</v>
      </c>
      <c r="E168">
        <v>0.62812700600000004</v>
      </c>
      <c r="F168">
        <v>0.57498656999999997</v>
      </c>
      <c r="G168">
        <v>0.60096971099999996</v>
      </c>
      <c r="H168">
        <v>2.9182081279999998</v>
      </c>
      <c r="I168">
        <v>0.45996626499999999</v>
      </c>
    </row>
    <row r="169" spans="1:9" x14ac:dyDescent="0.25">
      <c r="A169">
        <v>31.71</v>
      </c>
      <c r="B169">
        <v>4.5</v>
      </c>
      <c r="C169">
        <f t="shared" si="4"/>
        <v>11.924057380000001</v>
      </c>
      <c r="D169">
        <f t="shared" si="5"/>
        <v>1.5017213109999998</v>
      </c>
      <c r="E169">
        <v>103.1738994</v>
      </c>
      <c r="F169">
        <v>2.255166896</v>
      </c>
      <c r="G169">
        <v>15.253667180000001</v>
      </c>
      <c r="H169">
        <v>4.0244835620000003</v>
      </c>
      <c r="I169">
        <v>0.22611588299999999</v>
      </c>
    </row>
    <row r="170" spans="1:9" x14ac:dyDescent="0.25">
      <c r="A170">
        <v>10.59</v>
      </c>
      <c r="B170">
        <v>1.61</v>
      </c>
      <c r="C170">
        <f t="shared" si="4"/>
        <v>-9.1959426200000003</v>
      </c>
      <c r="D170">
        <f t="shared" si="5"/>
        <v>-1.3882786890000001</v>
      </c>
      <c r="E170">
        <v>120.177385</v>
      </c>
      <c r="F170">
        <v>1.9273177180000001</v>
      </c>
      <c r="G170">
        <v>15.2190671</v>
      </c>
      <c r="H170">
        <v>1.8907358759999999</v>
      </c>
      <c r="I170">
        <v>7.8812631999999994E-2</v>
      </c>
    </row>
    <row r="171" spans="1:9" x14ac:dyDescent="0.25">
      <c r="A171">
        <v>10.63</v>
      </c>
      <c r="B171">
        <v>2</v>
      </c>
      <c r="C171">
        <f t="shared" si="4"/>
        <v>-9.1559426199999994</v>
      </c>
      <c r="D171">
        <f t="shared" si="5"/>
        <v>-0.99827868900000016</v>
      </c>
      <c r="E171">
        <v>119.3019814</v>
      </c>
      <c r="F171">
        <v>0.99656034100000002</v>
      </c>
      <c r="G171">
        <v>10.903743540000001</v>
      </c>
      <c r="H171">
        <v>1.894777065</v>
      </c>
      <c r="I171">
        <v>1.1071866E-2</v>
      </c>
    </row>
    <row r="172" spans="1:9" x14ac:dyDescent="0.25">
      <c r="A172">
        <v>50.81</v>
      </c>
      <c r="B172">
        <v>10</v>
      </c>
      <c r="C172">
        <f t="shared" si="4"/>
        <v>31.024057380000002</v>
      </c>
      <c r="D172">
        <f t="shared" si="5"/>
        <v>7.0017213109999998</v>
      </c>
      <c r="E172">
        <v>855.99869409999997</v>
      </c>
      <c r="F172">
        <v>49.02410132</v>
      </c>
      <c r="G172">
        <v>204.8525487</v>
      </c>
      <c r="H172">
        <v>5.9541512140000004</v>
      </c>
      <c r="I172">
        <v>16.3688924</v>
      </c>
    </row>
    <row r="173" spans="1:9" x14ac:dyDescent="0.25">
      <c r="A173">
        <v>15.81</v>
      </c>
      <c r="B173">
        <v>3.16</v>
      </c>
      <c r="C173">
        <f t="shared" si="4"/>
        <v>-3.9759426199999996</v>
      </c>
      <c r="D173">
        <f t="shared" si="5"/>
        <v>0.16172131099999998</v>
      </c>
      <c r="E173">
        <v>32.976818940000001</v>
      </c>
      <c r="F173">
        <v>2.6153782E-2</v>
      </c>
      <c r="G173">
        <v>-0.92869184800000004</v>
      </c>
      <c r="H173">
        <v>2.4181110139999999</v>
      </c>
      <c r="I173">
        <v>0.55039926699999997</v>
      </c>
    </row>
    <row r="174" spans="1:9" x14ac:dyDescent="0.25">
      <c r="A174">
        <v>7.25</v>
      </c>
      <c r="B174">
        <v>5.15</v>
      </c>
      <c r="C174">
        <f t="shared" si="4"/>
        <v>-12.53594262</v>
      </c>
      <c r="D174">
        <f t="shared" si="5"/>
        <v>2.1517213110000002</v>
      </c>
      <c r="E174">
        <v>204.56278320000001</v>
      </c>
      <c r="F174">
        <v>4.6299045999999997</v>
      </c>
      <c r="G174">
        <v>-30.7750901</v>
      </c>
      <c r="H174">
        <v>1.5532966109999999</v>
      </c>
      <c r="I174">
        <v>12.936275269999999</v>
      </c>
    </row>
    <row r="175" spans="1:9" x14ac:dyDescent="0.25">
      <c r="A175">
        <v>31.85</v>
      </c>
      <c r="B175">
        <v>3.18</v>
      </c>
      <c r="C175">
        <f t="shared" si="4"/>
        <v>12.064057380000001</v>
      </c>
      <c r="D175">
        <f t="shared" si="5"/>
        <v>0.181721311</v>
      </c>
      <c r="E175">
        <v>106.03758689999999</v>
      </c>
      <c r="F175">
        <v>3.3022635000000002E-2</v>
      </c>
      <c r="G175">
        <v>1.871267088</v>
      </c>
      <c r="H175">
        <v>4.0386277230000003</v>
      </c>
      <c r="I175">
        <v>0.73724156699999999</v>
      </c>
    </row>
    <row r="176" spans="1:9" x14ac:dyDescent="0.25">
      <c r="A176">
        <v>16.82</v>
      </c>
      <c r="B176">
        <v>4</v>
      </c>
      <c r="C176">
        <f t="shared" si="4"/>
        <v>-2.9659426199999999</v>
      </c>
      <c r="D176">
        <f t="shared" si="5"/>
        <v>1.0017213109999998</v>
      </c>
      <c r="E176">
        <v>22.39697877</v>
      </c>
      <c r="F176">
        <v>1.0034455849999999</v>
      </c>
      <c r="G176">
        <v>-4.7406908210000003</v>
      </c>
      <c r="H176">
        <v>2.5201510310000002</v>
      </c>
      <c r="I176">
        <v>2.1899529700000002</v>
      </c>
    </row>
    <row r="177" spans="1:9" x14ac:dyDescent="0.25">
      <c r="A177">
        <v>32.9</v>
      </c>
      <c r="B177">
        <v>3.11</v>
      </c>
      <c r="C177">
        <f t="shared" si="4"/>
        <v>13.114057379999998</v>
      </c>
      <c r="D177">
        <f t="shared" si="5"/>
        <v>0.11172131099999971</v>
      </c>
      <c r="E177">
        <v>128.7647431</v>
      </c>
      <c r="F177">
        <v>1.2481651E-2</v>
      </c>
      <c r="G177">
        <v>1.2677525890000001</v>
      </c>
      <c r="H177">
        <v>4.1447089290000001</v>
      </c>
      <c r="I177">
        <v>1.0706225680000001</v>
      </c>
    </row>
    <row r="178" spans="1:9" x14ac:dyDescent="0.25">
      <c r="A178">
        <v>17.89</v>
      </c>
      <c r="B178">
        <v>2</v>
      </c>
      <c r="C178">
        <f t="shared" si="4"/>
        <v>-1.8959426199999996</v>
      </c>
      <c r="D178">
        <f t="shared" si="5"/>
        <v>-0.99827868900000016</v>
      </c>
      <c r="E178">
        <v>13.41423324</v>
      </c>
      <c r="F178">
        <v>0.99656034100000002</v>
      </c>
      <c r="G178">
        <v>3.6562402619999999</v>
      </c>
      <c r="H178">
        <v>2.6282528319999998</v>
      </c>
      <c r="I178">
        <v>0.394701621</v>
      </c>
    </row>
    <row r="179" spans="1:9" x14ac:dyDescent="0.25">
      <c r="A179">
        <v>14.48</v>
      </c>
      <c r="B179">
        <v>2</v>
      </c>
      <c r="C179">
        <f t="shared" si="4"/>
        <v>-5.3059426199999997</v>
      </c>
      <c r="D179">
        <f t="shared" si="5"/>
        <v>-0.99827868900000016</v>
      </c>
      <c r="E179">
        <v>50.020887680000001</v>
      </c>
      <c r="F179">
        <v>0.99656034100000002</v>
      </c>
      <c r="G179">
        <v>7.0603705909999999</v>
      </c>
      <c r="H179">
        <v>2.2837414869999999</v>
      </c>
      <c r="I179">
        <v>8.0509231000000001E-2</v>
      </c>
    </row>
    <row r="180" spans="1:9" x14ac:dyDescent="0.25">
      <c r="A180">
        <v>9.6</v>
      </c>
      <c r="B180">
        <v>4</v>
      </c>
      <c r="C180">
        <f t="shared" si="4"/>
        <v>-10.185942620000001</v>
      </c>
      <c r="D180">
        <f t="shared" si="5"/>
        <v>1.0017213109999998</v>
      </c>
      <c r="E180">
        <v>142.86332340000001</v>
      </c>
      <c r="F180">
        <v>1.0034455849999999</v>
      </c>
      <c r="G180">
        <v>-11.97311869</v>
      </c>
      <c r="H180">
        <v>1.7907164529999999</v>
      </c>
      <c r="I180">
        <v>4.8809337910000004</v>
      </c>
    </row>
    <row r="181" spans="1:9" x14ac:dyDescent="0.25">
      <c r="A181">
        <v>34.630000000000003</v>
      </c>
      <c r="B181">
        <v>3.55</v>
      </c>
      <c r="C181">
        <f t="shared" si="4"/>
        <v>14.844057380000002</v>
      </c>
      <c r="D181">
        <f t="shared" si="5"/>
        <v>0.55172131099999966</v>
      </c>
      <c r="E181">
        <v>171.01983870000001</v>
      </c>
      <c r="F181">
        <v>0.30439640499999998</v>
      </c>
      <c r="G181">
        <v>7.2151108160000001</v>
      </c>
      <c r="H181">
        <v>4.3194903450000002</v>
      </c>
      <c r="I181">
        <v>0.59211539000000002</v>
      </c>
    </row>
    <row r="182" spans="1:9" x14ac:dyDescent="0.25">
      <c r="A182">
        <v>34.65</v>
      </c>
      <c r="B182">
        <v>3.68</v>
      </c>
      <c r="C182">
        <f t="shared" si="4"/>
        <v>14.864057379999998</v>
      </c>
      <c r="D182">
        <f t="shared" si="5"/>
        <v>0.681721311</v>
      </c>
      <c r="E182">
        <v>171.54333690000001</v>
      </c>
      <c r="F182">
        <v>0.46474394600000002</v>
      </c>
      <c r="G182">
        <v>8.9288144389999999</v>
      </c>
      <c r="H182">
        <v>4.3215109390000004</v>
      </c>
      <c r="I182">
        <v>0.411536285</v>
      </c>
    </row>
    <row r="183" spans="1:9" x14ac:dyDescent="0.25">
      <c r="A183">
        <v>23.33</v>
      </c>
      <c r="B183">
        <v>5.65</v>
      </c>
      <c r="C183">
        <f t="shared" si="4"/>
        <v>3.5440573799999981</v>
      </c>
      <c r="D183">
        <f t="shared" si="5"/>
        <v>2.6517213110000002</v>
      </c>
      <c r="E183">
        <v>3.1593475569999998</v>
      </c>
      <c r="F183">
        <v>7.0316259109999999</v>
      </c>
      <c r="G183">
        <v>4.7133162569999998</v>
      </c>
      <c r="H183">
        <v>3.1778545089999999</v>
      </c>
      <c r="I183">
        <v>6.1115033309999998</v>
      </c>
    </row>
    <row r="184" spans="1:9" x14ac:dyDescent="0.25">
      <c r="A184">
        <v>45.35</v>
      </c>
      <c r="B184">
        <v>3.5</v>
      </c>
      <c r="C184">
        <f t="shared" si="4"/>
        <v>25.564057380000001</v>
      </c>
      <c r="D184">
        <f t="shared" si="5"/>
        <v>0.50172131099999984</v>
      </c>
      <c r="E184">
        <v>566.31888160000005</v>
      </c>
      <c r="F184">
        <v>0.25172427400000003</v>
      </c>
      <c r="G184">
        <v>11.939690499999999</v>
      </c>
      <c r="H184">
        <v>5.4025289430000001</v>
      </c>
      <c r="I184">
        <v>3.619616379</v>
      </c>
    </row>
    <row r="185" spans="1:9" x14ac:dyDescent="0.25">
      <c r="A185">
        <v>23.17</v>
      </c>
      <c r="B185">
        <v>6.5</v>
      </c>
      <c r="C185">
        <f t="shared" si="4"/>
        <v>3.3840573800000016</v>
      </c>
      <c r="D185">
        <f t="shared" si="5"/>
        <v>3.5017213109999998</v>
      </c>
      <c r="E185">
        <v>2.6161618419999999</v>
      </c>
      <c r="F185">
        <v>12.26205214</v>
      </c>
      <c r="G185">
        <v>5.6638779039999996</v>
      </c>
      <c r="H185">
        <v>3.1616897530000001</v>
      </c>
      <c r="I185">
        <v>11.144315300000001</v>
      </c>
    </row>
    <row r="186" spans="1:9" x14ac:dyDescent="0.25">
      <c r="A186">
        <v>40.549999999999997</v>
      </c>
      <c r="B186">
        <v>3</v>
      </c>
      <c r="C186">
        <f t="shared" si="4"/>
        <v>20.764057379999997</v>
      </c>
      <c r="D186">
        <f t="shared" si="5"/>
        <v>1.7213109999998366E-3</v>
      </c>
      <c r="E186">
        <v>360.90331020000002</v>
      </c>
      <c r="F186" s="1">
        <v>2.9629099999999999E-6</v>
      </c>
      <c r="G186">
        <v>3.2700528999999999E-2</v>
      </c>
      <c r="H186">
        <v>4.9175862869999998</v>
      </c>
      <c r="I186">
        <v>3.6771371679999998</v>
      </c>
    </row>
    <row r="187" spans="1:9" x14ac:dyDescent="0.25">
      <c r="A187">
        <v>20.69</v>
      </c>
      <c r="B187">
        <v>5</v>
      </c>
      <c r="C187">
        <f t="shared" si="4"/>
        <v>0.90405738000000113</v>
      </c>
      <c r="D187">
        <f t="shared" si="5"/>
        <v>2.0017213109999998</v>
      </c>
      <c r="E187">
        <v>0.74398325600000004</v>
      </c>
      <c r="F187">
        <v>4.0068882070000003</v>
      </c>
      <c r="G187">
        <v>-1.7265739879999999</v>
      </c>
      <c r="H187">
        <v>2.9111360479999999</v>
      </c>
      <c r="I187">
        <v>4.3633526109999998</v>
      </c>
    </row>
    <row r="188" spans="1:9" x14ac:dyDescent="0.25">
      <c r="A188">
        <v>20.9</v>
      </c>
      <c r="B188">
        <v>3.5</v>
      </c>
      <c r="C188">
        <f t="shared" si="4"/>
        <v>1.1140573799999984</v>
      </c>
      <c r="D188">
        <f t="shared" si="5"/>
        <v>0.50172131099999984</v>
      </c>
      <c r="E188">
        <v>0.42581450700000001</v>
      </c>
      <c r="F188">
        <v>0.25172427400000003</v>
      </c>
      <c r="G188">
        <v>-0.32739555199999998</v>
      </c>
      <c r="H188">
        <v>2.9323522889999998</v>
      </c>
      <c r="I188">
        <v>0.32222392399999999</v>
      </c>
    </row>
    <row r="189" spans="1:9" x14ac:dyDescent="0.25">
      <c r="A189">
        <v>30.46</v>
      </c>
      <c r="B189">
        <v>2</v>
      </c>
      <c r="C189">
        <f t="shared" si="4"/>
        <v>10.674057380000001</v>
      </c>
      <c r="D189">
        <f t="shared" si="5"/>
        <v>-0.99827868900000016</v>
      </c>
      <c r="E189">
        <v>79.342760990000002</v>
      </c>
      <c r="F189">
        <v>0.99656034100000002</v>
      </c>
      <c r="G189">
        <v>-8.8921228590000005</v>
      </c>
      <c r="H189">
        <v>3.8981964119999999</v>
      </c>
      <c r="I189">
        <v>3.6031496189999999</v>
      </c>
    </row>
    <row r="190" spans="1:9" x14ac:dyDescent="0.25">
      <c r="A190">
        <v>18.149999999999999</v>
      </c>
      <c r="B190">
        <v>3.5</v>
      </c>
      <c r="C190">
        <f t="shared" si="4"/>
        <v>-1.6359426200000016</v>
      </c>
      <c r="D190">
        <f t="shared" si="5"/>
        <v>0.50172131099999984</v>
      </c>
      <c r="E190">
        <v>11.57731003</v>
      </c>
      <c r="F190">
        <v>0.25172427400000003</v>
      </c>
      <c r="G190">
        <v>-1.7071291580000001</v>
      </c>
      <c r="H190">
        <v>2.6545205589999998</v>
      </c>
      <c r="I190">
        <v>0.71483548500000005</v>
      </c>
    </row>
    <row r="191" spans="1:9" x14ac:dyDescent="0.25">
      <c r="A191">
        <v>23.1</v>
      </c>
      <c r="B191">
        <v>4</v>
      </c>
      <c r="C191">
        <f t="shared" si="4"/>
        <v>3.3140573800000013</v>
      </c>
      <c r="D191">
        <f t="shared" si="5"/>
        <v>1.0017213109999998</v>
      </c>
      <c r="E191">
        <v>2.3946180909999999</v>
      </c>
      <c r="F191">
        <v>1.0034455849999999</v>
      </c>
      <c r="G191">
        <v>1.5501190119999999</v>
      </c>
      <c r="H191">
        <v>3.1546176730000002</v>
      </c>
      <c r="I191">
        <v>0.71467127900000005</v>
      </c>
    </row>
    <row r="192" spans="1:9" x14ac:dyDescent="0.25">
      <c r="A192">
        <v>15.69</v>
      </c>
      <c r="B192">
        <v>1.5</v>
      </c>
      <c r="C192">
        <f t="shared" si="4"/>
        <v>-4.0959426200000006</v>
      </c>
      <c r="D192">
        <f t="shared" si="5"/>
        <v>-1.4982786890000002</v>
      </c>
      <c r="E192">
        <v>34.369429660000002</v>
      </c>
      <c r="F192">
        <v>2.2448390300000001</v>
      </c>
      <c r="G192">
        <v>8.7837256969999995</v>
      </c>
      <c r="H192">
        <v>2.4059874479999999</v>
      </c>
      <c r="I192">
        <v>0.82081325599999999</v>
      </c>
    </row>
    <row r="193" spans="1:9" x14ac:dyDescent="0.25">
      <c r="A193">
        <v>19.809999999999999</v>
      </c>
      <c r="B193">
        <v>4.1900000000000004</v>
      </c>
      <c r="C193">
        <f t="shared" si="4"/>
        <v>2.4057379999998574E-2</v>
      </c>
      <c r="D193">
        <f t="shared" si="5"/>
        <v>1.1917213110000002</v>
      </c>
      <c r="E193">
        <v>3.0364618220000001</v>
      </c>
      <c r="F193">
        <v>1.4201996830000001</v>
      </c>
      <c r="G193">
        <v>-2.0766275830000001</v>
      </c>
      <c r="H193">
        <v>2.8222298939999999</v>
      </c>
      <c r="I193">
        <v>1.870795062</v>
      </c>
    </row>
    <row r="194" spans="1:9" x14ac:dyDescent="0.25">
      <c r="A194">
        <v>28.44</v>
      </c>
      <c r="B194">
        <v>2.56</v>
      </c>
      <c r="C194">
        <f t="shared" si="4"/>
        <v>8.6540573800000011</v>
      </c>
      <c r="D194">
        <f t="shared" si="5"/>
        <v>-0.43827868900000011</v>
      </c>
      <c r="E194">
        <v>47.43704134</v>
      </c>
      <c r="F194">
        <v>0.19208820900000001</v>
      </c>
      <c r="G194">
        <v>-3.0186249059999999</v>
      </c>
      <c r="H194">
        <v>3.6941163779999999</v>
      </c>
      <c r="I194">
        <v>1.286219958</v>
      </c>
    </row>
    <row r="195" spans="1:9" x14ac:dyDescent="0.25">
      <c r="A195">
        <v>15.48</v>
      </c>
      <c r="B195">
        <v>2.02</v>
      </c>
      <c r="C195">
        <f t="shared" si="4"/>
        <v>-4.3059426199999997</v>
      </c>
      <c r="D195">
        <f t="shared" si="5"/>
        <v>-0.97827868900000015</v>
      </c>
      <c r="E195">
        <v>36.875798400000001</v>
      </c>
      <c r="F195">
        <v>0.957029193</v>
      </c>
      <c r="G195">
        <v>5.9406410090000001</v>
      </c>
      <c r="H195">
        <v>2.384771207</v>
      </c>
      <c r="I195">
        <v>0.13305803299999999</v>
      </c>
    </row>
    <row r="196" spans="1:9" x14ac:dyDescent="0.25">
      <c r="A196">
        <v>16.579999999999998</v>
      </c>
      <c r="B196">
        <v>4</v>
      </c>
      <c r="C196">
        <f t="shared" ref="C196:C244" si="6" xml:space="preserve"> A196 - 19.78594262</f>
        <v>-3.2059426200000019</v>
      </c>
      <c r="D196">
        <f t="shared" ref="D196:D245" si="7" xml:space="preserve"> B196 - 2.998278689</f>
        <v>1.0017213109999998</v>
      </c>
      <c r="E196">
        <v>24.726200200000001</v>
      </c>
      <c r="F196">
        <v>1.0034455849999999</v>
      </c>
      <c r="G196">
        <v>-4.9811039360000002</v>
      </c>
      <c r="H196">
        <v>2.495903899</v>
      </c>
      <c r="I196">
        <v>2.2623050820000001</v>
      </c>
    </row>
    <row r="197" spans="1:9" x14ac:dyDescent="0.25">
      <c r="A197">
        <v>7.56</v>
      </c>
      <c r="B197">
        <v>1.44</v>
      </c>
      <c r="C197">
        <f t="shared" si="6"/>
        <v>-12.225942620000001</v>
      </c>
      <c r="D197">
        <f t="shared" si="7"/>
        <v>-1.5582786890000002</v>
      </c>
      <c r="E197">
        <v>195.79130549999999</v>
      </c>
      <c r="F197">
        <v>2.428232473</v>
      </c>
      <c r="G197">
        <v>21.804284119999998</v>
      </c>
      <c r="H197">
        <v>1.5846158239999999</v>
      </c>
      <c r="I197">
        <v>2.0913737000000002E-2</v>
      </c>
    </row>
    <row r="198" spans="1:9" x14ac:dyDescent="0.25">
      <c r="A198">
        <v>10.34</v>
      </c>
      <c r="B198">
        <v>2</v>
      </c>
      <c r="C198">
        <f t="shared" si="6"/>
        <v>-9.4459426200000003</v>
      </c>
      <c r="D198">
        <f t="shared" si="7"/>
        <v>-0.99827868900000016</v>
      </c>
      <c r="E198">
        <v>125.7211573</v>
      </c>
      <c r="F198">
        <v>0.99656034100000002</v>
      </c>
      <c r="G198">
        <v>11.19324436</v>
      </c>
      <c r="H198">
        <v>1.865478446</v>
      </c>
      <c r="I198">
        <v>1.8096048999999999E-2</v>
      </c>
    </row>
    <row r="199" spans="1:9" x14ac:dyDescent="0.25">
      <c r="A199">
        <v>43.11</v>
      </c>
      <c r="B199">
        <v>5</v>
      </c>
      <c r="C199">
        <f t="shared" si="6"/>
        <v>23.324057379999999</v>
      </c>
      <c r="D199">
        <f t="shared" si="7"/>
        <v>2.0017213109999998</v>
      </c>
      <c r="E199">
        <v>464.72388160000003</v>
      </c>
      <c r="F199">
        <v>4.0068882070000003</v>
      </c>
      <c r="G199">
        <v>43.152017809999997</v>
      </c>
      <c r="H199">
        <v>5.1762223699999996</v>
      </c>
      <c r="I199">
        <v>3.1054324000000001E-2</v>
      </c>
    </row>
    <row r="200" spans="1:9" x14ac:dyDescent="0.25">
      <c r="A200">
        <v>13</v>
      </c>
      <c r="B200">
        <v>2</v>
      </c>
      <c r="C200">
        <f t="shared" si="6"/>
        <v>-6.7859426200000001</v>
      </c>
      <c r="D200">
        <f t="shared" si="7"/>
        <v>-0.99827868900000016</v>
      </c>
      <c r="E200">
        <v>73.146019820000006</v>
      </c>
      <c r="F200">
        <v>0.99656034100000002</v>
      </c>
      <c r="G200">
        <v>8.5378230510000002</v>
      </c>
      <c r="H200">
        <v>2.1342175010000002</v>
      </c>
      <c r="I200">
        <v>1.8014338000000001E-2</v>
      </c>
    </row>
    <row r="201" spans="1:9" x14ac:dyDescent="0.25">
      <c r="A201">
        <v>13.51</v>
      </c>
      <c r="B201">
        <v>2</v>
      </c>
      <c r="C201">
        <f t="shared" si="6"/>
        <v>-6.2759426200000004</v>
      </c>
      <c r="D201">
        <f t="shared" si="7"/>
        <v>-0.99827868900000016</v>
      </c>
      <c r="E201">
        <v>64.682524290000003</v>
      </c>
      <c r="F201">
        <v>0.99656034100000002</v>
      </c>
      <c r="G201">
        <v>8.0287009190000003</v>
      </c>
      <c r="H201">
        <v>2.1857426580000001</v>
      </c>
      <c r="I201">
        <v>3.4500335E-2</v>
      </c>
    </row>
    <row r="202" spans="1:9" x14ac:dyDescent="0.25">
      <c r="A202">
        <v>18.71</v>
      </c>
      <c r="B202">
        <v>4</v>
      </c>
      <c r="C202">
        <f t="shared" si="6"/>
        <v>-1.0759426199999993</v>
      </c>
      <c r="D202">
        <f t="shared" si="7"/>
        <v>1.0017213109999998</v>
      </c>
      <c r="E202">
        <v>8.0800600300000003</v>
      </c>
      <c r="F202">
        <v>1.0034455849999999</v>
      </c>
      <c r="G202">
        <v>-2.8474375429999998</v>
      </c>
      <c r="H202">
        <v>2.7110972019999999</v>
      </c>
      <c r="I202">
        <v>1.6612704220000001</v>
      </c>
    </row>
    <row r="203" spans="1:9" x14ac:dyDescent="0.25">
      <c r="A203">
        <v>12.74</v>
      </c>
      <c r="B203">
        <v>2.0099999999999998</v>
      </c>
      <c r="C203">
        <f t="shared" si="6"/>
        <v>-7.0459426199999999</v>
      </c>
      <c r="D203">
        <f t="shared" si="7"/>
        <v>-0.98827868900000038</v>
      </c>
      <c r="E203">
        <v>77.660943029999999</v>
      </c>
      <c r="F203">
        <v>0.97669476700000002</v>
      </c>
      <c r="G203">
        <v>8.7092500640000008</v>
      </c>
      <c r="H203">
        <v>2.1079497740000002</v>
      </c>
      <c r="I203">
        <v>9.5941580000000002E-3</v>
      </c>
    </row>
    <row r="204" spans="1:9" x14ac:dyDescent="0.25">
      <c r="A204">
        <v>13</v>
      </c>
      <c r="B204">
        <v>2</v>
      </c>
      <c r="C204">
        <f t="shared" si="6"/>
        <v>-6.7859426200000001</v>
      </c>
      <c r="D204">
        <f t="shared" si="7"/>
        <v>-0.99827868900000016</v>
      </c>
      <c r="E204">
        <v>73.146019820000006</v>
      </c>
      <c r="F204">
        <v>0.99656034100000002</v>
      </c>
      <c r="G204">
        <v>8.5378230510000002</v>
      </c>
      <c r="H204">
        <v>2.1342175010000002</v>
      </c>
      <c r="I204">
        <v>1.8014338000000001E-2</v>
      </c>
    </row>
    <row r="205" spans="1:9" x14ac:dyDescent="0.25">
      <c r="A205">
        <v>16.399999999999999</v>
      </c>
      <c r="B205">
        <v>2.5</v>
      </c>
      <c r="C205">
        <f t="shared" si="6"/>
        <v>-3.3859426200000016</v>
      </c>
      <c r="D205">
        <f t="shared" si="7"/>
        <v>-0.49827868900000016</v>
      </c>
      <c r="E205">
        <v>26.54871627</v>
      </c>
      <c r="F205">
        <v>0.24828165199999999</v>
      </c>
      <c r="G205">
        <v>2.5674031880000001</v>
      </c>
      <c r="H205">
        <v>2.477718549</v>
      </c>
      <c r="I205">
        <v>4.9646300000000005E-4</v>
      </c>
    </row>
    <row r="206" spans="1:9" x14ac:dyDescent="0.25">
      <c r="A206">
        <v>20.53</v>
      </c>
      <c r="B206">
        <v>4</v>
      </c>
      <c r="C206">
        <f t="shared" si="6"/>
        <v>0.74405738000000099</v>
      </c>
      <c r="D206">
        <f t="shared" si="7"/>
        <v>1.0017213109999998</v>
      </c>
      <c r="E206">
        <v>1.045597541</v>
      </c>
      <c r="F206">
        <v>1.0034455849999999</v>
      </c>
      <c r="G206">
        <v>-1.0243047569999999</v>
      </c>
      <c r="H206">
        <v>2.8949712929999998</v>
      </c>
      <c r="I206">
        <v>1.2210884440000001</v>
      </c>
    </row>
    <row r="207" spans="1:9" x14ac:dyDescent="0.25">
      <c r="A207">
        <v>16.47</v>
      </c>
      <c r="B207">
        <v>3.23</v>
      </c>
      <c r="C207">
        <f t="shared" si="6"/>
        <v>-3.3159426200000013</v>
      </c>
      <c r="D207">
        <f t="shared" si="7"/>
        <v>0.23172131099999982</v>
      </c>
      <c r="E207">
        <v>25.83226002</v>
      </c>
      <c r="F207">
        <v>5.3694765999999998E-2</v>
      </c>
      <c r="G207">
        <v>-1.1777339069999999</v>
      </c>
      <c r="H207">
        <v>2.4847906289999999</v>
      </c>
      <c r="I207">
        <v>0.55533700600000002</v>
      </c>
    </row>
    <row r="208" spans="1:9" x14ac:dyDescent="0.25">
      <c r="A208">
        <v>26.59</v>
      </c>
      <c r="B208">
        <v>3.41</v>
      </c>
      <c r="C208">
        <f t="shared" si="6"/>
        <v>6.8040573799999997</v>
      </c>
      <c r="D208">
        <f t="shared" si="7"/>
        <v>0.41172131099999998</v>
      </c>
      <c r="E208">
        <v>25.375956500000001</v>
      </c>
      <c r="F208">
        <v>0.16951443799999999</v>
      </c>
      <c r="G208">
        <v>2.0740277250000001</v>
      </c>
      <c r="H208">
        <v>3.5072113960000002</v>
      </c>
      <c r="I208">
        <v>9.4500550000000006E-3</v>
      </c>
    </row>
    <row r="209" spans="1:9" x14ac:dyDescent="0.25">
      <c r="A209">
        <v>38.729999999999997</v>
      </c>
      <c r="B209">
        <v>3</v>
      </c>
      <c r="C209">
        <f t="shared" si="6"/>
        <v>18.944057379999997</v>
      </c>
      <c r="D209">
        <f t="shared" si="7"/>
        <v>1.7213109999998366E-3</v>
      </c>
      <c r="E209">
        <v>295.06497259999998</v>
      </c>
      <c r="F209" s="1">
        <v>2.9629099999999999E-6</v>
      </c>
      <c r="G209">
        <v>2.9567743E-2</v>
      </c>
      <c r="H209">
        <v>4.733712197</v>
      </c>
      <c r="I209">
        <v>3.0057579809999999</v>
      </c>
    </row>
    <row r="210" spans="1:9" x14ac:dyDescent="0.25">
      <c r="A210">
        <v>24.27</v>
      </c>
      <c r="B210">
        <v>2.0299999999999998</v>
      </c>
      <c r="C210">
        <f t="shared" si="6"/>
        <v>4.4840573799999994</v>
      </c>
      <c r="D210">
        <f t="shared" si="7"/>
        <v>-0.96827868900000036</v>
      </c>
      <c r="E210">
        <v>7.384563634</v>
      </c>
      <c r="F210">
        <v>0.93756362000000004</v>
      </c>
      <c r="G210">
        <v>-2.6312541129999998</v>
      </c>
      <c r="H210">
        <v>3.2728224450000001</v>
      </c>
      <c r="I210">
        <v>1.5446076310000001</v>
      </c>
    </row>
    <row r="211" spans="1:9" x14ac:dyDescent="0.25">
      <c r="A211">
        <v>12.76</v>
      </c>
      <c r="B211">
        <v>2.23</v>
      </c>
      <c r="C211">
        <f t="shared" si="6"/>
        <v>-7.0259426200000004</v>
      </c>
      <c r="D211">
        <f t="shared" si="7"/>
        <v>-0.76827868900000018</v>
      </c>
      <c r="E211">
        <v>77.30884125</v>
      </c>
      <c r="F211">
        <v>0.59025214400000003</v>
      </c>
      <c r="G211">
        <v>6.7551246689999997</v>
      </c>
      <c r="H211">
        <v>2.1099703679999999</v>
      </c>
      <c r="I211">
        <v>1.4407112999999999E-2</v>
      </c>
    </row>
    <row r="212" spans="1:9" x14ac:dyDescent="0.25">
      <c r="A212">
        <v>30.06</v>
      </c>
      <c r="B212">
        <v>2</v>
      </c>
      <c r="C212">
        <f t="shared" si="6"/>
        <v>10.274057379999999</v>
      </c>
      <c r="D212">
        <f t="shared" si="7"/>
        <v>-0.99827868900000016</v>
      </c>
      <c r="E212">
        <v>72.3767967</v>
      </c>
      <c r="F212">
        <v>0.99656034100000002</v>
      </c>
      <c r="G212">
        <v>-8.4928113839999995</v>
      </c>
      <c r="H212">
        <v>3.8577845239999999</v>
      </c>
      <c r="I212">
        <v>3.4513633380000002</v>
      </c>
    </row>
    <row r="213" spans="1:9" x14ac:dyDescent="0.25">
      <c r="A213">
        <v>25.89</v>
      </c>
      <c r="B213">
        <v>5.16</v>
      </c>
      <c r="C213">
        <f t="shared" si="6"/>
        <v>6.1040573800000004</v>
      </c>
      <c r="D213">
        <f t="shared" si="7"/>
        <v>2.161721311</v>
      </c>
      <c r="E213">
        <v>18.813518999999999</v>
      </c>
      <c r="F213">
        <v>4.6730390259999997</v>
      </c>
      <c r="G213">
        <v>9.3763696870000004</v>
      </c>
      <c r="H213">
        <v>3.4364905920000002</v>
      </c>
      <c r="I213">
        <v>2.9704846800000002</v>
      </c>
    </row>
    <row r="214" spans="1:9" x14ac:dyDescent="0.25">
      <c r="A214">
        <v>48.33</v>
      </c>
      <c r="B214">
        <v>9</v>
      </c>
      <c r="C214">
        <f t="shared" si="6"/>
        <v>28.544057379999998</v>
      </c>
      <c r="D214">
        <f t="shared" si="7"/>
        <v>6.0017213109999998</v>
      </c>
      <c r="E214">
        <v>717.0321156</v>
      </c>
      <c r="F214">
        <v>36.020658689999998</v>
      </c>
      <c r="G214">
        <v>160.7108245</v>
      </c>
      <c r="H214">
        <v>5.7035975089999997</v>
      </c>
      <c r="I214">
        <v>10.866269389999999</v>
      </c>
    </row>
    <row r="215" spans="1:9" x14ac:dyDescent="0.25">
      <c r="A215">
        <v>13.27</v>
      </c>
      <c r="B215">
        <v>2.5</v>
      </c>
      <c r="C215">
        <f t="shared" si="6"/>
        <v>-6.5159426200000006</v>
      </c>
      <c r="D215">
        <f t="shared" si="7"/>
        <v>-0.49827868900000016</v>
      </c>
      <c r="E215">
        <v>68.600545710000006</v>
      </c>
      <c r="F215">
        <v>0.24828165199999999</v>
      </c>
      <c r="G215">
        <v>4.1270154850000003</v>
      </c>
      <c r="H215">
        <v>2.1614955249999999</v>
      </c>
      <c r="I215">
        <v>0.114585279</v>
      </c>
    </row>
    <row r="216" spans="1:9" x14ac:dyDescent="0.25">
      <c r="A216">
        <v>28.17</v>
      </c>
      <c r="B216">
        <v>6.5</v>
      </c>
      <c r="C216">
        <f t="shared" si="6"/>
        <v>8.3840573800000016</v>
      </c>
      <c r="D216">
        <f t="shared" si="7"/>
        <v>3.5017213109999998</v>
      </c>
      <c r="E216">
        <v>43.79071544</v>
      </c>
      <c r="F216">
        <v>12.26205214</v>
      </c>
      <c r="G216">
        <v>23.17248446</v>
      </c>
      <c r="H216">
        <v>3.6668383530000002</v>
      </c>
      <c r="I216">
        <v>8.0268049159999997</v>
      </c>
    </row>
    <row r="217" spans="1:9" x14ac:dyDescent="0.25">
      <c r="A217">
        <v>12.9</v>
      </c>
      <c r="B217">
        <v>1.1000000000000001</v>
      </c>
      <c r="C217">
        <f t="shared" si="6"/>
        <v>-6.8859426199999998</v>
      </c>
      <c r="D217">
        <f t="shared" si="7"/>
        <v>-1.8982786890000001</v>
      </c>
      <c r="E217">
        <v>74.866528750000001</v>
      </c>
      <c r="F217">
        <v>3.6034619810000001</v>
      </c>
      <c r="G217">
        <v>16.424941100000002</v>
      </c>
      <c r="H217">
        <v>2.1241145289999999</v>
      </c>
      <c r="I217">
        <v>1.048810569</v>
      </c>
    </row>
    <row r="218" spans="1:9" x14ac:dyDescent="0.25">
      <c r="A218">
        <v>28.15</v>
      </c>
      <c r="B218">
        <v>3</v>
      </c>
      <c r="C218">
        <f t="shared" si="6"/>
        <v>8.3640573799999984</v>
      </c>
      <c r="D218">
        <f t="shared" si="7"/>
        <v>1.7213109999998366E-3</v>
      </c>
      <c r="E218">
        <v>43.52641723</v>
      </c>
      <c r="F218" s="1">
        <v>2.9629099999999999E-6</v>
      </c>
      <c r="G218">
        <v>1.1356272000000001E-2</v>
      </c>
      <c r="H218">
        <v>3.664817759</v>
      </c>
      <c r="I218">
        <v>0.441982653</v>
      </c>
    </row>
    <row r="219" spans="1:9" x14ac:dyDescent="0.25">
      <c r="A219">
        <v>11.59</v>
      </c>
      <c r="B219">
        <v>1.5</v>
      </c>
      <c r="C219">
        <f t="shared" si="6"/>
        <v>-8.1959426200000003</v>
      </c>
      <c r="D219">
        <f t="shared" si="7"/>
        <v>-1.4982786890000002</v>
      </c>
      <c r="E219">
        <v>99.252295700000005</v>
      </c>
      <c r="F219">
        <v>2.2448390300000001</v>
      </c>
      <c r="G219">
        <v>14.926668319999999</v>
      </c>
      <c r="H219">
        <v>1.991765596</v>
      </c>
      <c r="I219">
        <v>0.241833401</v>
      </c>
    </row>
    <row r="220" spans="1:9" x14ac:dyDescent="0.25">
      <c r="A220">
        <v>7.74</v>
      </c>
      <c r="B220">
        <v>1.44</v>
      </c>
      <c r="C220">
        <f t="shared" si="6"/>
        <v>-12.04594262</v>
      </c>
      <c r="D220">
        <f t="shared" si="7"/>
        <v>-1.5582786890000002</v>
      </c>
      <c r="E220">
        <v>190.78638939999999</v>
      </c>
      <c r="F220">
        <v>2.428232473</v>
      </c>
      <c r="G220">
        <v>21.523793950000002</v>
      </c>
      <c r="H220">
        <v>1.6028011740000001</v>
      </c>
      <c r="I220">
        <v>2.6504222000000001E-2</v>
      </c>
    </row>
    <row r="221" spans="1:9" x14ac:dyDescent="0.25">
      <c r="A221">
        <v>30.14</v>
      </c>
      <c r="B221">
        <v>3.09</v>
      </c>
      <c r="C221">
        <f t="shared" si="6"/>
        <v>10.35405738</v>
      </c>
      <c r="D221">
        <f t="shared" si="7"/>
        <v>9.1721310999999695E-2</v>
      </c>
      <c r="E221">
        <v>73.744389560000002</v>
      </c>
      <c r="F221">
        <v>8.4127990000000003E-3</v>
      </c>
      <c r="G221">
        <v>0.787652664</v>
      </c>
      <c r="H221">
        <v>3.865866902</v>
      </c>
      <c r="I221">
        <v>0.60196944900000005</v>
      </c>
    </row>
    <row r="222" spans="1:9" x14ac:dyDescent="0.25">
      <c r="A222">
        <v>12.16</v>
      </c>
      <c r="B222">
        <v>2.2000000000000002</v>
      </c>
      <c r="C222">
        <f t="shared" si="6"/>
        <v>-7.62594262</v>
      </c>
      <c r="D222">
        <f t="shared" si="7"/>
        <v>-0.79827868899999999</v>
      </c>
      <c r="E222">
        <v>88.21989481</v>
      </c>
      <c r="F222">
        <v>0.637248865</v>
      </c>
      <c r="G222">
        <v>7.4978682220000001</v>
      </c>
      <c r="H222">
        <v>2.0493525359999998</v>
      </c>
      <c r="I222">
        <v>2.2694657999999999E-2</v>
      </c>
    </row>
    <row r="223" spans="1:9" x14ac:dyDescent="0.25">
      <c r="A223">
        <v>13.42</v>
      </c>
      <c r="B223">
        <v>3.48</v>
      </c>
      <c r="C223">
        <f t="shared" si="6"/>
        <v>-6.3659426200000002</v>
      </c>
      <c r="D223">
        <f t="shared" si="7"/>
        <v>0.48172131099999982</v>
      </c>
      <c r="E223">
        <v>66.138282320000002</v>
      </c>
      <c r="F223">
        <v>0.23205542100000001</v>
      </c>
      <c r="G223">
        <v>-3.917620066</v>
      </c>
      <c r="H223">
        <v>2.1766499829999999</v>
      </c>
      <c r="I223">
        <v>1.698721266</v>
      </c>
    </row>
    <row r="224" spans="1:9" x14ac:dyDescent="0.25">
      <c r="A224">
        <v>8.58</v>
      </c>
      <c r="B224">
        <v>1.92</v>
      </c>
      <c r="C224">
        <f t="shared" si="6"/>
        <v>-11.20594262</v>
      </c>
      <c r="D224">
        <f t="shared" si="7"/>
        <v>-1.0782786890000002</v>
      </c>
      <c r="E224">
        <v>168.2869144</v>
      </c>
      <c r="F224">
        <v>1.162684931</v>
      </c>
      <c r="G224">
        <v>13.98801843</v>
      </c>
      <c r="H224">
        <v>1.6876661390000001</v>
      </c>
      <c r="I224">
        <v>5.3979023000000001E-2</v>
      </c>
    </row>
    <row r="225" spans="1:9" x14ac:dyDescent="0.25">
      <c r="A225">
        <v>15.98</v>
      </c>
      <c r="B225">
        <v>3</v>
      </c>
      <c r="C225">
        <f t="shared" si="6"/>
        <v>-3.8059426199999997</v>
      </c>
      <c r="D225">
        <f t="shared" si="7"/>
        <v>1.7213109999998366E-3</v>
      </c>
      <c r="E225">
        <v>31.05325376</v>
      </c>
      <c r="F225" s="1">
        <v>2.9629099999999999E-6</v>
      </c>
      <c r="G225">
        <v>-9.592082E-3</v>
      </c>
      <c r="H225">
        <v>2.4352860669999998</v>
      </c>
      <c r="I225">
        <v>0.31890182700000003</v>
      </c>
    </row>
    <row r="226" spans="1:9" x14ac:dyDescent="0.25">
      <c r="A226">
        <v>13.42</v>
      </c>
      <c r="B226">
        <v>1.58</v>
      </c>
      <c r="C226">
        <f t="shared" si="6"/>
        <v>-6.3659426200000002</v>
      </c>
      <c r="D226">
        <f t="shared" si="7"/>
        <v>-1.4182786890000001</v>
      </c>
      <c r="E226">
        <v>66.138282320000002</v>
      </c>
      <c r="F226">
        <v>2.01151444</v>
      </c>
      <c r="G226">
        <v>11.53421475</v>
      </c>
      <c r="H226">
        <v>2.1766499829999999</v>
      </c>
      <c r="I226">
        <v>0.35599120299999998</v>
      </c>
    </row>
    <row r="227" spans="1:9" x14ac:dyDescent="0.25">
      <c r="A227">
        <v>16.27</v>
      </c>
      <c r="B227">
        <v>2.5</v>
      </c>
      <c r="C227">
        <f t="shared" si="6"/>
        <v>-3.5159426200000006</v>
      </c>
      <c r="D227">
        <f t="shared" si="7"/>
        <v>-0.49827868900000016</v>
      </c>
      <c r="E227">
        <v>27.905277869999999</v>
      </c>
      <c r="F227">
        <v>0.24828165199999999</v>
      </c>
      <c r="G227">
        <v>2.6321794180000002</v>
      </c>
      <c r="H227">
        <v>2.4645846850000002</v>
      </c>
      <c r="I227">
        <v>1.254245E-3</v>
      </c>
    </row>
    <row r="228" spans="1:9" x14ac:dyDescent="0.25">
      <c r="A228">
        <v>10.09</v>
      </c>
      <c r="B228">
        <v>2</v>
      </c>
      <c r="C228">
        <f t="shared" si="6"/>
        <v>-9.6959426200000003</v>
      </c>
      <c r="D228">
        <f t="shared" si="7"/>
        <v>-0.99827868900000016</v>
      </c>
      <c r="E228">
        <v>131.38992959999999</v>
      </c>
      <c r="F228">
        <v>0.99656034100000002</v>
      </c>
      <c r="G228">
        <v>11.44281404</v>
      </c>
      <c r="H228">
        <v>1.8402210160000001</v>
      </c>
      <c r="I228">
        <v>2.5529323999999999E-2</v>
      </c>
    </row>
    <row r="229" spans="1:9" x14ac:dyDescent="0.25">
      <c r="A229">
        <v>20.45</v>
      </c>
      <c r="B229">
        <v>3</v>
      </c>
      <c r="C229">
        <f t="shared" si="6"/>
        <v>0.66405737999999914</v>
      </c>
      <c r="D229">
        <f t="shared" si="7"/>
        <v>1.7213109999998366E-3</v>
      </c>
      <c r="E229">
        <v>1.215604683</v>
      </c>
      <c r="F229" s="1">
        <v>2.9629099999999999E-6</v>
      </c>
      <c r="G229">
        <v>-1.897822E-3</v>
      </c>
      <c r="H229">
        <v>2.8868889150000001</v>
      </c>
      <c r="I229">
        <v>1.2794118E-2</v>
      </c>
    </row>
    <row r="230" spans="1:9" x14ac:dyDescent="0.25">
      <c r="A230">
        <v>13.28</v>
      </c>
      <c r="B230">
        <v>2.72</v>
      </c>
      <c r="C230">
        <f t="shared" si="6"/>
        <v>-6.5059426200000008</v>
      </c>
      <c r="D230">
        <f t="shared" si="7"/>
        <v>-0.27827868899999997</v>
      </c>
      <c r="E230">
        <v>68.43499482</v>
      </c>
      <c r="F230">
        <v>7.7439029000000006E-2</v>
      </c>
      <c r="G230">
        <v>2.3020728770000001</v>
      </c>
      <c r="H230">
        <v>2.162505823</v>
      </c>
      <c r="I230">
        <v>0.31079975799999998</v>
      </c>
    </row>
    <row r="231" spans="1:9" x14ac:dyDescent="0.25">
      <c r="A231">
        <v>22.12</v>
      </c>
      <c r="B231">
        <v>2.88</v>
      </c>
      <c r="C231">
        <f t="shared" si="6"/>
        <v>2.3340573800000008</v>
      </c>
      <c r="D231">
        <f t="shared" si="7"/>
        <v>-0.11827868900000027</v>
      </c>
      <c r="E231">
        <v>0.32200558600000001</v>
      </c>
      <c r="F231">
        <v>1.3989847999999999E-2</v>
      </c>
      <c r="G231">
        <v>-6.7117876000000007E-2</v>
      </c>
      <c r="H231">
        <v>3.0556085469999998</v>
      </c>
      <c r="I231">
        <v>3.0838362000000001E-2</v>
      </c>
    </row>
    <row r="232" spans="1:9" x14ac:dyDescent="0.25">
      <c r="A232">
        <v>24.01</v>
      </c>
      <c r="B232">
        <v>2</v>
      </c>
      <c r="C232">
        <f t="shared" si="6"/>
        <v>4.2240573800000014</v>
      </c>
      <c r="D232">
        <f t="shared" si="7"/>
        <v>-0.99827868900000016</v>
      </c>
      <c r="E232">
        <v>6.039086846</v>
      </c>
      <c r="F232">
        <v>0.99656034100000002</v>
      </c>
      <c r="G232">
        <v>-2.4532253150000001</v>
      </c>
      <c r="H232">
        <v>3.2465547180000001</v>
      </c>
      <c r="I232">
        <v>1.553898665</v>
      </c>
    </row>
    <row r="233" spans="1:9" x14ac:dyDescent="0.25">
      <c r="A233">
        <v>15.69</v>
      </c>
      <c r="B233">
        <v>3</v>
      </c>
      <c r="C233">
        <f t="shared" si="6"/>
        <v>-4.0959426200000006</v>
      </c>
      <c r="D233">
        <f t="shared" si="7"/>
        <v>1.7213109999998366E-3</v>
      </c>
      <c r="E233">
        <v>34.369429660000002</v>
      </c>
      <c r="F233" s="1">
        <v>2.9629099999999999E-6</v>
      </c>
      <c r="G233">
        <v>-1.0091263E-2</v>
      </c>
      <c r="H233">
        <v>2.4059874479999999</v>
      </c>
      <c r="I233">
        <v>0.35285091200000002</v>
      </c>
    </row>
    <row r="234" spans="1:9" x14ac:dyDescent="0.25">
      <c r="A234">
        <v>11.61</v>
      </c>
      <c r="B234">
        <v>3.39</v>
      </c>
      <c r="C234">
        <f t="shared" si="6"/>
        <v>-8.1759426200000007</v>
      </c>
      <c r="D234">
        <f t="shared" si="7"/>
        <v>0.39172131099999996</v>
      </c>
      <c r="E234">
        <v>98.85419392</v>
      </c>
      <c r="F234">
        <v>0.153445585</v>
      </c>
      <c r="G234">
        <v>-3.8947066210000001</v>
      </c>
      <c r="H234">
        <v>1.99378619</v>
      </c>
      <c r="I234">
        <v>1.9494130030000001</v>
      </c>
    </row>
    <row r="235" spans="1:9" x14ac:dyDescent="0.25">
      <c r="A235">
        <v>10.77</v>
      </c>
      <c r="B235">
        <v>1.47</v>
      </c>
      <c r="C235">
        <f t="shared" si="6"/>
        <v>-9.0159426200000006</v>
      </c>
      <c r="D235">
        <f t="shared" si="7"/>
        <v>-1.5282786890000002</v>
      </c>
      <c r="E235">
        <v>116.2632689</v>
      </c>
      <c r="F235">
        <v>2.3356357509999999</v>
      </c>
      <c r="G235">
        <v>16.47873319</v>
      </c>
      <c r="H235">
        <v>1.9089212250000001</v>
      </c>
      <c r="I235">
        <v>0.19265184199999999</v>
      </c>
    </row>
    <row r="236" spans="1:9" x14ac:dyDescent="0.25">
      <c r="A236">
        <v>15.53</v>
      </c>
      <c r="B236">
        <v>3</v>
      </c>
      <c r="C236">
        <f t="shared" si="6"/>
        <v>-4.2559426200000008</v>
      </c>
      <c r="D236">
        <f t="shared" si="7"/>
        <v>1.7213109999998366E-3</v>
      </c>
      <c r="E236">
        <v>36.271043939999998</v>
      </c>
      <c r="F236" s="1">
        <v>2.9629099999999999E-6</v>
      </c>
      <c r="G236">
        <v>-1.0366672E-2</v>
      </c>
      <c r="H236">
        <v>2.3898226930000002</v>
      </c>
      <c r="I236">
        <v>0.37231634600000002</v>
      </c>
    </row>
    <row r="237" spans="1:9" x14ac:dyDescent="0.25">
      <c r="A237">
        <v>10.07</v>
      </c>
      <c r="B237">
        <v>1.25</v>
      </c>
      <c r="C237">
        <f t="shared" si="6"/>
        <v>-9.7159426199999999</v>
      </c>
      <c r="D237">
        <f t="shared" si="7"/>
        <v>-1.7482786890000002</v>
      </c>
      <c r="E237">
        <v>131.84883139999999</v>
      </c>
      <c r="F237">
        <v>3.0564783740000001</v>
      </c>
      <c r="G237">
        <v>20.074688089999999</v>
      </c>
      <c r="H237">
        <v>1.838200421</v>
      </c>
      <c r="I237">
        <v>0.34597973599999998</v>
      </c>
    </row>
    <row r="238" spans="1:9" x14ac:dyDescent="0.25">
      <c r="A238">
        <v>12.6</v>
      </c>
      <c r="B238">
        <v>1</v>
      </c>
      <c r="C238">
        <f t="shared" si="6"/>
        <v>-7.1859426200000005</v>
      </c>
      <c r="D238">
        <f t="shared" si="7"/>
        <v>-1.9982786890000002</v>
      </c>
      <c r="E238">
        <v>80.148055529999993</v>
      </c>
      <c r="F238">
        <v>3.9931177189999998</v>
      </c>
      <c r="G238">
        <v>17.889679170000001</v>
      </c>
      <c r="H238">
        <v>2.0938056129999998</v>
      </c>
      <c r="I238">
        <v>1.196410719</v>
      </c>
    </row>
    <row r="239" spans="1:9" x14ac:dyDescent="0.25">
      <c r="A239">
        <v>32.83</v>
      </c>
      <c r="B239">
        <v>1.17</v>
      </c>
      <c r="C239">
        <f t="shared" si="6"/>
        <v>13.044057379999998</v>
      </c>
      <c r="D239">
        <f t="shared" si="7"/>
        <v>-1.8282786890000002</v>
      </c>
      <c r="E239">
        <v>127.1809994</v>
      </c>
      <c r="F239">
        <v>3.3426029650000002</v>
      </c>
      <c r="G239">
        <v>-20.618331300000001</v>
      </c>
      <c r="H239">
        <v>4.1376368489999997</v>
      </c>
      <c r="I239">
        <v>8.8068684650000009</v>
      </c>
    </row>
    <row r="240" spans="1:9" x14ac:dyDescent="0.25">
      <c r="A240">
        <v>35.83</v>
      </c>
      <c r="B240">
        <v>4.67</v>
      </c>
      <c r="C240">
        <f t="shared" si="6"/>
        <v>16.044057379999998</v>
      </c>
      <c r="D240">
        <f t="shared" si="7"/>
        <v>1.6717213109999998</v>
      </c>
      <c r="E240">
        <v>203.84573159999999</v>
      </c>
      <c r="F240">
        <v>2.7946521419999999</v>
      </c>
      <c r="G240">
        <v>23.867926390000001</v>
      </c>
      <c r="H240">
        <v>4.4407260089999996</v>
      </c>
      <c r="I240">
        <v>5.2566562999999997E-2</v>
      </c>
    </row>
    <row r="241" spans="1:9" x14ac:dyDescent="0.25">
      <c r="A241">
        <v>29.03</v>
      </c>
      <c r="B241">
        <v>5.92</v>
      </c>
      <c r="C241">
        <f t="shared" si="6"/>
        <v>9.244057380000001</v>
      </c>
      <c r="D241">
        <f t="shared" si="7"/>
        <v>2.9217213109999998</v>
      </c>
      <c r="E241">
        <v>55.912338660000003</v>
      </c>
      <c r="F241">
        <v>8.5364554189999993</v>
      </c>
      <c r="G241">
        <v>21.847040679999999</v>
      </c>
      <c r="H241">
        <v>3.753723913</v>
      </c>
      <c r="I241">
        <v>4.6927520869999997</v>
      </c>
    </row>
    <row r="242" spans="1:9" x14ac:dyDescent="0.25">
      <c r="A242">
        <v>27.18</v>
      </c>
      <c r="B242">
        <v>2</v>
      </c>
      <c r="C242">
        <f t="shared" si="6"/>
        <v>7.3940573799999996</v>
      </c>
      <c r="D242">
        <f t="shared" si="7"/>
        <v>-0.99827868900000016</v>
      </c>
      <c r="E242">
        <v>31.668253830000001</v>
      </c>
      <c r="F242">
        <v>0.99656034100000002</v>
      </c>
      <c r="G242">
        <v>-5.6177687589999996</v>
      </c>
      <c r="H242">
        <v>3.5668189309999998</v>
      </c>
      <c r="I242">
        <v>2.4549215609999999</v>
      </c>
    </row>
    <row r="243" spans="1:9" x14ac:dyDescent="0.25">
      <c r="A243">
        <v>22.67</v>
      </c>
      <c r="B243">
        <v>2</v>
      </c>
      <c r="C243">
        <f t="shared" si="6"/>
        <v>2.8840573800000016</v>
      </c>
      <c r="D243">
        <f t="shared" si="7"/>
        <v>-0.99827868900000016</v>
      </c>
      <c r="E243">
        <v>1.248706482</v>
      </c>
      <c r="F243">
        <v>0.99656034100000002</v>
      </c>
      <c r="G243">
        <v>-1.115531872</v>
      </c>
      <c r="H243">
        <v>3.1111748929999998</v>
      </c>
      <c r="I243">
        <v>1.2347096440000001</v>
      </c>
    </row>
    <row r="244" spans="1:9" x14ac:dyDescent="0.25">
      <c r="A244">
        <v>17.82</v>
      </c>
      <c r="B244">
        <v>1.75</v>
      </c>
      <c r="C244">
        <f t="shared" si="6"/>
        <v>-1.9659426199999999</v>
      </c>
      <c r="D244">
        <f t="shared" si="7"/>
        <v>-1.2482786890000002</v>
      </c>
      <c r="E244">
        <v>13.93188949</v>
      </c>
      <c r="F244">
        <v>1.5581996849999999</v>
      </c>
      <c r="G244">
        <v>4.6592559299999996</v>
      </c>
      <c r="H244">
        <v>2.6211807509999998</v>
      </c>
      <c r="I244">
        <v>0.75895590199999996</v>
      </c>
    </row>
    <row r="245" spans="1:9" x14ac:dyDescent="0.25">
      <c r="A245">
        <v>18.78</v>
      </c>
      <c r="B245">
        <v>3</v>
      </c>
      <c r="C245">
        <f xml:space="preserve"> A245 - 19.78594262</f>
        <v>-1.005942619999999</v>
      </c>
      <c r="D245">
        <f t="shared" si="7"/>
        <v>1.7213109999998366E-3</v>
      </c>
      <c r="E245">
        <v>7.6870037809999996</v>
      </c>
      <c r="F245" s="1">
        <v>2.9629099999999999E-6</v>
      </c>
      <c r="G245">
        <v>-4.7724120000000002E-3</v>
      </c>
      <c r="H245">
        <v>2.7181692829999999</v>
      </c>
      <c r="I245">
        <v>7.9428552999999999E-2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Vargas</cp:lastModifiedBy>
  <dcterms:created xsi:type="dcterms:W3CDTF">2023-07-19T15:17:47Z</dcterms:created>
  <dcterms:modified xsi:type="dcterms:W3CDTF">2023-07-19T15:26:47Z</dcterms:modified>
</cp:coreProperties>
</file>