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calcChain.xml><?xml version="1.0" encoding="utf-8"?>
<calcChain xmlns="http://schemas.openxmlformats.org/spreadsheetml/2006/main">
  <c r="P11" i="1"/>
  <c r="P7"/>
  <c r="P8"/>
  <c r="P9"/>
  <c r="P10"/>
  <c r="P6"/>
  <c r="G6"/>
  <c r="H7"/>
  <c r="H8"/>
  <c r="H9"/>
  <c r="H10"/>
  <c r="H6"/>
  <c r="M6"/>
  <c r="O6" s="1"/>
  <c r="Q6" s="1"/>
  <c r="F10"/>
  <c r="F9"/>
  <c r="M7"/>
  <c r="O7" s="1"/>
  <c r="Q7" s="1"/>
  <c r="M8"/>
  <c r="O8" s="1"/>
  <c r="Q8" s="1"/>
  <c r="M9"/>
  <c r="O9" s="1"/>
  <c r="Q9" s="1"/>
  <c r="M10"/>
  <c r="O10" s="1"/>
  <c r="Q10" s="1"/>
  <c r="F8"/>
  <c r="F7"/>
  <c r="E7"/>
  <c r="E8"/>
  <c r="E9"/>
  <c r="E10"/>
  <c r="E6"/>
  <c r="Q11" l="1"/>
  <c r="O11"/>
  <c r="G8"/>
  <c r="G10"/>
  <c r="G9"/>
  <c r="G7"/>
</calcChain>
</file>

<file path=xl/comments1.xml><?xml version="1.0" encoding="utf-8"?>
<comments xmlns="http://schemas.openxmlformats.org/spreadsheetml/2006/main">
  <authors>
    <author>Автор</author>
  </authors>
  <commentList>
    <comment ref="M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<sst xmlns="http://schemas.openxmlformats.org/spreadsheetml/2006/main" count="31" uniqueCount="25">
  <si>
    <t>A</t>
  </si>
  <si>
    <t>B</t>
  </si>
  <si>
    <t>C</t>
  </si>
  <si>
    <t>D</t>
  </si>
  <si>
    <t>S</t>
  </si>
  <si>
    <t>Порядковый 
номер хода (i)</t>
  </si>
  <si>
    <t>дальнейшие ходы не рассматриваются, т. к. игра после 5-го хода закончится</t>
  </si>
  <si>
    <t>AA</t>
  </si>
  <si>
    <t>BB</t>
  </si>
  <si>
    <t>CC</t>
  </si>
  <si>
    <t>DD</t>
  </si>
  <si>
    <t>Вероятность выигрыша на i-ом ходе (=вероятность открытия S + вероятность открытия любой пары)</t>
  </si>
  <si>
    <t>Вероятность открытия любой пары на i-ом ходе</t>
  </si>
  <si>
    <t>Вероятность 
открытия 
ячейки с S на i-ом ходе</t>
  </si>
  <si>
    <t>Призы за открытие S</t>
  </si>
  <si>
    <t>Игра не может продлиться более чем 5 ходов, так как в в первые 4 хода можно открыть ячейки A, B, C, D, а на пятый ход откроются либо S, либо пара к одной из букв A, B, C, D</t>
  </si>
  <si>
    <t>Средний выигрыш после первого хода, когда выпадет пара</t>
  </si>
  <si>
    <t>Средний выигрыш после первого хода, когда выпадет S</t>
  </si>
  <si>
    <t>Вероятность выпадения пар одинакова, поэтому для расчета среднего выигрыша при выпадении любой из пар можно вычислить среднее арифметическое</t>
  </si>
  <si>
    <t>Средний выигрыш за пару (AA, BB, CC, DD)</t>
  </si>
  <si>
    <t>Средний
выигрыш
за всю игру</t>
  </si>
  <si>
    <t>Средний выигрыш после i-го хода (общий)</t>
  </si>
  <si>
    <t>Средний выигрыш на i-ом ходе при открытии ячейки с S</t>
  </si>
  <si>
    <t>Выбрано вручную</t>
  </si>
  <si>
    <t>Вычислено с помощью
подбора параметра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</si>
</sst>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4" xfId="0" applyBorder="1"/>
    <xf numFmtId="164" fontId="0" fillId="0" borderId="2" xfId="0" applyNumberFormat="1" applyBorder="1"/>
    <xf numFmtId="164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2" fontId="0" fillId="0" borderId="1" xfId="0" applyNumberFormat="1" applyFill="1" applyBorder="1"/>
    <xf numFmtId="2" fontId="0" fillId="0" borderId="1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514349</xdr:colOff>
      <xdr:row>17</xdr:row>
      <xdr:rowOff>58837</xdr:rowOff>
    </xdr:from>
    <xdr:to>
      <xdr:col>16</xdr:col>
      <xdr:colOff>57149</xdr:colOff>
      <xdr:row>30</xdr:row>
      <xdr:rowOff>142875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4" y="5049937"/>
          <a:ext cx="3743325" cy="256053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D9" sqref="D9"/>
    </sheetView>
  </sheetViews>
  <sheetFormatPr defaultRowHeight="15"/>
  <cols>
    <col min="1" max="1" width="3.7109375" customWidth="1"/>
    <col min="2" max="2" width="3.5703125" customWidth="1"/>
    <col min="3" max="3" width="3.7109375" customWidth="1"/>
    <col min="4" max="4" width="15.28515625" customWidth="1"/>
    <col min="5" max="5" width="15" customWidth="1"/>
    <col min="6" max="6" width="13.5703125" customWidth="1"/>
    <col min="7" max="7" width="22.7109375" customWidth="1"/>
    <col min="8" max="8" width="18.140625" customWidth="1"/>
    <col min="11" max="11" width="10.140625" customWidth="1"/>
    <col min="13" max="13" width="14.28515625" customWidth="1"/>
    <col min="15" max="15" width="17.140625" customWidth="1"/>
    <col min="16" max="16" width="22.42578125" customWidth="1"/>
  </cols>
  <sheetData>
    <row r="1" spans="1:17">
      <c r="A1" s="6" t="s">
        <v>0</v>
      </c>
      <c r="B1" s="7" t="s">
        <v>0</v>
      </c>
      <c r="C1" s="6" t="s">
        <v>1</v>
      </c>
    </row>
    <row r="2" spans="1:17">
      <c r="A2" s="7" t="s">
        <v>3</v>
      </c>
      <c r="B2" s="7" t="s">
        <v>4</v>
      </c>
      <c r="C2" s="7" t="s">
        <v>1</v>
      </c>
    </row>
    <row r="3" spans="1:17">
      <c r="A3" s="6" t="s">
        <v>3</v>
      </c>
      <c r="B3" s="7" t="s">
        <v>2</v>
      </c>
      <c r="C3" s="6" t="s">
        <v>2</v>
      </c>
      <c r="D3" s="5" t="s">
        <v>15</v>
      </c>
    </row>
    <row r="4" spans="1:17" ht="80.25" customHeight="1">
      <c r="D4" s="9" t="s">
        <v>5</v>
      </c>
      <c r="E4" s="9" t="s">
        <v>13</v>
      </c>
      <c r="F4" s="9" t="s">
        <v>12</v>
      </c>
      <c r="G4" s="9" t="s">
        <v>11</v>
      </c>
      <c r="H4" s="9" t="s">
        <v>19</v>
      </c>
      <c r="I4" s="15" t="s">
        <v>18</v>
      </c>
      <c r="J4" s="15"/>
      <c r="K4" s="15"/>
      <c r="L4" s="15"/>
      <c r="M4" s="17" t="s">
        <v>22</v>
      </c>
      <c r="N4" s="16"/>
      <c r="O4" s="16" t="s">
        <v>17</v>
      </c>
      <c r="P4" s="16" t="s">
        <v>16</v>
      </c>
      <c r="Q4" s="16" t="s">
        <v>21</v>
      </c>
    </row>
    <row r="5" spans="1:17" ht="14.25" customHeight="1">
      <c r="D5" s="14"/>
      <c r="E5" s="14"/>
      <c r="F5" s="14"/>
      <c r="G5" s="14"/>
      <c r="H5" s="14"/>
      <c r="I5" s="16" t="s">
        <v>7</v>
      </c>
      <c r="J5" s="16" t="s">
        <v>8</v>
      </c>
      <c r="K5" s="16" t="s">
        <v>9</v>
      </c>
      <c r="L5" s="16" t="s">
        <v>10</v>
      </c>
      <c r="M5" s="17" t="s">
        <v>4</v>
      </c>
      <c r="N5" s="16"/>
      <c r="O5" s="16"/>
      <c r="P5" s="16"/>
      <c r="Q5" s="10"/>
    </row>
    <row r="6" spans="1:17">
      <c r="C6">
        <v>9</v>
      </c>
      <c r="D6" s="10">
        <v>1</v>
      </c>
      <c r="E6" s="12">
        <f>$D$6/C6</f>
        <v>0.1111111111111111</v>
      </c>
      <c r="F6" s="12">
        <v>0</v>
      </c>
      <c r="G6" s="12">
        <f>E6+F6</f>
        <v>0.1111111111111111</v>
      </c>
      <c r="H6" s="10">
        <f>AVERAGE(I6:L6)</f>
        <v>25</v>
      </c>
      <c r="I6" s="1">
        <v>10</v>
      </c>
      <c r="J6" s="1">
        <v>20</v>
      </c>
      <c r="K6" s="1">
        <v>30</v>
      </c>
      <c r="L6" s="1">
        <v>40</v>
      </c>
      <c r="M6" s="20">
        <f>AVERAGE($M$16:$P$16)</f>
        <v>803.33333333333337</v>
      </c>
      <c r="N6" s="21"/>
      <c r="O6" s="21">
        <f>M6*E6</f>
        <v>89.259259259259252</v>
      </c>
      <c r="P6" s="21">
        <f>F6*H6</f>
        <v>0</v>
      </c>
      <c r="Q6" s="21">
        <f>O6</f>
        <v>89.259259259259252</v>
      </c>
    </row>
    <row r="7" spans="1:17">
      <c r="C7">
        <v>8</v>
      </c>
      <c r="D7" s="10">
        <v>2</v>
      </c>
      <c r="E7" s="12">
        <f t="shared" ref="E7:E10" si="0">$D$6/C7</f>
        <v>0.125</v>
      </c>
      <c r="F7" s="12">
        <f>1/8</f>
        <v>0.125</v>
      </c>
      <c r="G7" s="12">
        <f>E7+F7</f>
        <v>0.25</v>
      </c>
      <c r="H7" s="10">
        <f t="shared" ref="H7:H10" si="1">AVERAGE(I7:L7)</f>
        <v>25</v>
      </c>
      <c r="I7" s="1">
        <v>10</v>
      </c>
      <c r="J7" s="1">
        <v>20</v>
      </c>
      <c r="K7" s="1">
        <v>30</v>
      </c>
      <c r="L7" s="1">
        <v>40</v>
      </c>
      <c r="M7" s="20">
        <f t="shared" ref="M7:M10" si="2">AVERAGE($M$16:$P$16)</f>
        <v>803.33333333333337</v>
      </c>
      <c r="N7" s="21"/>
      <c r="O7" s="21">
        <f t="shared" ref="O7:O10" si="3">M7*E7</f>
        <v>100.41666666666667</v>
      </c>
      <c r="P7" s="21">
        <f t="shared" ref="P7:P10" si="4">F7*H7</f>
        <v>3.125</v>
      </c>
      <c r="Q7" s="21">
        <f>((O7*(E7/(E7+F7))+((P7*(F7/(E7+F7))))))</f>
        <v>51.770833333333336</v>
      </c>
    </row>
    <row r="8" spans="1:17">
      <c r="C8">
        <v>7</v>
      </c>
      <c r="D8" s="10">
        <v>3</v>
      </c>
      <c r="E8" s="12">
        <f t="shared" si="0"/>
        <v>0.14285714285714285</v>
      </c>
      <c r="F8" s="12">
        <f>2/7</f>
        <v>0.2857142857142857</v>
      </c>
      <c r="G8" s="12">
        <f>E8+F8</f>
        <v>0.42857142857142855</v>
      </c>
      <c r="H8" s="10">
        <f t="shared" si="1"/>
        <v>25</v>
      </c>
      <c r="I8" s="1">
        <v>10</v>
      </c>
      <c r="J8" s="1">
        <v>20</v>
      </c>
      <c r="K8" s="1">
        <v>30</v>
      </c>
      <c r="L8" s="1">
        <v>40</v>
      </c>
      <c r="M8" s="20">
        <f t="shared" si="2"/>
        <v>803.33333333333337</v>
      </c>
      <c r="N8" s="21"/>
      <c r="O8" s="21">
        <f t="shared" si="3"/>
        <v>114.76190476190476</v>
      </c>
      <c r="P8" s="21">
        <f t="shared" si="4"/>
        <v>7.1428571428571423</v>
      </c>
      <c r="Q8" s="21">
        <f t="shared" ref="Q8:Q10" si="5">((O8*(E8/(E8+F8))+((P8*(F8/(E8+F8))))))</f>
        <v>43.015873015873012</v>
      </c>
    </row>
    <row r="9" spans="1:17">
      <c r="C9">
        <v>6</v>
      </c>
      <c r="D9" s="10">
        <v>4</v>
      </c>
      <c r="E9" s="12">
        <f t="shared" si="0"/>
        <v>0.16666666666666666</v>
      </c>
      <c r="F9" s="12">
        <f>3/6</f>
        <v>0.5</v>
      </c>
      <c r="G9" s="12">
        <f>F9+E9</f>
        <v>0.66666666666666663</v>
      </c>
      <c r="H9" s="10">
        <f t="shared" si="1"/>
        <v>25</v>
      </c>
      <c r="I9" s="1">
        <v>10</v>
      </c>
      <c r="J9" s="1">
        <v>20</v>
      </c>
      <c r="K9" s="1">
        <v>30</v>
      </c>
      <c r="L9" s="1">
        <v>40</v>
      </c>
      <c r="M9" s="20">
        <f t="shared" si="2"/>
        <v>803.33333333333337</v>
      </c>
      <c r="N9" s="21"/>
      <c r="O9" s="21">
        <f t="shared" si="3"/>
        <v>133.88888888888889</v>
      </c>
      <c r="P9" s="21">
        <f t="shared" si="4"/>
        <v>12.5</v>
      </c>
      <c r="Q9" s="21">
        <f t="shared" si="5"/>
        <v>42.847222222222221</v>
      </c>
    </row>
    <row r="10" spans="1:17">
      <c r="C10">
        <v>5</v>
      </c>
      <c r="D10" s="11">
        <v>5</v>
      </c>
      <c r="E10" s="13">
        <f t="shared" si="0"/>
        <v>0.2</v>
      </c>
      <c r="F10" s="13">
        <f>4/5</f>
        <v>0.8</v>
      </c>
      <c r="G10" s="13">
        <f>F10+E10</f>
        <v>1</v>
      </c>
      <c r="H10" s="11">
        <f t="shared" si="1"/>
        <v>25</v>
      </c>
      <c r="I10" s="1">
        <v>10</v>
      </c>
      <c r="J10" s="1">
        <v>20</v>
      </c>
      <c r="K10" s="1">
        <v>30</v>
      </c>
      <c r="L10" s="1">
        <v>40</v>
      </c>
      <c r="M10" s="20">
        <f t="shared" si="2"/>
        <v>803.33333333333337</v>
      </c>
      <c r="N10" s="21"/>
      <c r="O10" s="22">
        <f t="shared" si="3"/>
        <v>160.66666666666669</v>
      </c>
      <c r="P10" s="22">
        <f t="shared" si="4"/>
        <v>20</v>
      </c>
      <c r="Q10" s="21">
        <f t="shared" si="5"/>
        <v>48.13333333333334</v>
      </c>
    </row>
    <row r="11" spans="1:17" ht="66.75" customHeight="1">
      <c r="C11">
        <v>4</v>
      </c>
      <c r="D11">
        <v>6</v>
      </c>
      <c r="E11" s="4" t="s">
        <v>6</v>
      </c>
      <c r="F11" s="8"/>
      <c r="N11" s="14" t="s">
        <v>20</v>
      </c>
      <c r="O11" s="18">
        <f>AVERAGE(O6:O10)</f>
        <v>119.79867724867727</v>
      </c>
      <c r="P11" s="18">
        <f>AVERAGE(P6:P10)</f>
        <v>8.553571428571427</v>
      </c>
      <c r="Q11" s="19">
        <f>AVERAGE(Q6:Q10)</f>
        <v>55.005304232804235</v>
      </c>
    </row>
    <row r="12" spans="1:17">
      <c r="C12">
        <v>3</v>
      </c>
      <c r="D12">
        <v>7</v>
      </c>
      <c r="E12" s="4"/>
      <c r="F12" s="3"/>
    </row>
    <row r="13" spans="1:17">
      <c r="C13">
        <v>2</v>
      </c>
      <c r="D13">
        <v>8</v>
      </c>
      <c r="E13" s="4"/>
      <c r="F13" s="3"/>
    </row>
    <row r="14" spans="1:17">
      <c r="C14">
        <v>1</v>
      </c>
      <c r="D14">
        <v>9</v>
      </c>
      <c r="E14" s="4"/>
      <c r="F14" s="3"/>
    </row>
    <row r="15" spans="1:17" ht="36.75" customHeight="1">
      <c r="M15" s="24" t="s">
        <v>23</v>
      </c>
      <c r="N15" s="24"/>
      <c r="O15" t="s">
        <v>23</v>
      </c>
      <c r="P15" s="2" t="s">
        <v>24</v>
      </c>
    </row>
    <row r="16" spans="1:17">
      <c r="K16" s="1" t="s">
        <v>14</v>
      </c>
      <c r="L16" s="1"/>
      <c r="M16" s="17">
        <v>400</v>
      </c>
      <c r="N16" s="23"/>
      <c r="O16" s="1">
        <v>700</v>
      </c>
      <c r="P16" s="1">
        <v>1310</v>
      </c>
    </row>
  </sheetData>
  <mergeCells count="3">
    <mergeCell ref="E11:E14"/>
    <mergeCell ref="I4:L4"/>
    <mergeCell ref="M15:N15"/>
  </mergeCells>
  <pageMargins left="0.7" right="0.7" top="0.75" bottom="0.75" header="0.3" footer="0.3"/>
  <pageSetup paperSize="9" orientation="portrait" horizontalDpi="180" verticalDpi="18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2023-07-09T16:22:07Z</dcterms:modified>
</cp:coreProperties>
</file>