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<sst xmlns="http://schemas.openxmlformats.org/spreadsheetml/2006/main" count="18" uniqueCount="9">
  <si>
    <t xml:space="preserve">Количество процессов</t>
  </si>
  <si>
    <t xml:space="preserve">Последовательная программа</t>
  </si>
  <si>
    <t xml:space="preserve">коммуникация "точка-точка"</t>
  </si>
  <si>
    <t xml:space="preserve">Коллективные коммуникации</t>
  </si>
  <si>
    <t xml:space="preserve">Ускорение</t>
  </si>
  <si>
    <t xml:space="preserve">Эффективность</t>
  </si>
  <si>
    <t xml:space="preserve">Последовательное</t>
  </si>
  <si>
    <t xml:space="preserve">Точка-точка</t>
  </si>
  <si>
    <t xml:space="preserve">Коммуникации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</si>
</sst>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General"/>
    <numFmt numFmtId="167" formatCode="0.000000%"/>
    <numFmt numFmtId="168" formatCode="0%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4"/>
      <color rgb="FF000000"/>
      <name val="Times New Roman"/>
      <family val="2"/>
    </font>
    <font>
      <sz val="9"/>
      <color rgb="FF595959"/>
      <name val="Calibri"/>
      <family val="2"/>
    </font>
    <font>
      <sz val="12"/>
      <color rgb="FF000000"/>
      <name val="Times New Roman"/>
      <family val="2"/>
    </font>
    <font>
      <sz val="10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Times New Roman"/>
              </a:rPr>
              <a:t>Зависимость от времени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Последовательная программа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58.102796</c:v>
                </c:pt>
                <c:pt idx="1">
                  <c:v>58.102796</c:v>
                </c:pt>
                <c:pt idx="2">
                  <c:v>58.102796</c:v>
                </c:pt>
                <c:pt idx="3">
                  <c:v>58.102796</c:v>
                </c:pt>
                <c:pt idx="4">
                  <c:v>58.102796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коммуникация "точка-точка"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29.072807</c:v>
                </c:pt>
                <c:pt idx="1">
                  <c:v>15.041252</c:v>
                </c:pt>
                <c:pt idx="2">
                  <c:v>9.501523</c:v>
                </c:pt>
                <c:pt idx="3">
                  <c:v>6.824421</c:v>
                </c:pt>
                <c:pt idx="4">
                  <c:v>5.167288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Коллективные коммуникации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29.07144</c:v>
                </c:pt>
                <c:pt idx="1">
                  <c:v>15.039296</c:v>
                </c:pt>
                <c:pt idx="2">
                  <c:v>7.692684</c:v>
                </c:pt>
                <c:pt idx="3">
                  <c:v>6.642048</c:v>
                </c:pt>
                <c:pt idx="4">
                  <c:v>5.065426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074459"/>
        <c:axId val="36519591"/>
      </c:lineChart>
      <c:catAx>
        <c:axId val="90074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19591"/>
        <c:crosses val="autoZero"/>
        <c:auto val="1"/>
        <c:lblAlgn val="ctr"/>
        <c:lblOffset val="100"/>
        <c:noMultiLvlLbl val="0"/>
      </c:catAx>
      <c:valAx>
        <c:axId val="365195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Times New Roman"/>
                  </a:rPr>
                  <a:t>Время, сек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7445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Times New Roman"/>
              </a:rPr>
              <a:t>Ускорение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Последовательная программа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Лист1!$A$22:$A$26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Лист1!$B$22:$B$26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Лист1!$C$21</c:f>
              <c:strCache>
                <c:ptCount val="1"/>
                <c:pt idx="0">
                  <c:v>коммуникация "точка-точка"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Лист1!$A$22:$A$26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Лист1!$C$22:$C$26</c:f>
              <c:numCache>
                <c:formatCode>General</c:formatCode>
                <c:ptCount val="5"/>
                <c:pt idx="0">
                  <c:v>1.9985272147956</c:v>
                </c:pt>
                <c:pt idx="1">
                  <c:v>3.86289625358315</c:v>
                </c:pt>
                <c:pt idx="2">
                  <c:v>6.11510344183769</c:v>
                </c:pt>
                <c:pt idx="3">
                  <c:v>8.51395246571101</c:v>
                </c:pt>
                <c:pt idx="4">
                  <c:v>11.2443502278178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Лист1!$D$21</c:f>
              <c:strCache>
                <c:ptCount val="1"/>
                <c:pt idx="0">
                  <c:v>Коллективные коммуникации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Лист1!$A$22:$A$26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Лист1!$D$22:$D$26</c:f>
              <c:numCache>
                <c:formatCode>General</c:formatCode>
                <c:ptCount val="5"/>
                <c:pt idx="0">
                  <c:v>1.99862118973123</c:v>
                </c:pt>
                <c:pt idx="1">
                  <c:v>3.86339865908617</c:v>
                </c:pt>
                <c:pt idx="2">
                  <c:v>7.55299398753413</c:v>
                </c:pt>
                <c:pt idx="3">
                  <c:v>8.74772299146287</c:v>
                </c:pt>
                <c:pt idx="4">
                  <c:v>11.4704658601271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318147"/>
        <c:axId val="45938659"/>
      </c:lineChart>
      <c:catAx>
        <c:axId val="943181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38659"/>
        <c:crosses val="autoZero"/>
        <c:auto val="1"/>
        <c:lblAlgn val="ctr"/>
        <c:lblOffset val="100"/>
        <c:noMultiLvlLbl val="0"/>
      </c:catAx>
      <c:valAx>
        <c:axId val="45938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1814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Times New Roman"/>
              </a:rPr>
              <a:t>Эффективность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Лист1!$B$42</c:f>
              <c:strCache>
                <c:ptCount val="1"/>
                <c:pt idx="0">
                  <c:v>Последовательная программа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Лист1!$A$43:$A$47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Лист1!$B$43:$B$47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Лист1!$C$42</c:f>
              <c:strCache>
                <c:ptCount val="1"/>
                <c:pt idx="0">
                  <c:v>коммуникация "точка-точка"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Лист1!$A$43:$A$47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Лист1!$C$43:$C$47</c:f>
              <c:numCache>
                <c:formatCode>General</c:formatCode>
                <c:ptCount val="5"/>
                <c:pt idx="0">
                  <c:v>0.9992636073978</c:v>
                </c:pt>
                <c:pt idx="1">
                  <c:v>0.965724063395786</c:v>
                </c:pt>
                <c:pt idx="2">
                  <c:v>0.764387930229711</c:v>
                </c:pt>
                <c:pt idx="3">
                  <c:v>0.532122029106938</c:v>
                </c:pt>
                <c:pt idx="4">
                  <c:v>0.46851459282574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Лист1!$D$42</c:f>
              <c:strCache>
                <c:ptCount val="1"/>
                <c:pt idx="0">
                  <c:v>Коллективные коммуникации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Лист1!$A$43:$A$47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Лист1!$D$43:$D$47</c:f>
              <c:numCache>
                <c:formatCode>General</c:formatCode>
                <c:ptCount val="5"/>
                <c:pt idx="0">
                  <c:v>0.999310594865614</c:v>
                </c:pt>
                <c:pt idx="1">
                  <c:v>0.965849664771542</c:v>
                </c:pt>
                <c:pt idx="2">
                  <c:v>0.944124248441766</c:v>
                </c:pt>
                <c:pt idx="3">
                  <c:v>0.54673268696643</c:v>
                </c:pt>
                <c:pt idx="4">
                  <c:v>0.477936077505294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105479"/>
        <c:axId val="29318267"/>
      </c:lineChart>
      <c:catAx>
        <c:axId val="581054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18267"/>
        <c:crosses val="autoZero"/>
        <c:auto val="1"/>
        <c:lblAlgn val="ctr"/>
        <c:lblOffset val="100"/>
        <c:noMultiLvlLbl val="0"/>
      </c:catAx>
      <c:valAx>
        <c:axId val="29318267"/>
        <c:scaling>
          <c:orientation val="minMax"/>
          <c:max val="1.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in"/>
        <c:minorTickMark val="cross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05479"/>
        <c:crosses val="autoZero"/>
        <c:crossBetween val="between"/>
        <c:majorUnit val="0.2"/>
        <c:min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464760</xdr:colOff>
      <xdr:row>0</xdr:row>
      <xdr:rowOff>110520</xdr:rowOff>
    </xdr:from>
    <xdr:to>
      <xdr:col>14</xdr:col>
      <xdr:colOff>388440</xdr:colOff>
      <xdr:row>17</xdr:row>
      <xdr:rowOff>22680</xdr:rowOff>
    </xdr:to>
    <xdr:graphicFrame>
      <xdr:nvGraphicFramePr>
        <xdr:cNvPr id="0" name="Диаграмма 4"/>
        <xdr:cNvGraphicFramePr/>
      </xdr:nvGraphicFramePr>
      <xdr:xfrm>
        <a:off x="6539760" y="110520"/>
        <a:ext cx="7511760" cy="33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457200</xdr:colOff>
      <xdr:row>18</xdr:row>
      <xdr:rowOff>118080</xdr:rowOff>
    </xdr:from>
    <xdr:to>
      <xdr:col>14</xdr:col>
      <xdr:colOff>403920</xdr:colOff>
      <xdr:row>36</xdr:row>
      <xdr:rowOff>106560</xdr:rowOff>
    </xdr:to>
    <xdr:graphicFrame>
      <xdr:nvGraphicFramePr>
        <xdr:cNvPr id="1" name="Диаграмма 6"/>
        <xdr:cNvGraphicFramePr/>
      </xdr:nvGraphicFramePr>
      <xdr:xfrm>
        <a:off x="6532200" y="3699360"/>
        <a:ext cx="7534800" cy="356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480240</xdr:colOff>
      <xdr:row>38</xdr:row>
      <xdr:rowOff>57960</xdr:rowOff>
    </xdr:from>
    <xdr:to>
      <xdr:col>15</xdr:col>
      <xdr:colOff>83520</xdr:colOff>
      <xdr:row>59</xdr:row>
      <xdr:rowOff>176040</xdr:rowOff>
    </xdr:to>
    <xdr:graphicFrame>
      <xdr:nvGraphicFramePr>
        <xdr:cNvPr id="2" name="Диаграмма 7"/>
        <xdr:cNvGraphicFramePr/>
      </xdr:nvGraphicFramePr>
      <xdr:xfrm>
        <a:off x="6555240" y="7586280"/>
        <a:ext cx="7950240" cy="423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2"/>
  <sheetViews>
    <sheetView showFormulas="false" showGridLines="true" showRowColHeaders="true" showZeros="true" rightToLeft="false" tabSelected="true" showOutlineSymbols="true" defaultGridColor="true" view="normal" topLeftCell="E16" colorId="64" zoomScale="91" zoomScaleNormal="91" zoomScalePageLayoutView="100" workbookViewId="0">
      <selection pane="topLeft" activeCell="G38" activeCellId="0" sqref="G38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7.22"/>
    <col collapsed="false" customWidth="true" hidden="false" outlineLevel="0" max="2" min="2" style="0" width="18.55"/>
    <col collapsed="false" customWidth="true" hidden="false" outlineLevel="0" max="3" min="3" style="0" width="16.11"/>
    <col collapsed="false" customWidth="true" hidden="false" outlineLevel="0" max="4" min="4" style="0" width="16.44"/>
  </cols>
  <sheetData>
    <row r="1" customFormat="false" ht="31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6" hidden="false" customHeight="false" outlineLevel="0" collapsed="false">
      <c r="A2" s="1" t="n">
        <v>2</v>
      </c>
      <c r="B2" s="2" t="n">
        <v>58.102796</v>
      </c>
      <c r="C2" s="1" t="n">
        <v>29.072807</v>
      </c>
      <c r="D2" s="1" t="n">
        <v>29.07144</v>
      </c>
    </row>
    <row r="3" customFormat="false" ht="15.6" hidden="false" customHeight="false" outlineLevel="0" collapsed="false">
      <c r="A3" s="1" t="n">
        <v>4</v>
      </c>
      <c r="B3" s="2" t="n">
        <v>58.102796</v>
      </c>
      <c r="C3" s="1" t="n">
        <v>15.041252</v>
      </c>
      <c r="D3" s="1" t="n">
        <v>15.039296</v>
      </c>
    </row>
    <row r="4" customFormat="false" ht="15.6" hidden="false" customHeight="false" outlineLevel="0" collapsed="false">
      <c r="A4" s="1" t="n">
        <v>8</v>
      </c>
      <c r="B4" s="2" t="n">
        <v>58.102796</v>
      </c>
      <c r="C4" s="1" t="n">
        <v>9.501523</v>
      </c>
      <c r="D4" s="1" t="n">
        <v>7.692684</v>
      </c>
    </row>
    <row r="5" customFormat="false" ht="15.6" hidden="false" customHeight="false" outlineLevel="0" collapsed="false">
      <c r="A5" s="1" t="n">
        <v>16</v>
      </c>
      <c r="B5" s="2" t="n">
        <v>58.102796</v>
      </c>
      <c r="C5" s="1" t="n">
        <v>6.824421</v>
      </c>
      <c r="D5" s="1" t="n">
        <v>6.642048</v>
      </c>
    </row>
    <row r="6" customFormat="false" ht="15.6" hidden="false" customHeight="false" outlineLevel="0" collapsed="false">
      <c r="A6" s="1" t="n">
        <v>24</v>
      </c>
      <c r="B6" s="2" t="n">
        <v>58.102796</v>
      </c>
      <c r="C6" s="1" t="n">
        <v>5.167288</v>
      </c>
      <c r="D6" s="1" t="n">
        <v>5.065426</v>
      </c>
    </row>
    <row r="12" customFormat="false" ht="14.4" hidden="false" customHeight="false" outlineLevel="0" collapsed="false">
      <c r="B12" s="3"/>
      <c r="C12" s="3"/>
    </row>
    <row r="13" customFormat="false" ht="14.4" hidden="false" customHeight="false" outlineLevel="0" collapsed="false">
      <c r="B13" s="3"/>
      <c r="C13" s="3"/>
    </row>
    <row r="14" customFormat="false" ht="14.4" hidden="false" customHeight="false" outlineLevel="0" collapsed="false">
      <c r="B14" s="3"/>
      <c r="C14" s="3"/>
    </row>
    <row r="15" customFormat="false" ht="14.4" hidden="false" customHeight="false" outlineLevel="0" collapsed="false">
      <c r="B15" s="3"/>
      <c r="C15" s="3"/>
    </row>
    <row r="16" customFormat="false" ht="14.4" hidden="false" customHeight="false" outlineLevel="0" collapsed="false">
      <c r="B16" s="3"/>
      <c r="C16" s="3"/>
    </row>
    <row r="17" customFormat="false" ht="14.4" hidden="false" customHeight="false" outlineLevel="0" collapsed="false">
      <c r="B17" s="3"/>
      <c r="C17" s="3"/>
    </row>
    <row r="20" customFormat="false" ht="14.4" hidden="false" customHeight="false" outlineLevel="0" collapsed="false">
      <c r="A20" s="0" t="s">
        <v>4</v>
      </c>
    </row>
    <row r="21" customFormat="false" ht="31.2" hidden="false" customHeight="false" outlineLevel="0" collapsed="false">
      <c r="A21" s="1" t="s">
        <v>0</v>
      </c>
      <c r="B21" s="1" t="s">
        <v>1</v>
      </c>
      <c r="C21" s="1" t="s">
        <v>2</v>
      </c>
      <c r="D21" s="1" t="s">
        <v>3</v>
      </c>
    </row>
    <row r="22" customFormat="false" ht="15.6" hidden="false" customHeight="false" outlineLevel="0" collapsed="false">
      <c r="A22" s="1" t="n">
        <v>2</v>
      </c>
      <c r="B22" s="2" t="n">
        <f aca="false">58.102796/58.102796</f>
        <v>1</v>
      </c>
      <c r="C22" s="4" t="n">
        <f aca="false">58.102796/29.072807</f>
        <v>1.9985272147956</v>
      </c>
      <c r="D22" s="5" t="n">
        <f aca="false">58.102796/29.07144</f>
        <v>1.99862118973123</v>
      </c>
    </row>
    <row r="23" customFormat="false" ht="15.6" hidden="false" customHeight="false" outlineLevel="0" collapsed="false">
      <c r="A23" s="1" t="n">
        <v>4</v>
      </c>
      <c r="B23" s="2" t="n">
        <f aca="false">58.102796/58.102796</f>
        <v>1</v>
      </c>
      <c r="C23" s="5" t="n">
        <f aca="false">58.102796/15.041252</f>
        <v>3.86289625358315</v>
      </c>
      <c r="D23" s="5" t="n">
        <f aca="false">58.102796/15.039296</f>
        <v>3.86339865908617</v>
      </c>
    </row>
    <row r="24" customFormat="false" ht="15.6" hidden="false" customHeight="false" outlineLevel="0" collapsed="false">
      <c r="A24" s="1" t="n">
        <v>8</v>
      </c>
      <c r="B24" s="2" t="n">
        <f aca="false">58.102796/58.102796</f>
        <v>1</v>
      </c>
      <c r="C24" s="5" t="n">
        <f aca="false">58.102796/9.501523</f>
        <v>6.11510344183769</v>
      </c>
      <c r="D24" s="5" t="n">
        <f aca="false">58.102796/7.692684</f>
        <v>7.55299398753413</v>
      </c>
    </row>
    <row r="25" customFormat="false" ht="15.6" hidden="false" customHeight="false" outlineLevel="0" collapsed="false">
      <c r="A25" s="1" t="n">
        <v>16</v>
      </c>
      <c r="B25" s="2" t="n">
        <f aca="false">58.102796/58.102796</f>
        <v>1</v>
      </c>
      <c r="C25" s="5" t="n">
        <f aca="false">58.102796/6.824421</f>
        <v>8.51395246571101</v>
      </c>
      <c r="D25" s="5" t="n">
        <f aca="false">58.102796/6.642048</f>
        <v>8.74772299146287</v>
      </c>
    </row>
    <row r="26" customFormat="false" ht="15.6" hidden="false" customHeight="false" outlineLevel="0" collapsed="false">
      <c r="A26" s="1" t="n">
        <v>24</v>
      </c>
      <c r="B26" s="2" t="n">
        <f aca="false">58.102796/58.102796</f>
        <v>1</v>
      </c>
      <c r="C26" s="5" t="n">
        <f aca="false">58.102796/5.167288</f>
        <v>11.2443502278178</v>
      </c>
      <c r="D26" s="5" t="n">
        <f aca="false">58.102796/5.065426</f>
        <v>11.4704658601271</v>
      </c>
    </row>
    <row r="30" customFormat="false" ht="14.4" hidden="false" customHeight="false" outlineLevel="0" collapsed="false">
      <c r="B30" s="6"/>
      <c r="C30" s="7"/>
    </row>
    <row r="31" customFormat="false" ht="14.4" hidden="false" customHeight="false" outlineLevel="0" collapsed="false">
      <c r="B31" s="7"/>
      <c r="C31" s="7"/>
    </row>
    <row r="32" customFormat="false" ht="14.4" hidden="false" customHeight="false" outlineLevel="0" collapsed="false">
      <c r="B32" s="7"/>
      <c r="C32" s="7"/>
    </row>
    <row r="33" customFormat="false" ht="14.4" hidden="false" customHeight="false" outlineLevel="0" collapsed="false">
      <c r="B33" s="7"/>
      <c r="C33" s="7"/>
    </row>
    <row r="34" customFormat="false" ht="14.4" hidden="false" customHeight="false" outlineLevel="0" collapsed="false">
      <c r="B34" s="7"/>
      <c r="C34" s="7"/>
    </row>
    <row r="41" customFormat="false" ht="14.4" hidden="false" customHeight="false" outlineLevel="0" collapsed="false">
      <c r="A41" s="0" t="s">
        <v>5</v>
      </c>
    </row>
    <row r="42" customFormat="false" ht="31.2" hidden="false" customHeight="false" outlineLevel="0" collapsed="false">
      <c r="A42" s="1" t="s">
        <v>0</v>
      </c>
      <c r="B42" s="1" t="s">
        <v>1</v>
      </c>
      <c r="C42" s="1" t="s">
        <v>2</v>
      </c>
      <c r="D42" s="1" t="s">
        <v>3</v>
      </c>
    </row>
    <row r="43" customFormat="false" ht="15.6" hidden="false" customHeight="false" outlineLevel="0" collapsed="false">
      <c r="A43" s="8" t="n">
        <v>2</v>
      </c>
      <c r="B43" s="9" t="n">
        <f aca="false">58.102796/58.102796/1</f>
        <v>1</v>
      </c>
      <c r="C43" s="10" t="n">
        <f aca="false">58.102796/29.072807 / 2</f>
        <v>0.9992636073978</v>
      </c>
      <c r="D43" s="10" t="n">
        <f aca="false">58.102796/29.07144/2</f>
        <v>0.999310594865614</v>
      </c>
    </row>
    <row r="44" customFormat="false" ht="15" hidden="false" customHeight="false" outlineLevel="0" collapsed="false">
      <c r="A44" s="8" t="n">
        <v>4</v>
      </c>
      <c r="B44" s="9" t="n">
        <f aca="false">58.102796/58.102796/1</f>
        <v>1</v>
      </c>
      <c r="C44" s="10" t="n">
        <f aca="false">58.102796/15.041252/4</f>
        <v>0.965724063395786</v>
      </c>
      <c r="D44" s="10" t="n">
        <f aca="false">58.102796/15.039296/4</f>
        <v>0.965849664771542</v>
      </c>
    </row>
    <row r="45" customFormat="false" ht="15.6" hidden="false" customHeight="false" outlineLevel="0" collapsed="false">
      <c r="A45" s="8" t="n">
        <v>8</v>
      </c>
      <c r="B45" s="9" t="n">
        <f aca="false">58.102796/58.102796/1</f>
        <v>1</v>
      </c>
      <c r="C45" s="10" t="n">
        <f aca="false">58.102796/9.501523/8</f>
        <v>0.764387930229711</v>
      </c>
      <c r="D45" s="10" t="n">
        <f aca="false">58.102796/7.692684/8</f>
        <v>0.944124248441766</v>
      </c>
    </row>
    <row r="46" customFormat="false" ht="15" hidden="false" customHeight="false" outlineLevel="0" collapsed="false">
      <c r="A46" s="8" t="n">
        <v>16</v>
      </c>
      <c r="B46" s="9" t="n">
        <f aca="false">58.102796/58.102796/1</f>
        <v>1</v>
      </c>
      <c r="C46" s="10" t="n">
        <f aca="false">58.102796/6.824421/16</f>
        <v>0.532122029106938</v>
      </c>
      <c r="D46" s="10" t="n">
        <f aca="false">58.102796/6.642048/16</f>
        <v>0.54673268696643</v>
      </c>
    </row>
    <row r="47" customFormat="false" ht="15.6" hidden="false" customHeight="false" outlineLevel="0" collapsed="false">
      <c r="A47" s="8" t="n">
        <v>24</v>
      </c>
      <c r="B47" s="9" t="n">
        <f aca="false">58.102796/58.102796/1</f>
        <v>1</v>
      </c>
      <c r="C47" s="10" t="n">
        <f aca="false">58.102796/5.167288/24</f>
        <v>0.46851459282574</v>
      </c>
      <c r="D47" s="10" t="n">
        <f aca="false">58.102796/5.065426/24</f>
        <v>0.477936077505294</v>
      </c>
    </row>
    <row r="51" customFormat="false" ht="14.4" hidden="false" customHeight="false" outlineLevel="0" collapsed="false">
      <c r="B51" s="11"/>
      <c r="C51" s="11"/>
    </row>
    <row r="52" customFormat="false" ht="14.4" hidden="false" customHeight="false" outlineLevel="0" collapsed="false">
      <c r="B52" s="11"/>
      <c r="C52" s="11"/>
    </row>
    <row r="53" customFormat="false" ht="14.4" hidden="false" customHeight="false" outlineLevel="0" collapsed="false">
      <c r="B53" s="11"/>
      <c r="C53" s="11"/>
    </row>
    <row r="54" customFormat="false" ht="14.4" hidden="false" customHeight="false" outlineLevel="0" collapsed="false">
      <c r="B54" s="11"/>
      <c r="C54" s="11"/>
    </row>
    <row r="55" customFormat="false" ht="14.4" hidden="false" customHeight="false" outlineLevel="0" collapsed="false">
      <c r="B55" s="11"/>
      <c r="C55" s="11"/>
    </row>
    <row r="67" customFormat="false" ht="31.2" hidden="false" customHeight="false" outlineLevel="0" collapsed="false">
      <c r="A67" s="1" t="s">
        <v>0</v>
      </c>
      <c r="B67" s="1" t="s">
        <v>6</v>
      </c>
      <c r="C67" s="1" t="s">
        <v>7</v>
      </c>
      <c r="D67" s="1" t="s">
        <v>8</v>
      </c>
      <c r="F67" s="7"/>
      <c r="G67" s="7"/>
    </row>
    <row r="68" customFormat="false" ht="15.6" hidden="false" customHeight="false" outlineLevel="0" collapsed="false">
      <c r="A68" s="1" t="n">
        <v>2</v>
      </c>
      <c r="B68" s="2" t="n">
        <v>58.102796</v>
      </c>
      <c r="C68" s="1" t="n">
        <v>29.072807</v>
      </c>
      <c r="D68" s="1" t="n">
        <v>29.07144</v>
      </c>
      <c r="F68" s="7"/>
      <c r="G68" s="7"/>
    </row>
    <row r="69" customFormat="false" ht="15.6" hidden="false" customHeight="false" outlineLevel="0" collapsed="false">
      <c r="A69" s="1" t="n">
        <v>4</v>
      </c>
      <c r="B69" s="2" t="n">
        <v>58.102796</v>
      </c>
      <c r="C69" s="1" t="n">
        <v>15.041252</v>
      </c>
      <c r="D69" s="1" t="n">
        <v>15.039296</v>
      </c>
      <c r="F69" s="7"/>
      <c r="G69" s="7"/>
    </row>
    <row r="70" customFormat="false" ht="15.6" hidden="false" customHeight="false" outlineLevel="0" collapsed="false">
      <c r="A70" s="1" t="n">
        <v>8</v>
      </c>
      <c r="B70" s="2" t="n">
        <v>58.102796</v>
      </c>
      <c r="C70" s="1" t="n">
        <v>9.501523</v>
      </c>
      <c r="D70" s="1" t="n">
        <v>7.692684</v>
      </c>
      <c r="F70" s="7"/>
      <c r="G70" s="7"/>
    </row>
    <row r="71" customFormat="false" ht="15.6" hidden="false" customHeight="false" outlineLevel="0" collapsed="false">
      <c r="A71" s="1" t="n">
        <v>16</v>
      </c>
      <c r="B71" s="2" t="n">
        <v>58.102796</v>
      </c>
      <c r="C71" s="1" t="n">
        <v>6.824421</v>
      </c>
      <c r="D71" s="1" t="n">
        <v>6.642048</v>
      </c>
      <c r="F71" s="7"/>
      <c r="G71" s="7"/>
    </row>
    <row r="72" customFormat="false" ht="15.6" hidden="false" customHeight="false" outlineLevel="0" collapsed="false">
      <c r="A72" s="1" t="n">
        <v>24</v>
      </c>
      <c r="B72" s="2" t="n">
        <v>58.102796</v>
      </c>
      <c r="C72" s="1" t="n">
        <v>5.167288</v>
      </c>
      <c r="D72" s="1" t="n">
        <v>5.065426</v>
      </c>
      <c r="F72" s="7"/>
      <c r="G7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2023-02-12T21:33:48Z</dcterms:created>
  <dc:creator>Пользователь</dc:creator>
  <dc:description/>
  <dc:language>en-US</dc:language>
  <cp:lastModifiedBy/>
  <dcterms:modified xsi:type="dcterms:W3CDTF">2023-02-15T19:30:50Z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