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codeName="ThisWorkbook" defaultThemeVersion="124226"/>
  <mc:AlternateContent xmlns:mc="http://schemas.openxmlformats.org/markup-compatibility/2006">
    <mc:Choice Requires="x15">
      <x15ac:absPath xmlns:x15ac="http://schemas.microsoft.com/office/spreadsheetml/2010/11/ac" url="Z:\MUSE\ALL SYSTEM PROGRESS\13. WMS\"/>
    </mc:Choice>
  </mc:AlternateContent>
  <xr:revisionPtr revIDLastSave="0" documentId="13_ncr:1_{2CF0102D-22BF-4E45-83EC-81B8383FF952}" xr6:coauthVersionLast="47" xr6:coauthVersionMax="47" xr10:uidLastSave="{00000000-0000-0000-0000-000000000000}"/>
  <bookViews>
    <workbookView xWindow="-120" yWindow="-120" windowWidth="29040" windowHeight="15990" tabRatio="772" firstSheet="1" activeTab="1" xr2:uid="{00000000-000D-0000-FFFF-FFFF00000000}"/>
  </bookViews>
  <sheets>
    <sheet name="Flow-Proccess (2)" sheetId="15" state="hidden" r:id="rId1"/>
    <sheet name="Flow-Proccess" sheetId="13" r:id="rId2"/>
    <sheet name="Flow Proccess" sheetId="11" state="hidden" r:id="rId3"/>
    <sheet name="1. a. CONTROL STOK PALLET" sheetId="9" r:id="rId4"/>
    <sheet name="1. b. CONTROL STOK METER" sheetId="8" r:id="rId5"/>
    <sheet name="2. Sample Report" sheetId="12" r:id="rId6"/>
    <sheet name="Timeline" sheetId="14" r:id="rId7"/>
    <sheet name="Sheet2" sheetId="10" state="hidden" r:id="rId8"/>
    <sheet name="Sheet1" sheetId="5" state="hidden" r:id="rId9"/>
  </sheets>
  <externalReferences>
    <externalReference r:id="rId10"/>
  </externalReferences>
  <definedNames>
    <definedName name="_xlnm.Print_Titles" localSheetId="3">'1. a. CONTROL STOK PALLET'!$1:$9</definedName>
    <definedName name="_xlnm.Print_Titles" localSheetId="4">'1. b. CONTROL STOK METER'!$1:$9</definedName>
    <definedName name="Project_Start" localSheetId="6">Timeline!$E$4</definedName>
    <definedName name="Project_Start">'[1]E Kanban'!$E$3</definedName>
    <definedName name="Scrolling_Increment" localSheetId="6">Timeline!$E$5</definedName>
    <definedName name="Scrolling_Increment">'[1]E Kanban'!$E$4</definedName>
  </definedNames>
  <calcPr calcId="191029"/>
</workbook>
</file>

<file path=xl/calcChain.xml><?xml version="1.0" encoding="utf-8"?>
<calcChain xmlns="http://schemas.openxmlformats.org/spreadsheetml/2006/main">
  <c r="G69" i="14" l="1"/>
  <c r="G66" i="14"/>
  <c r="G67" i="14"/>
  <c r="G65" i="14"/>
  <c r="G60" i="14"/>
  <c r="G42" i="14"/>
  <c r="G75" i="14"/>
  <c r="G74" i="14"/>
  <c r="G72" i="14"/>
  <c r="G70" i="14"/>
  <c r="G64" i="14"/>
  <c r="G62" i="14"/>
  <c r="G61" i="14"/>
  <c r="G59" i="14"/>
  <c r="G58" i="14"/>
  <c r="G57" i="14"/>
  <c r="G56" i="14"/>
  <c r="G55" i="14"/>
  <c r="G54" i="14"/>
  <c r="G53" i="14"/>
  <c r="G49" i="14"/>
  <c r="G48" i="14"/>
  <c r="G47" i="14"/>
  <c r="G46" i="14"/>
  <c r="G45" i="14"/>
  <c r="G44" i="14"/>
  <c r="G43" i="14"/>
  <c r="G39" i="14"/>
  <c r="G38" i="14"/>
  <c r="G37" i="14"/>
  <c r="G36" i="14"/>
  <c r="G35" i="14"/>
  <c r="G34" i="14"/>
  <c r="G33" i="14"/>
  <c r="G32" i="14"/>
  <c r="G31" i="14"/>
  <c r="G30" i="14"/>
  <c r="G29" i="14"/>
  <c r="G28" i="14"/>
  <c r="G27" i="14"/>
  <c r="G26" i="14"/>
  <c r="G25" i="14"/>
  <c r="G24" i="14"/>
  <c r="G23" i="14"/>
  <c r="G22" i="14"/>
  <c r="G21" i="14"/>
  <c r="G20" i="14"/>
  <c r="G19" i="14"/>
  <c r="G18" i="14"/>
  <c r="G17" i="14"/>
  <c r="G16" i="14"/>
  <c r="G15" i="14"/>
  <c r="G14" i="14"/>
  <c r="G12" i="14"/>
  <c r="G11" i="14"/>
  <c r="I6" i="14"/>
  <c r="I31" i="14" s="1"/>
  <c r="J30" i="9"/>
  <c r="K30" i="9" s="1"/>
  <c r="L30" i="9" s="1"/>
  <c r="M30" i="9" s="1"/>
  <c r="N30" i="9" s="1"/>
  <c r="O30" i="9" s="1"/>
  <c r="P30" i="9" s="1"/>
  <c r="Q30" i="9" s="1"/>
  <c r="R30" i="9" s="1"/>
  <c r="S30" i="9" s="1"/>
  <c r="T30" i="9" s="1"/>
  <c r="U30" i="9" s="1"/>
  <c r="V30" i="9" s="1"/>
  <c r="W30" i="9" s="1"/>
  <c r="X30" i="9" s="1"/>
  <c r="Y30" i="9" s="1"/>
  <c r="Z30" i="9" s="1"/>
  <c r="AA30" i="9" s="1"/>
  <c r="AB30" i="9" s="1"/>
  <c r="AC30" i="9" s="1"/>
  <c r="AD30" i="9" s="1"/>
  <c r="AE30" i="9" s="1"/>
  <c r="AF30" i="9" s="1"/>
  <c r="AG30" i="9" s="1"/>
  <c r="AH30" i="9" s="1"/>
  <c r="AI30" i="9" s="1"/>
  <c r="AJ30" i="9" s="1"/>
  <c r="AK30" i="9" s="1"/>
  <c r="AL30" i="9" s="1"/>
  <c r="AM30" i="9" s="1"/>
  <c r="J27" i="9"/>
  <c r="K27" i="9" s="1"/>
  <c r="L27" i="9" s="1"/>
  <c r="M27" i="9" s="1"/>
  <c r="N27" i="9" s="1"/>
  <c r="O27" i="9" s="1"/>
  <c r="P27" i="9" s="1"/>
  <c r="Q27" i="9" s="1"/>
  <c r="R27" i="9" s="1"/>
  <c r="S27" i="9" s="1"/>
  <c r="T27" i="9" s="1"/>
  <c r="U27" i="9" s="1"/>
  <c r="V27" i="9" s="1"/>
  <c r="W27" i="9" s="1"/>
  <c r="X27" i="9" s="1"/>
  <c r="Y27" i="9" s="1"/>
  <c r="Z27" i="9" s="1"/>
  <c r="AA27" i="9" s="1"/>
  <c r="AB27" i="9" s="1"/>
  <c r="AC27" i="9" s="1"/>
  <c r="AD27" i="9" s="1"/>
  <c r="AE27" i="9" s="1"/>
  <c r="AF27" i="9" s="1"/>
  <c r="AG27" i="9" s="1"/>
  <c r="AH27" i="9" s="1"/>
  <c r="AI27" i="9" s="1"/>
  <c r="AJ27" i="9" s="1"/>
  <c r="AK27" i="9" s="1"/>
  <c r="AL27" i="9" s="1"/>
  <c r="AM27" i="9" s="1"/>
  <c r="J24" i="9"/>
  <c r="K24" i="9" s="1"/>
  <c r="L24" i="9" s="1"/>
  <c r="M24" i="9" s="1"/>
  <c r="N24" i="9" s="1"/>
  <c r="O24" i="9" s="1"/>
  <c r="P24" i="9" s="1"/>
  <c r="Q24" i="9" s="1"/>
  <c r="R24" i="9" s="1"/>
  <c r="S24" i="9" s="1"/>
  <c r="T24" i="9" s="1"/>
  <c r="U24" i="9" s="1"/>
  <c r="V24" i="9" s="1"/>
  <c r="W24" i="9" s="1"/>
  <c r="X24" i="9" s="1"/>
  <c r="Y24" i="9" s="1"/>
  <c r="Z24" i="9" s="1"/>
  <c r="AA24" i="9" s="1"/>
  <c r="AB24" i="9" s="1"/>
  <c r="AC24" i="9" s="1"/>
  <c r="AD24" i="9" s="1"/>
  <c r="AE24" i="9" s="1"/>
  <c r="AF24" i="9" s="1"/>
  <c r="AG24" i="9" s="1"/>
  <c r="AH24" i="9" s="1"/>
  <c r="AI24" i="9" s="1"/>
  <c r="AJ24" i="9" s="1"/>
  <c r="AK24" i="9" s="1"/>
  <c r="AL24" i="9" s="1"/>
  <c r="AM24" i="9" s="1"/>
  <c r="J21" i="9"/>
  <c r="K21" i="9" s="1"/>
  <c r="L21" i="9" s="1"/>
  <c r="M21" i="9" s="1"/>
  <c r="N21" i="9" s="1"/>
  <c r="O21" i="9" s="1"/>
  <c r="P21" i="9" s="1"/>
  <c r="Q21" i="9" s="1"/>
  <c r="R21" i="9" s="1"/>
  <c r="S21" i="9" s="1"/>
  <c r="T21" i="9" s="1"/>
  <c r="U21" i="9" s="1"/>
  <c r="V21" i="9" s="1"/>
  <c r="W21" i="9" s="1"/>
  <c r="X21" i="9" s="1"/>
  <c r="Y21" i="9" s="1"/>
  <c r="Z21" i="9" s="1"/>
  <c r="AA21" i="9" s="1"/>
  <c r="AB21" i="9" s="1"/>
  <c r="AC21" i="9" s="1"/>
  <c r="AD21" i="9" s="1"/>
  <c r="AE21" i="9" s="1"/>
  <c r="AF21" i="9" s="1"/>
  <c r="AG21" i="9" s="1"/>
  <c r="AH21" i="9" s="1"/>
  <c r="AI21" i="9" s="1"/>
  <c r="AJ21" i="9" s="1"/>
  <c r="AK21" i="9" s="1"/>
  <c r="AL21" i="9" s="1"/>
  <c r="AM21" i="9" s="1"/>
  <c r="J18" i="9"/>
  <c r="K18" i="9" s="1"/>
  <c r="L18" i="9" s="1"/>
  <c r="M18" i="9" s="1"/>
  <c r="N18" i="9" s="1"/>
  <c r="O18" i="9" s="1"/>
  <c r="P18" i="9" s="1"/>
  <c r="Q18" i="9" s="1"/>
  <c r="R18" i="9" s="1"/>
  <c r="S18" i="9" s="1"/>
  <c r="T18" i="9" s="1"/>
  <c r="U18" i="9" s="1"/>
  <c r="V18" i="9" s="1"/>
  <c r="W18" i="9" s="1"/>
  <c r="X18" i="9" s="1"/>
  <c r="Y18" i="9" s="1"/>
  <c r="Z18" i="9" s="1"/>
  <c r="AA18" i="9" s="1"/>
  <c r="AB18" i="9" s="1"/>
  <c r="AC18" i="9" s="1"/>
  <c r="AD18" i="9" s="1"/>
  <c r="AE18" i="9" s="1"/>
  <c r="AF18" i="9" s="1"/>
  <c r="AG18" i="9" s="1"/>
  <c r="AH18" i="9" s="1"/>
  <c r="AI18" i="9" s="1"/>
  <c r="AJ18" i="9" s="1"/>
  <c r="AK18" i="9" s="1"/>
  <c r="AL18" i="9" s="1"/>
  <c r="AM18" i="9" s="1"/>
  <c r="J15" i="9"/>
  <c r="K15" i="9" s="1"/>
  <c r="L15" i="9" s="1"/>
  <c r="M15" i="9" s="1"/>
  <c r="N15" i="9" s="1"/>
  <c r="O15" i="9" s="1"/>
  <c r="P15" i="9" s="1"/>
  <c r="Q15" i="9" s="1"/>
  <c r="R15" i="9" s="1"/>
  <c r="S15" i="9" s="1"/>
  <c r="T15" i="9" s="1"/>
  <c r="U15" i="9" s="1"/>
  <c r="V15" i="9" s="1"/>
  <c r="W15" i="9" s="1"/>
  <c r="X15" i="9" s="1"/>
  <c r="Y15" i="9" s="1"/>
  <c r="Z15" i="9" s="1"/>
  <c r="AA15" i="9" s="1"/>
  <c r="AB15" i="9" s="1"/>
  <c r="AC15" i="9" s="1"/>
  <c r="AD15" i="9" s="1"/>
  <c r="AE15" i="9" s="1"/>
  <c r="AF15" i="9" s="1"/>
  <c r="AG15" i="9" s="1"/>
  <c r="AH15" i="9" s="1"/>
  <c r="AI15" i="9" s="1"/>
  <c r="AJ15" i="9" s="1"/>
  <c r="AK15" i="9" s="1"/>
  <c r="AL15" i="9" s="1"/>
  <c r="AM15" i="9" s="1"/>
  <c r="J12" i="9"/>
  <c r="K12" i="9" s="1"/>
  <c r="L12" i="9" s="1"/>
  <c r="M12" i="9" s="1"/>
  <c r="N12" i="9" s="1"/>
  <c r="O12" i="9" s="1"/>
  <c r="P12" i="9" s="1"/>
  <c r="Q12" i="9" s="1"/>
  <c r="R12" i="9" s="1"/>
  <c r="S12" i="9" s="1"/>
  <c r="T12" i="9" s="1"/>
  <c r="U12" i="9" s="1"/>
  <c r="V12" i="9" s="1"/>
  <c r="W12" i="9" s="1"/>
  <c r="X12" i="9" s="1"/>
  <c r="Y12" i="9" s="1"/>
  <c r="Z12" i="9" s="1"/>
  <c r="AA12" i="9" s="1"/>
  <c r="AB12" i="9" s="1"/>
  <c r="AC12" i="9" s="1"/>
  <c r="AD12" i="9" s="1"/>
  <c r="AE12" i="9" s="1"/>
  <c r="AF12" i="9" s="1"/>
  <c r="AG12" i="9" s="1"/>
  <c r="AH12" i="9" s="1"/>
  <c r="AI12" i="9" s="1"/>
  <c r="AJ12" i="9" s="1"/>
  <c r="AK12" i="9" s="1"/>
  <c r="AL12" i="9" s="1"/>
  <c r="AM12" i="9" s="1"/>
  <c r="K11" i="8"/>
  <c r="J30" i="8"/>
  <c r="K30" i="8" s="1"/>
  <c r="L30" i="8" s="1"/>
  <c r="M30" i="8" s="1"/>
  <c r="N30" i="8" s="1"/>
  <c r="O30" i="8" s="1"/>
  <c r="P30" i="8" s="1"/>
  <c r="Q30" i="8" s="1"/>
  <c r="R30" i="8" s="1"/>
  <c r="S30" i="8" s="1"/>
  <c r="T30" i="8" s="1"/>
  <c r="U30" i="8" s="1"/>
  <c r="V30" i="8" s="1"/>
  <c r="W30" i="8" s="1"/>
  <c r="X30" i="8" s="1"/>
  <c r="Y30" i="8" s="1"/>
  <c r="Z30" i="8" s="1"/>
  <c r="AA30" i="8" s="1"/>
  <c r="AB30" i="8" s="1"/>
  <c r="AC30" i="8" s="1"/>
  <c r="AD30" i="8" s="1"/>
  <c r="AE30" i="8" s="1"/>
  <c r="AF30" i="8" s="1"/>
  <c r="AG30" i="8" s="1"/>
  <c r="AH30" i="8" s="1"/>
  <c r="AI30" i="8" s="1"/>
  <c r="AJ30" i="8" s="1"/>
  <c r="AK30" i="8" s="1"/>
  <c r="AL30" i="8" s="1"/>
  <c r="AM30" i="8" s="1"/>
  <c r="J27" i="8"/>
  <c r="K27" i="8" s="1"/>
  <c r="L27" i="8" s="1"/>
  <c r="M27" i="8" s="1"/>
  <c r="N27" i="8" s="1"/>
  <c r="O27" i="8" s="1"/>
  <c r="P27" i="8" s="1"/>
  <c r="Q27" i="8" s="1"/>
  <c r="R27" i="8" s="1"/>
  <c r="S27" i="8" s="1"/>
  <c r="T27" i="8" s="1"/>
  <c r="U27" i="8" s="1"/>
  <c r="V27" i="8" s="1"/>
  <c r="W27" i="8" s="1"/>
  <c r="X27" i="8" s="1"/>
  <c r="Y27" i="8" s="1"/>
  <c r="Z27" i="8" s="1"/>
  <c r="AA27" i="8" s="1"/>
  <c r="AB27" i="8" s="1"/>
  <c r="AC27" i="8" s="1"/>
  <c r="AD27" i="8" s="1"/>
  <c r="AE27" i="8" s="1"/>
  <c r="AF27" i="8" s="1"/>
  <c r="AG27" i="8" s="1"/>
  <c r="AH27" i="8" s="1"/>
  <c r="AI27" i="8" s="1"/>
  <c r="AJ27" i="8" s="1"/>
  <c r="AK27" i="8" s="1"/>
  <c r="AL27" i="8" s="1"/>
  <c r="AM27" i="8" s="1"/>
  <c r="J24" i="8"/>
  <c r="K24" i="8" s="1"/>
  <c r="L24" i="8" s="1"/>
  <c r="M24" i="8" s="1"/>
  <c r="N24" i="8" s="1"/>
  <c r="O24" i="8" s="1"/>
  <c r="P24" i="8" s="1"/>
  <c r="Q24" i="8" s="1"/>
  <c r="R24" i="8" s="1"/>
  <c r="S24" i="8" s="1"/>
  <c r="T24" i="8" s="1"/>
  <c r="U24" i="8" s="1"/>
  <c r="V24" i="8" s="1"/>
  <c r="W24" i="8" s="1"/>
  <c r="X24" i="8" s="1"/>
  <c r="Y24" i="8" s="1"/>
  <c r="Z24" i="8" s="1"/>
  <c r="AA24" i="8" s="1"/>
  <c r="AB24" i="8" s="1"/>
  <c r="AC24" i="8" s="1"/>
  <c r="AD24" i="8" s="1"/>
  <c r="AE24" i="8" s="1"/>
  <c r="AF24" i="8" s="1"/>
  <c r="AG24" i="8" s="1"/>
  <c r="AH24" i="8" s="1"/>
  <c r="AI24" i="8" s="1"/>
  <c r="AJ24" i="8" s="1"/>
  <c r="AK24" i="8" s="1"/>
  <c r="AL24" i="8" s="1"/>
  <c r="AM24" i="8" s="1"/>
  <c r="J21" i="8"/>
  <c r="K21" i="8" s="1"/>
  <c r="L21" i="8" s="1"/>
  <c r="M21" i="8" s="1"/>
  <c r="N21" i="8" s="1"/>
  <c r="O21" i="8" s="1"/>
  <c r="P21" i="8" s="1"/>
  <c r="Q21" i="8" s="1"/>
  <c r="R21" i="8" s="1"/>
  <c r="S21" i="8" s="1"/>
  <c r="T21" i="8" s="1"/>
  <c r="U21" i="8" s="1"/>
  <c r="V21" i="8" s="1"/>
  <c r="W21" i="8" s="1"/>
  <c r="X21" i="8" s="1"/>
  <c r="Y21" i="8" s="1"/>
  <c r="Z21" i="8" s="1"/>
  <c r="AA21" i="8" s="1"/>
  <c r="AB21" i="8" s="1"/>
  <c r="AC21" i="8" s="1"/>
  <c r="AD21" i="8" s="1"/>
  <c r="AE21" i="8" s="1"/>
  <c r="AF21" i="8" s="1"/>
  <c r="AG21" i="8" s="1"/>
  <c r="AH21" i="8" s="1"/>
  <c r="AI21" i="8" s="1"/>
  <c r="AJ21" i="8" s="1"/>
  <c r="AK21" i="8" s="1"/>
  <c r="AL21" i="8" s="1"/>
  <c r="AM21" i="8" s="1"/>
  <c r="J18" i="8"/>
  <c r="K18" i="8" s="1"/>
  <c r="L18" i="8" s="1"/>
  <c r="M18" i="8" s="1"/>
  <c r="N18" i="8" s="1"/>
  <c r="O18" i="8" s="1"/>
  <c r="P18" i="8" s="1"/>
  <c r="Q18" i="8" s="1"/>
  <c r="R18" i="8" s="1"/>
  <c r="S18" i="8" s="1"/>
  <c r="T18" i="8" s="1"/>
  <c r="U18" i="8" s="1"/>
  <c r="V18" i="8" s="1"/>
  <c r="W18" i="8" s="1"/>
  <c r="X18" i="8" s="1"/>
  <c r="Y18" i="8" s="1"/>
  <c r="Z18" i="8" s="1"/>
  <c r="AA18" i="8" s="1"/>
  <c r="AB18" i="8" s="1"/>
  <c r="AC18" i="8" s="1"/>
  <c r="AD18" i="8" s="1"/>
  <c r="AE18" i="8" s="1"/>
  <c r="AF18" i="8" s="1"/>
  <c r="AG18" i="8" s="1"/>
  <c r="AH18" i="8" s="1"/>
  <c r="AI18" i="8" s="1"/>
  <c r="AJ18" i="8" s="1"/>
  <c r="AK18" i="8" s="1"/>
  <c r="AL18" i="8" s="1"/>
  <c r="AM18" i="8" s="1"/>
  <c r="J15" i="8"/>
  <c r="K15" i="8" s="1"/>
  <c r="L15" i="8" s="1"/>
  <c r="M15" i="8" s="1"/>
  <c r="N15" i="8" s="1"/>
  <c r="O15" i="8" s="1"/>
  <c r="P15" i="8" s="1"/>
  <c r="Q15" i="8" s="1"/>
  <c r="R15" i="8" s="1"/>
  <c r="S15" i="8" s="1"/>
  <c r="T15" i="8" s="1"/>
  <c r="U15" i="8" s="1"/>
  <c r="V15" i="8" s="1"/>
  <c r="W15" i="8" s="1"/>
  <c r="X15" i="8" s="1"/>
  <c r="Y15" i="8" s="1"/>
  <c r="Z15" i="8" s="1"/>
  <c r="AA15" i="8" s="1"/>
  <c r="AB15" i="8" s="1"/>
  <c r="AC15" i="8" s="1"/>
  <c r="AD15" i="8" s="1"/>
  <c r="AE15" i="8" s="1"/>
  <c r="AF15" i="8" s="1"/>
  <c r="AG15" i="8" s="1"/>
  <c r="AH15" i="8" s="1"/>
  <c r="AI15" i="8" s="1"/>
  <c r="AJ15" i="8" s="1"/>
  <c r="AK15" i="8" s="1"/>
  <c r="AL15" i="8" s="1"/>
  <c r="AM15" i="8" s="1"/>
  <c r="J12" i="8"/>
  <c r="I42" i="14" l="1"/>
  <c r="I24" i="14"/>
  <c r="I19" i="14"/>
  <c r="I10" i="14"/>
  <c r="I5" i="14"/>
  <c r="I13" i="14"/>
  <c r="I16" i="14"/>
  <c r="I20" i="14"/>
  <c r="I23" i="14"/>
  <c r="I73" i="14"/>
  <c r="I72" i="14"/>
  <c r="I75" i="14"/>
  <c r="I74" i="14"/>
  <c r="I70" i="14"/>
  <c r="I67" i="14"/>
  <c r="I71" i="14"/>
  <c r="I68" i="14"/>
  <c r="I66" i="14"/>
  <c r="I69" i="14"/>
  <c r="I63" i="14"/>
  <c r="I59" i="14"/>
  <c r="I64" i="14"/>
  <c r="I61" i="14"/>
  <c r="I58" i="14"/>
  <c r="I52" i="14"/>
  <c r="I50" i="14"/>
  <c r="I47" i="14"/>
  <c r="I56" i="14"/>
  <c r="I53" i="14"/>
  <c r="I48" i="14"/>
  <c r="I65" i="14"/>
  <c r="I57" i="14"/>
  <c r="I62" i="14"/>
  <c r="I46" i="14"/>
  <c r="I41" i="14"/>
  <c r="I39" i="14"/>
  <c r="I51" i="14"/>
  <c r="I49" i="14"/>
  <c r="I45" i="14"/>
  <c r="I55" i="14"/>
  <c r="I43" i="14"/>
  <c r="I40" i="14"/>
  <c r="I37" i="14"/>
  <c r="I44" i="14"/>
  <c r="I32" i="14"/>
  <c r="I28" i="14"/>
  <c r="I38" i="14"/>
  <c r="I36" i="14"/>
  <c r="I33" i="14"/>
  <c r="I29" i="14"/>
  <c r="I25" i="14"/>
  <c r="I21" i="14"/>
  <c r="I17" i="14"/>
  <c r="I14" i="14"/>
  <c r="I11" i="14"/>
  <c r="I34" i="14"/>
  <c r="I30" i="14"/>
  <c r="I26" i="14"/>
  <c r="I22" i="14"/>
  <c r="I18" i="14"/>
  <c r="I15" i="14"/>
  <c r="I12" i="14"/>
  <c r="I8" i="14"/>
  <c r="I54" i="14"/>
  <c r="J6" i="14"/>
  <c r="J42" i="14" s="1"/>
  <c r="I27" i="14"/>
  <c r="I35" i="14"/>
  <c r="K12" i="8"/>
  <c r="L12" i="8" s="1"/>
  <c r="M12" i="8" s="1"/>
  <c r="N12" i="8" s="1"/>
  <c r="O12" i="8" s="1"/>
  <c r="P12" i="8" s="1"/>
  <c r="Q12" i="8" s="1"/>
  <c r="R12" i="8" s="1"/>
  <c r="S12" i="8" s="1"/>
  <c r="T12" i="8" s="1"/>
  <c r="U12" i="8" s="1"/>
  <c r="V12" i="8" s="1"/>
  <c r="W12" i="8" s="1"/>
  <c r="X12" i="8" s="1"/>
  <c r="Y12" i="8" s="1"/>
  <c r="Z12" i="8" s="1"/>
  <c r="AA12" i="8" s="1"/>
  <c r="AB12" i="8" s="1"/>
  <c r="AC12" i="8" s="1"/>
  <c r="AD12" i="8" s="1"/>
  <c r="AE12" i="8" s="1"/>
  <c r="AF12" i="8" s="1"/>
  <c r="AG12" i="8" s="1"/>
  <c r="AH12" i="8" s="1"/>
  <c r="AI12" i="8" s="1"/>
  <c r="AJ12" i="8" s="1"/>
  <c r="AK12" i="8" s="1"/>
  <c r="AL12" i="8" s="1"/>
  <c r="AM12" i="8" s="1"/>
  <c r="J74" i="14" l="1"/>
  <c r="J73" i="14"/>
  <c r="J72" i="14"/>
  <c r="J75" i="14"/>
  <c r="J71" i="14"/>
  <c r="J68" i="14"/>
  <c r="J65" i="14"/>
  <c r="J69" i="14"/>
  <c r="J66" i="14"/>
  <c r="J63" i="14"/>
  <c r="J59" i="14"/>
  <c r="J67" i="14"/>
  <c r="J64" i="14"/>
  <c r="J61" i="14"/>
  <c r="J70" i="14"/>
  <c r="J62" i="14"/>
  <c r="J56" i="14"/>
  <c r="J53" i="14"/>
  <c r="J48" i="14"/>
  <c r="J57" i="14"/>
  <c r="J54" i="14"/>
  <c r="J51" i="14"/>
  <c r="J49" i="14"/>
  <c r="J55" i="14"/>
  <c r="J52" i="14"/>
  <c r="J47" i="14"/>
  <c r="J46" i="14"/>
  <c r="J45" i="14"/>
  <c r="J50" i="14"/>
  <c r="J43" i="14"/>
  <c r="J40" i="14"/>
  <c r="J37" i="14"/>
  <c r="J58" i="14"/>
  <c r="J44" i="14"/>
  <c r="J38" i="14"/>
  <c r="J36" i="14"/>
  <c r="J33" i="14"/>
  <c r="J29" i="14"/>
  <c r="J25" i="14"/>
  <c r="J34" i="14"/>
  <c r="J30" i="14"/>
  <c r="J26" i="14"/>
  <c r="J22" i="14"/>
  <c r="J18" i="14"/>
  <c r="J15" i="14"/>
  <c r="J12" i="14"/>
  <c r="J39" i="14"/>
  <c r="J35" i="14"/>
  <c r="J31" i="14"/>
  <c r="J27" i="14"/>
  <c r="J23" i="14"/>
  <c r="J19" i="14"/>
  <c r="J16" i="14"/>
  <c r="J8" i="14"/>
  <c r="J32" i="14"/>
  <c r="K6" i="14"/>
  <c r="K42" i="14" s="1"/>
  <c r="J28" i="14"/>
  <c r="J11" i="14"/>
  <c r="J41" i="14"/>
  <c r="J24" i="14"/>
  <c r="J21" i="14"/>
  <c r="J20" i="14"/>
  <c r="J17" i="14"/>
  <c r="J14" i="14"/>
  <c r="J13" i="14"/>
  <c r="J10" i="14"/>
  <c r="K75" i="14" l="1"/>
  <c r="K74" i="14"/>
  <c r="K71" i="14"/>
  <c r="K68" i="14"/>
  <c r="K65" i="14"/>
  <c r="K73" i="14"/>
  <c r="K69" i="14"/>
  <c r="K66" i="14"/>
  <c r="K72" i="14"/>
  <c r="K70" i="14"/>
  <c r="K67" i="14"/>
  <c r="K64" i="14"/>
  <c r="K61" i="14"/>
  <c r="K62" i="14"/>
  <c r="K58" i="14"/>
  <c r="K63" i="14"/>
  <c r="K57" i="14"/>
  <c r="K54" i="14"/>
  <c r="K51" i="14"/>
  <c r="K49" i="14"/>
  <c r="K55" i="14"/>
  <c r="K46" i="14"/>
  <c r="K56" i="14"/>
  <c r="K53" i="14"/>
  <c r="K48" i="14"/>
  <c r="K59" i="14"/>
  <c r="K52" i="14"/>
  <c r="K50" i="14"/>
  <c r="K43" i="14"/>
  <c r="K40" i="14"/>
  <c r="K44" i="14"/>
  <c r="K38" i="14"/>
  <c r="K47" i="14"/>
  <c r="K41" i="14"/>
  <c r="K39" i="14"/>
  <c r="K34" i="14"/>
  <c r="K30" i="14"/>
  <c r="K26" i="14"/>
  <c r="K35" i="14"/>
  <c r="K31" i="14"/>
  <c r="K27" i="14"/>
  <c r="K23" i="14"/>
  <c r="K19" i="14"/>
  <c r="K16" i="14"/>
  <c r="K37" i="14"/>
  <c r="K32" i="14"/>
  <c r="K28" i="14"/>
  <c r="K24" i="14"/>
  <c r="K20" i="14"/>
  <c r="K13" i="14"/>
  <c r="K33" i="14"/>
  <c r="K25" i="14"/>
  <c r="K11" i="14"/>
  <c r="K36" i="14"/>
  <c r="K21" i="14"/>
  <c r="K17" i="14"/>
  <c r="K14" i="14"/>
  <c r="K12" i="14"/>
  <c r="K10" i="14"/>
  <c r="K8" i="14"/>
  <c r="K45" i="14"/>
  <c r="K29" i="14"/>
  <c r="K22" i="14"/>
  <c r="K18" i="14"/>
  <c r="K15" i="14"/>
  <c r="L6" i="14"/>
  <c r="L42" i="14" s="1"/>
  <c r="L75" i="14" l="1"/>
  <c r="L74" i="14"/>
  <c r="L73" i="14"/>
  <c r="L72" i="14"/>
  <c r="L69" i="14"/>
  <c r="L66" i="14"/>
  <c r="L70" i="14"/>
  <c r="L67" i="14"/>
  <c r="L71" i="14"/>
  <c r="L62" i="14"/>
  <c r="L58" i="14"/>
  <c r="L65" i="14"/>
  <c r="L63" i="14"/>
  <c r="L59" i="14"/>
  <c r="L68" i="14"/>
  <c r="L61" i="14"/>
  <c r="L55" i="14"/>
  <c r="L46" i="14"/>
  <c r="L52" i="14"/>
  <c r="L50" i="14"/>
  <c r="L47" i="14"/>
  <c r="L57" i="14"/>
  <c r="L54" i="14"/>
  <c r="L49" i="14"/>
  <c r="L45" i="14"/>
  <c r="L64" i="14"/>
  <c r="L51" i="14"/>
  <c r="L44" i="14"/>
  <c r="L38" i="14"/>
  <c r="L56" i="14"/>
  <c r="L48" i="14"/>
  <c r="L41" i="14"/>
  <c r="L39" i="14"/>
  <c r="L36" i="14"/>
  <c r="L53" i="14"/>
  <c r="L40" i="14"/>
  <c r="L35" i="14"/>
  <c r="L31" i="14"/>
  <c r="L27" i="14"/>
  <c r="L37" i="14"/>
  <c r="L32" i="14"/>
  <c r="L28" i="14"/>
  <c r="L24" i="14"/>
  <c r="L20" i="14"/>
  <c r="L13" i="14"/>
  <c r="L10" i="14"/>
  <c r="L43" i="14"/>
  <c r="L33" i="14"/>
  <c r="L29" i="14"/>
  <c r="L25" i="14"/>
  <c r="L21" i="14"/>
  <c r="L17" i="14"/>
  <c r="L14" i="14"/>
  <c r="L11" i="14"/>
  <c r="L30" i="14"/>
  <c r="L12" i="14"/>
  <c r="L22" i="14"/>
  <c r="L18" i="14"/>
  <c r="L15" i="14"/>
  <c r="M6" i="14"/>
  <c r="M42" i="14" s="1"/>
  <c r="L34" i="14"/>
  <c r="L26" i="14"/>
  <c r="L23" i="14"/>
  <c r="L19" i="14"/>
  <c r="L16" i="14"/>
  <c r="L8" i="14"/>
  <c r="M73" i="14" l="1"/>
  <c r="M74" i="14"/>
  <c r="M72" i="14"/>
  <c r="M70" i="14"/>
  <c r="M67" i="14"/>
  <c r="M71" i="14"/>
  <c r="M68" i="14"/>
  <c r="M65" i="14"/>
  <c r="M69" i="14"/>
  <c r="M75" i="14"/>
  <c r="M63" i="14"/>
  <c r="M59" i="14"/>
  <c r="M64" i="14"/>
  <c r="M61" i="14"/>
  <c r="M66" i="14"/>
  <c r="M52" i="14"/>
  <c r="M50" i="14"/>
  <c r="M47" i="14"/>
  <c r="M62" i="14"/>
  <c r="M56" i="14"/>
  <c r="M53" i="14"/>
  <c r="M48" i="14"/>
  <c r="M58" i="14"/>
  <c r="M49" i="14"/>
  <c r="M41" i="14"/>
  <c r="M39" i="14"/>
  <c r="M55" i="14"/>
  <c r="M54" i="14"/>
  <c r="M45" i="14"/>
  <c r="M43" i="14"/>
  <c r="M40" i="14"/>
  <c r="M37" i="14"/>
  <c r="M46" i="14"/>
  <c r="M38" i="14"/>
  <c r="M32" i="14"/>
  <c r="M28" i="14"/>
  <c r="M51" i="14"/>
  <c r="M33" i="14"/>
  <c r="M29" i="14"/>
  <c r="M25" i="14"/>
  <c r="M21" i="14"/>
  <c r="M17" i="14"/>
  <c r="M14" i="14"/>
  <c r="M11" i="14"/>
  <c r="M57" i="14"/>
  <c r="M36" i="14"/>
  <c r="M34" i="14"/>
  <c r="M30" i="14"/>
  <c r="M26" i="14"/>
  <c r="M22" i="14"/>
  <c r="M18" i="14"/>
  <c r="M15" i="14"/>
  <c r="M12" i="14"/>
  <c r="M10" i="14"/>
  <c r="N6" i="14"/>
  <c r="N42" i="14" s="1"/>
  <c r="M31" i="14"/>
  <c r="M24" i="14"/>
  <c r="M23" i="14"/>
  <c r="M20" i="14"/>
  <c r="M19" i="14"/>
  <c r="M16" i="14"/>
  <c r="M13" i="14"/>
  <c r="M8" i="14"/>
  <c r="M44" i="14"/>
  <c r="M35" i="14"/>
  <c r="M27" i="14"/>
  <c r="N74" i="14" l="1"/>
  <c r="N72" i="14"/>
  <c r="N73" i="14"/>
  <c r="N75" i="14"/>
  <c r="N71" i="14"/>
  <c r="N68" i="14"/>
  <c r="N65" i="14"/>
  <c r="N69" i="14"/>
  <c r="N66" i="14"/>
  <c r="N67" i="14"/>
  <c r="N63" i="14"/>
  <c r="N59" i="14"/>
  <c r="N70" i="14"/>
  <c r="N64" i="14"/>
  <c r="N61" i="14"/>
  <c r="N62" i="14"/>
  <c r="N56" i="14"/>
  <c r="N53" i="14"/>
  <c r="N48" i="14"/>
  <c r="N58" i="14"/>
  <c r="N57" i="14"/>
  <c r="N54" i="14"/>
  <c r="N51" i="14"/>
  <c r="N49" i="14"/>
  <c r="N50" i="14"/>
  <c r="N55" i="14"/>
  <c r="N47" i="14"/>
  <c r="N45" i="14"/>
  <c r="N43" i="14"/>
  <c r="N40" i="14"/>
  <c r="N37" i="14"/>
  <c r="N46" i="14"/>
  <c r="N44" i="14"/>
  <c r="N38" i="14"/>
  <c r="N33" i="14"/>
  <c r="N29" i="14"/>
  <c r="N25" i="14"/>
  <c r="N52" i="14"/>
  <c r="N39" i="14"/>
  <c r="N36" i="14"/>
  <c r="N34" i="14"/>
  <c r="N30" i="14"/>
  <c r="N26" i="14"/>
  <c r="N22" i="14"/>
  <c r="N18" i="14"/>
  <c r="N15" i="14"/>
  <c r="N12" i="14"/>
  <c r="N41" i="14"/>
  <c r="N35" i="14"/>
  <c r="N31" i="14"/>
  <c r="N27" i="14"/>
  <c r="N23" i="14"/>
  <c r="N19" i="14"/>
  <c r="N16" i="14"/>
  <c r="N28" i="14"/>
  <c r="N24" i="14"/>
  <c r="N21" i="14"/>
  <c r="N20" i="14"/>
  <c r="N17" i="14"/>
  <c r="N14" i="14"/>
  <c r="N13" i="14"/>
  <c r="N8" i="14"/>
  <c r="N10" i="14"/>
  <c r="N32" i="14"/>
  <c r="N11" i="14"/>
  <c r="O6" i="14"/>
  <c r="O42" i="14" s="1"/>
  <c r="O75" i="14" l="1"/>
  <c r="O73" i="14"/>
  <c r="O71" i="14"/>
  <c r="O68" i="14"/>
  <c r="O65" i="14"/>
  <c r="O72" i="14"/>
  <c r="O69" i="14"/>
  <c r="O66" i="14"/>
  <c r="O70" i="14"/>
  <c r="O67" i="14"/>
  <c r="O64" i="14"/>
  <c r="O61" i="14"/>
  <c r="O62" i="14"/>
  <c r="O74" i="14"/>
  <c r="O58" i="14"/>
  <c r="O63" i="14"/>
  <c r="O57" i="14"/>
  <c r="O54" i="14"/>
  <c r="O51" i="14"/>
  <c r="O49" i="14"/>
  <c r="O59" i="14"/>
  <c r="O55" i="14"/>
  <c r="O46" i="14"/>
  <c r="O56" i="14"/>
  <c r="O48" i="14"/>
  <c r="O47" i="14"/>
  <c r="O45" i="14"/>
  <c r="O43" i="14"/>
  <c r="O40" i="14"/>
  <c r="O44" i="14"/>
  <c r="O38" i="14"/>
  <c r="O53" i="14"/>
  <c r="O52" i="14"/>
  <c r="O41" i="14"/>
  <c r="O39" i="14"/>
  <c r="O37" i="14"/>
  <c r="O36" i="14"/>
  <c r="O34" i="14"/>
  <c r="O30" i="14"/>
  <c r="O26" i="14"/>
  <c r="O50" i="14"/>
  <c r="O35" i="14"/>
  <c r="O31" i="14"/>
  <c r="O27" i="14"/>
  <c r="O23" i="14"/>
  <c r="O19" i="14"/>
  <c r="O16" i="14"/>
  <c r="O32" i="14"/>
  <c r="O28" i="14"/>
  <c r="O24" i="14"/>
  <c r="O20" i="14"/>
  <c r="O13" i="14"/>
  <c r="O22" i="14"/>
  <c r="O18" i="14"/>
  <c r="O15" i="14"/>
  <c r="O33" i="14"/>
  <c r="O17" i="14"/>
  <c r="O8" i="14"/>
  <c r="O29" i="14"/>
  <c r="O25" i="14"/>
  <c r="O21" i="14"/>
  <c r="O12" i="14"/>
  <c r="O11" i="14"/>
  <c r="O10" i="14"/>
  <c r="P6" i="14"/>
  <c r="P42" i="14" s="1"/>
  <c r="O14" i="14"/>
  <c r="P75" i="14" l="1"/>
  <c r="P74" i="14"/>
  <c r="P72" i="14"/>
  <c r="P73" i="14"/>
  <c r="P69" i="14"/>
  <c r="P66" i="14"/>
  <c r="P70" i="14"/>
  <c r="P67" i="14"/>
  <c r="P62" i="14"/>
  <c r="P65" i="14"/>
  <c r="P58" i="14"/>
  <c r="P68" i="14"/>
  <c r="P63" i="14"/>
  <c r="P59" i="14"/>
  <c r="P61" i="14"/>
  <c r="P55" i="14"/>
  <c r="P46" i="14"/>
  <c r="P71" i="14"/>
  <c r="P64" i="14"/>
  <c r="P52" i="14"/>
  <c r="P50" i="14"/>
  <c r="P47" i="14"/>
  <c r="P51" i="14"/>
  <c r="P45" i="14"/>
  <c r="P56" i="14"/>
  <c r="P44" i="14"/>
  <c r="P38" i="14"/>
  <c r="P54" i="14"/>
  <c r="P53" i="14"/>
  <c r="P41" i="14"/>
  <c r="P39" i="14"/>
  <c r="P57" i="14"/>
  <c r="P36" i="14"/>
  <c r="P35" i="14"/>
  <c r="P31" i="14"/>
  <c r="P27" i="14"/>
  <c r="P49" i="14"/>
  <c r="P43" i="14"/>
  <c r="P32" i="14"/>
  <c r="P28" i="14"/>
  <c r="P24" i="14"/>
  <c r="P20" i="14"/>
  <c r="P13" i="14"/>
  <c r="P10" i="14"/>
  <c r="P48" i="14"/>
  <c r="P33" i="14"/>
  <c r="P29" i="14"/>
  <c r="P25" i="14"/>
  <c r="P21" i="14"/>
  <c r="P17" i="14"/>
  <c r="P14" i="14"/>
  <c r="P11" i="14"/>
  <c r="P23" i="14"/>
  <c r="P19" i="14"/>
  <c r="P16" i="14"/>
  <c r="P30" i="14"/>
  <c r="P18" i="14"/>
  <c r="P15" i="14"/>
  <c r="P37" i="14"/>
  <c r="P34" i="14"/>
  <c r="P26" i="14"/>
  <c r="Q6" i="14"/>
  <c r="Q42" i="14" s="1"/>
  <c r="P40" i="14"/>
  <c r="P22" i="14"/>
  <c r="P12" i="14"/>
  <c r="P8" i="14"/>
  <c r="AH5" i="14"/>
  <c r="Q73" i="14" l="1"/>
  <c r="Q75" i="14"/>
  <c r="Q74" i="14"/>
  <c r="Q72" i="14"/>
  <c r="Q70" i="14"/>
  <c r="Q67" i="14"/>
  <c r="Q71" i="14"/>
  <c r="Q68" i="14"/>
  <c r="Q65" i="14"/>
  <c r="Q63" i="14"/>
  <c r="Q59" i="14"/>
  <c r="Q66" i="14"/>
  <c r="Q64" i="14"/>
  <c r="Q61" i="14"/>
  <c r="Q69" i="14"/>
  <c r="Q62" i="14"/>
  <c r="Q58" i="14"/>
  <c r="Q52" i="14"/>
  <c r="Q50" i="14"/>
  <c r="Q47" i="14"/>
  <c r="Q56" i="14"/>
  <c r="Q53" i="14"/>
  <c r="Q48" i="14"/>
  <c r="Q57" i="14"/>
  <c r="Q54" i="14"/>
  <c r="Q41" i="14"/>
  <c r="Q39" i="14"/>
  <c r="Q46" i="14"/>
  <c r="Q51" i="14"/>
  <c r="Q49" i="14"/>
  <c r="Q43" i="14"/>
  <c r="Q40" i="14"/>
  <c r="Q37" i="14"/>
  <c r="Q32" i="14"/>
  <c r="Q28" i="14"/>
  <c r="Q33" i="14"/>
  <c r="Q29" i="14"/>
  <c r="Q25" i="14"/>
  <c r="Q21" i="14"/>
  <c r="Q17" i="14"/>
  <c r="Q14" i="14"/>
  <c r="Q11" i="14"/>
  <c r="Q55" i="14"/>
  <c r="Q45" i="14"/>
  <c r="Q44" i="14"/>
  <c r="Q34" i="14"/>
  <c r="Q30" i="14"/>
  <c r="Q26" i="14"/>
  <c r="Q22" i="14"/>
  <c r="Q18" i="14"/>
  <c r="Q15" i="14"/>
  <c r="Q12" i="14"/>
  <c r="Q36" i="14"/>
  <c r="Q31" i="14"/>
  <c r="R6" i="14"/>
  <c r="R42" i="14" s="1"/>
  <c r="Q20" i="14"/>
  <c r="Q19" i="14"/>
  <c r="Q16" i="14"/>
  <c r="Q10" i="14"/>
  <c r="Q8" i="14"/>
  <c r="Q23" i="14"/>
  <c r="Q13" i="14"/>
  <c r="Q38" i="14"/>
  <c r="Q35" i="14"/>
  <c r="Q27" i="14"/>
  <c r="Q24" i="14"/>
  <c r="R74" i="14" l="1"/>
  <c r="R72" i="14"/>
  <c r="R73" i="14"/>
  <c r="R71" i="14"/>
  <c r="R68" i="14"/>
  <c r="R65" i="14"/>
  <c r="R75" i="14"/>
  <c r="R69" i="14"/>
  <c r="R66" i="14"/>
  <c r="R70" i="14"/>
  <c r="R63" i="14"/>
  <c r="R59" i="14"/>
  <c r="R64" i="14"/>
  <c r="R61" i="14"/>
  <c r="R62" i="14"/>
  <c r="R67" i="14"/>
  <c r="R56" i="14"/>
  <c r="R53" i="14"/>
  <c r="R48" i="14"/>
  <c r="R57" i="14"/>
  <c r="R54" i="14"/>
  <c r="R51" i="14"/>
  <c r="R49" i="14"/>
  <c r="R55" i="14"/>
  <c r="R52" i="14"/>
  <c r="R47" i="14"/>
  <c r="R46" i="14"/>
  <c r="R58" i="14"/>
  <c r="R43" i="14"/>
  <c r="R40" i="14"/>
  <c r="R37" i="14"/>
  <c r="R50" i="14"/>
  <c r="R45" i="14"/>
  <c r="R44" i="14"/>
  <c r="R38" i="14"/>
  <c r="R39" i="14"/>
  <c r="R33" i="14"/>
  <c r="R29" i="14"/>
  <c r="R25" i="14"/>
  <c r="R41" i="14"/>
  <c r="R34" i="14"/>
  <c r="R30" i="14"/>
  <c r="R26" i="14"/>
  <c r="R22" i="14"/>
  <c r="R18" i="14"/>
  <c r="R15" i="14"/>
  <c r="R12" i="14"/>
  <c r="R36" i="14"/>
  <c r="R35" i="14"/>
  <c r="R31" i="14"/>
  <c r="R27" i="14"/>
  <c r="R23" i="14"/>
  <c r="R19" i="14"/>
  <c r="R16" i="14"/>
  <c r="R10" i="14"/>
  <c r="R8" i="14"/>
  <c r="R32" i="14"/>
  <c r="R11" i="14"/>
  <c r="R28" i="14"/>
  <c r="S6" i="14"/>
  <c r="S42" i="14" s="1"/>
  <c r="R24" i="14"/>
  <c r="R21" i="14"/>
  <c r="R20" i="14"/>
  <c r="R17" i="14"/>
  <c r="R14" i="14"/>
  <c r="R13" i="14"/>
  <c r="S75" i="14" l="1"/>
  <c r="S74" i="14"/>
  <c r="S73" i="14"/>
  <c r="S72" i="14"/>
  <c r="S71" i="14"/>
  <c r="S68" i="14"/>
  <c r="S65" i="14"/>
  <c r="S69" i="14"/>
  <c r="S66" i="14"/>
  <c r="S70" i="14"/>
  <c r="S67" i="14"/>
  <c r="S64" i="14"/>
  <c r="S61" i="14"/>
  <c r="S62" i="14"/>
  <c r="S58" i="14"/>
  <c r="S59" i="14"/>
  <c r="S57" i="14"/>
  <c r="S54" i="14"/>
  <c r="S51" i="14"/>
  <c r="S49" i="14"/>
  <c r="S55" i="14"/>
  <c r="S46" i="14"/>
  <c r="S56" i="14"/>
  <c r="S53" i="14"/>
  <c r="S48" i="14"/>
  <c r="S63" i="14"/>
  <c r="S43" i="14"/>
  <c r="S40" i="14"/>
  <c r="S52" i="14"/>
  <c r="S50" i="14"/>
  <c r="S45" i="14"/>
  <c r="S44" i="14"/>
  <c r="S38" i="14"/>
  <c r="S41" i="14"/>
  <c r="S39" i="14"/>
  <c r="S34" i="14"/>
  <c r="S30" i="14"/>
  <c r="S26" i="14"/>
  <c r="S36" i="14"/>
  <c r="S35" i="14"/>
  <c r="S31" i="14"/>
  <c r="S27" i="14"/>
  <c r="S23" i="14"/>
  <c r="S19" i="14"/>
  <c r="S16" i="14"/>
  <c r="S37" i="14"/>
  <c r="S32" i="14"/>
  <c r="S28" i="14"/>
  <c r="S24" i="14"/>
  <c r="S20" i="14"/>
  <c r="S13" i="14"/>
  <c r="S29" i="14"/>
  <c r="S11" i="14"/>
  <c r="S21" i="14"/>
  <c r="S17" i="14"/>
  <c r="S14" i="14"/>
  <c r="S12" i="14"/>
  <c r="S47" i="14"/>
  <c r="S33" i="14"/>
  <c r="S25" i="14"/>
  <c r="S22" i="14"/>
  <c r="S18" i="14"/>
  <c r="S15" i="14"/>
  <c r="T6" i="14"/>
  <c r="T42" i="14" s="1"/>
  <c r="S10" i="14"/>
  <c r="S8" i="14"/>
  <c r="T73" i="14" l="1"/>
  <c r="T75" i="14"/>
  <c r="T72" i="14"/>
  <c r="T69" i="14"/>
  <c r="T66" i="14"/>
  <c r="T70" i="14"/>
  <c r="T67" i="14"/>
  <c r="T74" i="14"/>
  <c r="T65" i="14"/>
  <c r="T62" i="14"/>
  <c r="T68" i="14"/>
  <c r="T58" i="14"/>
  <c r="T71" i="14"/>
  <c r="T63" i="14"/>
  <c r="T59" i="14"/>
  <c r="T64" i="14"/>
  <c r="T55" i="14"/>
  <c r="T46" i="14"/>
  <c r="T52" i="14"/>
  <c r="T50" i="14"/>
  <c r="T47" i="14"/>
  <c r="T57" i="14"/>
  <c r="T54" i="14"/>
  <c r="T49" i="14"/>
  <c r="T45" i="14"/>
  <c r="T61" i="14"/>
  <c r="T53" i="14"/>
  <c r="T44" i="14"/>
  <c r="T38" i="14"/>
  <c r="T51" i="14"/>
  <c r="T41" i="14"/>
  <c r="T39" i="14"/>
  <c r="T48" i="14"/>
  <c r="T36" i="14"/>
  <c r="T56" i="14"/>
  <c r="T43" i="14"/>
  <c r="T35" i="14"/>
  <c r="T31" i="14"/>
  <c r="T27" i="14"/>
  <c r="T37" i="14"/>
  <c r="T32" i="14"/>
  <c r="T28" i="14"/>
  <c r="T24" i="14"/>
  <c r="T20" i="14"/>
  <c r="T13" i="14"/>
  <c r="T10" i="14"/>
  <c r="T40" i="14"/>
  <c r="T33" i="14"/>
  <c r="T29" i="14"/>
  <c r="T25" i="14"/>
  <c r="T21" i="14"/>
  <c r="T17" i="14"/>
  <c r="T14" i="14"/>
  <c r="T11" i="14"/>
  <c r="T34" i="14"/>
  <c r="T26" i="14"/>
  <c r="T12" i="14"/>
  <c r="T22" i="14"/>
  <c r="T18" i="14"/>
  <c r="T15" i="14"/>
  <c r="U6" i="14"/>
  <c r="U42" i="14" s="1"/>
  <c r="T30" i="14"/>
  <c r="T23" i="14"/>
  <c r="T19" i="14"/>
  <c r="T16" i="14"/>
  <c r="T8" i="14"/>
  <c r="U73" i="14" l="1"/>
  <c r="U75" i="14"/>
  <c r="U72" i="14"/>
  <c r="U74" i="14"/>
  <c r="U70" i="14"/>
  <c r="U67" i="14"/>
  <c r="U71" i="14"/>
  <c r="U68" i="14"/>
  <c r="U65" i="14"/>
  <c r="U66" i="14"/>
  <c r="U63" i="14"/>
  <c r="U59" i="14"/>
  <c r="U69" i="14"/>
  <c r="U64" i="14"/>
  <c r="U61" i="14"/>
  <c r="U62" i="14"/>
  <c r="U52" i="14"/>
  <c r="U50" i="14"/>
  <c r="U47" i="14"/>
  <c r="U56" i="14"/>
  <c r="U53" i="14"/>
  <c r="U48" i="14"/>
  <c r="U58" i="14"/>
  <c r="U51" i="14"/>
  <c r="U46" i="14"/>
  <c r="U45" i="14"/>
  <c r="U41" i="14"/>
  <c r="U39" i="14"/>
  <c r="U57" i="14"/>
  <c r="U49" i="14"/>
  <c r="U36" i="14"/>
  <c r="U55" i="14"/>
  <c r="U43" i="14"/>
  <c r="U40" i="14"/>
  <c r="U37" i="14"/>
  <c r="U32" i="14"/>
  <c r="U28" i="14"/>
  <c r="U44" i="14"/>
  <c r="U33" i="14"/>
  <c r="U29" i="14"/>
  <c r="U25" i="14"/>
  <c r="U21" i="14"/>
  <c r="U17" i="14"/>
  <c r="U14" i="14"/>
  <c r="U11" i="14"/>
  <c r="U54" i="14"/>
  <c r="U38" i="14"/>
  <c r="U34" i="14"/>
  <c r="U30" i="14"/>
  <c r="U26" i="14"/>
  <c r="U22" i="14"/>
  <c r="U18" i="14"/>
  <c r="U15" i="14"/>
  <c r="U12" i="14"/>
  <c r="V6" i="14"/>
  <c r="V42" i="14" s="1"/>
  <c r="U35" i="14"/>
  <c r="U27" i="14"/>
  <c r="U24" i="14"/>
  <c r="U23" i="14"/>
  <c r="U20" i="14"/>
  <c r="U19" i="14"/>
  <c r="U16" i="14"/>
  <c r="U13" i="14"/>
  <c r="U8" i="14"/>
  <c r="U10" i="14"/>
  <c r="U31" i="14"/>
  <c r="V74" i="14" l="1"/>
  <c r="V75" i="14"/>
  <c r="V72" i="14"/>
  <c r="V71" i="14"/>
  <c r="V68" i="14"/>
  <c r="V65" i="14"/>
  <c r="V69" i="14"/>
  <c r="V66" i="14"/>
  <c r="V63" i="14"/>
  <c r="V59" i="14"/>
  <c r="V64" i="14"/>
  <c r="V61" i="14"/>
  <c r="V67" i="14"/>
  <c r="V62" i="14"/>
  <c r="V73" i="14"/>
  <c r="V56" i="14"/>
  <c r="V53" i="14"/>
  <c r="V48" i="14"/>
  <c r="V58" i="14"/>
  <c r="V57" i="14"/>
  <c r="V54" i="14"/>
  <c r="V51" i="14"/>
  <c r="V49" i="14"/>
  <c r="V50" i="14"/>
  <c r="V70" i="14"/>
  <c r="V52" i="14"/>
  <c r="V55" i="14"/>
  <c r="V43" i="14"/>
  <c r="V40" i="14"/>
  <c r="V37" i="14"/>
  <c r="V47" i="14"/>
  <c r="V44" i="14"/>
  <c r="V38" i="14"/>
  <c r="V41" i="14"/>
  <c r="V36" i="14"/>
  <c r="V33" i="14"/>
  <c r="V29" i="14"/>
  <c r="V25" i="14"/>
  <c r="V45" i="14"/>
  <c r="V34" i="14"/>
  <c r="V30" i="14"/>
  <c r="V26" i="14"/>
  <c r="V22" i="14"/>
  <c r="V18" i="14"/>
  <c r="V15" i="14"/>
  <c r="V12" i="14"/>
  <c r="V35" i="14"/>
  <c r="V31" i="14"/>
  <c r="V27" i="14"/>
  <c r="V23" i="14"/>
  <c r="V19" i="14"/>
  <c r="V16" i="14"/>
  <c r="V39" i="14"/>
  <c r="V32" i="14"/>
  <c r="V24" i="14"/>
  <c r="V21" i="14"/>
  <c r="V20" i="14"/>
  <c r="V17" i="14"/>
  <c r="V14" i="14"/>
  <c r="V13" i="14"/>
  <c r="V8" i="14"/>
  <c r="V10" i="14"/>
  <c r="V11" i="14"/>
  <c r="V46" i="14"/>
  <c r="V28" i="14"/>
  <c r="W6" i="14"/>
  <c r="W42" i="14" s="1"/>
  <c r="W75" i="14" l="1"/>
  <c r="W74" i="14"/>
  <c r="W73" i="14"/>
  <c r="W71" i="14"/>
  <c r="W68" i="14"/>
  <c r="W65" i="14"/>
  <c r="W69" i="14"/>
  <c r="W66" i="14"/>
  <c r="W70" i="14"/>
  <c r="W67" i="14"/>
  <c r="W72" i="14"/>
  <c r="W64" i="14"/>
  <c r="W61" i="14"/>
  <c r="W62" i="14"/>
  <c r="W58" i="14"/>
  <c r="W57" i="14"/>
  <c r="W54" i="14"/>
  <c r="W51" i="14"/>
  <c r="W49" i="14"/>
  <c r="W63" i="14"/>
  <c r="W55" i="14"/>
  <c r="W46" i="14"/>
  <c r="W59" i="14"/>
  <c r="W50" i="14"/>
  <c r="W43" i="14"/>
  <c r="W40" i="14"/>
  <c r="W48" i="14"/>
  <c r="W47" i="14"/>
  <c r="W44" i="14"/>
  <c r="W38" i="14"/>
  <c r="W56" i="14"/>
  <c r="W45" i="14"/>
  <c r="W41" i="14"/>
  <c r="W39" i="14"/>
  <c r="W52" i="14"/>
  <c r="W37" i="14"/>
  <c r="W34" i="14"/>
  <c r="W30" i="14"/>
  <c r="W26" i="14"/>
  <c r="W35" i="14"/>
  <c r="W31" i="14"/>
  <c r="W27" i="14"/>
  <c r="W23" i="14"/>
  <c r="W19" i="14"/>
  <c r="W16" i="14"/>
  <c r="W32" i="14"/>
  <c r="W28" i="14"/>
  <c r="W24" i="14"/>
  <c r="W20" i="14"/>
  <c r="W13" i="14"/>
  <c r="W53" i="14"/>
  <c r="W22" i="14"/>
  <c r="W18" i="14"/>
  <c r="W15" i="14"/>
  <c r="W10" i="14"/>
  <c r="W21" i="14"/>
  <c r="W33" i="14"/>
  <c r="W25" i="14"/>
  <c r="W36" i="14"/>
  <c r="W29" i="14"/>
  <c r="W14" i="14"/>
  <c r="W8" i="14"/>
  <c r="W11" i="14"/>
  <c r="X6" i="14"/>
  <c r="X42" i="14" s="1"/>
  <c r="W17" i="14"/>
  <c r="W12" i="14"/>
  <c r="X74" i="14" l="1"/>
  <c r="X73" i="14"/>
  <c r="X72" i="14"/>
  <c r="X69" i="14"/>
  <c r="X66" i="14"/>
  <c r="X75" i="14"/>
  <c r="X70" i="14"/>
  <c r="X67" i="14"/>
  <c r="X68" i="14"/>
  <c r="X62" i="14"/>
  <c r="X71" i="14"/>
  <c r="X58" i="14"/>
  <c r="X63" i="14"/>
  <c r="X59" i="14"/>
  <c r="X64" i="14"/>
  <c r="X55" i="14"/>
  <c r="X46" i="14"/>
  <c r="X65" i="14"/>
  <c r="X61" i="14"/>
  <c r="X52" i="14"/>
  <c r="X50" i="14"/>
  <c r="X47" i="14"/>
  <c r="X51" i="14"/>
  <c r="X45" i="14"/>
  <c r="X56" i="14"/>
  <c r="X57" i="14"/>
  <c r="X49" i="14"/>
  <c r="X48" i="14"/>
  <c r="X44" i="14"/>
  <c r="X38" i="14"/>
  <c r="X41" i="14"/>
  <c r="X39" i="14"/>
  <c r="X54" i="14"/>
  <c r="X53" i="14"/>
  <c r="X36" i="14"/>
  <c r="X35" i="14"/>
  <c r="X31" i="14"/>
  <c r="X27" i="14"/>
  <c r="X40" i="14"/>
  <c r="X32" i="14"/>
  <c r="X28" i="14"/>
  <c r="X24" i="14"/>
  <c r="X20" i="14"/>
  <c r="X13" i="14"/>
  <c r="X10" i="14"/>
  <c r="X33" i="14"/>
  <c r="X29" i="14"/>
  <c r="X25" i="14"/>
  <c r="X21" i="14"/>
  <c r="X17" i="14"/>
  <c r="X14" i="14"/>
  <c r="X11" i="14"/>
  <c r="X37" i="14"/>
  <c r="X23" i="14"/>
  <c r="X19" i="14"/>
  <c r="X16" i="14"/>
  <c r="X34" i="14"/>
  <c r="X43" i="14"/>
  <c r="X30" i="14"/>
  <c r="Y6" i="14"/>
  <c r="Y42" i="14" s="1"/>
  <c r="X26" i="14"/>
  <c r="X22" i="14"/>
  <c r="X12" i="14"/>
  <c r="X8" i="14"/>
  <c r="X18" i="14"/>
  <c r="X15" i="14"/>
  <c r="Y73" i="14" l="1"/>
  <c r="Y72" i="14"/>
  <c r="Y75" i="14"/>
  <c r="Y70" i="14"/>
  <c r="Y67" i="14"/>
  <c r="Y74" i="14"/>
  <c r="Y71" i="14"/>
  <c r="Y68" i="14"/>
  <c r="Y65" i="14"/>
  <c r="Y66" i="14"/>
  <c r="Y69" i="14"/>
  <c r="Y63" i="14"/>
  <c r="Y59" i="14"/>
  <c r="Y64" i="14"/>
  <c r="Y61" i="14"/>
  <c r="Y58" i="14"/>
  <c r="Y52" i="14"/>
  <c r="Y50" i="14"/>
  <c r="Y47" i="14"/>
  <c r="Y56" i="14"/>
  <c r="Y53" i="14"/>
  <c r="Y48" i="14"/>
  <c r="Y57" i="14"/>
  <c r="Y62" i="14"/>
  <c r="Y55" i="14"/>
  <c r="Y41" i="14"/>
  <c r="Y39" i="14"/>
  <c r="Y54" i="14"/>
  <c r="Y45" i="14"/>
  <c r="Y36" i="14"/>
  <c r="Y46" i="14"/>
  <c r="Y43" i="14"/>
  <c r="Y40" i="14"/>
  <c r="Y37" i="14"/>
  <c r="Y51" i="14"/>
  <c r="Y49" i="14"/>
  <c r="Y44" i="14"/>
  <c r="Y32" i="14"/>
  <c r="Y28" i="14"/>
  <c r="Y38" i="14"/>
  <c r="Y33" i="14"/>
  <c r="Y29" i="14"/>
  <c r="Y25" i="14"/>
  <c r="Y21" i="14"/>
  <c r="Y17" i="14"/>
  <c r="Y14" i="14"/>
  <c r="Y11" i="14"/>
  <c r="Y34" i="14"/>
  <c r="Y30" i="14"/>
  <c r="Y26" i="14"/>
  <c r="Y22" i="14"/>
  <c r="Y18" i="14"/>
  <c r="Y15" i="14"/>
  <c r="Y12" i="14"/>
  <c r="Y35" i="14"/>
  <c r="Y27" i="14"/>
  <c r="Z6" i="14"/>
  <c r="Z42" i="14" s="1"/>
  <c r="Y10" i="14"/>
  <c r="Y8" i="14"/>
  <c r="Y24" i="14"/>
  <c r="Y20" i="14"/>
  <c r="Y19" i="14"/>
  <c r="Y16" i="14"/>
  <c r="Y31" i="14"/>
  <c r="Y23" i="14"/>
  <c r="Y13" i="14"/>
  <c r="Z74" i="14" l="1"/>
  <c r="Z73" i="14"/>
  <c r="Z72" i="14"/>
  <c r="Z75" i="14"/>
  <c r="Z71" i="14"/>
  <c r="Z68" i="14"/>
  <c r="Z65" i="14"/>
  <c r="Z69" i="14"/>
  <c r="Z66" i="14"/>
  <c r="Z63" i="14"/>
  <c r="Z59" i="14"/>
  <c r="Z67" i="14"/>
  <c r="Z64" i="14"/>
  <c r="Z61" i="14"/>
  <c r="Z70" i="14"/>
  <c r="Z62" i="14"/>
  <c r="Z56" i="14"/>
  <c r="Z53" i="14"/>
  <c r="Z48" i="14"/>
  <c r="Z57" i="14"/>
  <c r="Z54" i="14"/>
  <c r="Z51" i="14"/>
  <c r="Z49" i="14"/>
  <c r="Z55" i="14"/>
  <c r="Z52" i="14"/>
  <c r="Z47" i="14"/>
  <c r="Z46" i="14"/>
  <c r="Z45" i="14"/>
  <c r="Z58" i="14"/>
  <c r="Z43" i="14"/>
  <c r="Z40" i="14"/>
  <c r="Z37" i="14"/>
  <c r="Z44" i="14"/>
  <c r="Z38" i="14"/>
  <c r="Z50" i="14"/>
  <c r="Z33" i="14"/>
  <c r="Z29" i="14"/>
  <c r="Z25" i="14"/>
  <c r="Z34" i="14"/>
  <c r="Z30" i="14"/>
  <c r="Z26" i="14"/>
  <c r="Z22" i="14"/>
  <c r="Z18" i="14"/>
  <c r="Z15" i="14"/>
  <c r="Z12" i="14"/>
  <c r="Z39" i="14"/>
  <c r="Z36" i="14"/>
  <c r="Z35" i="14"/>
  <c r="Z31" i="14"/>
  <c r="Z27" i="14"/>
  <c r="Z23" i="14"/>
  <c r="Z19" i="14"/>
  <c r="Z16" i="14"/>
  <c r="Z8" i="14"/>
  <c r="AA6" i="14"/>
  <c r="AA42" i="14" s="1"/>
  <c r="Z41" i="14"/>
  <c r="Z28" i="14"/>
  <c r="Z11" i="14"/>
  <c r="Z32" i="14"/>
  <c r="Z24" i="14"/>
  <c r="Z21" i="14"/>
  <c r="Z20" i="14"/>
  <c r="Z17" i="14"/>
  <c r="Z14" i="14"/>
  <c r="Z13" i="14"/>
  <c r="Z10" i="14"/>
  <c r="AA75" i="14" l="1"/>
  <c r="AA74" i="14"/>
  <c r="AA71" i="14"/>
  <c r="AA68" i="14"/>
  <c r="AA65" i="14"/>
  <c r="AA69" i="14"/>
  <c r="AA66" i="14"/>
  <c r="AA73" i="14"/>
  <c r="AA72" i="14"/>
  <c r="AA70" i="14"/>
  <c r="AA67" i="14"/>
  <c r="AA64" i="14"/>
  <c r="AA61" i="14"/>
  <c r="AA62" i="14"/>
  <c r="AA58" i="14"/>
  <c r="AA63" i="14"/>
  <c r="AA57" i="14"/>
  <c r="AA54" i="14"/>
  <c r="AA51" i="14"/>
  <c r="AA49" i="14"/>
  <c r="AA55" i="14"/>
  <c r="AA46" i="14"/>
  <c r="AA59" i="14"/>
  <c r="AA56" i="14"/>
  <c r="AA53" i="14"/>
  <c r="AA48" i="14"/>
  <c r="AA47" i="14"/>
  <c r="AA43" i="14"/>
  <c r="AA40" i="14"/>
  <c r="AA44" i="14"/>
  <c r="AA38" i="14"/>
  <c r="AA52" i="14"/>
  <c r="AA50" i="14"/>
  <c r="AA41" i="14"/>
  <c r="AA39" i="14"/>
  <c r="AA35" i="14"/>
  <c r="AA45" i="14"/>
  <c r="AA34" i="14"/>
  <c r="AA30" i="14"/>
  <c r="AA26" i="14"/>
  <c r="AA36" i="14"/>
  <c r="AA31" i="14"/>
  <c r="AA27" i="14"/>
  <c r="AA23" i="14"/>
  <c r="AA19" i="14"/>
  <c r="AA16" i="14"/>
  <c r="AA37" i="14"/>
  <c r="AA32" i="14"/>
  <c r="AA28" i="14"/>
  <c r="AA24" i="14"/>
  <c r="AA20" i="14"/>
  <c r="AA13" i="14"/>
  <c r="AA33" i="14"/>
  <c r="AA25" i="14"/>
  <c r="AA11" i="14"/>
  <c r="AA21" i="14"/>
  <c r="AA17" i="14"/>
  <c r="AA14" i="14"/>
  <c r="AA12" i="14"/>
  <c r="AA10" i="14"/>
  <c r="AA29" i="14"/>
  <c r="AA22" i="14"/>
  <c r="AA18" i="14"/>
  <c r="AA15" i="14"/>
  <c r="AB6" i="14"/>
  <c r="AB42" i="14" s="1"/>
  <c r="AA8" i="14"/>
  <c r="AB75" i="14" l="1"/>
  <c r="AB74" i="14"/>
  <c r="AB73" i="14"/>
  <c r="AB72" i="14"/>
  <c r="AB69" i="14"/>
  <c r="AB66" i="14"/>
  <c r="AB70" i="14"/>
  <c r="AB67" i="14"/>
  <c r="AB71" i="14"/>
  <c r="AB62" i="14"/>
  <c r="AB58" i="14"/>
  <c r="AB65" i="14"/>
  <c r="AB63" i="14"/>
  <c r="AB59" i="14"/>
  <c r="AB61" i="14"/>
  <c r="AB55" i="14"/>
  <c r="AB46" i="14"/>
  <c r="AB52" i="14"/>
  <c r="AB50" i="14"/>
  <c r="AB47" i="14"/>
  <c r="AB57" i="14"/>
  <c r="AB54" i="14"/>
  <c r="AB49" i="14"/>
  <c r="AB45" i="14"/>
  <c r="AB68" i="14"/>
  <c r="AB64" i="14"/>
  <c r="AB44" i="14"/>
  <c r="AB38" i="14"/>
  <c r="AB56" i="14"/>
  <c r="AB53" i="14"/>
  <c r="AB41" i="14"/>
  <c r="AB39" i="14"/>
  <c r="AB51" i="14"/>
  <c r="AB36" i="14"/>
  <c r="AB40" i="14"/>
  <c r="AB31" i="14"/>
  <c r="AB27" i="14"/>
  <c r="AB48" i="14"/>
  <c r="AB37" i="14"/>
  <c r="AB35" i="14"/>
  <c r="AB32" i="14"/>
  <c r="AB28" i="14"/>
  <c r="AB24" i="14"/>
  <c r="AB20" i="14"/>
  <c r="AB13" i="14"/>
  <c r="AB10" i="14"/>
  <c r="AB43" i="14"/>
  <c r="AB33" i="14"/>
  <c r="AB29" i="14"/>
  <c r="AB25" i="14"/>
  <c r="AB21" i="14"/>
  <c r="AB17" i="14"/>
  <c r="AB14" i="14"/>
  <c r="AB11" i="14"/>
  <c r="AB30" i="14"/>
  <c r="AB12" i="14"/>
  <c r="AB22" i="14"/>
  <c r="AB18" i="14"/>
  <c r="AB15" i="14"/>
  <c r="AC6" i="14"/>
  <c r="AC42" i="14" s="1"/>
  <c r="AB34" i="14"/>
  <c r="AB26" i="14"/>
  <c r="AB23" i="14"/>
  <c r="AB19" i="14"/>
  <c r="AB16" i="14"/>
  <c r="AB8" i="14"/>
  <c r="AC73" i="14" l="1"/>
  <c r="AC74" i="14"/>
  <c r="AC72" i="14"/>
  <c r="AC75" i="14"/>
  <c r="AC70" i="14"/>
  <c r="AC67" i="14"/>
  <c r="AC71" i="14"/>
  <c r="AC68" i="14"/>
  <c r="AC65" i="14"/>
  <c r="AC69" i="14"/>
  <c r="AC63" i="14"/>
  <c r="AC59" i="14"/>
  <c r="AC64" i="14"/>
  <c r="AC61" i="14"/>
  <c r="AC52" i="14"/>
  <c r="AC50" i="14"/>
  <c r="AC47" i="14"/>
  <c r="AC62" i="14"/>
  <c r="AC56" i="14"/>
  <c r="AC53" i="14"/>
  <c r="AC48" i="14"/>
  <c r="AC66" i="14"/>
  <c r="AC58" i="14"/>
  <c r="AC54" i="14"/>
  <c r="AC41" i="14"/>
  <c r="AC39" i="14"/>
  <c r="AC51" i="14"/>
  <c r="AC46" i="14"/>
  <c r="AC36" i="14"/>
  <c r="AC49" i="14"/>
  <c r="AC45" i="14"/>
  <c r="AC43" i="14"/>
  <c r="AC40" i="14"/>
  <c r="AC37" i="14"/>
  <c r="AC38" i="14"/>
  <c r="AC35" i="14"/>
  <c r="AC32" i="14"/>
  <c r="AC28" i="14"/>
  <c r="AC57" i="14"/>
  <c r="AC55" i="14"/>
  <c r="AC33" i="14"/>
  <c r="AC29" i="14"/>
  <c r="AC25" i="14"/>
  <c r="AC21" i="14"/>
  <c r="AC17" i="14"/>
  <c r="AC14" i="14"/>
  <c r="AC11" i="14"/>
  <c r="AC34" i="14"/>
  <c r="AC30" i="14"/>
  <c r="AC26" i="14"/>
  <c r="AC22" i="14"/>
  <c r="AC18" i="14"/>
  <c r="AC15" i="14"/>
  <c r="AC12" i="14"/>
  <c r="AC10" i="14"/>
  <c r="AD6" i="14"/>
  <c r="AD42" i="14" s="1"/>
  <c r="AC31" i="14"/>
  <c r="AC24" i="14"/>
  <c r="AC23" i="14"/>
  <c r="AC20" i="14"/>
  <c r="AC19" i="14"/>
  <c r="AC16" i="14"/>
  <c r="AC13" i="14"/>
  <c r="AC8" i="14"/>
  <c r="AC27" i="14"/>
  <c r="AC44" i="14"/>
  <c r="AD74" i="14" l="1"/>
  <c r="AD72" i="14"/>
  <c r="AD73" i="14"/>
  <c r="AD75" i="14"/>
  <c r="AD71" i="14"/>
  <c r="AD68" i="14"/>
  <c r="AD65" i="14"/>
  <c r="AD69" i="14"/>
  <c r="AD66" i="14"/>
  <c r="AD67" i="14"/>
  <c r="AD63" i="14"/>
  <c r="AD59" i="14"/>
  <c r="AD70" i="14"/>
  <c r="AD64" i="14"/>
  <c r="AD61" i="14"/>
  <c r="AD62" i="14"/>
  <c r="AD56" i="14"/>
  <c r="AD53" i="14"/>
  <c r="AD48" i="14"/>
  <c r="AD58" i="14"/>
  <c r="AD57" i="14"/>
  <c r="AD54" i="14"/>
  <c r="AD51" i="14"/>
  <c r="AD49" i="14"/>
  <c r="AD45" i="14"/>
  <c r="AD50" i="14"/>
  <c r="AD46" i="14"/>
  <c r="AD52" i="14"/>
  <c r="AD43" i="14"/>
  <c r="AD40" i="14"/>
  <c r="AD37" i="14"/>
  <c r="AD55" i="14"/>
  <c r="AD44" i="14"/>
  <c r="AD38" i="14"/>
  <c r="AD36" i="14"/>
  <c r="AD33" i="14"/>
  <c r="AD29" i="14"/>
  <c r="AD25" i="14"/>
  <c r="AD39" i="14"/>
  <c r="AD34" i="14"/>
  <c r="AD30" i="14"/>
  <c r="AD26" i="14"/>
  <c r="AD22" i="14"/>
  <c r="AD18" i="14"/>
  <c r="AD15" i="14"/>
  <c r="AD12" i="14"/>
  <c r="AD47" i="14"/>
  <c r="AD41" i="14"/>
  <c r="AD31" i="14"/>
  <c r="AD27" i="14"/>
  <c r="AD23" i="14"/>
  <c r="AD19" i="14"/>
  <c r="AD16" i="14"/>
  <c r="AD28" i="14"/>
  <c r="AD24" i="14"/>
  <c r="AD21" i="14"/>
  <c r="AD20" i="14"/>
  <c r="AD17" i="14"/>
  <c r="AD14" i="14"/>
  <c r="AD13" i="14"/>
  <c r="AD8" i="14"/>
  <c r="AD35" i="14"/>
  <c r="AD10" i="14"/>
  <c r="AE6" i="14"/>
  <c r="AE42" i="14" s="1"/>
  <c r="AD32" i="14"/>
  <c r="AD11" i="14"/>
  <c r="AE75" i="14" l="1"/>
  <c r="AE73" i="14"/>
  <c r="AE74" i="14"/>
  <c r="AE71" i="14"/>
  <c r="AE68" i="14"/>
  <c r="AE65" i="14"/>
  <c r="AE72" i="14"/>
  <c r="AE69" i="14"/>
  <c r="AE66" i="14"/>
  <c r="AE70" i="14"/>
  <c r="AE67" i="14"/>
  <c r="AE64" i="14"/>
  <c r="AE61" i="14"/>
  <c r="AE62" i="14"/>
  <c r="AE58" i="14"/>
  <c r="AE63" i="14"/>
  <c r="AE57" i="14"/>
  <c r="AE54" i="14"/>
  <c r="AE51" i="14"/>
  <c r="AE49" i="14"/>
  <c r="AE45" i="14"/>
  <c r="AE59" i="14"/>
  <c r="AE55" i="14"/>
  <c r="AE46" i="14"/>
  <c r="AE56" i="14"/>
  <c r="AE53" i="14"/>
  <c r="AE52" i="14"/>
  <c r="AE43" i="14"/>
  <c r="AE40" i="14"/>
  <c r="AE50" i="14"/>
  <c r="AE44" i="14"/>
  <c r="AE38" i="14"/>
  <c r="AE48" i="14"/>
  <c r="AE47" i="14"/>
  <c r="AE41" i="14"/>
  <c r="AE39" i="14"/>
  <c r="AE35" i="14"/>
  <c r="AE37" i="14"/>
  <c r="AE34" i="14"/>
  <c r="AE30" i="14"/>
  <c r="AE26" i="14"/>
  <c r="AE31" i="14"/>
  <c r="AE27" i="14"/>
  <c r="AE23" i="14"/>
  <c r="AE19" i="14"/>
  <c r="AE16" i="14"/>
  <c r="AE32" i="14"/>
  <c r="AE28" i="14"/>
  <c r="AE24" i="14"/>
  <c r="AE20" i="14"/>
  <c r="AE13" i="14"/>
  <c r="AE22" i="14"/>
  <c r="AE18" i="14"/>
  <c r="AE15" i="14"/>
  <c r="AE25" i="14"/>
  <c r="AE29" i="14"/>
  <c r="AE33" i="14"/>
  <c r="AE21" i="14"/>
  <c r="AE17" i="14"/>
  <c r="AE12" i="14"/>
  <c r="AE8" i="14"/>
  <c r="AE36" i="14"/>
  <c r="AE11" i="14"/>
  <c r="AE10" i="14"/>
  <c r="AF6" i="14"/>
  <c r="AF42" i="14" s="1"/>
  <c r="AE14" i="14"/>
  <c r="AF75" i="14" l="1"/>
  <c r="AF74" i="14"/>
  <c r="AF72" i="14"/>
  <c r="AF69" i="14"/>
  <c r="AF66" i="14"/>
  <c r="AF73" i="14"/>
  <c r="AF70" i="14"/>
  <c r="AF67" i="14"/>
  <c r="AF62" i="14"/>
  <c r="AF65" i="14"/>
  <c r="AF58" i="14"/>
  <c r="AF68" i="14"/>
  <c r="AF63" i="14"/>
  <c r="AF59" i="14"/>
  <c r="AF61" i="14"/>
  <c r="AF71" i="14"/>
  <c r="AF55" i="14"/>
  <c r="AF46" i="14"/>
  <c r="AF64" i="14"/>
  <c r="AF52" i="14"/>
  <c r="AF50" i="14"/>
  <c r="AF47" i="14"/>
  <c r="AF51" i="14"/>
  <c r="AF56" i="14"/>
  <c r="AF44" i="14"/>
  <c r="AF38" i="14"/>
  <c r="AF49" i="14"/>
  <c r="AF48" i="14"/>
  <c r="AF45" i="14"/>
  <c r="AF41" i="14"/>
  <c r="AF39" i="14"/>
  <c r="AF57" i="14"/>
  <c r="AF36" i="14"/>
  <c r="AF31" i="14"/>
  <c r="AF27" i="14"/>
  <c r="AF54" i="14"/>
  <c r="AF43" i="14"/>
  <c r="AF32" i="14"/>
  <c r="AF28" i="14"/>
  <c r="AF24" i="14"/>
  <c r="AF20" i="14"/>
  <c r="AF13" i="14"/>
  <c r="AF10" i="14"/>
  <c r="AF53" i="14"/>
  <c r="AF35" i="14"/>
  <c r="AF33" i="14"/>
  <c r="AF29" i="14"/>
  <c r="AF25" i="14"/>
  <c r="AF21" i="14"/>
  <c r="AF17" i="14"/>
  <c r="AF14" i="14"/>
  <c r="AF11" i="14"/>
  <c r="AF23" i="14"/>
  <c r="AF19" i="14"/>
  <c r="AF16" i="14"/>
  <c r="AF18" i="14"/>
  <c r="AF15" i="14"/>
  <c r="AF34" i="14"/>
  <c r="AF26" i="14"/>
  <c r="AG6" i="14"/>
  <c r="AG42" i="14" s="1"/>
  <c r="AF30" i="14"/>
  <c r="AF22" i="14"/>
  <c r="AF40" i="14"/>
  <c r="AF12" i="14"/>
  <c r="AF8" i="14"/>
  <c r="AF37" i="14"/>
  <c r="AG73" i="14" l="1"/>
  <c r="AG75" i="14"/>
  <c r="AG74" i="14"/>
  <c r="AG72" i="14"/>
  <c r="AG70" i="14"/>
  <c r="AG67" i="14"/>
  <c r="AG71" i="14"/>
  <c r="AG68" i="14"/>
  <c r="AG65" i="14"/>
  <c r="AG63" i="14"/>
  <c r="AG59" i="14"/>
  <c r="AG66" i="14"/>
  <c r="AG64" i="14"/>
  <c r="AG61" i="14"/>
  <c r="AG69" i="14"/>
  <c r="AG62" i="14"/>
  <c r="AG58" i="14"/>
  <c r="AG52" i="14"/>
  <c r="AG50" i="14"/>
  <c r="AG47" i="14"/>
  <c r="AG56" i="14"/>
  <c r="AG53" i="14"/>
  <c r="AG48" i="14"/>
  <c r="AG57" i="14"/>
  <c r="AG51" i="14"/>
  <c r="AG49" i="14"/>
  <c r="AG45" i="14"/>
  <c r="AG41" i="14"/>
  <c r="AG39" i="14"/>
  <c r="AG55" i="14"/>
  <c r="AG36" i="14"/>
  <c r="AG54" i="14"/>
  <c r="AG43" i="14"/>
  <c r="AG40" i="14"/>
  <c r="AG37" i="14"/>
  <c r="AG32" i="14"/>
  <c r="AG28" i="14"/>
  <c r="AG35" i="14"/>
  <c r="AG33" i="14"/>
  <c r="AG29" i="14"/>
  <c r="AG25" i="14"/>
  <c r="AG21" i="14"/>
  <c r="AG17" i="14"/>
  <c r="AG14" i="14"/>
  <c r="AG11" i="14"/>
  <c r="AG46" i="14"/>
  <c r="AG44" i="14"/>
  <c r="AG34" i="14"/>
  <c r="AG30" i="14"/>
  <c r="AG26" i="14"/>
  <c r="AG22" i="14"/>
  <c r="AG18" i="14"/>
  <c r="AG15" i="14"/>
  <c r="AG12" i="14"/>
  <c r="AG31" i="14"/>
  <c r="AH6" i="14"/>
  <c r="AH42" i="14" s="1"/>
  <c r="AG24" i="14"/>
  <c r="AG19" i="14"/>
  <c r="AG13" i="14"/>
  <c r="AG38" i="14"/>
  <c r="AG10" i="14"/>
  <c r="AG8" i="14"/>
  <c r="AG23" i="14"/>
  <c r="AG16" i="14"/>
  <c r="AG27" i="14"/>
  <c r="AG20" i="14"/>
  <c r="AH74" i="14" l="1"/>
  <c r="AH72" i="14"/>
  <c r="AH73" i="14"/>
  <c r="AH71" i="14"/>
  <c r="AH68" i="14"/>
  <c r="AH65" i="14"/>
  <c r="AH69" i="14"/>
  <c r="AH66" i="14"/>
  <c r="AH75" i="14"/>
  <c r="AH70" i="14"/>
  <c r="AH63" i="14"/>
  <c r="AH59" i="14"/>
  <c r="AH64" i="14"/>
  <c r="AH61" i="14"/>
  <c r="AH62" i="14"/>
  <c r="AH67" i="14"/>
  <c r="AH56" i="14"/>
  <c r="AH53" i="14"/>
  <c r="AH48" i="14"/>
  <c r="AH57" i="14"/>
  <c r="AH54" i="14"/>
  <c r="AH51" i="14"/>
  <c r="AH49" i="14"/>
  <c r="AH45" i="14"/>
  <c r="AH55" i="14"/>
  <c r="AH52" i="14"/>
  <c r="AH47" i="14"/>
  <c r="AH46" i="14"/>
  <c r="AH58" i="14"/>
  <c r="AH50" i="14"/>
  <c r="AH43" i="14"/>
  <c r="AH40" i="14"/>
  <c r="AH37" i="14"/>
  <c r="AH44" i="14"/>
  <c r="AH38" i="14"/>
  <c r="AH39" i="14"/>
  <c r="AH35" i="14"/>
  <c r="AH33" i="14"/>
  <c r="AH29" i="14"/>
  <c r="AH25" i="14"/>
  <c r="AH41" i="14"/>
  <c r="AH34" i="14"/>
  <c r="AH30" i="14"/>
  <c r="AH26" i="14"/>
  <c r="AH22" i="14"/>
  <c r="AH18" i="14"/>
  <c r="AH15" i="14"/>
  <c r="AH12" i="14"/>
  <c r="AH36" i="14"/>
  <c r="AH31" i="14"/>
  <c r="AH27" i="14"/>
  <c r="AH23" i="14"/>
  <c r="AH19" i="14"/>
  <c r="AH16" i="14"/>
  <c r="AH10" i="14"/>
  <c r="AH8" i="14"/>
  <c r="AH32" i="14"/>
  <c r="AH11" i="14"/>
  <c r="AH24" i="14"/>
  <c r="AH21" i="14"/>
  <c r="AH20" i="14"/>
  <c r="AH17" i="14"/>
  <c r="AH14" i="14"/>
  <c r="AH13" i="14"/>
  <c r="AH28" i="14"/>
  <c r="AI6" i="14"/>
  <c r="AI42" i="14" s="1"/>
  <c r="AI75" i="14" l="1"/>
  <c r="AI74" i="14"/>
  <c r="AI73" i="14"/>
  <c r="AI72" i="14"/>
  <c r="AI71" i="14"/>
  <c r="AI68" i="14"/>
  <c r="AI65" i="14"/>
  <c r="AI69" i="14"/>
  <c r="AI66" i="14"/>
  <c r="AI70" i="14"/>
  <c r="AI67" i="14"/>
  <c r="AI64" i="14"/>
  <c r="AI61" i="14"/>
  <c r="AI62" i="14"/>
  <c r="AI58" i="14"/>
  <c r="AI59" i="14"/>
  <c r="AI57" i="14"/>
  <c r="AI54" i="14"/>
  <c r="AI51" i="14"/>
  <c r="AI49" i="14"/>
  <c r="AI45" i="14"/>
  <c r="AI55" i="14"/>
  <c r="AI46" i="14"/>
  <c r="AI63" i="14"/>
  <c r="AI56" i="14"/>
  <c r="AI53" i="14"/>
  <c r="AI48" i="14"/>
  <c r="AI43" i="14"/>
  <c r="AI40" i="14"/>
  <c r="AI47" i="14"/>
  <c r="AI44" i="14"/>
  <c r="AI38" i="14"/>
  <c r="AI41" i="14"/>
  <c r="AI39" i="14"/>
  <c r="AI35" i="14"/>
  <c r="AI34" i="14"/>
  <c r="AI30" i="14"/>
  <c r="AI26" i="14"/>
  <c r="AI36" i="14"/>
  <c r="AI31" i="14"/>
  <c r="AI27" i="14"/>
  <c r="AI23" i="14"/>
  <c r="AI19" i="14"/>
  <c r="AI16" i="14"/>
  <c r="AI37" i="14"/>
  <c r="AI32" i="14"/>
  <c r="AI28" i="14"/>
  <c r="AI24" i="14"/>
  <c r="AI20" i="14"/>
  <c r="AI13" i="14"/>
  <c r="AI29" i="14"/>
  <c r="AI11" i="14"/>
  <c r="AI8" i="14"/>
  <c r="AI21" i="14"/>
  <c r="AI17" i="14"/>
  <c r="AI14" i="14"/>
  <c r="AI12" i="14"/>
  <c r="AI52" i="14"/>
  <c r="AI50" i="14"/>
  <c r="AI33" i="14"/>
  <c r="AI25" i="14"/>
  <c r="AI22" i="14"/>
  <c r="AI18" i="14"/>
  <c r="AI15" i="14"/>
  <c r="AJ6" i="14"/>
  <c r="AJ42" i="14" s="1"/>
  <c r="AI10" i="14"/>
  <c r="AJ73" i="14" l="1"/>
  <c r="AJ75" i="14"/>
  <c r="AJ72" i="14"/>
  <c r="AJ69" i="14"/>
  <c r="AJ66" i="14"/>
  <c r="AJ70" i="14"/>
  <c r="AJ67" i="14"/>
  <c r="AJ65" i="14"/>
  <c r="AJ62" i="14"/>
  <c r="AJ74" i="14"/>
  <c r="AJ68" i="14"/>
  <c r="AJ58" i="14"/>
  <c r="AJ71" i="14"/>
  <c r="AJ63" i="14"/>
  <c r="AJ59" i="14"/>
  <c r="AJ64" i="14"/>
  <c r="AJ55" i="14"/>
  <c r="AJ46" i="14"/>
  <c r="AJ52" i="14"/>
  <c r="AJ50" i="14"/>
  <c r="AJ47" i="14"/>
  <c r="AJ61" i="14"/>
  <c r="AJ57" i="14"/>
  <c r="AJ54" i="14"/>
  <c r="AJ49" i="14"/>
  <c r="AJ45" i="14"/>
  <c r="AJ48" i="14"/>
  <c r="AJ44" i="14"/>
  <c r="AJ38" i="14"/>
  <c r="AJ41" i="14"/>
  <c r="AJ39" i="14"/>
  <c r="AJ53" i="14"/>
  <c r="AJ36" i="14"/>
  <c r="AJ43" i="14"/>
  <c r="AJ31" i="14"/>
  <c r="AJ27" i="14"/>
  <c r="AJ37" i="14"/>
  <c r="AJ32" i="14"/>
  <c r="AJ28" i="14"/>
  <c r="AJ24" i="14"/>
  <c r="AJ20" i="14"/>
  <c r="AJ13" i="14"/>
  <c r="AJ10" i="14"/>
  <c r="AJ40" i="14"/>
  <c r="AJ33" i="14"/>
  <c r="AJ29" i="14"/>
  <c r="AJ25" i="14"/>
  <c r="AJ21" i="14"/>
  <c r="AJ17" i="14"/>
  <c r="AJ14" i="14"/>
  <c r="AJ11" i="14"/>
  <c r="AJ56" i="14"/>
  <c r="AJ34" i="14"/>
  <c r="AJ26" i="14"/>
  <c r="AJ12" i="14"/>
  <c r="AJ51" i="14"/>
  <c r="AJ22" i="14"/>
  <c r="AJ18" i="14"/>
  <c r="AJ15" i="14"/>
  <c r="AK6" i="14"/>
  <c r="AK42" i="14" s="1"/>
  <c r="AJ35" i="14"/>
  <c r="AJ30" i="14"/>
  <c r="AJ23" i="14"/>
  <c r="AJ19" i="14"/>
  <c r="AJ16" i="14"/>
  <c r="AJ8" i="14"/>
  <c r="AK73" i="14" l="1"/>
  <c r="AK75" i="14"/>
  <c r="AK72" i="14"/>
  <c r="AK74" i="14"/>
  <c r="AK70" i="14"/>
  <c r="AK67" i="14"/>
  <c r="AK71" i="14"/>
  <c r="AK68" i="14"/>
  <c r="AK65" i="14"/>
  <c r="AK66" i="14"/>
  <c r="AK63" i="14"/>
  <c r="AK59" i="14"/>
  <c r="AK69" i="14"/>
  <c r="AK64" i="14"/>
  <c r="AK61" i="14"/>
  <c r="AK62" i="14"/>
  <c r="AK52" i="14"/>
  <c r="AK50" i="14"/>
  <c r="AK47" i="14"/>
  <c r="AK56" i="14"/>
  <c r="AK53" i="14"/>
  <c r="AK48" i="14"/>
  <c r="AK58" i="14"/>
  <c r="AK55" i="14"/>
  <c r="AK41" i="14"/>
  <c r="AK39" i="14"/>
  <c r="AK57" i="14"/>
  <c r="AK54" i="14"/>
  <c r="AK36" i="14"/>
  <c r="AK51" i="14"/>
  <c r="AK46" i="14"/>
  <c r="AK43" i="14"/>
  <c r="AK40" i="14"/>
  <c r="AK37" i="14"/>
  <c r="AK32" i="14"/>
  <c r="AK28" i="14"/>
  <c r="AK44" i="14"/>
  <c r="AK33" i="14"/>
  <c r="AK29" i="14"/>
  <c r="AK25" i="14"/>
  <c r="AK21" i="14"/>
  <c r="AK17" i="14"/>
  <c r="AK14" i="14"/>
  <c r="AK11" i="14"/>
  <c r="AK38" i="14"/>
  <c r="AK35" i="14"/>
  <c r="AK34" i="14"/>
  <c r="AK30" i="14"/>
  <c r="AK26" i="14"/>
  <c r="AK22" i="14"/>
  <c r="AK18" i="14"/>
  <c r="AK15" i="14"/>
  <c r="AK12" i="14"/>
  <c r="AL6" i="14"/>
  <c r="AL42" i="14" s="1"/>
  <c r="AK49" i="14"/>
  <c r="AK45" i="14"/>
  <c r="AK27" i="14"/>
  <c r="AK24" i="14"/>
  <c r="AK23" i="14"/>
  <c r="AK20" i="14"/>
  <c r="AK19" i="14"/>
  <c r="AK16" i="14"/>
  <c r="AK13" i="14"/>
  <c r="AK8" i="14"/>
  <c r="AK31" i="14"/>
  <c r="AK10" i="14"/>
  <c r="AL74" i="14" l="1"/>
  <c r="AL75" i="14"/>
  <c r="AL72" i="14"/>
  <c r="AL73" i="14"/>
  <c r="AL71" i="14"/>
  <c r="AL68" i="14"/>
  <c r="AL65" i="14"/>
  <c r="AL69" i="14"/>
  <c r="AL66" i="14"/>
  <c r="AL63" i="14"/>
  <c r="AL59" i="14"/>
  <c r="AL64" i="14"/>
  <c r="AL61" i="14"/>
  <c r="AL67" i="14"/>
  <c r="AL62" i="14"/>
  <c r="AL56" i="14"/>
  <c r="AL53" i="14"/>
  <c r="AL48" i="14"/>
  <c r="AL70" i="14"/>
  <c r="AL58" i="14"/>
  <c r="AL57" i="14"/>
  <c r="AL54" i="14"/>
  <c r="AL51" i="14"/>
  <c r="AL49" i="14"/>
  <c r="AL45" i="14"/>
  <c r="AL50" i="14"/>
  <c r="AL47" i="14"/>
  <c r="AL46" i="14"/>
  <c r="AL43" i="14"/>
  <c r="AL40" i="14"/>
  <c r="AL37" i="14"/>
  <c r="AL52" i="14"/>
  <c r="AL44" i="14"/>
  <c r="AL38" i="14"/>
  <c r="AL55" i="14"/>
  <c r="AL41" i="14"/>
  <c r="AL36" i="14"/>
  <c r="AL33" i="14"/>
  <c r="AL29" i="14"/>
  <c r="AL25" i="14"/>
  <c r="AL35" i="14"/>
  <c r="AL34" i="14"/>
  <c r="AL30" i="14"/>
  <c r="AL26" i="14"/>
  <c r="AL22" i="14"/>
  <c r="AL18" i="14"/>
  <c r="AL15" i="14"/>
  <c r="AL12" i="14"/>
  <c r="AL31" i="14"/>
  <c r="AL27" i="14"/>
  <c r="AL23" i="14"/>
  <c r="AL19" i="14"/>
  <c r="AL16" i="14"/>
  <c r="AL32" i="14"/>
  <c r="AL24" i="14"/>
  <c r="AL21" i="14"/>
  <c r="AL20" i="14"/>
  <c r="AL17" i="14"/>
  <c r="AL14" i="14"/>
  <c r="AL13" i="14"/>
  <c r="AL8" i="14"/>
  <c r="AL39" i="14"/>
  <c r="AM6" i="14"/>
  <c r="AM42" i="14" s="1"/>
  <c r="AL10" i="14"/>
  <c r="AL11" i="14"/>
  <c r="AL28" i="14"/>
  <c r="AM75" i="14" l="1"/>
  <c r="AM74" i="14"/>
  <c r="AM73" i="14"/>
  <c r="AM71" i="14"/>
  <c r="AM68" i="14"/>
  <c r="AM65" i="14"/>
  <c r="AM69" i="14"/>
  <c r="AM66" i="14"/>
  <c r="AM70" i="14"/>
  <c r="AM67" i="14"/>
  <c r="AM64" i="14"/>
  <c r="AM61" i="14"/>
  <c r="AM62" i="14"/>
  <c r="AM58" i="14"/>
  <c r="AM72" i="14"/>
  <c r="AM57" i="14"/>
  <c r="AM54" i="14"/>
  <c r="AM51" i="14"/>
  <c r="AM49" i="14"/>
  <c r="AM45" i="14"/>
  <c r="AM63" i="14"/>
  <c r="AM55" i="14"/>
  <c r="AM46" i="14"/>
  <c r="AM43" i="14"/>
  <c r="AM40" i="14"/>
  <c r="AM59" i="14"/>
  <c r="AM53" i="14"/>
  <c r="AM52" i="14"/>
  <c r="AM44" i="14"/>
  <c r="AM38" i="14"/>
  <c r="AM56" i="14"/>
  <c r="AM50" i="14"/>
  <c r="AM41" i="14"/>
  <c r="AM39" i="14"/>
  <c r="AM35" i="14"/>
  <c r="AM48" i="14"/>
  <c r="AM37" i="14"/>
  <c r="AM34" i="14"/>
  <c r="AM30" i="14"/>
  <c r="AM26" i="14"/>
  <c r="AM47" i="14"/>
  <c r="AM31" i="14"/>
  <c r="AM27" i="14"/>
  <c r="AM23" i="14"/>
  <c r="AM19" i="14"/>
  <c r="AM16" i="14"/>
  <c r="AM32" i="14"/>
  <c r="AM28" i="14"/>
  <c r="AM24" i="14"/>
  <c r="AM20" i="14"/>
  <c r="AM13" i="14"/>
  <c r="AM22" i="14"/>
  <c r="AM18" i="14"/>
  <c r="AM15" i="14"/>
  <c r="AM10" i="14"/>
  <c r="AM17" i="14"/>
  <c r="AM14" i="14"/>
  <c r="AM36" i="14"/>
  <c r="AM33" i="14"/>
  <c r="AM25" i="14"/>
  <c r="AM8" i="14"/>
  <c r="AM11" i="14"/>
  <c r="AN6" i="14"/>
  <c r="AN42" i="14" s="1"/>
  <c r="AM29" i="14"/>
  <c r="AM21" i="14"/>
  <c r="AM12" i="14"/>
  <c r="AN74" i="14" l="1"/>
  <c r="AN73" i="14"/>
  <c r="AN72" i="14"/>
  <c r="AN69" i="14"/>
  <c r="AN66" i="14"/>
  <c r="AN70" i="14"/>
  <c r="AN67" i="14"/>
  <c r="AN75" i="14"/>
  <c r="AN68" i="14"/>
  <c r="AN62" i="14"/>
  <c r="AN71" i="14"/>
  <c r="AN58" i="14"/>
  <c r="AN63" i="14"/>
  <c r="AN59" i="14"/>
  <c r="AN64" i="14"/>
  <c r="AN65" i="14"/>
  <c r="AN55" i="14"/>
  <c r="AN46" i="14"/>
  <c r="AN61" i="14"/>
  <c r="AN52" i="14"/>
  <c r="AN50" i="14"/>
  <c r="AN47" i="14"/>
  <c r="AN51" i="14"/>
  <c r="AN56" i="14"/>
  <c r="AN57" i="14"/>
  <c r="AN54" i="14"/>
  <c r="AN53" i="14"/>
  <c r="AN44" i="14"/>
  <c r="AN38" i="14"/>
  <c r="AN41" i="14"/>
  <c r="AN39" i="14"/>
  <c r="AN49" i="14"/>
  <c r="AN48" i="14"/>
  <c r="AN45" i="14"/>
  <c r="AN36" i="14"/>
  <c r="AN35" i="14"/>
  <c r="AN31" i="14"/>
  <c r="AN27" i="14"/>
  <c r="AN40" i="14"/>
  <c r="AN32" i="14"/>
  <c r="AN28" i="14"/>
  <c r="AN24" i="14"/>
  <c r="AN20" i="14"/>
  <c r="AN13" i="14"/>
  <c r="AN10" i="14"/>
  <c r="AN33" i="14"/>
  <c r="AN29" i="14"/>
  <c r="AN25" i="14"/>
  <c r="AN21" i="14"/>
  <c r="AN17" i="14"/>
  <c r="AN14" i="14"/>
  <c r="AN11" i="14"/>
  <c r="AN43" i="14"/>
  <c r="AN23" i="14"/>
  <c r="AN19" i="14"/>
  <c r="AN16" i="14"/>
  <c r="AN26" i="14"/>
  <c r="AN18" i="14"/>
  <c r="AN30" i="14"/>
  <c r="AO6" i="14"/>
  <c r="AO42" i="14" s="1"/>
  <c r="AN22" i="14"/>
  <c r="AN37" i="14"/>
  <c r="AN12" i="14"/>
  <c r="AN8" i="14"/>
  <c r="AN34" i="14"/>
  <c r="AN15" i="14"/>
  <c r="AO73" i="14" l="1"/>
  <c r="AO72" i="14"/>
  <c r="AO75" i="14"/>
  <c r="AO70" i="14"/>
  <c r="AO67" i="14"/>
  <c r="AO74" i="14"/>
  <c r="AO71" i="14"/>
  <c r="AO68" i="14"/>
  <c r="AO65" i="14"/>
  <c r="AO66" i="14"/>
  <c r="AO69" i="14"/>
  <c r="AO63" i="14"/>
  <c r="AO59" i="14"/>
  <c r="AO64" i="14"/>
  <c r="AO61" i="14"/>
  <c r="AO58" i="14"/>
  <c r="AO52" i="14"/>
  <c r="AO50" i="14"/>
  <c r="AO47" i="14"/>
  <c r="AO56" i="14"/>
  <c r="AO53" i="14"/>
  <c r="AO48" i="14"/>
  <c r="AO62" i="14"/>
  <c r="AO57" i="14"/>
  <c r="AO46" i="14"/>
  <c r="AO41" i="14"/>
  <c r="AO39" i="14"/>
  <c r="AO51" i="14"/>
  <c r="AO49" i="14"/>
  <c r="AO45" i="14"/>
  <c r="AO36" i="14"/>
  <c r="AO55" i="14"/>
  <c r="AO43" i="14"/>
  <c r="AO40" i="14"/>
  <c r="AO37" i="14"/>
  <c r="AO54" i="14"/>
  <c r="AO44" i="14"/>
  <c r="AO32" i="14"/>
  <c r="AO28" i="14"/>
  <c r="AO24" i="14"/>
  <c r="AO38" i="14"/>
  <c r="AO33" i="14"/>
  <c r="AO29" i="14"/>
  <c r="AO25" i="14"/>
  <c r="AO21" i="14"/>
  <c r="AO17" i="14"/>
  <c r="AO14" i="14"/>
  <c r="AO11" i="14"/>
  <c r="AO34" i="14"/>
  <c r="AO30" i="14"/>
  <c r="AO26" i="14"/>
  <c r="AO22" i="14"/>
  <c r="AO18" i="14"/>
  <c r="AO15" i="14"/>
  <c r="AO12" i="14"/>
  <c r="AO27" i="14"/>
  <c r="AP6" i="14"/>
  <c r="AP42" i="14" s="1"/>
  <c r="AO16" i="14"/>
  <c r="AO35" i="14"/>
  <c r="AO8" i="14"/>
  <c r="AO20" i="14"/>
  <c r="AO19" i="14"/>
  <c r="AO13" i="14"/>
  <c r="AO31" i="14"/>
  <c r="AO23" i="14"/>
  <c r="AO10" i="14"/>
  <c r="AP74" i="14" l="1"/>
  <c r="AP73" i="14"/>
  <c r="AP72" i="14"/>
  <c r="AP75" i="14"/>
  <c r="AP71" i="14"/>
  <c r="AP68" i="14"/>
  <c r="AP65" i="14"/>
  <c r="AP69" i="14"/>
  <c r="AP66" i="14"/>
  <c r="AP63" i="14"/>
  <c r="AP59" i="14"/>
  <c r="AP67" i="14"/>
  <c r="AP64" i="14"/>
  <c r="AP61" i="14"/>
  <c r="AP70" i="14"/>
  <c r="AP62" i="14"/>
  <c r="AP56" i="14"/>
  <c r="AP53" i="14"/>
  <c r="AP48" i="14"/>
  <c r="AP57" i="14"/>
  <c r="AP54" i="14"/>
  <c r="AP51" i="14"/>
  <c r="AP49" i="14"/>
  <c r="AP45" i="14"/>
  <c r="AP55" i="14"/>
  <c r="AP52" i="14"/>
  <c r="AP47" i="14"/>
  <c r="AP46" i="14"/>
  <c r="AP58" i="14"/>
  <c r="AP50" i="14"/>
  <c r="AP43" i="14"/>
  <c r="AP40" i="14"/>
  <c r="AP37" i="14"/>
  <c r="AP44" i="14"/>
  <c r="AP38" i="14"/>
  <c r="AP33" i="14"/>
  <c r="AP29" i="14"/>
  <c r="AP25" i="14"/>
  <c r="AP34" i="14"/>
  <c r="AP30" i="14"/>
  <c r="AP26" i="14"/>
  <c r="AP22" i="14"/>
  <c r="AP18" i="14"/>
  <c r="AP15" i="14"/>
  <c r="AP12" i="14"/>
  <c r="AP39" i="14"/>
  <c r="AP36" i="14"/>
  <c r="AP35" i="14"/>
  <c r="AP31" i="14"/>
  <c r="AP27" i="14"/>
  <c r="AP23" i="14"/>
  <c r="AP19" i="14"/>
  <c r="AP16" i="14"/>
  <c r="AP41" i="14"/>
  <c r="AP8" i="14"/>
  <c r="AP28" i="14"/>
  <c r="AP11" i="14"/>
  <c r="AP21" i="14"/>
  <c r="AP20" i="14"/>
  <c r="AP17" i="14"/>
  <c r="AP14" i="14"/>
  <c r="AP13" i="14"/>
  <c r="AP10" i="14"/>
  <c r="AP32" i="14"/>
  <c r="AP24" i="14"/>
  <c r="AQ6" i="14"/>
  <c r="AQ42" i="14" s="1"/>
  <c r="AQ75" i="14" l="1"/>
  <c r="AQ74" i="14"/>
  <c r="AQ71" i="14"/>
  <c r="AQ68" i="14"/>
  <c r="AQ65" i="14"/>
  <c r="AQ69" i="14"/>
  <c r="AQ66" i="14"/>
  <c r="AQ72" i="14"/>
  <c r="AQ70" i="14"/>
  <c r="AQ67" i="14"/>
  <c r="AQ64" i="14"/>
  <c r="AQ61" i="14"/>
  <c r="AQ62" i="14"/>
  <c r="AQ73" i="14"/>
  <c r="AQ58" i="14"/>
  <c r="AQ63" i="14"/>
  <c r="AQ57" i="14"/>
  <c r="AQ54" i="14"/>
  <c r="AQ51" i="14"/>
  <c r="AQ49" i="14"/>
  <c r="AQ45" i="14"/>
  <c r="AQ55" i="14"/>
  <c r="AQ46" i="14"/>
  <c r="AQ56" i="14"/>
  <c r="AQ53" i="14"/>
  <c r="AQ48" i="14"/>
  <c r="AQ59" i="14"/>
  <c r="AQ52" i="14"/>
  <c r="AQ50" i="14"/>
  <c r="AQ43" i="14"/>
  <c r="AQ40" i="14"/>
  <c r="AQ44" i="14"/>
  <c r="AQ38" i="14"/>
  <c r="AQ47" i="14"/>
  <c r="AQ41" i="14"/>
  <c r="AQ39" i="14"/>
  <c r="AQ35" i="14"/>
  <c r="AQ34" i="14"/>
  <c r="AQ30" i="14"/>
  <c r="AQ26" i="14"/>
  <c r="AQ36" i="14"/>
  <c r="AQ31" i="14"/>
  <c r="AQ27" i="14"/>
  <c r="AQ23" i="14"/>
  <c r="AQ19" i="14"/>
  <c r="AQ16" i="14"/>
  <c r="AQ37" i="14"/>
  <c r="AQ32" i="14"/>
  <c r="AQ28" i="14"/>
  <c r="AQ24" i="14"/>
  <c r="AQ20" i="14"/>
  <c r="AQ13" i="14"/>
  <c r="AQ33" i="14"/>
  <c r="AQ25" i="14"/>
  <c r="AQ11" i="14"/>
  <c r="AQ21" i="14"/>
  <c r="AQ17" i="14"/>
  <c r="AQ14" i="14"/>
  <c r="AQ12" i="14"/>
  <c r="AQ10" i="14"/>
  <c r="AQ29" i="14"/>
  <c r="AQ22" i="14"/>
  <c r="AQ18" i="14"/>
  <c r="AQ15" i="14"/>
  <c r="AR6" i="14"/>
  <c r="AR42" i="14" s="1"/>
  <c r="AQ8" i="14"/>
  <c r="AR75" i="14" l="1"/>
  <c r="AR74" i="14"/>
  <c r="AR73" i="14"/>
  <c r="AR72" i="14"/>
  <c r="AR69" i="14"/>
  <c r="AR66" i="14"/>
  <c r="AR70" i="14"/>
  <c r="AR67" i="14"/>
  <c r="AR71" i="14"/>
  <c r="AR62" i="14"/>
  <c r="AR58" i="14"/>
  <c r="AR65" i="14"/>
  <c r="AR63" i="14"/>
  <c r="AR59" i="14"/>
  <c r="AR61" i="14"/>
  <c r="AR55" i="14"/>
  <c r="AR46" i="14"/>
  <c r="AR68" i="14"/>
  <c r="AR52" i="14"/>
  <c r="AR50" i="14"/>
  <c r="AR47" i="14"/>
  <c r="AR57" i="14"/>
  <c r="AR54" i="14"/>
  <c r="AR49" i="14"/>
  <c r="AR45" i="14"/>
  <c r="AR64" i="14"/>
  <c r="AR51" i="14"/>
  <c r="AR44" i="14"/>
  <c r="AR38" i="14"/>
  <c r="AR56" i="14"/>
  <c r="AR48" i="14"/>
  <c r="AR41" i="14"/>
  <c r="AR39" i="14"/>
  <c r="AR36" i="14"/>
  <c r="AR40" i="14"/>
  <c r="AR31" i="14"/>
  <c r="AR27" i="14"/>
  <c r="AR53" i="14"/>
  <c r="AR37" i="14"/>
  <c r="AR35" i="14"/>
  <c r="AR32" i="14"/>
  <c r="AR28" i="14"/>
  <c r="AR24" i="14"/>
  <c r="AR20" i="14"/>
  <c r="AR13" i="14"/>
  <c r="AR10" i="14"/>
  <c r="AR43" i="14"/>
  <c r="AR33" i="14"/>
  <c r="AR29" i="14"/>
  <c r="AR25" i="14"/>
  <c r="AR21" i="14"/>
  <c r="AR17" i="14"/>
  <c r="AR14" i="14"/>
  <c r="AR11" i="14"/>
  <c r="AR30" i="14"/>
  <c r="AR12" i="14"/>
  <c r="AR22" i="14"/>
  <c r="AR18" i="14"/>
  <c r="AR15" i="14"/>
  <c r="AS6" i="14"/>
  <c r="AS42" i="14" s="1"/>
  <c r="AR34" i="14"/>
  <c r="AR26" i="14"/>
  <c r="AR23" i="14"/>
  <c r="AR19" i="14"/>
  <c r="AR16" i="14"/>
  <c r="AR8" i="14"/>
  <c r="AS73" i="14" l="1"/>
  <c r="AS74" i="14"/>
  <c r="AS72" i="14"/>
  <c r="AS70" i="14"/>
  <c r="AS67" i="14"/>
  <c r="AS75" i="14"/>
  <c r="AS71" i="14"/>
  <c r="AS68" i="14"/>
  <c r="AS65" i="14"/>
  <c r="AS69" i="14"/>
  <c r="AS63" i="14"/>
  <c r="AS59" i="14"/>
  <c r="AS64" i="14"/>
  <c r="AS61" i="14"/>
  <c r="AS52" i="14"/>
  <c r="AS50" i="14"/>
  <c r="AS47" i="14"/>
  <c r="AS66" i="14"/>
  <c r="AS62" i="14"/>
  <c r="AS56" i="14"/>
  <c r="AS53" i="14"/>
  <c r="AS48" i="14"/>
  <c r="AS58" i="14"/>
  <c r="AS49" i="14"/>
  <c r="AS45" i="14"/>
  <c r="AS41" i="14"/>
  <c r="AS39" i="14"/>
  <c r="AS55" i="14"/>
  <c r="AS36" i="14"/>
  <c r="AS54" i="14"/>
  <c r="AS43" i="14"/>
  <c r="AS40" i="14"/>
  <c r="AS37" i="14"/>
  <c r="AS57" i="14"/>
  <c r="AS38" i="14"/>
  <c r="AS35" i="14"/>
  <c r="AS32" i="14"/>
  <c r="AS28" i="14"/>
  <c r="AS24" i="14"/>
  <c r="AS46" i="14"/>
  <c r="AS33" i="14"/>
  <c r="AS29" i="14"/>
  <c r="AS25" i="14"/>
  <c r="AS21" i="14"/>
  <c r="AS17" i="14"/>
  <c r="AS14" i="14"/>
  <c r="AS11" i="14"/>
  <c r="AS51" i="14"/>
  <c r="AS34" i="14"/>
  <c r="AS30" i="14"/>
  <c r="AS26" i="14"/>
  <c r="AS22" i="14"/>
  <c r="AS18" i="14"/>
  <c r="AS15" i="14"/>
  <c r="AS12" i="14"/>
  <c r="AS10" i="14"/>
  <c r="AT6" i="14"/>
  <c r="AT42" i="14" s="1"/>
  <c r="AS27" i="14"/>
  <c r="AS44" i="14"/>
  <c r="AS31" i="14"/>
  <c r="AS23" i="14"/>
  <c r="AS20" i="14"/>
  <c r="AS19" i="14"/>
  <c r="AS16" i="14"/>
  <c r="AS13" i="14"/>
  <c r="AS8" i="14"/>
  <c r="AT74" i="14" l="1"/>
  <c r="AT72" i="14"/>
  <c r="AT73" i="14"/>
  <c r="AT75" i="14"/>
  <c r="AT71" i="14"/>
  <c r="AT68" i="14"/>
  <c r="AT65" i="14"/>
  <c r="AT69" i="14"/>
  <c r="AT66" i="14"/>
  <c r="AT67" i="14"/>
  <c r="AT63" i="14"/>
  <c r="AT59" i="14"/>
  <c r="AT70" i="14"/>
  <c r="AT64" i="14"/>
  <c r="AT61" i="14"/>
  <c r="AT62" i="14"/>
  <c r="AT56" i="14"/>
  <c r="AT53" i="14"/>
  <c r="AT48" i="14"/>
  <c r="AT58" i="14"/>
  <c r="AT57" i="14"/>
  <c r="AT54" i="14"/>
  <c r="AT51" i="14"/>
  <c r="AT49" i="14"/>
  <c r="AT45" i="14"/>
  <c r="AT50" i="14"/>
  <c r="AT55" i="14"/>
  <c r="AT47" i="14"/>
  <c r="AT43" i="14"/>
  <c r="AT40" i="14"/>
  <c r="AT37" i="14"/>
  <c r="AT46" i="14"/>
  <c r="AT44" i="14"/>
  <c r="AT38" i="14"/>
  <c r="AT36" i="14"/>
  <c r="AT33" i="14"/>
  <c r="AT29" i="14"/>
  <c r="AT25" i="14"/>
  <c r="AT39" i="14"/>
  <c r="AT34" i="14"/>
  <c r="AT30" i="14"/>
  <c r="AT26" i="14"/>
  <c r="AT22" i="14"/>
  <c r="AT18" i="14"/>
  <c r="AT15" i="14"/>
  <c r="AT12" i="14"/>
  <c r="AT52" i="14"/>
  <c r="AT41" i="14"/>
  <c r="AT31" i="14"/>
  <c r="AT27" i="14"/>
  <c r="AT23" i="14"/>
  <c r="AT19" i="14"/>
  <c r="AT16" i="14"/>
  <c r="AT35" i="14"/>
  <c r="AT28" i="14"/>
  <c r="AT21" i="14"/>
  <c r="AT20" i="14"/>
  <c r="AT17" i="14"/>
  <c r="AT14" i="14"/>
  <c r="AT13" i="14"/>
  <c r="AT8" i="14"/>
  <c r="AT10" i="14"/>
  <c r="AU6" i="14"/>
  <c r="AU42" i="14" s="1"/>
  <c r="AT32" i="14"/>
  <c r="AT24" i="14"/>
  <c r="AT11" i="14"/>
  <c r="AU75" i="14" l="1"/>
  <c r="AU73" i="14"/>
  <c r="AU71" i="14"/>
  <c r="AU68" i="14"/>
  <c r="AU65" i="14"/>
  <c r="AU74" i="14"/>
  <c r="AU72" i="14"/>
  <c r="AU69" i="14"/>
  <c r="AU66" i="14"/>
  <c r="AU70" i="14"/>
  <c r="AU67" i="14"/>
  <c r="AU64" i="14"/>
  <c r="AU61" i="14"/>
  <c r="AU62" i="14"/>
  <c r="AU58" i="14"/>
  <c r="AU63" i="14"/>
  <c r="AU57" i="14"/>
  <c r="AU54" i="14"/>
  <c r="AU51" i="14"/>
  <c r="AU49" i="14"/>
  <c r="AU45" i="14"/>
  <c r="AU59" i="14"/>
  <c r="AU55" i="14"/>
  <c r="AU46" i="14"/>
  <c r="AU56" i="14"/>
  <c r="AU48" i="14"/>
  <c r="AU47" i="14"/>
  <c r="AU43" i="14"/>
  <c r="AU40" i="14"/>
  <c r="AU44" i="14"/>
  <c r="AU38" i="14"/>
  <c r="AU53" i="14"/>
  <c r="AU52" i="14"/>
  <c r="AU41" i="14"/>
  <c r="AU39" i="14"/>
  <c r="AU35" i="14"/>
  <c r="AU37" i="14"/>
  <c r="AU34" i="14"/>
  <c r="AU30" i="14"/>
  <c r="AU26" i="14"/>
  <c r="AU31" i="14"/>
  <c r="AU27" i="14"/>
  <c r="AU23" i="14"/>
  <c r="AU19" i="14"/>
  <c r="AU16" i="14"/>
  <c r="AU50" i="14"/>
  <c r="AU32" i="14"/>
  <c r="AU28" i="14"/>
  <c r="AU24" i="14"/>
  <c r="AU20" i="14"/>
  <c r="AU13" i="14"/>
  <c r="AU36" i="14"/>
  <c r="AU22" i="14"/>
  <c r="AU18" i="14"/>
  <c r="AU15" i="14"/>
  <c r="AU8" i="14"/>
  <c r="AU29" i="14"/>
  <c r="BM5" i="14"/>
  <c r="AU21" i="14"/>
  <c r="AU14" i="14"/>
  <c r="AU12" i="14"/>
  <c r="AU11" i="14"/>
  <c r="AU10" i="14"/>
  <c r="AV6" i="14"/>
  <c r="AV42" i="14" s="1"/>
  <c r="AU33" i="14"/>
  <c r="AU25" i="14"/>
  <c r="AU17" i="14"/>
  <c r="AV75" i="14" l="1"/>
  <c r="AV74" i="14"/>
  <c r="AV72" i="14"/>
  <c r="AV69" i="14"/>
  <c r="AV66" i="14"/>
  <c r="AV70" i="14"/>
  <c r="AV67" i="14"/>
  <c r="AV73" i="14"/>
  <c r="AV62" i="14"/>
  <c r="AV65" i="14"/>
  <c r="AV58" i="14"/>
  <c r="AV68" i="14"/>
  <c r="AV63" i="14"/>
  <c r="AV59" i="14"/>
  <c r="AV71" i="14"/>
  <c r="AV61" i="14"/>
  <c r="AV55" i="14"/>
  <c r="AV46" i="14"/>
  <c r="AV64" i="14"/>
  <c r="AV52" i="14"/>
  <c r="AV50" i="14"/>
  <c r="AV47" i="14"/>
  <c r="AV51" i="14"/>
  <c r="AV56" i="14"/>
  <c r="AV44" i="14"/>
  <c r="AV38" i="14"/>
  <c r="AV54" i="14"/>
  <c r="AV53" i="14"/>
  <c r="AV41" i="14"/>
  <c r="AV39" i="14"/>
  <c r="AV57" i="14"/>
  <c r="AV36" i="14"/>
  <c r="AV31" i="14"/>
  <c r="AV27" i="14"/>
  <c r="AV43" i="14"/>
  <c r="AV32" i="14"/>
  <c r="AV28" i="14"/>
  <c r="AV24" i="14"/>
  <c r="AV20" i="14"/>
  <c r="AV13" i="14"/>
  <c r="AV10" i="14"/>
  <c r="AV49" i="14"/>
  <c r="AV45" i="14"/>
  <c r="AV35" i="14"/>
  <c r="AV33" i="14"/>
  <c r="AV29" i="14"/>
  <c r="AV25" i="14"/>
  <c r="AV21" i="14"/>
  <c r="AV17" i="14"/>
  <c r="AV14" i="14"/>
  <c r="AV11" i="14"/>
  <c r="AV48" i="14"/>
  <c r="AV23" i="14"/>
  <c r="AV19" i="14"/>
  <c r="AV16" i="14"/>
  <c r="AV18" i="14"/>
  <c r="AV15" i="14"/>
  <c r="AV40" i="14"/>
  <c r="AV37" i="14"/>
  <c r="AV34" i="14"/>
  <c r="AV26" i="14"/>
  <c r="AW6" i="14"/>
  <c r="AW42" i="14" s="1"/>
  <c r="AV22" i="14"/>
  <c r="AV12" i="14"/>
  <c r="AV8" i="14"/>
  <c r="AV30" i="14"/>
  <c r="AW73" i="14" l="1"/>
  <c r="AW75" i="14"/>
  <c r="AW74" i="14"/>
  <c r="AW72" i="14"/>
  <c r="AW70" i="14"/>
  <c r="AW67" i="14"/>
  <c r="AW71" i="14"/>
  <c r="AW68" i="14"/>
  <c r="AW65" i="14"/>
  <c r="AW63" i="14"/>
  <c r="AW59" i="14"/>
  <c r="AW66" i="14"/>
  <c r="AW64" i="14"/>
  <c r="AW61" i="14"/>
  <c r="AW62" i="14"/>
  <c r="AW58" i="14"/>
  <c r="AW52" i="14"/>
  <c r="AW50" i="14"/>
  <c r="AW47" i="14"/>
  <c r="AW56" i="14"/>
  <c r="AW53" i="14"/>
  <c r="AW48" i="14"/>
  <c r="AW57" i="14"/>
  <c r="AW54" i="14"/>
  <c r="AW41" i="14"/>
  <c r="AW39" i="14"/>
  <c r="AW69" i="14"/>
  <c r="AW46" i="14"/>
  <c r="AW36" i="14"/>
  <c r="AW51" i="14"/>
  <c r="AW49" i="14"/>
  <c r="AW45" i="14"/>
  <c r="AW43" i="14"/>
  <c r="AW40" i="14"/>
  <c r="AW37" i="14"/>
  <c r="AW32" i="14"/>
  <c r="AW28" i="14"/>
  <c r="AW24" i="14"/>
  <c r="AW35" i="14"/>
  <c r="AW33" i="14"/>
  <c r="AW29" i="14"/>
  <c r="AW25" i="14"/>
  <c r="AW21" i="14"/>
  <c r="AW17" i="14"/>
  <c r="AW14" i="14"/>
  <c r="AW11" i="14"/>
  <c r="AW44" i="14"/>
  <c r="AW34" i="14"/>
  <c r="AW30" i="14"/>
  <c r="AW26" i="14"/>
  <c r="AW22" i="14"/>
  <c r="AW18" i="14"/>
  <c r="AW15" i="14"/>
  <c r="AW12" i="14"/>
  <c r="AW38" i="14"/>
  <c r="AW31" i="14"/>
  <c r="AX6" i="14"/>
  <c r="AX42" i="14" s="1"/>
  <c r="AW20" i="14"/>
  <c r="AW19" i="14"/>
  <c r="AW10" i="14"/>
  <c r="AW8" i="14"/>
  <c r="AW23" i="14"/>
  <c r="AW16" i="14"/>
  <c r="AW55" i="14"/>
  <c r="AW27" i="14"/>
  <c r="AW13" i="14"/>
  <c r="AX74" i="14" l="1"/>
  <c r="AX72" i="14"/>
  <c r="AX73" i="14"/>
  <c r="AX75" i="14"/>
  <c r="AX71" i="14"/>
  <c r="AX68" i="14"/>
  <c r="AX65" i="14"/>
  <c r="AX69" i="14"/>
  <c r="AX66" i="14"/>
  <c r="AX70" i="14"/>
  <c r="AX63" i="14"/>
  <c r="AX59" i="14"/>
  <c r="AX64" i="14"/>
  <c r="AX61" i="14"/>
  <c r="AX62" i="14"/>
  <c r="AX56" i="14"/>
  <c r="AX53" i="14"/>
  <c r="AX48" i="14"/>
  <c r="AX57" i="14"/>
  <c r="AX54" i="14"/>
  <c r="AX51" i="14"/>
  <c r="AX49" i="14"/>
  <c r="AX45" i="14"/>
  <c r="AX55" i="14"/>
  <c r="AX52" i="14"/>
  <c r="AX47" i="14"/>
  <c r="AX46" i="14"/>
  <c r="AX58" i="14"/>
  <c r="AX43" i="14"/>
  <c r="AX40" i="14"/>
  <c r="AX37" i="14"/>
  <c r="AX50" i="14"/>
  <c r="AX44" i="14"/>
  <c r="AX38" i="14"/>
  <c r="AX39" i="14"/>
  <c r="AX35" i="14"/>
  <c r="AX33" i="14"/>
  <c r="AX29" i="14"/>
  <c r="AX25" i="14"/>
  <c r="AX41" i="14"/>
  <c r="AX34" i="14"/>
  <c r="AX30" i="14"/>
  <c r="AX26" i="14"/>
  <c r="AX22" i="14"/>
  <c r="AX18" i="14"/>
  <c r="AX15" i="14"/>
  <c r="AX12" i="14"/>
  <c r="AX67" i="14"/>
  <c r="AX36" i="14"/>
  <c r="AX31" i="14"/>
  <c r="AX27" i="14"/>
  <c r="AX23" i="14"/>
  <c r="AX19" i="14"/>
  <c r="AX16" i="14"/>
  <c r="AX10" i="14"/>
  <c r="AX8" i="14"/>
  <c r="AX28" i="14"/>
  <c r="AX32" i="14"/>
  <c r="AX24" i="14"/>
  <c r="AX11" i="14"/>
  <c r="AX21" i="14"/>
  <c r="AX20" i="14"/>
  <c r="AX17" i="14"/>
  <c r="AX14" i="14"/>
  <c r="AX13" i="14"/>
  <c r="AY6" i="14"/>
  <c r="AY42" i="14" s="1"/>
  <c r="AY75" i="14" l="1"/>
  <c r="AY74" i="14"/>
  <c r="AY73" i="14"/>
  <c r="AY72" i="14"/>
  <c r="AY71" i="14"/>
  <c r="AY68" i="14"/>
  <c r="AY65" i="14"/>
  <c r="AY69" i="14"/>
  <c r="AY66" i="14"/>
  <c r="AY70" i="14"/>
  <c r="AY67" i="14"/>
  <c r="AY64" i="14"/>
  <c r="AY61" i="14"/>
  <c r="AY62" i="14"/>
  <c r="AY58" i="14"/>
  <c r="AY59" i="14"/>
  <c r="AY57" i="14"/>
  <c r="AY54" i="14"/>
  <c r="AY51" i="14"/>
  <c r="AY49" i="14"/>
  <c r="AY45" i="14"/>
  <c r="AY55" i="14"/>
  <c r="AY46" i="14"/>
  <c r="AY56" i="14"/>
  <c r="AY53" i="14"/>
  <c r="AY48" i="14"/>
  <c r="AY43" i="14"/>
  <c r="AY40" i="14"/>
  <c r="AY52" i="14"/>
  <c r="AY50" i="14"/>
  <c r="AY44" i="14"/>
  <c r="AY38" i="14"/>
  <c r="AY63" i="14"/>
  <c r="AY41" i="14"/>
  <c r="AY39" i="14"/>
  <c r="AY35" i="14"/>
  <c r="AY47" i="14"/>
  <c r="AY34" i="14"/>
  <c r="AY30" i="14"/>
  <c r="AY26" i="14"/>
  <c r="AY36" i="14"/>
  <c r="AY31" i="14"/>
  <c r="AY27" i="14"/>
  <c r="AY23" i="14"/>
  <c r="AY19" i="14"/>
  <c r="AY16" i="14"/>
  <c r="AY37" i="14"/>
  <c r="AY32" i="14"/>
  <c r="AY28" i="14"/>
  <c r="AY24" i="14"/>
  <c r="AY20" i="14"/>
  <c r="AY13" i="14"/>
  <c r="AY29" i="14"/>
  <c r="AY11" i="14"/>
  <c r="AY21" i="14"/>
  <c r="AY17" i="14"/>
  <c r="AY14" i="14"/>
  <c r="AY12" i="14"/>
  <c r="AY10" i="14"/>
  <c r="AY8" i="14"/>
  <c r="AY33" i="14"/>
  <c r="AY25" i="14"/>
  <c r="AY22" i="14"/>
  <c r="AY18" i="14"/>
  <c r="AY15" i="14"/>
  <c r="AZ6" i="14"/>
  <c r="AZ42" i="14" s="1"/>
  <c r="AZ73" i="14" l="1"/>
  <c r="AZ75" i="14"/>
  <c r="AZ72" i="14"/>
  <c r="AZ74" i="14"/>
  <c r="AZ69" i="14"/>
  <c r="AZ66" i="14"/>
  <c r="AZ70" i="14"/>
  <c r="AZ67" i="14"/>
  <c r="AZ65" i="14"/>
  <c r="AZ62" i="14"/>
  <c r="AZ68" i="14"/>
  <c r="AZ58" i="14"/>
  <c r="AZ71" i="14"/>
  <c r="AZ63" i="14"/>
  <c r="AZ59" i="14"/>
  <c r="AZ64" i="14"/>
  <c r="AZ55" i="14"/>
  <c r="AZ46" i="14"/>
  <c r="AZ52" i="14"/>
  <c r="AZ50" i="14"/>
  <c r="AZ47" i="14"/>
  <c r="AZ57" i="14"/>
  <c r="AZ54" i="14"/>
  <c r="AZ49" i="14"/>
  <c r="AZ45" i="14"/>
  <c r="AZ53" i="14"/>
  <c r="AZ44" i="14"/>
  <c r="AZ38" i="14"/>
  <c r="AZ51" i="14"/>
  <c r="AZ41" i="14"/>
  <c r="AZ39" i="14"/>
  <c r="AZ61" i="14"/>
  <c r="AZ48" i="14"/>
  <c r="AZ36" i="14"/>
  <c r="AZ43" i="14"/>
  <c r="AZ31" i="14"/>
  <c r="AZ27" i="14"/>
  <c r="AZ37" i="14"/>
  <c r="AZ32" i="14"/>
  <c r="AZ28" i="14"/>
  <c r="AZ24" i="14"/>
  <c r="AZ20" i="14"/>
  <c r="AZ13" i="14"/>
  <c r="AZ10" i="14"/>
  <c r="AZ56" i="14"/>
  <c r="AZ40" i="14"/>
  <c r="AZ33" i="14"/>
  <c r="AZ29" i="14"/>
  <c r="AZ25" i="14"/>
  <c r="AZ21" i="14"/>
  <c r="AZ17" i="14"/>
  <c r="AZ14" i="14"/>
  <c r="AZ11" i="14"/>
  <c r="AZ34" i="14"/>
  <c r="AZ26" i="14"/>
  <c r="AZ12" i="14"/>
  <c r="AZ35" i="14"/>
  <c r="AZ22" i="14"/>
  <c r="AZ18" i="14"/>
  <c r="AZ15" i="14"/>
  <c r="BA6" i="14"/>
  <c r="BA42" i="14" s="1"/>
  <c r="AZ30" i="14"/>
  <c r="AZ23" i="14"/>
  <c r="AZ19" i="14"/>
  <c r="AZ16" i="14"/>
  <c r="AZ8" i="14"/>
  <c r="BA73" i="14" l="1"/>
  <c r="BA75" i="14"/>
  <c r="BA72" i="14"/>
  <c r="BA74" i="14"/>
  <c r="BA70" i="14"/>
  <c r="BA67" i="14"/>
  <c r="BA71" i="14"/>
  <c r="BA68" i="14"/>
  <c r="BA65" i="14"/>
  <c r="BA58" i="14"/>
  <c r="BA66" i="14"/>
  <c r="BA63" i="14"/>
  <c r="BA59" i="14"/>
  <c r="BA69" i="14"/>
  <c r="BA64" i="14"/>
  <c r="BA61" i="14"/>
  <c r="BA62" i="14"/>
  <c r="BA52" i="14"/>
  <c r="BA50" i="14"/>
  <c r="BA47" i="14"/>
  <c r="BA56" i="14"/>
  <c r="BA53" i="14"/>
  <c r="BA48" i="14"/>
  <c r="BA51" i="14"/>
  <c r="BA46" i="14"/>
  <c r="BA41" i="14"/>
  <c r="BA39" i="14"/>
  <c r="BA57" i="14"/>
  <c r="BA49" i="14"/>
  <c r="BA45" i="14"/>
  <c r="BA36" i="14"/>
  <c r="BA55" i="14"/>
  <c r="BA43" i="14"/>
  <c r="BA40" i="14"/>
  <c r="BA37" i="14"/>
  <c r="BA32" i="14"/>
  <c r="BA28" i="14"/>
  <c r="BA24" i="14"/>
  <c r="BA44" i="14"/>
  <c r="BA33" i="14"/>
  <c r="BA29" i="14"/>
  <c r="BA25" i="14"/>
  <c r="BA21" i="14"/>
  <c r="BA17" i="14"/>
  <c r="BA14" i="14"/>
  <c r="BA11" i="14"/>
  <c r="BA38" i="14"/>
  <c r="BA35" i="14"/>
  <c r="BA34" i="14"/>
  <c r="BA30" i="14"/>
  <c r="BA26" i="14"/>
  <c r="BA22" i="14"/>
  <c r="BA18" i="14"/>
  <c r="BA15" i="14"/>
  <c r="BA12" i="14"/>
  <c r="BA54" i="14"/>
  <c r="BB6" i="14"/>
  <c r="BB42" i="14" s="1"/>
  <c r="BA31" i="14"/>
  <c r="BA27" i="14"/>
  <c r="BA23" i="14"/>
  <c r="BA20" i="14"/>
  <c r="BA19" i="14"/>
  <c r="BA16" i="14"/>
  <c r="BA13" i="14"/>
  <c r="BA8" i="14"/>
  <c r="BA10" i="14"/>
  <c r="BB74" i="14" l="1"/>
  <c r="BB75" i="14"/>
  <c r="BB72" i="14"/>
  <c r="BB73" i="14"/>
  <c r="BB71" i="14"/>
  <c r="BB68" i="14"/>
  <c r="BB65" i="14"/>
  <c r="BB69" i="14"/>
  <c r="BB66" i="14"/>
  <c r="BB63" i="14"/>
  <c r="BB59" i="14"/>
  <c r="BB64" i="14"/>
  <c r="BB61" i="14"/>
  <c r="BB67" i="14"/>
  <c r="BB62" i="14"/>
  <c r="BB70" i="14"/>
  <c r="BB56" i="14"/>
  <c r="BB53" i="14"/>
  <c r="BB48" i="14"/>
  <c r="BB57" i="14"/>
  <c r="BB54" i="14"/>
  <c r="BB51" i="14"/>
  <c r="BB49" i="14"/>
  <c r="BB45" i="14"/>
  <c r="BB58" i="14"/>
  <c r="BB50" i="14"/>
  <c r="BB52" i="14"/>
  <c r="BB55" i="14"/>
  <c r="BB43" i="14"/>
  <c r="BB40" i="14"/>
  <c r="BB37" i="14"/>
  <c r="BB47" i="14"/>
  <c r="BB44" i="14"/>
  <c r="BB38" i="14"/>
  <c r="BB46" i="14"/>
  <c r="BB41" i="14"/>
  <c r="BB36" i="14"/>
  <c r="BB33" i="14"/>
  <c r="BB29" i="14"/>
  <c r="BB25" i="14"/>
  <c r="BB35" i="14"/>
  <c r="BB34" i="14"/>
  <c r="BB30" i="14"/>
  <c r="BB26" i="14"/>
  <c r="BB22" i="14"/>
  <c r="BB18" i="14"/>
  <c r="BB15" i="14"/>
  <c r="BB12" i="14"/>
  <c r="BB31" i="14"/>
  <c r="BB27" i="14"/>
  <c r="BB23" i="14"/>
  <c r="BB19" i="14"/>
  <c r="BB16" i="14"/>
  <c r="BB32" i="14"/>
  <c r="BB24" i="14"/>
  <c r="BB21" i="14"/>
  <c r="BB20" i="14"/>
  <c r="BB17" i="14"/>
  <c r="BB14" i="14"/>
  <c r="BB13" i="14"/>
  <c r="BB8" i="14"/>
  <c r="BB10" i="14"/>
  <c r="BB11" i="14"/>
  <c r="BC6" i="14"/>
  <c r="BC42" i="14" s="1"/>
  <c r="BB39" i="14"/>
  <c r="BB28" i="14"/>
  <c r="BC75" i="14" l="1"/>
  <c r="BC74" i="14"/>
  <c r="BC73" i="14"/>
  <c r="BC71" i="14"/>
  <c r="BC68" i="14"/>
  <c r="BC65" i="14"/>
  <c r="BC69" i="14"/>
  <c r="BC66" i="14"/>
  <c r="BC70" i="14"/>
  <c r="BC67" i="14"/>
  <c r="BC64" i="14"/>
  <c r="BC61" i="14"/>
  <c r="BC62" i="14"/>
  <c r="BC72" i="14"/>
  <c r="BC58" i="14"/>
  <c r="BC59" i="14"/>
  <c r="BC57" i="14"/>
  <c r="BC54" i="14"/>
  <c r="BC51" i="14"/>
  <c r="BC49" i="14"/>
  <c r="BC45" i="14"/>
  <c r="BC63" i="14"/>
  <c r="BC55" i="14"/>
  <c r="BC46" i="14"/>
  <c r="BC50" i="14"/>
  <c r="BC43" i="14"/>
  <c r="BC40" i="14"/>
  <c r="BC48" i="14"/>
  <c r="BC47" i="14"/>
  <c r="BC44" i="14"/>
  <c r="BC38" i="14"/>
  <c r="BC56" i="14"/>
  <c r="BC41" i="14"/>
  <c r="BC39" i="14"/>
  <c r="BC35" i="14"/>
  <c r="BC53" i="14"/>
  <c r="BC37" i="14"/>
  <c r="BC34" i="14"/>
  <c r="BC30" i="14"/>
  <c r="BC26" i="14"/>
  <c r="BC52" i="14"/>
  <c r="BC31" i="14"/>
  <c r="BC27" i="14"/>
  <c r="BC23" i="14"/>
  <c r="BC19" i="14"/>
  <c r="BC16" i="14"/>
  <c r="BC32" i="14"/>
  <c r="BC28" i="14"/>
  <c r="BC24" i="14"/>
  <c r="BC20" i="14"/>
  <c r="BC13" i="14"/>
  <c r="BC22" i="14"/>
  <c r="BC18" i="14"/>
  <c r="BC15" i="14"/>
  <c r="BC10" i="14"/>
  <c r="BC36" i="14"/>
  <c r="BC29" i="14"/>
  <c r="BC17" i="14"/>
  <c r="BC14" i="14"/>
  <c r="BC33" i="14"/>
  <c r="BC25" i="14"/>
  <c r="BC21" i="14"/>
  <c r="BC11" i="14"/>
  <c r="BD6" i="14"/>
  <c r="BD42" i="14" s="1"/>
  <c r="BC12" i="14"/>
  <c r="BC8" i="14"/>
  <c r="BD74" i="14" l="1"/>
  <c r="BD73" i="14"/>
  <c r="BD72" i="14"/>
  <c r="BD69" i="14"/>
  <c r="BD66" i="14"/>
  <c r="BD70" i="14"/>
  <c r="BD67" i="14"/>
  <c r="BD68" i="14"/>
  <c r="BD62" i="14"/>
  <c r="BD71" i="14"/>
  <c r="BD58" i="14"/>
  <c r="BD63" i="14"/>
  <c r="BD59" i="14"/>
  <c r="BD75" i="14"/>
  <c r="BD65" i="14"/>
  <c r="BD64" i="14"/>
  <c r="BD55" i="14"/>
  <c r="BD46" i="14"/>
  <c r="BD61" i="14"/>
  <c r="BD52" i="14"/>
  <c r="BD50" i="14"/>
  <c r="BD47" i="14"/>
  <c r="BD51" i="14"/>
  <c r="BD56" i="14"/>
  <c r="BD57" i="14"/>
  <c r="BD49" i="14"/>
  <c r="BD48" i="14"/>
  <c r="BD45" i="14"/>
  <c r="BD44" i="14"/>
  <c r="BD38" i="14"/>
  <c r="BD41" i="14"/>
  <c r="BD39" i="14"/>
  <c r="BD54" i="14"/>
  <c r="BD53" i="14"/>
  <c r="BD36" i="14"/>
  <c r="BD35" i="14"/>
  <c r="BD31" i="14"/>
  <c r="BD27" i="14"/>
  <c r="BD40" i="14"/>
  <c r="BD32" i="14"/>
  <c r="BD28" i="14"/>
  <c r="BD24" i="14"/>
  <c r="BD20" i="14"/>
  <c r="BD13" i="14"/>
  <c r="BD10" i="14"/>
  <c r="BD33" i="14"/>
  <c r="BD29" i="14"/>
  <c r="BD25" i="14"/>
  <c r="BD21" i="14"/>
  <c r="BD17" i="14"/>
  <c r="BD14" i="14"/>
  <c r="BD11" i="14"/>
  <c r="BD37" i="14"/>
  <c r="BD23" i="14"/>
  <c r="BD19" i="14"/>
  <c r="BD16" i="14"/>
  <c r="BD43" i="14"/>
  <c r="BD18" i="14"/>
  <c r="BD15" i="14"/>
  <c r="BD30" i="14"/>
  <c r="BE6" i="14"/>
  <c r="BE42" i="14" s="1"/>
  <c r="BD34" i="14"/>
  <c r="BD22" i="14"/>
  <c r="BD12" i="14"/>
  <c r="BD8" i="14"/>
  <c r="BD26" i="14"/>
  <c r="BE73" i="14" l="1"/>
  <c r="BE72" i="14"/>
  <c r="BE75" i="14"/>
  <c r="BE70" i="14"/>
  <c r="BE67" i="14"/>
  <c r="BE71" i="14"/>
  <c r="BE68" i="14"/>
  <c r="BE65" i="14"/>
  <c r="BE74" i="14"/>
  <c r="BE66" i="14"/>
  <c r="BE58" i="14"/>
  <c r="BE69" i="14"/>
  <c r="BE63" i="14"/>
  <c r="BE59" i="14"/>
  <c r="BE64" i="14"/>
  <c r="BE61" i="14"/>
  <c r="BE52" i="14"/>
  <c r="BE50" i="14"/>
  <c r="BE47" i="14"/>
  <c r="BE56" i="14"/>
  <c r="BE53" i="14"/>
  <c r="BE48" i="14"/>
  <c r="BE62" i="14"/>
  <c r="BE57" i="14"/>
  <c r="BE55" i="14"/>
  <c r="BE41" i="14"/>
  <c r="BE39" i="14"/>
  <c r="BE54" i="14"/>
  <c r="BE36" i="14"/>
  <c r="BE46" i="14"/>
  <c r="BE43" i="14"/>
  <c r="BE40" i="14"/>
  <c r="BE37" i="14"/>
  <c r="BE44" i="14"/>
  <c r="BE32" i="14"/>
  <c r="BE28" i="14"/>
  <c r="BE24" i="14"/>
  <c r="BE51" i="14"/>
  <c r="BE49" i="14"/>
  <c r="BE45" i="14"/>
  <c r="BE38" i="14"/>
  <c r="BE33" i="14"/>
  <c r="BE29" i="14"/>
  <c r="BE25" i="14"/>
  <c r="BE21" i="14"/>
  <c r="BE17" i="14"/>
  <c r="BE14" i="14"/>
  <c r="BE11" i="14"/>
  <c r="BE34" i="14"/>
  <c r="BE30" i="14"/>
  <c r="BE26" i="14"/>
  <c r="BE22" i="14"/>
  <c r="BE18" i="14"/>
  <c r="BE15" i="14"/>
  <c r="BE12" i="14"/>
  <c r="BE27" i="14"/>
  <c r="BF6" i="14"/>
  <c r="BF42" i="14" s="1"/>
  <c r="BE16" i="14"/>
  <c r="BE13" i="14"/>
  <c r="BE8" i="14"/>
  <c r="BE20" i="14"/>
  <c r="BE19" i="14"/>
  <c r="BE35" i="14"/>
  <c r="BE31" i="14"/>
  <c r="BE23" i="14"/>
  <c r="BE10" i="14"/>
  <c r="BF74" i="14" l="1"/>
  <c r="BF73" i="14"/>
  <c r="BF72" i="14"/>
  <c r="BF75" i="14"/>
  <c r="BF71" i="14"/>
  <c r="BF68" i="14"/>
  <c r="BF65" i="14"/>
  <c r="BF69" i="14"/>
  <c r="BF66" i="14"/>
  <c r="BF63" i="14"/>
  <c r="BF59" i="14"/>
  <c r="BF67" i="14"/>
  <c r="BF64" i="14"/>
  <c r="BF61" i="14"/>
  <c r="BF70" i="14"/>
  <c r="BF62" i="14"/>
  <c r="BF56" i="14"/>
  <c r="BF53" i="14"/>
  <c r="BF48" i="14"/>
  <c r="BF58" i="14"/>
  <c r="BF57" i="14"/>
  <c r="BF54" i="14"/>
  <c r="BF51" i="14"/>
  <c r="BF49" i="14"/>
  <c r="BF45" i="14"/>
  <c r="BF55" i="14"/>
  <c r="BF52" i="14"/>
  <c r="BF47" i="14"/>
  <c r="BF46" i="14"/>
  <c r="BF43" i="14"/>
  <c r="BF40" i="14"/>
  <c r="BF37" i="14"/>
  <c r="BF44" i="14"/>
  <c r="BF38" i="14"/>
  <c r="BF33" i="14"/>
  <c r="BF29" i="14"/>
  <c r="BF25" i="14"/>
  <c r="BF50" i="14"/>
  <c r="BF34" i="14"/>
  <c r="BF30" i="14"/>
  <c r="BF26" i="14"/>
  <c r="BF22" i="14"/>
  <c r="BF18" i="14"/>
  <c r="BF15" i="14"/>
  <c r="BF12" i="14"/>
  <c r="BF39" i="14"/>
  <c r="BF36" i="14"/>
  <c r="BF35" i="14"/>
  <c r="BF31" i="14"/>
  <c r="BF27" i="14"/>
  <c r="BF23" i="14"/>
  <c r="BF19" i="14"/>
  <c r="BF16" i="14"/>
  <c r="BF8" i="14"/>
  <c r="BF32" i="14"/>
  <c r="BG6" i="14"/>
  <c r="BG42" i="14" s="1"/>
  <c r="BF28" i="14"/>
  <c r="BF11" i="14"/>
  <c r="BF41" i="14"/>
  <c r="BF24" i="14"/>
  <c r="BF21" i="14"/>
  <c r="BF20" i="14"/>
  <c r="BF17" i="14"/>
  <c r="BF14" i="14"/>
  <c r="BF13" i="14"/>
  <c r="BF10" i="14"/>
  <c r="BG75" i="14" l="1"/>
  <c r="BG74" i="14"/>
  <c r="BG73" i="14"/>
  <c r="BG71" i="14"/>
  <c r="BG68" i="14"/>
  <c r="BG65" i="14"/>
  <c r="BG69" i="14"/>
  <c r="BG66" i="14"/>
  <c r="BG72" i="14"/>
  <c r="BG70" i="14"/>
  <c r="BG67" i="14"/>
  <c r="BG64" i="14"/>
  <c r="BG61" i="14"/>
  <c r="BG62" i="14"/>
  <c r="BG58" i="14"/>
  <c r="BG63" i="14"/>
  <c r="BG57" i="14"/>
  <c r="BG54" i="14"/>
  <c r="BG51" i="14"/>
  <c r="BG49" i="14"/>
  <c r="BG45" i="14"/>
  <c r="BG55" i="14"/>
  <c r="BG46" i="14"/>
  <c r="BG56" i="14"/>
  <c r="BG53" i="14"/>
  <c r="BG48" i="14"/>
  <c r="BG59" i="14"/>
  <c r="BG47" i="14"/>
  <c r="BG43" i="14"/>
  <c r="BG40" i="14"/>
  <c r="BG44" i="14"/>
  <c r="BG38" i="14"/>
  <c r="BG52" i="14"/>
  <c r="BG50" i="14"/>
  <c r="BG41" i="14"/>
  <c r="BG39" i="14"/>
  <c r="BG35" i="14"/>
  <c r="BG34" i="14"/>
  <c r="BG30" i="14"/>
  <c r="BG26" i="14"/>
  <c r="BG36" i="14"/>
  <c r="BG31" i="14"/>
  <c r="BG27" i="14"/>
  <c r="BG23" i="14"/>
  <c r="BG19" i="14"/>
  <c r="BG16" i="14"/>
  <c r="BG37" i="14"/>
  <c r="BG32" i="14"/>
  <c r="BG28" i="14"/>
  <c r="BG24" i="14"/>
  <c r="BG20" i="14"/>
  <c r="BG13" i="14"/>
  <c r="BG33" i="14"/>
  <c r="BG25" i="14"/>
  <c r="BG11" i="14"/>
  <c r="BG21" i="14"/>
  <c r="BG17" i="14"/>
  <c r="BG14" i="14"/>
  <c r="BG12" i="14"/>
  <c r="BG10" i="14"/>
  <c r="BG8" i="14"/>
  <c r="BG29" i="14"/>
  <c r="BG22" i="14"/>
  <c r="BG18" i="14"/>
  <c r="BG15" i="14"/>
  <c r="BH6" i="14"/>
  <c r="BH42" i="14" s="1"/>
  <c r="BH75" i="14" l="1"/>
  <c r="BH74" i="14"/>
  <c r="BH71" i="14"/>
  <c r="BH73" i="14"/>
  <c r="BH72" i="14"/>
  <c r="BH69" i="14"/>
  <c r="BH66" i="14"/>
  <c r="BH70" i="14"/>
  <c r="BH67" i="14"/>
  <c r="BH62" i="14"/>
  <c r="BH58" i="14"/>
  <c r="BH65" i="14"/>
  <c r="BH63" i="14"/>
  <c r="BH59" i="14"/>
  <c r="BH68" i="14"/>
  <c r="BH61" i="14"/>
  <c r="BH55" i="14"/>
  <c r="BH46" i="14"/>
  <c r="BH52" i="14"/>
  <c r="BH50" i="14"/>
  <c r="BH47" i="14"/>
  <c r="BH64" i="14"/>
  <c r="BH57" i="14"/>
  <c r="BH54" i="14"/>
  <c r="BH49" i="14"/>
  <c r="BH45" i="14"/>
  <c r="BH44" i="14"/>
  <c r="BH38" i="14"/>
  <c r="BH56" i="14"/>
  <c r="BH53" i="14"/>
  <c r="BH41" i="14"/>
  <c r="BH39" i="14"/>
  <c r="BH51" i="14"/>
  <c r="BH36" i="14"/>
  <c r="BH40" i="14"/>
  <c r="BH31" i="14"/>
  <c r="BH27" i="14"/>
  <c r="BH37" i="14"/>
  <c r="BH35" i="14"/>
  <c r="BH32" i="14"/>
  <c r="BH28" i="14"/>
  <c r="BH24" i="14"/>
  <c r="BH20" i="14"/>
  <c r="BH13" i="14"/>
  <c r="BH10" i="14"/>
  <c r="BH48" i="14"/>
  <c r="BH43" i="14"/>
  <c r="BH33" i="14"/>
  <c r="BH29" i="14"/>
  <c r="BH25" i="14"/>
  <c r="BH21" i="14"/>
  <c r="BH17" i="14"/>
  <c r="BH14" i="14"/>
  <c r="BH11" i="14"/>
  <c r="BH30" i="14"/>
  <c r="BH12" i="14"/>
  <c r="BH22" i="14"/>
  <c r="BH18" i="14"/>
  <c r="BH15" i="14"/>
  <c r="BI6" i="14"/>
  <c r="BI42" i="14" s="1"/>
  <c r="BH34" i="14"/>
  <c r="BH26" i="14"/>
  <c r="BH23" i="14"/>
  <c r="BH19" i="14"/>
  <c r="BH16" i="14"/>
  <c r="BH8" i="14"/>
  <c r="BI73" i="14" l="1"/>
  <c r="BI74" i="14"/>
  <c r="BI72" i="14"/>
  <c r="BI70" i="14"/>
  <c r="BI67" i="14"/>
  <c r="BI75" i="14"/>
  <c r="BI68" i="14"/>
  <c r="BI65" i="14"/>
  <c r="BI71" i="14"/>
  <c r="BI69" i="14"/>
  <c r="BI58" i="14"/>
  <c r="BI63" i="14"/>
  <c r="BI59" i="14"/>
  <c r="BI64" i="14"/>
  <c r="BI61" i="14"/>
  <c r="BI66" i="14"/>
  <c r="BI52" i="14"/>
  <c r="BI50" i="14"/>
  <c r="BI47" i="14"/>
  <c r="BI62" i="14"/>
  <c r="BI56" i="14"/>
  <c r="BI53" i="14"/>
  <c r="BI48" i="14"/>
  <c r="BI54" i="14"/>
  <c r="BI41" i="14"/>
  <c r="BI39" i="14"/>
  <c r="BI51" i="14"/>
  <c r="BI46" i="14"/>
  <c r="BI36" i="14"/>
  <c r="BI49" i="14"/>
  <c r="BI45" i="14"/>
  <c r="BI43" i="14"/>
  <c r="BI40" i="14"/>
  <c r="BI37" i="14"/>
  <c r="BI38" i="14"/>
  <c r="BI35" i="14"/>
  <c r="BI32" i="14"/>
  <c r="BI28" i="14"/>
  <c r="BI24" i="14"/>
  <c r="BI33" i="14"/>
  <c r="BI29" i="14"/>
  <c r="BI25" i="14"/>
  <c r="BI21" i="14"/>
  <c r="BI17" i="14"/>
  <c r="BI14" i="14"/>
  <c r="BI11" i="14"/>
  <c r="BI55" i="14"/>
  <c r="BI34" i="14"/>
  <c r="BI30" i="14"/>
  <c r="BI26" i="14"/>
  <c r="BI22" i="14"/>
  <c r="BI18" i="14"/>
  <c r="BI15" i="14"/>
  <c r="BI12" i="14"/>
  <c r="BI44" i="14"/>
  <c r="BI10" i="14"/>
  <c r="BJ6" i="14"/>
  <c r="BJ42" i="14" s="1"/>
  <c r="BI31" i="14"/>
  <c r="BI23" i="14"/>
  <c r="BI20" i="14"/>
  <c r="BI19" i="14"/>
  <c r="BI16" i="14"/>
  <c r="BI13" i="14"/>
  <c r="BI8" i="14"/>
  <c r="BI27" i="14"/>
  <c r="BI57" i="14"/>
  <c r="BJ74" i="14" l="1"/>
  <c r="BJ72" i="14"/>
  <c r="BJ73" i="14"/>
  <c r="BJ75" i="14"/>
  <c r="BJ68" i="14"/>
  <c r="BJ65" i="14"/>
  <c r="BJ71" i="14"/>
  <c r="BJ69" i="14"/>
  <c r="BJ66" i="14"/>
  <c r="BJ67" i="14"/>
  <c r="BJ63" i="14"/>
  <c r="BJ59" i="14"/>
  <c r="BJ70" i="14"/>
  <c r="BJ64" i="14"/>
  <c r="BJ61" i="14"/>
  <c r="BJ62" i="14"/>
  <c r="BJ58" i="14"/>
  <c r="BJ56" i="14"/>
  <c r="BJ53" i="14"/>
  <c r="BJ48" i="14"/>
  <c r="BJ57" i="14"/>
  <c r="BJ54" i="14"/>
  <c r="BJ51" i="14"/>
  <c r="BJ49" i="14"/>
  <c r="BJ45" i="14"/>
  <c r="BJ50" i="14"/>
  <c r="BJ46" i="14"/>
  <c r="BJ52" i="14"/>
  <c r="BJ43" i="14"/>
  <c r="BJ40" i="14"/>
  <c r="BJ37" i="14"/>
  <c r="BJ55" i="14"/>
  <c r="BJ44" i="14"/>
  <c r="BJ38" i="14"/>
  <c r="BJ36" i="14"/>
  <c r="BJ33" i="14"/>
  <c r="BJ29" i="14"/>
  <c r="BJ25" i="14"/>
  <c r="BJ39" i="14"/>
  <c r="BJ34" i="14"/>
  <c r="BJ30" i="14"/>
  <c r="BJ26" i="14"/>
  <c r="BJ22" i="14"/>
  <c r="BJ18" i="14"/>
  <c r="BJ15" i="14"/>
  <c r="BJ12" i="14"/>
  <c r="BJ41" i="14"/>
  <c r="BJ31" i="14"/>
  <c r="BJ27" i="14"/>
  <c r="BJ23" i="14"/>
  <c r="BJ19" i="14"/>
  <c r="BJ16" i="14"/>
  <c r="BJ28" i="14"/>
  <c r="BJ21" i="14"/>
  <c r="BJ20" i="14"/>
  <c r="BJ17" i="14"/>
  <c r="BJ14" i="14"/>
  <c r="BJ13" i="14"/>
  <c r="BJ8" i="14"/>
  <c r="BJ35" i="14"/>
  <c r="BJ11" i="14"/>
  <c r="BJ10" i="14"/>
  <c r="BK6" i="14"/>
  <c r="BK42" i="14" s="1"/>
  <c r="BJ47" i="14"/>
  <c r="BJ32" i="14"/>
  <c r="BJ24" i="14"/>
  <c r="BK75" i="14" l="1"/>
  <c r="BK73" i="14"/>
  <c r="BK68" i="14"/>
  <c r="BK65" i="14"/>
  <c r="BK72" i="14"/>
  <c r="BK71" i="14"/>
  <c r="BK69" i="14"/>
  <c r="BK66" i="14"/>
  <c r="BK74" i="14"/>
  <c r="BK70" i="14"/>
  <c r="BK67" i="14"/>
  <c r="BK64" i="14"/>
  <c r="BK61" i="14"/>
  <c r="BK62" i="14"/>
  <c r="BK58" i="14"/>
  <c r="BK63" i="14"/>
  <c r="BK57" i="14"/>
  <c r="BK54" i="14"/>
  <c r="BK51" i="14"/>
  <c r="BK49" i="14"/>
  <c r="BK45" i="14"/>
  <c r="BK59" i="14"/>
  <c r="BK55" i="14"/>
  <c r="BK46" i="14"/>
  <c r="BK56" i="14"/>
  <c r="BK53" i="14"/>
  <c r="BK52" i="14"/>
  <c r="BK43" i="14"/>
  <c r="BK40" i="14"/>
  <c r="BK50" i="14"/>
  <c r="BK44" i="14"/>
  <c r="BK38" i="14"/>
  <c r="BK48" i="14"/>
  <c r="BK47" i="14"/>
  <c r="BK41" i="14"/>
  <c r="BK39" i="14"/>
  <c r="BK35" i="14"/>
  <c r="BK37" i="14"/>
  <c r="BK34" i="14"/>
  <c r="BK30" i="14"/>
  <c r="BK26" i="14"/>
  <c r="BK31" i="14"/>
  <c r="BK27" i="14"/>
  <c r="BK23" i="14"/>
  <c r="BK19" i="14"/>
  <c r="BK16" i="14"/>
  <c r="BK32" i="14"/>
  <c r="BK28" i="14"/>
  <c r="BK24" i="14"/>
  <c r="BK20" i="14"/>
  <c r="BK13" i="14"/>
  <c r="BK22" i="14"/>
  <c r="BK18" i="14"/>
  <c r="BK15" i="14"/>
  <c r="BK33" i="14"/>
  <c r="BK17" i="14"/>
  <c r="BK29" i="14"/>
  <c r="BK25" i="14"/>
  <c r="BK21" i="14"/>
  <c r="BK12" i="14"/>
  <c r="BK36" i="14"/>
  <c r="BK11" i="14"/>
  <c r="BK10" i="14"/>
  <c r="BL6" i="14"/>
  <c r="BL42" i="14" s="1"/>
  <c r="BK14" i="14"/>
  <c r="BK8" i="14"/>
  <c r="BL75" i="14" l="1"/>
  <c r="BL71" i="14"/>
  <c r="BL74" i="14"/>
  <c r="BL72" i="14"/>
  <c r="BL69" i="14"/>
  <c r="BL66" i="14"/>
  <c r="BL70" i="14"/>
  <c r="BL67" i="14"/>
  <c r="BL62" i="14"/>
  <c r="BL73" i="14"/>
  <c r="BL65" i="14"/>
  <c r="BL58" i="14"/>
  <c r="BL68" i="14"/>
  <c r="BL63" i="14"/>
  <c r="BL59" i="14"/>
  <c r="BL61" i="14"/>
  <c r="BL55" i="14"/>
  <c r="BL46" i="14"/>
  <c r="BL64" i="14"/>
  <c r="BL52" i="14"/>
  <c r="BL50" i="14"/>
  <c r="BL47" i="14"/>
  <c r="BL51" i="14"/>
  <c r="BL56" i="14"/>
  <c r="BL44" i="14"/>
  <c r="BL38" i="14"/>
  <c r="BL49" i="14"/>
  <c r="BL48" i="14"/>
  <c r="BL45" i="14"/>
  <c r="BL41" i="14"/>
  <c r="BL39" i="14"/>
  <c r="BL57" i="14"/>
  <c r="BL36" i="14"/>
  <c r="BL31" i="14"/>
  <c r="BL27" i="14"/>
  <c r="BL43" i="14"/>
  <c r="BL32" i="14"/>
  <c r="BL28" i="14"/>
  <c r="BL24" i="14"/>
  <c r="BL20" i="14"/>
  <c r="BL13" i="14"/>
  <c r="BL10" i="14"/>
  <c r="BL54" i="14"/>
  <c r="BL35" i="14"/>
  <c r="BL33" i="14"/>
  <c r="BL29" i="14"/>
  <c r="BL25" i="14"/>
  <c r="BL21" i="14"/>
  <c r="BL17" i="14"/>
  <c r="BL14" i="14"/>
  <c r="BL11" i="14"/>
  <c r="BL40" i="14"/>
  <c r="BL23" i="14"/>
  <c r="BL19" i="14"/>
  <c r="BL16" i="14"/>
  <c r="BL30" i="14"/>
  <c r="BL18" i="14"/>
  <c r="BL15" i="14"/>
  <c r="BL34" i="14"/>
  <c r="BL26" i="14"/>
  <c r="BM6" i="14"/>
  <c r="BM42" i="14" s="1"/>
  <c r="BL53" i="14"/>
  <c r="BL37" i="14"/>
  <c r="BL22" i="14"/>
  <c r="BL12" i="14"/>
  <c r="BL8" i="14"/>
  <c r="BM73" i="14" l="1"/>
  <c r="BM75" i="14"/>
  <c r="BM74" i="14"/>
  <c r="BM72" i="14"/>
  <c r="BM71" i="14"/>
  <c r="BM70" i="14"/>
  <c r="BM67" i="14"/>
  <c r="BM68" i="14"/>
  <c r="BM65" i="14"/>
  <c r="BM58" i="14"/>
  <c r="BM63" i="14"/>
  <c r="BM59" i="14"/>
  <c r="BM66" i="14"/>
  <c r="BM64" i="14"/>
  <c r="BM61" i="14"/>
  <c r="BM62" i="14"/>
  <c r="BM52" i="14"/>
  <c r="BM50" i="14"/>
  <c r="BM47" i="14"/>
  <c r="BM69" i="14"/>
  <c r="BM56" i="14"/>
  <c r="BM53" i="14"/>
  <c r="BM48" i="14"/>
  <c r="BM57" i="14"/>
  <c r="BM51" i="14"/>
  <c r="BM49" i="14"/>
  <c r="BM45" i="14"/>
  <c r="BM41" i="14"/>
  <c r="BM39" i="14"/>
  <c r="BM55" i="14"/>
  <c r="BM36" i="14"/>
  <c r="BM54" i="14"/>
  <c r="BM43" i="14"/>
  <c r="BM40" i="14"/>
  <c r="BM37" i="14"/>
  <c r="BM32" i="14"/>
  <c r="BM28" i="14"/>
  <c r="BM24" i="14"/>
  <c r="BM35" i="14"/>
  <c r="BM33" i="14"/>
  <c r="BM29" i="14"/>
  <c r="BM25" i="14"/>
  <c r="BM21" i="14"/>
  <c r="BM17" i="14"/>
  <c r="BM14" i="14"/>
  <c r="BM11" i="14"/>
  <c r="BM44" i="14"/>
  <c r="BM34" i="14"/>
  <c r="BM30" i="14"/>
  <c r="BM26" i="14"/>
  <c r="BM22" i="14"/>
  <c r="BM18" i="14"/>
  <c r="BM15" i="14"/>
  <c r="BM12" i="14"/>
  <c r="BM31" i="14"/>
  <c r="BN6" i="14"/>
  <c r="BN42" i="14" s="1"/>
  <c r="BM19" i="14"/>
  <c r="BM46" i="14"/>
  <c r="BM10" i="14"/>
  <c r="BM8" i="14"/>
  <c r="BM38" i="14"/>
  <c r="BM23" i="14"/>
  <c r="BM16" i="14"/>
  <c r="BM13" i="14"/>
  <c r="BM27" i="14"/>
  <c r="BM20" i="14"/>
  <c r="BN74" i="14" l="1"/>
  <c r="BN72" i="14"/>
  <c r="BN73" i="14"/>
  <c r="BN75" i="14"/>
  <c r="BN68" i="14"/>
  <c r="BN65" i="14"/>
  <c r="BN69" i="14"/>
  <c r="BN66" i="14"/>
  <c r="BN70" i="14"/>
  <c r="BN63" i="14"/>
  <c r="BN59" i="14"/>
  <c r="BN64" i="14"/>
  <c r="BN61" i="14"/>
  <c r="BN62" i="14"/>
  <c r="BN56" i="14"/>
  <c r="BN53" i="14"/>
  <c r="BN48" i="14"/>
  <c r="BN67" i="14"/>
  <c r="BN57" i="14"/>
  <c r="BN54" i="14"/>
  <c r="BN51" i="14"/>
  <c r="BN49" i="14"/>
  <c r="BN45" i="14"/>
  <c r="BN55" i="14"/>
  <c r="BN52" i="14"/>
  <c r="BN47" i="14"/>
  <c r="BN46" i="14"/>
  <c r="BN50" i="14"/>
  <c r="BN43" i="14"/>
  <c r="BN40" i="14"/>
  <c r="BN37" i="14"/>
  <c r="BN44" i="14"/>
  <c r="BN38" i="14"/>
  <c r="BN58" i="14"/>
  <c r="BN39" i="14"/>
  <c r="BN35" i="14"/>
  <c r="BN33" i="14"/>
  <c r="BN29" i="14"/>
  <c r="BN25" i="14"/>
  <c r="BN41" i="14"/>
  <c r="BN34" i="14"/>
  <c r="BN30" i="14"/>
  <c r="BN26" i="14"/>
  <c r="BN22" i="14"/>
  <c r="BN18" i="14"/>
  <c r="BN15" i="14"/>
  <c r="BN12" i="14"/>
  <c r="BN36" i="14"/>
  <c r="BN31" i="14"/>
  <c r="BN27" i="14"/>
  <c r="BN23" i="14"/>
  <c r="BN19" i="14"/>
  <c r="BN16" i="14"/>
  <c r="BN10" i="14"/>
  <c r="BN8" i="14"/>
  <c r="BN32" i="14"/>
  <c r="BN24" i="14"/>
  <c r="BN11" i="14"/>
  <c r="BN28" i="14"/>
  <c r="BN21" i="14"/>
  <c r="BN20" i="14"/>
  <c r="BN17" i="14"/>
  <c r="BN14" i="14"/>
  <c r="BN13" i="14"/>
  <c r="BN71" i="14"/>
  <c r="BO6" i="14"/>
  <c r="BO42" i="14" s="1"/>
  <c r="BO75" i="14" l="1"/>
  <c r="BO74" i="14"/>
  <c r="BO73" i="14"/>
  <c r="BO71" i="14"/>
  <c r="BO72" i="14"/>
  <c r="BO68" i="14"/>
  <c r="BO65" i="14"/>
  <c r="BO69" i="14"/>
  <c r="BO66" i="14"/>
  <c r="BO70" i="14"/>
  <c r="BO67" i="14"/>
  <c r="BO64" i="14"/>
  <c r="BO61" i="14"/>
  <c r="BO62" i="14"/>
  <c r="BO58" i="14"/>
  <c r="BO59" i="14"/>
  <c r="BO57" i="14"/>
  <c r="BO54" i="14"/>
  <c r="BO51" i="14"/>
  <c r="BO49" i="14"/>
  <c r="BO45" i="14"/>
  <c r="BO55" i="14"/>
  <c r="BO46" i="14"/>
  <c r="BO56" i="14"/>
  <c r="BO53" i="14"/>
  <c r="BO48" i="14"/>
  <c r="BO63" i="14"/>
  <c r="BO43" i="14"/>
  <c r="BO40" i="14"/>
  <c r="BO47" i="14"/>
  <c r="BO44" i="14"/>
  <c r="BO38" i="14"/>
  <c r="BO41" i="14"/>
  <c r="BO39" i="14"/>
  <c r="BO35" i="14"/>
  <c r="BO52" i="14"/>
  <c r="BO50" i="14"/>
  <c r="BO34" i="14"/>
  <c r="BO30" i="14"/>
  <c r="BO26" i="14"/>
  <c r="BO36" i="14"/>
  <c r="BO31" i="14"/>
  <c r="BO27" i="14"/>
  <c r="BO23" i="14"/>
  <c r="BO19" i="14"/>
  <c r="BO16" i="14"/>
  <c r="BO37" i="14"/>
  <c r="BO32" i="14"/>
  <c r="BO28" i="14"/>
  <c r="BO24" i="14"/>
  <c r="BO20" i="14"/>
  <c r="BO13" i="14"/>
  <c r="BO29" i="14"/>
  <c r="BO11" i="14"/>
  <c r="BO21" i="14"/>
  <c r="BO17" i="14"/>
  <c r="BO14" i="14"/>
  <c r="BO12" i="14"/>
  <c r="BO8" i="14"/>
  <c r="BO33" i="14"/>
  <c r="BO25" i="14"/>
  <c r="BO22" i="14"/>
  <c r="BO18" i="14"/>
  <c r="BO15" i="14"/>
  <c r="BP6" i="14"/>
  <c r="BP42" i="14" s="1"/>
  <c r="BO10" i="14"/>
  <c r="BP73" i="14" l="1"/>
  <c r="BP71" i="14"/>
  <c r="BP75" i="14"/>
  <c r="BP72" i="14"/>
  <c r="BP69" i="14"/>
  <c r="BP66" i="14"/>
  <c r="BP74" i="14"/>
  <c r="BP70" i="14"/>
  <c r="BP67" i="14"/>
  <c r="BP65" i="14"/>
  <c r="BP62" i="14"/>
  <c r="BP68" i="14"/>
  <c r="BP58" i="14"/>
  <c r="BP63" i="14"/>
  <c r="BP59" i="14"/>
  <c r="BP64" i="14"/>
  <c r="BP55" i="14"/>
  <c r="BP46" i="14"/>
  <c r="BP52" i="14"/>
  <c r="BP50" i="14"/>
  <c r="BP47" i="14"/>
  <c r="BP57" i="14"/>
  <c r="BP54" i="14"/>
  <c r="BP49" i="14"/>
  <c r="BP45" i="14"/>
  <c r="BP61" i="14"/>
  <c r="BP48" i="14"/>
  <c r="BP44" i="14"/>
  <c r="BP38" i="14"/>
  <c r="BP41" i="14"/>
  <c r="BP39" i="14"/>
  <c r="BP53" i="14"/>
  <c r="BP36" i="14"/>
  <c r="BP51" i="14"/>
  <c r="BP43" i="14"/>
  <c r="BP31" i="14"/>
  <c r="BP27" i="14"/>
  <c r="BP56" i="14"/>
  <c r="BP37" i="14"/>
  <c r="BP32" i="14"/>
  <c r="BP28" i="14"/>
  <c r="BP24" i="14"/>
  <c r="BP20" i="14"/>
  <c r="BP13" i="14"/>
  <c r="BP10" i="14"/>
  <c r="BP40" i="14"/>
  <c r="BP33" i="14"/>
  <c r="BP29" i="14"/>
  <c r="BP25" i="14"/>
  <c r="BP21" i="14"/>
  <c r="BP17" i="14"/>
  <c r="BP14" i="14"/>
  <c r="BP11" i="14"/>
  <c r="BP35" i="14"/>
  <c r="BP34" i="14"/>
  <c r="BP26" i="14"/>
  <c r="BP12" i="14"/>
  <c r="BP22" i="14"/>
  <c r="BP18" i="14"/>
  <c r="BP15" i="14"/>
  <c r="BQ6" i="14"/>
  <c r="BQ42" i="14" s="1"/>
  <c r="BP30" i="14"/>
  <c r="BP23" i="14"/>
  <c r="BP19" i="14"/>
  <c r="BP16" i="14"/>
  <c r="BP8" i="14"/>
  <c r="BQ73" i="14" l="1"/>
  <c r="BQ71" i="14"/>
  <c r="BQ75" i="14"/>
  <c r="BQ72" i="14"/>
  <c r="BQ74" i="14"/>
  <c r="BQ70" i="14"/>
  <c r="BQ67" i="14"/>
  <c r="BQ64" i="14"/>
  <c r="BQ68" i="14"/>
  <c r="BQ65" i="14"/>
  <c r="BQ58" i="14"/>
  <c r="BQ66" i="14"/>
  <c r="BQ63" i="14"/>
  <c r="BQ59" i="14"/>
  <c r="BQ69" i="14"/>
  <c r="BQ61" i="14"/>
  <c r="BQ62" i="14"/>
  <c r="BQ52" i="14"/>
  <c r="BQ50" i="14"/>
  <c r="BQ47" i="14"/>
  <c r="BQ56" i="14"/>
  <c r="BQ53" i="14"/>
  <c r="BQ48" i="14"/>
  <c r="BQ55" i="14"/>
  <c r="BQ41" i="14"/>
  <c r="BQ39" i="14"/>
  <c r="BQ57" i="14"/>
  <c r="BQ54" i="14"/>
  <c r="BQ36" i="14"/>
  <c r="BQ51" i="14"/>
  <c r="BQ46" i="14"/>
  <c r="BQ43" i="14"/>
  <c r="BQ40" i="14"/>
  <c r="BQ37" i="14"/>
  <c r="BQ49" i="14"/>
  <c r="BQ45" i="14"/>
  <c r="BQ32" i="14"/>
  <c r="BQ28" i="14"/>
  <c r="BQ24" i="14"/>
  <c r="BQ44" i="14"/>
  <c r="BQ33" i="14"/>
  <c r="BQ29" i="14"/>
  <c r="BQ25" i="14"/>
  <c r="BQ21" i="14"/>
  <c r="BQ17" i="14"/>
  <c r="BQ14" i="14"/>
  <c r="BQ11" i="14"/>
  <c r="BQ38" i="14"/>
  <c r="BQ35" i="14"/>
  <c r="BQ34" i="14"/>
  <c r="BQ30" i="14"/>
  <c r="BQ26" i="14"/>
  <c r="BQ22" i="14"/>
  <c r="BQ18" i="14"/>
  <c r="BQ15" i="14"/>
  <c r="BQ12" i="14"/>
  <c r="BR6" i="14"/>
  <c r="BR42" i="14" s="1"/>
  <c r="BQ27" i="14"/>
  <c r="BQ23" i="14"/>
  <c r="BQ20" i="14"/>
  <c r="BQ19" i="14"/>
  <c r="BQ16" i="14"/>
  <c r="BQ13" i="14"/>
  <c r="BQ8" i="14"/>
  <c r="BQ31" i="14"/>
  <c r="BQ10" i="14"/>
  <c r="BR74" i="14" l="1"/>
  <c r="BR75" i="14"/>
  <c r="BR72" i="14"/>
  <c r="BR68" i="14"/>
  <c r="BR65" i="14"/>
  <c r="BR73" i="14"/>
  <c r="BR71" i="14"/>
  <c r="BR69" i="14"/>
  <c r="BR66" i="14"/>
  <c r="BR63" i="14"/>
  <c r="BR59" i="14"/>
  <c r="BR61" i="14"/>
  <c r="BR67" i="14"/>
  <c r="BR64" i="14"/>
  <c r="BR62" i="14"/>
  <c r="BR70" i="14"/>
  <c r="BR56" i="14"/>
  <c r="BR53" i="14"/>
  <c r="BR48" i="14"/>
  <c r="BR57" i="14"/>
  <c r="BR54" i="14"/>
  <c r="BR51" i="14"/>
  <c r="BR49" i="14"/>
  <c r="BR45" i="14"/>
  <c r="BR50" i="14"/>
  <c r="BR58" i="14"/>
  <c r="BR47" i="14"/>
  <c r="BR46" i="14"/>
  <c r="BR43" i="14"/>
  <c r="BR40" i="14"/>
  <c r="BR37" i="14"/>
  <c r="BR52" i="14"/>
  <c r="BR44" i="14"/>
  <c r="BR38" i="14"/>
  <c r="BR41" i="14"/>
  <c r="BR36" i="14"/>
  <c r="BR33" i="14"/>
  <c r="BR29" i="14"/>
  <c r="BR25" i="14"/>
  <c r="BR55" i="14"/>
  <c r="BR35" i="14"/>
  <c r="BR34" i="14"/>
  <c r="BR30" i="14"/>
  <c r="BR26" i="14"/>
  <c r="BR22" i="14"/>
  <c r="BR18" i="14"/>
  <c r="BR15" i="14"/>
  <c r="BR12" i="14"/>
  <c r="BR31" i="14"/>
  <c r="BR27" i="14"/>
  <c r="BR23" i="14"/>
  <c r="BR19" i="14"/>
  <c r="BR16" i="14"/>
  <c r="BR32" i="14"/>
  <c r="BR24" i="14"/>
  <c r="BR21" i="14"/>
  <c r="BR20" i="14"/>
  <c r="BR17" i="14"/>
  <c r="BR14" i="14"/>
  <c r="BR13" i="14"/>
  <c r="BR8" i="14"/>
  <c r="BS6" i="14"/>
  <c r="BS42" i="14" s="1"/>
  <c r="BR39" i="14"/>
  <c r="BR10" i="14"/>
  <c r="BR28" i="14"/>
  <c r="BR11" i="14"/>
  <c r="BS75" i="14" l="1"/>
  <c r="BS74" i="14"/>
  <c r="BS73" i="14"/>
  <c r="BS71" i="14"/>
  <c r="BS68" i="14"/>
  <c r="BS65" i="14"/>
  <c r="BS69" i="14"/>
  <c r="BS66" i="14"/>
  <c r="BS70" i="14"/>
  <c r="BS67" i="14"/>
  <c r="BS61" i="14"/>
  <c r="BS72" i="14"/>
  <c r="BS64" i="14"/>
  <c r="BS62" i="14"/>
  <c r="BS58" i="14"/>
  <c r="BS59" i="14"/>
  <c r="BS57" i="14"/>
  <c r="BS54" i="14"/>
  <c r="BS51" i="14"/>
  <c r="BS49" i="14"/>
  <c r="BS45" i="14"/>
  <c r="BS63" i="14"/>
  <c r="BS55" i="14"/>
  <c r="BS46" i="14"/>
  <c r="BS43" i="14"/>
  <c r="BS40" i="14"/>
  <c r="BS53" i="14"/>
  <c r="BS52" i="14"/>
  <c r="BS44" i="14"/>
  <c r="BS38" i="14"/>
  <c r="BS56" i="14"/>
  <c r="BS50" i="14"/>
  <c r="BS41" i="14"/>
  <c r="BS39" i="14"/>
  <c r="BS35" i="14"/>
  <c r="BS37" i="14"/>
  <c r="BS34" i="14"/>
  <c r="BS30" i="14"/>
  <c r="BS26" i="14"/>
  <c r="BS48" i="14"/>
  <c r="BS31" i="14"/>
  <c r="BS27" i="14"/>
  <c r="BS23" i="14"/>
  <c r="BS19" i="14"/>
  <c r="BS16" i="14"/>
  <c r="BS47" i="14"/>
  <c r="BS32" i="14"/>
  <c r="BS28" i="14"/>
  <c r="BS24" i="14"/>
  <c r="BS20" i="14"/>
  <c r="BS13" i="14"/>
  <c r="BS22" i="14"/>
  <c r="BS18" i="14"/>
  <c r="BS15" i="14"/>
  <c r="BS10" i="14"/>
  <c r="BS17" i="14"/>
  <c r="BS14" i="14"/>
  <c r="BS36" i="14"/>
  <c r="BS33" i="14"/>
  <c r="BS25" i="14"/>
  <c r="BS29" i="14"/>
  <c r="BS21" i="14"/>
  <c r="BS11" i="14"/>
  <c r="BT6" i="14"/>
  <c r="BT42" i="14" s="1"/>
  <c r="BS12" i="14"/>
  <c r="BS8" i="14"/>
  <c r="BT74" i="14" l="1"/>
  <c r="BT73" i="14"/>
  <c r="BT71" i="14"/>
  <c r="BT72" i="14"/>
  <c r="BT75" i="14"/>
  <c r="BT69" i="14"/>
  <c r="BT66" i="14"/>
  <c r="BT70" i="14"/>
  <c r="BT67" i="14"/>
  <c r="BT68" i="14"/>
  <c r="BT64" i="14"/>
  <c r="BT62" i="14"/>
  <c r="BT58" i="14"/>
  <c r="BT63" i="14"/>
  <c r="BT59" i="14"/>
  <c r="BT55" i="14"/>
  <c r="BT46" i="14"/>
  <c r="BT61" i="14"/>
  <c r="BT52" i="14"/>
  <c r="BT50" i="14"/>
  <c r="BT47" i="14"/>
  <c r="BT65" i="14"/>
  <c r="BT51" i="14"/>
  <c r="BT56" i="14"/>
  <c r="BT57" i="14"/>
  <c r="BT54" i="14"/>
  <c r="BT53" i="14"/>
  <c r="BT44" i="14"/>
  <c r="BT38" i="14"/>
  <c r="BT41" i="14"/>
  <c r="BT39" i="14"/>
  <c r="BT49" i="14"/>
  <c r="BT48" i="14"/>
  <c r="BT45" i="14"/>
  <c r="BT36" i="14"/>
  <c r="BT35" i="14"/>
  <c r="BT31" i="14"/>
  <c r="BT27" i="14"/>
  <c r="BT40" i="14"/>
  <c r="BT32" i="14"/>
  <c r="BT28" i="14"/>
  <c r="BT24" i="14"/>
  <c r="BT20" i="14"/>
  <c r="BT13" i="14"/>
  <c r="BT10" i="14"/>
  <c r="BT33" i="14"/>
  <c r="BT29" i="14"/>
  <c r="BT25" i="14"/>
  <c r="BT21" i="14"/>
  <c r="BT17" i="14"/>
  <c r="BT14" i="14"/>
  <c r="BT11" i="14"/>
  <c r="BT23" i="14"/>
  <c r="BT19" i="14"/>
  <c r="BT16" i="14"/>
  <c r="BT18" i="14"/>
  <c r="BT30" i="14"/>
  <c r="BU6" i="14"/>
  <c r="BU42" i="14" s="1"/>
  <c r="BT34" i="14"/>
  <c r="BT26" i="14"/>
  <c r="BT22" i="14"/>
  <c r="BT43" i="14"/>
  <c r="BT37" i="14"/>
  <c r="BT12" i="14"/>
  <c r="BT8" i="14"/>
  <c r="BT15" i="14"/>
  <c r="BU73" i="14" l="1"/>
  <c r="BU71" i="14"/>
  <c r="BU72" i="14"/>
  <c r="BU75" i="14"/>
  <c r="BU74" i="14"/>
  <c r="BU70" i="14"/>
  <c r="BU67" i="14"/>
  <c r="BU64" i="14"/>
  <c r="BU68" i="14"/>
  <c r="BU65" i="14"/>
  <c r="BU66" i="14"/>
  <c r="BU58" i="14"/>
  <c r="BU69" i="14"/>
  <c r="BU63" i="14"/>
  <c r="BU59" i="14"/>
  <c r="BU61" i="14"/>
  <c r="BU52" i="14"/>
  <c r="BU50" i="14"/>
  <c r="BU47" i="14"/>
  <c r="BU56" i="14"/>
  <c r="BU53" i="14"/>
  <c r="BU48" i="14"/>
  <c r="BU57" i="14"/>
  <c r="BU46" i="14"/>
  <c r="BU41" i="14"/>
  <c r="BU39" i="14"/>
  <c r="BU51" i="14"/>
  <c r="BU49" i="14"/>
  <c r="BU45" i="14"/>
  <c r="BU36" i="14"/>
  <c r="BU55" i="14"/>
  <c r="BU43" i="14"/>
  <c r="BU40" i="14"/>
  <c r="BU37" i="14"/>
  <c r="BU62" i="14"/>
  <c r="BU44" i="14"/>
  <c r="BU32" i="14"/>
  <c r="BU28" i="14"/>
  <c r="BU24" i="14"/>
  <c r="BU54" i="14"/>
  <c r="BU38" i="14"/>
  <c r="BU33" i="14"/>
  <c r="BU29" i="14"/>
  <c r="BU25" i="14"/>
  <c r="BU21" i="14"/>
  <c r="BU17" i="14"/>
  <c r="BU14" i="14"/>
  <c r="BU11" i="14"/>
  <c r="BU34" i="14"/>
  <c r="BU30" i="14"/>
  <c r="BU26" i="14"/>
  <c r="BU22" i="14"/>
  <c r="BU18" i="14"/>
  <c r="BU15" i="14"/>
  <c r="BU12" i="14"/>
  <c r="BU27" i="14"/>
  <c r="BV6" i="14"/>
  <c r="BV42" i="14" s="1"/>
  <c r="BU16" i="14"/>
  <c r="BU8" i="14"/>
  <c r="BU35" i="14"/>
  <c r="BU23" i="14"/>
  <c r="BU20" i="14"/>
  <c r="BU19" i="14"/>
  <c r="BU10" i="14"/>
  <c r="BU31" i="14"/>
  <c r="BU13" i="14"/>
  <c r="BV74" i="14" l="1"/>
  <c r="BV73" i="14"/>
  <c r="BV72" i="14"/>
  <c r="BV75" i="14"/>
  <c r="BV71" i="14"/>
  <c r="BV68" i="14"/>
  <c r="BV65" i="14"/>
  <c r="BV69" i="14"/>
  <c r="BV66" i="14"/>
  <c r="BV63" i="14"/>
  <c r="BV59" i="14"/>
  <c r="BV67" i="14"/>
  <c r="BV61" i="14"/>
  <c r="BV70" i="14"/>
  <c r="BV62" i="14"/>
  <c r="BV64" i="14"/>
  <c r="BV56" i="14"/>
  <c r="BV53" i="14"/>
  <c r="BV48" i="14"/>
  <c r="BV58" i="14"/>
  <c r="BV57" i="14"/>
  <c r="BV54" i="14"/>
  <c r="BV51" i="14"/>
  <c r="BV49" i="14"/>
  <c r="BV45" i="14"/>
  <c r="BV55" i="14"/>
  <c r="BV52" i="14"/>
  <c r="BV47" i="14"/>
  <c r="BV46" i="14"/>
  <c r="BV50" i="14"/>
  <c r="BV43" i="14"/>
  <c r="BV40" i="14"/>
  <c r="BV37" i="14"/>
  <c r="BV44" i="14"/>
  <c r="BV38" i="14"/>
  <c r="BV33" i="14"/>
  <c r="BV29" i="14"/>
  <c r="BV25" i="14"/>
  <c r="BV34" i="14"/>
  <c r="BV30" i="14"/>
  <c r="BV26" i="14"/>
  <c r="BV22" i="14"/>
  <c r="BV18" i="14"/>
  <c r="BV15" i="14"/>
  <c r="BV12" i="14"/>
  <c r="BV39" i="14"/>
  <c r="BV36" i="14"/>
  <c r="BV35" i="14"/>
  <c r="BV31" i="14"/>
  <c r="BV27" i="14"/>
  <c r="BV23" i="14"/>
  <c r="BV19" i="14"/>
  <c r="BV16" i="14"/>
  <c r="BV8" i="14"/>
  <c r="BV24" i="14"/>
  <c r="BV28" i="14"/>
  <c r="BV11" i="14"/>
  <c r="BV32" i="14"/>
  <c r="BW6" i="14"/>
  <c r="BW42" i="14" s="1"/>
  <c r="BV41" i="14"/>
  <c r="BV21" i="14"/>
  <c r="BV20" i="14"/>
  <c r="BV17" i="14"/>
  <c r="BV14" i="14"/>
  <c r="BV13" i="14"/>
  <c r="BV10" i="14"/>
  <c r="BW75" i="14" l="1"/>
  <c r="BW74" i="14"/>
  <c r="BW71" i="14"/>
  <c r="BW68" i="14"/>
  <c r="BW65" i="14"/>
  <c r="BW73" i="14"/>
  <c r="BW69" i="14"/>
  <c r="BW66" i="14"/>
  <c r="BW72" i="14"/>
  <c r="BW70" i="14"/>
  <c r="BW67" i="14"/>
  <c r="BW61" i="14"/>
  <c r="BW62" i="14"/>
  <c r="BW64" i="14"/>
  <c r="BW58" i="14"/>
  <c r="BW63" i="14"/>
  <c r="BW57" i="14"/>
  <c r="BW54" i="14"/>
  <c r="BW51" i="14"/>
  <c r="BW49" i="14"/>
  <c r="BW45" i="14"/>
  <c r="BW55" i="14"/>
  <c r="BW46" i="14"/>
  <c r="BW59" i="14"/>
  <c r="BW56" i="14"/>
  <c r="BW53" i="14"/>
  <c r="BW48" i="14"/>
  <c r="BW52" i="14"/>
  <c r="BW50" i="14"/>
  <c r="BW43" i="14"/>
  <c r="BW40" i="14"/>
  <c r="BW44" i="14"/>
  <c r="BW38" i="14"/>
  <c r="BW47" i="14"/>
  <c r="BW41" i="14"/>
  <c r="BW39" i="14"/>
  <c r="BW35" i="14"/>
  <c r="BW34" i="14"/>
  <c r="BW30" i="14"/>
  <c r="BW26" i="14"/>
  <c r="BW36" i="14"/>
  <c r="BW31" i="14"/>
  <c r="BW27" i="14"/>
  <c r="BW23" i="14"/>
  <c r="BW19" i="14"/>
  <c r="BW16" i="14"/>
  <c r="BW37" i="14"/>
  <c r="BW32" i="14"/>
  <c r="BW28" i="14"/>
  <c r="BW24" i="14"/>
  <c r="BW20" i="14"/>
  <c r="BW13" i="14"/>
  <c r="BW33" i="14"/>
  <c r="BW25" i="14"/>
  <c r="BW11" i="14"/>
  <c r="BW8" i="14"/>
  <c r="BW21" i="14"/>
  <c r="BW17" i="14"/>
  <c r="BW14" i="14"/>
  <c r="BW12" i="14"/>
  <c r="BW10" i="14"/>
  <c r="BW29" i="14"/>
  <c r="BW22" i="14"/>
  <c r="BW18" i="14"/>
  <c r="BW15" i="14"/>
  <c r="BX6" i="14"/>
  <c r="BX42" i="14" s="1"/>
  <c r="BX75" i="14" l="1"/>
  <c r="BX74" i="14"/>
  <c r="BX71" i="14"/>
  <c r="BX73" i="14"/>
  <c r="BX72" i="14"/>
  <c r="BX69" i="14"/>
  <c r="BX66" i="14"/>
  <c r="BX70" i="14"/>
  <c r="BX67" i="14"/>
  <c r="BX62" i="14"/>
  <c r="BX64" i="14"/>
  <c r="BX58" i="14"/>
  <c r="BX65" i="14"/>
  <c r="BX63" i="14"/>
  <c r="BX59" i="14"/>
  <c r="BX68" i="14"/>
  <c r="BX61" i="14"/>
  <c r="BX55" i="14"/>
  <c r="BX46" i="14"/>
  <c r="BX52" i="14"/>
  <c r="BX50" i="14"/>
  <c r="BX47" i="14"/>
  <c r="BX57" i="14"/>
  <c r="BX54" i="14"/>
  <c r="BX49" i="14"/>
  <c r="BX45" i="14"/>
  <c r="BX51" i="14"/>
  <c r="BX44" i="14"/>
  <c r="BX38" i="14"/>
  <c r="BX56" i="14"/>
  <c r="BX48" i="14"/>
  <c r="BX41" i="14"/>
  <c r="BX39" i="14"/>
  <c r="BX36" i="14"/>
  <c r="BX40" i="14"/>
  <c r="BX31" i="14"/>
  <c r="BX27" i="14"/>
  <c r="BX37" i="14"/>
  <c r="BX35" i="14"/>
  <c r="BX32" i="14"/>
  <c r="BX28" i="14"/>
  <c r="BX24" i="14"/>
  <c r="BX20" i="14"/>
  <c r="BX13" i="14"/>
  <c r="BX10" i="14"/>
  <c r="BX53" i="14"/>
  <c r="BX43" i="14"/>
  <c r="BX33" i="14"/>
  <c r="BX29" i="14"/>
  <c r="BX25" i="14"/>
  <c r="BX21" i="14"/>
  <c r="BX17" i="14"/>
  <c r="BX14" i="14"/>
  <c r="BX11" i="14"/>
  <c r="BX30" i="14"/>
  <c r="BX12" i="14"/>
  <c r="BX22" i="14"/>
  <c r="BX18" i="14"/>
  <c r="BX15" i="14"/>
  <c r="BY6" i="14"/>
  <c r="BY42" i="14" s="1"/>
  <c r="BX34" i="14"/>
  <c r="BX26" i="14"/>
  <c r="BX23" i="14"/>
  <c r="BX19" i="14"/>
  <c r="BX16" i="14"/>
  <c r="BX8" i="14"/>
  <c r="BY73" i="14" l="1"/>
  <c r="BY74" i="14"/>
  <c r="BY71" i="14"/>
  <c r="BY72" i="14"/>
  <c r="BY70" i="14"/>
  <c r="BY67" i="14"/>
  <c r="BY64" i="14"/>
  <c r="BY68" i="14"/>
  <c r="BY65" i="14"/>
  <c r="BY69" i="14"/>
  <c r="BY58" i="14"/>
  <c r="BY63" i="14"/>
  <c r="BY59" i="14"/>
  <c r="BY75" i="14"/>
  <c r="BY61" i="14"/>
  <c r="BY66" i="14"/>
  <c r="BY52" i="14"/>
  <c r="BY50" i="14"/>
  <c r="BY47" i="14"/>
  <c r="BY62" i="14"/>
  <c r="BY56" i="14"/>
  <c r="BY53" i="14"/>
  <c r="BY48" i="14"/>
  <c r="BY49" i="14"/>
  <c r="BY45" i="14"/>
  <c r="BY41" i="14"/>
  <c r="BY39" i="14"/>
  <c r="BY55" i="14"/>
  <c r="BY36" i="14"/>
  <c r="BY54" i="14"/>
  <c r="BY43" i="14"/>
  <c r="BY40" i="14"/>
  <c r="BY37" i="14"/>
  <c r="BY38" i="14"/>
  <c r="BY35" i="14"/>
  <c r="BY32" i="14"/>
  <c r="BY28" i="14"/>
  <c r="BY24" i="14"/>
  <c r="BY33" i="14"/>
  <c r="BY29" i="14"/>
  <c r="BY25" i="14"/>
  <c r="BY21" i="14"/>
  <c r="BY17" i="14"/>
  <c r="BY14" i="14"/>
  <c r="BY11" i="14"/>
  <c r="BY57" i="14"/>
  <c r="BY46" i="14"/>
  <c r="BY34" i="14"/>
  <c r="BY30" i="14"/>
  <c r="BY26" i="14"/>
  <c r="BY22" i="14"/>
  <c r="BY18" i="14"/>
  <c r="BY15" i="14"/>
  <c r="BY12" i="14"/>
  <c r="BY51" i="14"/>
  <c r="BY10" i="14"/>
  <c r="BZ6" i="14"/>
  <c r="BZ42" i="14" s="1"/>
  <c r="CQ5" i="14"/>
  <c r="BY31" i="14"/>
  <c r="BY23" i="14"/>
  <c r="BY20" i="14"/>
  <c r="BY19" i="14"/>
  <c r="BY16" i="14"/>
  <c r="BY13" i="14"/>
  <c r="BY8" i="14"/>
  <c r="BY44" i="14"/>
  <c r="BY27" i="14"/>
  <c r="BZ74" i="14" l="1"/>
  <c r="BZ72" i="14"/>
  <c r="BZ73" i="14"/>
  <c r="BZ75" i="14"/>
  <c r="BZ71" i="14"/>
  <c r="BZ68" i="14"/>
  <c r="BZ65" i="14"/>
  <c r="BZ69" i="14"/>
  <c r="BZ66" i="14"/>
  <c r="BZ67" i="14"/>
  <c r="BZ64" i="14"/>
  <c r="BZ63" i="14"/>
  <c r="BZ59" i="14"/>
  <c r="BZ70" i="14"/>
  <c r="BZ61" i="14"/>
  <c r="BZ62" i="14"/>
  <c r="BZ58" i="14"/>
  <c r="BZ56" i="14"/>
  <c r="BZ53" i="14"/>
  <c r="BZ48" i="14"/>
  <c r="BZ57" i="14"/>
  <c r="BZ54" i="14"/>
  <c r="BZ51" i="14"/>
  <c r="BZ49" i="14"/>
  <c r="BZ45" i="14"/>
  <c r="BZ50" i="14"/>
  <c r="BZ55" i="14"/>
  <c r="BZ47" i="14"/>
  <c r="BZ43" i="14"/>
  <c r="BZ40" i="14"/>
  <c r="BZ37" i="14"/>
  <c r="BZ46" i="14"/>
  <c r="BZ44" i="14"/>
  <c r="BZ38" i="14"/>
  <c r="BZ36" i="14"/>
  <c r="BZ33" i="14"/>
  <c r="BZ29" i="14"/>
  <c r="BZ25" i="14"/>
  <c r="BZ39" i="14"/>
  <c r="BZ34" i="14"/>
  <c r="BZ30" i="14"/>
  <c r="BZ26" i="14"/>
  <c r="BZ22" i="14"/>
  <c r="BZ18" i="14"/>
  <c r="BZ15" i="14"/>
  <c r="BZ12" i="14"/>
  <c r="BZ41" i="14"/>
  <c r="BZ31" i="14"/>
  <c r="BZ27" i="14"/>
  <c r="BZ23" i="14"/>
  <c r="BZ19" i="14"/>
  <c r="BZ16" i="14"/>
  <c r="BZ28" i="14"/>
  <c r="BZ21" i="14"/>
  <c r="BZ20" i="14"/>
  <c r="BZ17" i="14"/>
  <c r="BZ14" i="14"/>
  <c r="BZ13" i="14"/>
  <c r="BZ8" i="14"/>
  <c r="BZ11" i="14"/>
  <c r="BZ52" i="14"/>
  <c r="BZ35" i="14"/>
  <c r="BZ32" i="14"/>
  <c r="BZ24" i="14"/>
  <c r="BZ10" i="14"/>
  <c r="CA6" i="14"/>
  <c r="CA42" i="14" s="1"/>
  <c r="CA75" i="14" l="1"/>
  <c r="CA73" i="14"/>
  <c r="CA71" i="14"/>
  <c r="CA68" i="14"/>
  <c r="CA65" i="14"/>
  <c r="CA72" i="14"/>
  <c r="CA69" i="14"/>
  <c r="CA66" i="14"/>
  <c r="CA70" i="14"/>
  <c r="CA67" i="14"/>
  <c r="CA61" i="14"/>
  <c r="CA62" i="14"/>
  <c r="CA58" i="14"/>
  <c r="CA63" i="14"/>
  <c r="CA57" i="14"/>
  <c r="CA54" i="14"/>
  <c r="CA51" i="14"/>
  <c r="CA49" i="14"/>
  <c r="CA45" i="14"/>
  <c r="CA74" i="14"/>
  <c r="CA59" i="14"/>
  <c r="CA55" i="14"/>
  <c r="CA46" i="14"/>
  <c r="CA56" i="14"/>
  <c r="CA48" i="14"/>
  <c r="CA47" i="14"/>
  <c r="CA43" i="14"/>
  <c r="CA40" i="14"/>
  <c r="CA44" i="14"/>
  <c r="CA38" i="14"/>
  <c r="CA53" i="14"/>
  <c r="CA52" i="14"/>
  <c r="CA41" i="14"/>
  <c r="CA39" i="14"/>
  <c r="CA35" i="14"/>
  <c r="CA37" i="14"/>
  <c r="CA34" i="14"/>
  <c r="CA30" i="14"/>
  <c r="CA26" i="14"/>
  <c r="CA31" i="14"/>
  <c r="CA27" i="14"/>
  <c r="CA23" i="14"/>
  <c r="CA19" i="14"/>
  <c r="CA16" i="14"/>
  <c r="CA64" i="14"/>
  <c r="CA32" i="14"/>
  <c r="CA28" i="14"/>
  <c r="CA24" i="14"/>
  <c r="CA20" i="14"/>
  <c r="CA13" i="14"/>
  <c r="CA36" i="14"/>
  <c r="CA22" i="14"/>
  <c r="CA18" i="14"/>
  <c r="CA15" i="14"/>
  <c r="CA25" i="14"/>
  <c r="CA17" i="14"/>
  <c r="CA29" i="14"/>
  <c r="CA21" i="14"/>
  <c r="CA14" i="14"/>
  <c r="CA12" i="14"/>
  <c r="CA8" i="14"/>
  <c r="CA50" i="14"/>
  <c r="CA11" i="14"/>
  <c r="CA10" i="14"/>
  <c r="CB6" i="14"/>
  <c r="CB42" i="14" s="1"/>
  <c r="CA33" i="14"/>
  <c r="CB75" i="14" l="1"/>
  <c r="CB71" i="14"/>
  <c r="CB74" i="14"/>
  <c r="CB72" i="14"/>
  <c r="CB73" i="14"/>
  <c r="CB69" i="14"/>
  <c r="CB66" i="14"/>
  <c r="CB70" i="14"/>
  <c r="CB67" i="14"/>
  <c r="CB62" i="14"/>
  <c r="CB65" i="14"/>
  <c r="CB58" i="14"/>
  <c r="CB68" i="14"/>
  <c r="CB64" i="14"/>
  <c r="CB63" i="14"/>
  <c r="CB59" i="14"/>
  <c r="CB61" i="14"/>
  <c r="CB55" i="14"/>
  <c r="CB46" i="14"/>
  <c r="CB52" i="14"/>
  <c r="CB50" i="14"/>
  <c r="CB47" i="14"/>
  <c r="CB51" i="14"/>
  <c r="CB56" i="14"/>
  <c r="CB44" i="14"/>
  <c r="CB38" i="14"/>
  <c r="CB54" i="14"/>
  <c r="CB53" i="14"/>
  <c r="CB41" i="14"/>
  <c r="CB39" i="14"/>
  <c r="CB57" i="14"/>
  <c r="CB36" i="14"/>
  <c r="CB48" i="14"/>
  <c r="CB31" i="14"/>
  <c r="CB27" i="14"/>
  <c r="CB43" i="14"/>
  <c r="CB32" i="14"/>
  <c r="CB28" i="14"/>
  <c r="CB24" i="14"/>
  <c r="CB20" i="14"/>
  <c r="CB13" i="14"/>
  <c r="CB10" i="14"/>
  <c r="CB35" i="14"/>
  <c r="CB33" i="14"/>
  <c r="CB29" i="14"/>
  <c r="CB25" i="14"/>
  <c r="CB21" i="14"/>
  <c r="CB17" i="14"/>
  <c r="CB14" i="14"/>
  <c r="CB11" i="14"/>
  <c r="CB49" i="14"/>
  <c r="CB45" i="14"/>
  <c r="CB23" i="14"/>
  <c r="CB19" i="14"/>
  <c r="CB16" i="14"/>
  <c r="CB18" i="14"/>
  <c r="CB15" i="14"/>
  <c r="CB37" i="14"/>
  <c r="CB34" i="14"/>
  <c r="CB26" i="14"/>
  <c r="CC6" i="14"/>
  <c r="CC42" i="14" s="1"/>
  <c r="CB30" i="14"/>
  <c r="CB22" i="14"/>
  <c r="CB12" i="14"/>
  <c r="CB8" i="14"/>
  <c r="CB40" i="14"/>
  <c r="CC73" i="14" l="1"/>
  <c r="CC75" i="14"/>
  <c r="CC71" i="14"/>
  <c r="CC74" i="14"/>
  <c r="CC72" i="14"/>
  <c r="CC70" i="14"/>
  <c r="CC67" i="14"/>
  <c r="CC64" i="14"/>
  <c r="CC68" i="14"/>
  <c r="CC65" i="14"/>
  <c r="CC58" i="14"/>
  <c r="CC63" i="14"/>
  <c r="CC59" i="14"/>
  <c r="CC66" i="14"/>
  <c r="CC61" i="14"/>
  <c r="CC69" i="14"/>
  <c r="CC62" i="14"/>
  <c r="CC52" i="14"/>
  <c r="CC50" i="14"/>
  <c r="CC47" i="14"/>
  <c r="CC56" i="14"/>
  <c r="CC53" i="14"/>
  <c r="CC48" i="14"/>
  <c r="CC57" i="14"/>
  <c r="CC54" i="14"/>
  <c r="CC41" i="14"/>
  <c r="CC39" i="14"/>
  <c r="CC46" i="14"/>
  <c r="CC36" i="14"/>
  <c r="CC51" i="14"/>
  <c r="CC49" i="14"/>
  <c r="CC45" i="14"/>
  <c r="CC43" i="14"/>
  <c r="CC40" i="14"/>
  <c r="CC37" i="14"/>
  <c r="CC55" i="14"/>
  <c r="CC32" i="14"/>
  <c r="CC28" i="14"/>
  <c r="CC24" i="14"/>
  <c r="CC35" i="14"/>
  <c r="CC33" i="14"/>
  <c r="CC29" i="14"/>
  <c r="CC25" i="14"/>
  <c r="CC21" i="14"/>
  <c r="CC17" i="14"/>
  <c r="CC14" i="14"/>
  <c r="CC11" i="14"/>
  <c r="CC44" i="14"/>
  <c r="CC34" i="14"/>
  <c r="CC30" i="14"/>
  <c r="CC26" i="14"/>
  <c r="CC22" i="14"/>
  <c r="CC18" i="14"/>
  <c r="CC15" i="14"/>
  <c r="CC12" i="14"/>
  <c r="CC31" i="14"/>
  <c r="CD6" i="14"/>
  <c r="CD42" i="14" s="1"/>
  <c r="CC19" i="14"/>
  <c r="CC13" i="14"/>
  <c r="CC10" i="14"/>
  <c r="CC8" i="14"/>
  <c r="CC20" i="14"/>
  <c r="CC16" i="14"/>
  <c r="CC38" i="14"/>
  <c r="CC27" i="14"/>
  <c r="CC23" i="14"/>
  <c r="CD74" i="14" l="1"/>
  <c r="CD72" i="14"/>
  <c r="CD73" i="14"/>
  <c r="CD68" i="14"/>
  <c r="CD65" i="14"/>
  <c r="CD75" i="14"/>
  <c r="CD69" i="14"/>
  <c r="CD66" i="14"/>
  <c r="CD70" i="14"/>
  <c r="CD63" i="14"/>
  <c r="CD59" i="14"/>
  <c r="CD64" i="14"/>
  <c r="CD61" i="14"/>
  <c r="CD71" i="14"/>
  <c r="CD62" i="14"/>
  <c r="CD67" i="14"/>
  <c r="CD56" i="14"/>
  <c r="CD53" i="14"/>
  <c r="CD48" i="14"/>
  <c r="CD57" i="14"/>
  <c r="CD54" i="14"/>
  <c r="CD51" i="14"/>
  <c r="CD49" i="14"/>
  <c r="CD45" i="14"/>
  <c r="CD55" i="14"/>
  <c r="CD52" i="14"/>
  <c r="CD47" i="14"/>
  <c r="CD46" i="14"/>
  <c r="CD58" i="14"/>
  <c r="CD43" i="14"/>
  <c r="CD40" i="14"/>
  <c r="CD37" i="14"/>
  <c r="CD50" i="14"/>
  <c r="CD44" i="14"/>
  <c r="CD38" i="14"/>
  <c r="CD39" i="14"/>
  <c r="CD35" i="14"/>
  <c r="CD33" i="14"/>
  <c r="CD29" i="14"/>
  <c r="CD25" i="14"/>
  <c r="CD41" i="14"/>
  <c r="CD34" i="14"/>
  <c r="CD30" i="14"/>
  <c r="CD26" i="14"/>
  <c r="CD22" i="14"/>
  <c r="CD18" i="14"/>
  <c r="CD15" i="14"/>
  <c r="CD12" i="14"/>
  <c r="CD36" i="14"/>
  <c r="CD31" i="14"/>
  <c r="CD27" i="14"/>
  <c r="CD23" i="14"/>
  <c r="CD19" i="14"/>
  <c r="CD16" i="14"/>
  <c r="CD10" i="14"/>
  <c r="CD8" i="14"/>
  <c r="CD32" i="14"/>
  <c r="CD24" i="14"/>
  <c r="CD11" i="14"/>
  <c r="CE6" i="14"/>
  <c r="CE42" i="14" s="1"/>
  <c r="CD21" i="14"/>
  <c r="CD20" i="14"/>
  <c r="CD17" i="14"/>
  <c r="CD14" i="14"/>
  <c r="CD13" i="14"/>
  <c r="CD28" i="14"/>
  <c r="CE75" i="14" l="1"/>
  <c r="CE74" i="14"/>
  <c r="CE73" i="14"/>
  <c r="CE71" i="14"/>
  <c r="CE72" i="14"/>
  <c r="CE68" i="14"/>
  <c r="CE65" i="14"/>
  <c r="CE69" i="14"/>
  <c r="CE66" i="14"/>
  <c r="CE70" i="14"/>
  <c r="CE67" i="14"/>
  <c r="CE64" i="14"/>
  <c r="CE61" i="14"/>
  <c r="CE62" i="14"/>
  <c r="CE58" i="14"/>
  <c r="CE59" i="14"/>
  <c r="CE57" i="14"/>
  <c r="CE54" i="14"/>
  <c r="CE51" i="14"/>
  <c r="CE49" i="14"/>
  <c r="CE45" i="14"/>
  <c r="CE55" i="14"/>
  <c r="CE46" i="14"/>
  <c r="CE56" i="14"/>
  <c r="CE53" i="14"/>
  <c r="CE48" i="14"/>
  <c r="CE63" i="14"/>
  <c r="CE43" i="14"/>
  <c r="CE40" i="14"/>
  <c r="CE52" i="14"/>
  <c r="CE50" i="14"/>
  <c r="CE44" i="14"/>
  <c r="CE38" i="14"/>
  <c r="CE41" i="14"/>
  <c r="CE39" i="14"/>
  <c r="CE35" i="14"/>
  <c r="CE34" i="14"/>
  <c r="CE30" i="14"/>
  <c r="CE26" i="14"/>
  <c r="CE47" i="14"/>
  <c r="CE36" i="14"/>
  <c r="CE31" i="14"/>
  <c r="CE27" i="14"/>
  <c r="CE23" i="14"/>
  <c r="CE19" i="14"/>
  <c r="CE16" i="14"/>
  <c r="CE37" i="14"/>
  <c r="CE32" i="14"/>
  <c r="CE28" i="14"/>
  <c r="CE24" i="14"/>
  <c r="CE20" i="14"/>
  <c r="CE13" i="14"/>
  <c r="CE29" i="14"/>
  <c r="CE11" i="14"/>
  <c r="CE21" i="14"/>
  <c r="CE17" i="14"/>
  <c r="CE14" i="14"/>
  <c r="CE12" i="14"/>
  <c r="CE33" i="14"/>
  <c r="CE25" i="14"/>
  <c r="CE22" i="14"/>
  <c r="CE18" i="14"/>
  <c r="CE15" i="14"/>
  <c r="CF6" i="14"/>
  <c r="CF42" i="14" s="1"/>
  <c r="CE10" i="14"/>
  <c r="CE8" i="14"/>
  <c r="CF73" i="14" l="1"/>
  <c r="CF71" i="14"/>
  <c r="CF75" i="14"/>
  <c r="CF72" i="14"/>
  <c r="CF69" i="14"/>
  <c r="CF66" i="14"/>
  <c r="CF70" i="14"/>
  <c r="CF67" i="14"/>
  <c r="CF74" i="14"/>
  <c r="CF65" i="14"/>
  <c r="CF62" i="14"/>
  <c r="CF68" i="14"/>
  <c r="CF58" i="14"/>
  <c r="CF63" i="14"/>
  <c r="CF59" i="14"/>
  <c r="CF55" i="14"/>
  <c r="CF46" i="14"/>
  <c r="CF64" i="14"/>
  <c r="CF52" i="14"/>
  <c r="CF50" i="14"/>
  <c r="CF47" i="14"/>
  <c r="CF57" i="14"/>
  <c r="CF54" i="14"/>
  <c r="CF49" i="14"/>
  <c r="CF45" i="14"/>
  <c r="CF61" i="14"/>
  <c r="CF53" i="14"/>
  <c r="CF44" i="14"/>
  <c r="CF38" i="14"/>
  <c r="CF51" i="14"/>
  <c r="CF41" i="14"/>
  <c r="CF39" i="14"/>
  <c r="CF48" i="14"/>
  <c r="CF36" i="14"/>
  <c r="CF56" i="14"/>
  <c r="CF43" i="14"/>
  <c r="CF31" i="14"/>
  <c r="CF27" i="14"/>
  <c r="CF37" i="14"/>
  <c r="CF32" i="14"/>
  <c r="CF28" i="14"/>
  <c r="CF24" i="14"/>
  <c r="CF20" i="14"/>
  <c r="CF13" i="14"/>
  <c r="CF10" i="14"/>
  <c r="CF40" i="14"/>
  <c r="CF33" i="14"/>
  <c r="CF29" i="14"/>
  <c r="CF25" i="14"/>
  <c r="CF21" i="14"/>
  <c r="CF17" i="14"/>
  <c r="CF14" i="14"/>
  <c r="CF11" i="14"/>
  <c r="CF34" i="14"/>
  <c r="CF26" i="14"/>
  <c r="CF12" i="14"/>
  <c r="CF35" i="14"/>
  <c r="CF22" i="14"/>
  <c r="CF18" i="14"/>
  <c r="CF15" i="14"/>
  <c r="CG6" i="14"/>
  <c r="CG42" i="14" s="1"/>
  <c r="CF30" i="14"/>
  <c r="CF23" i="14"/>
  <c r="CF19" i="14"/>
  <c r="CF16" i="14"/>
  <c r="CF8" i="14"/>
  <c r="CG73" i="14" l="1"/>
  <c r="CG71" i="14"/>
  <c r="CG75" i="14"/>
  <c r="CG72" i="14"/>
  <c r="CG74" i="14"/>
  <c r="CG70" i="14"/>
  <c r="CG67" i="14"/>
  <c r="CG64" i="14"/>
  <c r="CG68" i="14"/>
  <c r="CG65" i="14"/>
  <c r="CG58" i="14"/>
  <c r="CG66" i="14"/>
  <c r="CG63" i="14"/>
  <c r="CG59" i="14"/>
  <c r="CG69" i="14"/>
  <c r="CG61" i="14"/>
  <c r="CG62" i="14"/>
  <c r="CG52" i="14"/>
  <c r="CG50" i="14"/>
  <c r="CG47" i="14"/>
  <c r="CG56" i="14"/>
  <c r="CG53" i="14"/>
  <c r="CG48" i="14"/>
  <c r="CG51" i="14"/>
  <c r="CG46" i="14"/>
  <c r="CG41" i="14"/>
  <c r="CG39" i="14"/>
  <c r="CG57" i="14"/>
  <c r="CG49" i="14"/>
  <c r="CG45" i="14"/>
  <c r="CG36" i="14"/>
  <c r="CG55" i="14"/>
  <c r="CG43" i="14"/>
  <c r="CG40" i="14"/>
  <c r="CG37" i="14"/>
  <c r="CG54" i="14"/>
  <c r="CG32" i="14"/>
  <c r="CG28" i="14"/>
  <c r="CG24" i="14"/>
  <c r="CG44" i="14"/>
  <c r="CG33" i="14"/>
  <c r="CG29" i="14"/>
  <c r="CG25" i="14"/>
  <c r="CG21" i="14"/>
  <c r="CG17" i="14"/>
  <c r="CG14" i="14"/>
  <c r="CG11" i="14"/>
  <c r="CG38" i="14"/>
  <c r="CG35" i="14"/>
  <c r="CG34" i="14"/>
  <c r="CG30" i="14"/>
  <c r="CG26" i="14"/>
  <c r="CG22" i="14"/>
  <c r="CG18" i="14"/>
  <c r="CG15" i="14"/>
  <c r="CG12" i="14"/>
  <c r="CH6" i="14"/>
  <c r="CH42" i="14" s="1"/>
  <c r="CG27" i="14"/>
  <c r="CG23" i="14"/>
  <c r="CG20" i="14"/>
  <c r="CG19" i="14"/>
  <c r="CG16" i="14"/>
  <c r="CG13" i="14"/>
  <c r="CG8" i="14"/>
  <c r="CG10" i="14"/>
  <c r="CG31" i="14"/>
  <c r="CH74" i="14" l="1"/>
  <c r="CH75" i="14"/>
  <c r="CH72" i="14"/>
  <c r="CH68" i="14"/>
  <c r="CH65" i="14"/>
  <c r="CH71" i="14"/>
  <c r="CH69" i="14"/>
  <c r="CH66" i="14"/>
  <c r="CH73" i="14"/>
  <c r="CH63" i="14"/>
  <c r="CH59" i="14"/>
  <c r="CH61" i="14"/>
  <c r="CH67" i="14"/>
  <c r="CH64" i="14"/>
  <c r="CH62" i="14"/>
  <c r="CH57" i="14"/>
  <c r="CH56" i="14"/>
  <c r="CH53" i="14"/>
  <c r="CH48" i="14"/>
  <c r="CH54" i="14"/>
  <c r="CH51" i="14"/>
  <c r="CH49" i="14"/>
  <c r="CH45" i="14"/>
  <c r="CH70" i="14"/>
  <c r="CH58" i="14"/>
  <c r="CH50" i="14"/>
  <c r="CH52" i="14"/>
  <c r="CH55" i="14"/>
  <c r="CH43" i="14"/>
  <c r="CH40" i="14"/>
  <c r="CH37" i="14"/>
  <c r="CH47" i="14"/>
  <c r="CH44" i="14"/>
  <c r="CH38" i="14"/>
  <c r="CH41" i="14"/>
  <c r="CH36" i="14"/>
  <c r="CH33" i="14"/>
  <c r="CH29" i="14"/>
  <c r="CH25" i="14"/>
  <c r="CH46" i="14"/>
  <c r="CH35" i="14"/>
  <c r="CH34" i="14"/>
  <c r="CH30" i="14"/>
  <c r="CH26" i="14"/>
  <c r="CH22" i="14"/>
  <c r="CH18" i="14"/>
  <c r="CH15" i="14"/>
  <c r="CH12" i="14"/>
  <c r="CH31" i="14"/>
  <c r="CH27" i="14"/>
  <c r="CH23" i="14"/>
  <c r="CH19" i="14"/>
  <c r="CH16" i="14"/>
  <c r="CH39" i="14"/>
  <c r="CH32" i="14"/>
  <c r="CH24" i="14"/>
  <c r="CH21" i="14"/>
  <c r="CH20" i="14"/>
  <c r="CH17" i="14"/>
  <c r="CH14" i="14"/>
  <c r="CH13" i="14"/>
  <c r="CH8" i="14"/>
  <c r="CI6" i="14"/>
  <c r="CI42" i="14" s="1"/>
  <c r="CH10" i="14"/>
  <c r="CH28" i="14"/>
  <c r="CH11" i="14"/>
  <c r="CI75" i="14" l="1"/>
  <c r="CI74" i="14"/>
  <c r="CI73" i="14"/>
  <c r="CI71" i="14"/>
  <c r="CI68" i="14"/>
  <c r="CI65" i="14"/>
  <c r="CI69" i="14"/>
  <c r="CI66" i="14"/>
  <c r="CI70" i="14"/>
  <c r="CI67" i="14"/>
  <c r="CI72" i="14"/>
  <c r="CI61" i="14"/>
  <c r="CI64" i="14"/>
  <c r="CI62" i="14"/>
  <c r="CI57" i="14"/>
  <c r="CI58" i="14"/>
  <c r="CI59" i="14"/>
  <c r="CI54" i="14"/>
  <c r="CI51" i="14"/>
  <c r="CI49" i="14"/>
  <c r="CI45" i="14"/>
  <c r="CI63" i="14"/>
  <c r="CI55" i="14"/>
  <c r="CI46" i="14"/>
  <c r="CI50" i="14"/>
  <c r="CI43" i="14"/>
  <c r="CI40" i="14"/>
  <c r="CI37" i="14"/>
  <c r="CI48" i="14"/>
  <c r="CI47" i="14"/>
  <c r="CI44" i="14"/>
  <c r="CI38" i="14"/>
  <c r="CI56" i="14"/>
  <c r="CI41" i="14"/>
  <c r="CI39" i="14"/>
  <c r="CI35" i="14"/>
  <c r="CI34" i="14"/>
  <c r="CI30" i="14"/>
  <c r="CI26" i="14"/>
  <c r="CI53" i="14"/>
  <c r="CI31" i="14"/>
  <c r="CI27" i="14"/>
  <c r="CI23" i="14"/>
  <c r="CI19" i="14"/>
  <c r="CI16" i="14"/>
  <c r="CI52" i="14"/>
  <c r="CI32" i="14"/>
  <c r="CI28" i="14"/>
  <c r="CI24" i="14"/>
  <c r="CI20" i="14"/>
  <c r="CI13" i="14"/>
  <c r="CI22" i="14"/>
  <c r="CI18" i="14"/>
  <c r="CI15" i="14"/>
  <c r="CI10" i="14"/>
  <c r="CI21" i="14"/>
  <c r="CI17" i="14"/>
  <c r="CI33" i="14"/>
  <c r="CI25" i="14"/>
  <c r="CI36" i="14"/>
  <c r="CI8" i="14"/>
  <c r="CI11" i="14"/>
  <c r="CJ6" i="14"/>
  <c r="CJ42" i="14" s="1"/>
  <c r="CI29" i="14"/>
  <c r="CI14" i="14"/>
  <c r="CI12" i="14"/>
  <c r="CJ75" i="14" l="1"/>
  <c r="CJ74" i="14"/>
  <c r="CJ73" i="14"/>
  <c r="CJ71" i="14"/>
  <c r="CJ72" i="14"/>
  <c r="CJ69" i="14"/>
  <c r="CJ66" i="14"/>
  <c r="CJ70" i="14"/>
  <c r="CJ67" i="14"/>
  <c r="CJ68" i="14"/>
  <c r="CJ64" i="14"/>
  <c r="CJ62" i="14"/>
  <c r="CJ58" i="14"/>
  <c r="CJ63" i="14"/>
  <c r="CJ59" i="14"/>
  <c r="CJ55" i="14"/>
  <c r="CJ46" i="14"/>
  <c r="CJ65" i="14"/>
  <c r="CJ61" i="14"/>
  <c r="CJ57" i="14"/>
  <c r="CJ52" i="14"/>
  <c r="CJ50" i="14"/>
  <c r="CJ47" i="14"/>
  <c r="CJ51" i="14"/>
  <c r="CJ56" i="14"/>
  <c r="CJ49" i="14"/>
  <c r="CJ48" i="14"/>
  <c r="CJ45" i="14"/>
  <c r="CJ44" i="14"/>
  <c r="CJ38" i="14"/>
  <c r="CJ41" i="14"/>
  <c r="CJ39" i="14"/>
  <c r="CJ54" i="14"/>
  <c r="CJ53" i="14"/>
  <c r="CJ36" i="14"/>
  <c r="CJ37" i="14"/>
  <c r="CJ35" i="14"/>
  <c r="CJ31" i="14"/>
  <c r="CJ27" i="14"/>
  <c r="CJ40" i="14"/>
  <c r="CJ32" i="14"/>
  <c r="CJ28" i="14"/>
  <c r="CJ24" i="14"/>
  <c r="CJ20" i="14"/>
  <c r="CJ13" i="14"/>
  <c r="CJ10" i="14"/>
  <c r="CJ33" i="14"/>
  <c r="CJ29" i="14"/>
  <c r="CJ25" i="14"/>
  <c r="CJ21" i="14"/>
  <c r="CJ17" i="14"/>
  <c r="CJ14" i="14"/>
  <c r="CJ11" i="14"/>
  <c r="CJ23" i="14"/>
  <c r="CJ19" i="14"/>
  <c r="CJ16" i="14"/>
  <c r="CJ34" i="14"/>
  <c r="CJ26" i="14"/>
  <c r="CJ18" i="14"/>
  <c r="CJ15" i="14"/>
  <c r="CJ43" i="14"/>
  <c r="CJ30" i="14"/>
  <c r="CK6" i="14"/>
  <c r="CK42" i="14" s="1"/>
  <c r="CJ22" i="14"/>
  <c r="CJ12" i="14"/>
  <c r="CJ8" i="14"/>
  <c r="CK73" i="14" l="1"/>
  <c r="CK71" i="14"/>
  <c r="CK72" i="14"/>
  <c r="CK70" i="14"/>
  <c r="CK67" i="14"/>
  <c r="CK75" i="14"/>
  <c r="CK74" i="14"/>
  <c r="CK64" i="14"/>
  <c r="CK68" i="14"/>
  <c r="CK65" i="14"/>
  <c r="CK66" i="14"/>
  <c r="CK58" i="14"/>
  <c r="CK69" i="14"/>
  <c r="CK63" i="14"/>
  <c r="CK59" i="14"/>
  <c r="CK61" i="14"/>
  <c r="CK57" i="14"/>
  <c r="CK52" i="14"/>
  <c r="CK50" i="14"/>
  <c r="CK47" i="14"/>
  <c r="CK56" i="14"/>
  <c r="CK53" i="14"/>
  <c r="CK48" i="14"/>
  <c r="CK62" i="14"/>
  <c r="CK55" i="14"/>
  <c r="CK41" i="14"/>
  <c r="CK39" i="14"/>
  <c r="CK54" i="14"/>
  <c r="CK36" i="14"/>
  <c r="CK46" i="14"/>
  <c r="CK43" i="14"/>
  <c r="CK40" i="14"/>
  <c r="CK37" i="14"/>
  <c r="CK44" i="14"/>
  <c r="CK32" i="14"/>
  <c r="CK28" i="14"/>
  <c r="CK24" i="14"/>
  <c r="CK38" i="14"/>
  <c r="CK33" i="14"/>
  <c r="CK29" i="14"/>
  <c r="CK25" i="14"/>
  <c r="CK21" i="14"/>
  <c r="CK17" i="14"/>
  <c r="CK14" i="14"/>
  <c r="CK11" i="14"/>
  <c r="CK51" i="14"/>
  <c r="CK49" i="14"/>
  <c r="CK45" i="14"/>
  <c r="CK34" i="14"/>
  <c r="CK30" i="14"/>
  <c r="CK26" i="14"/>
  <c r="CK22" i="14"/>
  <c r="CK18" i="14"/>
  <c r="CK15" i="14"/>
  <c r="CK12" i="14"/>
  <c r="CK35" i="14"/>
  <c r="CK27" i="14"/>
  <c r="CL6" i="14"/>
  <c r="CL42" i="14" s="1"/>
  <c r="CK16" i="14"/>
  <c r="CK8" i="14"/>
  <c r="CK23" i="14"/>
  <c r="CK20" i="14"/>
  <c r="CK19" i="14"/>
  <c r="CK13" i="14"/>
  <c r="CK10" i="14"/>
  <c r="CK31" i="14"/>
  <c r="CL74" i="14" l="1"/>
  <c r="CL73" i="14"/>
  <c r="CL72" i="14"/>
  <c r="CL75" i="14"/>
  <c r="CL71" i="14"/>
  <c r="CL68" i="14"/>
  <c r="CL65" i="14"/>
  <c r="CL69" i="14"/>
  <c r="CL66" i="14"/>
  <c r="CL63" i="14"/>
  <c r="CL59" i="14"/>
  <c r="CL67" i="14"/>
  <c r="CL61" i="14"/>
  <c r="CL70" i="14"/>
  <c r="CL62" i="14"/>
  <c r="CL57" i="14"/>
  <c r="CL64" i="14"/>
  <c r="CL56" i="14"/>
  <c r="CL53" i="14"/>
  <c r="CL48" i="14"/>
  <c r="CL58" i="14"/>
  <c r="CL54" i="14"/>
  <c r="CL51" i="14"/>
  <c r="CL49" i="14"/>
  <c r="CL45" i="14"/>
  <c r="CL55" i="14"/>
  <c r="CL52" i="14"/>
  <c r="CL47" i="14"/>
  <c r="CL46" i="14"/>
  <c r="CL43" i="14"/>
  <c r="CL40" i="14"/>
  <c r="CL37" i="14"/>
  <c r="CL44" i="14"/>
  <c r="CL38" i="14"/>
  <c r="CL33" i="14"/>
  <c r="CL29" i="14"/>
  <c r="CL25" i="14"/>
  <c r="CL34" i="14"/>
  <c r="CL30" i="14"/>
  <c r="CL26" i="14"/>
  <c r="CL22" i="14"/>
  <c r="CL18" i="14"/>
  <c r="CL15" i="14"/>
  <c r="CL12" i="14"/>
  <c r="CL50" i="14"/>
  <c r="CL39" i="14"/>
  <c r="CL36" i="14"/>
  <c r="CL35" i="14"/>
  <c r="CL31" i="14"/>
  <c r="CL27" i="14"/>
  <c r="CL23" i="14"/>
  <c r="CL19" i="14"/>
  <c r="CL16" i="14"/>
  <c r="CL8" i="14"/>
  <c r="CL41" i="14"/>
  <c r="CL28" i="14"/>
  <c r="CL11" i="14"/>
  <c r="CL21" i="14"/>
  <c r="CL20" i="14"/>
  <c r="CL17" i="14"/>
  <c r="CL14" i="14"/>
  <c r="CL13" i="14"/>
  <c r="CL10" i="14"/>
  <c r="CL32" i="14"/>
  <c r="CL24" i="14"/>
  <c r="CM6" i="14"/>
  <c r="CM42" i="14" s="1"/>
  <c r="CM75" i="14" l="1"/>
  <c r="CM72" i="14"/>
  <c r="CM74" i="14"/>
  <c r="CM71" i="14"/>
  <c r="CM68" i="14"/>
  <c r="CM65" i="14"/>
  <c r="CM69" i="14"/>
  <c r="CM66" i="14"/>
  <c r="CM73" i="14"/>
  <c r="CM70" i="14"/>
  <c r="CM67" i="14"/>
  <c r="CM61" i="14"/>
  <c r="CM62" i="14"/>
  <c r="CM57" i="14"/>
  <c r="CM64" i="14"/>
  <c r="CM58" i="14"/>
  <c r="CM63" i="14"/>
  <c r="CM54" i="14"/>
  <c r="CM51" i="14"/>
  <c r="CM49" i="14"/>
  <c r="CM45" i="14"/>
  <c r="CM55" i="14"/>
  <c r="CM46" i="14"/>
  <c r="CM56" i="14"/>
  <c r="CM53" i="14"/>
  <c r="CM48" i="14"/>
  <c r="CM59" i="14"/>
  <c r="CM47" i="14"/>
  <c r="CM43" i="14"/>
  <c r="CM40" i="14"/>
  <c r="CM37" i="14"/>
  <c r="CM44" i="14"/>
  <c r="CM38" i="14"/>
  <c r="CM52" i="14"/>
  <c r="CM50" i="14"/>
  <c r="CM41" i="14"/>
  <c r="CM39" i="14"/>
  <c r="CM35" i="14"/>
  <c r="CM34" i="14"/>
  <c r="CM30" i="14"/>
  <c r="CM26" i="14"/>
  <c r="CM36" i="14"/>
  <c r="CM31" i="14"/>
  <c r="CM27" i="14"/>
  <c r="CM23" i="14"/>
  <c r="CM19" i="14"/>
  <c r="CM16" i="14"/>
  <c r="CM32" i="14"/>
  <c r="CM28" i="14"/>
  <c r="CM24" i="14"/>
  <c r="CM20" i="14"/>
  <c r="CM13" i="14"/>
  <c r="CM33" i="14"/>
  <c r="CM25" i="14"/>
  <c r="CM11" i="14"/>
  <c r="CM21" i="14"/>
  <c r="CM17" i="14"/>
  <c r="CM14" i="14"/>
  <c r="CM12" i="14"/>
  <c r="CM10" i="14"/>
  <c r="CM29" i="14"/>
  <c r="CM22" i="14"/>
  <c r="CM18" i="14"/>
  <c r="CM15" i="14"/>
  <c r="CN6" i="14"/>
  <c r="CN42" i="14" s="1"/>
  <c r="CM8" i="14"/>
  <c r="CN75" i="14" l="1"/>
  <c r="CN74" i="14"/>
  <c r="CN71" i="14"/>
  <c r="CN73" i="14"/>
  <c r="CN69" i="14"/>
  <c r="CN66" i="14"/>
  <c r="CN70" i="14"/>
  <c r="CN67" i="14"/>
  <c r="CN72" i="14"/>
  <c r="CN62" i="14"/>
  <c r="CN64" i="14"/>
  <c r="CN58" i="14"/>
  <c r="CN65" i="14"/>
  <c r="CN63" i="14"/>
  <c r="CN59" i="14"/>
  <c r="CN61" i="14"/>
  <c r="CN55" i="14"/>
  <c r="CN46" i="14"/>
  <c r="CN52" i="14"/>
  <c r="CN50" i="14"/>
  <c r="CN47" i="14"/>
  <c r="CN54" i="14"/>
  <c r="CN49" i="14"/>
  <c r="CN45" i="14"/>
  <c r="CN68" i="14"/>
  <c r="CN57" i="14"/>
  <c r="CN44" i="14"/>
  <c r="CN38" i="14"/>
  <c r="CN56" i="14"/>
  <c r="CN53" i="14"/>
  <c r="CN41" i="14"/>
  <c r="CN39" i="14"/>
  <c r="CN51" i="14"/>
  <c r="CN36" i="14"/>
  <c r="CN40" i="14"/>
  <c r="CN31" i="14"/>
  <c r="CN27" i="14"/>
  <c r="CN35" i="14"/>
  <c r="CN32" i="14"/>
  <c r="CN28" i="14"/>
  <c r="CN24" i="14"/>
  <c r="CN20" i="14"/>
  <c r="CN13" i="14"/>
  <c r="CN10" i="14"/>
  <c r="CN43" i="14"/>
  <c r="CN33" i="14"/>
  <c r="CN29" i="14"/>
  <c r="CN25" i="14"/>
  <c r="CN21" i="14"/>
  <c r="CN17" i="14"/>
  <c r="CN14" i="14"/>
  <c r="CN11" i="14"/>
  <c r="CN37" i="14"/>
  <c r="CN30" i="14"/>
  <c r="CN12" i="14"/>
  <c r="CN22" i="14"/>
  <c r="CN18" i="14"/>
  <c r="CN15" i="14"/>
  <c r="CO6" i="14"/>
  <c r="CO42" i="14" s="1"/>
  <c r="CN48" i="14"/>
  <c r="CN34" i="14"/>
  <c r="CN26" i="14"/>
  <c r="CN23" i="14"/>
  <c r="CN19" i="14"/>
  <c r="CN16" i="14"/>
  <c r="CN8" i="14"/>
  <c r="CO73" i="14" l="1"/>
  <c r="CO74" i="14"/>
  <c r="CO71" i="14"/>
  <c r="CO75" i="14"/>
  <c r="CO72" i="14"/>
  <c r="CO70" i="14"/>
  <c r="CO67" i="14"/>
  <c r="CO64" i="14"/>
  <c r="CO68" i="14"/>
  <c r="CO65" i="14"/>
  <c r="CO69" i="14"/>
  <c r="CO58" i="14"/>
  <c r="CO63" i="14"/>
  <c r="CO59" i="14"/>
  <c r="CO61" i="14"/>
  <c r="CO52" i="14"/>
  <c r="CO50" i="14"/>
  <c r="CO47" i="14"/>
  <c r="CO62" i="14"/>
  <c r="CO56" i="14"/>
  <c r="CO53" i="14"/>
  <c r="CO48" i="14"/>
  <c r="CO66" i="14"/>
  <c r="CO57" i="14"/>
  <c r="CO54" i="14"/>
  <c r="CO41" i="14"/>
  <c r="CO39" i="14"/>
  <c r="CO51" i="14"/>
  <c r="CO46" i="14"/>
  <c r="CO36" i="14"/>
  <c r="CO49" i="14"/>
  <c r="CO45" i="14"/>
  <c r="CO43" i="14"/>
  <c r="CO40" i="14"/>
  <c r="CO37" i="14"/>
  <c r="CO38" i="14"/>
  <c r="CO35" i="14"/>
  <c r="CO32" i="14"/>
  <c r="CO28" i="14"/>
  <c r="CO24" i="14"/>
  <c r="CO33" i="14"/>
  <c r="CO29" i="14"/>
  <c r="CO25" i="14"/>
  <c r="CO21" i="14"/>
  <c r="CO17" i="14"/>
  <c r="CO14" i="14"/>
  <c r="CO11" i="14"/>
  <c r="CO34" i="14"/>
  <c r="CO30" i="14"/>
  <c r="CO26" i="14"/>
  <c r="CO22" i="14"/>
  <c r="CO18" i="14"/>
  <c r="CO15" i="14"/>
  <c r="CO12" i="14"/>
  <c r="CO10" i="14"/>
  <c r="CP6" i="14"/>
  <c r="CP42" i="14" s="1"/>
  <c r="CO27" i="14"/>
  <c r="CO55" i="14"/>
  <c r="CO31" i="14"/>
  <c r="CO23" i="14"/>
  <c r="CO20" i="14"/>
  <c r="CO19" i="14"/>
  <c r="CO16" i="14"/>
  <c r="CO13" i="14"/>
  <c r="CO8" i="14"/>
  <c r="CO44" i="14"/>
  <c r="CP74" i="14" l="1"/>
  <c r="CP75" i="14"/>
  <c r="CP73" i="14"/>
  <c r="CP72" i="14"/>
  <c r="CP71" i="14"/>
  <c r="CP64" i="14"/>
  <c r="CP68" i="14"/>
  <c r="CP65" i="14"/>
  <c r="CP69" i="14"/>
  <c r="CP66" i="14"/>
  <c r="CP67" i="14"/>
  <c r="CP63" i="14"/>
  <c r="CP59" i="14"/>
  <c r="CP70" i="14"/>
  <c r="CP61" i="14"/>
  <c r="CP62" i="14"/>
  <c r="CP57" i="14"/>
  <c r="CP58" i="14"/>
  <c r="CP56" i="14"/>
  <c r="CP53" i="14"/>
  <c r="CP48" i="14"/>
  <c r="CP54" i="14"/>
  <c r="CP51" i="14"/>
  <c r="CP49" i="14"/>
  <c r="CP45" i="14"/>
  <c r="CP50" i="14"/>
  <c r="CP46" i="14"/>
  <c r="CP52" i="14"/>
  <c r="CP43" i="14"/>
  <c r="CP40" i="14"/>
  <c r="CP37" i="14"/>
  <c r="CP55" i="14"/>
  <c r="CP44" i="14"/>
  <c r="CP38" i="14"/>
  <c r="CP47" i="14"/>
  <c r="CP36" i="14"/>
  <c r="CP33" i="14"/>
  <c r="CP29" i="14"/>
  <c r="CP25" i="14"/>
  <c r="CP39" i="14"/>
  <c r="CP34" i="14"/>
  <c r="CP30" i="14"/>
  <c r="CP26" i="14"/>
  <c r="CP22" i="14"/>
  <c r="CP18" i="14"/>
  <c r="CP15" i="14"/>
  <c r="CP12" i="14"/>
  <c r="CP41" i="14"/>
  <c r="CP31" i="14"/>
  <c r="CP27" i="14"/>
  <c r="CP23" i="14"/>
  <c r="CP19" i="14"/>
  <c r="CP16" i="14"/>
  <c r="CP28" i="14"/>
  <c r="CP21" i="14"/>
  <c r="CP20" i="14"/>
  <c r="CP17" i="14"/>
  <c r="CP14" i="14"/>
  <c r="CP13" i="14"/>
  <c r="CP8" i="14"/>
  <c r="CP10" i="14"/>
  <c r="CQ6" i="14"/>
  <c r="CP32" i="14"/>
  <c r="CP24" i="14"/>
  <c r="CP35" i="14"/>
  <c r="CP11" i="14"/>
  <c r="CQ75" i="14" l="1"/>
  <c r="CQ8" i="14"/>
  <c r="CR6" i="14"/>
  <c r="CR75" i="14" l="1"/>
  <c r="CS6" i="14"/>
  <c r="CR8" i="14"/>
  <c r="CS75" i="14" l="1"/>
  <c r="CT6" i="14"/>
  <c r="CS8" i="14"/>
  <c r="CT75" i="14" l="1"/>
  <c r="CT8" i="14"/>
  <c r="CU6" i="14"/>
  <c r="CU75" i="14" l="1"/>
  <c r="CV6" i="14"/>
  <c r="CU8" i="14"/>
  <c r="CV75" i="14" l="1"/>
  <c r="CW6" i="14"/>
  <c r="CV8" i="14"/>
  <c r="CW75" i="14" l="1"/>
  <c r="CX6" i="14"/>
  <c r="CW8" i="14"/>
  <c r="CX75" i="14" l="1"/>
  <c r="CX8" i="14"/>
  <c r="CY6" i="14"/>
  <c r="CY75" i="14" l="1"/>
  <c r="CY8" i="14"/>
  <c r="CZ6" i="14"/>
  <c r="CZ75" i="14" l="1"/>
  <c r="DA6" i="14"/>
  <c r="CZ8" i="14"/>
  <c r="DA75" i="14" l="1"/>
  <c r="DB6" i="14"/>
  <c r="DA8" i="14"/>
  <c r="DB75" i="14" l="1"/>
  <c r="DB8" i="14"/>
  <c r="DC6" i="14"/>
  <c r="DC75" i="14" l="1"/>
  <c r="DC8" i="14"/>
  <c r="DD6" i="14"/>
  <c r="DD75" i="14" l="1"/>
  <c r="DE6" i="14"/>
  <c r="DV5" i="14"/>
  <c r="DD8" i="14"/>
  <c r="DE75" i="14" l="1"/>
  <c r="DF6" i="14"/>
  <c r="DE8" i="14"/>
  <c r="DF75" i="14" l="1"/>
  <c r="DF8" i="14"/>
  <c r="DG6" i="14"/>
  <c r="DG75" i="14" l="1"/>
  <c r="DH6" i="14"/>
  <c r="DG8" i="14"/>
  <c r="DH75" i="14" l="1"/>
  <c r="DI6" i="14"/>
  <c r="DH8" i="14"/>
  <c r="DI75" i="14" l="1"/>
  <c r="DJ6" i="14"/>
  <c r="DI8" i="14"/>
  <c r="DJ75" i="14" l="1"/>
  <c r="DJ8" i="14"/>
  <c r="DK6" i="14"/>
  <c r="DK75" i="14" l="1"/>
  <c r="DK8" i="14"/>
  <c r="DL6" i="14"/>
  <c r="DL75" i="14" l="1"/>
  <c r="DL8" i="14"/>
  <c r="DM6" i="14"/>
  <c r="DM75" i="14" l="1"/>
  <c r="DN6" i="14"/>
  <c r="DM8" i="14"/>
  <c r="DN75" i="14" l="1"/>
  <c r="DO6" i="14"/>
  <c r="DN8" i="14"/>
  <c r="DO75" i="14" l="1"/>
  <c r="DO8" i="14"/>
  <c r="DP6" i="14"/>
  <c r="DP75" i="14" l="1"/>
  <c r="DP8" i="14"/>
  <c r="DQ6" i="14"/>
  <c r="DQ75" i="14" l="1"/>
  <c r="DR6" i="14"/>
  <c r="DQ8" i="14"/>
  <c r="DR75" i="14" l="1"/>
  <c r="DS6" i="14"/>
  <c r="DR8" i="14"/>
  <c r="DS75" i="14" l="1"/>
  <c r="DS8" i="14"/>
  <c r="DT6" i="14"/>
  <c r="DT75" i="14" l="1"/>
  <c r="DT8" i="14"/>
  <c r="DU6" i="14"/>
  <c r="DU75" i="14" l="1"/>
  <c r="DU8" i="14"/>
  <c r="DV6" i="14"/>
  <c r="DV75" i="14" l="1"/>
  <c r="DV8" i="14"/>
  <c r="DW6" i="14"/>
  <c r="DW75" i="14" l="1"/>
  <c r="DW8" i="14"/>
  <c r="DX6" i="14"/>
  <c r="DX75" i="14" l="1"/>
  <c r="DX8" i="14"/>
  <c r="DY6" i="14"/>
  <c r="DY75" i="14" l="1"/>
  <c r="DZ6" i="14"/>
  <c r="DY8" i="14"/>
  <c r="DZ75" i="14" l="1"/>
  <c r="DZ8" i="14"/>
  <c r="EA6" i="14"/>
  <c r="EA75" i="14" l="1"/>
  <c r="EB6" i="14"/>
  <c r="EA8" i="14"/>
  <c r="EB75" i="14" l="1"/>
  <c r="EB8" i="14"/>
  <c r="EC6" i="14"/>
  <c r="EC75" i="14" l="1"/>
  <c r="ED6" i="14"/>
  <c r="EC8" i="14"/>
  <c r="ED75" i="14" l="1"/>
  <c r="ED8" i="14"/>
  <c r="EE6" i="14"/>
  <c r="EE75" i="14" l="1"/>
  <c r="EE8" i="14"/>
  <c r="EF6" i="14"/>
  <c r="EF75" i="14" l="1"/>
  <c r="EF8" i="14"/>
  <c r="EG6" i="14"/>
  <c r="EG75" i="14" l="1"/>
  <c r="EH6" i="14"/>
  <c r="EG8" i="14"/>
  <c r="EH75" i="14" l="1"/>
  <c r="EH8" i="14"/>
  <c r="EZ5" i="14"/>
  <c r="EI6" i="14"/>
  <c r="EI75" i="14" l="1"/>
  <c r="EI8" i="14"/>
  <c r="EJ6" i="14"/>
  <c r="EJ75" i="14" l="1"/>
  <c r="EJ8" i="14"/>
  <c r="EK6" i="14"/>
  <c r="EK75" i="14" l="1"/>
  <c r="EK8" i="14"/>
  <c r="EL6" i="14"/>
  <c r="EL75" i="14" l="1"/>
  <c r="EM6" i="14"/>
  <c r="EL8" i="14"/>
  <c r="EM75" i="14" l="1"/>
  <c r="EM8" i="14"/>
  <c r="EN6" i="14"/>
  <c r="EN75" i="14" l="1"/>
  <c r="EN8" i="14"/>
  <c r="EO6" i="14"/>
  <c r="EO75" i="14" l="1"/>
  <c r="EP6" i="14"/>
  <c r="EO8" i="14"/>
  <c r="EP75" i="14" l="1"/>
  <c r="EP8" i="14"/>
  <c r="EQ6" i="14"/>
  <c r="EQ75" i="14" l="1"/>
  <c r="EQ8" i="14"/>
  <c r="ER6" i="14"/>
  <c r="ER75" i="14" l="1"/>
  <c r="ER8" i="14"/>
  <c r="ES6" i="14"/>
  <c r="ES75" i="14" l="1"/>
  <c r="ET6" i="14"/>
  <c r="ES8" i="14"/>
  <c r="ET75" i="14" l="1"/>
  <c r="ET8" i="14"/>
  <c r="EU6" i="14"/>
  <c r="EU75" i="14" l="1"/>
  <c r="EU8" i="14"/>
  <c r="EV6" i="14"/>
  <c r="EV75" i="14" l="1"/>
  <c r="EV8" i="14"/>
  <c r="EW6" i="14"/>
  <c r="EW75" i="14" l="1"/>
  <c r="EX6" i="14"/>
  <c r="EW8" i="14"/>
  <c r="EX75" i="14" l="1"/>
  <c r="EY6" i="14"/>
  <c r="EX8" i="14"/>
  <c r="EY75" i="14" l="1"/>
  <c r="EY8" i="14"/>
  <c r="EZ6" i="14"/>
  <c r="EZ75" i="14" l="1"/>
  <c r="EZ8" i="14"/>
  <c r="FA6" i="14"/>
  <c r="FA75" i="14" l="1"/>
  <c r="FA8" i="14"/>
  <c r="FB6" i="14"/>
  <c r="FB75" i="14" l="1"/>
  <c r="FB8" i="14"/>
  <c r="FC6" i="14"/>
  <c r="FC75" i="14" l="1"/>
  <c r="FC8" i="14"/>
  <c r="FD6" i="14"/>
  <c r="FD75" i="14" l="1"/>
  <c r="FD8" i="14"/>
  <c r="FE6" i="14"/>
  <c r="FE75" i="14" l="1"/>
  <c r="FF6" i="14"/>
  <c r="FE8" i="14"/>
  <c r="FF75" i="14" l="1"/>
  <c r="FF8" i="14"/>
  <c r="FG6" i="14"/>
  <c r="FG75" i="14" l="1"/>
  <c r="FH6" i="14"/>
  <c r="FG8" i="14"/>
  <c r="FH75" i="14" l="1"/>
  <c r="FH8" i="14"/>
  <c r="FI6" i="14"/>
  <c r="FI75" i="14" l="1"/>
  <c r="FJ6" i="14"/>
  <c r="FI8" i="14"/>
  <c r="FJ75" i="14" l="1"/>
  <c r="FJ8" i="14"/>
  <c r="FK6" i="14"/>
  <c r="FK75" i="14" l="1"/>
  <c r="FK8" i="14"/>
  <c r="FL6" i="14"/>
  <c r="FL75" i="14" l="1"/>
  <c r="FL8" i="14"/>
</calcChain>
</file>

<file path=xl/sharedStrings.xml><?xml version="1.0" encoding="utf-8"?>
<sst xmlns="http://schemas.openxmlformats.org/spreadsheetml/2006/main" count="484" uniqueCount="214">
  <si>
    <t xml:space="preserve">NO </t>
  </si>
  <si>
    <t>FM-PCD-004</t>
  </si>
  <si>
    <t>REVISI</t>
  </si>
  <si>
    <t>01/01-09-2018</t>
  </si>
  <si>
    <t>Model</t>
  </si>
  <si>
    <t>Vol/Day</t>
  </si>
  <si>
    <t>DATE</t>
  </si>
  <si>
    <t>Receive</t>
  </si>
  <si>
    <t>APPROVED</t>
  </si>
  <si>
    <t>CHECKED</t>
  </si>
  <si>
    <t>PREPARED</t>
  </si>
  <si>
    <t>Out</t>
  </si>
  <si>
    <t>Stock</t>
  </si>
  <si>
    <t>PART NO</t>
  </si>
  <si>
    <t>MTR</t>
  </si>
  <si>
    <t>PAPER 104</t>
  </si>
  <si>
    <t>PAPER 218</t>
  </si>
  <si>
    <t>PAPER 211</t>
  </si>
  <si>
    <t>PAPER AF 7623 (580)</t>
  </si>
  <si>
    <t>PAPER ACL 715B (570)</t>
  </si>
  <si>
    <t>FILTER PAPER HV (590WX914)</t>
  </si>
  <si>
    <t>PAPER 132,5</t>
  </si>
  <si>
    <t>MONTH : JULI 2024</t>
  </si>
  <si>
    <t>GRAND. TOTAL(METER)</t>
  </si>
  <si>
    <t>CONTROL STOCK PART PAPER ALL MODEL</t>
  </si>
  <si>
    <t>HK284-0W132-00</t>
  </si>
  <si>
    <t>N990108-0030-00</t>
  </si>
  <si>
    <t>HK284-0W570-00</t>
  </si>
  <si>
    <t>JDK14311-6781-00</t>
  </si>
  <si>
    <t>HK284-0W211-00</t>
  </si>
  <si>
    <t>HK284-0W218-00</t>
  </si>
  <si>
    <t>HK284-0W104-00</t>
  </si>
  <si>
    <t>FES4</t>
  </si>
  <si>
    <t>FES3</t>
  </si>
  <si>
    <t>FES2</t>
  </si>
  <si>
    <t>FES1</t>
  </si>
  <si>
    <t>NO</t>
  </si>
  <si>
    <t>UNIQ NO</t>
  </si>
  <si>
    <t>PART NAME</t>
  </si>
  <si>
    <t>SATUAN</t>
  </si>
  <si>
    <t>STOK AWAL</t>
  </si>
  <si>
    <t>ACTIVITY</t>
  </si>
  <si>
    <t>SKID</t>
  </si>
  <si>
    <t>FES5</t>
  </si>
  <si>
    <t xml:space="preserve">                          </t>
  </si>
  <si>
    <t>1.</t>
  </si>
  <si>
    <t xml:space="preserve">2. </t>
  </si>
  <si>
    <t>Customer Mengirim email berupa Data List part yang akan datang ke gudang kepada marketing</t>
  </si>
  <si>
    <t>Kemudian marketing menerima email, packing list</t>
  </si>
  <si>
    <t xml:space="preserve">CUSTOMER </t>
  </si>
  <si>
    <t>MARKETING</t>
  </si>
  <si>
    <t xml:space="preserve">INBOUND </t>
  </si>
  <si>
    <t xml:space="preserve">STORING </t>
  </si>
  <si>
    <t xml:space="preserve">OUTBOUND </t>
  </si>
  <si>
    <t>RMP</t>
  </si>
  <si>
    <t>RIM</t>
  </si>
  <si>
    <t>Customer Order</t>
  </si>
  <si>
    <t>(Confirm kedatangan by WA)</t>
  </si>
  <si>
    <t>Packing List Data</t>
  </si>
  <si>
    <t>Master Data</t>
  </si>
  <si>
    <t>Inbound Delivery</t>
  </si>
  <si>
    <t>Unloading</t>
  </si>
  <si>
    <t>Print Barcode</t>
  </si>
  <si>
    <t>Penempelan Barcode</t>
  </si>
  <si>
    <t>Scan Barcode Kanban</t>
  </si>
  <si>
    <t>Putaway (Move to Storage)</t>
  </si>
  <si>
    <t>Request Barang Keluar</t>
  </si>
  <si>
    <t>Scan Label Barcode</t>
  </si>
  <si>
    <t>Inventory Stock</t>
  </si>
  <si>
    <t>Scan Label Kanban</t>
  </si>
  <si>
    <t>FLOW PROCESS RIM WAREHOUSE MANAGEMENT SYSTEMS</t>
  </si>
  <si>
    <t>Pickaway Pengambilan barang</t>
  </si>
  <si>
    <t>Area Preparing</t>
  </si>
  <si>
    <t>Report Control Stock</t>
  </si>
  <si>
    <t>Scan DN input kanban</t>
  </si>
  <si>
    <t xml:space="preserve">DN &amp; Surat Jalan </t>
  </si>
  <si>
    <t>Loading Outbound delivery</t>
  </si>
  <si>
    <t>Outbound Delivery</t>
  </si>
  <si>
    <t>Invoice</t>
  </si>
  <si>
    <t>DN Customer</t>
  </si>
  <si>
    <t>Surat Jalan</t>
  </si>
  <si>
    <t>Label Packing Shipping</t>
  </si>
  <si>
    <t xml:space="preserve">Sample item per palet (Paper), </t>
  </si>
  <si>
    <t>Panjang palet : 1 x 1</t>
  </si>
  <si>
    <t>Panjang Roll : variatif sesuai uniq</t>
  </si>
  <si>
    <t>Berat : variatif sesuai uniq</t>
  </si>
  <si>
    <t>(Packing List &amp; Surat Jalan Supplier)</t>
  </si>
  <si>
    <t>Delivery</t>
  </si>
  <si>
    <t>MODULES :</t>
  </si>
  <si>
    <t>1. MASTER DATA</t>
  </si>
  <si>
    <t>a. Warehouse</t>
  </si>
  <si>
    <t>- Site Plant</t>
  </si>
  <si>
    <t>- Warehouse Area</t>
  </si>
  <si>
    <t>- Rack Location</t>
  </si>
  <si>
    <t>- Rate Calculation</t>
  </si>
  <si>
    <t xml:space="preserve">(Delivery Price, Storage Price, Unloading Price, Loading Price, </t>
  </si>
  <si>
    <t>Handling Price, Packing Price)</t>
  </si>
  <si>
    <t>b. Measurement</t>
  </si>
  <si>
    <t>- Categories</t>
  </si>
  <si>
    <t>- Units</t>
  </si>
  <si>
    <t>- Packs</t>
  </si>
  <si>
    <t>c. Transportation</t>
  </si>
  <si>
    <t>- Trucks</t>
  </si>
  <si>
    <t>- Drivers</t>
  </si>
  <si>
    <t>d. Customers</t>
  </si>
  <si>
    <t>- Customer List</t>
  </si>
  <si>
    <t>- Part List Customer</t>
  </si>
  <si>
    <t>2. TRANSACTION</t>
  </si>
  <si>
    <t>a. Rent Request</t>
  </si>
  <si>
    <t>b. Inbound (Receiving)</t>
  </si>
  <si>
    <t>c. Outbound (Shiping)</t>
  </si>
  <si>
    <t>d. Packing</t>
  </si>
  <si>
    <t>e. Inventory Stock</t>
  </si>
  <si>
    <t>- Stock Level Control</t>
  </si>
  <si>
    <t>- Stock Level Relocation</t>
  </si>
  <si>
    <t>- Stock Taking</t>
  </si>
  <si>
    <t>f. Invoice</t>
  </si>
  <si>
    <t>3. DASHBOARD</t>
  </si>
  <si>
    <t>a. General</t>
  </si>
  <si>
    <t>b. Rent Request</t>
  </si>
  <si>
    <t>4. Report</t>
  </si>
  <si>
    <t>a. Laporan Barang Masuk</t>
  </si>
  <si>
    <t>b. Laporan Barang Keluar</t>
  </si>
  <si>
    <t>c. Laporan Stock barang</t>
  </si>
  <si>
    <t>d. Laporan Pengiriman</t>
  </si>
  <si>
    <t>Scan Barcode</t>
  </si>
  <si>
    <t>Regist &amp; Print Barcode</t>
  </si>
  <si>
    <t>c. On Demand Stock</t>
  </si>
  <si>
    <t>d. Incoming Proccess</t>
  </si>
  <si>
    <t>e. Outcoming Proccess</t>
  </si>
  <si>
    <t>f. Delivered</t>
  </si>
  <si>
    <t>g. Transaction &amp; Stock for Customers</t>
  </si>
  <si>
    <t>e. Delivery Order</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</si>
  <si>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</si>
  <si>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RIM WAREHOUSE MANAGEMENT SYSTEMS</t>
  </si>
  <si>
    <t>Legend:</t>
  </si>
  <si>
    <t>Enter Company Name in cell B2.
A legend is in cells I2 through AC2.</t>
  </si>
  <si>
    <t>PT. BONECOM TRICOM</t>
  </si>
  <si>
    <t>On Track</t>
  </si>
  <si>
    <t>Advance</t>
  </si>
  <si>
    <t>Delay</t>
  </si>
  <si>
    <t>Enter the name of the Project Lead in cell B3. Enter the Project Start date in cell F3 or allow the sample formula to find the smallest date value from the Gantt Data table.  
Project Start Date: label is in cell D3.</t>
  </si>
  <si>
    <t>Core Team : Muslikhun, Febri, Dasep</t>
  </si>
  <si>
    <t>START DATE</t>
  </si>
  <si>
    <t>A Scrolling Increment is in cell F4. 
Months for the dates in row 5 are displayed starting in cells I4 through cell BL4.
Do not modify these cells. They are auto updated based on the project start date in cell F3.</t>
  </si>
  <si>
    <t>INCREMENT</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</si>
  <si>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</si>
  <si>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</si>
  <si>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</si>
  <si>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Milestone Description</t>
  </si>
  <si>
    <t>Category</t>
  </si>
  <si>
    <t>Progress</t>
  </si>
  <si>
    <t>Start</t>
  </si>
  <si>
    <t>Duration</t>
  </si>
  <si>
    <t>End</t>
  </si>
  <si>
    <t xml:space="preserve">Do not delete this row. This row is hidden to preserve a formula that is used to highlight the current day within the project schedule. </t>
  </si>
  <si>
    <t>Preparation</t>
  </si>
  <si>
    <t>Kick Of Meeting</t>
  </si>
  <si>
    <t>Approval Work and Schedule</t>
  </si>
  <si>
    <t>App Development By Module</t>
  </si>
  <si>
    <t>General Database Warehouse (Location, Space)</t>
  </si>
  <si>
    <t xml:space="preserve">General Database Master Data Part Name, Part Number, Price </t>
  </si>
  <si>
    <t>General Database PIC</t>
  </si>
  <si>
    <t>General Database Customer List</t>
  </si>
  <si>
    <t>Transaction Inbound (Unloading)</t>
  </si>
  <si>
    <t>Transaction Storing (Inventory Stock)</t>
  </si>
  <si>
    <t>Transaction Outbond (Packaging, Delivery)</t>
  </si>
  <si>
    <t>Transaction Stock Adjustment</t>
  </si>
  <si>
    <t>Report Receive Note</t>
  </si>
  <si>
    <t>Report Delivery Note</t>
  </si>
  <si>
    <t>Report Invoice</t>
  </si>
  <si>
    <t>Report Saldo Stock</t>
  </si>
  <si>
    <t>25:35B1425:3325:3725:39B1425:3325:40B1425:3325:4225:4125:4025:38</t>
  </si>
  <si>
    <t>Dashboard</t>
  </si>
  <si>
    <t>Transaction Production Planning LPOP</t>
  </si>
  <si>
    <t>Transaction PRL &amp; MLOK</t>
  </si>
  <si>
    <t>Transaction Official Letter</t>
  </si>
  <si>
    <t>Dashboard Planning LPOP vs Actual Delivery Customer</t>
  </si>
  <si>
    <t>Dashboard Planning PRL vs Actual Receiving Supplier</t>
  </si>
  <si>
    <t>Dashboard Consumption Raw Material</t>
  </si>
  <si>
    <t>SAP Interface Data for Bill Of Materials</t>
  </si>
  <si>
    <t>Approval Workflow Production Planning / LPOP</t>
  </si>
  <si>
    <t>Approval Workflow PRL &amp; MLOK</t>
  </si>
  <si>
    <t xml:space="preserve">Approval Workflow Official Letter </t>
  </si>
  <si>
    <t>Report Planning LPOP vs Actual Delivery Customer</t>
  </si>
  <si>
    <t>Report Planning PRL vs Actual Receiving Supplier</t>
  </si>
  <si>
    <t>Report Consumption Raw Material</t>
  </si>
  <si>
    <t>Implementation</t>
  </si>
  <si>
    <t>Create Template Data Input</t>
  </si>
  <si>
    <t>Transaction Storing (Inventory Srock)</t>
  </si>
  <si>
    <t>General Database  Production</t>
  </si>
  <si>
    <t>General Database BOM (6 Level)</t>
  </si>
  <si>
    <t>Data Input</t>
  </si>
  <si>
    <t>General Database BOM (7 Level)</t>
  </si>
  <si>
    <t>System Integration</t>
  </si>
  <si>
    <t>System Installation</t>
  </si>
  <si>
    <t>Database Connection</t>
  </si>
  <si>
    <t>System Published</t>
  </si>
  <si>
    <t>UAT</t>
  </si>
  <si>
    <t>Trial &amp; Testing</t>
  </si>
  <si>
    <t>Bug Fixing</t>
  </si>
  <si>
    <t>Training</t>
  </si>
  <si>
    <t>Go Live</t>
  </si>
  <si>
    <t>Cut Off &amp; Data Migration</t>
  </si>
  <si>
    <t>Goal</t>
  </si>
  <si>
    <t>This row marks the end of the Gantt milestone data. DO NOT enter anything in this row. 
To add more items, insert new rows above this one.</t>
  </si>
  <si>
    <t>To add more data, Insert new rows ABOVE this one</t>
  </si>
  <si>
    <t>General Database Warehouse (Site Plant, Location, Area)</t>
  </si>
  <si>
    <t>Transaction Invoice</t>
  </si>
  <si>
    <t>Data Master Completed</t>
  </si>
  <si>
    <t>Packing List (by Email)</t>
  </si>
  <si>
    <t>Administrator</t>
  </si>
  <si>
    <t>PCD</t>
  </si>
  <si>
    <t>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</si>
</sst>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d"/>
  </numFmts>
  <fonts count="27" x14ac:knownFonts="1">
    <font>
      <sz val="11"/>
      <color theme="1"/>
      <name val="Calibri"/>
      <charset val="1"/>
      <scheme val="minor"/>
    </font>
    <font>
      <sz val="11"/>
      <color theme="1"/>
      <name val="Calibri"/>
      <family val="2"/>
      <scheme val="minor"/>
    </font>
    <font>
      <b/>
      <i/>
      <u/>
      <sz val="48"/>
      <color theme="1"/>
      <name val="Cambria"/>
      <family val="1"/>
      <scheme val="major"/>
    </font>
    <font>
      <b/>
      <sz val="11"/>
      <color theme="1"/>
      <name val="Cambria"/>
      <family val="1"/>
      <scheme val="major"/>
    </font>
    <font>
      <sz val="11"/>
      <color theme="1"/>
      <name val="Cambria"/>
      <family val="1"/>
      <scheme val="major"/>
    </font>
    <font>
      <b/>
      <u/>
      <sz val="14"/>
      <color rgb="FFFF0000"/>
      <name val="Cambria"/>
      <family val="1"/>
      <scheme val="major"/>
    </font>
    <font>
      <b/>
      <sz val="11"/>
      <color theme="1"/>
      <name val="Calibri"/>
      <family val="2"/>
      <scheme val="minor"/>
    </font>
    <font>
      <b/>
      <i/>
      <sz val="11"/>
      <color rgb="FFFF0000"/>
      <name val="Calibri"/>
      <family val="2"/>
      <scheme val="minor"/>
    </font>
    <font>
      <b/>
      <sz val="11"/>
      <color rgb="FFFF0000"/>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b/>
      <u/>
      <sz val="11"/>
      <color theme="1"/>
      <name val="Calibri"/>
      <family val="2"/>
      <scheme val="minor"/>
    </font>
    <font>
      <sz val="11"/>
      <color theme="0"/>
      <name val="Calibri"/>
      <family val="2"/>
    </font>
    <font>
      <b/>
      <sz val="22"/>
      <color rgb="FF595959"/>
      <name val="Calibri"/>
      <family val="2"/>
    </font>
    <font>
      <sz val="10"/>
      <color theme="1"/>
      <name val="Calibri"/>
      <family val="2"/>
    </font>
    <font>
      <sz val="14"/>
      <color theme="1"/>
      <name val="Calibri"/>
      <family val="2"/>
    </font>
    <font>
      <b/>
      <sz val="14"/>
      <color theme="1"/>
      <name val="Calibri"/>
      <family val="2"/>
    </font>
    <font>
      <sz val="11"/>
      <color theme="1"/>
      <name val="Calibri"/>
      <family val="2"/>
    </font>
    <font>
      <b/>
      <sz val="14"/>
      <color theme="0"/>
      <name val="Calibri"/>
      <family val="2"/>
    </font>
    <font>
      <sz val="11"/>
      <name val="Calibri"/>
      <family val="2"/>
    </font>
    <font>
      <sz val="16"/>
      <color theme="1"/>
      <name val="Calibri"/>
      <family val="2"/>
    </font>
    <font>
      <sz val="10"/>
      <color theme="0"/>
      <name val="Calibri"/>
      <family val="2"/>
    </font>
    <font>
      <b/>
      <sz val="10"/>
      <color theme="0"/>
      <name val="Calibri"/>
      <family val="2"/>
    </font>
    <font>
      <sz val="10"/>
      <color rgb="FFFF0000"/>
      <name val="Calibri"/>
      <family val="2"/>
    </font>
    <font>
      <sz val="14"/>
      <color rgb="FF333F4F"/>
      <name val="Calibri"/>
      <family val="2"/>
    </font>
    <font>
      <sz val="14"/>
      <color theme="0"/>
      <name val="Calibri"/>
      <family val="2"/>
    </font>
  </fonts>
  <fills count="15">
    <fill>
      <patternFill patternType="none"/>
    </fill>
    <fill>
      <patternFill patternType="gray125"/>
    </fill>
    <fill>
      <patternFill patternType="solid">
        <fgColor theme="0" tint="-0.34998626667073579"/>
        <bgColor indexed="64"/>
      </patternFill>
    </fill>
    <fill>
      <patternFill patternType="solid">
        <fgColor theme="0"/>
        <bgColor indexed="64"/>
      </patternFill>
    </fill>
    <fill>
      <patternFill patternType="solid">
        <fgColor rgb="FFFFFF00"/>
        <bgColor indexed="64"/>
      </patternFill>
    </fill>
    <fill>
      <patternFill patternType="solid">
        <fgColor theme="2"/>
        <bgColor indexed="64"/>
      </patternFill>
    </fill>
    <fill>
      <patternFill patternType="solid">
        <fgColor theme="2" tint="-9.9978637043366805E-2"/>
        <bgColor indexed="64"/>
      </patternFill>
    </fill>
    <fill>
      <patternFill patternType="solid">
        <fgColor theme="4"/>
        <bgColor theme="4"/>
      </patternFill>
    </fill>
    <fill>
      <patternFill patternType="solid">
        <fgColor rgb="FF00B050"/>
        <bgColor rgb="FF00B050"/>
      </patternFill>
    </fill>
    <fill>
      <patternFill patternType="solid">
        <fgColor rgb="FFFF0000"/>
        <bgColor rgb="FFFF0000"/>
      </patternFill>
    </fill>
    <fill>
      <patternFill patternType="solid">
        <fgColor rgb="FFF6D8DF"/>
        <bgColor rgb="FFF6D8DF"/>
      </patternFill>
    </fill>
    <fill>
      <patternFill patternType="solid">
        <fgColor rgb="FFE1C3DA"/>
        <bgColor rgb="FFE1C3DA"/>
      </patternFill>
    </fill>
    <fill>
      <patternFill patternType="solid">
        <fgColor rgb="FFC4E9F9"/>
        <bgColor rgb="FFC4E9F9"/>
      </patternFill>
    </fill>
    <fill>
      <patternFill patternType="solid">
        <fgColor rgb="FF595959"/>
        <bgColor rgb="FF595959"/>
      </patternFill>
    </fill>
    <fill>
      <patternFill patternType="solid">
        <fgColor rgb="FFF2F2F2"/>
        <bgColor rgb="FFF2F2F2"/>
      </patternFill>
    </fill>
  </fills>
  <borders count="2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A5A5A5"/>
      </left>
      <right/>
      <top/>
      <bottom/>
      <diagonal/>
    </border>
    <border>
      <left/>
      <right style="thin">
        <color rgb="FFA5A5A5"/>
      </right>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diagonal/>
    </border>
    <border>
      <left style="thin">
        <color rgb="FFFDD088"/>
      </left>
      <right style="thin">
        <color rgb="FFFDD088"/>
      </right>
      <top style="thin">
        <color rgb="FFFDD088"/>
      </top>
      <bottom style="thin">
        <color rgb="FFFDD088"/>
      </bottom>
      <diagonal/>
    </border>
    <border>
      <left/>
      <right style="thin">
        <color rgb="FFFDD088"/>
      </right>
      <top style="thin">
        <color rgb="FFFDD088"/>
      </top>
      <bottom style="thin">
        <color rgb="FFFDD088"/>
      </bottom>
      <diagonal/>
    </border>
    <border>
      <left/>
      <right/>
      <top style="thin">
        <color rgb="FFFDD088"/>
      </top>
      <bottom style="thin">
        <color rgb="FFFDD088"/>
      </bottom>
      <diagonal/>
    </border>
    <border>
      <left/>
      <right/>
      <top/>
      <bottom style="medium">
        <color rgb="FFD8D8D8"/>
      </bottom>
      <diagonal/>
    </border>
    <border>
      <left style="thin">
        <color rgb="FFD8D8D8"/>
      </left>
      <right style="thin">
        <color rgb="FFD8D8D8"/>
      </right>
      <top/>
      <bottom style="medium">
        <color rgb="FFD8D8D8"/>
      </bottom>
      <diagonal/>
    </border>
  </borders>
  <cellStyleXfs count="2">
    <xf numFmtId="0" fontId="0" fillId="0" borderId="0"/>
    <xf numFmtId="0" fontId="1" fillId="0" borderId="0"/>
  </cellStyleXfs>
  <cellXfs count="157">
    <xf numFmtId="0" fontId="0" fillId="0" borderId="0" xfId="0"/>
    <xf numFmtId="0" fontId="3" fillId="3" borderId="2" xfId="0" applyFont="1" applyFill="1" applyBorder="1" applyAlignment="1">
      <alignment horizontal="center" vertical="center"/>
    </xf>
    <xf numFmtId="0" fontId="4" fillId="0" borderId="2" xfId="0" applyFont="1" applyBorder="1" applyAlignment="1">
      <alignment horizontal="center"/>
    </xf>
    <xf numFmtId="0" fontId="4" fillId="3" borderId="2" xfId="0" applyFont="1" applyFill="1" applyBorder="1" applyAlignment="1">
      <alignment horizontal="center"/>
    </xf>
    <xf numFmtId="0" fontId="4" fillId="4" borderId="2" xfId="0" applyFont="1" applyFill="1" applyBorder="1" applyAlignment="1">
      <alignment horizontal="center"/>
    </xf>
    <xf numFmtId="0" fontId="0" fillId="0" borderId="2" xfId="0" applyBorder="1"/>
    <xf numFmtId="0" fontId="0" fillId="0" borderId="2" xfId="0" applyBorder="1" applyAlignment="1">
      <alignment horizontal="center"/>
    </xf>
    <xf numFmtId="0" fontId="7" fillId="0" borderId="2" xfId="0" applyFont="1" applyBorder="1" applyAlignment="1">
      <alignment horizontal="center"/>
    </xf>
    <xf numFmtId="0" fontId="0" fillId="0" borderId="0" xfId="0" applyAlignment="1">
      <alignment horizontal="center"/>
    </xf>
    <xf numFmtId="0" fontId="7" fillId="3" borderId="2" xfId="0" applyFont="1" applyFill="1" applyBorder="1" applyAlignment="1">
      <alignment horizontal="center"/>
    </xf>
    <xf numFmtId="0" fontId="4" fillId="3" borderId="0" xfId="0" applyFont="1" applyFill="1" applyAlignment="1">
      <alignment horizontal="center"/>
    </xf>
    <xf numFmtId="0" fontId="3" fillId="3" borderId="2" xfId="0" applyFont="1" applyFill="1" applyBorder="1" applyAlignment="1">
      <alignment horizontal="center"/>
    </xf>
    <xf numFmtId="0" fontId="8" fillId="3" borderId="2" xfId="0" applyFont="1" applyFill="1" applyBorder="1" applyAlignment="1">
      <alignment horizontal="center"/>
    </xf>
    <xf numFmtId="0" fontId="6" fillId="0" borderId="2" xfId="0" applyFont="1" applyBorder="1" applyAlignment="1">
      <alignment horizontal="center" vertical="center"/>
    </xf>
    <xf numFmtId="0" fontId="0" fillId="0" borderId="3" xfId="0" applyBorder="1"/>
    <xf numFmtId="0" fontId="0" fillId="0" borderId="4" xfId="0" applyBorder="1"/>
    <xf numFmtId="0" fontId="0" fillId="0" borderId="5" xfId="0" applyBorder="1"/>
    <xf numFmtId="0" fontId="0" fillId="0" borderId="9" xfId="0" applyBorder="1"/>
    <xf numFmtId="0" fontId="0" fillId="0" borderId="10" xfId="0" applyBorder="1"/>
    <xf numFmtId="0" fontId="0" fillId="0" borderId="11" xfId="0" applyBorder="1"/>
    <xf numFmtId="0" fontId="0" fillId="0" borderId="1" xfId="0" applyBorder="1"/>
    <xf numFmtId="0" fontId="11" fillId="0" borderId="10" xfId="0" applyFont="1" applyBorder="1" applyAlignment="1">
      <alignment horizontal="center" vertical="top"/>
    </xf>
    <xf numFmtId="0" fontId="1" fillId="0" borderId="4" xfId="0" applyFont="1" applyBorder="1" applyAlignment="1">
      <alignment horizontal="center"/>
    </xf>
    <xf numFmtId="0" fontId="1" fillId="0" borderId="10" xfId="0" applyFont="1" applyBorder="1"/>
    <xf numFmtId="0" fontId="6" fillId="5" borderId="2" xfId="0" applyFont="1" applyFill="1" applyBorder="1" applyAlignment="1">
      <alignment horizontal="center" vertical="center"/>
    </xf>
    <xf numFmtId="0" fontId="9" fillId="0" borderId="0" xfId="0" applyFont="1" applyAlignment="1">
      <alignment horizontal="center" vertical="center"/>
    </xf>
    <xf numFmtId="0" fontId="9" fillId="0" borderId="0" xfId="0" applyFont="1" applyAlignment="1">
      <alignment horizontal="center"/>
    </xf>
    <xf numFmtId="0" fontId="9" fillId="0" borderId="0" xfId="0" applyFont="1"/>
    <xf numFmtId="0" fontId="9" fillId="0" borderId="10" xfId="0" applyFont="1" applyBorder="1" applyAlignment="1">
      <alignment horizontal="center"/>
    </xf>
    <xf numFmtId="0" fontId="9" fillId="0" borderId="4" xfId="0" applyFont="1" applyBorder="1" applyAlignment="1">
      <alignment horizontal="center"/>
    </xf>
    <xf numFmtId="0" fontId="1" fillId="0" borderId="0" xfId="0" applyFont="1"/>
    <xf numFmtId="0" fontId="6" fillId="0" borderId="0" xfId="0" applyFont="1"/>
    <xf numFmtId="0" fontId="10" fillId="0" borderId="0" xfId="0" applyFont="1" applyAlignment="1">
      <alignment horizontal="center"/>
    </xf>
    <xf numFmtId="0" fontId="10" fillId="0" borderId="4" xfId="0" applyFont="1" applyBorder="1" applyAlignment="1">
      <alignment horizontal="right"/>
    </xf>
    <xf numFmtId="0" fontId="10" fillId="0" borderId="0" xfId="0" applyFont="1" applyAlignment="1">
      <alignment horizontal="center" vertical="center"/>
    </xf>
    <xf numFmtId="0" fontId="10" fillId="0" borderId="4" xfId="0" applyFont="1" applyBorder="1" applyAlignment="1">
      <alignment horizontal="center"/>
    </xf>
    <xf numFmtId="0" fontId="1" fillId="0" borderId="1" xfId="0" applyFont="1" applyBorder="1" applyAlignment="1">
      <alignment horizontal="center" vertical="top"/>
    </xf>
    <xf numFmtId="0" fontId="6" fillId="0" borderId="3" xfId="0" applyFont="1" applyBorder="1" applyAlignment="1">
      <alignment horizontal="center" vertical="center"/>
    </xf>
    <xf numFmtId="0" fontId="6" fillId="0" borderId="5" xfId="0" applyFont="1" applyBorder="1" applyAlignment="1">
      <alignment horizontal="center" vertical="center"/>
    </xf>
    <xf numFmtId="0" fontId="6" fillId="0" borderId="7" xfId="0" applyFont="1" applyBorder="1" applyAlignment="1">
      <alignment horizontal="center" vertical="center"/>
    </xf>
    <xf numFmtId="0" fontId="6" fillId="0" borderId="6" xfId="0" applyFont="1" applyBorder="1" applyAlignment="1">
      <alignment horizontal="center" vertical="center"/>
    </xf>
    <xf numFmtId="0" fontId="6" fillId="0" borderId="8"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0" fillId="0" borderId="2" xfId="0" applyBorder="1" applyAlignment="1">
      <alignment horizont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2" xfId="0" applyFont="1" applyBorder="1" applyAlignment="1">
      <alignment horizontal="left" vertical="center"/>
    </xf>
    <xf numFmtId="0" fontId="4" fillId="0" borderId="2" xfId="0" applyFont="1" applyBorder="1" applyAlignment="1">
      <alignment horizontal="center" vertical="center"/>
    </xf>
    <xf numFmtId="0" fontId="3" fillId="2" borderId="6" xfId="0" applyFont="1" applyFill="1" applyBorder="1" applyAlignment="1">
      <alignment horizontal="center" vertical="center"/>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5" fillId="0" borderId="2" xfId="0" applyFont="1" applyBorder="1" applyAlignment="1">
      <alignment horizontal="center" vertical="center"/>
    </xf>
    <xf numFmtId="0" fontId="6" fillId="0" borderId="0" xfId="0" applyFont="1" applyAlignment="1">
      <alignment horizontal="center"/>
    </xf>
    <xf numFmtId="0" fontId="1" fillId="0" borderId="0" xfId="0" applyFont="1" applyAlignment="1">
      <alignment horizontal="center"/>
    </xf>
    <xf numFmtId="0" fontId="0" fillId="0" borderId="13" xfId="0" applyBorder="1"/>
    <xf numFmtId="0" fontId="0" fillId="0" borderId="14" xfId="0" applyBorder="1"/>
    <xf numFmtId="0" fontId="6" fillId="0" borderId="15" xfId="0" applyFont="1" applyBorder="1"/>
    <xf numFmtId="0" fontId="0" fillId="0" borderId="0" xfId="0" applyBorder="1"/>
    <xf numFmtId="0" fontId="0" fillId="0" borderId="16" xfId="0" applyBorder="1"/>
    <xf numFmtId="0" fontId="6" fillId="0" borderId="15" xfId="0" applyFont="1" applyBorder="1" applyAlignment="1">
      <alignment horizontal="left" indent="1"/>
    </xf>
    <xf numFmtId="0" fontId="1" fillId="0" borderId="15" xfId="0" quotePrefix="1" applyFont="1" applyBorder="1" applyAlignment="1">
      <alignment horizontal="left" indent="1"/>
    </xf>
    <xf numFmtId="0" fontId="1" fillId="0" borderId="15" xfId="0" quotePrefix="1" applyFont="1" applyBorder="1" applyAlignment="1">
      <alignment horizontal="left" indent="2"/>
    </xf>
    <xf numFmtId="0" fontId="1" fillId="0" borderId="15" xfId="0" applyFont="1" applyBorder="1" applyAlignment="1">
      <alignment horizontal="left" indent="2"/>
    </xf>
    <xf numFmtId="0" fontId="0" fillId="0" borderId="15" xfId="0" applyBorder="1"/>
    <xf numFmtId="0" fontId="0" fillId="0" borderId="15" xfId="0" applyBorder="1" applyAlignment="1">
      <alignment horizontal="left" indent="1"/>
    </xf>
    <xf numFmtId="0" fontId="6" fillId="0" borderId="15" xfId="0" applyFont="1" applyBorder="1" applyAlignment="1">
      <alignment horizontal="left" indent="2"/>
    </xf>
    <xf numFmtId="0" fontId="6" fillId="0" borderId="0" xfId="0" applyFont="1" applyBorder="1" applyAlignment="1">
      <alignment horizontal="left" indent="2"/>
    </xf>
    <xf numFmtId="0" fontId="6" fillId="0" borderId="15" xfId="0" applyFont="1" applyBorder="1" applyAlignment="1">
      <alignment horizontal="left"/>
    </xf>
    <xf numFmtId="0" fontId="0" fillId="0" borderId="18" xfId="0" applyBorder="1"/>
    <xf numFmtId="0" fontId="0" fillId="0" borderId="19" xfId="0" applyBorder="1"/>
    <xf numFmtId="0" fontId="12" fillId="6" borderId="12" xfId="0" applyFont="1" applyFill="1" applyBorder="1" applyAlignment="1">
      <alignment horizontal="center" vertical="center"/>
    </xf>
    <xf numFmtId="0" fontId="12" fillId="6" borderId="13" xfId="0" applyFont="1" applyFill="1" applyBorder="1" applyAlignment="1">
      <alignment horizontal="center" vertical="center"/>
    </xf>
    <xf numFmtId="0" fontId="12" fillId="6" borderId="14" xfId="0" applyFont="1" applyFill="1" applyBorder="1" applyAlignment="1">
      <alignment horizontal="center" vertical="center"/>
    </xf>
    <xf numFmtId="0" fontId="0" fillId="0" borderId="17" xfId="0" applyBorder="1"/>
    <xf numFmtId="0" fontId="6" fillId="0" borderId="0" xfId="0" applyFont="1" applyBorder="1"/>
    <xf numFmtId="0" fontId="6" fillId="0" borderId="0" xfId="0" applyFont="1" applyBorder="1" applyAlignment="1">
      <alignment horizontal="left" indent="1"/>
    </xf>
    <xf numFmtId="0" fontId="1" fillId="0" borderId="0" xfId="0" quotePrefix="1" applyFont="1" applyBorder="1" applyAlignment="1">
      <alignment horizontal="left" indent="1"/>
    </xf>
    <xf numFmtId="0" fontId="1" fillId="0" borderId="0" xfId="0" quotePrefix="1" applyFont="1" applyBorder="1" applyAlignment="1">
      <alignment horizontal="left" indent="2"/>
    </xf>
    <xf numFmtId="0" fontId="1" fillId="0" borderId="0" xfId="0" applyFont="1" applyBorder="1" applyAlignment="1">
      <alignment horizontal="left" indent="2"/>
    </xf>
    <xf numFmtId="0" fontId="0" fillId="0" borderId="0" xfId="0" applyBorder="1" applyAlignment="1">
      <alignment horizontal="left" indent="1"/>
    </xf>
    <xf numFmtId="0" fontId="6" fillId="0" borderId="0" xfId="0" applyFont="1" applyBorder="1" applyAlignment="1">
      <alignment horizontal="left"/>
    </xf>
    <xf numFmtId="0" fontId="6" fillId="0" borderId="12" xfId="0" applyFont="1" applyBorder="1"/>
    <xf numFmtId="0" fontId="6" fillId="0" borderId="13" xfId="0" applyFont="1" applyBorder="1"/>
    <xf numFmtId="0" fontId="12" fillId="6" borderId="0" xfId="0" applyFont="1" applyFill="1" applyBorder="1" applyAlignment="1">
      <alignment horizontal="center" vertical="center"/>
    </xf>
    <xf numFmtId="0" fontId="12" fillId="6" borderId="15" xfId="0" applyFont="1" applyFill="1" applyBorder="1" applyAlignment="1">
      <alignment horizontal="center" vertical="center"/>
    </xf>
    <xf numFmtId="0" fontId="12" fillId="6" borderId="16" xfId="0" applyFont="1" applyFill="1" applyBorder="1" applyAlignment="1">
      <alignment horizontal="center" vertical="center"/>
    </xf>
    <xf numFmtId="0" fontId="13" fillId="0" borderId="0" xfId="1" applyFont="1" applyAlignment="1">
      <alignment wrapText="1"/>
    </xf>
    <xf numFmtId="0" fontId="14" fillId="0" borderId="0" xfId="1" applyFont="1" applyAlignment="1">
      <alignment horizontal="left"/>
    </xf>
    <xf numFmtId="0" fontId="1" fillId="0" borderId="0" xfId="1"/>
    <xf numFmtId="0" fontId="15" fillId="0" borderId="0" xfId="1" applyFont="1" applyAlignment="1">
      <alignment horizontal="center" vertical="center"/>
    </xf>
    <xf numFmtId="0" fontId="16" fillId="0" borderId="0" xfId="1" applyFont="1"/>
    <xf numFmtId="0" fontId="15" fillId="0" borderId="0" xfId="1" applyFont="1"/>
    <xf numFmtId="0" fontId="17" fillId="0" borderId="0" xfId="1" applyFont="1"/>
    <xf numFmtId="0" fontId="18" fillId="0" borderId="0" xfId="1" applyFont="1" applyAlignment="1">
      <alignment horizontal="center"/>
    </xf>
    <xf numFmtId="0" fontId="19" fillId="7" borderId="0" xfId="1" applyFont="1" applyFill="1" applyAlignment="1">
      <alignment horizontal="center" vertical="center"/>
    </xf>
    <xf numFmtId="0" fontId="20" fillId="0" borderId="0" xfId="1" applyFont="1"/>
    <xf numFmtId="0" fontId="17" fillId="8" borderId="0" xfId="1" applyFont="1" applyFill="1" applyAlignment="1">
      <alignment horizontal="center" vertical="center"/>
    </xf>
    <xf numFmtId="0" fontId="19" fillId="9" borderId="0" xfId="1" applyFont="1" applyFill="1" applyAlignment="1">
      <alignment horizontal="center" vertical="center"/>
    </xf>
    <xf numFmtId="0" fontId="19" fillId="0" borderId="0" xfId="1" applyFont="1" applyAlignment="1">
      <alignment vertical="center"/>
    </xf>
    <xf numFmtId="0" fontId="17" fillId="0" borderId="0" xfId="1" applyFont="1" applyAlignment="1">
      <alignment vertical="center"/>
    </xf>
    <xf numFmtId="0" fontId="16" fillId="0" borderId="0" xfId="1" applyFont="1" applyAlignment="1">
      <alignment vertical="top"/>
    </xf>
    <xf numFmtId="0" fontId="18" fillId="0" borderId="0" xfId="1" applyFont="1" applyAlignment="1">
      <alignment horizontal="right" vertical="center"/>
    </xf>
    <xf numFmtId="164" fontId="18" fillId="0" borderId="0" xfId="1" applyNumberFormat="1" applyFont="1" applyAlignment="1">
      <alignment horizontal="center" vertical="center"/>
    </xf>
    <xf numFmtId="0" fontId="1" fillId="0" borderId="0" xfId="1"/>
    <xf numFmtId="0" fontId="13" fillId="0" borderId="0" xfId="1" applyFont="1" applyAlignment="1">
      <alignment horizontal="right" vertical="center"/>
    </xf>
    <xf numFmtId="0" fontId="13" fillId="0" borderId="0" xfId="1" applyFont="1" applyAlignment="1">
      <alignment horizontal="center" vertical="center"/>
    </xf>
    <xf numFmtId="0" fontId="21" fillId="0" borderId="0" xfId="1" applyFont="1"/>
    <xf numFmtId="0" fontId="21" fillId="10" borderId="0" xfId="1" applyFont="1" applyFill="1"/>
    <xf numFmtId="0" fontId="21" fillId="11" borderId="0" xfId="1" applyFont="1" applyFill="1"/>
    <xf numFmtId="0" fontId="21" fillId="12" borderId="0" xfId="1" applyFont="1" applyFill="1"/>
    <xf numFmtId="0" fontId="18" fillId="0" borderId="0" xfId="1" applyFont="1"/>
    <xf numFmtId="165" fontId="22" fillId="13" borderId="20" xfId="1" applyNumberFormat="1" applyFont="1" applyFill="1" applyBorder="1" applyAlignment="1">
      <alignment horizontal="center" vertical="center"/>
    </xf>
    <xf numFmtId="165" fontId="22" fillId="13" borderId="0" xfId="1" applyNumberFormat="1" applyFont="1" applyFill="1" applyAlignment="1">
      <alignment horizontal="center" vertical="center"/>
    </xf>
    <xf numFmtId="165" fontId="22" fillId="13" borderId="21" xfId="1" applyNumberFormat="1" applyFont="1" applyFill="1" applyBorder="1" applyAlignment="1">
      <alignment horizontal="center" vertical="center"/>
    </xf>
    <xf numFmtId="165" fontId="15" fillId="13" borderId="20" xfId="1" applyNumberFormat="1" applyFont="1" applyFill="1" applyBorder="1" applyAlignment="1">
      <alignment horizontal="center" vertical="center"/>
    </xf>
    <xf numFmtId="165" fontId="15" fillId="13" borderId="0" xfId="1" applyNumberFormat="1" applyFont="1" applyFill="1" applyAlignment="1">
      <alignment horizontal="center" vertical="center"/>
    </xf>
    <xf numFmtId="165" fontId="15" fillId="13" borderId="21" xfId="1" applyNumberFormat="1" applyFont="1" applyFill="1" applyBorder="1" applyAlignment="1">
      <alignment horizontal="center" vertical="center"/>
    </xf>
    <xf numFmtId="0" fontId="16" fillId="0" borderId="0" xfId="1" applyFont="1" applyAlignment="1">
      <alignment horizontal="left" vertical="center"/>
    </xf>
    <xf numFmtId="0" fontId="16" fillId="0" borderId="0" xfId="1" applyFont="1" applyAlignment="1">
      <alignment horizontal="center" vertical="center" wrapText="1"/>
    </xf>
    <xf numFmtId="0" fontId="23" fillId="13" borderId="0" xfId="1" applyFont="1" applyFill="1" applyAlignment="1">
      <alignment horizontal="center" vertical="center" wrapText="1"/>
    </xf>
    <xf numFmtId="0" fontId="22" fillId="13" borderId="22" xfId="1" applyFont="1" applyFill="1" applyBorder="1" applyAlignment="1">
      <alignment horizontal="center" vertical="center" shrinkToFit="1"/>
    </xf>
    <xf numFmtId="0" fontId="24" fillId="13" borderId="22" xfId="1" applyFont="1" applyFill="1" applyBorder="1" applyAlignment="1">
      <alignment horizontal="center" vertical="center" shrinkToFit="1"/>
    </xf>
    <xf numFmtId="0" fontId="13" fillId="0" borderId="0" xfId="1" applyFont="1"/>
    <xf numFmtId="0" fontId="16" fillId="0" borderId="0" xfId="1" applyFont="1" applyAlignment="1">
      <alignment horizontal="left" wrapText="1"/>
    </xf>
    <xf numFmtId="9" fontId="16" fillId="0" borderId="0" xfId="1" applyNumberFormat="1" applyFont="1" applyAlignment="1">
      <alignment horizontal="center" vertical="center"/>
    </xf>
    <xf numFmtId="14" fontId="16" fillId="0" borderId="0" xfId="1" applyNumberFormat="1" applyFont="1" applyAlignment="1">
      <alignment horizontal="center" vertical="center"/>
    </xf>
    <xf numFmtId="37" fontId="16" fillId="0" borderId="0" xfId="1" applyNumberFormat="1" applyFont="1" applyAlignment="1">
      <alignment horizontal="center" vertical="center"/>
    </xf>
    <xf numFmtId="0" fontId="18" fillId="0" borderId="23" xfId="1" applyFont="1" applyBorder="1" applyAlignment="1">
      <alignment vertical="center"/>
    </xf>
    <xf numFmtId="0" fontId="17" fillId="0" borderId="0" xfId="1" applyFont="1" applyAlignment="1">
      <alignment horizontal="left" wrapText="1"/>
    </xf>
    <xf numFmtId="0" fontId="16" fillId="0" borderId="0" xfId="1" applyFont="1" applyAlignment="1">
      <alignment horizontal="center" vertical="center"/>
    </xf>
    <xf numFmtId="0" fontId="18" fillId="0" borderId="0" xfId="1" applyFont="1" applyAlignment="1">
      <alignment horizontal="center" vertical="center"/>
    </xf>
    <xf numFmtId="0" fontId="18" fillId="0" borderId="24" xfId="1" applyFont="1" applyBorder="1" applyAlignment="1">
      <alignment horizontal="center" vertical="center"/>
    </xf>
    <xf numFmtId="0" fontId="25" fillId="0" borderId="0" xfId="1" applyFont="1" applyAlignment="1">
      <alignment horizontal="center" vertical="center"/>
    </xf>
    <xf numFmtId="14" fontId="25" fillId="0" borderId="25" xfId="1" applyNumberFormat="1" applyFont="1" applyBorder="1" applyAlignment="1">
      <alignment horizontal="center" vertical="center"/>
    </xf>
    <xf numFmtId="0" fontId="25" fillId="0" borderId="26" xfId="1" applyFont="1" applyBorder="1" applyAlignment="1">
      <alignment horizontal="center" vertical="center"/>
    </xf>
    <xf numFmtId="14" fontId="25" fillId="0" borderId="26" xfId="1" applyNumberFormat="1" applyFont="1" applyBorder="1" applyAlignment="1">
      <alignment horizontal="center" vertical="center"/>
    </xf>
    <xf numFmtId="0" fontId="25" fillId="0" borderId="26" xfId="1" applyFont="1" applyBorder="1" applyAlignment="1">
      <alignment horizontal="left" wrapText="1"/>
    </xf>
    <xf numFmtId="9" fontId="25" fillId="0" borderId="26" xfId="1" applyNumberFormat="1" applyFont="1" applyBorder="1" applyAlignment="1">
      <alignment horizontal="center" vertical="center"/>
    </xf>
    <xf numFmtId="37" fontId="25" fillId="0" borderId="26" xfId="1" applyNumberFormat="1" applyFont="1" applyBorder="1" applyAlignment="1">
      <alignment horizontal="center" vertical="center"/>
    </xf>
    <xf numFmtId="9" fontId="25" fillId="0" borderId="0" xfId="1" applyNumberFormat="1" applyFont="1" applyAlignment="1">
      <alignment horizontal="center" vertical="center"/>
    </xf>
    <xf numFmtId="37" fontId="25" fillId="0" borderId="0" xfId="1" applyNumberFormat="1" applyFont="1" applyAlignment="1">
      <alignment horizontal="center" vertical="center"/>
    </xf>
    <xf numFmtId="0" fontId="26" fillId="14" borderId="0" xfId="1" applyFont="1" applyFill="1"/>
    <xf numFmtId="0" fontId="16" fillId="14" borderId="0" xfId="1" applyFont="1" applyFill="1"/>
    <xf numFmtId="0" fontId="16" fillId="14" borderId="0" xfId="1" applyFont="1" applyFill="1" applyAlignment="1">
      <alignment horizontal="center"/>
    </xf>
    <xf numFmtId="0" fontId="18" fillId="14" borderId="27" xfId="1" applyFont="1" applyFill="1" applyBorder="1" applyAlignment="1">
      <alignment horizontal="center" vertical="center"/>
    </xf>
    <xf numFmtId="0" fontId="18" fillId="14" borderId="28" xfId="1" applyFont="1" applyFill="1" applyBorder="1" applyAlignment="1">
      <alignment horizontal="center" vertical="center"/>
    </xf>
    <xf numFmtId="0" fontId="13" fillId="0" borderId="0" xfId="1" applyFont="1" applyAlignment="1">
      <alignment horizontal="center"/>
    </xf>
  </cellXfs>
  <cellStyles count="2">
    <cellStyle name="Normal" xfId="0" builtinId="0"/>
    <cellStyle name="Normal 2" xfId="1" xr:uid="{B94A0A7E-4E1D-4E24-996B-E5F50782D685}"/>
  </cellStyles>
  <dxfs count="31">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ont>
        <b/>
        <color theme="0"/>
      </font>
      <fill>
        <patternFill patternType="none"/>
      </fill>
      <border>
        <left style="thin">
          <color rgb="FFC00000"/>
        </left>
        <right style="thin">
          <color rgb="FFC00000"/>
        </right>
      </border>
    </dxf>
    <dxf>
      <fill>
        <patternFill patternType="solid">
          <fgColor rgb="FFD0CECE"/>
          <bgColor rgb="FFD0CECE"/>
        </patternFill>
      </fill>
      <border>
        <left style="thin">
          <color rgb="FFD0CECE"/>
        </left>
        <right style="thin">
          <color rgb="FFD0CECE"/>
        </right>
        <top style="thin">
          <color theme="0"/>
        </top>
        <bottom style="thin">
          <color theme="0"/>
        </bottom>
      </border>
    </dxf>
    <dxf>
      <fill>
        <patternFill patternType="solid">
          <fgColor rgb="FF91477E"/>
          <bgColor rgb="FF91477E"/>
        </patternFill>
      </fill>
      <border>
        <left style="thin">
          <color rgb="FF91477E"/>
        </left>
        <right style="thin">
          <color rgb="FF91477E"/>
        </right>
        <top style="thin">
          <color theme="0"/>
        </top>
        <bottom style="thin">
          <color theme="0"/>
        </bottom>
      </border>
    </dxf>
    <dxf>
      <fill>
        <patternFill patternType="solid">
          <fgColor theme="4"/>
          <bgColor theme="4"/>
        </patternFill>
      </fill>
      <border>
        <left style="thin">
          <color theme="4"/>
        </left>
        <right style="thin">
          <color theme="4"/>
        </right>
        <top style="thin">
          <color theme="0"/>
        </top>
        <bottom style="thin">
          <color theme="0"/>
        </bottom>
      </border>
    </dxf>
    <dxf>
      <fill>
        <patternFill patternType="solid">
          <fgColor rgb="FFAD2442"/>
          <bgColor rgb="FFAD2442"/>
        </patternFill>
      </fill>
      <border>
        <left style="thin">
          <color rgb="FFAD2442"/>
        </left>
        <right style="thin">
          <color rgb="FFAD2442"/>
        </right>
        <top style="thin">
          <color theme="0"/>
        </top>
        <bottom style="thin">
          <color theme="0"/>
        </bottom>
      </border>
    </dxf>
    <dxf>
      <fill>
        <patternFill patternType="solid">
          <fgColor theme="6"/>
          <bgColor theme="6"/>
        </patternFill>
      </fill>
      <border>
        <left style="thin">
          <color theme="6"/>
        </left>
        <right style="thin">
          <color theme="6"/>
        </right>
        <top style="thin">
          <color theme="0"/>
        </top>
        <bottom style="thin">
          <color theme="0"/>
        </bottom>
      </border>
    </dxf>
    <dxf>
      <fill>
        <patternFill patternType="solid">
          <fgColor rgb="FFFEEFD7"/>
          <bgColor rgb="FFFEEFD7"/>
        </patternFill>
      </fill>
      <border>
        <top style="thin">
          <color theme="0"/>
        </top>
        <bottom style="thin">
          <color theme="0"/>
        </bottom>
      </border>
    </dxf>
    <dxf>
      <fill>
        <patternFill patternType="solid">
          <fgColor rgb="FFFDD088"/>
          <bgColor rgb="FFFDD088"/>
        </patternFill>
      </fill>
      <border>
        <top style="thin">
          <color theme="0"/>
        </top>
        <bottom style="thin">
          <color theme="0"/>
        </bottom>
      </border>
    </dxf>
    <dxf>
      <fill>
        <patternFill patternType="solid">
          <fgColor rgb="FFD0CECE"/>
          <bgColor rgb="FFD0CECE"/>
        </patternFill>
      </fill>
      <border>
        <left style="thin">
          <color rgb="FFD0CECE"/>
        </left>
        <right style="thin">
          <color rgb="FFD0CECE"/>
        </right>
        <top style="thin">
          <color theme="0"/>
        </top>
        <bottom style="thin">
          <color theme="0"/>
        </bottom>
      </border>
    </dxf>
    <dxf>
      <fill>
        <patternFill patternType="solid">
          <fgColor rgb="FF91477E"/>
          <bgColor rgb="FF91477E"/>
        </patternFill>
      </fill>
      <border>
        <left style="thin">
          <color rgb="FF91477E"/>
        </left>
        <right style="thin">
          <color rgb="FF91477E"/>
        </right>
        <top style="thin">
          <color theme="0"/>
        </top>
        <bottom style="thin">
          <color theme="0"/>
        </bottom>
      </border>
    </dxf>
    <dxf>
      <fill>
        <patternFill patternType="solid">
          <fgColor theme="4"/>
          <bgColor theme="4"/>
        </patternFill>
      </fill>
      <border>
        <left style="thin">
          <color theme="4"/>
        </left>
        <right style="thin">
          <color theme="4"/>
        </right>
        <top style="thin">
          <color theme="0"/>
        </top>
        <bottom style="thin">
          <color theme="0"/>
        </bottom>
      </border>
    </dxf>
    <dxf>
      <fill>
        <patternFill patternType="solid">
          <fgColor rgb="FFAD2442"/>
          <bgColor rgb="FFAD2442"/>
        </patternFill>
      </fill>
      <border>
        <left style="thin">
          <color rgb="FFAD2442"/>
        </left>
        <right style="thin">
          <color rgb="FFAD2442"/>
        </right>
        <top style="thin">
          <color theme="0"/>
        </top>
        <bottom style="thin">
          <color theme="0"/>
        </bottom>
      </border>
    </dxf>
    <dxf>
      <fill>
        <patternFill patternType="solid">
          <fgColor theme="6"/>
          <bgColor theme="6"/>
        </patternFill>
      </fill>
      <border>
        <left style="thin">
          <color theme="6"/>
        </left>
        <right style="thin">
          <color theme="6"/>
        </right>
        <top style="thin">
          <color theme="0"/>
        </top>
        <bottom style="thin">
          <color theme="0"/>
        </bottom>
      </border>
    </dxf>
    <dxf>
      <fill>
        <patternFill patternType="solid">
          <fgColor rgb="FFFDE0AF"/>
          <bgColor rgb="FFFDE0AF"/>
        </patternFill>
      </fill>
      <border>
        <top style="thin">
          <color theme="0"/>
        </top>
        <bottom style="thin">
          <color theme="0"/>
        </bottom>
      </border>
    </dxf>
    <dxf>
      <font>
        <b/>
        <color theme="0"/>
      </font>
      <fill>
        <patternFill patternType="none"/>
      </fill>
      <border>
        <left style="thin">
          <color rgb="FFC00000"/>
        </left>
        <right style="thin">
          <color rgb="FFC00000"/>
        </right>
      </border>
    </dxf>
    <dxf>
      <fill>
        <patternFill patternType="solid">
          <fgColor rgb="FFD0CECE"/>
          <bgColor rgb="FFD0CECE"/>
        </patternFill>
      </fill>
      <border>
        <left style="thin">
          <color rgb="FFD0CECE"/>
        </left>
        <right style="thin">
          <color rgb="FFD0CECE"/>
        </right>
        <top style="thin">
          <color theme="0"/>
        </top>
        <bottom style="thin">
          <color theme="0"/>
        </bottom>
      </border>
    </dxf>
    <dxf>
      <fill>
        <patternFill patternType="solid">
          <fgColor rgb="FF91477E"/>
          <bgColor rgb="FF91477E"/>
        </patternFill>
      </fill>
      <border>
        <left style="thin">
          <color rgb="FF91477E"/>
        </left>
        <right style="thin">
          <color rgb="FF91477E"/>
        </right>
        <top style="thin">
          <color theme="0"/>
        </top>
        <bottom style="thin">
          <color theme="0"/>
        </bottom>
      </border>
    </dxf>
    <dxf>
      <fill>
        <patternFill patternType="solid">
          <fgColor theme="4"/>
          <bgColor theme="4"/>
        </patternFill>
      </fill>
      <border>
        <left style="thin">
          <color theme="4"/>
        </left>
        <right style="thin">
          <color theme="4"/>
        </right>
        <top style="thin">
          <color theme="0"/>
        </top>
        <bottom style="thin">
          <color theme="0"/>
        </bottom>
      </border>
    </dxf>
    <dxf>
      <fill>
        <patternFill patternType="solid">
          <fgColor rgb="FFAD2442"/>
          <bgColor rgb="FFAD2442"/>
        </patternFill>
      </fill>
      <border>
        <left style="thin">
          <color rgb="FFAD2442"/>
        </left>
        <right style="thin">
          <color rgb="FFAD2442"/>
        </right>
        <top style="thin">
          <color theme="0"/>
        </top>
        <bottom style="thin">
          <color theme="0"/>
        </bottom>
      </border>
    </dxf>
    <dxf>
      <fill>
        <patternFill patternType="solid">
          <fgColor theme="6"/>
          <bgColor theme="6"/>
        </patternFill>
      </fill>
      <border>
        <left style="thin">
          <color theme="6"/>
        </left>
        <right style="thin">
          <color theme="6"/>
        </right>
        <top style="thin">
          <color theme="0"/>
        </top>
        <bottom style="thin">
          <color theme="0"/>
        </bottom>
      </border>
    </dxf>
    <dxf>
      <font>
        <b/>
        <color theme="0"/>
      </font>
      <fill>
        <patternFill patternType="none"/>
      </fill>
      <border>
        <left style="thin">
          <color rgb="FFC00000"/>
        </left>
        <right style="thin">
          <color rgb="FFC00000"/>
        </right>
      </border>
    </dxf>
    <dxf>
      <fill>
        <patternFill patternType="solid">
          <fgColor rgb="FFFEEFD7"/>
          <bgColor rgb="FFFEEFD7"/>
        </patternFill>
      </fill>
      <border>
        <top style="thin">
          <color theme="0"/>
        </top>
        <bottom style="thin">
          <color theme="0"/>
        </bottom>
      </border>
    </dxf>
    <dxf>
      <fill>
        <patternFill patternType="none"/>
      </fill>
    </dxf>
    <dxf>
      <fill>
        <patternFill patternType="none"/>
      </fill>
    </dxf>
    <dxf>
      <fill>
        <patternFill patternType="solid">
          <fgColor rgb="FF595959"/>
          <bgColor rgb="FF595959"/>
        </patternFill>
      </fill>
    </dxf>
  </dxfs>
  <tableStyles count="1" defaultTableStyle="TableStyleMedium9" defaultPivotStyle="PivotStyleLight16">
    <tableStyle name="RIM WMS-style" pivot="0" count="3" xr9:uid="{B06D134D-73EE-4E1E-BD1D-BAC18DFB0017}">
      <tableStyleElement type="headerRow" dxfId="30"/>
      <tableStyleElement type="firstRowStripe" dxfId="29"/>
      <tableStyleElement type="secondRowStrip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png"/><Relationship Id="rId12" Type="http://schemas.openxmlformats.org/officeDocument/2006/relationships/image" Target="../media/image12.jpe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png"/><Relationship Id="rId15" Type="http://schemas.openxmlformats.org/officeDocument/2006/relationships/image" Target="../media/image15.jpeg"/><Relationship Id="rId23" Type="http://schemas.openxmlformats.org/officeDocument/2006/relationships/image" Target="../media/image23.pn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gif"/></Relationships>
</file>

<file path=xl/drawings/_rels/drawing2.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png"/><Relationship Id="rId12" Type="http://schemas.openxmlformats.org/officeDocument/2006/relationships/image" Target="../media/image12.jpe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png"/><Relationship Id="rId15" Type="http://schemas.openxmlformats.org/officeDocument/2006/relationships/image" Target="../media/image15.jpeg"/><Relationship Id="rId23" Type="http://schemas.openxmlformats.org/officeDocument/2006/relationships/image" Target="../media/image23.pn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gif"/></Relationships>
</file>

<file path=xl/drawings/_rels/drawing3.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23.png"/><Relationship Id="rId3" Type="http://schemas.openxmlformats.org/officeDocument/2006/relationships/image" Target="../media/image3.jpeg"/><Relationship Id="rId21" Type="http://schemas.openxmlformats.org/officeDocument/2006/relationships/image" Target="../media/image20.jpeg"/><Relationship Id="rId7" Type="http://schemas.openxmlformats.org/officeDocument/2006/relationships/image" Target="../media/image7.png"/><Relationship Id="rId12" Type="http://schemas.openxmlformats.org/officeDocument/2006/relationships/image" Target="../media/image12.jpe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19.jpe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png"/><Relationship Id="rId15" Type="http://schemas.openxmlformats.org/officeDocument/2006/relationships/image" Target="../media/image15.jpeg"/><Relationship Id="rId23" Type="http://schemas.openxmlformats.org/officeDocument/2006/relationships/image" Target="../media/image22.gif"/><Relationship Id="rId10" Type="http://schemas.openxmlformats.org/officeDocument/2006/relationships/image" Target="../media/image10.jpeg"/><Relationship Id="rId19" Type="http://schemas.openxmlformats.org/officeDocument/2006/relationships/image" Target="../media/image18.jpe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26.emf"/><Relationship Id="rId2" Type="http://schemas.openxmlformats.org/officeDocument/2006/relationships/image" Target="../media/image25.emf"/><Relationship Id="rId1" Type="http://schemas.openxmlformats.org/officeDocument/2006/relationships/image" Target="../media/image24.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6.emf"/><Relationship Id="rId2" Type="http://schemas.openxmlformats.org/officeDocument/2006/relationships/image" Target="../media/image25.emf"/><Relationship Id="rId1" Type="http://schemas.openxmlformats.org/officeDocument/2006/relationships/image" Target="../media/image24.jpeg"/></Relationships>
</file>

<file path=xl/drawings/_rels/drawing6.xml.rels><?xml version="1.0" encoding="UTF-8" standalone="yes"?>
<Relationships xmlns="http://schemas.openxmlformats.org/package/2006/relationships"><Relationship Id="rId3" Type="http://schemas.openxmlformats.org/officeDocument/2006/relationships/image" Target="../media/image31.jpeg"/><Relationship Id="rId7" Type="http://schemas.openxmlformats.org/officeDocument/2006/relationships/image" Target="../media/image35.png"/><Relationship Id="rId2" Type="http://schemas.openxmlformats.org/officeDocument/2006/relationships/image" Target="../media/image30.jpeg"/><Relationship Id="rId1" Type="http://schemas.openxmlformats.org/officeDocument/2006/relationships/image" Target="../media/image29.jpeg"/><Relationship Id="rId6" Type="http://schemas.openxmlformats.org/officeDocument/2006/relationships/image" Target="../media/image34.png"/><Relationship Id="rId5" Type="http://schemas.openxmlformats.org/officeDocument/2006/relationships/image" Target="../media/image33.jpeg"/><Relationship Id="rId4" Type="http://schemas.openxmlformats.org/officeDocument/2006/relationships/image" Target="../media/image3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2.gif"/></Relationships>
</file>

<file path=xl/drawings/_rels/vmlDrawing1.vml.rels><?xml version="1.0" encoding="UTF-8" standalone="yes"?>
<Relationships xmlns="http://schemas.openxmlformats.org/package/2006/relationships"><Relationship Id="rId2" Type="http://schemas.openxmlformats.org/officeDocument/2006/relationships/image" Target="../media/image28.emf"/><Relationship Id="rId1" Type="http://schemas.openxmlformats.org/officeDocument/2006/relationships/image" Target="../media/image27.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8.emf"/><Relationship Id="rId1" Type="http://schemas.openxmlformats.org/officeDocument/2006/relationships/image" Target="../media/image27.emf"/></Relationships>
</file>

<file path=xl/drawings/drawing1.xml><?xml version="1.0" encoding="utf-8"?>
<xdr:wsDr xmlns:xdr="http://schemas.openxmlformats.org/drawingml/2006/spreadsheetDrawing" xmlns:a="http://schemas.openxmlformats.org/drawingml/2006/main">
  <xdr:twoCellAnchor>
    <xdr:from>
      <xdr:col>1</xdr:col>
      <xdr:colOff>400050</xdr:colOff>
      <xdr:row>7</xdr:row>
      <xdr:rowOff>123825</xdr:rowOff>
    </xdr:from>
    <xdr:to>
      <xdr:col>1</xdr:col>
      <xdr:colOff>980599</xdr:colOff>
      <xdr:row>10</xdr:row>
      <xdr:rowOff>57150</xdr:rowOff>
    </xdr:to>
    <xdr:pic>
      <xdr:nvPicPr>
        <xdr:cNvPr id="2" name="Picture 1">
          <a:extLst>
            <a:ext uri="{FF2B5EF4-FFF2-40B4-BE49-F238E27FC236}">
              <a16:creationId xmlns:a16="http://schemas.microsoft.com/office/drawing/2014/main" id="{E465ADF9-AB09-4803-B8A1-2D1012B2475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1619250"/>
          <a:ext cx="580549"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512051</xdr:colOff>
      <xdr:row>7</xdr:row>
      <xdr:rowOff>59776</xdr:rowOff>
    </xdr:from>
    <xdr:to>
      <xdr:col>2</xdr:col>
      <xdr:colOff>1026401</xdr:colOff>
      <xdr:row>10</xdr:row>
      <xdr:rowOff>21677</xdr:rowOff>
    </xdr:to>
    <xdr:grpSp>
      <xdr:nvGrpSpPr>
        <xdr:cNvPr id="3" name="Group 2">
          <a:extLst>
            <a:ext uri="{FF2B5EF4-FFF2-40B4-BE49-F238E27FC236}">
              <a16:creationId xmlns:a16="http://schemas.microsoft.com/office/drawing/2014/main" id="{32DC4E65-DD9E-4776-AC72-41AE6FA7ADDF}"/>
            </a:ext>
          </a:extLst>
        </xdr:cNvPr>
        <xdr:cNvGrpSpPr>
          <a:grpSpLocks/>
        </xdr:cNvGrpSpPr>
      </xdr:nvGrpSpPr>
      <xdr:grpSpPr bwMode="auto">
        <a:xfrm>
          <a:off x="2369426" y="1555201"/>
          <a:ext cx="514350" cy="533401"/>
          <a:chOff x="2779" y="2342"/>
          <a:chExt cx="312" cy="332"/>
        </a:xfrm>
      </xdr:grpSpPr>
      <xdr:pic>
        <xdr:nvPicPr>
          <xdr:cNvPr id="4" name="Picture 3">
            <a:extLst>
              <a:ext uri="{FF2B5EF4-FFF2-40B4-BE49-F238E27FC236}">
                <a16:creationId xmlns:a16="http://schemas.microsoft.com/office/drawing/2014/main" id="{14EB54AE-29E8-400B-F809-BA192F82EB4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79" y="2342"/>
            <a:ext cx="269" cy="3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 name="Picture 4">
            <a:extLst>
              <a:ext uri="{FF2B5EF4-FFF2-40B4-BE49-F238E27FC236}">
                <a16:creationId xmlns:a16="http://schemas.microsoft.com/office/drawing/2014/main" id="{75499162-00A8-778E-63F5-D9D7DB95C2B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822" y="2371"/>
            <a:ext cx="269" cy="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2</xdr:col>
      <xdr:colOff>537952</xdr:colOff>
      <xdr:row>13</xdr:row>
      <xdr:rowOff>58838</xdr:rowOff>
    </xdr:from>
    <xdr:to>
      <xdr:col>2</xdr:col>
      <xdr:colOff>1052302</xdr:colOff>
      <xdr:row>16</xdr:row>
      <xdr:rowOff>20739</xdr:rowOff>
    </xdr:to>
    <xdr:grpSp>
      <xdr:nvGrpSpPr>
        <xdr:cNvPr id="6" name="Group 2">
          <a:extLst>
            <a:ext uri="{FF2B5EF4-FFF2-40B4-BE49-F238E27FC236}">
              <a16:creationId xmlns:a16="http://schemas.microsoft.com/office/drawing/2014/main" id="{F19B3EBD-AA10-493D-8486-3E3F1C5FF19D}"/>
            </a:ext>
          </a:extLst>
        </xdr:cNvPr>
        <xdr:cNvGrpSpPr>
          <a:grpSpLocks/>
        </xdr:cNvGrpSpPr>
      </xdr:nvGrpSpPr>
      <xdr:grpSpPr bwMode="auto">
        <a:xfrm>
          <a:off x="2395327" y="2697263"/>
          <a:ext cx="514350" cy="533401"/>
          <a:chOff x="2779" y="2342"/>
          <a:chExt cx="312" cy="332"/>
        </a:xfrm>
      </xdr:grpSpPr>
      <xdr:pic>
        <xdr:nvPicPr>
          <xdr:cNvPr id="7" name="Picture 6">
            <a:extLst>
              <a:ext uri="{FF2B5EF4-FFF2-40B4-BE49-F238E27FC236}">
                <a16:creationId xmlns:a16="http://schemas.microsoft.com/office/drawing/2014/main" id="{1FFCCD15-12F1-3010-E781-A194C889A36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79" y="2342"/>
            <a:ext cx="269" cy="3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8" name="Picture 7">
            <a:extLst>
              <a:ext uri="{FF2B5EF4-FFF2-40B4-BE49-F238E27FC236}">
                <a16:creationId xmlns:a16="http://schemas.microsoft.com/office/drawing/2014/main" id="{F5EF62CD-7645-1EA9-611E-E211500C14F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822" y="2371"/>
            <a:ext cx="269" cy="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1</xdr:col>
      <xdr:colOff>447675</xdr:colOff>
      <xdr:row>18</xdr:row>
      <xdr:rowOff>28574</xdr:rowOff>
    </xdr:from>
    <xdr:to>
      <xdr:col>1</xdr:col>
      <xdr:colOff>1138239</xdr:colOff>
      <xdr:row>21</xdr:row>
      <xdr:rowOff>9525</xdr:rowOff>
    </xdr:to>
    <xdr:pic>
      <xdr:nvPicPr>
        <xdr:cNvPr id="9" name="Picture 8">
          <a:extLst>
            <a:ext uri="{FF2B5EF4-FFF2-40B4-BE49-F238E27FC236}">
              <a16:creationId xmlns:a16="http://schemas.microsoft.com/office/drawing/2014/main" id="{433004F5-64B5-41A2-8C1A-06BB6158CF3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33425" y="3619499"/>
          <a:ext cx="690564" cy="5524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333374</xdr:colOff>
      <xdr:row>18</xdr:row>
      <xdr:rowOff>9525</xdr:rowOff>
    </xdr:from>
    <xdr:to>
      <xdr:col>1</xdr:col>
      <xdr:colOff>579559</xdr:colOff>
      <xdr:row>19</xdr:row>
      <xdr:rowOff>85725</xdr:rowOff>
    </xdr:to>
    <xdr:pic>
      <xdr:nvPicPr>
        <xdr:cNvPr id="10" name="Picture 9">
          <a:extLst>
            <a:ext uri="{FF2B5EF4-FFF2-40B4-BE49-F238E27FC236}">
              <a16:creationId xmlns:a16="http://schemas.microsoft.com/office/drawing/2014/main" id="{4EF08C87-C851-4EB4-90F9-408BEF5F429B}"/>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19124" y="3600450"/>
          <a:ext cx="24618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510686</xdr:colOff>
      <xdr:row>17</xdr:row>
      <xdr:rowOff>148736</xdr:rowOff>
    </xdr:from>
    <xdr:to>
      <xdr:col>3</xdr:col>
      <xdr:colOff>1156921</xdr:colOff>
      <xdr:row>20</xdr:row>
      <xdr:rowOff>177311</xdr:rowOff>
    </xdr:to>
    <xdr:pic>
      <xdr:nvPicPr>
        <xdr:cNvPr id="11" name="Picture 10">
          <a:extLst>
            <a:ext uri="{FF2B5EF4-FFF2-40B4-BE49-F238E27FC236}">
              <a16:creationId xmlns:a16="http://schemas.microsoft.com/office/drawing/2014/main" id="{1130237D-6749-4D67-96AF-5D0442CB68F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939686" y="3549161"/>
          <a:ext cx="64623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419100</xdr:colOff>
      <xdr:row>18</xdr:row>
      <xdr:rowOff>9525</xdr:rowOff>
    </xdr:from>
    <xdr:to>
      <xdr:col>3</xdr:col>
      <xdr:colOff>719138</xdr:colOff>
      <xdr:row>19</xdr:row>
      <xdr:rowOff>119063</xdr:rowOff>
    </xdr:to>
    <xdr:pic>
      <xdr:nvPicPr>
        <xdr:cNvPr id="12" name="Picture 11">
          <a:extLst>
            <a:ext uri="{FF2B5EF4-FFF2-40B4-BE49-F238E27FC236}">
              <a16:creationId xmlns:a16="http://schemas.microsoft.com/office/drawing/2014/main" id="{65C6486C-B95B-4C3D-82C1-25E5CEB2B26D}"/>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848100" y="3600450"/>
          <a:ext cx="300038"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538983</xdr:colOff>
      <xdr:row>24</xdr:row>
      <xdr:rowOff>28575</xdr:rowOff>
    </xdr:from>
    <xdr:to>
      <xdr:col>3</xdr:col>
      <xdr:colOff>1094291</xdr:colOff>
      <xdr:row>26</xdr:row>
      <xdr:rowOff>152401</xdr:rowOff>
    </xdr:to>
    <xdr:pic>
      <xdr:nvPicPr>
        <xdr:cNvPr id="13" name="Picture 12">
          <a:extLst>
            <a:ext uri="{FF2B5EF4-FFF2-40B4-BE49-F238E27FC236}">
              <a16:creationId xmlns:a16="http://schemas.microsoft.com/office/drawing/2014/main" id="{52232CE7-B1D5-4FE9-8E32-5073FC52829C}"/>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967983" y="4762500"/>
          <a:ext cx="555308" cy="5048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562531</xdr:colOff>
      <xdr:row>30</xdr:row>
      <xdr:rowOff>27817</xdr:rowOff>
    </xdr:from>
    <xdr:to>
      <xdr:col>3</xdr:col>
      <xdr:colOff>1008008</xdr:colOff>
      <xdr:row>32</xdr:row>
      <xdr:rowOff>68848</xdr:rowOff>
    </xdr:to>
    <xdr:pic>
      <xdr:nvPicPr>
        <xdr:cNvPr id="14" name="Picture 13">
          <a:extLst>
            <a:ext uri="{FF2B5EF4-FFF2-40B4-BE49-F238E27FC236}">
              <a16:creationId xmlns:a16="http://schemas.microsoft.com/office/drawing/2014/main" id="{01B044E0-86CC-4AA1-A4C4-C0198921884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991531" y="5904742"/>
          <a:ext cx="445477" cy="4220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508285</xdr:colOff>
      <xdr:row>34</xdr:row>
      <xdr:rowOff>137014</xdr:rowOff>
    </xdr:from>
    <xdr:to>
      <xdr:col>3</xdr:col>
      <xdr:colOff>1069117</xdr:colOff>
      <xdr:row>37</xdr:row>
      <xdr:rowOff>104775</xdr:rowOff>
    </xdr:to>
    <xdr:pic>
      <xdr:nvPicPr>
        <xdr:cNvPr id="15" name="Picture 14">
          <a:extLst>
            <a:ext uri="{FF2B5EF4-FFF2-40B4-BE49-F238E27FC236}">
              <a16:creationId xmlns:a16="http://schemas.microsoft.com/office/drawing/2014/main" id="{0216D101-A24E-4E2C-B32F-44E84380C2B9}"/>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937285" y="6775939"/>
          <a:ext cx="560832" cy="5392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417459</xdr:colOff>
      <xdr:row>40</xdr:row>
      <xdr:rowOff>161925</xdr:rowOff>
    </xdr:from>
    <xdr:to>
      <xdr:col>3</xdr:col>
      <xdr:colOff>1122309</xdr:colOff>
      <xdr:row>43</xdr:row>
      <xdr:rowOff>163115</xdr:rowOff>
    </xdr:to>
    <xdr:pic>
      <xdr:nvPicPr>
        <xdr:cNvPr id="16" name="Picture 15">
          <a:extLst>
            <a:ext uri="{FF2B5EF4-FFF2-40B4-BE49-F238E27FC236}">
              <a16:creationId xmlns:a16="http://schemas.microsoft.com/office/drawing/2014/main" id="{1CC10F50-B8D4-4CC5-BD7F-9F3E64E1C13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846459" y="7943850"/>
          <a:ext cx="704850" cy="5726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601389</xdr:colOff>
      <xdr:row>35</xdr:row>
      <xdr:rowOff>120869</xdr:rowOff>
    </xdr:from>
    <xdr:to>
      <xdr:col>4</xdr:col>
      <xdr:colOff>1052128</xdr:colOff>
      <xdr:row>38</xdr:row>
      <xdr:rowOff>19706</xdr:rowOff>
    </xdr:to>
    <xdr:pic>
      <xdr:nvPicPr>
        <xdr:cNvPr id="17" name="Picture 16">
          <a:extLst>
            <a:ext uri="{FF2B5EF4-FFF2-40B4-BE49-F238E27FC236}">
              <a16:creationId xmlns:a16="http://schemas.microsoft.com/office/drawing/2014/main" id="{173E9921-70B8-4758-B6F7-C48BAEE762D4}"/>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5602014" y="6950294"/>
          <a:ext cx="450739" cy="4703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621846</xdr:colOff>
      <xdr:row>40</xdr:row>
      <xdr:rowOff>161925</xdr:rowOff>
    </xdr:from>
    <xdr:to>
      <xdr:col>4</xdr:col>
      <xdr:colOff>1164772</xdr:colOff>
      <xdr:row>43</xdr:row>
      <xdr:rowOff>133351</xdr:rowOff>
    </xdr:to>
    <xdr:pic>
      <xdr:nvPicPr>
        <xdr:cNvPr id="18" name="Picture 17">
          <a:extLst>
            <a:ext uri="{FF2B5EF4-FFF2-40B4-BE49-F238E27FC236}">
              <a16:creationId xmlns:a16="http://schemas.microsoft.com/office/drawing/2014/main" id="{50CBEF63-1860-4285-8628-F7F144D39AC3}"/>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5622471" y="7943850"/>
          <a:ext cx="542926" cy="5429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400050</xdr:colOff>
      <xdr:row>44</xdr:row>
      <xdr:rowOff>0</xdr:rowOff>
    </xdr:from>
    <xdr:to>
      <xdr:col>1</xdr:col>
      <xdr:colOff>1049655</xdr:colOff>
      <xdr:row>47</xdr:row>
      <xdr:rowOff>19050</xdr:rowOff>
    </xdr:to>
    <xdr:pic>
      <xdr:nvPicPr>
        <xdr:cNvPr id="19" name="Picture 18">
          <a:extLst>
            <a:ext uri="{FF2B5EF4-FFF2-40B4-BE49-F238E27FC236}">
              <a16:creationId xmlns:a16="http://schemas.microsoft.com/office/drawing/2014/main" id="{5DBFBB52-409F-400E-BE94-F051E997017F}"/>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85800" y="8543925"/>
          <a:ext cx="64960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507125</xdr:colOff>
      <xdr:row>44</xdr:row>
      <xdr:rowOff>131379</xdr:rowOff>
    </xdr:from>
    <xdr:to>
      <xdr:col>5</xdr:col>
      <xdr:colOff>1003021</xdr:colOff>
      <xdr:row>47</xdr:row>
      <xdr:rowOff>55775</xdr:rowOff>
    </xdr:to>
    <xdr:pic>
      <xdr:nvPicPr>
        <xdr:cNvPr id="20" name="Picture 19">
          <a:extLst>
            <a:ext uri="{FF2B5EF4-FFF2-40B4-BE49-F238E27FC236}">
              <a16:creationId xmlns:a16="http://schemas.microsoft.com/office/drawing/2014/main" id="{DDF7BD66-836C-428F-BD2C-8D8049264C97}"/>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7079375" y="8675304"/>
          <a:ext cx="495896" cy="4958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588126</xdr:colOff>
      <xdr:row>63</xdr:row>
      <xdr:rowOff>163668</xdr:rowOff>
    </xdr:from>
    <xdr:to>
      <xdr:col>5</xdr:col>
      <xdr:colOff>988657</xdr:colOff>
      <xdr:row>65</xdr:row>
      <xdr:rowOff>145053</xdr:rowOff>
    </xdr:to>
    <xdr:pic>
      <xdr:nvPicPr>
        <xdr:cNvPr id="21" name="Picture 20">
          <a:extLst>
            <a:ext uri="{FF2B5EF4-FFF2-40B4-BE49-F238E27FC236}">
              <a16:creationId xmlns:a16="http://schemas.microsoft.com/office/drawing/2014/main" id="{0AAE6927-A324-48BA-87D2-B031D7BE1EB4}"/>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7160376" y="12336618"/>
          <a:ext cx="400531" cy="3623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437545</xdr:colOff>
      <xdr:row>49</xdr:row>
      <xdr:rowOff>151439</xdr:rowOff>
    </xdr:from>
    <xdr:to>
      <xdr:col>5</xdr:col>
      <xdr:colOff>1047879</xdr:colOff>
      <xdr:row>52</xdr:row>
      <xdr:rowOff>75835</xdr:rowOff>
    </xdr:to>
    <xdr:pic>
      <xdr:nvPicPr>
        <xdr:cNvPr id="22" name="Picture 21">
          <a:extLst>
            <a:ext uri="{FF2B5EF4-FFF2-40B4-BE49-F238E27FC236}">
              <a16:creationId xmlns:a16="http://schemas.microsoft.com/office/drawing/2014/main" id="{456AD39B-3467-4E17-AAA6-7E004CAA0F05}"/>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7009795" y="9647864"/>
          <a:ext cx="610334" cy="4958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566042</xdr:colOff>
      <xdr:row>54</xdr:row>
      <xdr:rowOff>77767</xdr:rowOff>
    </xdr:from>
    <xdr:to>
      <xdr:col>5</xdr:col>
      <xdr:colOff>947500</xdr:colOff>
      <xdr:row>56</xdr:row>
      <xdr:rowOff>40079</xdr:rowOff>
    </xdr:to>
    <xdr:pic>
      <xdr:nvPicPr>
        <xdr:cNvPr id="23" name="Picture 22">
          <a:extLst>
            <a:ext uri="{FF2B5EF4-FFF2-40B4-BE49-F238E27FC236}">
              <a16:creationId xmlns:a16="http://schemas.microsoft.com/office/drawing/2014/main" id="{967F8384-7897-4640-8800-0AA87E5364D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7138292" y="10526692"/>
          <a:ext cx="381458" cy="3528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526530</xdr:colOff>
      <xdr:row>68</xdr:row>
      <xdr:rowOff>49089</xdr:rowOff>
    </xdr:from>
    <xdr:to>
      <xdr:col>5</xdr:col>
      <xdr:colOff>1289446</xdr:colOff>
      <xdr:row>71</xdr:row>
      <xdr:rowOff>87922</xdr:rowOff>
    </xdr:to>
    <xdr:pic>
      <xdr:nvPicPr>
        <xdr:cNvPr id="24" name="Picture 23">
          <a:extLst>
            <a:ext uri="{FF2B5EF4-FFF2-40B4-BE49-F238E27FC236}">
              <a16:creationId xmlns:a16="http://schemas.microsoft.com/office/drawing/2014/main" id="{AF29F73A-7EED-4540-ACFB-B5D1A2B8CC4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98780" y="13174539"/>
          <a:ext cx="762916" cy="6008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552904</xdr:colOff>
      <xdr:row>68</xdr:row>
      <xdr:rowOff>57680</xdr:rowOff>
    </xdr:from>
    <xdr:to>
      <xdr:col>6</xdr:col>
      <xdr:colOff>1323155</xdr:colOff>
      <xdr:row>71</xdr:row>
      <xdr:rowOff>96513</xdr:rowOff>
    </xdr:to>
    <xdr:pic>
      <xdr:nvPicPr>
        <xdr:cNvPr id="25" name="Picture 24">
          <a:extLst>
            <a:ext uri="{FF2B5EF4-FFF2-40B4-BE49-F238E27FC236}">
              <a16:creationId xmlns:a16="http://schemas.microsoft.com/office/drawing/2014/main" id="{2FAA1066-9288-4DEE-9FB3-9E3278418D7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753929" y="13183130"/>
          <a:ext cx="770251" cy="6008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1143000</xdr:colOff>
      <xdr:row>9</xdr:row>
      <xdr:rowOff>72259</xdr:rowOff>
    </xdr:from>
    <xdr:to>
      <xdr:col>2</xdr:col>
      <xdr:colOff>394137</xdr:colOff>
      <xdr:row>9</xdr:row>
      <xdr:rowOff>72259</xdr:rowOff>
    </xdr:to>
    <xdr:cxnSp macro="">
      <xdr:nvCxnSpPr>
        <xdr:cNvPr id="26" name="Straight Arrow Connector 25">
          <a:extLst>
            <a:ext uri="{FF2B5EF4-FFF2-40B4-BE49-F238E27FC236}">
              <a16:creationId xmlns:a16="http://schemas.microsoft.com/office/drawing/2014/main" id="{19192B98-DFD6-4A5E-A4E7-3B69DCF588C6}"/>
            </a:ext>
          </a:extLst>
        </xdr:cNvPr>
        <xdr:cNvCxnSpPr/>
      </xdr:nvCxnSpPr>
      <xdr:spPr>
        <a:xfrm>
          <a:off x="1428750" y="1948684"/>
          <a:ext cx="82276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783836</xdr:colOff>
      <xdr:row>10</xdr:row>
      <xdr:rowOff>176892</xdr:rowOff>
    </xdr:from>
    <xdr:to>
      <xdr:col>2</xdr:col>
      <xdr:colOff>783836</xdr:colOff>
      <xdr:row>13</xdr:row>
      <xdr:rowOff>6569</xdr:rowOff>
    </xdr:to>
    <xdr:cxnSp macro="">
      <xdr:nvCxnSpPr>
        <xdr:cNvPr id="27" name="Straight Arrow Connector 26">
          <a:extLst>
            <a:ext uri="{FF2B5EF4-FFF2-40B4-BE49-F238E27FC236}">
              <a16:creationId xmlns:a16="http://schemas.microsoft.com/office/drawing/2014/main" id="{B0A74B5A-D15A-41BC-B897-20DEFBFE0983}"/>
            </a:ext>
          </a:extLst>
        </xdr:cNvPr>
        <xdr:cNvCxnSpPr/>
      </xdr:nvCxnSpPr>
      <xdr:spPr>
        <a:xfrm>
          <a:off x="2641211" y="2243817"/>
          <a:ext cx="0" cy="4011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1255682</xdr:colOff>
      <xdr:row>19</xdr:row>
      <xdr:rowOff>185953</xdr:rowOff>
    </xdr:from>
    <xdr:to>
      <xdr:col>3</xdr:col>
      <xdr:colOff>351692</xdr:colOff>
      <xdr:row>19</xdr:row>
      <xdr:rowOff>185953</xdr:rowOff>
    </xdr:to>
    <xdr:cxnSp macro="">
      <xdr:nvCxnSpPr>
        <xdr:cNvPr id="28" name="Straight Arrow Connector 27">
          <a:extLst>
            <a:ext uri="{FF2B5EF4-FFF2-40B4-BE49-F238E27FC236}">
              <a16:creationId xmlns:a16="http://schemas.microsoft.com/office/drawing/2014/main" id="{D35DBAF4-31E0-487C-9D92-EBEBB808B586}"/>
            </a:ext>
          </a:extLst>
        </xdr:cNvPr>
        <xdr:cNvCxnSpPr/>
      </xdr:nvCxnSpPr>
      <xdr:spPr>
        <a:xfrm>
          <a:off x="1541432" y="3967378"/>
          <a:ext cx="223926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821121</xdr:colOff>
      <xdr:row>22</xdr:row>
      <xdr:rowOff>0</xdr:rowOff>
    </xdr:from>
    <xdr:to>
      <xdr:col>3</xdr:col>
      <xdr:colOff>827690</xdr:colOff>
      <xdr:row>23</xdr:row>
      <xdr:rowOff>151086</xdr:rowOff>
    </xdr:to>
    <xdr:cxnSp macro="">
      <xdr:nvCxnSpPr>
        <xdr:cNvPr id="29" name="Straight Arrow Connector 28">
          <a:extLst>
            <a:ext uri="{FF2B5EF4-FFF2-40B4-BE49-F238E27FC236}">
              <a16:creationId xmlns:a16="http://schemas.microsoft.com/office/drawing/2014/main" id="{C0F605F8-B974-40C8-B05E-15B86C77B473}"/>
            </a:ext>
          </a:extLst>
        </xdr:cNvPr>
        <xdr:cNvCxnSpPr/>
      </xdr:nvCxnSpPr>
      <xdr:spPr>
        <a:xfrm>
          <a:off x="4250121" y="4352925"/>
          <a:ext cx="6569" cy="3415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801414</xdr:colOff>
      <xdr:row>28</xdr:row>
      <xdr:rowOff>78828</xdr:rowOff>
    </xdr:from>
    <xdr:to>
      <xdr:col>3</xdr:col>
      <xdr:colOff>801414</xdr:colOff>
      <xdr:row>29</xdr:row>
      <xdr:rowOff>151086</xdr:rowOff>
    </xdr:to>
    <xdr:cxnSp macro="">
      <xdr:nvCxnSpPr>
        <xdr:cNvPr id="30" name="Straight Arrow Connector 29">
          <a:extLst>
            <a:ext uri="{FF2B5EF4-FFF2-40B4-BE49-F238E27FC236}">
              <a16:creationId xmlns:a16="http://schemas.microsoft.com/office/drawing/2014/main" id="{21171B6E-5FED-4F69-82BF-16837BED064E}"/>
            </a:ext>
          </a:extLst>
        </xdr:cNvPr>
        <xdr:cNvCxnSpPr/>
      </xdr:nvCxnSpPr>
      <xdr:spPr>
        <a:xfrm>
          <a:off x="4230414" y="5574753"/>
          <a:ext cx="0" cy="2627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789590</xdr:colOff>
      <xdr:row>33</xdr:row>
      <xdr:rowOff>91966</xdr:rowOff>
    </xdr:from>
    <xdr:to>
      <xdr:col>3</xdr:col>
      <xdr:colOff>789590</xdr:colOff>
      <xdr:row>34</xdr:row>
      <xdr:rowOff>118241</xdr:rowOff>
    </xdr:to>
    <xdr:cxnSp macro="">
      <xdr:nvCxnSpPr>
        <xdr:cNvPr id="31" name="Straight Arrow Connector 30">
          <a:extLst>
            <a:ext uri="{FF2B5EF4-FFF2-40B4-BE49-F238E27FC236}">
              <a16:creationId xmlns:a16="http://schemas.microsoft.com/office/drawing/2014/main" id="{3EF52F74-1E3F-403F-93EE-8C2255FD035A}"/>
            </a:ext>
          </a:extLst>
        </xdr:cNvPr>
        <xdr:cNvCxnSpPr/>
      </xdr:nvCxnSpPr>
      <xdr:spPr>
        <a:xfrm>
          <a:off x="4218590" y="6540391"/>
          <a:ext cx="0" cy="2167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796159</xdr:colOff>
      <xdr:row>39</xdr:row>
      <xdr:rowOff>14451</xdr:rowOff>
    </xdr:from>
    <xdr:to>
      <xdr:col>3</xdr:col>
      <xdr:colOff>796159</xdr:colOff>
      <xdr:row>40</xdr:row>
      <xdr:rowOff>137949</xdr:rowOff>
    </xdr:to>
    <xdr:cxnSp macro="">
      <xdr:nvCxnSpPr>
        <xdr:cNvPr id="32" name="Straight Arrow Connector 31">
          <a:extLst>
            <a:ext uri="{FF2B5EF4-FFF2-40B4-BE49-F238E27FC236}">
              <a16:creationId xmlns:a16="http://schemas.microsoft.com/office/drawing/2014/main" id="{49CEA444-CEC4-4BD5-95A2-8A8D42A6164E}"/>
            </a:ext>
          </a:extLst>
        </xdr:cNvPr>
        <xdr:cNvCxnSpPr/>
      </xdr:nvCxnSpPr>
      <xdr:spPr>
        <a:xfrm>
          <a:off x="4225159" y="7605876"/>
          <a:ext cx="0" cy="313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1122309</xdr:colOff>
      <xdr:row>42</xdr:row>
      <xdr:rowOff>67270</xdr:rowOff>
    </xdr:from>
    <xdr:to>
      <xdr:col>4</xdr:col>
      <xdr:colOff>426983</xdr:colOff>
      <xdr:row>42</xdr:row>
      <xdr:rowOff>72259</xdr:rowOff>
    </xdr:to>
    <xdr:cxnSp macro="">
      <xdr:nvCxnSpPr>
        <xdr:cNvPr id="33" name="Straight Arrow Connector 32">
          <a:extLst>
            <a:ext uri="{FF2B5EF4-FFF2-40B4-BE49-F238E27FC236}">
              <a16:creationId xmlns:a16="http://schemas.microsoft.com/office/drawing/2014/main" id="{CDE7197A-D78B-4506-8502-0DA0C82D4E88}"/>
            </a:ext>
          </a:extLst>
        </xdr:cNvPr>
        <xdr:cNvCxnSpPr>
          <a:stCxn id="16" idx="3"/>
        </xdr:cNvCxnSpPr>
      </xdr:nvCxnSpPr>
      <xdr:spPr>
        <a:xfrm>
          <a:off x="4551309" y="8230195"/>
          <a:ext cx="876299" cy="4989"/>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4</xdr:col>
      <xdr:colOff>788276</xdr:colOff>
      <xdr:row>39</xdr:row>
      <xdr:rowOff>19706</xdr:rowOff>
    </xdr:from>
    <xdr:to>
      <xdr:col>4</xdr:col>
      <xdr:colOff>788276</xdr:colOff>
      <xdr:row>40</xdr:row>
      <xdr:rowOff>111672</xdr:rowOff>
    </xdr:to>
    <xdr:cxnSp macro="">
      <xdr:nvCxnSpPr>
        <xdr:cNvPr id="34" name="Straight Arrow Connector 33">
          <a:extLst>
            <a:ext uri="{FF2B5EF4-FFF2-40B4-BE49-F238E27FC236}">
              <a16:creationId xmlns:a16="http://schemas.microsoft.com/office/drawing/2014/main" id="{7C0EDCF8-9BC8-4F60-8431-61C4FAE85CA2}"/>
            </a:ext>
          </a:extLst>
        </xdr:cNvPr>
        <xdr:cNvCxnSpPr/>
      </xdr:nvCxnSpPr>
      <xdr:spPr>
        <a:xfrm flipV="1">
          <a:off x="5788901" y="7611131"/>
          <a:ext cx="0" cy="282466"/>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xdr:col>
      <xdr:colOff>1143000</xdr:colOff>
      <xdr:row>45</xdr:row>
      <xdr:rowOff>151086</xdr:rowOff>
    </xdr:from>
    <xdr:to>
      <xdr:col>5</xdr:col>
      <xdr:colOff>367862</xdr:colOff>
      <xdr:row>45</xdr:row>
      <xdr:rowOff>151086</xdr:rowOff>
    </xdr:to>
    <xdr:cxnSp macro="">
      <xdr:nvCxnSpPr>
        <xdr:cNvPr id="35" name="Straight Arrow Connector 34">
          <a:extLst>
            <a:ext uri="{FF2B5EF4-FFF2-40B4-BE49-F238E27FC236}">
              <a16:creationId xmlns:a16="http://schemas.microsoft.com/office/drawing/2014/main" id="{D889989D-366D-4BED-AA3B-8DFEF9CF3256}"/>
            </a:ext>
          </a:extLst>
        </xdr:cNvPr>
        <xdr:cNvCxnSpPr/>
      </xdr:nvCxnSpPr>
      <xdr:spPr>
        <a:xfrm>
          <a:off x="1428750" y="8885511"/>
          <a:ext cx="5511362" cy="0"/>
        </a:xfrm>
        <a:prstGeom prst="straightConnector1">
          <a:avLst/>
        </a:prstGeom>
        <a:ln w="9525" cap="flat" cmpd="sng" algn="ctr">
          <a:solidFill>
            <a:srgbClr val="92D050"/>
          </a:solidFill>
          <a:prstDash val="sysDash"/>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547852</xdr:colOff>
      <xdr:row>58</xdr:row>
      <xdr:rowOff>132693</xdr:rowOff>
    </xdr:from>
    <xdr:to>
      <xdr:col>5</xdr:col>
      <xdr:colOff>1043748</xdr:colOff>
      <xdr:row>61</xdr:row>
      <xdr:rowOff>57089</xdr:rowOff>
    </xdr:to>
    <xdr:pic>
      <xdr:nvPicPr>
        <xdr:cNvPr id="36" name="Picture 35">
          <a:extLst>
            <a:ext uri="{FF2B5EF4-FFF2-40B4-BE49-F238E27FC236}">
              <a16:creationId xmlns:a16="http://schemas.microsoft.com/office/drawing/2014/main" id="{0C8298D7-EE05-4F49-86BE-1FDF43379FE6}"/>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7120102" y="11353143"/>
          <a:ext cx="495896" cy="4958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1084972</xdr:colOff>
      <xdr:row>36</xdr:row>
      <xdr:rowOff>47297</xdr:rowOff>
    </xdr:from>
    <xdr:to>
      <xdr:col>5</xdr:col>
      <xdr:colOff>539969</xdr:colOff>
      <xdr:row>45</xdr:row>
      <xdr:rowOff>70586</xdr:rowOff>
    </xdr:to>
    <xdr:cxnSp macro="">
      <xdr:nvCxnSpPr>
        <xdr:cNvPr id="37" name="Connector: Curved 36">
          <a:extLst>
            <a:ext uri="{FF2B5EF4-FFF2-40B4-BE49-F238E27FC236}">
              <a16:creationId xmlns:a16="http://schemas.microsoft.com/office/drawing/2014/main" id="{C569EA48-AD9C-49F0-8734-E2735266D371}"/>
            </a:ext>
          </a:extLst>
        </xdr:cNvPr>
        <xdr:cNvCxnSpPr/>
      </xdr:nvCxnSpPr>
      <xdr:spPr>
        <a:xfrm>
          <a:off x="6085597" y="7067222"/>
          <a:ext cx="1026622" cy="1737789"/>
        </a:xfrm>
        <a:prstGeom prst="curvedConnector3">
          <a:avLst>
            <a:gd name="adj1" fmla="val 60895"/>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5</xdr:col>
      <xdr:colOff>801414</xdr:colOff>
      <xdr:row>48</xdr:row>
      <xdr:rowOff>32845</xdr:rowOff>
    </xdr:from>
    <xdr:to>
      <xdr:col>5</xdr:col>
      <xdr:colOff>801414</xdr:colOff>
      <xdr:row>49</xdr:row>
      <xdr:rowOff>105103</xdr:rowOff>
    </xdr:to>
    <xdr:cxnSp macro="">
      <xdr:nvCxnSpPr>
        <xdr:cNvPr id="38" name="Straight Arrow Connector 37">
          <a:extLst>
            <a:ext uri="{FF2B5EF4-FFF2-40B4-BE49-F238E27FC236}">
              <a16:creationId xmlns:a16="http://schemas.microsoft.com/office/drawing/2014/main" id="{740A55E5-E5AC-48FB-ABD0-75DCD0669630}"/>
            </a:ext>
          </a:extLst>
        </xdr:cNvPr>
        <xdr:cNvCxnSpPr/>
      </xdr:nvCxnSpPr>
      <xdr:spPr>
        <a:xfrm>
          <a:off x="7373664" y="9338770"/>
          <a:ext cx="0" cy="2627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783021</xdr:colOff>
      <xdr:row>52</xdr:row>
      <xdr:rowOff>172107</xdr:rowOff>
    </xdr:from>
    <xdr:to>
      <xdr:col>5</xdr:col>
      <xdr:colOff>783021</xdr:colOff>
      <xdr:row>54</xdr:row>
      <xdr:rowOff>53865</xdr:rowOff>
    </xdr:to>
    <xdr:cxnSp macro="">
      <xdr:nvCxnSpPr>
        <xdr:cNvPr id="39" name="Straight Arrow Connector 38">
          <a:extLst>
            <a:ext uri="{FF2B5EF4-FFF2-40B4-BE49-F238E27FC236}">
              <a16:creationId xmlns:a16="http://schemas.microsoft.com/office/drawing/2014/main" id="{49FA18DF-8D52-4065-B5C1-C3A4B4D3BA22}"/>
            </a:ext>
          </a:extLst>
        </xdr:cNvPr>
        <xdr:cNvCxnSpPr/>
      </xdr:nvCxnSpPr>
      <xdr:spPr>
        <a:xfrm>
          <a:off x="7355271" y="10240032"/>
          <a:ext cx="0" cy="2627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751490</xdr:colOff>
      <xdr:row>57</xdr:row>
      <xdr:rowOff>22334</xdr:rowOff>
    </xdr:from>
    <xdr:to>
      <xdr:col>5</xdr:col>
      <xdr:colOff>751490</xdr:colOff>
      <xdr:row>58</xdr:row>
      <xdr:rowOff>94592</xdr:rowOff>
    </xdr:to>
    <xdr:cxnSp macro="">
      <xdr:nvCxnSpPr>
        <xdr:cNvPr id="40" name="Straight Arrow Connector 39">
          <a:extLst>
            <a:ext uri="{FF2B5EF4-FFF2-40B4-BE49-F238E27FC236}">
              <a16:creationId xmlns:a16="http://schemas.microsoft.com/office/drawing/2014/main" id="{BA228442-1242-4E81-954D-3CF07AA02041}"/>
            </a:ext>
          </a:extLst>
        </xdr:cNvPr>
        <xdr:cNvCxnSpPr/>
      </xdr:nvCxnSpPr>
      <xdr:spPr>
        <a:xfrm>
          <a:off x="7323740" y="11052284"/>
          <a:ext cx="0" cy="2627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1071352</xdr:colOff>
      <xdr:row>30</xdr:row>
      <xdr:rowOff>78828</xdr:rowOff>
    </xdr:from>
    <xdr:to>
      <xdr:col>4</xdr:col>
      <xdr:colOff>1478017</xdr:colOff>
      <xdr:row>33</xdr:row>
      <xdr:rowOff>1</xdr:rowOff>
    </xdr:to>
    <xdr:grpSp>
      <xdr:nvGrpSpPr>
        <xdr:cNvPr id="41" name="Group 2">
          <a:extLst>
            <a:ext uri="{FF2B5EF4-FFF2-40B4-BE49-F238E27FC236}">
              <a16:creationId xmlns:a16="http://schemas.microsoft.com/office/drawing/2014/main" id="{994826F7-006B-4F0F-8448-2B75F558BACC}"/>
            </a:ext>
          </a:extLst>
        </xdr:cNvPr>
        <xdr:cNvGrpSpPr>
          <a:grpSpLocks/>
        </xdr:cNvGrpSpPr>
      </xdr:nvGrpSpPr>
      <xdr:grpSpPr bwMode="auto">
        <a:xfrm>
          <a:off x="6071977" y="5955753"/>
          <a:ext cx="406665" cy="492673"/>
          <a:chOff x="2779" y="2342"/>
          <a:chExt cx="312" cy="332"/>
        </a:xfrm>
      </xdr:grpSpPr>
      <xdr:pic>
        <xdr:nvPicPr>
          <xdr:cNvPr id="42" name="Picture 41">
            <a:extLst>
              <a:ext uri="{FF2B5EF4-FFF2-40B4-BE49-F238E27FC236}">
                <a16:creationId xmlns:a16="http://schemas.microsoft.com/office/drawing/2014/main" id="{12EAA738-CBE3-4D71-A651-D17DBF2F07CC}"/>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779" y="2342"/>
            <a:ext cx="269" cy="3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3" name="Picture 42">
            <a:extLst>
              <a:ext uri="{FF2B5EF4-FFF2-40B4-BE49-F238E27FC236}">
                <a16:creationId xmlns:a16="http://schemas.microsoft.com/office/drawing/2014/main" id="{6EE4BE39-4EC2-4146-8D65-D382D9B6784A}"/>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822" y="2371"/>
            <a:ext cx="269" cy="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4</xdr:col>
      <xdr:colOff>840828</xdr:colOff>
      <xdr:row>33</xdr:row>
      <xdr:rowOff>151086</xdr:rowOff>
    </xdr:from>
    <xdr:to>
      <xdr:col>4</xdr:col>
      <xdr:colOff>1215259</xdr:colOff>
      <xdr:row>35</xdr:row>
      <xdr:rowOff>39414</xdr:rowOff>
    </xdr:to>
    <xdr:cxnSp macro="">
      <xdr:nvCxnSpPr>
        <xdr:cNvPr id="44" name="Straight Arrow Connector 43">
          <a:extLst>
            <a:ext uri="{FF2B5EF4-FFF2-40B4-BE49-F238E27FC236}">
              <a16:creationId xmlns:a16="http://schemas.microsoft.com/office/drawing/2014/main" id="{CA6AEFFF-0DAE-44B9-969D-BC280272C115}"/>
            </a:ext>
          </a:extLst>
        </xdr:cNvPr>
        <xdr:cNvCxnSpPr/>
      </xdr:nvCxnSpPr>
      <xdr:spPr>
        <a:xfrm flipV="1">
          <a:off x="5841453" y="6599511"/>
          <a:ext cx="374431" cy="269328"/>
        </a:xfrm>
        <a:prstGeom prst="straightConnector1">
          <a:avLst/>
        </a:prstGeom>
        <a:ln>
          <a:prstDash val="sysDot"/>
          <a:headEnd type="none" w="med" len="med"/>
          <a:tailEnd type="none" w="med" len="med"/>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5</xdr:col>
      <xdr:colOff>733097</xdr:colOff>
      <xdr:row>62</xdr:row>
      <xdr:rowOff>17078</xdr:rowOff>
    </xdr:from>
    <xdr:to>
      <xdr:col>5</xdr:col>
      <xdr:colOff>733097</xdr:colOff>
      <xdr:row>63</xdr:row>
      <xdr:rowOff>89336</xdr:rowOff>
    </xdr:to>
    <xdr:cxnSp macro="">
      <xdr:nvCxnSpPr>
        <xdr:cNvPr id="45" name="Straight Arrow Connector 44">
          <a:extLst>
            <a:ext uri="{FF2B5EF4-FFF2-40B4-BE49-F238E27FC236}">
              <a16:creationId xmlns:a16="http://schemas.microsoft.com/office/drawing/2014/main" id="{6EDFEC62-77CD-46AD-BDFF-E58A176DE70A}"/>
            </a:ext>
          </a:extLst>
        </xdr:cNvPr>
        <xdr:cNvCxnSpPr/>
      </xdr:nvCxnSpPr>
      <xdr:spPr>
        <a:xfrm>
          <a:off x="7305347" y="11999528"/>
          <a:ext cx="0" cy="2627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747549</xdr:colOff>
      <xdr:row>66</xdr:row>
      <xdr:rowOff>90650</xdr:rowOff>
    </xdr:from>
    <xdr:to>
      <xdr:col>5</xdr:col>
      <xdr:colOff>747549</xdr:colOff>
      <xdr:row>67</xdr:row>
      <xdr:rowOff>162908</xdr:rowOff>
    </xdr:to>
    <xdr:cxnSp macro="">
      <xdr:nvCxnSpPr>
        <xdr:cNvPr id="46" name="Straight Arrow Connector 45">
          <a:extLst>
            <a:ext uri="{FF2B5EF4-FFF2-40B4-BE49-F238E27FC236}">
              <a16:creationId xmlns:a16="http://schemas.microsoft.com/office/drawing/2014/main" id="{CC1790AF-772A-45F2-9E96-51315BA093F5}"/>
            </a:ext>
          </a:extLst>
        </xdr:cNvPr>
        <xdr:cNvCxnSpPr/>
      </xdr:nvCxnSpPr>
      <xdr:spPr>
        <a:xfrm>
          <a:off x="7319799" y="12835100"/>
          <a:ext cx="0" cy="2627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1386051</xdr:colOff>
      <xdr:row>70</xdr:row>
      <xdr:rowOff>72259</xdr:rowOff>
    </xdr:from>
    <xdr:to>
      <xdr:col>6</xdr:col>
      <xdr:colOff>472965</xdr:colOff>
      <xdr:row>70</xdr:row>
      <xdr:rowOff>72259</xdr:rowOff>
    </xdr:to>
    <xdr:cxnSp macro="">
      <xdr:nvCxnSpPr>
        <xdr:cNvPr id="47" name="Straight Arrow Connector 46">
          <a:extLst>
            <a:ext uri="{FF2B5EF4-FFF2-40B4-BE49-F238E27FC236}">
              <a16:creationId xmlns:a16="http://schemas.microsoft.com/office/drawing/2014/main" id="{C8E1480D-5EEB-4A56-9C94-B037993AF7B2}"/>
            </a:ext>
          </a:extLst>
        </xdr:cNvPr>
        <xdr:cNvCxnSpPr/>
      </xdr:nvCxnSpPr>
      <xdr:spPr>
        <a:xfrm>
          <a:off x="7958301" y="13578709"/>
          <a:ext cx="715689" cy="0"/>
        </a:xfrm>
        <a:prstGeom prst="straightConnector1">
          <a:avLst/>
        </a:prstGeom>
        <a:ln w="9525" cap="flat" cmpd="sng" algn="ctr">
          <a:solidFill>
            <a:srgbClr val="92D050"/>
          </a:solidFill>
          <a:prstDash val="sysDash"/>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630620</xdr:colOff>
      <xdr:row>74</xdr:row>
      <xdr:rowOff>137950</xdr:rowOff>
    </xdr:from>
    <xdr:to>
      <xdr:col>5</xdr:col>
      <xdr:colOff>932793</xdr:colOff>
      <xdr:row>76</xdr:row>
      <xdr:rowOff>131380</xdr:rowOff>
    </xdr:to>
    <xdr:grpSp>
      <xdr:nvGrpSpPr>
        <xdr:cNvPr id="48" name="Group 2">
          <a:extLst>
            <a:ext uri="{FF2B5EF4-FFF2-40B4-BE49-F238E27FC236}">
              <a16:creationId xmlns:a16="http://schemas.microsoft.com/office/drawing/2014/main" id="{960750E0-31F7-425E-B3C5-701CE299268E}"/>
            </a:ext>
          </a:extLst>
        </xdr:cNvPr>
        <xdr:cNvGrpSpPr>
          <a:grpSpLocks/>
        </xdr:cNvGrpSpPr>
      </xdr:nvGrpSpPr>
      <xdr:grpSpPr bwMode="auto">
        <a:xfrm>
          <a:off x="7202870" y="14311150"/>
          <a:ext cx="302173" cy="374430"/>
          <a:chOff x="2779" y="2342"/>
          <a:chExt cx="312" cy="332"/>
        </a:xfrm>
      </xdr:grpSpPr>
      <xdr:pic>
        <xdr:nvPicPr>
          <xdr:cNvPr id="49" name="Picture 48">
            <a:extLst>
              <a:ext uri="{FF2B5EF4-FFF2-40B4-BE49-F238E27FC236}">
                <a16:creationId xmlns:a16="http://schemas.microsoft.com/office/drawing/2014/main" id="{2233D0D0-489A-FA55-B873-456B2B1E87B7}"/>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779" y="2342"/>
            <a:ext cx="269" cy="3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0" name="Picture 49">
            <a:extLst>
              <a:ext uri="{FF2B5EF4-FFF2-40B4-BE49-F238E27FC236}">
                <a16:creationId xmlns:a16="http://schemas.microsoft.com/office/drawing/2014/main" id="{52625DD0-F5A7-4EA1-582A-918053386445}"/>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822" y="2371"/>
            <a:ext cx="269" cy="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5</xdr:col>
      <xdr:colOff>762001</xdr:colOff>
      <xdr:row>72</xdr:row>
      <xdr:rowOff>170791</xdr:rowOff>
    </xdr:from>
    <xdr:to>
      <xdr:col>5</xdr:col>
      <xdr:colOff>762001</xdr:colOff>
      <xdr:row>74</xdr:row>
      <xdr:rowOff>98534</xdr:rowOff>
    </xdr:to>
    <xdr:cxnSp macro="">
      <xdr:nvCxnSpPr>
        <xdr:cNvPr id="51" name="Straight Arrow Connector 50">
          <a:extLst>
            <a:ext uri="{FF2B5EF4-FFF2-40B4-BE49-F238E27FC236}">
              <a16:creationId xmlns:a16="http://schemas.microsoft.com/office/drawing/2014/main" id="{236C9A00-D6A8-4CDE-BAFD-615E1071C17A}"/>
            </a:ext>
          </a:extLst>
        </xdr:cNvPr>
        <xdr:cNvCxnSpPr/>
      </xdr:nvCxnSpPr>
      <xdr:spPr>
        <a:xfrm>
          <a:off x="7334251" y="13962991"/>
          <a:ext cx="0" cy="3087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410888</xdr:colOff>
      <xdr:row>68</xdr:row>
      <xdr:rowOff>69960</xdr:rowOff>
    </xdr:from>
    <xdr:to>
      <xdr:col>5</xdr:col>
      <xdr:colOff>657073</xdr:colOff>
      <xdr:row>69</xdr:row>
      <xdr:rowOff>146160</xdr:rowOff>
    </xdr:to>
    <xdr:pic>
      <xdr:nvPicPr>
        <xdr:cNvPr id="52" name="Picture 51">
          <a:extLst>
            <a:ext uri="{FF2B5EF4-FFF2-40B4-BE49-F238E27FC236}">
              <a16:creationId xmlns:a16="http://schemas.microsoft.com/office/drawing/2014/main" id="{0BA771E6-5F06-4EEB-B32B-8CEF65200BB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983138" y="13195410"/>
          <a:ext cx="24618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57150</xdr:colOff>
      <xdr:row>0</xdr:row>
      <xdr:rowOff>114300</xdr:rowOff>
    </xdr:from>
    <xdr:to>
      <xdr:col>1</xdr:col>
      <xdr:colOff>1422400</xdr:colOff>
      <xdr:row>2</xdr:row>
      <xdr:rowOff>142875</xdr:rowOff>
    </xdr:to>
    <xdr:pic>
      <xdr:nvPicPr>
        <xdr:cNvPr id="53" name="Picture 52">
          <a:extLst>
            <a:ext uri="{FF2B5EF4-FFF2-40B4-BE49-F238E27FC236}">
              <a16:creationId xmlns:a16="http://schemas.microsoft.com/office/drawing/2014/main" id="{C09A6070-27A2-4521-A726-056F45BBAB4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42900" y="114300"/>
          <a:ext cx="1365250"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168089</xdr:colOff>
      <xdr:row>33</xdr:row>
      <xdr:rowOff>56030</xdr:rowOff>
    </xdr:from>
    <xdr:ext cx="1040478" cy="2064540"/>
    <xdr:sp macro="" textlink="">
      <xdr:nvSpPr>
        <xdr:cNvPr id="54" name="TextBox 53">
          <a:extLst>
            <a:ext uri="{FF2B5EF4-FFF2-40B4-BE49-F238E27FC236}">
              <a16:creationId xmlns:a16="http://schemas.microsoft.com/office/drawing/2014/main" id="{39B6F1BD-4CD8-46EE-BB64-817490B8359B}"/>
            </a:ext>
          </a:extLst>
        </xdr:cNvPr>
        <xdr:cNvSpPr txBox="1"/>
      </xdr:nvSpPr>
      <xdr:spPr>
        <a:xfrm>
          <a:off x="6740339" y="6504455"/>
          <a:ext cx="1040478" cy="20645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900" b="1" i="1" u="sng">
              <a:solidFill>
                <a:srgbClr val="002060"/>
              </a:solidFill>
            </a:rPr>
            <a:t>Inventory :</a:t>
          </a:r>
        </a:p>
        <a:p>
          <a:r>
            <a:rPr lang="en-ID" sz="900" b="1" i="1">
              <a:solidFill>
                <a:srgbClr val="002060"/>
              </a:solidFill>
            </a:rPr>
            <a:t>- Part</a:t>
          </a:r>
          <a:r>
            <a:rPr lang="en-ID" sz="900" b="1" i="1" baseline="0">
              <a:solidFill>
                <a:srgbClr val="002060"/>
              </a:solidFill>
            </a:rPr>
            <a:t> Nomor</a:t>
          </a:r>
        </a:p>
        <a:p>
          <a:r>
            <a:rPr lang="en-ID" sz="900" b="1" i="1" baseline="0">
              <a:solidFill>
                <a:srgbClr val="002060"/>
              </a:solidFill>
            </a:rPr>
            <a:t>- ID Barang</a:t>
          </a:r>
          <a:endParaRPr lang="en-ID" sz="900" b="1" i="1">
            <a:solidFill>
              <a:srgbClr val="002060"/>
            </a:solidFill>
          </a:endParaRPr>
        </a:p>
        <a:p>
          <a:r>
            <a:rPr lang="en-ID" sz="900" b="1" i="1">
              <a:solidFill>
                <a:srgbClr val="002060"/>
              </a:solidFill>
            </a:rPr>
            <a:t>- No Uniq</a:t>
          </a:r>
        </a:p>
        <a:p>
          <a:r>
            <a:rPr lang="en-ID" sz="900" b="1" i="1">
              <a:solidFill>
                <a:srgbClr val="002060"/>
              </a:solidFill>
            </a:rPr>
            <a:t>- Part Name</a:t>
          </a:r>
        </a:p>
        <a:p>
          <a:r>
            <a:rPr lang="en-ID" sz="900" b="1" i="1">
              <a:solidFill>
                <a:srgbClr val="002060"/>
              </a:solidFill>
            </a:rPr>
            <a:t>- Satuan</a:t>
          </a:r>
        </a:p>
        <a:p>
          <a:r>
            <a:rPr lang="en-ID" sz="900" b="1" i="1">
              <a:solidFill>
                <a:srgbClr val="002060"/>
              </a:solidFill>
            </a:rPr>
            <a:t>- Stock</a:t>
          </a:r>
          <a:r>
            <a:rPr lang="en-ID" sz="900" b="1" i="1" baseline="0">
              <a:solidFill>
                <a:srgbClr val="002060"/>
              </a:solidFill>
            </a:rPr>
            <a:t> awal</a:t>
          </a:r>
        </a:p>
        <a:p>
          <a:r>
            <a:rPr lang="en-ID" sz="900" b="1" i="1" baseline="0">
              <a:solidFill>
                <a:srgbClr val="002060"/>
              </a:solidFill>
            </a:rPr>
            <a:t>- Periode</a:t>
          </a:r>
        </a:p>
        <a:p>
          <a:r>
            <a:rPr lang="en-ID" sz="900" b="1" i="1" baseline="0">
              <a:solidFill>
                <a:srgbClr val="002060"/>
              </a:solidFill>
            </a:rPr>
            <a:t>- Peningkatan (in)</a:t>
          </a:r>
        </a:p>
        <a:p>
          <a:r>
            <a:rPr lang="en-ID" sz="900" b="1" i="1" baseline="0">
              <a:solidFill>
                <a:srgbClr val="002060"/>
              </a:solidFill>
            </a:rPr>
            <a:t>- Penurunan (out)</a:t>
          </a:r>
        </a:p>
        <a:p>
          <a:r>
            <a:rPr lang="en-ID" sz="900" b="1" i="1" baseline="0">
              <a:solidFill>
                <a:srgbClr val="002060"/>
              </a:solidFill>
            </a:rPr>
            <a:t>- Total</a:t>
          </a:r>
        </a:p>
        <a:p>
          <a:r>
            <a:rPr lang="en-ID" sz="900" b="1" i="1" baseline="0">
              <a:solidFill>
                <a:srgbClr val="002060"/>
              </a:solidFill>
            </a:rPr>
            <a:t>- Balance/GAP</a:t>
          </a:r>
        </a:p>
        <a:p>
          <a:endParaRPr lang="en-ID" sz="900" b="1" i="1" baseline="0">
            <a:solidFill>
              <a:srgbClr val="002060"/>
            </a:solidFill>
          </a:endParaRPr>
        </a:p>
        <a:p>
          <a:endParaRPr lang="en-ID" sz="900">
            <a:solidFill>
              <a:srgbClr val="002060"/>
            </a:solidFill>
          </a:endParaRPr>
        </a:p>
      </xdr:txBody>
    </xdr:sp>
    <xdr:clientData/>
  </xdr:oneCellAnchor>
  <xdr:oneCellAnchor>
    <xdr:from>
      <xdr:col>4</xdr:col>
      <xdr:colOff>971550</xdr:colOff>
      <xdr:row>60</xdr:row>
      <xdr:rowOff>133349</xdr:rowOff>
    </xdr:from>
    <xdr:ext cx="1006429" cy="1880508"/>
    <xdr:sp macro="" textlink="">
      <xdr:nvSpPr>
        <xdr:cNvPr id="55" name="TextBox 54">
          <a:extLst>
            <a:ext uri="{FF2B5EF4-FFF2-40B4-BE49-F238E27FC236}">
              <a16:creationId xmlns:a16="http://schemas.microsoft.com/office/drawing/2014/main" id="{92035337-7764-4000-B965-D47BE67EAABE}"/>
            </a:ext>
          </a:extLst>
        </xdr:cNvPr>
        <xdr:cNvSpPr txBox="1"/>
      </xdr:nvSpPr>
      <xdr:spPr>
        <a:xfrm>
          <a:off x="5972175" y="11734799"/>
          <a:ext cx="1006429" cy="18805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D" sz="900" b="1" i="1" u="sng">
              <a:solidFill>
                <a:srgbClr val="002060"/>
              </a:solidFill>
            </a:rPr>
            <a:t>Delivery Order :</a:t>
          </a:r>
        </a:p>
        <a:p>
          <a:r>
            <a:rPr lang="en-ID" sz="900" b="1" i="1">
              <a:solidFill>
                <a:srgbClr val="002060"/>
              </a:solidFill>
            </a:rPr>
            <a:t>- DN Number</a:t>
          </a:r>
        </a:p>
        <a:p>
          <a:r>
            <a:rPr lang="en-ID" sz="900" b="1" i="1">
              <a:solidFill>
                <a:srgbClr val="002060"/>
              </a:solidFill>
            </a:rPr>
            <a:t>- DN Date</a:t>
          </a:r>
        </a:p>
        <a:p>
          <a:r>
            <a:rPr lang="en-ID" sz="900" b="1" i="1" baseline="0">
              <a:solidFill>
                <a:srgbClr val="002060"/>
              </a:solidFill>
            </a:rPr>
            <a:t>- DO Number</a:t>
          </a:r>
        </a:p>
        <a:p>
          <a:r>
            <a:rPr lang="en-ID" sz="900" b="1" i="1" baseline="0">
              <a:solidFill>
                <a:srgbClr val="002060"/>
              </a:solidFill>
            </a:rPr>
            <a:t>- Kode Customer</a:t>
          </a:r>
        </a:p>
        <a:p>
          <a:r>
            <a:rPr lang="en-ID" sz="900" b="1" i="1" baseline="0">
              <a:solidFill>
                <a:srgbClr val="002060"/>
              </a:solidFill>
            </a:rPr>
            <a:t>- Alamat Customer</a:t>
          </a:r>
        </a:p>
        <a:p>
          <a:r>
            <a:rPr lang="en-ID" sz="900" b="1" i="1" baseline="0">
              <a:solidFill>
                <a:srgbClr val="002060"/>
              </a:solidFill>
            </a:rPr>
            <a:t>- Part Nomor</a:t>
          </a:r>
        </a:p>
        <a:p>
          <a:r>
            <a:rPr lang="en-ID" sz="900" b="1" i="1" baseline="0">
              <a:solidFill>
                <a:srgbClr val="002060"/>
              </a:solidFill>
            </a:rPr>
            <a:t>- Part Unique</a:t>
          </a:r>
        </a:p>
        <a:p>
          <a:r>
            <a:rPr lang="en-ID" sz="900" b="1" i="1" baseline="0">
              <a:solidFill>
                <a:srgbClr val="002060"/>
              </a:solidFill>
            </a:rPr>
            <a:t>- Part Name</a:t>
          </a:r>
        </a:p>
        <a:p>
          <a:r>
            <a:rPr lang="en-ID" sz="900" b="1" i="1" baseline="0">
              <a:solidFill>
                <a:srgbClr val="002060"/>
              </a:solidFill>
            </a:rPr>
            <a:t>- Total Kanban</a:t>
          </a:r>
        </a:p>
        <a:p>
          <a:r>
            <a:rPr lang="en-ID" sz="900" b="1" i="1" baseline="0">
              <a:solidFill>
                <a:srgbClr val="002060"/>
              </a:solidFill>
            </a:rPr>
            <a:t>- Pcs/Kanban</a:t>
          </a:r>
        </a:p>
        <a:p>
          <a:r>
            <a:rPr lang="en-ID" sz="900" b="1" i="1" baseline="0">
              <a:solidFill>
                <a:srgbClr val="002060"/>
              </a:solidFill>
            </a:rPr>
            <a:t>- Total Quantity</a:t>
          </a:r>
        </a:p>
        <a:p>
          <a:r>
            <a:rPr lang="en-ID" sz="900" b="1" i="1" baseline="0">
              <a:solidFill>
                <a:srgbClr val="002060"/>
              </a:solidFill>
            </a:rPr>
            <a:t>- Date Out</a:t>
          </a:r>
        </a:p>
        <a:p>
          <a:endParaRPr lang="en-ID" sz="900" b="1" i="1" baseline="0">
            <a:solidFill>
              <a:srgbClr val="002060"/>
            </a:solidFill>
          </a:endParaRPr>
        </a:p>
        <a:p>
          <a:endParaRPr lang="en-ID" sz="900">
            <a:solidFill>
              <a:srgbClr val="002060"/>
            </a:solidFill>
          </a:endParaRPr>
        </a:p>
      </xdr:txBody>
    </xdr:sp>
    <xdr:clientData/>
  </xdr:oneCellAnchor>
  <xdr:oneCellAnchor>
    <xdr:from>
      <xdr:col>2</xdr:col>
      <xdr:colOff>1085022</xdr:colOff>
      <xdr:row>11</xdr:row>
      <xdr:rowOff>49697</xdr:rowOff>
    </xdr:from>
    <xdr:ext cx="1229504" cy="1358347"/>
    <xdr:sp macro="" textlink="">
      <xdr:nvSpPr>
        <xdr:cNvPr id="56" name="TextBox 55">
          <a:extLst>
            <a:ext uri="{FF2B5EF4-FFF2-40B4-BE49-F238E27FC236}">
              <a16:creationId xmlns:a16="http://schemas.microsoft.com/office/drawing/2014/main" id="{2DBF4B44-3B81-45B9-98AE-EE6E81561623}"/>
            </a:ext>
          </a:extLst>
        </xdr:cNvPr>
        <xdr:cNvSpPr txBox="1"/>
      </xdr:nvSpPr>
      <xdr:spPr>
        <a:xfrm>
          <a:off x="2942397" y="2307122"/>
          <a:ext cx="1229504" cy="1358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D" sz="900" b="1" i="1" baseline="0">
              <a:solidFill>
                <a:srgbClr val="002060"/>
              </a:solidFill>
            </a:rPr>
            <a:t> </a:t>
          </a:r>
          <a:r>
            <a:rPr lang="en-ID" sz="900" b="1" i="1" u="sng" baseline="0">
              <a:solidFill>
                <a:srgbClr val="002060"/>
              </a:solidFill>
            </a:rPr>
            <a:t>Master Data Barang</a:t>
          </a:r>
        </a:p>
        <a:p>
          <a:r>
            <a:rPr lang="en-ID" sz="900" b="1" i="1" baseline="0">
              <a:solidFill>
                <a:srgbClr val="002060"/>
              </a:solidFill>
            </a:rPr>
            <a:t>* ID Barang</a:t>
          </a:r>
        </a:p>
        <a:p>
          <a:r>
            <a:rPr lang="en-ID" sz="900" b="1" i="1" baseline="0">
              <a:solidFill>
                <a:srgbClr val="002060"/>
              </a:solidFill>
            </a:rPr>
            <a:t>- No Uniq</a:t>
          </a:r>
        </a:p>
        <a:p>
          <a:r>
            <a:rPr lang="en-ID" sz="900" b="1" i="1" baseline="0">
              <a:solidFill>
                <a:srgbClr val="002060"/>
              </a:solidFill>
            </a:rPr>
            <a:t>- Part Name</a:t>
          </a:r>
        </a:p>
        <a:p>
          <a:r>
            <a:rPr lang="en-ID" sz="900" b="1" i="1" baseline="0">
              <a:solidFill>
                <a:srgbClr val="002060"/>
              </a:solidFill>
            </a:rPr>
            <a:t>- Part Nomor</a:t>
          </a:r>
        </a:p>
        <a:p>
          <a:r>
            <a:rPr lang="en-ID" sz="900" b="1" i="1" baseline="0">
              <a:solidFill>
                <a:srgbClr val="002060"/>
              </a:solidFill>
            </a:rPr>
            <a:t>- QTy/Knbn</a:t>
          </a:r>
        </a:p>
        <a:p>
          <a:r>
            <a:rPr lang="en-ID" sz="900" b="1" i="1" baseline="0">
              <a:solidFill>
                <a:srgbClr val="002060"/>
              </a:solidFill>
            </a:rPr>
            <a:t>- Satuan</a:t>
          </a:r>
        </a:p>
        <a:p>
          <a:r>
            <a:rPr lang="en-ID" sz="900" b="1" i="1" baseline="0">
              <a:solidFill>
                <a:srgbClr val="002060"/>
              </a:solidFill>
            </a:rPr>
            <a:t>- Kategori Barang</a:t>
          </a:r>
        </a:p>
        <a:p>
          <a:r>
            <a:rPr lang="en-ID" sz="900" b="1" i="1" baseline="0">
              <a:solidFill>
                <a:srgbClr val="002060"/>
              </a:solidFill>
            </a:rPr>
            <a:t>- Informasi Spesifikasi</a:t>
          </a:r>
        </a:p>
        <a:p>
          <a:r>
            <a:rPr lang="en-ID" sz="900" b="1" i="1" baseline="0">
              <a:solidFill>
                <a:srgbClr val="002060"/>
              </a:solidFill>
            </a:rPr>
            <a:t>- Vendor</a:t>
          </a:r>
        </a:p>
        <a:p>
          <a:endParaRPr lang="en-ID" sz="900">
            <a:solidFill>
              <a:srgbClr val="002060"/>
            </a:solidFill>
          </a:endParaRPr>
        </a:p>
      </xdr:txBody>
    </xdr:sp>
    <xdr:clientData/>
  </xdr:oneCellAnchor>
  <xdr:oneCellAnchor>
    <xdr:from>
      <xdr:col>1</xdr:col>
      <xdr:colOff>680003</xdr:colOff>
      <xdr:row>11</xdr:row>
      <xdr:rowOff>142462</xdr:rowOff>
    </xdr:from>
    <xdr:ext cx="1229504" cy="1240733"/>
    <xdr:sp macro="" textlink="">
      <xdr:nvSpPr>
        <xdr:cNvPr id="57" name="TextBox 56">
          <a:extLst>
            <a:ext uri="{FF2B5EF4-FFF2-40B4-BE49-F238E27FC236}">
              <a16:creationId xmlns:a16="http://schemas.microsoft.com/office/drawing/2014/main" id="{67C0DE54-A128-422B-BB10-FA2A850EDBD4}"/>
            </a:ext>
          </a:extLst>
        </xdr:cNvPr>
        <xdr:cNvSpPr txBox="1"/>
      </xdr:nvSpPr>
      <xdr:spPr>
        <a:xfrm>
          <a:off x="965753" y="2399887"/>
          <a:ext cx="1229504" cy="12407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D" sz="900" b="1" i="1" baseline="0">
              <a:solidFill>
                <a:srgbClr val="002060"/>
              </a:solidFill>
            </a:rPr>
            <a:t> Master Customer</a:t>
          </a:r>
        </a:p>
        <a:p>
          <a:r>
            <a:rPr lang="en-ID" sz="900" b="1" i="1" baseline="0">
              <a:solidFill>
                <a:srgbClr val="002060"/>
              </a:solidFill>
            </a:rPr>
            <a:t>* ID Customer</a:t>
          </a:r>
        </a:p>
        <a:p>
          <a:r>
            <a:rPr lang="en-ID" sz="900" b="1" i="1" baseline="0">
              <a:solidFill>
                <a:srgbClr val="002060"/>
              </a:solidFill>
            </a:rPr>
            <a:t>- Nama Customer</a:t>
          </a:r>
        </a:p>
        <a:p>
          <a:r>
            <a:rPr lang="en-ID" sz="900" b="1" i="1" baseline="0">
              <a:solidFill>
                <a:srgbClr val="002060"/>
              </a:solidFill>
            </a:rPr>
            <a:t>- Telephone</a:t>
          </a:r>
        </a:p>
        <a:p>
          <a:r>
            <a:rPr lang="en-ID" sz="900" b="1" i="1" baseline="0">
              <a:solidFill>
                <a:srgbClr val="002060"/>
              </a:solidFill>
            </a:rPr>
            <a:t>- Email</a:t>
          </a:r>
        </a:p>
        <a:p>
          <a:r>
            <a:rPr lang="en-ID" sz="900" b="1" i="1" baseline="0">
              <a:solidFill>
                <a:srgbClr val="002060"/>
              </a:solidFill>
            </a:rPr>
            <a:t>- Alamat-1</a:t>
          </a:r>
        </a:p>
        <a:p>
          <a:r>
            <a:rPr lang="en-ID" sz="900" b="1" i="1" baseline="0">
              <a:solidFill>
                <a:srgbClr val="002060"/>
              </a:solidFill>
            </a:rPr>
            <a:t>- Alamat-2</a:t>
          </a:r>
        </a:p>
        <a:p>
          <a:endParaRPr lang="en-ID" sz="900">
            <a:solidFill>
              <a:srgbClr val="002060"/>
            </a:solidFill>
          </a:endParaRPr>
        </a:p>
      </xdr:txBody>
    </xdr:sp>
    <xdr:clientData/>
  </xdr:oneCellAnchor>
  <xdr:oneCellAnchor>
    <xdr:from>
      <xdr:col>4</xdr:col>
      <xdr:colOff>264556</xdr:colOff>
      <xdr:row>21</xdr:row>
      <xdr:rowOff>182218</xdr:rowOff>
    </xdr:from>
    <xdr:ext cx="862287" cy="937564"/>
    <xdr:sp macro="" textlink="">
      <xdr:nvSpPr>
        <xdr:cNvPr id="58" name="TextBox 57">
          <a:extLst>
            <a:ext uri="{FF2B5EF4-FFF2-40B4-BE49-F238E27FC236}">
              <a16:creationId xmlns:a16="http://schemas.microsoft.com/office/drawing/2014/main" id="{38BBAB6E-2B58-4578-85D3-9A872D316F89}"/>
            </a:ext>
          </a:extLst>
        </xdr:cNvPr>
        <xdr:cNvSpPr txBox="1"/>
      </xdr:nvSpPr>
      <xdr:spPr>
        <a:xfrm>
          <a:off x="5265181" y="4344643"/>
          <a:ext cx="862287" cy="93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900" b="1" i="1" u="sng" baseline="0">
              <a:solidFill>
                <a:srgbClr val="002060"/>
              </a:solidFill>
            </a:rPr>
            <a:t>Site Plant</a:t>
          </a:r>
        </a:p>
        <a:p>
          <a:r>
            <a:rPr lang="en-ID" sz="900" b="1" i="1" baseline="0">
              <a:solidFill>
                <a:srgbClr val="002060"/>
              </a:solidFill>
            </a:rPr>
            <a:t>* Kode Area</a:t>
          </a:r>
        </a:p>
        <a:p>
          <a:r>
            <a:rPr lang="en-ID" sz="900" b="1" i="1" baseline="0">
              <a:solidFill>
                <a:srgbClr val="002060"/>
              </a:solidFill>
            </a:rPr>
            <a:t>- Nama Area</a:t>
          </a:r>
        </a:p>
        <a:p>
          <a:r>
            <a:rPr lang="en-ID" sz="900" b="1" i="1" baseline="0">
              <a:solidFill>
                <a:srgbClr val="002060"/>
              </a:solidFill>
            </a:rPr>
            <a:t>- Nama Lokasi</a:t>
          </a:r>
        </a:p>
        <a:p>
          <a:r>
            <a:rPr lang="en-ID" sz="900" b="1" i="1" baseline="0">
              <a:solidFill>
                <a:srgbClr val="002060"/>
              </a:solidFill>
            </a:rPr>
            <a:t>- Alamat Site</a:t>
          </a:r>
        </a:p>
        <a:p>
          <a:endParaRPr lang="en-ID" sz="900" b="1" i="1" baseline="0">
            <a:solidFill>
              <a:srgbClr val="002060"/>
            </a:solidFill>
          </a:endParaRPr>
        </a:p>
      </xdr:txBody>
    </xdr:sp>
    <xdr:clientData/>
  </xdr:oneCellAnchor>
  <xdr:oneCellAnchor>
    <xdr:from>
      <xdr:col>1</xdr:col>
      <xdr:colOff>551386</xdr:colOff>
      <xdr:row>36</xdr:row>
      <xdr:rowOff>190499</xdr:rowOff>
    </xdr:from>
    <xdr:ext cx="913583" cy="1360181"/>
    <xdr:sp macro="" textlink="">
      <xdr:nvSpPr>
        <xdr:cNvPr id="59" name="TextBox 58">
          <a:extLst>
            <a:ext uri="{FF2B5EF4-FFF2-40B4-BE49-F238E27FC236}">
              <a16:creationId xmlns:a16="http://schemas.microsoft.com/office/drawing/2014/main" id="{BFFAE971-9709-41D3-9666-CEFFE58459F7}"/>
            </a:ext>
          </a:extLst>
        </xdr:cNvPr>
        <xdr:cNvSpPr txBox="1"/>
      </xdr:nvSpPr>
      <xdr:spPr>
        <a:xfrm>
          <a:off x="837136" y="7210424"/>
          <a:ext cx="913583" cy="13601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900" b="1" i="1" u="sng" baseline="0">
              <a:solidFill>
                <a:srgbClr val="002060"/>
              </a:solidFill>
            </a:rPr>
            <a:t>User :</a:t>
          </a:r>
        </a:p>
        <a:p>
          <a:r>
            <a:rPr lang="en-ID" sz="900" b="1" i="1" baseline="0">
              <a:solidFill>
                <a:srgbClr val="002060"/>
              </a:solidFill>
            </a:rPr>
            <a:t>* ID User</a:t>
          </a:r>
        </a:p>
        <a:p>
          <a:r>
            <a:rPr lang="en-ID" sz="900" b="1" i="1" baseline="0">
              <a:solidFill>
                <a:srgbClr val="002060"/>
              </a:solidFill>
            </a:rPr>
            <a:t>- Username PIC</a:t>
          </a:r>
        </a:p>
        <a:p>
          <a:r>
            <a:rPr lang="en-ID" sz="900" b="1" i="1" baseline="0">
              <a:solidFill>
                <a:srgbClr val="002060"/>
              </a:solidFill>
            </a:rPr>
            <a:t>- Password</a:t>
          </a:r>
        </a:p>
        <a:p>
          <a:r>
            <a:rPr lang="en-ID" sz="900" b="1" i="1" baseline="0">
              <a:solidFill>
                <a:srgbClr val="002060"/>
              </a:solidFill>
            </a:rPr>
            <a:t>- Role Kategory</a:t>
          </a:r>
        </a:p>
        <a:p>
          <a:r>
            <a:rPr lang="en-ID" sz="900" b="1" i="1" baseline="0">
              <a:solidFill>
                <a:srgbClr val="002060"/>
              </a:solidFill>
            </a:rPr>
            <a:t>- Nama PIC</a:t>
          </a:r>
        </a:p>
        <a:p>
          <a:r>
            <a:rPr lang="en-ID" sz="900" b="1" i="1" baseline="0">
              <a:solidFill>
                <a:srgbClr val="002060"/>
              </a:solidFill>
            </a:rPr>
            <a:t>- Kontak PIC</a:t>
          </a:r>
          <a:br>
            <a:rPr lang="en-ID" sz="900" b="1" i="1" baseline="0">
              <a:solidFill>
                <a:srgbClr val="002060"/>
              </a:solidFill>
            </a:rPr>
          </a:br>
          <a:r>
            <a:rPr lang="en-ID" sz="900" b="1" i="1" baseline="0">
              <a:solidFill>
                <a:srgbClr val="002060"/>
              </a:solidFill>
            </a:rPr>
            <a:t>- Email PIC</a:t>
          </a:r>
        </a:p>
        <a:p>
          <a:r>
            <a:rPr lang="en-ID" sz="900" b="1" i="1" baseline="0">
              <a:solidFill>
                <a:srgbClr val="002060"/>
              </a:solidFill>
            </a:rPr>
            <a:t>- Keterangan</a:t>
          </a:r>
        </a:p>
      </xdr:txBody>
    </xdr:sp>
    <xdr:clientData/>
  </xdr:oneCellAnchor>
  <xdr:oneCellAnchor>
    <xdr:from>
      <xdr:col>6</xdr:col>
      <xdr:colOff>392595</xdr:colOff>
      <xdr:row>62</xdr:row>
      <xdr:rowOff>110987</xdr:rowOff>
    </xdr:from>
    <xdr:ext cx="1134991" cy="1078437"/>
    <xdr:sp macro="" textlink="">
      <xdr:nvSpPr>
        <xdr:cNvPr id="60" name="TextBox 59">
          <a:extLst>
            <a:ext uri="{FF2B5EF4-FFF2-40B4-BE49-F238E27FC236}">
              <a16:creationId xmlns:a16="http://schemas.microsoft.com/office/drawing/2014/main" id="{9A2A3BF3-478D-40DA-9962-1DA3BA95EB64}"/>
            </a:ext>
          </a:extLst>
        </xdr:cNvPr>
        <xdr:cNvSpPr txBox="1"/>
      </xdr:nvSpPr>
      <xdr:spPr>
        <a:xfrm>
          <a:off x="8593620" y="12093437"/>
          <a:ext cx="1134991" cy="10784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900" b="1" i="1" u="sng" baseline="0">
              <a:solidFill>
                <a:srgbClr val="002060"/>
              </a:solidFill>
            </a:rPr>
            <a:t>Driver :</a:t>
          </a:r>
        </a:p>
        <a:p>
          <a:r>
            <a:rPr lang="en-ID" sz="900" b="1" i="1" baseline="0">
              <a:solidFill>
                <a:srgbClr val="002060"/>
              </a:solidFill>
            </a:rPr>
            <a:t>* Kode Driver</a:t>
          </a:r>
        </a:p>
        <a:p>
          <a:r>
            <a:rPr lang="en-ID" sz="900" b="1" i="1" baseline="0">
              <a:solidFill>
                <a:srgbClr val="002060"/>
              </a:solidFill>
            </a:rPr>
            <a:t>- Nama Driver</a:t>
          </a:r>
        </a:p>
        <a:p>
          <a:r>
            <a:rPr lang="en-ID" sz="900" b="1" i="1" baseline="0">
              <a:solidFill>
                <a:srgbClr val="002060"/>
              </a:solidFill>
            </a:rPr>
            <a:t>- Kontak Driver</a:t>
          </a:r>
          <a:br>
            <a:rPr lang="en-ID" sz="900" b="1" i="1" baseline="0">
              <a:solidFill>
                <a:srgbClr val="002060"/>
              </a:solidFill>
            </a:rPr>
          </a:br>
          <a:r>
            <a:rPr lang="en-ID" sz="900" b="1" i="1" baseline="0">
              <a:solidFill>
                <a:srgbClr val="002060"/>
              </a:solidFill>
            </a:rPr>
            <a:t>- Email Driver</a:t>
          </a:r>
        </a:p>
        <a:p>
          <a:r>
            <a:rPr lang="en-ID" sz="900" b="1" i="1" baseline="0">
              <a:solidFill>
                <a:srgbClr val="002060"/>
              </a:solidFill>
            </a:rPr>
            <a:t>- Perusahaan Driver</a:t>
          </a:r>
        </a:p>
        <a:p>
          <a:r>
            <a:rPr lang="en-ID" sz="900" b="1" i="1" baseline="0">
              <a:solidFill>
                <a:srgbClr val="002060"/>
              </a:solidFill>
            </a:rPr>
            <a:t>- Keterangan</a:t>
          </a:r>
        </a:p>
      </xdr:txBody>
    </xdr:sp>
    <xdr:clientData/>
  </xdr:oneCellAnchor>
  <xdr:oneCellAnchor>
    <xdr:from>
      <xdr:col>6</xdr:col>
      <xdr:colOff>387625</xdr:colOff>
      <xdr:row>73</xdr:row>
      <xdr:rowOff>6626</xdr:rowOff>
    </xdr:from>
    <xdr:ext cx="1367490" cy="937564"/>
    <xdr:sp macro="" textlink="">
      <xdr:nvSpPr>
        <xdr:cNvPr id="61" name="TextBox 60">
          <a:extLst>
            <a:ext uri="{FF2B5EF4-FFF2-40B4-BE49-F238E27FC236}">
              <a16:creationId xmlns:a16="http://schemas.microsoft.com/office/drawing/2014/main" id="{94763596-F917-4CFB-8A07-D4F881CB63DD}"/>
            </a:ext>
          </a:extLst>
        </xdr:cNvPr>
        <xdr:cNvSpPr txBox="1"/>
      </xdr:nvSpPr>
      <xdr:spPr>
        <a:xfrm>
          <a:off x="8588650" y="13989326"/>
          <a:ext cx="1367490" cy="93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900" b="1" i="1" u="sng" baseline="0">
              <a:solidFill>
                <a:srgbClr val="002060"/>
              </a:solidFill>
            </a:rPr>
            <a:t>Truck :</a:t>
          </a:r>
        </a:p>
        <a:p>
          <a:r>
            <a:rPr lang="en-ID" sz="900" b="1" i="1" baseline="0">
              <a:solidFill>
                <a:srgbClr val="002060"/>
              </a:solidFill>
            </a:rPr>
            <a:t>* Kode Kendaraan</a:t>
          </a:r>
        </a:p>
        <a:p>
          <a:r>
            <a:rPr lang="en-ID" sz="900" b="1" i="1" baseline="0">
              <a:solidFill>
                <a:srgbClr val="002060"/>
              </a:solidFill>
            </a:rPr>
            <a:t>- Jenis Kendaraan</a:t>
          </a:r>
        </a:p>
        <a:p>
          <a:r>
            <a:rPr lang="en-ID" sz="900" b="1" i="1" baseline="0">
              <a:solidFill>
                <a:srgbClr val="002060"/>
              </a:solidFill>
            </a:rPr>
            <a:t>- Vehicle Number</a:t>
          </a:r>
        </a:p>
        <a:p>
          <a:r>
            <a:rPr lang="en-ID" sz="900" b="1" i="1" baseline="0">
              <a:solidFill>
                <a:srgbClr val="002060"/>
              </a:solidFill>
            </a:rPr>
            <a:t>-  Keterangan</a:t>
          </a:r>
        </a:p>
        <a:p>
          <a:r>
            <a:rPr lang="en-ID" sz="900" b="1" i="1" baseline="0">
              <a:solidFill>
                <a:srgbClr val="002060"/>
              </a:solidFill>
            </a:rPr>
            <a:t>- Perusahaan Kendaraan</a:t>
          </a:r>
        </a:p>
      </xdr:txBody>
    </xdr:sp>
    <xdr:clientData/>
  </xdr:oneCellAnchor>
  <xdr:oneCellAnchor>
    <xdr:from>
      <xdr:col>4</xdr:col>
      <xdr:colOff>797935</xdr:colOff>
      <xdr:row>71</xdr:row>
      <xdr:rowOff>13745</xdr:rowOff>
    </xdr:from>
    <xdr:ext cx="1006429" cy="2054539"/>
    <xdr:sp macro="" textlink="">
      <xdr:nvSpPr>
        <xdr:cNvPr id="62" name="TextBox 61">
          <a:extLst>
            <a:ext uri="{FF2B5EF4-FFF2-40B4-BE49-F238E27FC236}">
              <a16:creationId xmlns:a16="http://schemas.microsoft.com/office/drawing/2014/main" id="{9D6EB2D9-F0E8-4BD7-B7E2-9B910B5DE5E2}"/>
            </a:ext>
          </a:extLst>
        </xdr:cNvPr>
        <xdr:cNvSpPr txBox="1"/>
      </xdr:nvSpPr>
      <xdr:spPr>
        <a:xfrm>
          <a:off x="5798560" y="13701170"/>
          <a:ext cx="1006429" cy="20545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D" sz="900" b="1" i="1" u="sng">
              <a:solidFill>
                <a:srgbClr val="002060"/>
              </a:solidFill>
            </a:rPr>
            <a:t>Invoice :</a:t>
          </a:r>
        </a:p>
        <a:p>
          <a:r>
            <a:rPr lang="en-ID" sz="900" b="1" i="1">
              <a:solidFill>
                <a:srgbClr val="002060"/>
              </a:solidFill>
            </a:rPr>
            <a:t>* ID Invoice</a:t>
          </a:r>
        </a:p>
        <a:p>
          <a:r>
            <a:rPr lang="en-ID" sz="900" b="1" i="1">
              <a:solidFill>
                <a:srgbClr val="002060"/>
              </a:solidFill>
            </a:rPr>
            <a:t>- Invoice No.</a:t>
          </a:r>
        </a:p>
        <a:p>
          <a:r>
            <a:rPr lang="en-ID" sz="900" b="1" i="1" baseline="0">
              <a:solidFill>
                <a:srgbClr val="002060"/>
              </a:solidFill>
            </a:rPr>
            <a:t>- Tgl Invoice</a:t>
          </a:r>
        </a:p>
        <a:p>
          <a:r>
            <a:rPr lang="en-ID" sz="900" b="1" i="1" baseline="0">
              <a:solidFill>
                <a:srgbClr val="002060"/>
              </a:solidFill>
            </a:rPr>
            <a:t>- Nama Customer</a:t>
          </a:r>
        </a:p>
        <a:p>
          <a:r>
            <a:rPr lang="en-ID" sz="900" b="1" i="1" baseline="0">
              <a:solidFill>
                <a:srgbClr val="002060"/>
              </a:solidFill>
            </a:rPr>
            <a:t>- Alamat Customer</a:t>
          </a:r>
        </a:p>
        <a:p>
          <a:r>
            <a:rPr lang="en-ID" sz="900" b="1" i="1" baseline="0">
              <a:solidFill>
                <a:srgbClr val="002060"/>
              </a:solidFill>
            </a:rPr>
            <a:t>- Part Nomor</a:t>
          </a:r>
        </a:p>
        <a:p>
          <a:r>
            <a:rPr lang="en-ID" sz="900" b="1" i="1" baseline="0">
              <a:solidFill>
                <a:srgbClr val="002060"/>
              </a:solidFill>
            </a:rPr>
            <a:t>- Part Unique</a:t>
          </a:r>
        </a:p>
        <a:p>
          <a:r>
            <a:rPr lang="en-ID" sz="900" b="1" i="1" baseline="0">
              <a:solidFill>
                <a:srgbClr val="002060"/>
              </a:solidFill>
            </a:rPr>
            <a:t>- Part Name</a:t>
          </a:r>
        </a:p>
        <a:p>
          <a:r>
            <a:rPr lang="en-ID" sz="900" b="1" i="1" baseline="0">
              <a:solidFill>
                <a:srgbClr val="002060"/>
              </a:solidFill>
            </a:rPr>
            <a:t>- Total Kanban</a:t>
          </a:r>
        </a:p>
        <a:p>
          <a:r>
            <a:rPr lang="en-ID" sz="900" b="1" i="1" baseline="0">
              <a:solidFill>
                <a:srgbClr val="002060"/>
              </a:solidFill>
            </a:rPr>
            <a:t>- Pcs/Kanban</a:t>
          </a:r>
        </a:p>
        <a:p>
          <a:r>
            <a:rPr lang="en-ID" sz="900" b="1" i="1" baseline="0">
              <a:solidFill>
                <a:srgbClr val="002060"/>
              </a:solidFill>
            </a:rPr>
            <a:t>- Total Quantity</a:t>
          </a:r>
        </a:p>
        <a:p>
          <a:endParaRPr lang="en-ID" sz="900" b="1" i="1" baseline="0">
            <a:solidFill>
              <a:srgbClr val="002060"/>
            </a:solidFill>
          </a:endParaRPr>
        </a:p>
        <a:p>
          <a:endParaRPr lang="en-ID" sz="900">
            <a:solidFill>
              <a:srgbClr val="002060"/>
            </a:solidFill>
          </a:endParaRPr>
        </a:p>
      </xdr:txBody>
    </xdr:sp>
    <xdr:clientData/>
  </xdr:oneCellAnchor>
  <xdr:oneCellAnchor>
    <xdr:from>
      <xdr:col>5</xdr:col>
      <xdr:colOff>1604755</xdr:colOff>
      <xdr:row>50</xdr:row>
      <xdr:rowOff>36443</xdr:rowOff>
    </xdr:from>
    <xdr:ext cx="1539524" cy="1219308"/>
    <xdr:sp macro="" textlink="">
      <xdr:nvSpPr>
        <xdr:cNvPr id="63" name="TextBox 62">
          <a:extLst>
            <a:ext uri="{FF2B5EF4-FFF2-40B4-BE49-F238E27FC236}">
              <a16:creationId xmlns:a16="http://schemas.microsoft.com/office/drawing/2014/main" id="{71A11649-46D9-4631-9A6E-AFFFBE796A45}"/>
            </a:ext>
          </a:extLst>
        </xdr:cNvPr>
        <xdr:cNvSpPr txBox="1"/>
      </xdr:nvSpPr>
      <xdr:spPr>
        <a:xfrm>
          <a:off x="8177005" y="9723368"/>
          <a:ext cx="1539524" cy="12193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900" b="1" i="1" u="sng">
              <a:solidFill>
                <a:srgbClr val="002060"/>
              </a:solidFill>
            </a:rPr>
            <a:t>Rate Calculation</a:t>
          </a:r>
          <a:r>
            <a:rPr lang="en-ID" sz="900" b="1" i="1" u="sng" baseline="0">
              <a:solidFill>
                <a:srgbClr val="002060"/>
              </a:solidFill>
            </a:rPr>
            <a:t> :</a:t>
          </a:r>
        </a:p>
        <a:p>
          <a:r>
            <a:rPr lang="en-ID" sz="900" b="1" i="1" baseline="0">
              <a:solidFill>
                <a:srgbClr val="002060"/>
              </a:solidFill>
            </a:rPr>
            <a:t>- Kategori Layanan </a:t>
          </a:r>
        </a:p>
        <a:p>
          <a:r>
            <a:rPr lang="en-ID" sz="900" b="1" i="1" baseline="0">
              <a:solidFill>
                <a:srgbClr val="002060"/>
              </a:solidFill>
            </a:rPr>
            <a:t>(Handling, Storing, Delivery)</a:t>
          </a:r>
        </a:p>
        <a:p>
          <a:r>
            <a:rPr lang="en-ID" sz="900" b="1" i="1" baseline="0">
              <a:solidFill>
                <a:srgbClr val="002060"/>
              </a:solidFill>
            </a:rPr>
            <a:t>- Harga</a:t>
          </a:r>
        </a:p>
        <a:p>
          <a:r>
            <a:rPr lang="en-ID" sz="900" b="1" i="1" baseline="0">
              <a:solidFill>
                <a:srgbClr val="002060"/>
              </a:solidFill>
            </a:rPr>
            <a:t>- Harga Sebelum PPN</a:t>
          </a:r>
        </a:p>
        <a:p>
          <a:r>
            <a:rPr lang="en-ID" sz="900" b="1" i="1" baseline="0">
              <a:solidFill>
                <a:srgbClr val="002060"/>
              </a:solidFill>
            </a:rPr>
            <a:t>- Jumlah Harga</a:t>
          </a:r>
        </a:p>
        <a:p>
          <a:r>
            <a:rPr lang="en-ID" sz="900" b="1" i="1" baseline="0">
              <a:solidFill>
                <a:srgbClr val="002060"/>
              </a:solidFill>
            </a:rPr>
            <a:t>- PPN</a:t>
          </a:r>
        </a:p>
        <a:p>
          <a:r>
            <a:rPr lang="en-ID" sz="900" b="1" i="1" baseline="0">
              <a:solidFill>
                <a:srgbClr val="002060"/>
              </a:solidFill>
            </a:rPr>
            <a:t> </a:t>
          </a:r>
        </a:p>
      </xdr:txBody>
    </xdr:sp>
    <xdr:clientData/>
  </xdr:oneCellAnchor>
  <xdr:oneCellAnchor>
    <xdr:from>
      <xdr:col>1</xdr:col>
      <xdr:colOff>1139416</xdr:colOff>
      <xdr:row>8</xdr:row>
      <xdr:rowOff>64556</xdr:rowOff>
    </xdr:from>
    <xdr:ext cx="829971" cy="233205"/>
    <xdr:sp macro="" textlink="">
      <xdr:nvSpPr>
        <xdr:cNvPr id="64" name="TextBox 63">
          <a:extLst>
            <a:ext uri="{FF2B5EF4-FFF2-40B4-BE49-F238E27FC236}">
              <a16:creationId xmlns:a16="http://schemas.microsoft.com/office/drawing/2014/main" id="{B6F9AFFD-A041-4BFF-B30F-7DC3525D0484}"/>
            </a:ext>
          </a:extLst>
        </xdr:cNvPr>
        <xdr:cNvSpPr txBox="1"/>
      </xdr:nvSpPr>
      <xdr:spPr>
        <a:xfrm>
          <a:off x="1425166" y="1750481"/>
          <a:ext cx="829971"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900" b="1" i="1" u="none" baseline="0">
              <a:solidFill>
                <a:srgbClr val="C00000"/>
              </a:solidFill>
            </a:rPr>
            <a:t>Sent by Email</a:t>
          </a:r>
        </a:p>
      </xdr:txBody>
    </xdr:sp>
    <xdr:clientData/>
  </xdr:oneCellAnchor>
  <xdr:oneCellAnchor>
    <xdr:from>
      <xdr:col>1</xdr:col>
      <xdr:colOff>1537608</xdr:colOff>
      <xdr:row>44</xdr:row>
      <xdr:rowOff>149679</xdr:rowOff>
    </xdr:from>
    <xdr:ext cx="829971" cy="233205"/>
    <xdr:sp macro="" textlink="">
      <xdr:nvSpPr>
        <xdr:cNvPr id="65" name="TextBox 64">
          <a:extLst>
            <a:ext uri="{FF2B5EF4-FFF2-40B4-BE49-F238E27FC236}">
              <a16:creationId xmlns:a16="http://schemas.microsoft.com/office/drawing/2014/main" id="{076ABA63-47A1-412E-B6E8-244B10F49B89}"/>
            </a:ext>
          </a:extLst>
        </xdr:cNvPr>
        <xdr:cNvSpPr txBox="1"/>
      </xdr:nvSpPr>
      <xdr:spPr>
        <a:xfrm>
          <a:off x="1823358" y="8693604"/>
          <a:ext cx="829971"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900" b="1" i="1" u="none" baseline="0">
              <a:solidFill>
                <a:srgbClr val="C00000"/>
              </a:solidFill>
            </a:rPr>
            <a:t>Sent by Email</a:t>
          </a:r>
        </a:p>
      </xdr:txBody>
    </xdr:sp>
    <xdr:clientData/>
  </xdr:oneCellAnchor>
  <xdr:twoCellAnchor>
    <xdr:from>
      <xdr:col>4</xdr:col>
      <xdr:colOff>752898</xdr:colOff>
      <xdr:row>21</xdr:row>
      <xdr:rowOff>175907</xdr:rowOff>
    </xdr:from>
    <xdr:to>
      <xdr:col>4</xdr:col>
      <xdr:colOff>911210</xdr:colOff>
      <xdr:row>22</xdr:row>
      <xdr:rowOff>159550</xdr:rowOff>
    </xdr:to>
    <xdr:pic>
      <xdr:nvPicPr>
        <xdr:cNvPr id="66" name="Picture 65">
          <a:extLst>
            <a:ext uri="{FF2B5EF4-FFF2-40B4-BE49-F238E27FC236}">
              <a16:creationId xmlns:a16="http://schemas.microsoft.com/office/drawing/2014/main" id="{1EE1CFB8-B886-4884-BBD4-CEDED3D07EE4}"/>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5753523" y="4338332"/>
          <a:ext cx="158312" cy="174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93802</xdr:colOff>
      <xdr:row>1</xdr:row>
      <xdr:rowOff>132260</xdr:rowOff>
    </xdr:from>
    <xdr:to>
      <xdr:col>6</xdr:col>
      <xdr:colOff>252114</xdr:colOff>
      <xdr:row>2</xdr:row>
      <xdr:rowOff>115903</xdr:rowOff>
    </xdr:to>
    <xdr:pic>
      <xdr:nvPicPr>
        <xdr:cNvPr id="67" name="Picture 66">
          <a:extLst>
            <a:ext uri="{FF2B5EF4-FFF2-40B4-BE49-F238E27FC236}">
              <a16:creationId xmlns:a16="http://schemas.microsoft.com/office/drawing/2014/main" id="{EE6B6026-1713-493C-A6A3-18227F40D519}"/>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8294827" y="322760"/>
          <a:ext cx="158312" cy="174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191157</xdr:colOff>
      <xdr:row>1</xdr:row>
      <xdr:rowOff>102656</xdr:rowOff>
    </xdr:from>
    <xdr:ext cx="1454822" cy="233205"/>
    <xdr:sp macro="" textlink="">
      <xdr:nvSpPr>
        <xdr:cNvPr id="68" name="TextBox 67">
          <a:extLst>
            <a:ext uri="{FF2B5EF4-FFF2-40B4-BE49-F238E27FC236}">
              <a16:creationId xmlns:a16="http://schemas.microsoft.com/office/drawing/2014/main" id="{A7233B02-EDCF-4C26-9E59-57AC89FFF211}"/>
            </a:ext>
          </a:extLst>
        </xdr:cNvPr>
        <xdr:cNvSpPr txBox="1"/>
      </xdr:nvSpPr>
      <xdr:spPr>
        <a:xfrm>
          <a:off x="8392182" y="293156"/>
          <a:ext cx="145482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900" b="1" i="1" u="none" baseline="0">
              <a:solidFill>
                <a:srgbClr val="002060"/>
              </a:solidFill>
            </a:rPr>
            <a:t>: Fix Area Price Calculation</a:t>
          </a:r>
        </a:p>
      </xdr:txBody>
    </xdr:sp>
    <xdr:clientData/>
  </xdr:oneCellAnchor>
  <xdr:twoCellAnchor>
    <xdr:from>
      <xdr:col>3</xdr:col>
      <xdr:colOff>1057990</xdr:colOff>
      <xdr:row>17</xdr:row>
      <xdr:rowOff>162679</xdr:rowOff>
    </xdr:from>
    <xdr:to>
      <xdr:col>3</xdr:col>
      <xdr:colOff>1209675</xdr:colOff>
      <xdr:row>18</xdr:row>
      <xdr:rowOff>161925</xdr:rowOff>
    </xdr:to>
    <xdr:sp macro="" textlink="">
      <xdr:nvSpPr>
        <xdr:cNvPr id="69" name="Oval 68">
          <a:extLst>
            <a:ext uri="{FF2B5EF4-FFF2-40B4-BE49-F238E27FC236}">
              <a16:creationId xmlns:a16="http://schemas.microsoft.com/office/drawing/2014/main" id="{BE31CF25-D311-40AC-9EE3-8CC38BECD3B7}"/>
            </a:ext>
          </a:extLst>
        </xdr:cNvPr>
        <xdr:cNvSpPr/>
      </xdr:nvSpPr>
      <xdr:spPr>
        <a:xfrm>
          <a:off x="4486990" y="3563104"/>
          <a:ext cx="151685" cy="18974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1000183</xdr:colOff>
      <xdr:row>40</xdr:row>
      <xdr:rowOff>137717</xdr:rowOff>
    </xdr:from>
    <xdr:to>
      <xdr:col>3</xdr:col>
      <xdr:colOff>1162050</xdr:colOff>
      <xdr:row>41</xdr:row>
      <xdr:rowOff>104775</xdr:rowOff>
    </xdr:to>
    <xdr:sp macro="" textlink="">
      <xdr:nvSpPr>
        <xdr:cNvPr id="70" name="Oval 69">
          <a:extLst>
            <a:ext uri="{FF2B5EF4-FFF2-40B4-BE49-F238E27FC236}">
              <a16:creationId xmlns:a16="http://schemas.microsoft.com/office/drawing/2014/main" id="{85685C6F-3573-4A28-A58D-C99AF7974F27}"/>
            </a:ext>
          </a:extLst>
        </xdr:cNvPr>
        <xdr:cNvSpPr/>
      </xdr:nvSpPr>
      <xdr:spPr>
        <a:xfrm>
          <a:off x="4429183" y="7919642"/>
          <a:ext cx="161867" cy="15755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991314</xdr:colOff>
      <xdr:row>68</xdr:row>
      <xdr:rowOff>34913</xdr:rowOff>
    </xdr:from>
    <xdr:to>
      <xdr:col>6</xdr:col>
      <xdr:colOff>1133475</xdr:colOff>
      <xdr:row>69</xdr:row>
      <xdr:rowOff>9525</xdr:rowOff>
    </xdr:to>
    <xdr:sp macro="" textlink="">
      <xdr:nvSpPr>
        <xdr:cNvPr id="71" name="Oval 70">
          <a:extLst>
            <a:ext uri="{FF2B5EF4-FFF2-40B4-BE49-F238E27FC236}">
              <a16:creationId xmlns:a16="http://schemas.microsoft.com/office/drawing/2014/main" id="{9B83C2A5-16F1-49A5-A681-3299C63ACF78}"/>
            </a:ext>
          </a:extLst>
        </xdr:cNvPr>
        <xdr:cNvSpPr/>
      </xdr:nvSpPr>
      <xdr:spPr>
        <a:xfrm>
          <a:off x="9192339" y="13160363"/>
          <a:ext cx="142161" cy="16511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108421</xdr:colOff>
      <xdr:row>3</xdr:row>
      <xdr:rowOff>5251</xdr:rowOff>
    </xdr:from>
    <xdr:to>
      <xdr:col>6</xdr:col>
      <xdr:colOff>250581</xdr:colOff>
      <xdr:row>3</xdr:row>
      <xdr:rowOff>145073</xdr:rowOff>
    </xdr:to>
    <xdr:sp macro="" textlink="">
      <xdr:nvSpPr>
        <xdr:cNvPr id="72" name="Oval 71">
          <a:extLst>
            <a:ext uri="{FF2B5EF4-FFF2-40B4-BE49-F238E27FC236}">
              <a16:creationId xmlns:a16="http://schemas.microsoft.com/office/drawing/2014/main" id="{A4C2E4DD-BB09-4603-A2CA-64932A8D4F39}"/>
            </a:ext>
          </a:extLst>
        </xdr:cNvPr>
        <xdr:cNvSpPr/>
      </xdr:nvSpPr>
      <xdr:spPr>
        <a:xfrm>
          <a:off x="8309446" y="576751"/>
          <a:ext cx="142160" cy="13982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200682</xdr:colOff>
      <xdr:row>2</xdr:row>
      <xdr:rowOff>146618</xdr:rowOff>
    </xdr:from>
    <xdr:ext cx="1857432" cy="233205"/>
    <xdr:sp macro="" textlink="">
      <xdr:nvSpPr>
        <xdr:cNvPr id="73" name="TextBox 72">
          <a:extLst>
            <a:ext uri="{FF2B5EF4-FFF2-40B4-BE49-F238E27FC236}">
              <a16:creationId xmlns:a16="http://schemas.microsoft.com/office/drawing/2014/main" id="{7D01452D-753F-4990-B3EC-FEC077394D26}"/>
            </a:ext>
          </a:extLst>
        </xdr:cNvPr>
        <xdr:cNvSpPr txBox="1"/>
      </xdr:nvSpPr>
      <xdr:spPr>
        <a:xfrm>
          <a:off x="8401707" y="527618"/>
          <a:ext cx="185743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900" b="1" i="1" u="none" baseline="0">
              <a:solidFill>
                <a:srgbClr val="002060"/>
              </a:solidFill>
            </a:rPr>
            <a:t>: Handling Price Calculation (Incld.)</a:t>
          </a:r>
        </a:p>
      </xdr:txBody>
    </xdr:sp>
    <xdr:clientData/>
  </xdr:oneCellAnchor>
  <xdr:oneCellAnchor>
    <xdr:from>
      <xdr:col>1</xdr:col>
      <xdr:colOff>377214</xdr:colOff>
      <xdr:row>49</xdr:row>
      <xdr:rowOff>57149</xdr:rowOff>
    </xdr:from>
    <xdr:ext cx="920380" cy="514949"/>
    <xdr:sp macro="" textlink="">
      <xdr:nvSpPr>
        <xdr:cNvPr id="74" name="TextBox 73">
          <a:extLst>
            <a:ext uri="{FF2B5EF4-FFF2-40B4-BE49-F238E27FC236}">
              <a16:creationId xmlns:a16="http://schemas.microsoft.com/office/drawing/2014/main" id="{B78CB7FA-AB30-4988-95CD-3268416119F4}"/>
            </a:ext>
          </a:extLst>
        </xdr:cNvPr>
        <xdr:cNvSpPr txBox="1"/>
      </xdr:nvSpPr>
      <xdr:spPr>
        <a:xfrm>
          <a:off x="662964" y="9553574"/>
          <a:ext cx="920380" cy="514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900" b="1" i="1" u="sng" baseline="0">
              <a:solidFill>
                <a:srgbClr val="002060"/>
              </a:solidFill>
            </a:rPr>
            <a:t>Role_access :</a:t>
          </a:r>
        </a:p>
        <a:p>
          <a:r>
            <a:rPr lang="en-ID" sz="900" b="1" i="1" baseline="0">
              <a:solidFill>
                <a:srgbClr val="002060"/>
              </a:solidFill>
            </a:rPr>
            <a:t>* Role ID</a:t>
          </a:r>
        </a:p>
        <a:p>
          <a:r>
            <a:rPr lang="en-ID" sz="900" b="1" i="1" baseline="0">
              <a:solidFill>
                <a:srgbClr val="002060"/>
              </a:solidFill>
            </a:rPr>
            <a:t>- Role Kategory</a:t>
          </a:r>
        </a:p>
      </xdr:txBody>
    </xdr:sp>
    <xdr:clientData/>
  </xdr:oneCellAnchor>
  <xdr:oneCellAnchor>
    <xdr:from>
      <xdr:col>2</xdr:col>
      <xdr:colOff>894487</xdr:colOff>
      <xdr:row>24</xdr:row>
      <xdr:rowOff>105376</xdr:rowOff>
    </xdr:from>
    <xdr:ext cx="1010513" cy="2456849"/>
    <xdr:sp macro="" textlink="">
      <xdr:nvSpPr>
        <xdr:cNvPr id="75" name="TextBox 74">
          <a:extLst>
            <a:ext uri="{FF2B5EF4-FFF2-40B4-BE49-F238E27FC236}">
              <a16:creationId xmlns:a16="http://schemas.microsoft.com/office/drawing/2014/main" id="{98FD6B53-8DAE-4599-A3A7-0BD46A28CF77}"/>
            </a:ext>
          </a:extLst>
        </xdr:cNvPr>
        <xdr:cNvSpPr txBox="1"/>
      </xdr:nvSpPr>
      <xdr:spPr>
        <a:xfrm>
          <a:off x="2751862" y="4839301"/>
          <a:ext cx="1010513" cy="2456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D" sz="900" b="1" i="1" u="sng" baseline="0">
              <a:solidFill>
                <a:srgbClr val="002060"/>
              </a:solidFill>
            </a:rPr>
            <a:t>Barcode Pallet :</a:t>
          </a:r>
        </a:p>
        <a:p>
          <a:r>
            <a:rPr lang="en-ID" sz="900" b="1" i="1" baseline="0">
              <a:solidFill>
                <a:srgbClr val="002060"/>
              </a:solidFill>
            </a:rPr>
            <a:t>* ID_Palet</a:t>
          </a:r>
        </a:p>
        <a:p>
          <a:r>
            <a:rPr lang="en-ID" sz="900" b="1" i="1" baseline="0">
              <a:solidFill>
                <a:srgbClr val="002060"/>
              </a:solidFill>
            </a:rPr>
            <a:t>-  Palet No. </a:t>
          </a:r>
        </a:p>
        <a:p>
          <a:r>
            <a:rPr lang="en-ID" sz="900" b="1" i="1" baseline="0">
              <a:solidFill>
                <a:srgbClr val="002060"/>
              </a:solidFill>
            </a:rPr>
            <a:t>- No Kendaraan</a:t>
          </a:r>
        </a:p>
        <a:p>
          <a:r>
            <a:rPr lang="en-ID" sz="900" b="1" i="1" baseline="0">
              <a:solidFill>
                <a:srgbClr val="002060"/>
              </a:solidFill>
            </a:rPr>
            <a:t>-  Date in</a:t>
          </a:r>
        </a:p>
        <a:p>
          <a:r>
            <a:rPr lang="en-ID" sz="900" b="1" i="1" baseline="0">
              <a:solidFill>
                <a:srgbClr val="002060"/>
              </a:solidFill>
            </a:rPr>
            <a:t>- Location</a:t>
          </a:r>
        </a:p>
        <a:p>
          <a:r>
            <a:rPr lang="en-ID" sz="900" b="1" i="1" baseline="0">
              <a:solidFill>
                <a:srgbClr val="002060"/>
              </a:solidFill>
            </a:rPr>
            <a:t>- UOM (Satuan)</a:t>
          </a:r>
        </a:p>
        <a:p>
          <a:r>
            <a:rPr lang="en-ID" sz="900" b="1" i="1" baseline="0">
              <a:solidFill>
                <a:srgbClr val="002060"/>
              </a:solidFill>
            </a:rPr>
            <a:t>- Vehicle Number</a:t>
          </a:r>
        </a:p>
        <a:p>
          <a:r>
            <a:rPr lang="en-ID" sz="900" b="1" i="1" baseline="0">
              <a:solidFill>
                <a:schemeClr val="tx2"/>
              </a:solidFill>
              <a:effectLst/>
              <a:latin typeface="+mn-lt"/>
              <a:ea typeface="+mn-ea"/>
              <a:cs typeface="+mn-cs"/>
            </a:rPr>
            <a:t>- Kode Customer</a:t>
          </a:r>
          <a:endParaRPr lang="en-US" sz="900">
            <a:solidFill>
              <a:schemeClr val="tx2"/>
            </a:solidFill>
            <a:effectLst/>
          </a:endParaRPr>
        </a:p>
        <a:p>
          <a:r>
            <a:rPr lang="en-ID" sz="900" b="1" i="1" baseline="0">
              <a:solidFill>
                <a:schemeClr val="tx2"/>
              </a:solidFill>
              <a:effectLst/>
              <a:latin typeface="+mn-lt"/>
              <a:ea typeface="+mn-ea"/>
              <a:cs typeface="+mn-cs"/>
            </a:rPr>
            <a:t>- Part Nomor</a:t>
          </a:r>
          <a:endParaRPr lang="en-US" sz="900">
            <a:solidFill>
              <a:schemeClr val="tx2"/>
            </a:solidFill>
            <a:effectLst/>
          </a:endParaRPr>
        </a:p>
        <a:p>
          <a:r>
            <a:rPr lang="en-ID" sz="900" b="1" i="1" baseline="0">
              <a:solidFill>
                <a:schemeClr val="tx2"/>
              </a:solidFill>
              <a:effectLst/>
              <a:latin typeface="+mn-lt"/>
              <a:ea typeface="+mn-ea"/>
              <a:cs typeface="+mn-cs"/>
            </a:rPr>
            <a:t>- Part Unique</a:t>
          </a:r>
          <a:endParaRPr lang="en-US" sz="900">
            <a:solidFill>
              <a:schemeClr val="tx2"/>
            </a:solidFill>
            <a:effectLst/>
          </a:endParaRPr>
        </a:p>
        <a:p>
          <a:r>
            <a:rPr lang="en-ID" sz="900" b="1" i="1" baseline="0">
              <a:solidFill>
                <a:schemeClr val="tx2"/>
              </a:solidFill>
              <a:effectLst/>
              <a:latin typeface="+mn-lt"/>
              <a:ea typeface="+mn-ea"/>
              <a:cs typeface="+mn-cs"/>
            </a:rPr>
            <a:t>- Part Name</a:t>
          </a:r>
          <a:endParaRPr lang="en-US" sz="900">
            <a:solidFill>
              <a:schemeClr val="tx2"/>
            </a:solidFill>
            <a:effectLst/>
          </a:endParaRPr>
        </a:p>
        <a:p>
          <a:r>
            <a:rPr lang="en-ID" sz="900" b="1" i="1" baseline="0">
              <a:solidFill>
                <a:schemeClr val="tx2"/>
              </a:solidFill>
              <a:effectLst/>
              <a:latin typeface="+mn-lt"/>
              <a:ea typeface="+mn-ea"/>
              <a:cs typeface="+mn-cs"/>
            </a:rPr>
            <a:t>- Qty Kanban</a:t>
          </a:r>
          <a:endParaRPr lang="en-US" sz="900">
            <a:solidFill>
              <a:schemeClr val="tx2"/>
            </a:solidFill>
            <a:effectLst/>
          </a:endParaRPr>
        </a:p>
        <a:p>
          <a:r>
            <a:rPr lang="en-ID" sz="900" b="1" i="1" baseline="0">
              <a:solidFill>
                <a:schemeClr val="tx2"/>
              </a:solidFill>
              <a:effectLst/>
              <a:latin typeface="+mn-lt"/>
              <a:ea typeface="+mn-ea"/>
              <a:cs typeface="+mn-cs"/>
            </a:rPr>
            <a:t>- qty/Kanban</a:t>
          </a:r>
          <a:endParaRPr lang="en-US" sz="900">
            <a:solidFill>
              <a:schemeClr val="tx2"/>
            </a:solidFill>
            <a:effectLst/>
          </a:endParaRPr>
        </a:p>
        <a:p>
          <a:r>
            <a:rPr lang="en-ID" sz="900" b="1" i="1" baseline="0">
              <a:solidFill>
                <a:schemeClr val="tx2"/>
              </a:solidFill>
              <a:effectLst/>
              <a:latin typeface="+mn-lt"/>
              <a:ea typeface="+mn-ea"/>
              <a:cs typeface="+mn-cs"/>
            </a:rPr>
            <a:t>- Total Quantity</a:t>
          </a:r>
          <a:endParaRPr lang="en-US" sz="900">
            <a:solidFill>
              <a:schemeClr val="tx2"/>
            </a:solidFill>
            <a:effectLst/>
          </a:endParaRPr>
        </a:p>
        <a:p>
          <a:endParaRPr lang="en-ID" sz="900" b="1" i="1" baseline="0">
            <a:solidFill>
              <a:srgbClr val="002060"/>
            </a:solidFill>
          </a:endParaRPr>
        </a:p>
        <a:p>
          <a:endParaRPr lang="en-ID" sz="900" b="1" i="1" baseline="0">
            <a:solidFill>
              <a:srgbClr val="002060"/>
            </a:solidFill>
          </a:endParaRPr>
        </a:p>
        <a:p>
          <a:endParaRPr lang="en-ID" sz="900" b="1" i="1" baseline="0">
            <a:solidFill>
              <a:srgbClr val="00206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400050</xdr:colOff>
      <xdr:row>7</xdr:row>
      <xdr:rowOff>123825</xdr:rowOff>
    </xdr:from>
    <xdr:to>
      <xdr:col>1</xdr:col>
      <xdr:colOff>980599</xdr:colOff>
      <xdr:row>10</xdr:row>
      <xdr:rowOff>57150</xdr:rowOff>
    </xdr:to>
    <xdr:pic>
      <xdr:nvPicPr>
        <xdr:cNvPr id="2" name="Picture 1">
          <a:extLst>
            <a:ext uri="{FF2B5EF4-FFF2-40B4-BE49-F238E27FC236}">
              <a16:creationId xmlns:a16="http://schemas.microsoft.com/office/drawing/2014/main" id="{B44C86D6-2C03-4C3D-8F3B-7044000F6C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5800" y="1609725"/>
          <a:ext cx="580549"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512051</xdr:colOff>
      <xdr:row>7</xdr:row>
      <xdr:rowOff>59776</xdr:rowOff>
    </xdr:from>
    <xdr:to>
      <xdr:col>2</xdr:col>
      <xdr:colOff>1026401</xdr:colOff>
      <xdr:row>10</xdr:row>
      <xdr:rowOff>21677</xdr:rowOff>
    </xdr:to>
    <xdr:grpSp>
      <xdr:nvGrpSpPr>
        <xdr:cNvPr id="3" name="Group 2">
          <a:extLst>
            <a:ext uri="{FF2B5EF4-FFF2-40B4-BE49-F238E27FC236}">
              <a16:creationId xmlns:a16="http://schemas.microsoft.com/office/drawing/2014/main" id="{581FA067-62DB-4DD7-9876-69FB13134F66}"/>
            </a:ext>
          </a:extLst>
        </xdr:cNvPr>
        <xdr:cNvGrpSpPr>
          <a:grpSpLocks/>
        </xdr:cNvGrpSpPr>
      </xdr:nvGrpSpPr>
      <xdr:grpSpPr bwMode="auto">
        <a:xfrm>
          <a:off x="2369426" y="1555201"/>
          <a:ext cx="514350" cy="533401"/>
          <a:chOff x="2779" y="2342"/>
          <a:chExt cx="312" cy="332"/>
        </a:xfrm>
      </xdr:grpSpPr>
      <xdr:pic>
        <xdr:nvPicPr>
          <xdr:cNvPr id="4" name="Picture 3">
            <a:extLst>
              <a:ext uri="{FF2B5EF4-FFF2-40B4-BE49-F238E27FC236}">
                <a16:creationId xmlns:a16="http://schemas.microsoft.com/office/drawing/2014/main" id="{039C4D9B-1D71-E000-4831-B07F897D00B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79" y="2342"/>
            <a:ext cx="269" cy="3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 name="Picture 4">
            <a:extLst>
              <a:ext uri="{FF2B5EF4-FFF2-40B4-BE49-F238E27FC236}">
                <a16:creationId xmlns:a16="http://schemas.microsoft.com/office/drawing/2014/main" id="{E8863114-9DFF-C827-E03D-CC1BE2A21F1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822" y="2371"/>
            <a:ext cx="269" cy="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2</xdr:col>
      <xdr:colOff>537952</xdr:colOff>
      <xdr:row>13</xdr:row>
      <xdr:rowOff>58838</xdr:rowOff>
    </xdr:from>
    <xdr:to>
      <xdr:col>2</xdr:col>
      <xdr:colOff>1052302</xdr:colOff>
      <xdr:row>16</xdr:row>
      <xdr:rowOff>20739</xdr:rowOff>
    </xdr:to>
    <xdr:grpSp>
      <xdr:nvGrpSpPr>
        <xdr:cNvPr id="6" name="Group 2">
          <a:extLst>
            <a:ext uri="{FF2B5EF4-FFF2-40B4-BE49-F238E27FC236}">
              <a16:creationId xmlns:a16="http://schemas.microsoft.com/office/drawing/2014/main" id="{8ACB9F22-FEAA-49D0-AD78-277E702B9EBF}"/>
            </a:ext>
          </a:extLst>
        </xdr:cNvPr>
        <xdr:cNvGrpSpPr>
          <a:grpSpLocks/>
        </xdr:cNvGrpSpPr>
      </xdr:nvGrpSpPr>
      <xdr:grpSpPr bwMode="auto">
        <a:xfrm>
          <a:off x="2395327" y="2697263"/>
          <a:ext cx="514350" cy="533401"/>
          <a:chOff x="2779" y="2342"/>
          <a:chExt cx="312" cy="332"/>
        </a:xfrm>
      </xdr:grpSpPr>
      <xdr:pic>
        <xdr:nvPicPr>
          <xdr:cNvPr id="7" name="Picture 6">
            <a:extLst>
              <a:ext uri="{FF2B5EF4-FFF2-40B4-BE49-F238E27FC236}">
                <a16:creationId xmlns:a16="http://schemas.microsoft.com/office/drawing/2014/main" id="{8AB46318-94F1-81B4-5007-2AB79A7BB95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79" y="2342"/>
            <a:ext cx="269" cy="3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8" name="Picture 7">
            <a:extLst>
              <a:ext uri="{FF2B5EF4-FFF2-40B4-BE49-F238E27FC236}">
                <a16:creationId xmlns:a16="http://schemas.microsoft.com/office/drawing/2014/main" id="{4DC20EC1-088A-005B-6618-BE19EB9AFAB5}"/>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822" y="2371"/>
            <a:ext cx="269" cy="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1</xdr:col>
      <xdr:colOff>447675</xdr:colOff>
      <xdr:row>18</xdr:row>
      <xdr:rowOff>28574</xdr:rowOff>
    </xdr:from>
    <xdr:to>
      <xdr:col>1</xdr:col>
      <xdr:colOff>1138239</xdr:colOff>
      <xdr:row>21</xdr:row>
      <xdr:rowOff>9525</xdr:rowOff>
    </xdr:to>
    <xdr:pic>
      <xdr:nvPicPr>
        <xdr:cNvPr id="9" name="Picture 8">
          <a:extLst>
            <a:ext uri="{FF2B5EF4-FFF2-40B4-BE49-F238E27FC236}">
              <a16:creationId xmlns:a16="http://schemas.microsoft.com/office/drawing/2014/main" id="{B0B64A59-711A-442F-A3BB-C7612430299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33425" y="3609974"/>
          <a:ext cx="690564" cy="5524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333374</xdr:colOff>
      <xdr:row>18</xdr:row>
      <xdr:rowOff>9525</xdr:rowOff>
    </xdr:from>
    <xdr:to>
      <xdr:col>1</xdr:col>
      <xdr:colOff>579559</xdr:colOff>
      <xdr:row>19</xdr:row>
      <xdr:rowOff>85725</xdr:rowOff>
    </xdr:to>
    <xdr:pic>
      <xdr:nvPicPr>
        <xdr:cNvPr id="10" name="Picture 9">
          <a:extLst>
            <a:ext uri="{FF2B5EF4-FFF2-40B4-BE49-F238E27FC236}">
              <a16:creationId xmlns:a16="http://schemas.microsoft.com/office/drawing/2014/main" id="{47A5B99E-4E08-4347-A90B-04707D7502C3}"/>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19124" y="3590925"/>
          <a:ext cx="24618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510686</xdr:colOff>
      <xdr:row>17</xdr:row>
      <xdr:rowOff>148736</xdr:rowOff>
    </xdr:from>
    <xdr:to>
      <xdr:col>3</xdr:col>
      <xdr:colOff>1156921</xdr:colOff>
      <xdr:row>20</xdr:row>
      <xdr:rowOff>177311</xdr:rowOff>
    </xdr:to>
    <xdr:pic>
      <xdr:nvPicPr>
        <xdr:cNvPr id="11" name="Picture 10">
          <a:extLst>
            <a:ext uri="{FF2B5EF4-FFF2-40B4-BE49-F238E27FC236}">
              <a16:creationId xmlns:a16="http://schemas.microsoft.com/office/drawing/2014/main" id="{76E7A3B0-F3EF-4A84-A443-D2569EB79B5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939686" y="3539636"/>
          <a:ext cx="64623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419100</xdr:colOff>
      <xdr:row>18</xdr:row>
      <xdr:rowOff>9525</xdr:rowOff>
    </xdr:from>
    <xdr:to>
      <xdr:col>3</xdr:col>
      <xdr:colOff>719138</xdr:colOff>
      <xdr:row>19</xdr:row>
      <xdr:rowOff>119063</xdr:rowOff>
    </xdr:to>
    <xdr:pic>
      <xdr:nvPicPr>
        <xdr:cNvPr id="12" name="Picture 11">
          <a:extLst>
            <a:ext uri="{FF2B5EF4-FFF2-40B4-BE49-F238E27FC236}">
              <a16:creationId xmlns:a16="http://schemas.microsoft.com/office/drawing/2014/main" id="{5DC4BEAC-D334-464F-9F9E-E26814D9F149}"/>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848100" y="3590925"/>
          <a:ext cx="300038"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538983</xdr:colOff>
      <xdr:row>24</xdr:row>
      <xdr:rowOff>28575</xdr:rowOff>
    </xdr:from>
    <xdr:to>
      <xdr:col>3</xdr:col>
      <xdr:colOff>1094291</xdr:colOff>
      <xdr:row>26</xdr:row>
      <xdr:rowOff>152401</xdr:rowOff>
    </xdr:to>
    <xdr:pic>
      <xdr:nvPicPr>
        <xdr:cNvPr id="13" name="Picture 12">
          <a:extLst>
            <a:ext uri="{FF2B5EF4-FFF2-40B4-BE49-F238E27FC236}">
              <a16:creationId xmlns:a16="http://schemas.microsoft.com/office/drawing/2014/main" id="{B08DAC1E-77B3-42AA-BD62-659AA34FD1B4}"/>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967983" y="4752975"/>
          <a:ext cx="555308" cy="5048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562531</xdr:colOff>
      <xdr:row>30</xdr:row>
      <xdr:rowOff>27817</xdr:rowOff>
    </xdr:from>
    <xdr:to>
      <xdr:col>3</xdr:col>
      <xdr:colOff>1008008</xdr:colOff>
      <xdr:row>32</xdr:row>
      <xdr:rowOff>68848</xdr:rowOff>
    </xdr:to>
    <xdr:pic>
      <xdr:nvPicPr>
        <xdr:cNvPr id="14" name="Picture 13">
          <a:extLst>
            <a:ext uri="{FF2B5EF4-FFF2-40B4-BE49-F238E27FC236}">
              <a16:creationId xmlns:a16="http://schemas.microsoft.com/office/drawing/2014/main" id="{3B43BC7D-60AE-4B7F-BF38-604DBCDA499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991531" y="5895217"/>
          <a:ext cx="445477" cy="4220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508285</xdr:colOff>
      <xdr:row>34</xdr:row>
      <xdr:rowOff>137014</xdr:rowOff>
    </xdr:from>
    <xdr:to>
      <xdr:col>3</xdr:col>
      <xdr:colOff>1069117</xdr:colOff>
      <xdr:row>37</xdr:row>
      <xdr:rowOff>104775</xdr:rowOff>
    </xdr:to>
    <xdr:pic>
      <xdr:nvPicPr>
        <xdr:cNvPr id="15" name="Picture 14">
          <a:extLst>
            <a:ext uri="{FF2B5EF4-FFF2-40B4-BE49-F238E27FC236}">
              <a16:creationId xmlns:a16="http://schemas.microsoft.com/office/drawing/2014/main" id="{C0543A4A-0C9D-4957-919D-79FB2701767C}"/>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937285" y="6766414"/>
          <a:ext cx="560832" cy="5392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417459</xdr:colOff>
      <xdr:row>40</xdr:row>
      <xdr:rowOff>161925</xdr:rowOff>
    </xdr:from>
    <xdr:to>
      <xdr:col>3</xdr:col>
      <xdr:colOff>1122309</xdr:colOff>
      <xdr:row>43</xdr:row>
      <xdr:rowOff>163115</xdr:rowOff>
    </xdr:to>
    <xdr:pic>
      <xdr:nvPicPr>
        <xdr:cNvPr id="16" name="Picture 15">
          <a:extLst>
            <a:ext uri="{FF2B5EF4-FFF2-40B4-BE49-F238E27FC236}">
              <a16:creationId xmlns:a16="http://schemas.microsoft.com/office/drawing/2014/main" id="{B151BD57-A80E-42C5-9013-44F04158A42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846459" y="7934325"/>
          <a:ext cx="704850" cy="5726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601389</xdr:colOff>
      <xdr:row>35</xdr:row>
      <xdr:rowOff>120869</xdr:rowOff>
    </xdr:from>
    <xdr:to>
      <xdr:col>4</xdr:col>
      <xdr:colOff>1052128</xdr:colOff>
      <xdr:row>38</xdr:row>
      <xdr:rowOff>19706</xdr:rowOff>
    </xdr:to>
    <xdr:pic>
      <xdr:nvPicPr>
        <xdr:cNvPr id="17" name="Picture 16">
          <a:extLst>
            <a:ext uri="{FF2B5EF4-FFF2-40B4-BE49-F238E27FC236}">
              <a16:creationId xmlns:a16="http://schemas.microsoft.com/office/drawing/2014/main" id="{A0151E97-877A-4914-BE6B-7AF700B2D06A}"/>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5602014" y="6940769"/>
          <a:ext cx="450739" cy="4703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621846</xdr:colOff>
      <xdr:row>40</xdr:row>
      <xdr:rowOff>161925</xdr:rowOff>
    </xdr:from>
    <xdr:to>
      <xdr:col>4</xdr:col>
      <xdr:colOff>1164772</xdr:colOff>
      <xdr:row>43</xdr:row>
      <xdr:rowOff>133351</xdr:rowOff>
    </xdr:to>
    <xdr:pic>
      <xdr:nvPicPr>
        <xdr:cNvPr id="18" name="Picture 17">
          <a:extLst>
            <a:ext uri="{FF2B5EF4-FFF2-40B4-BE49-F238E27FC236}">
              <a16:creationId xmlns:a16="http://schemas.microsoft.com/office/drawing/2014/main" id="{948CE742-3EB0-4CDA-B186-B547BC4FD6AF}"/>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5642882" y="7958818"/>
          <a:ext cx="542926" cy="5429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400050</xdr:colOff>
      <xdr:row>44</xdr:row>
      <xdr:rowOff>0</xdr:rowOff>
    </xdr:from>
    <xdr:to>
      <xdr:col>1</xdr:col>
      <xdr:colOff>1049655</xdr:colOff>
      <xdr:row>47</xdr:row>
      <xdr:rowOff>19050</xdr:rowOff>
    </xdr:to>
    <xdr:pic>
      <xdr:nvPicPr>
        <xdr:cNvPr id="19" name="Picture 18">
          <a:extLst>
            <a:ext uri="{FF2B5EF4-FFF2-40B4-BE49-F238E27FC236}">
              <a16:creationId xmlns:a16="http://schemas.microsoft.com/office/drawing/2014/main" id="{9D3BB007-B419-499B-AD48-78F33E47FDC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85800" y="8534400"/>
          <a:ext cx="64960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507125</xdr:colOff>
      <xdr:row>44</xdr:row>
      <xdr:rowOff>131379</xdr:rowOff>
    </xdr:from>
    <xdr:to>
      <xdr:col>5</xdr:col>
      <xdr:colOff>1003021</xdr:colOff>
      <xdr:row>47</xdr:row>
      <xdr:rowOff>55775</xdr:rowOff>
    </xdr:to>
    <xdr:pic>
      <xdr:nvPicPr>
        <xdr:cNvPr id="20" name="Picture 19">
          <a:extLst>
            <a:ext uri="{FF2B5EF4-FFF2-40B4-BE49-F238E27FC236}">
              <a16:creationId xmlns:a16="http://schemas.microsoft.com/office/drawing/2014/main" id="{4BDF51C2-4C93-423F-ACB7-311B553C5B14}"/>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7079375" y="8665779"/>
          <a:ext cx="495896" cy="4958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588126</xdr:colOff>
      <xdr:row>63</xdr:row>
      <xdr:rowOff>163668</xdr:rowOff>
    </xdr:from>
    <xdr:to>
      <xdr:col>5</xdr:col>
      <xdr:colOff>988657</xdr:colOff>
      <xdr:row>65</xdr:row>
      <xdr:rowOff>145053</xdr:rowOff>
    </xdr:to>
    <xdr:pic>
      <xdr:nvPicPr>
        <xdr:cNvPr id="21" name="Picture 20">
          <a:extLst>
            <a:ext uri="{FF2B5EF4-FFF2-40B4-BE49-F238E27FC236}">
              <a16:creationId xmlns:a16="http://schemas.microsoft.com/office/drawing/2014/main" id="{7FDACA07-E513-4AB7-9D09-0645E2A5157A}"/>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7160376" y="12317568"/>
          <a:ext cx="400531" cy="3623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437545</xdr:colOff>
      <xdr:row>49</xdr:row>
      <xdr:rowOff>151439</xdr:rowOff>
    </xdr:from>
    <xdr:to>
      <xdr:col>5</xdr:col>
      <xdr:colOff>1047879</xdr:colOff>
      <xdr:row>52</xdr:row>
      <xdr:rowOff>75835</xdr:rowOff>
    </xdr:to>
    <xdr:pic>
      <xdr:nvPicPr>
        <xdr:cNvPr id="22" name="Picture 21">
          <a:extLst>
            <a:ext uri="{FF2B5EF4-FFF2-40B4-BE49-F238E27FC236}">
              <a16:creationId xmlns:a16="http://schemas.microsoft.com/office/drawing/2014/main" id="{B351D02D-B109-4591-A475-ABC6622FA589}"/>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7009795" y="9638339"/>
          <a:ext cx="610334" cy="4958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566042</xdr:colOff>
      <xdr:row>54</xdr:row>
      <xdr:rowOff>77767</xdr:rowOff>
    </xdr:from>
    <xdr:to>
      <xdr:col>5</xdr:col>
      <xdr:colOff>947500</xdr:colOff>
      <xdr:row>56</xdr:row>
      <xdr:rowOff>40079</xdr:rowOff>
    </xdr:to>
    <xdr:pic>
      <xdr:nvPicPr>
        <xdr:cNvPr id="23" name="Picture 22">
          <a:extLst>
            <a:ext uri="{FF2B5EF4-FFF2-40B4-BE49-F238E27FC236}">
              <a16:creationId xmlns:a16="http://schemas.microsoft.com/office/drawing/2014/main" id="{1501A4D6-93EF-42DC-8DE0-CB4BD7CEFB4E}"/>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7138292" y="10517167"/>
          <a:ext cx="381458" cy="3433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526530</xdr:colOff>
      <xdr:row>68</xdr:row>
      <xdr:rowOff>49089</xdr:rowOff>
    </xdr:from>
    <xdr:to>
      <xdr:col>5</xdr:col>
      <xdr:colOff>1289446</xdr:colOff>
      <xdr:row>71</xdr:row>
      <xdr:rowOff>87922</xdr:rowOff>
    </xdr:to>
    <xdr:pic>
      <xdr:nvPicPr>
        <xdr:cNvPr id="24" name="Picture 23">
          <a:extLst>
            <a:ext uri="{FF2B5EF4-FFF2-40B4-BE49-F238E27FC236}">
              <a16:creationId xmlns:a16="http://schemas.microsoft.com/office/drawing/2014/main" id="{90C7F9C7-173F-41F2-9EA8-8445964B2DC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98780" y="13155489"/>
          <a:ext cx="762916" cy="6008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552904</xdr:colOff>
      <xdr:row>68</xdr:row>
      <xdr:rowOff>57680</xdr:rowOff>
    </xdr:from>
    <xdr:to>
      <xdr:col>6</xdr:col>
      <xdr:colOff>1323155</xdr:colOff>
      <xdr:row>71</xdr:row>
      <xdr:rowOff>96513</xdr:rowOff>
    </xdr:to>
    <xdr:pic>
      <xdr:nvPicPr>
        <xdr:cNvPr id="25" name="Picture 24">
          <a:extLst>
            <a:ext uri="{FF2B5EF4-FFF2-40B4-BE49-F238E27FC236}">
              <a16:creationId xmlns:a16="http://schemas.microsoft.com/office/drawing/2014/main" id="{B4666A6C-A8D2-47DD-85EC-B13D678E7A1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753929" y="13164080"/>
          <a:ext cx="770251" cy="6008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1143000</xdr:colOff>
      <xdr:row>9</xdr:row>
      <xdr:rowOff>72259</xdr:rowOff>
    </xdr:from>
    <xdr:to>
      <xdr:col>2</xdr:col>
      <xdr:colOff>394137</xdr:colOff>
      <xdr:row>9</xdr:row>
      <xdr:rowOff>72259</xdr:rowOff>
    </xdr:to>
    <xdr:cxnSp macro="">
      <xdr:nvCxnSpPr>
        <xdr:cNvPr id="26" name="Straight Arrow Connector 25">
          <a:extLst>
            <a:ext uri="{FF2B5EF4-FFF2-40B4-BE49-F238E27FC236}">
              <a16:creationId xmlns:a16="http://schemas.microsoft.com/office/drawing/2014/main" id="{AE0A1917-44D1-479F-988D-858261A7A77E}"/>
            </a:ext>
          </a:extLst>
        </xdr:cNvPr>
        <xdr:cNvCxnSpPr/>
      </xdr:nvCxnSpPr>
      <xdr:spPr>
        <a:xfrm>
          <a:off x="1428750" y="1939159"/>
          <a:ext cx="82276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783836</xdr:colOff>
      <xdr:row>10</xdr:row>
      <xdr:rowOff>176892</xdr:rowOff>
    </xdr:from>
    <xdr:to>
      <xdr:col>2</xdr:col>
      <xdr:colOff>783836</xdr:colOff>
      <xdr:row>13</xdr:row>
      <xdr:rowOff>6569</xdr:rowOff>
    </xdr:to>
    <xdr:cxnSp macro="">
      <xdr:nvCxnSpPr>
        <xdr:cNvPr id="27" name="Straight Arrow Connector 26">
          <a:extLst>
            <a:ext uri="{FF2B5EF4-FFF2-40B4-BE49-F238E27FC236}">
              <a16:creationId xmlns:a16="http://schemas.microsoft.com/office/drawing/2014/main" id="{BC1F17D2-1745-4B3A-98E6-86F55B5ABE14}"/>
            </a:ext>
          </a:extLst>
        </xdr:cNvPr>
        <xdr:cNvCxnSpPr/>
      </xdr:nvCxnSpPr>
      <xdr:spPr>
        <a:xfrm>
          <a:off x="2641211" y="2234292"/>
          <a:ext cx="0" cy="4011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1255682</xdr:colOff>
      <xdr:row>19</xdr:row>
      <xdr:rowOff>185953</xdr:rowOff>
    </xdr:from>
    <xdr:to>
      <xdr:col>3</xdr:col>
      <xdr:colOff>351692</xdr:colOff>
      <xdr:row>19</xdr:row>
      <xdr:rowOff>185953</xdr:rowOff>
    </xdr:to>
    <xdr:cxnSp macro="">
      <xdr:nvCxnSpPr>
        <xdr:cNvPr id="28" name="Straight Arrow Connector 27">
          <a:extLst>
            <a:ext uri="{FF2B5EF4-FFF2-40B4-BE49-F238E27FC236}">
              <a16:creationId xmlns:a16="http://schemas.microsoft.com/office/drawing/2014/main" id="{C8D61A16-5CEC-44D1-AC71-223AD3A5D45E}"/>
            </a:ext>
          </a:extLst>
        </xdr:cNvPr>
        <xdr:cNvCxnSpPr/>
      </xdr:nvCxnSpPr>
      <xdr:spPr>
        <a:xfrm>
          <a:off x="1541432" y="3957853"/>
          <a:ext cx="223926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821121</xdr:colOff>
      <xdr:row>22</xdr:row>
      <xdr:rowOff>0</xdr:rowOff>
    </xdr:from>
    <xdr:to>
      <xdr:col>3</xdr:col>
      <xdr:colOff>827690</xdr:colOff>
      <xdr:row>23</xdr:row>
      <xdr:rowOff>151086</xdr:rowOff>
    </xdr:to>
    <xdr:cxnSp macro="">
      <xdr:nvCxnSpPr>
        <xdr:cNvPr id="29" name="Straight Arrow Connector 28">
          <a:extLst>
            <a:ext uri="{FF2B5EF4-FFF2-40B4-BE49-F238E27FC236}">
              <a16:creationId xmlns:a16="http://schemas.microsoft.com/office/drawing/2014/main" id="{F59F81E7-B3D5-4CC1-ADD9-2B9FCA80FD68}"/>
            </a:ext>
          </a:extLst>
        </xdr:cNvPr>
        <xdr:cNvCxnSpPr/>
      </xdr:nvCxnSpPr>
      <xdr:spPr>
        <a:xfrm>
          <a:off x="4250121" y="4343400"/>
          <a:ext cx="6569" cy="3415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801414</xdr:colOff>
      <xdr:row>28</xdr:row>
      <xdr:rowOff>78828</xdr:rowOff>
    </xdr:from>
    <xdr:to>
      <xdr:col>3</xdr:col>
      <xdr:colOff>801414</xdr:colOff>
      <xdr:row>29</xdr:row>
      <xdr:rowOff>151086</xdr:rowOff>
    </xdr:to>
    <xdr:cxnSp macro="">
      <xdr:nvCxnSpPr>
        <xdr:cNvPr id="30" name="Straight Arrow Connector 29">
          <a:extLst>
            <a:ext uri="{FF2B5EF4-FFF2-40B4-BE49-F238E27FC236}">
              <a16:creationId xmlns:a16="http://schemas.microsoft.com/office/drawing/2014/main" id="{10F170AF-569E-4C0A-902F-47D48D199EC1}"/>
            </a:ext>
          </a:extLst>
        </xdr:cNvPr>
        <xdr:cNvCxnSpPr/>
      </xdr:nvCxnSpPr>
      <xdr:spPr>
        <a:xfrm>
          <a:off x="4230414" y="5565228"/>
          <a:ext cx="0" cy="2627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789590</xdr:colOff>
      <xdr:row>33</xdr:row>
      <xdr:rowOff>91966</xdr:rowOff>
    </xdr:from>
    <xdr:to>
      <xdr:col>3</xdr:col>
      <xdr:colOff>789590</xdr:colOff>
      <xdr:row>34</xdr:row>
      <xdr:rowOff>118241</xdr:rowOff>
    </xdr:to>
    <xdr:cxnSp macro="">
      <xdr:nvCxnSpPr>
        <xdr:cNvPr id="31" name="Straight Arrow Connector 30">
          <a:extLst>
            <a:ext uri="{FF2B5EF4-FFF2-40B4-BE49-F238E27FC236}">
              <a16:creationId xmlns:a16="http://schemas.microsoft.com/office/drawing/2014/main" id="{96DF741C-0863-4357-AB6B-AF0F84314223}"/>
            </a:ext>
          </a:extLst>
        </xdr:cNvPr>
        <xdr:cNvCxnSpPr/>
      </xdr:nvCxnSpPr>
      <xdr:spPr>
        <a:xfrm>
          <a:off x="4218590" y="6530866"/>
          <a:ext cx="0" cy="2167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796159</xdr:colOff>
      <xdr:row>39</xdr:row>
      <xdr:rowOff>14451</xdr:rowOff>
    </xdr:from>
    <xdr:to>
      <xdr:col>3</xdr:col>
      <xdr:colOff>796159</xdr:colOff>
      <xdr:row>40</xdr:row>
      <xdr:rowOff>137949</xdr:rowOff>
    </xdr:to>
    <xdr:cxnSp macro="">
      <xdr:nvCxnSpPr>
        <xdr:cNvPr id="32" name="Straight Arrow Connector 31">
          <a:extLst>
            <a:ext uri="{FF2B5EF4-FFF2-40B4-BE49-F238E27FC236}">
              <a16:creationId xmlns:a16="http://schemas.microsoft.com/office/drawing/2014/main" id="{93B03F3E-C75A-4E1F-AB8B-5E03C35608FC}"/>
            </a:ext>
          </a:extLst>
        </xdr:cNvPr>
        <xdr:cNvCxnSpPr/>
      </xdr:nvCxnSpPr>
      <xdr:spPr>
        <a:xfrm>
          <a:off x="4225159" y="7596351"/>
          <a:ext cx="0" cy="313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1122309</xdr:colOff>
      <xdr:row>42</xdr:row>
      <xdr:rowOff>67270</xdr:rowOff>
    </xdr:from>
    <xdr:to>
      <xdr:col>4</xdr:col>
      <xdr:colOff>426983</xdr:colOff>
      <xdr:row>42</xdr:row>
      <xdr:rowOff>72259</xdr:rowOff>
    </xdr:to>
    <xdr:cxnSp macro="">
      <xdr:nvCxnSpPr>
        <xdr:cNvPr id="33" name="Straight Arrow Connector 32">
          <a:extLst>
            <a:ext uri="{FF2B5EF4-FFF2-40B4-BE49-F238E27FC236}">
              <a16:creationId xmlns:a16="http://schemas.microsoft.com/office/drawing/2014/main" id="{2A9074DF-C937-4741-881D-43B6A84EC804}"/>
            </a:ext>
          </a:extLst>
        </xdr:cNvPr>
        <xdr:cNvCxnSpPr>
          <a:stCxn id="16" idx="3"/>
        </xdr:cNvCxnSpPr>
      </xdr:nvCxnSpPr>
      <xdr:spPr>
        <a:xfrm>
          <a:off x="4551309" y="8220670"/>
          <a:ext cx="876299" cy="4989"/>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4</xdr:col>
      <xdr:colOff>788276</xdr:colOff>
      <xdr:row>39</xdr:row>
      <xdr:rowOff>19706</xdr:rowOff>
    </xdr:from>
    <xdr:to>
      <xdr:col>4</xdr:col>
      <xdr:colOff>788276</xdr:colOff>
      <xdr:row>40</xdr:row>
      <xdr:rowOff>111672</xdr:rowOff>
    </xdr:to>
    <xdr:cxnSp macro="">
      <xdr:nvCxnSpPr>
        <xdr:cNvPr id="34" name="Straight Arrow Connector 33">
          <a:extLst>
            <a:ext uri="{FF2B5EF4-FFF2-40B4-BE49-F238E27FC236}">
              <a16:creationId xmlns:a16="http://schemas.microsoft.com/office/drawing/2014/main" id="{C4FA2F8E-D84E-4A75-B121-3C3F6030492A}"/>
            </a:ext>
          </a:extLst>
        </xdr:cNvPr>
        <xdr:cNvCxnSpPr/>
      </xdr:nvCxnSpPr>
      <xdr:spPr>
        <a:xfrm flipV="1">
          <a:off x="5788901" y="7601606"/>
          <a:ext cx="0" cy="282466"/>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xdr:col>
      <xdr:colOff>1143000</xdr:colOff>
      <xdr:row>45</xdr:row>
      <xdr:rowOff>151086</xdr:rowOff>
    </xdr:from>
    <xdr:to>
      <xdr:col>5</xdr:col>
      <xdr:colOff>367862</xdr:colOff>
      <xdr:row>45</xdr:row>
      <xdr:rowOff>151086</xdr:rowOff>
    </xdr:to>
    <xdr:cxnSp macro="">
      <xdr:nvCxnSpPr>
        <xdr:cNvPr id="35" name="Straight Arrow Connector 34">
          <a:extLst>
            <a:ext uri="{FF2B5EF4-FFF2-40B4-BE49-F238E27FC236}">
              <a16:creationId xmlns:a16="http://schemas.microsoft.com/office/drawing/2014/main" id="{D322F228-8BD1-4D90-86CA-36E52106A94A}"/>
            </a:ext>
          </a:extLst>
        </xdr:cNvPr>
        <xdr:cNvCxnSpPr/>
      </xdr:nvCxnSpPr>
      <xdr:spPr>
        <a:xfrm>
          <a:off x="1428750" y="8875986"/>
          <a:ext cx="5511362" cy="0"/>
        </a:xfrm>
        <a:prstGeom prst="straightConnector1">
          <a:avLst/>
        </a:prstGeom>
        <a:ln w="9525" cap="flat" cmpd="sng" algn="ctr">
          <a:solidFill>
            <a:srgbClr val="92D050"/>
          </a:solidFill>
          <a:prstDash val="sysDash"/>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547852</xdr:colOff>
      <xdr:row>58</xdr:row>
      <xdr:rowOff>132693</xdr:rowOff>
    </xdr:from>
    <xdr:to>
      <xdr:col>5</xdr:col>
      <xdr:colOff>1043748</xdr:colOff>
      <xdr:row>61</xdr:row>
      <xdr:rowOff>57089</xdr:rowOff>
    </xdr:to>
    <xdr:pic>
      <xdr:nvPicPr>
        <xdr:cNvPr id="36" name="Picture 35">
          <a:extLst>
            <a:ext uri="{FF2B5EF4-FFF2-40B4-BE49-F238E27FC236}">
              <a16:creationId xmlns:a16="http://schemas.microsoft.com/office/drawing/2014/main" id="{F464C9BE-58DB-4251-A2EA-C4D122502E32}"/>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7120102" y="11334093"/>
          <a:ext cx="495896" cy="4958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1084972</xdr:colOff>
      <xdr:row>36</xdr:row>
      <xdr:rowOff>47297</xdr:rowOff>
    </xdr:from>
    <xdr:to>
      <xdr:col>5</xdr:col>
      <xdr:colOff>539969</xdr:colOff>
      <xdr:row>45</xdr:row>
      <xdr:rowOff>70586</xdr:rowOff>
    </xdr:to>
    <xdr:cxnSp macro="">
      <xdr:nvCxnSpPr>
        <xdr:cNvPr id="37" name="Connector: Curved 36">
          <a:extLst>
            <a:ext uri="{FF2B5EF4-FFF2-40B4-BE49-F238E27FC236}">
              <a16:creationId xmlns:a16="http://schemas.microsoft.com/office/drawing/2014/main" id="{515A2434-AE83-4A73-9D15-6F4C34CF14A4}"/>
            </a:ext>
          </a:extLst>
        </xdr:cNvPr>
        <xdr:cNvCxnSpPr/>
      </xdr:nvCxnSpPr>
      <xdr:spPr>
        <a:xfrm>
          <a:off x="6085597" y="7057697"/>
          <a:ext cx="1026622" cy="1737789"/>
        </a:xfrm>
        <a:prstGeom prst="curvedConnector3">
          <a:avLst>
            <a:gd name="adj1" fmla="val 60895"/>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5</xdr:col>
      <xdr:colOff>801414</xdr:colOff>
      <xdr:row>48</xdr:row>
      <xdr:rowOff>32845</xdr:rowOff>
    </xdr:from>
    <xdr:to>
      <xdr:col>5</xdr:col>
      <xdr:colOff>801414</xdr:colOff>
      <xdr:row>49</xdr:row>
      <xdr:rowOff>105103</xdr:rowOff>
    </xdr:to>
    <xdr:cxnSp macro="">
      <xdr:nvCxnSpPr>
        <xdr:cNvPr id="39" name="Straight Arrow Connector 38">
          <a:extLst>
            <a:ext uri="{FF2B5EF4-FFF2-40B4-BE49-F238E27FC236}">
              <a16:creationId xmlns:a16="http://schemas.microsoft.com/office/drawing/2014/main" id="{C8AD6637-67B5-4147-83F9-B4F0AD0A4692}"/>
            </a:ext>
          </a:extLst>
        </xdr:cNvPr>
        <xdr:cNvCxnSpPr/>
      </xdr:nvCxnSpPr>
      <xdr:spPr>
        <a:xfrm>
          <a:off x="7373664" y="9329245"/>
          <a:ext cx="0" cy="2627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783021</xdr:colOff>
      <xdr:row>52</xdr:row>
      <xdr:rowOff>172107</xdr:rowOff>
    </xdr:from>
    <xdr:to>
      <xdr:col>5</xdr:col>
      <xdr:colOff>783021</xdr:colOff>
      <xdr:row>54</xdr:row>
      <xdr:rowOff>53865</xdr:rowOff>
    </xdr:to>
    <xdr:cxnSp macro="">
      <xdr:nvCxnSpPr>
        <xdr:cNvPr id="40" name="Straight Arrow Connector 39">
          <a:extLst>
            <a:ext uri="{FF2B5EF4-FFF2-40B4-BE49-F238E27FC236}">
              <a16:creationId xmlns:a16="http://schemas.microsoft.com/office/drawing/2014/main" id="{282D42F7-721F-45A6-8030-FA5DF7D68F54}"/>
            </a:ext>
          </a:extLst>
        </xdr:cNvPr>
        <xdr:cNvCxnSpPr/>
      </xdr:nvCxnSpPr>
      <xdr:spPr>
        <a:xfrm>
          <a:off x="7355271" y="10230507"/>
          <a:ext cx="0" cy="2627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751490</xdr:colOff>
      <xdr:row>57</xdr:row>
      <xdr:rowOff>22334</xdr:rowOff>
    </xdr:from>
    <xdr:to>
      <xdr:col>5</xdr:col>
      <xdr:colOff>751490</xdr:colOff>
      <xdr:row>58</xdr:row>
      <xdr:rowOff>94592</xdr:rowOff>
    </xdr:to>
    <xdr:cxnSp macro="">
      <xdr:nvCxnSpPr>
        <xdr:cNvPr id="41" name="Straight Arrow Connector 40">
          <a:extLst>
            <a:ext uri="{FF2B5EF4-FFF2-40B4-BE49-F238E27FC236}">
              <a16:creationId xmlns:a16="http://schemas.microsoft.com/office/drawing/2014/main" id="{6C33AF23-0A25-4097-90A7-DB37125E9A7D}"/>
            </a:ext>
          </a:extLst>
        </xdr:cNvPr>
        <xdr:cNvCxnSpPr/>
      </xdr:nvCxnSpPr>
      <xdr:spPr>
        <a:xfrm>
          <a:off x="7323740" y="11033234"/>
          <a:ext cx="0" cy="2627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1071352</xdr:colOff>
      <xdr:row>30</xdr:row>
      <xdr:rowOff>78828</xdr:rowOff>
    </xdr:from>
    <xdr:to>
      <xdr:col>4</xdr:col>
      <xdr:colOff>1478017</xdr:colOff>
      <xdr:row>33</xdr:row>
      <xdr:rowOff>1</xdr:rowOff>
    </xdr:to>
    <xdr:grpSp>
      <xdr:nvGrpSpPr>
        <xdr:cNvPr id="42" name="Group 2">
          <a:extLst>
            <a:ext uri="{FF2B5EF4-FFF2-40B4-BE49-F238E27FC236}">
              <a16:creationId xmlns:a16="http://schemas.microsoft.com/office/drawing/2014/main" id="{19865B03-3FF6-4C2C-9006-AFA4F3469ECB}"/>
            </a:ext>
          </a:extLst>
        </xdr:cNvPr>
        <xdr:cNvGrpSpPr>
          <a:grpSpLocks/>
        </xdr:cNvGrpSpPr>
      </xdr:nvGrpSpPr>
      <xdr:grpSpPr bwMode="auto">
        <a:xfrm>
          <a:off x="6071977" y="5955753"/>
          <a:ext cx="406665" cy="492673"/>
          <a:chOff x="2779" y="2342"/>
          <a:chExt cx="312" cy="332"/>
        </a:xfrm>
      </xdr:grpSpPr>
      <xdr:pic>
        <xdr:nvPicPr>
          <xdr:cNvPr id="43" name="Picture 42">
            <a:extLst>
              <a:ext uri="{FF2B5EF4-FFF2-40B4-BE49-F238E27FC236}">
                <a16:creationId xmlns:a16="http://schemas.microsoft.com/office/drawing/2014/main" id="{BF026DE4-5209-E761-B154-253C45E50B13}"/>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779" y="2342"/>
            <a:ext cx="269" cy="3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4" name="Picture 43">
            <a:extLst>
              <a:ext uri="{FF2B5EF4-FFF2-40B4-BE49-F238E27FC236}">
                <a16:creationId xmlns:a16="http://schemas.microsoft.com/office/drawing/2014/main" id="{1BF5C961-8F8B-7E44-481E-86E75EF28E2D}"/>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822" y="2371"/>
            <a:ext cx="269" cy="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4</xdr:col>
      <xdr:colOff>840828</xdr:colOff>
      <xdr:row>33</xdr:row>
      <xdr:rowOff>151086</xdr:rowOff>
    </xdr:from>
    <xdr:to>
      <xdr:col>4</xdr:col>
      <xdr:colOff>1215259</xdr:colOff>
      <xdr:row>35</xdr:row>
      <xdr:rowOff>39414</xdr:rowOff>
    </xdr:to>
    <xdr:cxnSp macro="">
      <xdr:nvCxnSpPr>
        <xdr:cNvPr id="45" name="Straight Arrow Connector 44">
          <a:extLst>
            <a:ext uri="{FF2B5EF4-FFF2-40B4-BE49-F238E27FC236}">
              <a16:creationId xmlns:a16="http://schemas.microsoft.com/office/drawing/2014/main" id="{FAFEAAEC-6400-408D-8B3C-290BFF85A957}"/>
            </a:ext>
          </a:extLst>
        </xdr:cNvPr>
        <xdr:cNvCxnSpPr/>
      </xdr:nvCxnSpPr>
      <xdr:spPr>
        <a:xfrm flipV="1">
          <a:off x="5841453" y="6589986"/>
          <a:ext cx="374431" cy="269328"/>
        </a:xfrm>
        <a:prstGeom prst="straightConnector1">
          <a:avLst/>
        </a:prstGeom>
        <a:ln>
          <a:prstDash val="sysDot"/>
          <a:headEnd type="none" w="med" len="med"/>
          <a:tailEnd type="none" w="med" len="med"/>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5</xdr:col>
      <xdr:colOff>733097</xdr:colOff>
      <xdr:row>62</xdr:row>
      <xdr:rowOff>17078</xdr:rowOff>
    </xdr:from>
    <xdr:to>
      <xdr:col>5</xdr:col>
      <xdr:colOff>733097</xdr:colOff>
      <xdr:row>63</xdr:row>
      <xdr:rowOff>89336</xdr:rowOff>
    </xdr:to>
    <xdr:cxnSp macro="">
      <xdr:nvCxnSpPr>
        <xdr:cNvPr id="46" name="Straight Arrow Connector 45">
          <a:extLst>
            <a:ext uri="{FF2B5EF4-FFF2-40B4-BE49-F238E27FC236}">
              <a16:creationId xmlns:a16="http://schemas.microsoft.com/office/drawing/2014/main" id="{79AA927F-5CA8-4B7F-92BD-9D7E0B63E5E9}"/>
            </a:ext>
          </a:extLst>
        </xdr:cNvPr>
        <xdr:cNvCxnSpPr/>
      </xdr:nvCxnSpPr>
      <xdr:spPr>
        <a:xfrm>
          <a:off x="7305347" y="11980478"/>
          <a:ext cx="0" cy="2627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747549</xdr:colOff>
      <xdr:row>66</xdr:row>
      <xdr:rowOff>90650</xdr:rowOff>
    </xdr:from>
    <xdr:to>
      <xdr:col>5</xdr:col>
      <xdr:colOff>747549</xdr:colOff>
      <xdr:row>67</xdr:row>
      <xdr:rowOff>162908</xdr:rowOff>
    </xdr:to>
    <xdr:cxnSp macro="">
      <xdr:nvCxnSpPr>
        <xdr:cNvPr id="47" name="Straight Arrow Connector 46">
          <a:extLst>
            <a:ext uri="{FF2B5EF4-FFF2-40B4-BE49-F238E27FC236}">
              <a16:creationId xmlns:a16="http://schemas.microsoft.com/office/drawing/2014/main" id="{42CDC8B0-3CD4-4DB5-BED4-07C963960BFF}"/>
            </a:ext>
          </a:extLst>
        </xdr:cNvPr>
        <xdr:cNvCxnSpPr/>
      </xdr:nvCxnSpPr>
      <xdr:spPr>
        <a:xfrm>
          <a:off x="7319799" y="12816050"/>
          <a:ext cx="0" cy="2627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1386051</xdr:colOff>
      <xdr:row>70</xdr:row>
      <xdr:rowOff>72259</xdr:rowOff>
    </xdr:from>
    <xdr:to>
      <xdr:col>6</xdr:col>
      <xdr:colOff>472965</xdr:colOff>
      <xdr:row>70</xdr:row>
      <xdr:rowOff>72259</xdr:rowOff>
    </xdr:to>
    <xdr:cxnSp macro="">
      <xdr:nvCxnSpPr>
        <xdr:cNvPr id="48" name="Straight Arrow Connector 47">
          <a:extLst>
            <a:ext uri="{FF2B5EF4-FFF2-40B4-BE49-F238E27FC236}">
              <a16:creationId xmlns:a16="http://schemas.microsoft.com/office/drawing/2014/main" id="{2008139F-7E94-4A1F-8F66-17B4AE9E27E6}"/>
            </a:ext>
          </a:extLst>
        </xdr:cNvPr>
        <xdr:cNvCxnSpPr/>
      </xdr:nvCxnSpPr>
      <xdr:spPr>
        <a:xfrm>
          <a:off x="7958301" y="13559659"/>
          <a:ext cx="715689" cy="0"/>
        </a:xfrm>
        <a:prstGeom prst="straightConnector1">
          <a:avLst/>
        </a:prstGeom>
        <a:ln w="9525" cap="flat" cmpd="sng" algn="ctr">
          <a:solidFill>
            <a:srgbClr val="92D050"/>
          </a:solidFill>
          <a:prstDash val="sysDash"/>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630620</xdr:colOff>
      <xdr:row>74</xdr:row>
      <xdr:rowOff>137950</xdr:rowOff>
    </xdr:from>
    <xdr:to>
      <xdr:col>5</xdr:col>
      <xdr:colOff>932793</xdr:colOff>
      <xdr:row>76</xdr:row>
      <xdr:rowOff>131380</xdr:rowOff>
    </xdr:to>
    <xdr:grpSp>
      <xdr:nvGrpSpPr>
        <xdr:cNvPr id="49" name="Group 2">
          <a:extLst>
            <a:ext uri="{FF2B5EF4-FFF2-40B4-BE49-F238E27FC236}">
              <a16:creationId xmlns:a16="http://schemas.microsoft.com/office/drawing/2014/main" id="{33B54EAD-81EA-45E1-BE45-E633D66D2AA9}"/>
            </a:ext>
          </a:extLst>
        </xdr:cNvPr>
        <xdr:cNvGrpSpPr>
          <a:grpSpLocks/>
        </xdr:cNvGrpSpPr>
      </xdr:nvGrpSpPr>
      <xdr:grpSpPr bwMode="auto">
        <a:xfrm>
          <a:off x="7202870" y="14311150"/>
          <a:ext cx="302173" cy="374430"/>
          <a:chOff x="2779" y="2342"/>
          <a:chExt cx="312" cy="332"/>
        </a:xfrm>
      </xdr:grpSpPr>
      <xdr:pic>
        <xdr:nvPicPr>
          <xdr:cNvPr id="50" name="Picture 49">
            <a:extLst>
              <a:ext uri="{FF2B5EF4-FFF2-40B4-BE49-F238E27FC236}">
                <a16:creationId xmlns:a16="http://schemas.microsoft.com/office/drawing/2014/main" id="{CF62766C-F18F-7D28-99F7-304569D91BB3}"/>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779" y="2342"/>
            <a:ext cx="269" cy="3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1" name="Picture 50">
            <a:extLst>
              <a:ext uri="{FF2B5EF4-FFF2-40B4-BE49-F238E27FC236}">
                <a16:creationId xmlns:a16="http://schemas.microsoft.com/office/drawing/2014/main" id="{F027E886-0246-C41C-9F57-D029599876F4}"/>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822" y="2371"/>
            <a:ext cx="269" cy="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5</xdr:col>
      <xdr:colOff>762001</xdr:colOff>
      <xdr:row>72</xdr:row>
      <xdr:rowOff>170791</xdr:rowOff>
    </xdr:from>
    <xdr:to>
      <xdr:col>5</xdr:col>
      <xdr:colOff>762001</xdr:colOff>
      <xdr:row>74</xdr:row>
      <xdr:rowOff>98534</xdr:rowOff>
    </xdr:to>
    <xdr:cxnSp macro="">
      <xdr:nvCxnSpPr>
        <xdr:cNvPr id="52" name="Straight Arrow Connector 51">
          <a:extLst>
            <a:ext uri="{FF2B5EF4-FFF2-40B4-BE49-F238E27FC236}">
              <a16:creationId xmlns:a16="http://schemas.microsoft.com/office/drawing/2014/main" id="{ACDE2AF1-FDCE-4960-B1A1-E09847542AAD}"/>
            </a:ext>
          </a:extLst>
        </xdr:cNvPr>
        <xdr:cNvCxnSpPr/>
      </xdr:nvCxnSpPr>
      <xdr:spPr>
        <a:xfrm>
          <a:off x="7334251" y="13943941"/>
          <a:ext cx="0" cy="3087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410888</xdr:colOff>
      <xdr:row>68</xdr:row>
      <xdr:rowOff>69960</xdr:rowOff>
    </xdr:from>
    <xdr:to>
      <xdr:col>5</xdr:col>
      <xdr:colOff>657073</xdr:colOff>
      <xdr:row>69</xdr:row>
      <xdr:rowOff>146160</xdr:rowOff>
    </xdr:to>
    <xdr:pic>
      <xdr:nvPicPr>
        <xdr:cNvPr id="53" name="Picture 52">
          <a:extLst>
            <a:ext uri="{FF2B5EF4-FFF2-40B4-BE49-F238E27FC236}">
              <a16:creationId xmlns:a16="http://schemas.microsoft.com/office/drawing/2014/main" id="{6EAD595E-F108-44E1-8E95-D940ED43256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983138" y="13176360"/>
          <a:ext cx="24618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57150</xdr:colOff>
      <xdr:row>0</xdr:row>
      <xdr:rowOff>114300</xdr:rowOff>
    </xdr:from>
    <xdr:to>
      <xdr:col>1</xdr:col>
      <xdr:colOff>1422400</xdr:colOff>
      <xdr:row>2</xdr:row>
      <xdr:rowOff>142875</xdr:rowOff>
    </xdr:to>
    <xdr:pic>
      <xdr:nvPicPr>
        <xdr:cNvPr id="55" name="Picture 54">
          <a:extLst>
            <a:ext uri="{FF2B5EF4-FFF2-40B4-BE49-F238E27FC236}">
              <a16:creationId xmlns:a16="http://schemas.microsoft.com/office/drawing/2014/main" id="{50CE231F-BE86-498C-BAA0-1691CAC1EF28}"/>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42900" y="114300"/>
          <a:ext cx="1365250"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168089</xdr:colOff>
      <xdr:row>33</xdr:row>
      <xdr:rowOff>56030</xdr:rowOff>
    </xdr:from>
    <xdr:ext cx="1040478" cy="2205412"/>
    <xdr:sp macro="" textlink="">
      <xdr:nvSpPr>
        <xdr:cNvPr id="56" name="TextBox 55">
          <a:extLst>
            <a:ext uri="{FF2B5EF4-FFF2-40B4-BE49-F238E27FC236}">
              <a16:creationId xmlns:a16="http://schemas.microsoft.com/office/drawing/2014/main" id="{9A74079D-C93A-4F15-A35C-CCC733C8512B}"/>
            </a:ext>
          </a:extLst>
        </xdr:cNvPr>
        <xdr:cNvSpPr txBox="1"/>
      </xdr:nvSpPr>
      <xdr:spPr>
        <a:xfrm>
          <a:off x="6740339" y="6504455"/>
          <a:ext cx="1040478" cy="2205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900" b="1" i="1" u="sng">
              <a:solidFill>
                <a:srgbClr val="002060"/>
              </a:solidFill>
            </a:rPr>
            <a:t>Inventory :</a:t>
          </a:r>
        </a:p>
        <a:p>
          <a:r>
            <a:rPr lang="en-ID" sz="900" b="1" i="1">
              <a:solidFill>
                <a:srgbClr val="002060"/>
              </a:solidFill>
            </a:rPr>
            <a:t>- Part</a:t>
          </a:r>
          <a:r>
            <a:rPr lang="en-ID" sz="900" b="1" i="1" baseline="0">
              <a:solidFill>
                <a:srgbClr val="002060"/>
              </a:solidFill>
            </a:rPr>
            <a:t> Nomor</a:t>
          </a:r>
        </a:p>
        <a:p>
          <a:r>
            <a:rPr lang="en-ID" sz="900" b="1" i="1" baseline="0">
              <a:solidFill>
                <a:srgbClr val="002060"/>
              </a:solidFill>
            </a:rPr>
            <a:t>- ID Barang</a:t>
          </a:r>
          <a:endParaRPr lang="en-ID" sz="900" b="1" i="1">
            <a:solidFill>
              <a:srgbClr val="002060"/>
            </a:solidFill>
          </a:endParaRPr>
        </a:p>
        <a:p>
          <a:r>
            <a:rPr lang="en-ID" sz="900" b="1" i="1">
              <a:solidFill>
                <a:srgbClr val="002060"/>
              </a:solidFill>
            </a:rPr>
            <a:t>- No Uniq</a:t>
          </a:r>
        </a:p>
        <a:p>
          <a:r>
            <a:rPr lang="en-ID" sz="900" b="1" i="1">
              <a:solidFill>
                <a:srgbClr val="002060"/>
              </a:solidFill>
            </a:rPr>
            <a:t>- Part Name</a:t>
          </a:r>
        </a:p>
        <a:p>
          <a:r>
            <a:rPr lang="en-ID" sz="900" b="1" i="1">
              <a:solidFill>
                <a:srgbClr val="002060"/>
              </a:solidFill>
            </a:rPr>
            <a:t>- Satuan</a:t>
          </a:r>
        </a:p>
        <a:p>
          <a:r>
            <a:rPr lang="en-ID" sz="900" b="1" i="1">
              <a:solidFill>
                <a:srgbClr val="002060"/>
              </a:solidFill>
            </a:rPr>
            <a:t>- Stock</a:t>
          </a:r>
          <a:r>
            <a:rPr lang="en-ID" sz="900" b="1" i="1" baseline="0">
              <a:solidFill>
                <a:srgbClr val="002060"/>
              </a:solidFill>
            </a:rPr>
            <a:t> awal</a:t>
          </a:r>
        </a:p>
        <a:p>
          <a:r>
            <a:rPr lang="en-ID" sz="900" b="1" i="1" baseline="0">
              <a:solidFill>
                <a:srgbClr val="002060"/>
              </a:solidFill>
            </a:rPr>
            <a:t>- date in</a:t>
          </a:r>
        </a:p>
        <a:p>
          <a:r>
            <a:rPr lang="en-ID" sz="900" b="1" i="1" baseline="0">
              <a:solidFill>
                <a:srgbClr val="002060"/>
              </a:solidFill>
            </a:rPr>
            <a:t>- date out</a:t>
          </a:r>
        </a:p>
        <a:p>
          <a:r>
            <a:rPr lang="en-ID" sz="900" b="1" i="1" baseline="0">
              <a:solidFill>
                <a:srgbClr val="002060"/>
              </a:solidFill>
            </a:rPr>
            <a:t>- Peningkatan (in)</a:t>
          </a:r>
        </a:p>
        <a:p>
          <a:r>
            <a:rPr lang="en-ID" sz="900" b="1" i="1" baseline="0">
              <a:solidFill>
                <a:srgbClr val="002060"/>
              </a:solidFill>
            </a:rPr>
            <a:t>- Penurunan (out)</a:t>
          </a:r>
        </a:p>
        <a:p>
          <a:r>
            <a:rPr lang="en-ID" sz="900" b="1" i="1" baseline="0">
              <a:solidFill>
                <a:srgbClr val="002060"/>
              </a:solidFill>
            </a:rPr>
            <a:t>- Total</a:t>
          </a:r>
        </a:p>
        <a:p>
          <a:r>
            <a:rPr lang="en-ID" sz="900" b="1" i="1" baseline="0">
              <a:solidFill>
                <a:srgbClr val="002060"/>
              </a:solidFill>
            </a:rPr>
            <a:t>- Balance/GAP</a:t>
          </a:r>
        </a:p>
        <a:p>
          <a:endParaRPr lang="en-ID" sz="900" b="1" i="1" baseline="0">
            <a:solidFill>
              <a:srgbClr val="002060"/>
            </a:solidFill>
          </a:endParaRPr>
        </a:p>
        <a:p>
          <a:endParaRPr lang="en-ID" sz="900">
            <a:solidFill>
              <a:srgbClr val="002060"/>
            </a:solidFill>
          </a:endParaRPr>
        </a:p>
      </xdr:txBody>
    </xdr:sp>
    <xdr:clientData/>
  </xdr:oneCellAnchor>
  <xdr:oneCellAnchor>
    <xdr:from>
      <xdr:col>4</xdr:col>
      <xdr:colOff>971550</xdr:colOff>
      <xdr:row>60</xdr:row>
      <xdr:rowOff>133349</xdr:rowOff>
    </xdr:from>
    <xdr:ext cx="1006429" cy="1880508"/>
    <xdr:sp macro="" textlink="">
      <xdr:nvSpPr>
        <xdr:cNvPr id="57" name="TextBox 56">
          <a:extLst>
            <a:ext uri="{FF2B5EF4-FFF2-40B4-BE49-F238E27FC236}">
              <a16:creationId xmlns:a16="http://schemas.microsoft.com/office/drawing/2014/main" id="{74C3BD4E-BCB1-4992-86A4-5484E7358E93}"/>
            </a:ext>
          </a:extLst>
        </xdr:cNvPr>
        <xdr:cNvSpPr txBox="1"/>
      </xdr:nvSpPr>
      <xdr:spPr>
        <a:xfrm>
          <a:off x="5992586" y="11753849"/>
          <a:ext cx="1006429" cy="18805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D" sz="900" b="1" i="1" u="sng">
              <a:solidFill>
                <a:srgbClr val="002060"/>
              </a:solidFill>
            </a:rPr>
            <a:t>Delivery Order :</a:t>
          </a:r>
        </a:p>
        <a:p>
          <a:r>
            <a:rPr lang="en-ID" sz="900" b="1" i="1">
              <a:solidFill>
                <a:srgbClr val="002060"/>
              </a:solidFill>
            </a:rPr>
            <a:t>- DN Number</a:t>
          </a:r>
        </a:p>
        <a:p>
          <a:r>
            <a:rPr lang="en-ID" sz="900" b="1" i="1">
              <a:solidFill>
                <a:srgbClr val="002060"/>
              </a:solidFill>
            </a:rPr>
            <a:t>- DN Date</a:t>
          </a:r>
        </a:p>
        <a:p>
          <a:r>
            <a:rPr lang="en-ID" sz="900" b="1" i="1" baseline="0">
              <a:solidFill>
                <a:srgbClr val="002060"/>
              </a:solidFill>
            </a:rPr>
            <a:t>- DO Number</a:t>
          </a:r>
        </a:p>
        <a:p>
          <a:r>
            <a:rPr lang="en-ID" sz="900" b="1" i="1" baseline="0">
              <a:solidFill>
                <a:srgbClr val="002060"/>
              </a:solidFill>
            </a:rPr>
            <a:t>- Kode Customer</a:t>
          </a:r>
        </a:p>
        <a:p>
          <a:r>
            <a:rPr lang="en-ID" sz="900" b="1" i="1" baseline="0">
              <a:solidFill>
                <a:srgbClr val="002060"/>
              </a:solidFill>
            </a:rPr>
            <a:t>- Alamat Customer</a:t>
          </a:r>
        </a:p>
        <a:p>
          <a:r>
            <a:rPr lang="en-ID" sz="900" b="1" i="1" baseline="0">
              <a:solidFill>
                <a:srgbClr val="002060"/>
              </a:solidFill>
            </a:rPr>
            <a:t>- Part Nomor</a:t>
          </a:r>
        </a:p>
        <a:p>
          <a:r>
            <a:rPr lang="en-ID" sz="900" b="1" i="1" baseline="0">
              <a:solidFill>
                <a:srgbClr val="002060"/>
              </a:solidFill>
            </a:rPr>
            <a:t>- Part Unique</a:t>
          </a:r>
        </a:p>
        <a:p>
          <a:r>
            <a:rPr lang="en-ID" sz="900" b="1" i="1" baseline="0">
              <a:solidFill>
                <a:srgbClr val="002060"/>
              </a:solidFill>
            </a:rPr>
            <a:t>- Part Name</a:t>
          </a:r>
        </a:p>
        <a:p>
          <a:r>
            <a:rPr lang="en-ID" sz="900" b="1" i="1" baseline="0">
              <a:solidFill>
                <a:srgbClr val="002060"/>
              </a:solidFill>
            </a:rPr>
            <a:t>- Total Kanban</a:t>
          </a:r>
        </a:p>
        <a:p>
          <a:r>
            <a:rPr lang="en-ID" sz="900" b="1" i="1" baseline="0">
              <a:solidFill>
                <a:srgbClr val="002060"/>
              </a:solidFill>
            </a:rPr>
            <a:t>- Pcs/Kanban</a:t>
          </a:r>
        </a:p>
        <a:p>
          <a:r>
            <a:rPr lang="en-ID" sz="900" b="1" i="1" baseline="0">
              <a:solidFill>
                <a:srgbClr val="002060"/>
              </a:solidFill>
            </a:rPr>
            <a:t>- Total Quantity</a:t>
          </a:r>
        </a:p>
        <a:p>
          <a:r>
            <a:rPr lang="en-ID" sz="900" b="1" i="1" baseline="0">
              <a:solidFill>
                <a:srgbClr val="002060"/>
              </a:solidFill>
            </a:rPr>
            <a:t>- Date Out</a:t>
          </a:r>
        </a:p>
        <a:p>
          <a:endParaRPr lang="en-ID" sz="900" b="1" i="1" baseline="0">
            <a:solidFill>
              <a:srgbClr val="002060"/>
            </a:solidFill>
          </a:endParaRPr>
        </a:p>
        <a:p>
          <a:endParaRPr lang="en-ID" sz="900">
            <a:solidFill>
              <a:srgbClr val="002060"/>
            </a:solidFill>
          </a:endParaRPr>
        </a:p>
      </xdr:txBody>
    </xdr:sp>
    <xdr:clientData/>
  </xdr:oneCellAnchor>
  <xdr:oneCellAnchor>
    <xdr:from>
      <xdr:col>2</xdr:col>
      <xdr:colOff>1085022</xdr:colOff>
      <xdr:row>11</xdr:row>
      <xdr:rowOff>49697</xdr:rowOff>
    </xdr:from>
    <xdr:ext cx="1229504" cy="1358347"/>
    <xdr:sp macro="" textlink="">
      <xdr:nvSpPr>
        <xdr:cNvPr id="58" name="TextBox 57">
          <a:extLst>
            <a:ext uri="{FF2B5EF4-FFF2-40B4-BE49-F238E27FC236}">
              <a16:creationId xmlns:a16="http://schemas.microsoft.com/office/drawing/2014/main" id="{A4639E9C-D1EF-4942-9601-894201564BB3}"/>
            </a:ext>
          </a:extLst>
        </xdr:cNvPr>
        <xdr:cNvSpPr txBox="1"/>
      </xdr:nvSpPr>
      <xdr:spPr>
        <a:xfrm>
          <a:off x="2948609" y="2294284"/>
          <a:ext cx="1229504" cy="1358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D" sz="900" b="1" i="1" baseline="0">
              <a:solidFill>
                <a:srgbClr val="002060"/>
              </a:solidFill>
            </a:rPr>
            <a:t> </a:t>
          </a:r>
          <a:r>
            <a:rPr lang="en-ID" sz="900" b="1" i="1" u="sng" baseline="0">
              <a:solidFill>
                <a:srgbClr val="002060"/>
              </a:solidFill>
            </a:rPr>
            <a:t>Master Data Barang</a:t>
          </a:r>
        </a:p>
        <a:p>
          <a:r>
            <a:rPr lang="en-ID" sz="900" b="1" i="1" baseline="0">
              <a:solidFill>
                <a:srgbClr val="002060"/>
              </a:solidFill>
            </a:rPr>
            <a:t>* ID Barang</a:t>
          </a:r>
        </a:p>
        <a:p>
          <a:r>
            <a:rPr lang="en-ID" sz="900" b="1" i="1" baseline="0">
              <a:solidFill>
                <a:srgbClr val="002060"/>
              </a:solidFill>
            </a:rPr>
            <a:t>- No Uniq</a:t>
          </a:r>
        </a:p>
        <a:p>
          <a:r>
            <a:rPr lang="en-ID" sz="900" b="1" i="1" baseline="0">
              <a:solidFill>
                <a:srgbClr val="002060"/>
              </a:solidFill>
            </a:rPr>
            <a:t>- Part Name</a:t>
          </a:r>
        </a:p>
        <a:p>
          <a:r>
            <a:rPr lang="en-ID" sz="900" b="1" i="1" baseline="0">
              <a:solidFill>
                <a:srgbClr val="002060"/>
              </a:solidFill>
            </a:rPr>
            <a:t>- Part Nomor</a:t>
          </a:r>
        </a:p>
        <a:p>
          <a:r>
            <a:rPr lang="en-ID" sz="900" b="1" i="1" baseline="0">
              <a:solidFill>
                <a:srgbClr val="002060"/>
              </a:solidFill>
            </a:rPr>
            <a:t>- QTy/Knbn</a:t>
          </a:r>
        </a:p>
        <a:p>
          <a:r>
            <a:rPr lang="en-ID" sz="900" b="1" i="1" baseline="0">
              <a:solidFill>
                <a:srgbClr val="002060"/>
              </a:solidFill>
            </a:rPr>
            <a:t>-  UOM (Satuan)</a:t>
          </a:r>
        </a:p>
        <a:p>
          <a:r>
            <a:rPr lang="en-ID" sz="900" b="1" i="1" baseline="0">
              <a:solidFill>
                <a:srgbClr val="002060"/>
              </a:solidFill>
            </a:rPr>
            <a:t>- Kategori Barang</a:t>
          </a:r>
        </a:p>
        <a:p>
          <a:r>
            <a:rPr lang="en-ID" sz="900" b="1" i="1" baseline="0">
              <a:solidFill>
                <a:srgbClr val="002060"/>
              </a:solidFill>
            </a:rPr>
            <a:t>- Informasi Spesifikasi</a:t>
          </a:r>
        </a:p>
        <a:p>
          <a:r>
            <a:rPr lang="en-ID" sz="900" b="1" i="1" baseline="0">
              <a:solidFill>
                <a:srgbClr val="002060"/>
              </a:solidFill>
            </a:rPr>
            <a:t>- Vendor</a:t>
          </a:r>
        </a:p>
        <a:p>
          <a:endParaRPr lang="en-ID" sz="900">
            <a:solidFill>
              <a:srgbClr val="002060"/>
            </a:solidFill>
          </a:endParaRPr>
        </a:p>
      </xdr:txBody>
    </xdr:sp>
    <xdr:clientData/>
  </xdr:oneCellAnchor>
  <xdr:oneCellAnchor>
    <xdr:from>
      <xdr:col>1</xdr:col>
      <xdr:colOff>680003</xdr:colOff>
      <xdr:row>11</xdr:row>
      <xdr:rowOff>142462</xdr:rowOff>
    </xdr:from>
    <xdr:ext cx="1229504" cy="1240733"/>
    <xdr:sp macro="" textlink="">
      <xdr:nvSpPr>
        <xdr:cNvPr id="59" name="TextBox 58">
          <a:extLst>
            <a:ext uri="{FF2B5EF4-FFF2-40B4-BE49-F238E27FC236}">
              <a16:creationId xmlns:a16="http://schemas.microsoft.com/office/drawing/2014/main" id="{64309745-7E13-4384-B1F9-BE5E3AC2642C}"/>
            </a:ext>
          </a:extLst>
        </xdr:cNvPr>
        <xdr:cNvSpPr txBox="1"/>
      </xdr:nvSpPr>
      <xdr:spPr>
        <a:xfrm>
          <a:off x="969894" y="2387049"/>
          <a:ext cx="1229504" cy="12407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D" sz="900" b="1" i="1" baseline="0">
              <a:solidFill>
                <a:srgbClr val="002060"/>
              </a:solidFill>
            </a:rPr>
            <a:t> Master Customer</a:t>
          </a:r>
        </a:p>
        <a:p>
          <a:r>
            <a:rPr lang="en-ID" sz="900" b="1" i="1" baseline="0">
              <a:solidFill>
                <a:srgbClr val="002060"/>
              </a:solidFill>
            </a:rPr>
            <a:t>* ID Customer</a:t>
          </a:r>
        </a:p>
        <a:p>
          <a:r>
            <a:rPr lang="en-ID" sz="900" b="1" i="1" baseline="0">
              <a:solidFill>
                <a:srgbClr val="002060"/>
              </a:solidFill>
            </a:rPr>
            <a:t>- Nama Customer</a:t>
          </a:r>
        </a:p>
        <a:p>
          <a:r>
            <a:rPr lang="en-ID" sz="900" b="1" i="1" baseline="0">
              <a:solidFill>
                <a:srgbClr val="002060"/>
              </a:solidFill>
            </a:rPr>
            <a:t>- Telephone</a:t>
          </a:r>
        </a:p>
        <a:p>
          <a:r>
            <a:rPr lang="en-ID" sz="900" b="1" i="1" baseline="0">
              <a:solidFill>
                <a:srgbClr val="002060"/>
              </a:solidFill>
            </a:rPr>
            <a:t>- Email</a:t>
          </a:r>
        </a:p>
        <a:p>
          <a:r>
            <a:rPr lang="en-ID" sz="900" b="1" i="1" baseline="0">
              <a:solidFill>
                <a:srgbClr val="002060"/>
              </a:solidFill>
            </a:rPr>
            <a:t>- Alamat-1</a:t>
          </a:r>
        </a:p>
        <a:p>
          <a:r>
            <a:rPr lang="en-ID" sz="900" b="1" i="1" baseline="0">
              <a:solidFill>
                <a:srgbClr val="002060"/>
              </a:solidFill>
            </a:rPr>
            <a:t>- Alamat-2</a:t>
          </a:r>
        </a:p>
        <a:p>
          <a:endParaRPr lang="en-ID" sz="900">
            <a:solidFill>
              <a:srgbClr val="002060"/>
            </a:solidFill>
          </a:endParaRPr>
        </a:p>
      </xdr:txBody>
    </xdr:sp>
    <xdr:clientData/>
  </xdr:oneCellAnchor>
  <xdr:oneCellAnchor>
    <xdr:from>
      <xdr:col>4</xdr:col>
      <xdr:colOff>264556</xdr:colOff>
      <xdr:row>21</xdr:row>
      <xdr:rowOff>182218</xdr:rowOff>
    </xdr:from>
    <xdr:ext cx="862287" cy="937564"/>
    <xdr:sp macro="" textlink="">
      <xdr:nvSpPr>
        <xdr:cNvPr id="60" name="TextBox 59">
          <a:extLst>
            <a:ext uri="{FF2B5EF4-FFF2-40B4-BE49-F238E27FC236}">
              <a16:creationId xmlns:a16="http://schemas.microsoft.com/office/drawing/2014/main" id="{10B3294D-E174-48DF-9CC5-DEFBDB91DE44}"/>
            </a:ext>
          </a:extLst>
        </xdr:cNvPr>
        <xdr:cNvSpPr txBox="1"/>
      </xdr:nvSpPr>
      <xdr:spPr>
        <a:xfrm>
          <a:off x="5262380" y="4350806"/>
          <a:ext cx="862287" cy="93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900" b="1" i="1" u="sng" baseline="0">
              <a:solidFill>
                <a:srgbClr val="002060"/>
              </a:solidFill>
            </a:rPr>
            <a:t>Site Plant</a:t>
          </a:r>
        </a:p>
        <a:p>
          <a:r>
            <a:rPr lang="en-ID" sz="900" b="1" i="1" baseline="0">
              <a:solidFill>
                <a:srgbClr val="002060"/>
              </a:solidFill>
            </a:rPr>
            <a:t>* Kode Area</a:t>
          </a:r>
        </a:p>
        <a:p>
          <a:r>
            <a:rPr lang="en-ID" sz="900" b="1" i="1" baseline="0">
              <a:solidFill>
                <a:srgbClr val="002060"/>
              </a:solidFill>
            </a:rPr>
            <a:t>- Nama Area</a:t>
          </a:r>
        </a:p>
        <a:p>
          <a:r>
            <a:rPr lang="en-ID" sz="900" b="1" i="1" baseline="0">
              <a:solidFill>
                <a:srgbClr val="002060"/>
              </a:solidFill>
            </a:rPr>
            <a:t>- Nama Lokasi</a:t>
          </a:r>
        </a:p>
        <a:p>
          <a:r>
            <a:rPr lang="en-ID" sz="900" b="1" i="1" baseline="0">
              <a:solidFill>
                <a:srgbClr val="002060"/>
              </a:solidFill>
            </a:rPr>
            <a:t>- Alamat Site</a:t>
          </a:r>
        </a:p>
        <a:p>
          <a:endParaRPr lang="en-ID" sz="900" b="1" i="1" baseline="0">
            <a:solidFill>
              <a:srgbClr val="002060"/>
            </a:solidFill>
          </a:endParaRPr>
        </a:p>
      </xdr:txBody>
    </xdr:sp>
    <xdr:clientData/>
  </xdr:oneCellAnchor>
  <xdr:oneCellAnchor>
    <xdr:from>
      <xdr:col>1</xdr:col>
      <xdr:colOff>551386</xdr:colOff>
      <xdr:row>36</xdr:row>
      <xdr:rowOff>190499</xdr:rowOff>
    </xdr:from>
    <xdr:ext cx="913583" cy="1360181"/>
    <xdr:sp macro="" textlink="">
      <xdr:nvSpPr>
        <xdr:cNvPr id="61" name="TextBox 60">
          <a:extLst>
            <a:ext uri="{FF2B5EF4-FFF2-40B4-BE49-F238E27FC236}">
              <a16:creationId xmlns:a16="http://schemas.microsoft.com/office/drawing/2014/main" id="{A6022146-616F-44C7-B8AC-E4E63B96CD25}"/>
            </a:ext>
          </a:extLst>
        </xdr:cNvPr>
        <xdr:cNvSpPr txBox="1"/>
      </xdr:nvSpPr>
      <xdr:spPr>
        <a:xfrm>
          <a:off x="837136" y="7225392"/>
          <a:ext cx="913583" cy="13601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900" b="1" i="1" u="sng" baseline="0">
              <a:solidFill>
                <a:srgbClr val="002060"/>
              </a:solidFill>
            </a:rPr>
            <a:t>User :</a:t>
          </a:r>
        </a:p>
        <a:p>
          <a:r>
            <a:rPr lang="en-ID" sz="900" b="1" i="1" baseline="0">
              <a:solidFill>
                <a:srgbClr val="002060"/>
              </a:solidFill>
            </a:rPr>
            <a:t>* ID User</a:t>
          </a:r>
        </a:p>
        <a:p>
          <a:r>
            <a:rPr lang="en-ID" sz="900" b="1" i="1" baseline="0">
              <a:solidFill>
                <a:srgbClr val="002060"/>
              </a:solidFill>
            </a:rPr>
            <a:t>- Username PIC</a:t>
          </a:r>
        </a:p>
        <a:p>
          <a:r>
            <a:rPr lang="en-ID" sz="900" b="1" i="1" baseline="0">
              <a:solidFill>
                <a:srgbClr val="002060"/>
              </a:solidFill>
            </a:rPr>
            <a:t>- Password</a:t>
          </a:r>
        </a:p>
        <a:p>
          <a:r>
            <a:rPr lang="en-ID" sz="900" b="1" i="1" baseline="0">
              <a:solidFill>
                <a:srgbClr val="002060"/>
              </a:solidFill>
            </a:rPr>
            <a:t>- Role Kategory</a:t>
          </a:r>
        </a:p>
        <a:p>
          <a:r>
            <a:rPr lang="en-ID" sz="900" b="1" i="1" baseline="0">
              <a:solidFill>
                <a:srgbClr val="002060"/>
              </a:solidFill>
            </a:rPr>
            <a:t>- Nama PIC</a:t>
          </a:r>
        </a:p>
        <a:p>
          <a:r>
            <a:rPr lang="en-ID" sz="900" b="1" i="1" baseline="0">
              <a:solidFill>
                <a:srgbClr val="002060"/>
              </a:solidFill>
            </a:rPr>
            <a:t>- Kontak PIC</a:t>
          </a:r>
          <a:br>
            <a:rPr lang="en-ID" sz="900" b="1" i="1" baseline="0">
              <a:solidFill>
                <a:srgbClr val="002060"/>
              </a:solidFill>
            </a:rPr>
          </a:br>
          <a:r>
            <a:rPr lang="en-ID" sz="900" b="1" i="1" baseline="0">
              <a:solidFill>
                <a:srgbClr val="002060"/>
              </a:solidFill>
            </a:rPr>
            <a:t>- Email PIC</a:t>
          </a:r>
        </a:p>
        <a:p>
          <a:r>
            <a:rPr lang="en-ID" sz="900" b="1" i="1" baseline="0">
              <a:solidFill>
                <a:srgbClr val="002060"/>
              </a:solidFill>
            </a:rPr>
            <a:t>- Keterangan</a:t>
          </a:r>
        </a:p>
      </xdr:txBody>
    </xdr:sp>
    <xdr:clientData/>
  </xdr:oneCellAnchor>
  <xdr:oneCellAnchor>
    <xdr:from>
      <xdr:col>6</xdr:col>
      <xdr:colOff>392595</xdr:colOff>
      <xdr:row>62</xdr:row>
      <xdr:rowOff>110987</xdr:rowOff>
    </xdr:from>
    <xdr:ext cx="1134991" cy="1078437"/>
    <xdr:sp macro="" textlink="">
      <xdr:nvSpPr>
        <xdr:cNvPr id="62" name="TextBox 61">
          <a:extLst>
            <a:ext uri="{FF2B5EF4-FFF2-40B4-BE49-F238E27FC236}">
              <a16:creationId xmlns:a16="http://schemas.microsoft.com/office/drawing/2014/main" id="{ACCF4BAA-BFFD-43E7-9823-5E27B2E2E8E6}"/>
            </a:ext>
          </a:extLst>
        </xdr:cNvPr>
        <xdr:cNvSpPr txBox="1"/>
      </xdr:nvSpPr>
      <xdr:spPr>
        <a:xfrm>
          <a:off x="8624916" y="12112487"/>
          <a:ext cx="1134991" cy="10784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900" b="1" i="1" u="sng" baseline="0">
              <a:solidFill>
                <a:srgbClr val="002060"/>
              </a:solidFill>
            </a:rPr>
            <a:t>Driver :</a:t>
          </a:r>
        </a:p>
        <a:p>
          <a:r>
            <a:rPr lang="en-ID" sz="900" b="1" i="1" baseline="0">
              <a:solidFill>
                <a:srgbClr val="002060"/>
              </a:solidFill>
            </a:rPr>
            <a:t>* Kode Driver</a:t>
          </a:r>
        </a:p>
        <a:p>
          <a:r>
            <a:rPr lang="en-ID" sz="900" b="1" i="1" baseline="0">
              <a:solidFill>
                <a:srgbClr val="002060"/>
              </a:solidFill>
            </a:rPr>
            <a:t>- Nama Driver</a:t>
          </a:r>
        </a:p>
        <a:p>
          <a:r>
            <a:rPr lang="en-ID" sz="900" b="1" i="1" baseline="0">
              <a:solidFill>
                <a:srgbClr val="002060"/>
              </a:solidFill>
            </a:rPr>
            <a:t>- Kontak Driver</a:t>
          </a:r>
          <a:br>
            <a:rPr lang="en-ID" sz="900" b="1" i="1" baseline="0">
              <a:solidFill>
                <a:srgbClr val="002060"/>
              </a:solidFill>
            </a:rPr>
          </a:br>
          <a:r>
            <a:rPr lang="en-ID" sz="900" b="1" i="1" baseline="0">
              <a:solidFill>
                <a:srgbClr val="002060"/>
              </a:solidFill>
            </a:rPr>
            <a:t>- Email Driver</a:t>
          </a:r>
        </a:p>
        <a:p>
          <a:r>
            <a:rPr lang="en-ID" sz="900" b="1" i="1" baseline="0">
              <a:solidFill>
                <a:srgbClr val="002060"/>
              </a:solidFill>
            </a:rPr>
            <a:t>- Perusahaan Driver</a:t>
          </a:r>
        </a:p>
        <a:p>
          <a:r>
            <a:rPr lang="en-ID" sz="900" b="1" i="1" baseline="0">
              <a:solidFill>
                <a:srgbClr val="002060"/>
              </a:solidFill>
            </a:rPr>
            <a:t>- Keterangan</a:t>
          </a:r>
        </a:p>
      </xdr:txBody>
    </xdr:sp>
    <xdr:clientData/>
  </xdr:oneCellAnchor>
  <xdr:oneCellAnchor>
    <xdr:from>
      <xdr:col>6</xdr:col>
      <xdr:colOff>387625</xdr:colOff>
      <xdr:row>73</xdr:row>
      <xdr:rowOff>6626</xdr:rowOff>
    </xdr:from>
    <xdr:ext cx="1367490" cy="937564"/>
    <xdr:sp macro="" textlink="">
      <xdr:nvSpPr>
        <xdr:cNvPr id="63" name="TextBox 62">
          <a:extLst>
            <a:ext uri="{FF2B5EF4-FFF2-40B4-BE49-F238E27FC236}">
              <a16:creationId xmlns:a16="http://schemas.microsoft.com/office/drawing/2014/main" id="{96E20FCB-D1F9-4A85-A0EC-D808C06FEBBE}"/>
            </a:ext>
          </a:extLst>
        </xdr:cNvPr>
        <xdr:cNvSpPr txBox="1"/>
      </xdr:nvSpPr>
      <xdr:spPr>
        <a:xfrm>
          <a:off x="8619946" y="14008376"/>
          <a:ext cx="1367490" cy="93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900" b="1" i="1" u="sng" baseline="0">
              <a:solidFill>
                <a:srgbClr val="002060"/>
              </a:solidFill>
            </a:rPr>
            <a:t>Truck :</a:t>
          </a:r>
        </a:p>
        <a:p>
          <a:r>
            <a:rPr lang="en-ID" sz="900" b="1" i="1" baseline="0">
              <a:solidFill>
                <a:srgbClr val="002060"/>
              </a:solidFill>
            </a:rPr>
            <a:t>* Kode Kendaraan</a:t>
          </a:r>
        </a:p>
        <a:p>
          <a:r>
            <a:rPr lang="en-ID" sz="900" b="1" i="1" baseline="0">
              <a:solidFill>
                <a:srgbClr val="002060"/>
              </a:solidFill>
            </a:rPr>
            <a:t>- Jenis Kendaraan</a:t>
          </a:r>
        </a:p>
        <a:p>
          <a:r>
            <a:rPr lang="en-ID" sz="900" b="1" i="1" baseline="0">
              <a:solidFill>
                <a:srgbClr val="002060"/>
              </a:solidFill>
            </a:rPr>
            <a:t>- Vehicle Number</a:t>
          </a:r>
        </a:p>
        <a:p>
          <a:r>
            <a:rPr lang="en-ID" sz="900" b="1" i="1" baseline="0">
              <a:solidFill>
                <a:srgbClr val="002060"/>
              </a:solidFill>
            </a:rPr>
            <a:t>-  Keterangan</a:t>
          </a:r>
        </a:p>
        <a:p>
          <a:r>
            <a:rPr lang="en-ID" sz="900" b="1" i="1" baseline="0">
              <a:solidFill>
                <a:srgbClr val="002060"/>
              </a:solidFill>
            </a:rPr>
            <a:t>- Perusahaan Kendaraan</a:t>
          </a:r>
        </a:p>
      </xdr:txBody>
    </xdr:sp>
    <xdr:clientData/>
  </xdr:oneCellAnchor>
  <xdr:oneCellAnchor>
    <xdr:from>
      <xdr:col>4</xdr:col>
      <xdr:colOff>797935</xdr:colOff>
      <xdr:row>71</xdr:row>
      <xdr:rowOff>13745</xdr:rowOff>
    </xdr:from>
    <xdr:ext cx="1006429" cy="2054539"/>
    <xdr:sp macro="" textlink="">
      <xdr:nvSpPr>
        <xdr:cNvPr id="65" name="TextBox 64">
          <a:extLst>
            <a:ext uri="{FF2B5EF4-FFF2-40B4-BE49-F238E27FC236}">
              <a16:creationId xmlns:a16="http://schemas.microsoft.com/office/drawing/2014/main" id="{F8D55D3A-A809-4CF8-A2F4-3774766BC69C}"/>
            </a:ext>
          </a:extLst>
        </xdr:cNvPr>
        <xdr:cNvSpPr txBox="1"/>
      </xdr:nvSpPr>
      <xdr:spPr>
        <a:xfrm>
          <a:off x="5818971" y="13716138"/>
          <a:ext cx="1006429" cy="20545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D" sz="900" b="1" i="1" u="sng">
              <a:solidFill>
                <a:srgbClr val="002060"/>
              </a:solidFill>
            </a:rPr>
            <a:t>Invoice :</a:t>
          </a:r>
        </a:p>
        <a:p>
          <a:r>
            <a:rPr lang="en-ID" sz="900" b="1" i="1">
              <a:solidFill>
                <a:srgbClr val="002060"/>
              </a:solidFill>
            </a:rPr>
            <a:t>* ID Invoice</a:t>
          </a:r>
        </a:p>
        <a:p>
          <a:r>
            <a:rPr lang="en-ID" sz="900" b="1" i="1">
              <a:solidFill>
                <a:srgbClr val="002060"/>
              </a:solidFill>
            </a:rPr>
            <a:t>- Invoice No.</a:t>
          </a:r>
        </a:p>
        <a:p>
          <a:r>
            <a:rPr lang="en-ID" sz="900" b="1" i="1" baseline="0">
              <a:solidFill>
                <a:srgbClr val="002060"/>
              </a:solidFill>
            </a:rPr>
            <a:t>- Tgl Invoice</a:t>
          </a:r>
        </a:p>
        <a:p>
          <a:r>
            <a:rPr lang="en-ID" sz="900" b="1" i="1" baseline="0">
              <a:solidFill>
                <a:srgbClr val="002060"/>
              </a:solidFill>
            </a:rPr>
            <a:t>- Nama Customer</a:t>
          </a:r>
        </a:p>
        <a:p>
          <a:r>
            <a:rPr lang="en-ID" sz="900" b="1" i="1" baseline="0">
              <a:solidFill>
                <a:srgbClr val="002060"/>
              </a:solidFill>
            </a:rPr>
            <a:t>- Alamat Customer</a:t>
          </a:r>
        </a:p>
        <a:p>
          <a:r>
            <a:rPr lang="en-ID" sz="900" b="1" i="1" baseline="0">
              <a:solidFill>
                <a:srgbClr val="002060"/>
              </a:solidFill>
            </a:rPr>
            <a:t>- Part Nomor</a:t>
          </a:r>
        </a:p>
        <a:p>
          <a:r>
            <a:rPr lang="en-ID" sz="900" b="1" i="1" baseline="0">
              <a:solidFill>
                <a:srgbClr val="002060"/>
              </a:solidFill>
            </a:rPr>
            <a:t>- Part Unique</a:t>
          </a:r>
        </a:p>
        <a:p>
          <a:r>
            <a:rPr lang="en-ID" sz="900" b="1" i="1" baseline="0">
              <a:solidFill>
                <a:srgbClr val="002060"/>
              </a:solidFill>
            </a:rPr>
            <a:t>- Part Name</a:t>
          </a:r>
        </a:p>
        <a:p>
          <a:r>
            <a:rPr lang="en-ID" sz="900" b="1" i="1" baseline="0">
              <a:solidFill>
                <a:srgbClr val="002060"/>
              </a:solidFill>
            </a:rPr>
            <a:t>- Total Kanban</a:t>
          </a:r>
        </a:p>
        <a:p>
          <a:r>
            <a:rPr lang="en-ID" sz="900" b="1" i="1" baseline="0">
              <a:solidFill>
                <a:srgbClr val="002060"/>
              </a:solidFill>
            </a:rPr>
            <a:t>- Pcs/Kanban</a:t>
          </a:r>
        </a:p>
        <a:p>
          <a:r>
            <a:rPr lang="en-ID" sz="900" b="1" i="1" baseline="0">
              <a:solidFill>
                <a:srgbClr val="002060"/>
              </a:solidFill>
            </a:rPr>
            <a:t>- Total Quantity</a:t>
          </a:r>
        </a:p>
        <a:p>
          <a:endParaRPr lang="en-ID" sz="900" b="1" i="1" baseline="0">
            <a:solidFill>
              <a:srgbClr val="002060"/>
            </a:solidFill>
          </a:endParaRPr>
        </a:p>
        <a:p>
          <a:endParaRPr lang="en-ID" sz="900">
            <a:solidFill>
              <a:srgbClr val="002060"/>
            </a:solidFill>
          </a:endParaRPr>
        </a:p>
      </xdr:txBody>
    </xdr:sp>
    <xdr:clientData/>
  </xdr:oneCellAnchor>
  <xdr:oneCellAnchor>
    <xdr:from>
      <xdr:col>5</xdr:col>
      <xdr:colOff>1604755</xdr:colOff>
      <xdr:row>50</xdr:row>
      <xdr:rowOff>36443</xdr:rowOff>
    </xdr:from>
    <xdr:ext cx="1539524" cy="1219308"/>
    <xdr:sp macro="" textlink="">
      <xdr:nvSpPr>
        <xdr:cNvPr id="66" name="TextBox 65">
          <a:extLst>
            <a:ext uri="{FF2B5EF4-FFF2-40B4-BE49-F238E27FC236}">
              <a16:creationId xmlns:a16="http://schemas.microsoft.com/office/drawing/2014/main" id="{E44CEB38-C5CD-4FE7-B9C0-C50C34F9CB15}"/>
            </a:ext>
          </a:extLst>
        </xdr:cNvPr>
        <xdr:cNvSpPr txBox="1"/>
      </xdr:nvSpPr>
      <xdr:spPr>
        <a:xfrm>
          <a:off x="8189429" y="9710530"/>
          <a:ext cx="1539524" cy="12193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900" b="1" i="1" u="sng">
              <a:solidFill>
                <a:srgbClr val="002060"/>
              </a:solidFill>
            </a:rPr>
            <a:t>Rate Calculation</a:t>
          </a:r>
          <a:r>
            <a:rPr lang="en-ID" sz="900" b="1" i="1" u="sng" baseline="0">
              <a:solidFill>
                <a:srgbClr val="002060"/>
              </a:solidFill>
            </a:rPr>
            <a:t> :</a:t>
          </a:r>
        </a:p>
        <a:p>
          <a:r>
            <a:rPr lang="en-ID" sz="900" b="1" i="1" baseline="0">
              <a:solidFill>
                <a:srgbClr val="002060"/>
              </a:solidFill>
            </a:rPr>
            <a:t>- Kategori Layanan </a:t>
          </a:r>
        </a:p>
        <a:p>
          <a:r>
            <a:rPr lang="en-ID" sz="900" b="1" i="1" baseline="0">
              <a:solidFill>
                <a:srgbClr val="002060"/>
              </a:solidFill>
            </a:rPr>
            <a:t>(Handling, Storing, Delivery)</a:t>
          </a:r>
        </a:p>
        <a:p>
          <a:r>
            <a:rPr lang="en-ID" sz="900" b="1" i="1" baseline="0">
              <a:solidFill>
                <a:srgbClr val="002060"/>
              </a:solidFill>
            </a:rPr>
            <a:t>- Harga</a:t>
          </a:r>
        </a:p>
        <a:p>
          <a:r>
            <a:rPr lang="en-ID" sz="900" b="1" i="1" baseline="0">
              <a:solidFill>
                <a:srgbClr val="002060"/>
              </a:solidFill>
            </a:rPr>
            <a:t>- Harga Sebelum PPN</a:t>
          </a:r>
        </a:p>
        <a:p>
          <a:r>
            <a:rPr lang="en-ID" sz="900" b="1" i="1" baseline="0">
              <a:solidFill>
                <a:srgbClr val="002060"/>
              </a:solidFill>
            </a:rPr>
            <a:t>- Jumlah Harga</a:t>
          </a:r>
        </a:p>
        <a:p>
          <a:r>
            <a:rPr lang="en-ID" sz="900" b="1" i="1" baseline="0">
              <a:solidFill>
                <a:srgbClr val="002060"/>
              </a:solidFill>
            </a:rPr>
            <a:t>- PPN</a:t>
          </a:r>
        </a:p>
        <a:p>
          <a:r>
            <a:rPr lang="en-ID" sz="900" b="1" i="1" baseline="0">
              <a:solidFill>
                <a:srgbClr val="002060"/>
              </a:solidFill>
            </a:rPr>
            <a:t> </a:t>
          </a:r>
        </a:p>
      </xdr:txBody>
    </xdr:sp>
    <xdr:clientData/>
  </xdr:oneCellAnchor>
  <xdr:oneCellAnchor>
    <xdr:from>
      <xdr:col>1</xdr:col>
      <xdr:colOff>1139416</xdr:colOff>
      <xdr:row>8</xdr:row>
      <xdr:rowOff>64556</xdr:rowOff>
    </xdr:from>
    <xdr:ext cx="829971" cy="233205"/>
    <xdr:sp macro="" textlink="">
      <xdr:nvSpPr>
        <xdr:cNvPr id="68" name="TextBox 67">
          <a:extLst>
            <a:ext uri="{FF2B5EF4-FFF2-40B4-BE49-F238E27FC236}">
              <a16:creationId xmlns:a16="http://schemas.microsoft.com/office/drawing/2014/main" id="{31BB3217-89A5-44D6-A10A-BF9F0FA85F82}"/>
            </a:ext>
          </a:extLst>
        </xdr:cNvPr>
        <xdr:cNvSpPr txBox="1"/>
      </xdr:nvSpPr>
      <xdr:spPr>
        <a:xfrm>
          <a:off x="1425166" y="1765449"/>
          <a:ext cx="829971"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900" b="1" i="1" u="none" baseline="0">
              <a:solidFill>
                <a:srgbClr val="C00000"/>
              </a:solidFill>
            </a:rPr>
            <a:t>Sent by Email</a:t>
          </a:r>
        </a:p>
      </xdr:txBody>
    </xdr:sp>
    <xdr:clientData/>
  </xdr:oneCellAnchor>
  <xdr:oneCellAnchor>
    <xdr:from>
      <xdr:col>1</xdr:col>
      <xdr:colOff>1537608</xdr:colOff>
      <xdr:row>44</xdr:row>
      <xdr:rowOff>149679</xdr:rowOff>
    </xdr:from>
    <xdr:ext cx="829971" cy="233205"/>
    <xdr:sp macro="" textlink="">
      <xdr:nvSpPr>
        <xdr:cNvPr id="69" name="TextBox 68">
          <a:extLst>
            <a:ext uri="{FF2B5EF4-FFF2-40B4-BE49-F238E27FC236}">
              <a16:creationId xmlns:a16="http://schemas.microsoft.com/office/drawing/2014/main" id="{8C9FC056-A4F4-4329-A2B6-98341E67F2B1}"/>
            </a:ext>
          </a:extLst>
        </xdr:cNvPr>
        <xdr:cNvSpPr txBox="1"/>
      </xdr:nvSpPr>
      <xdr:spPr>
        <a:xfrm>
          <a:off x="1823358" y="8708572"/>
          <a:ext cx="829971"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900" b="1" i="1" u="none" baseline="0">
              <a:solidFill>
                <a:srgbClr val="C00000"/>
              </a:solidFill>
            </a:rPr>
            <a:t>Sent by Email</a:t>
          </a:r>
        </a:p>
      </xdr:txBody>
    </xdr:sp>
    <xdr:clientData/>
  </xdr:oneCellAnchor>
  <xdr:twoCellAnchor>
    <xdr:from>
      <xdr:col>4</xdr:col>
      <xdr:colOff>752898</xdr:colOff>
      <xdr:row>21</xdr:row>
      <xdr:rowOff>175907</xdr:rowOff>
    </xdr:from>
    <xdr:to>
      <xdr:col>4</xdr:col>
      <xdr:colOff>911210</xdr:colOff>
      <xdr:row>22</xdr:row>
      <xdr:rowOff>159550</xdr:rowOff>
    </xdr:to>
    <xdr:pic>
      <xdr:nvPicPr>
        <xdr:cNvPr id="70" name="Picture 69">
          <a:extLst>
            <a:ext uri="{FF2B5EF4-FFF2-40B4-BE49-F238E27FC236}">
              <a16:creationId xmlns:a16="http://schemas.microsoft.com/office/drawing/2014/main" id="{BF3394BA-BEE2-490E-9945-D3B3CD34F9EF}"/>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5773934" y="4353300"/>
          <a:ext cx="158312" cy="174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93802</xdr:colOff>
      <xdr:row>1</xdr:row>
      <xdr:rowOff>132260</xdr:rowOff>
    </xdr:from>
    <xdr:to>
      <xdr:col>6</xdr:col>
      <xdr:colOff>252114</xdr:colOff>
      <xdr:row>2</xdr:row>
      <xdr:rowOff>115903</xdr:rowOff>
    </xdr:to>
    <xdr:pic>
      <xdr:nvPicPr>
        <xdr:cNvPr id="72" name="Picture 71">
          <a:extLst>
            <a:ext uri="{FF2B5EF4-FFF2-40B4-BE49-F238E27FC236}">
              <a16:creationId xmlns:a16="http://schemas.microsoft.com/office/drawing/2014/main" id="{058A9488-88A9-4E6F-9587-AFD5CBFD1AEC}"/>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8307283" y="322760"/>
          <a:ext cx="158312" cy="174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191157</xdr:colOff>
      <xdr:row>1</xdr:row>
      <xdr:rowOff>102656</xdr:rowOff>
    </xdr:from>
    <xdr:ext cx="1454822" cy="233205"/>
    <xdr:sp macro="" textlink="">
      <xdr:nvSpPr>
        <xdr:cNvPr id="73" name="TextBox 72">
          <a:extLst>
            <a:ext uri="{FF2B5EF4-FFF2-40B4-BE49-F238E27FC236}">
              <a16:creationId xmlns:a16="http://schemas.microsoft.com/office/drawing/2014/main" id="{70730A6A-CF7A-4078-AFC6-B9129B808128}"/>
            </a:ext>
          </a:extLst>
        </xdr:cNvPr>
        <xdr:cNvSpPr txBox="1"/>
      </xdr:nvSpPr>
      <xdr:spPr>
        <a:xfrm>
          <a:off x="8392182" y="293156"/>
          <a:ext cx="145482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900" b="1" i="1" u="none" baseline="0">
              <a:solidFill>
                <a:srgbClr val="002060"/>
              </a:solidFill>
            </a:rPr>
            <a:t>: Fix Area Price Calculation</a:t>
          </a:r>
        </a:p>
      </xdr:txBody>
    </xdr:sp>
    <xdr:clientData/>
  </xdr:oneCellAnchor>
  <xdr:twoCellAnchor>
    <xdr:from>
      <xdr:col>3</xdr:col>
      <xdr:colOff>1057990</xdr:colOff>
      <xdr:row>17</xdr:row>
      <xdr:rowOff>162679</xdr:rowOff>
    </xdr:from>
    <xdr:to>
      <xdr:col>3</xdr:col>
      <xdr:colOff>1209675</xdr:colOff>
      <xdr:row>18</xdr:row>
      <xdr:rowOff>161925</xdr:rowOff>
    </xdr:to>
    <xdr:sp macro="" textlink="">
      <xdr:nvSpPr>
        <xdr:cNvPr id="74" name="Oval 73">
          <a:extLst>
            <a:ext uri="{FF2B5EF4-FFF2-40B4-BE49-F238E27FC236}">
              <a16:creationId xmlns:a16="http://schemas.microsoft.com/office/drawing/2014/main" id="{FAB5B31A-446F-DFC1-AB56-7BB0B27C368F}"/>
            </a:ext>
          </a:extLst>
        </xdr:cNvPr>
        <xdr:cNvSpPr/>
      </xdr:nvSpPr>
      <xdr:spPr>
        <a:xfrm>
          <a:off x="4486990" y="3563104"/>
          <a:ext cx="151685" cy="18974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1000183</xdr:colOff>
      <xdr:row>40</xdr:row>
      <xdr:rowOff>137717</xdr:rowOff>
    </xdr:from>
    <xdr:to>
      <xdr:col>3</xdr:col>
      <xdr:colOff>1162050</xdr:colOff>
      <xdr:row>41</xdr:row>
      <xdr:rowOff>104775</xdr:rowOff>
    </xdr:to>
    <xdr:sp macro="" textlink="">
      <xdr:nvSpPr>
        <xdr:cNvPr id="75" name="Oval 74">
          <a:extLst>
            <a:ext uri="{FF2B5EF4-FFF2-40B4-BE49-F238E27FC236}">
              <a16:creationId xmlns:a16="http://schemas.microsoft.com/office/drawing/2014/main" id="{073010AC-42AE-4C7A-AFD1-D55DB98842B2}"/>
            </a:ext>
          </a:extLst>
        </xdr:cNvPr>
        <xdr:cNvSpPr/>
      </xdr:nvSpPr>
      <xdr:spPr>
        <a:xfrm>
          <a:off x="4429183" y="7919642"/>
          <a:ext cx="161867" cy="15755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991314</xdr:colOff>
      <xdr:row>68</xdr:row>
      <xdr:rowOff>34913</xdr:rowOff>
    </xdr:from>
    <xdr:to>
      <xdr:col>6</xdr:col>
      <xdr:colOff>1133475</xdr:colOff>
      <xdr:row>69</xdr:row>
      <xdr:rowOff>9525</xdr:rowOff>
    </xdr:to>
    <xdr:sp macro="" textlink="">
      <xdr:nvSpPr>
        <xdr:cNvPr id="76" name="Oval 75">
          <a:extLst>
            <a:ext uri="{FF2B5EF4-FFF2-40B4-BE49-F238E27FC236}">
              <a16:creationId xmlns:a16="http://schemas.microsoft.com/office/drawing/2014/main" id="{D15A6F26-D295-4D98-9950-A5553A6F3CD4}"/>
            </a:ext>
          </a:extLst>
        </xdr:cNvPr>
        <xdr:cNvSpPr/>
      </xdr:nvSpPr>
      <xdr:spPr>
        <a:xfrm>
          <a:off x="9192339" y="13160363"/>
          <a:ext cx="142161" cy="16511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108421</xdr:colOff>
      <xdr:row>3</xdr:row>
      <xdr:rowOff>5251</xdr:rowOff>
    </xdr:from>
    <xdr:to>
      <xdr:col>6</xdr:col>
      <xdr:colOff>250581</xdr:colOff>
      <xdr:row>3</xdr:row>
      <xdr:rowOff>145073</xdr:rowOff>
    </xdr:to>
    <xdr:sp macro="" textlink="">
      <xdr:nvSpPr>
        <xdr:cNvPr id="77" name="Oval 76">
          <a:extLst>
            <a:ext uri="{FF2B5EF4-FFF2-40B4-BE49-F238E27FC236}">
              <a16:creationId xmlns:a16="http://schemas.microsoft.com/office/drawing/2014/main" id="{DE12AE1C-630D-419D-99E7-A57BACBDE934}"/>
            </a:ext>
          </a:extLst>
        </xdr:cNvPr>
        <xdr:cNvSpPr/>
      </xdr:nvSpPr>
      <xdr:spPr>
        <a:xfrm>
          <a:off x="8321902" y="576751"/>
          <a:ext cx="142160" cy="13982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200682</xdr:colOff>
      <xdr:row>2</xdr:row>
      <xdr:rowOff>146618</xdr:rowOff>
    </xdr:from>
    <xdr:ext cx="1857432" cy="233205"/>
    <xdr:sp macro="" textlink="">
      <xdr:nvSpPr>
        <xdr:cNvPr id="78" name="TextBox 77">
          <a:extLst>
            <a:ext uri="{FF2B5EF4-FFF2-40B4-BE49-F238E27FC236}">
              <a16:creationId xmlns:a16="http://schemas.microsoft.com/office/drawing/2014/main" id="{66E719A7-3030-4465-975E-B7D727F32352}"/>
            </a:ext>
          </a:extLst>
        </xdr:cNvPr>
        <xdr:cNvSpPr txBox="1"/>
      </xdr:nvSpPr>
      <xdr:spPr>
        <a:xfrm>
          <a:off x="8401707" y="527618"/>
          <a:ext cx="185743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900" b="1" i="1" u="none" baseline="0">
              <a:solidFill>
                <a:srgbClr val="002060"/>
              </a:solidFill>
            </a:rPr>
            <a:t>: Handling Price Calculation (Incld.)</a:t>
          </a:r>
        </a:p>
      </xdr:txBody>
    </xdr:sp>
    <xdr:clientData/>
  </xdr:oneCellAnchor>
  <xdr:oneCellAnchor>
    <xdr:from>
      <xdr:col>1</xdr:col>
      <xdr:colOff>377214</xdr:colOff>
      <xdr:row>49</xdr:row>
      <xdr:rowOff>57149</xdr:rowOff>
    </xdr:from>
    <xdr:ext cx="920380" cy="514949"/>
    <xdr:sp macro="" textlink="">
      <xdr:nvSpPr>
        <xdr:cNvPr id="79" name="TextBox 78">
          <a:extLst>
            <a:ext uri="{FF2B5EF4-FFF2-40B4-BE49-F238E27FC236}">
              <a16:creationId xmlns:a16="http://schemas.microsoft.com/office/drawing/2014/main" id="{075432A8-B6C4-4E1D-A630-4D4E488EFF91}"/>
            </a:ext>
          </a:extLst>
        </xdr:cNvPr>
        <xdr:cNvSpPr txBox="1"/>
      </xdr:nvSpPr>
      <xdr:spPr>
        <a:xfrm>
          <a:off x="662964" y="9568542"/>
          <a:ext cx="920380" cy="514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900" b="1" i="1" u="sng" baseline="0">
              <a:solidFill>
                <a:srgbClr val="002060"/>
              </a:solidFill>
            </a:rPr>
            <a:t>Roles_access :</a:t>
          </a:r>
        </a:p>
        <a:p>
          <a:r>
            <a:rPr lang="en-ID" sz="900" b="1" i="1" baseline="0">
              <a:solidFill>
                <a:srgbClr val="002060"/>
              </a:solidFill>
            </a:rPr>
            <a:t>* Role ID</a:t>
          </a:r>
        </a:p>
        <a:p>
          <a:r>
            <a:rPr lang="en-ID" sz="900" b="1" i="1" baseline="0">
              <a:solidFill>
                <a:srgbClr val="002060"/>
              </a:solidFill>
            </a:rPr>
            <a:t>- Role Kategory</a:t>
          </a:r>
        </a:p>
      </xdr:txBody>
    </xdr:sp>
    <xdr:clientData/>
  </xdr:oneCellAnchor>
  <xdr:oneCellAnchor>
    <xdr:from>
      <xdr:col>2</xdr:col>
      <xdr:colOff>894487</xdr:colOff>
      <xdr:row>24</xdr:row>
      <xdr:rowOff>105376</xdr:rowOff>
    </xdr:from>
    <xdr:ext cx="1010513" cy="2456849"/>
    <xdr:sp macro="" textlink="">
      <xdr:nvSpPr>
        <xdr:cNvPr id="80" name="TextBox 79">
          <a:extLst>
            <a:ext uri="{FF2B5EF4-FFF2-40B4-BE49-F238E27FC236}">
              <a16:creationId xmlns:a16="http://schemas.microsoft.com/office/drawing/2014/main" id="{0507B474-29DC-42B2-A179-3E92578619AB}"/>
            </a:ext>
          </a:extLst>
        </xdr:cNvPr>
        <xdr:cNvSpPr txBox="1"/>
      </xdr:nvSpPr>
      <xdr:spPr>
        <a:xfrm>
          <a:off x="2751862" y="4839301"/>
          <a:ext cx="1010513" cy="2456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D" sz="900" b="1" i="1" u="sng" baseline="0">
              <a:solidFill>
                <a:srgbClr val="002060"/>
              </a:solidFill>
            </a:rPr>
            <a:t>Barcode Pallet :</a:t>
          </a:r>
        </a:p>
        <a:p>
          <a:r>
            <a:rPr lang="en-ID" sz="900" b="1" i="1" baseline="0">
              <a:solidFill>
                <a:srgbClr val="002060"/>
              </a:solidFill>
            </a:rPr>
            <a:t>* ID_Palet</a:t>
          </a:r>
        </a:p>
        <a:p>
          <a:r>
            <a:rPr lang="en-ID" sz="900" b="1" i="1" baseline="0">
              <a:solidFill>
                <a:srgbClr val="002060"/>
              </a:solidFill>
            </a:rPr>
            <a:t>-  Palet No. </a:t>
          </a:r>
        </a:p>
        <a:p>
          <a:r>
            <a:rPr lang="en-ID" sz="900" b="1" i="1" baseline="0">
              <a:solidFill>
                <a:srgbClr val="002060"/>
              </a:solidFill>
            </a:rPr>
            <a:t>- No Kendaraan</a:t>
          </a:r>
        </a:p>
        <a:p>
          <a:r>
            <a:rPr lang="en-ID" sz="900" b="1" i="1" baseline="0">
              <a:solidFill>
                <a:srgbClr val="002060"/>
              </a:solidFill>
            </a:rPr>
            <a:t>-  Date in</a:t>
          </a:r>
        </a:p>
        <a:p>
          <a:r>
            <a:rPr lang="en-ID" sz="900" b="1" i="1" baseline="0">
              <a:solidFill>
                <a:srgbClr val="002060"/>
              </a:solidFill>
            </a:rPr>
            <a:t>- Location</a:t>
          </a:r>
        </a:p>
        <a:p>
          <a:r>
            <a:rPr lang="en-ID" sz="900" b="1" i="1" baseline="0">
              <a:solidFill>
                <a:srgbClr val="002060"/>
              </a:solidFill>
            </a:rPr>
            <a:t>- UOM (Satuan)</a:t>
          </a:r>
        </a:p>
        <a:p>
          <a:r>
            <a:rPr lang="en-ID" sz="900" b="1" i="1" baseline="0">
              <a:solidFill>
                <a:srgbClr val="002060"/>
              </a:solidFill>
            </a:rPr>
            <a:t>- Vehicle Number</a:t>
          </a:r>
        </a:p>
        <a:p>
          <a:r>
            <a:rPr lang="en-ID" sz="900" b="1" i="1" baseline="0">
              <a:solidFill>
                <a:schemeClr val="tx2"/>
              </a:solidFill>
              <a:effectLst/>
              <a:latin typeface="+mn-lt"/>
              <a:ea typeface="+mn-ea"/>
              <a:cs typeface="+mn-cs"/>
            </a:rPr>
            <a:t>- Kode Customer</a:t>
          </a:r>
          <a:endParaRPr lang="en-US" sz="900">
            <a:solidFill>
              <a:schemeClr val="tx2"/>
            </a:solidFill>
            <a:effectLst/>
          </a:endParaRPr>
        </a:p>
        <a:p>
          <a:r>
            <a:rPr lang="en-ID" sz="900" b="1" i="1" baseline="0">
              <a:solidFill>
                <a:schemeClr val="tx2"/>
              </a:solidFill>
              <a:effectLst/>
              <a:latin typeface="+mn-lt"/>
              <a:ea typeface="+mn-ea"/>
              <a:cs typeface="+mn-cs"/>
            </a:rPr>
            <a:t>- Part Nomor</a:t>
          </a:r>
          <a:endParaRPr lang="en-US" sz="900">
            <a:solidFill>
              <a:schemeClr val="tx2"/>
            </a:solidFill>
            <a:effectLst/>
          </a:endParaRPr>
        </a:p>
        <a:p>
          <a:r>
            <a:rPr lang="en-ID" sz="900" b="1" i="1" baseline="0">
              <a:solidFill>
                <a:schemeClr val="tx2"/>
              </a:solidFill>
              <a:effectLst/>
              <a:latin typeface="+mn-lt"/>
              <a:ea typeface="+mn-ea"/>
              <a:cs typeface="+mn-cs"/>
            </a:rPr>
            <a:t>- Part Unique</a:t>
          </a:r>
          <a:endParaRPr lang="en-US" sz="900">
            <a:solidFill>
              <a:schemeClr val="tx2"/>
            </a:solidFill>
            <a:effectLst/>
          </a:endParaRPr>
        </a:p>
        <a:p>
          <a:r>
            <a:rPr lang="en-ID" sz="900" b="1" i="1" baseline="0">
              <a:solidFill>
                <a:schemeClr val="tx2"/>
              </a:solidFill>
              <a:effectLst/>
              <a:latin typeface="+mn-lt"/>
              <a:ea typeface="+mn-ea"/>
              <a:cs typeface="+mn-cs"/>
            </a:rPr>
            <a:t>- Part Name</a:t>
          </a:r>
          <a:endParaRPr lang="en-US" sz="900">
            <a:solidFill>
              <a:schemeClr val="tx2"/>
            </a:solidFill>
            <a:effectLst/>
          </a:endParaRPr>
        </a:p>
        <a:p>
          <a:r>
            <a:rPr lang="en-ID" sz="900" b="1" i="1" baseline="0">
              <a:solidFill>
                <a:schemeClr val="tx2"/>
              </a:solidFill>
              <a:effectLst/>
              <a:latin typeface="+mn-lt"/>
              <a:ea typeface="+mn-ea"/>
              <a:cs typeface="+mn-cs"/>
            </a:rPr>
            <a:t>- Qty Kanban</a:t>
          </a:r>
          <a:endParaRPr lang="en-US" sz="900">
            <a:solidFill>
              <a:schemeClr val="tx2"/>
            </a:solidFill>
            <a:effectLst/>
          </a:endParaRPr>
        </a:p>
        <a:p>
          <a:r>
            <a:rPr lang="en-ID" sz="900" b="1" i="1" baseline="0">
              <a:solidFill>
                <a:schemeClr val="tx2"/>
              </a:solidFill>
              <a:effectLst/>
              <a:latin typeface="+mn-lt"/>
              <a:ea typeface="+mn-ea"/>
              <a:cs typeface="+mn-cs"/>
            </a:rPr>
            <a:t>- qty/Kanban</a:t>
          </a:r>
          <a:endParaRPr lang="en-US" sz="900">
            <a:solidFill>
              <a:schemeClr val="tx2"/>
            </a:solidFill>
            <a:effectLst/>
          </a:endParaRPr>
        </a:p>
        <a:p>
          <a:r>
            <a:rPr lang="en-ID" sz="900" b="1" i="1" baseline="0">
              <a:solidFill>
                <a:schemeClr val="tx2"/>
              </a:solidFill>
              <a:effectLst/>
              <a:latin typeface="+mn-lt"/>
              <a:ea typeface="+mn-ea"/>
              <a:cs typeface="+mn-cs"/>
            </a:rPr>
            <a:t>- Total Quantity</a:t>
          </a:r>
          <a:endParaRPr lang="en-US" sz="900">
            <a:solidFill>
              <a:schemeClr val="tx2"/>
            </a:solidFill>
            <a:effectLst/>
          </a:endParaRPr>
        </a:p>
        <a:p>
          <a:endParaRPr lang="en-ID" sz="900" b="1" i="1" baseline="0">
            <a:solidFill>
              <a:srgbClr val="002060"/>
            </a:solidFill>
          </a:endParaRPr>
        </a:p>
        <a:p>
          <a:endParaRPr lang="en-ID" sz="900" b="1" i="1" baseline="0">
            <a:solidFill>
              <a:srgbClr val="002060"/>
            </a:solidFill>
          </a:endParaRPr>
        </a:p>
        <a:p>
          <a:endParaRPr lang="en-ID" sz="900" b="1" i="1" baseline="0">
            <a:solidFill>
              <a:srgbClr val="002060"/>
            </a:solidFill>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xdr:col>
      <xdr:colOff>400050</xdr:colOff>
      <xdr:row>7</xdr:row>
      <xdr:rowOff>123825</xdr:rowOff>
    </xdr:from>
    <xdr:to>
      <xdr:col>1</xdr:col>
      <xdr:colOff>980599</xdr:colOff>
      <xdr:row>10</xdr:row>
      <xdr:rowOff>57150</xdr:rowOff>
    </xdr:to>
    <xdr:pic>
      <xdr:nvPicPr>
        <xdr:cNvPr id="2" name="Picture 1">
          <a:extLst>
            <a:ext uri="{FF2B5EF4-FFF2-40B4-BE49-F238E27FC236}">
              <a16:creationId xmlns:a16="http://schemas.microsoft.com/office/drawing/2014/main" id="{134C6974-7AF8-1668-627F-3640A7E310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9650" y="1228725"/>
          <a:ext cx="580549"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512051</xdr:colOff>
      <xdr:row>7</xdr:row>
      <xdr:rowOff>59776</xdr:rowOff>
    </xdr:from>
    <xdr:to>
      <xdr:col>2</xdr:col>
      <xdr:colOff>1026401</xdr:colOff>
      <xdr:row>10</xdr:row>
      <xdr:rowOff>21677</xdr:rowOff>
    </xdr:to>
    <xdr:grpSp>
      <xdr:nvGrpSpPr>
        <xdr:cNvPr id="52226" name="Group 2">
          <a:extLst>
            <a:ext uri="{FF2B5EF4-FFF2-40B4-BE49-F238E27FC236}">
              <a16:creationId xmlns:a16="http://schemas.microsoft.com/office/drawing/2014/main" id="{E2C95F7E-1429-4F5D-CF08-BFD0FCA7D98A}"/>
            </a:ext>
          </a:extLst>
        </xdr:cNvPr>
        <xdr:cNvGrpSpPr>
          <a:grpSpLocks/>
        </xdr:cNvGrpSpPr>
      </xdr:nvGrpSpPr>
      <xdr:grpSpPr bwMode="auto">
        <a:xfrm>
          <a:off x="2375638" y="1542363"/>
          <a:ext cx="514350" cy="533401"/>
          <a:chOff x="2779" y="2342"/>
          <a:chExt cx="312" cy="332"/>
        </a:xfrm>
      </xdr:grpSpPr>
      <xdr:pic>
        <xdr:nvPicPr>
          <xdr:cNvPr id="3" name="Picture 2">
            <a:extLst>
              <a:ext uri="{FF2B5EF4-FFF2-40B4-BE49-F238E27FC236}">
                <a16:creationId xmlns:a16="http://schemas.microsoft.com/office/drawing/2014/main" id="{8427AFEC-CED5-D310-4484-DE42CC22FFB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79" y="2342"/>
            <a:ext cx="269" cy="3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
            <a:extLst>
              <a:ext uri="{FF2B5EF4-FFF2-40B4-BE49-F238E27FC236}">
                <a16:creationId xmlns:a16="http://schemas.microsoft.com/office/drawing/2014/main" id="{FEADCC72-DEAB-E92B-89A6-957D0059978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822" y="2371"/>
            <a:ext cx="269" cy="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2</xdr:col>
      <xdr:colOff>537952</xdr:colOff>
      <xdr:row>13</xdr:row>
      <xdr:rowOff>58838</xdr:rowOff>
    </xdr:from>
    <xdr:to>
      <xdr:col>2</xdr:col>
      <xdr:colOff>1052302</xdr:colOff>
      <xdr:row>16</xdr:row>
      <xdr:rowOff>20739</xdr:rowOff>
    </xdr:to>
    <xdr:grpSp>
      <xdr:nvGrpSpPr>
        <xdr:cNvPr id="5" name="Group 2">
          <a:extLst>
            <a:ext uri="{FF2B5EF4-FFF2-40B4-BE49-F238E27FC236}">
              <a16:creationId xmlns:a16="http://schemas.microsoft.com/office/drawing/2014/main" id="{31E6B3FE-FA2E-41BB-B4B7-DAB40920ADBB}"/>
            </a:ext>
          </a:extLst>
        </xdr:cNvPr>
        <xdr:cNvGrpSpPr>
          <a:grpSpLocks/>
        </xdr:cNvGrpSpPr>
      </xdr:nvGrpSpPr>
      <xdr:grpSpPr bwMode="auto">
        <a:xfrm>
          <a:off x="2401539" y="2684425"/>
          <a:ext cx="514350" cy="533401"/>
          <a:chOff x="2779" y="2342"/>
          <a:chExt cx="312" cy="332"/>
        </a:xfrm>
      </xdr:grpSpPr>
      <xdr:pic>
        <xdr:nvPicPr>
          <xdr:cNvPr id="6" name="Picture 5">
            <a:extLst>
              <a:ext uri="{FF2B5EF4-FFF2-40B4-BE49-F238E27FC236}">
                <a16:creationId xmlns:a16="http://schemas.microsoft.com/office/drawing/2014/main" id="{CAE7AF14-5178-1F51-A373-E475863FB0A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79" y="2342"/>
            <a:ext cx="269" cy="3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 name="Picture 6">
            <a:extLst>
              <a:ext uri="{FF2B5EF4-FFF2-40B4-BE49-F238E27FC236}">
                <a16:creationId xmlns:a16="http://schemas.microsoft.com/office/drawing/2014/main" id="{D62E25E6-5E5C-F660-058B-938A9BA6425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822" y="2371"/>
            <a:ext cx="269" cy="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1</xdr:col>
      <xdr:colOff>447675</xdr:colOff>
      <xdr:row>18</xdr:row>
      <xdr:rowOff>28574</xdr:rowOff>
    </xdr:from>
    <xdr:to>
      <xdr:col>1</xdr:col>
      <xdr:colOff>1138239</xdr:colOff>
      <xdr:row>21</xdr:row>
      <xdr:rowOff>9525</xdr:rowOff>
    </xdr:to>
    <xdr:pic>
      <xdr:nvPicPr>
        <xdr:cNvPr id="8" name="Picture 7">
          <a:extLst>
            <a:ext uri="{FF2B5EF4-FFF2-40B4-BE49-F238E27FC236}">
              <a16:creationId xmlns:a16="http://schemas.microsoft.com/office/drawing/2014/main" id="{C3A638BA-40EE-10C3-2B04-E7821914C82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57275" y="3228974"/>
          <a:ext cx="690564" cy="5524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333374</xdr:colOff>
      <xdr:row>18</xdr:row>
      <xdr:rowOff>9525</xdr:rowOff>
    </xdr:from>
    <xdr:to>
      <xdr:col>1</xdr:col>
      <xdr:colOff>579559</xdr:colOff>
      <xdr:row>19</xdr:row>
      <xdr:rowOff>85725</xdr:rowOff>
    </xdr:to>
    <xdr:pic>
      <xdr:nvPicPr>
        <xdr:cNvPr id="9" name="Picture 8">
          <a:extLst>
            <a:ext uri="{FF2B5EF4-FFF2-40B4-BE49-F238E27FC236}">
              <a16:creationId xmlns:a16="http://schemas.microsoft.com/office/drawing/2014/main" id="{F7A9C02C-D045-A47B-F559-B484DAF58846}"/>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42974" y="3209925"/>
          <a:ext cx="24618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510686</xdr:colOff>
      <xdr:row>17</xdr:row>
      <xdr:rowOff>148736</xdr:rowOff>
    </xdr:from>
    <xdr:to>
      <xdr:col>3</xdr:col>
      <xdr:colOff>1156921</xdr:colOff>
      <xdr:row>20</xdr:row>
      <xdr:rowOff>177311</xdr:rowOff>
    </xdr:to>
    <xdr:pic>
      <xdr:nvPicPr>
        <xdr:cNvPr id="10" name="Picture 9">
          <a:extLst>
            <a:ext uri="{FF2B5EF4-FFF2-40B4-BE49-F238E27FC236}">
              <a16:creationId xmlns:a16="http://schemas.microsoft.com/office/drawing/2014/main" id="{6561CBBF-A0D8-A6AA-6CEB-9D1810F37A6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63536" y="3158636"/>
          <a:ext cx="64623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419100</xdr:colOff>
      <xdr:row>18</xdr:row>
      <xdr:rowOff>9525</xdr:rowOff>
    </xdr:from>
    <xdr:to>
      <xdr:col>3</xdr:col>
      <xdr:colOff>719138</xdr:colOff>
      <xdr:row>19</xdr:row>
      <xdr:rowOff>119063</xdr:rowOff>
    </xdr:to>
    <xdr:pic>
      <xdr:nvPicPr>
        <xdr:cNvPr id="11" name="Picture 10">
          <a:extLst>
            <a:ext uri="{FF2B5EF4-FFF2-40B4-BE49-F238E27FC236}">
              <a16:creationId xmlns:a16="http://schemas.microsoft.com/office/drawing/2014/main" id="{3A59DDD8-FD87-7016-2307-BA4FC2044D58}"/>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4171950" y="3209925"/>
          <a:ext cx="300038"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538983</xdr:colOff>
      <xdr:row>24</xdr:row>
      <xdr:rowOff>28575</xdr:rowOff>
    </xdr:from>
    <xdr:to>
      <xdr:col>3</xdr:col>
      <xdr:colOff>1094291</xdr:colOff>
      <xdr:row>26</xdr:row>
      <xdr:rowOff>152401</xdr:rowOff>
    </xdr:to>
    <xdr:pic>
      <xdr:nvPicPr>
        <xdr:cNvPr id="12" name="Picture 11">
          <a:extLst>
            <a:ext uri="{FF2B5EF4-FFF2-40B4-BE49-F238E27FC236}">
              <a16:creationId xmlns:a16="http://schemas.microsoft.com/office/drawing/2014/main" id="{58CDFD88-6F17-CFB1-47A2-AB8A99B2392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4289862" y="4377230"/>
          <a:ext cx="555308" cy="5048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562531</xdr:colOff>
      <xdr:row>30</xdr:row>
      <xdr:rowOff>27817</xdr:rowOff>
    </xdr:from>
    <xdr:to>
      <xdr:col>3</xdr:col>
      <xdr:colOff>1008008</xdr:colOff>
      <xdr:row>32</xdr:row>
      <xdr:rowOff>68848</xdr:rowOff>
    </xdr:to>
    <xdr:pic>
      <xdr:nvPicPr>
        <xdr:cNvPr id="13" name="Picture 12">
          <a:extLst>
            <a:ext uri="{FF2B5EF4-FFF2-40B4-BE49-F238E27FC236}">
              <a16:creationId xmlns:a16="http://schemas.microsoft.com/office/drawing/2014/main" id="{5B228DA1-2B44-EA27-DE2A-256B4624D868}"/>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4313410" y="5519472"/>
          <a:ext cx="445477" cy="4220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508285</xdr:colOff>
      <xdr:row>34</xdr:row>
      <xdr:rowOff>137014</xdr:rowOff>
    </xdr:from>
    <xdr:to>
      <xdr:col>3</xdr:col>
      <xdr:colOff>1069117</xdr:colOff>
      <xdr:row>37</xdr:row>
      <xdr:rowOff>104775</xdr:rowOff>
    </xdr:to>
    <xdr:pic>
      <xdr:nvPicPr>
        <xdr:cNvPr id="14" name="Picture 13">
          <a:extLst>
            <a:ext uri="{FF2B5EF4-FFF2-40B4-BE49-F238E27FC236}">
              <a16:creationId xmlns:a16="http://schemas.microsoft.com/office/drawing/2014/main" id="{F534DDBC-027B-47B7-34B2-69FF2F65AC36}"/>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4259164" y="6390669"/>
          <a:ext cx="560832" cy="5392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417459</xdr:colOff>
      <xdr:row>40</xdr:row>
      <xdr:rowOff>161925</xdr:rowOff>
    </xdr:from>
    <xdr:to>
      <xdr:col>3</xdr:col>
      <xdr:colOff>1122309</xdr:colOff>
      <xdr:row>43</xdr:row>
      <xdr:rowOff>163115</xdr:rowOff>
    </xdr:to>
    <xdr:pic>
      <xdr:nvPicPr>
        <xdr:cNvPr id="15" name="Picture 14">
          <a:extLst>
            <a:ext uri="{FF2B5EF4-FFF2-40B4-BE49-F238E27FC236}">
              <a16:creationId xmlns:a16="http://schemas.microsoft.com/office/drawing/2014/main" id="{4EA91301-3ADC-8049-072B-0DE9632CE7D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168338" y="7558580"/>
          <a:ext cx="704850" cy="5726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601389</xdr:colOff>
      <xdr:row>35</xdr:row>
      <xdr:rowOff>120869</xdr:rowOff>
    </xdr:from>
    <xdr:to>
      <xdr:col>4</xdr:col>
      <xdr:colOff>1052128</xdr:colOff>
      <xdr:row>38</xdr:row>
      <xdr:rowOff>19706</xdr:rowOff>
    </xdr:to>
    <xdr:pic>
      <xdr:nvPicPr>
        <xdr:cNvPr id="16" name="Picture 15">
          <a:extLst>
            <a:ext uri="{FF2B5EF4-FFF2-40B4-BE49-F238E27FC236}">
              <a16:creationId xmlns:a16="http://schemas.microsoft.com/office/drawing/2014/main" id="{486005D0-5B47-F0CA-9ADD-58F72D9497B2}"/>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5922251" y="6565024"/>
          <a:ext cx="450739" cy="4703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581025</xdr:colOff>
      <xdr:row>40</xdr:row>
      <xdr:rowOff>161925</xdr:rowOff>
    </xdr:from>
    <xdr:to>
      <xdr:col>4</xdr:col>
      <xdr:colOff>1123951</xdr:colOff>
      <xdr:row>43</xdr:row>
      <xdr:rowOff>133351</xdr:rowOff>
    </xdr:to>
    <xdr:pic>
      <xdr:nvPicPr>
        <xdr:cNvPr id="17" name="Picture 16">
          <a:extLst>
            <a:ext uri="{FF2B5EF4-FFF2-40B4-BE49-F238E27FC236}">
              <a16:creationId xmlns:a16="http://schemas.microsoft.com/office/drawing/2014/main" id="{1C6A148E-A615-6FD7-41D0-7CEDFC691049}"/>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5905500" y="7553325"/>
          <a:ext cx="542926" cy="5429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400050</xdr:colOff>
      <xdr:row>44</xdr:row>
      <xdr:rowOff>0</xdr:rowOff>
    </xdr:from>
    <xdr:to>
      <xdr:col>1</xdr:col>
      <xdr:colOff>1049655</xdr:colOff>
      <xdr:row>47</xdr:row>
      <xdr:rowOff>19050</xdr:rowOff>
    </xdr:to>
    <xdr:pic>
      <xdr:nvPicPr>
        <xdr:cNvPr id="18" name="Picture 17">
          <a:extLst>
            <a:ext uri="{FF2B5EF4-FFF2-40B4-BE49-F238E27FC236}">
              <a16:creationId xmlns:a16="http://schemas.microsoft.com/office/drawing/2014/main" id="{A5DF3B1A-556F-A5CE-0433-2B3A6A4771CA}"/>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09650" y="8153400"/>
          <a:ext cx="64960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507125</xdr:colOff>
      <xdr:row>44</xdr:row>
      <xdr:rowOff>131379</xdr:rowOff>
    </xdr:from>
    <xdr:to>
      <xdr:col>5</xdr:col>
      <xdr:colOff>1003021</xdr:colOff>
      <xdr:row>47</xdr:row>
      <xdr:rowOff>55775</xdr:rowOff>
    </xdr:to>
    <xdr:pic>
      <xdr:nvPicPr>
        <xdr:cNvPr id="19" name="Picture 18">
          <a:extLst>
            <a:ext uri="{FF2B5EF4-FFF2-40B4-BE49-F238E27FC236}">
              <a16:creationId xmlns:a16="http://schemas.microsoft.com/office/drawing/2014/main" id="{5F958DD0-EE43-3FC5-2CFA-344A6F5A05D6}"/>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7397970" y="8290034"/>
          <a:ext cx="495896" cy="4958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588126</xdr:colOff>
      <xdr:row>63</xdr:row>
      <xdr:rowOff>163668</xdr:rowOff>
    </xdr:from>
    <xdr:to>
      <xdr:col>5</xdr:col>
      <xdr:colOff>988657</xdr:colOff>
      <xdr:row>65</xdr:row>
      <xdr:rowOff>145053</xdr:rowOff>
    </xdr:to>
    <xdr:pic>
      <xdr:nvPicPr>
        <xdr:cNvPr id="20" name="Picture 19">
          <a:extLst>
            <a:ext uri="{FF2B5EF4-FFF2-40B4-BE49-F238E27FC236}">
              <a16:creationId xmlns:a16="http://schemas.microsoft.com/office/drawing/2014/main" id="{7A875BD1-C79E-097F-4031-2CBD58C5FC97}"/>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7478971" y="11941823"/>
          <a:ext cx="400531" cy="3623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437545</xdr:colOff>
      <xdr:row>49</xdr:row>
      <xdr:rowOff>151439</xdr:rowOff>
    </xdr:from>
    <xdr:to>
      <xdr:col>5</xdr:col>
      <xdr:colOff>1047879</xdr:colOff>
      <xdr:row>52</xdr:row>
      <xdr:rowOff>75835</xdr:rowOff>
    </xdr:to>
    <xdr:pic>
      <xdr:nvPicPr>
        <xdr:cNvPr id="21" name="Picture 20">
          <a:extLst>
            <a:ext uri="{FF2B5EF4-FFF2-40B4-BE49-F238E27FC236}">
              <a16:creationId xmlns:a16="http://schemas.microsoft.com/office/drawing/2014/main" id="{F1F2A66B-00E1-3161-9EA7-C4C76A2C4EB6}"/>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7328390" y="9262594"/>
          <a:ext cx="610334" cy="4958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566042</xdr:colOff>
      <xdr:row>54</xdr:row>
      <xdr:rowOff>77767</xdr:rowOff>
    </xdr:from>
    <xdr:to>
      <xdr:col>5</xdr:col>
      <xdr:colOff>947500</xdr:colOff>
      <xdr:row>56</xdr:row>
      <xdr:rowOff>40079</xdr:rowOff>
    </xdr:to>
    <xdr:pic>
      <xdr:nvPicPr>
        <xdr:cNvPr id="22" name="Picture 21">
          <a:extLst>
            <a:ext uri="{FF2B5EF4-FFF2-40B4-BE49-F238E27FC236}">
              <a16:creationId xmlns:a16="http://schemas.microsoft.com/office/drawing/2014/main" id="{5B7EF09E-4B2F-7902-48BE-86E46B7F5AE3}"/>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7456887" y="10141422"/>
          <a:ext cx="381458" cy="3433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526530</xdr:colOff>
      <xdr:row>68</xdr:row>
      <xdr:rowOff>49089</xdr:rowOff>
    </xdr:from>
    <xdr:to>
      <xdr:col>5</xdr:col>
      <xdr:colOff>1289446</xdr:colOff>
      <xdr:row>71</xdr:row>
      <xdr:rowOff>87922</xdr:rowOff>
    </xdr:to>
    <xdr:pic>
      <xdr:nvPicPr>
        <xdr:cNvPr id="23" name="Picture 22">
          <a:extLst>
            <a:ext uri="{FF2B5EF4-FFF2-40B4-BE49-F238E27FC236}">
              <a16:creationId xmlns:a16="http://schemas.microsoft.com/office/drawing/2014/main" id="{CF130509-94A2-CD2E-CEC8-0E53BFA2F9F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417375" y="11446244"/>
          <a:ext cx="762916" cy="6103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552904</xdr:colOff>
      <xdr:row>68</xdr:row>
      <xdr:rowOff>57680</xdr:rowOff>
    </xdr:from>
    <xdr:to>
      <xdr:col>6</xdr:col>
      <xdr:colOff>1323155</xdr:colOff>
      <xdr:row>71</xdr:row>
      <xdr:rowOff>96513</xdr:rowOff>
    </xdr:to>
    <xdr:pic>
      <xdr:nvPicPr>
        <xdr:cNvPr id="24" name="Picture 23">
          <a:extLst>
            <a:ext uri="{FF2B5EF4-FFF2-40B4-BE49-F238E27FC236}">
              <a16:creationId xmlns:a16="http://schemas.microsoft.com/office/drawing/2014/main" id="{3057AB94-DD36-694D-FD8E-AEA1ACE07D4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013732" y="13169335"/>
          <a:ext cx="770251" cy="6103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1143000</xdr:colOff>
      <xdr:row>9</xdr:row>
      <xdr:rowOff>72259</xdr:rowOff>
    </xdr:from>
    <xdr:to>
      <xdr:col>2</xdr:col>
      <xdr:colOff>394137</xdr:colOff>
      <xdr:row>9</xdr:row>
      <xdr:rowOff>72259</xdr:rowOff>
    </xdr:to>
    <xdr:cxnSp macro="">
      <xdr:nvCxnSpPr>
        <xdr:cNvPr id="27" name="Straight Arrow Connector 26">
          <a:extLst>
            <a:ext uri="{FF2B5EF4-FFF2-40B4-BE49-F238E27FC236}">
              <a16:creationId xmlns:a16="http://schemas.microsoft.com/office/drawing/2014/main" id="{D9058005-3F9C-8D69-31AD-A1973B0C2273}"/>
            </a:ext>
          </a:extLst>
        </xdr:cNvPr>
        <xdr:cNvCxnSpPr/>
      </xdr:nvCxnSpPr>
      <xdr:spPr>
        <a:xfrm>
          <a:off x="1753914" y="1563414"/>
          <a:ext cx="82112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783836</xdr:colOff>
      <xdr:row>10</xdr:row>
      <xdr:rowOff>176892</xdr:rowOff>
    </xdr:from>
    <xdr:to>
      <xdr:col>2</xdr:col>
      <xdr:colOff>783836</xdr:colOff>
      <xdr:row>13</xdr:row>
      <xdr:rowOff>6569</xdr:rowOff>
    </xdr:to>
    <xdr:cxnSp macro="">
      <xdr:nvCxnSpPr>
        <xdr:cNvPr id="31" name="Straight Arrow Connector 30">
          <a:extLst>
            <a:ext uri="{FF2B5EF4-FFF2-40B4-BE49-F238E27FC236}">
              <a16:creationId xmlns:a16="http://schemas.microsoft.com/office/drawing/2014/main" id="{2375CF54-E71C-F796-F1D3-EF2C48DF558C}"/>
            </a:ext>
          </a:extLst>
        </xdr:cNvPr>
        <xdr:cNvCxnSpPr/>
      </xdr:nvCxnSpPr>
      <xdr:spPr>
        <a:xfrm>
          <a:off x="2964733" y="1858547"/>
          <a:ext cx="0" cy="4011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1255682</xdr:colOff>
      <xdr:row>19</xdr:row>
      <xdr:rowOff>185953</xdr:rowOff>
    </xdr:from>
    <xdr:to>
      <xdr:col>3</xdr:col>
      <xdr:colOff>351692</xdr:colOff>
      <xdr:row>19</xdr:row>
      <xdr:rowOff>185953</xdr:rowOff>
    </xdr:to>
    <xdr:cxnSp macro="">
      <xdr:nvCxnSpPr>
        <xdr:cNvPr id="33" name="Straight Arrow Connector 32">
          <a:extLst>
            <a:ext uri="{FF2B5EF4-FFF2-40B4-BE49-F238E27FC236}">
              <a16:creationId xmlns:a16="http://schemas.microsoft.com/office/drawing/2014/main" id="{7C73665F-D5F1-4AF5-AF7E-247BAC04E4CF}"/>
            </a:ext>
          </a:extLst>
        </xdr:cNvPr>
        <xdr:cNvCxnSpPr/>
      </xdr:nvCxnSpPr>
      <xdr:spPr>
        <a:xfrm>
          <a:off x="1863817" y="3570991"/>
          <a:ext cx="224658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821121</xdr:colOff>
      <xdr:row>22</xdr:row>
      <xdr:rowOff>0</xdr:rowOff>
    </xdr:from>
    <xdr:to>
      <xdr:col>3</xdr:col>
      <xdr:colOff>827690</xdr:colOff>
      <xdr:row>23</xdr:row>
      <xdr:rowOff>151086</xdr:rowOff>
    </xdr:to>
    <xdr:cxnSp macro="">
      <xdr:nvCxnSpPr>
        <xdr:cNvPr id="38" name="Straight Arrow Connector 37">
          <a:extLst>
            <a:ext uri="{FF2B5EF4-FFF2-40B4-BE49-F238E27FC236}">
              <a16:creationId xmlns:a16="http://schemas.microsoft.com/office/drawing/2014/main" id="{3287C81B-3468-CE28-A558-B9F27A54E703}"/>
            </a:ext>
          </a:extLst>
        </xdr:cNvPr>
        <xdr:cNvCxnSpPr/>
      </xdr:nvCxnSpPr>
      <xdr:spPr>
        <a:xfrm>
          <a:off x="4572000" y="3967655"/>
          <a:ext cx="6569" cy="3415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801414</xdr:colOff>
      <xdr:row>28</xdr:row>
      <xdr:rowOff>78828</xdr:rowOff>
    </xdr:from>
    <xdr:to>
      <xdr:col>3</xdr:col>
      <xdr:colOff>801414</xdr:colOff>
      <xdr:row>29</xdr:row>
      <xdr:rowOff>151086</xdr:rowOff>
    </xdr:to>
    <xdr:cxnSp macro="">
      <xdr:nvCxnSpPr>
        <xdr:cNvPr id="44" name="Straight Arrow Connector 43">
          <a:extLst>
            <a:ext uri="{FF2B5EF4-FFF2-40B4-BE49-F238E27FC236}">
              <a16:creationId xmlns:a16="http://schemas.microsoft.com/office/drawing/2014/main" id="{46F7218A-6CD2-2B4D-09B6-E655A6146765}"/>
            </a:ext>
          </a:extLst>
        </xdr:cNvPr>
        <xdr:cNvCxnSpPr/>
      </xdr:nvCxnSpPr>
      <xdr:spPr>
        <a:xfrm>
          <a:off x="4552293" y="5189483"/>
          <a:ext cx="0" cy="2627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789590</xdr:colOff>
      <xdr:row>33</xdr:row>
      <xdr:rowOff>91966</xdr:rowOff>
    </xdr:from>
    <xdr:to>
      <xdr:col>3</xdr:col>
      <xdr:colOff>789590</xdr:colOff>
      <xdr:row>34</xdr:row>
      <xdr:rowOff>118241</xdr:rowOff>
    </xdr:to>
    <xdr:cxnSp macro="">
      <xdr:nvCxnSpPr>
        <xdr:cNvPr id="45" name="Straight Arrow Connector 44">
          <a:extLst>
            <a:ext uri="{FF2B5EF4-FFF2-40B4-BE49-F238E27FC236}">
              <a16:creationId xmlns:a16="http://schemas.microsoft.com/office/drawing/2014/main" id="{B6520A0A-B0A1-4634-911D-97DF5E6921DF}"/>
            </a:ext>
          </a:extLst>
        </xdr:cNvPr>
        <xdr:cNvCxnSpPr/>
      </xdr:nvCxnSpPr>
      <xdr:spPr>
        <a:xfrm>
          <a:off x="4540469" y="6155121"/>
          <a:ext cx="0" cy="2167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796159</xdr:colOff>
      <xdr:row>39</xdr:row>
      <xdr:rowOff>14451</xdr:rowOff>
    </xdr:from>
    <xdr:to>
      <xdr:col>3</xdr:col>
      <xdr:colOff>796159</xdr:colOff>
      <xdr:row>40</xdr:row>
      <xdr:rowOff>137949</xdr:rowOff>
    </xdr:to>
    <xdr:cxnSp macro="">
      <xdr:nvCxnSpPr>
        <xdr:cNvPr id="47" name="Straight Arrow Connector 46">
          <a:extLst>
            <a:ext uri="{FF2B5EF4-FFF2-40B4-BE49-F238E27FC236}">
              <a16:creationId xmlns:a16="http://schemas.microsoft.com/office/drawing/2014/main" id="{02934FBB-F01A-4A4E-85E7-7F94890363C1}"/>
            </a:ext>
          </a:extLst>
        </xdr:cNvPr>
        <xdr:cNvCxnSpPr/>
      </xdr:nvCxnSpPr>
      <xdr:spPr>
        <a:xfrm>
          <a:off x="4547038" y="7220606"/>
          <a:ext cx="0" cy="313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1122309</xdr:colOff>
      <xdr:row>42</xdr:row>
      <xdr:rowOff>67270</xdr:rowOff>
    </xdr:from>
    <xdr:to>
      <xdr:col>4</xdr:col>
      <xdr:colOff>426983</xdr:colOff>
      <xdr:row>42</xdr:row>
      <xdr:rowOff>72259</xdr:rowOff>
    </xdr:to>
    <xdr:cxnSp macro="">
      <xdr:nvCxnSpPr>
        <xdr:cNvPr id="49" name="Straight Arrow Connector 48">
          <a:extLst>
            <a:ext uri="{FF2B5EF4-FFF2-40B4-BE49-F238E27FC236}">
              <a16:creationId xmlns:a16="http://schemas.microsoft.com/office/drawing/2014/main" id="{C29371FB-C603-437E-CFB2-2CA0B6D46D0D}"/>
            </a:ext>
          </a:extLst>
        </xdr:cNvPr>
        <xdr:cNvCxnSpPr>
          <a:stCxn id="15" idx="3"/>
        </xdr:cNvCxnSpPr>
      </xdr:nvCxnSpPr>
      <xdr:spPr>
        <a:xfrm>
          <a:off x="4873188" y="7844925"/>
          <a:ext cx="874657" cy="4989"/>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4</xdr:col>
      <xdr:colOff>788276</xdr:colOff>
      <xdr:row>39</xdr:row>
      <xdr:rowOff>19706</xdr:rowOff>
    </xdr:from>
    <xdr:to>
      <xdr:col>4</xdr:col>
      <xdr:colOff>788276</xdr:colOff>
      <xdr:row>40</xdr:row>
      <xdr:rowOff>111672</xdr:rowOff>
    </xdr:to>
    <xdr:cxnSp macro="">
      <xdr:nvCxnSpPr>
        <xdr:cNvPr id="51" name="Straight Arrow Connector 50">
          <a:extLst>
            <a:ext uri="{FF2B5EF4-FFF2-40B4-BE49-F238E27FC236}">
              <a16:creationId xmlns:a16="http://schemas.microsoft.com/office/drawing/2014/main" id="{DA35EFA2-6DAD-F876-D075-E9647806672C}"/>
            </a:ext>
          </a:extLst>
        </xdr:cNvPr>
        <xdr:cNvCxnSpPr/>
      </xdr:nvCxnSpPr>
      <xdr:spPr>
        <a:xfrm flipV="1">
          <a:off x="6109138" y="7225861"/>
          <a:ext cx="0" cy="282466"/>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xdr:col>
      <xdr:colOff>1143000</xdr:colOff>
      <xdr:row>45</xdr:row>
      <xdr:rowOff>151086</xdr:rowOff>
    </xdr:from>
    <xdr:to>
      <xdr:col>5</xdr:col>
      <xdr:colOff>367862</xdr:colOff>
      <xdr:row>45</xdr:row>
      <xdr:rowOff>151086</xdr:rowOff>
    </xdr:to>
    <xdr:cxnSp macro="">
      <xdr:nvCxnSpPr>
        <xdr:cNvPr id="54" name="Straight Arrow Connector 53">
          <a:extLst>
            <a:ext uri="{FF2B5EF4-FFF2-40B4-BE49-F238E27FC236}">
              <a16:creationId xmlns:a16="http://schemas.microsoft.com/office/drawing/2014/main" id="{A6DA90A0-C58F-FCBE-747A-A53F06725F34}"/>
            </a:ext>
          </a:extLst>
        </xdr:cNvPr>
        <xdr:cNvCxnSpPr/>
      </xdr:nvCxnSpPr>
      <xdr:spPr>
        <a:xfrm>
          <a:off x="1753914" y="8500241"/>
          <a:ext cx="5504793" cy="0"/>
        </a:xfrm>
        <a:prstGeom prst="straightConnector1">
          <a:avLst/>
        </a:prstGeom>
        <a:ln w="9525" cap="flat" cmpd="sng" algn="ctr">
          <a:solidFill>
            <a:srgbClr val="92D050"/>
          </a:solidFill>
          <a:prstDash val="sysDash"/>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547852</xdr:colOff>
      <xdr:row>58</xdr:row>
      <xdr:rowOff>132693</xdr:rowOff>
    </xdr:from>
    <xdr:to>
      <xdr:col>5</xdr:col>
      <xdr:colOff>1043748</xdr:colOff>
      <xdr:row>61</xdr:row>
      <xdr:rowOff>57089</xdr:rowOff>
    </xdr:to>
    <xdr:pic>
      <xdr:nvPicPr>
        <xdr:cNvPr id="55" name="Picture 54">
          <a:extLst>
            <a:ext uri="{FF2B5EF4-FFF2-40B4-BE49-F238E27FC236}">
              <a16:creationId xmlns:a16="http://schemas.microsoft.com/office/drawing/2014/main" id="{0F7B15ED-6043-43D5-B3A5-6819F24860B6}"/>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7438697" y="10958348"/>
          <a:ext cx="495896" cy="4958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1084972</xdr:colOff>
      <xdr:row>36</xdr:row>
      <xdr:rowOff>47297</xdr:rowOff>
    </xdr:from>
    <xdr:to>
      <xdr:col>5</xdr:col>
      <xdr:colOff>539969</xdr:colOff>
      <xdr:row>45</xdr:row>
      <xdr:rowOff>70586</xdr:rowOff>
    </xdr:to>
    <xdr:cxnSp macro="">
      <xdr:nvCxnSpPr>
        <xdr:cNvPr id="62" name="Connector: Curved 61">
          <a:extLst>
            <a:ext uri="{FF2B5EF4-FFF2-40B4-BE49-F238E27FC236}">
              <a16:creationId xmlns:a16="http://schemas.microsoft.com/office/drawing/2014/main" id="{31A543E3-3F24-19D2-62DC-F7A7473F2128}"/>
            </a:ext>
          </a:extLst>
        </xdr:cNvPr>
        <xdr:cNvCxnSpPr/>
      </xdr:nvCxnSpPr>
      <xdr:spPr>
        <a:xfrm>
          <a:off x="6405834" y="6681952"/>
          <a:ext cx="1024980" cy="1737789"/>
        </a:xfrm>
        <a:prstGeom prst="curvedConnector3">
          <a:avLst>
            <a:gd name="adj1" fmla="val 60895"/>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997828</xdr:colOff>
      <xdr:row>40</xdr:row>
      <xdr:rowOff>132364</xdr:rowOff>
    </xdr:from>
    <xdr:to>
      <xdr:col>3</xdr:col>
      <xdr:colOff>1156140</xdr:colOff>
      <xdr:row>41</xdr:row>
      <xdr:rowOff>116007</xdr:rowOff>
    </xdr:to>
    <xdr:pic>
      <xdr:nvPicPr>
        <xdr:cNvPr id="52227" name="Picture 52226">
          <a:extLst>
            <a:ext uri="{FF2B5EF4-FFF2-40B4-BE49-F238E27FC236}">
              <a16:creationId xmlns:a16="http://schemas.microsoft.com/office/drawing/2014/main" id="{85771BA5-E318-4DA2-B0A7-9F404D4908AF}"/>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748707" y="7910019"/>
          <a:ext cx="158312" cy="1741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801414</xdr:colOff>
      <xdr:row>48</xdr:row>
      <xdr:rowOff>32845</xdr:rowOff>
    </xdr:from>
    <xdr:to>
      <xdr:col>5</xdr:col>
      <xdr:colOff>801414</xdr:colOff>
      <xdr:row>49</xdr:row>
      <xdr:rowOff>105103</xdr:rowOff>
    </xdr:to>
    <xdr:cxnSp macro="">
      <xdr:nvCxnSpPr>
        <xdr:cNvPr id="52229" name="Straight Arrow Connector 52228">
          <a:extLst>
            <a:ext uri="{FF2B5EF4-FFF2-40B4-BE49-F238E27FC236}">
              <a16:creationId xmlns:a16="http://schemas.microsoft.com/office/drawing/2014/main" id="{BF46FC92-4458-4133-9DB8-DBC7180BF164}"/>
            </a:ext>
          </a:extLst>
        </xdr:cNvPr>
        <xdr:cNvCxnSpPr/>
      </xdr:nvCxnSpPr>
      <xdr:spPr>
        <a:xfrm>
          <a:off x="7692259" y="9334500"/>
          <a:ext cx="0" cy="2627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783021</xdr:colOff>
      <xdr:row>52</xdr:row>
      <xdr:rowOff>172107</xdr:rowOff>
    </xdr:from>
    <xdr:to>
      <xdr:col>5</xdr:col>
      <xdr:colOff>783021</xdr:colOff>
      <xdr:row>54</xdr:row>
      <xdr:rowOff>53865</xdr:rowOff>
    </xdr:to>
    <xdr:cxnSp macro="">
      <xdr:nvCxnSpPr>
        <xdr:cNvPr id="52230" name="Straight Arrow Connector 52229">
          <a:extLst>
            <a:ext uri="{FF2B5EF4-FFF2-40B4-BE49-F238E27FC236}">
              <a16:creationId xmlns:a16="http://schemas.microsoft.com/office/drawing/2014/main" id="{0039F8E6-FBB3-4FA1-8D95-9B8D0C52DBA4}"/>
            </a:ext>
          </a:extLst>
        </xdr:cNvPr>
        <xdr:cNvCxnSpPr/>
      </xdr:nvCxnSpPr>
      <xdr:spPr>
        <a:xfrm>
          <a:off x="7673866" y="10235762"/>
          <a:ext cx="0" cy="2627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751490</xdr:colOff>
      <xdr:row>57</xdr:row>
      <xdr:rowOff>22334</xdr:rowOff>
    </xdr:from>
    <xdr:to>
      <xdr:col>5</xdr:col>
      <xdr:colOff>751490</xdr:colOff>
      <xdr:row>58</xdr:row>
      <xdr:rowOff>94592</xdr:rowOff>
    </xdr:to>
    <xdr:cxnSp macro="">
      <xdr:nvCxnSpPr>
        <xdr:cNvPr id="52231" name="Straight Arrow Connector 52230">
          <a:extLst>
            <a:ext uri="{FF2B5EF4-FFF2-40B4-BE49-F238E27FC236}">
              <a16:creationId xmlns:a16="http://schemas.microsoft.com/office/drawing/2014/main" id="{AD870171-25D6-4269-BCC8-C24138D96F8A}"/>
            </a:ext>
          </a:extLst>
        </xdr:cNvPr>
        <xdr:cNvCxnSpPr/>
      </xdr:nvCxnSpPr>
      <xdr:spPr>
        <a:xfrm>
          <a:off x="7642335" y="11038489"/>
          <a:ext cx="0" cy="2627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1071352</xdr:colOff>
      <xdr:row>30</xdr:row>
      <xdr:rowOff>78828</xdr:rowOff>
    </xdr:from>
    <xdr:to>
      <xdr:col>4</xdr:col>
      <xdr:colOff>1478017</xdr:colOff>
      <xdr:row>33</xdr:row>
      <xdr:rowOff>1</xdr:rowOff>
    </xdr:to>
    <xdr:grpSp>
      <xdr:nvGrpSpPr>
        <xdr:cNvPr id="52232" name="Group 2">
          <a:extLst>
            <a:ext uri="{FF2B5EF4-FFF2-40B4-BE49-F238E27FC236}">
              <a16:creationId xmlns:a16="http://schemas.microsoft.com/office/drawing/2014/main" id="{FD94CCCE-484B-443B-BA20-9195FE9125A2}"/>
            </a:ext>
          </a:extLst>
        </xdr:cNvPr>
        <xdr:cNvGrpSpPr>
          <a:grpSpLocks/>
        </xdr:cNvGrpSpPr>
      </xdr:nvGrpSpPr>
      <xdr:grpSpPr bwMode="auto">
        <a:xfrm>
          <a:off x="6082330" y="5942915"/>
          <a:ext cx="406665" cy="492673"/>
          <a:chOff x="2779" y="2342"/>
          <a:chExt cx="312" cy="332"/>
        </a:xfrm>
      </xdr:grpSpPr>
      <xdr:pic>
        <xdr:nvPicPr>
          <xdr:cNvPr id="52233" name="Picture 52232">
            <a:extLst>
              <a:ext uri="{FF2B5EF4-FFF2-40B4-BE49-F238E27FC236}">
                <a16:creationId xmlns:a16="http://schemas.microsoft.com/office/drawing/2014/main" id="{8C9425D4-CAB9-723E-6873-B74E954ACD5C}"/>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779" y="2342"/>
            <a:ext cx="269" cy="3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2234" name="Picture 52233">
            <a:extLst>
              <a:ext uri="{FF2B5EF4-FFF2-40B4-BE49-F238E27FC236}">
                <a16:creationId xmlns:a16="http://schemas.microsoft.com/office/drawing/2014/main" id="{C3F86FB2-CCF4-3A87-A607-B70327A53D73}"/>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822" y="2371"/>
            <a:ext cx="269" cy="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4</xdr:col>
      <xdr:colOff>840828</xdr:colOff>
      <xdr:row>33</xdr:row>
      <xdr:rowOff>151086</xdr:rowOff>
    </xdr:from>
    <xdr:to>
      <xdr:col>4</xdr:col>
      <xdr:colOff>1215259</xdr:colOff>
      <xdr:row>35</xdr:row>
      <xdr:rowOff>39414</xdr:rowOff>
    </xdr:to>
    <xdr:cxnSp macro="">
      <xdr:nvCxnSpPr>
        <xdr:cNvPr id="52238" name="Straight Arrow Connector 52237">
          <a:extLst>
            <a:ext uri="{FF2B5EF4-FFF2-40B4-BE49-F238E27FC236}">
              <a16:creationId xmlns:a16="http://schemas.microsoft.com/office/drawing/2014/main" id="{6D449DAB-F81D-421C-A431-E21FA6B0EEC3}"/>
            </a:ext>
          </a:extLst>
        </xdr:cNvPr>
        <xdr:cNvCxnSpPr/>
      </xdr:nvCxnSpPr>
      <xdr:spPr>
        <a:xfrm flipV="1">
          <a:off x="6161690" y="6595241"/>
          <a:ext cx="374431" cy="269328"/>
        </a:xfrm>
        <a:prstGeom prst="straightConnector1">
          <a:avLst/>
        </a:prstGeom>
        <a:ln>
          <a:prstDash val="sysDot"/>
          <a:headEnd type="none" w="med" len="med"/>
          <a:tailEnd type="none" w="med" len="med"/>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5</xdr:col>
      <xdr:colOff>733097</xdr:colOff>
      <xdr:row>62</xdr:row>
      <xdr:rowOff>17078</xdr:rowOff>
    </xdr:from>
    <xdr:to>
      <xdr:col>5</xdr:col>
      <xdr:colOff>733097</xdr:colOff>
      <xdr:row>63</xdr:row>
      <xdr:rowOff>89336</xdr:rowOff>
    </xdr:to>
    <xdr:cxnSp macro="">
      <xdr:nvCxnSpPr>
        <xdr:cNvPr id="52243" name="Straight Arrow Connector 52242">
          <a:extLst>
            <a:ext uri="{FF2B5EF4-FFF2-40B4-BE49-F238E27FC236}">
              <a16:creationId xmlns:a16="http://schemas.microsoft.com/office/drawing/2014/main" id="{F806EDDF-6762-4924-B28A-FAA7B4AECF6A}"/>
            </a:ext>
          </a:extLst>
        </xdr:cNvPr>
        <xdr:cNvCxnSpPr/>
      </xdr:nvCxnSpPr>
      <xdr:spPr>
        <a:xfrm>
          <a:off x="7623942" y="11985733"/>
          <a:ext cx="0" cy="2627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747549</xdr:colOff>
      <xdr:row>66</xdr:row>
      <xdr:rowOff>90650</xdr:rowOff>
    </xdr:from>
    <xdr:to>
      <xdr:col>5</xdr:col>
      <xdr:colOff>747549</xdr:colOff>
      <xdr:row>67</xdr:row>
      <xdr:rowOff>162908</xdr:rowOff>
    </xdr:to>
    <xdr:cxnSp macro="">
      <xdr:nvCxnSpPr>
        <xdr:cNvPr id="52244" name="Straight Arrow Connector 52243">
          <a:extLst>
            <a:ext uri="{FF2B5EF4-FFF2-40B4-BE49-F238E27FC236}">
              <a16:creationId xmlns:a16="http://schemas.microsoft.com/office/drawing/2014/main" id="{133097BE-C6CC-4DBF-9BF9-E63B9D6AEC0E}"/>
            </a:ext>
          </a:extLst>
        </xdr:cNvPr>
        <xdr:cNvCxnSpPr/>
      </xdr:nvCxnSpPr>
      <xdr:spPr>
        <a:xfrm>
          <a:off x="7638394" y="12821305"/>
          <a:ext cx="0" cy="2627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1386051</xdr:colOff>
      <xdr:row>70</xdr:row>
      <xdr:rowOff>72259</xdr:rowOff>
    </xdr:from>
    <xdr:to>
      <xdr:col>6</xdr:col>
      <xdr:colOff>472965</xdr:colOff>
      <xdr:row>70</xdr:row>
      <xdr:rowOff>72259</xdr:rowOff>
    </xdr:to>
    <xdr:cxnSp macro="">
      <xdr:nvCxnSpPr>
        <xdr:cNvPr id="52245" name="Straight Arrow Connector 52244">
          <a:extLst>
            <a:ext uri="{FF2B5EF4-FFF2-40B4-BE49-F238E27FC236}">
              <a16:creationId xmlns:a16="http://schemas.microsoft.com/office/drawing/2014/main" id="{2E429894-D6FE-44CE-AF9F-BF0648DE2071}"/>
            </a:ext>
          </a:extLst>
        </xdr:cNvPr>
        <xdr:cNvCxnSpPr/>
      </xdr:nvCxnSpPr>
      <xdr:spPr>
        <a:xfrm>
          <a:off x="8276896" y="13564914"/>
          <a:ext cx="656897" cy="0"/>
        </a:xfrm>
        <a:prstGeom prst="straightConnector1">
          <a:avLst/>
        </a:prstGeom>
        <a:ln w="9525" cap="flat" cmpd="sng" algn="ctr">
          <a:solidFill>
            <a:srgbClr val="92D050"/>
          </a:solidFill>
          <a:prstDash val="sysDash"/>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630620</xdr:colOff>
      <xdr:row>74</xdr:row>
      <xdr:rowOff>137950</xdr:rowOff>
    </xdr:from>
    <xdr:to>
      <xdr:col>5</xdr:col>
      <xdr:colOff>932793</xdr:colOff>
      <xdr:row>76</xdr:row>
      <xdr:rowOff>131380</xdr:rowOff>
    </xdr:to>
    <xdr:grpSp>
      <xdr:nvGrpSpPr>
        <xdr:cNvPr id="52248" name="Group 2">
          <a:extLst>
            <a:ext uri="{FF2B5EF4-FFF2-40B4-BE49-F238E27FC236}">
              <a16:creationId xmlns:a16="http://schemas.microsoft.com/office/drawing/2014/main" id="{643A0043-8942-435B-B2AF-AAF04AA0310D}"/>
            </a:ext>
          </a:extLst>
        </xdr:cNvPr>
        <xdr:cNvGrpSpPr>
          <a:grpSpLocks/>
        </xdr:cNvGrpSpPr>
      </xdr:nvGrpSpPr>
      <xdr:grpSpPr bwMode="auto">
        <a:xfrm>
          <a:off x="7215294" y="14292928"/>
          <a:ext cx="302173" cy="374430"/>
          <a:chOff x="2779" y="2342"/>
          <a:chExt cx="312" cy="332"/>
        </a:xfrm>
      </xdr:grpSpPr>
      <xdr:pic>
        <xdr:nvPicPr>
          <xdr:cNvPr id="52249" name="Picture 52248">
            <a:extLst>
              <a:ext uri="{FF2B5EF4-FFF2-40B4-BE49-F238E27FC236}">
                <a16:creationId xmlns:a16="http://schemas.microsoft.com/office/drawing/2014/main" id="{E1F5FA4D-470A-6581-DE42-31306D704D76}"/>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779" y="2342"/>
            <a:ext cx="269" cy="3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2250" name="Picture 52249">
            <a:extLst>
              <a:ext uri="{FF2B5EF4-FFF2-40B4-BE49-F238E27FC236}">
                <a16:creationId xmlns:a16="http://schemas.microsoft.com/office/drawing/2014/main" id="{89D7EFB7-CE6D-A493-F59E-24D6C609B758}"/>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822" y="2371"/>
            <a:ext cx="269" cy="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5</xdr:col>
      <xdr:colOff>762001</xdr:colOff>
      <xdr:row>72</xdr:row>
      <xdr:rowOff>170791</xdr:rowOff>
    </xdr:from>
    <xdr:to>
      <xdr:col>5</xdr:col>
      <xdr:colOff>762001</xdr:colOff>
      <xdr:row>74</xdr:row>
      <xdr:rowOff>98534</xdr:rowOff>
    </xdr:to>
    <xdr:cxnSp macro="">
      <xdr:nvCxnSpPr>
        <xdr:cNvPr id="52251" name="Straight Arrow Connector 52250">
          <a:extLst>
            <a:ext uri="{FF2B5EF4-FFF2-40B4-BE49-F238E27FC236}">
              <a16:creationId xmlns:a16="http://schemas.microsoft.com/office/drawing/2014/main" id="{9A56CEF4-E883-49C0-BBC5-64BC0C84C04E}"/>
            </a:ext>
          </a:extLst>
        </xdr:cNvPr>
        <xdr:cNvCxnSpPr/>
      </xdr:nvCxnSpPr>
      <xdr:spPr>
        <a:xfrm>
          <a:off x="7652846" y="13952481"/>
          <a:ext cx="0" cy="3087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410888</xdr:colOff>
      <xdr:row>68</xdr:row>
      <xdr:rowOff>69960</xdr:rowOff>
    </xdr:from>
    <xdr:to>
      <xdr:col>5</xdr:col>
      <xdr:colOff>657073</xdr:colOff>
      <xdr:row>69</xdr:row>
      <xdr:rowOff>146160</xdr:rowOff>
    </xdr:to>
    <xdr:pic>
      <xdr:nvPicPr>
        <xdr:cNvPr id="52253" name="Picture 52252">
          <a:extLst>
            <a:ext uri="{FF2B5EF4-FFF2-40B4-BE49-F238E27FC236}">
              <a16:creationId xmlns:a16="http://schemas.microsoft.com/office/drawing/2014/main" id="{668BE6CA-98C9-409C-B9EF-32129F20C6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301733" y="13181615"/>
          <a:ext cx="24618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xdr:col>
      <xdr:colOff>1085850</xdr:colOff>
      <xdr:row>22</xdr:row>
      <xdr:rowOff>76200</xdr:rowOff>
    </xdr:from>
    <xdr:ext cx="970843" cy="1782796"/>
    <xdr:sp macro="" textlink="">
      <xdr:nvSpPr>
        <xdr:cNvPr id="52254" name="TextBox 52253">
          <a:extLst>
            <a:ext uri="{FF2B5EF4-FFF2-40B4-BE49-F238E27FC236}">
              <a16:creationId xmlns:a16="http://schemas.microsoft.com/office/drawing/2014/main" id="{CCC6E327-FCCC-C090-3B5E-0527309C791D}"/>
            </a:ext>
          </a:extLst>
        </xdr:cNvPr>
        <xdr:cNvSpPr txBox="1"/>
      </xdr:nvSpPr>
      <xdr:spPr>
        <a:xfrm>
          <a:off x="4514850" y="4419600"/>
          <a:ext cx="970843" cy="17827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900" b="1" i="1"/>
            <a:t>- Palet ID</a:t>
          </a:r>
        </a:p>
        <a:p>
          <a:r>
            <a:rPr lang="en-ID" sz="900" b="1" i="1"/>
            <a:t>- DN Number</a:t>
          </a:r>
        </a:p>
        <a:p>
          <a:r>
            <a:rPr lang="en-ID" sz="900" b="1" i="1"/>
            <a:t>- DN Date</a:t>
          </a:r>
        </a:p>
        <a:p>
          <a:r>
            <a:rPr lang="en-ID" sz="900" b="1" i="1"/>
            <a:t>- Receive</a:t>
          </a:r>
          <a:r>
            <a:rPr lang="en-ID" sz="900" b="1" i="1" baseline="0"/>
            <a:t> Date</a:t>
          </a:r>
          <a:endParaRPr lang="en-ID" sz="900" b="1" i="1"/>
        </a:p>
        <a:p>
          <a:r>
            <a:rPr lang="en-ID" sz="900" b="1" i="1"/>
            <a:t>- Part Number</a:t>
          </a:r>
        </a:p>
        <a:p>
          <a:r>
            <a:rPr lang="en-ID" sz="900" b="1" i="1"/>
            <a:t>- Uniq</a:t>
          </a:r>
        </a:p>
        <a:p>
          <a:r>
            <a:rPr lang="en-ID" sz="900" b="1" i="1"/>
            <a:t>- Part</a:t>
          </a:r>
          <a:r>
            <a:rPr lang="en-ID" sz="900" b="1" i="1" baseline="0"/>
            <a:t> Name</a:t>
          </a:r>
        </a:p>
        <a:p>
          <a:r>
            <a:rPr lang="en-ID" sz="900" b="1" i="1" baseline="0"/>
            <a:t>- Qty/Kanban</a:t>
          </a:r>
        </a:p>
        <a:p>
          <a:r>
            <a:rPr lang="en-ID" sz="900" b="1" i="1" baseline="0"/>
            <a:t>- Satuan</a:t>
          </a:r>
        </a:p>
        <a:p>
          <a:r>
            <a:rPr lang="en-ID" sz="900" b="1" i="1" baseline="0"/>
            <a:t>- Kode Customer</a:t>
          </a:r>
        </a:p>
        <a:p>
          <a:endParaRPr lang="en-ID" sz="900" b="1" i="1" baseline="0"/>
        </a:p>
        <a:p>
          <a:endParaRPr lang="en-ID" sz="900"/>
        </a:p>
      </xdr:txBody>
    </xdr:sp>
    <xdr:clientData/>
  </xdr:oneCellAnchor>
  <xdr:twoCellAnchor editAs="oneCell">
    <xdr:from>
      <xdr:col>1</xdr:col>
      <xdr:colOff>57150</xdr:colOff>
      <xdr:row>0</xdr:row>
      <xdr:rowOff>114300</xdr:rowOff>
    </xdr:from>
    <xdr:to>
      <xdr:col>1</xdr:col>
      <xdr:colOff>1422400</xdr:colOff>
      <xdr:row>2</xdr:row>
      <xdr:rowOff>142875</xdr:rowOff>
    </xdr:to>
    <xdr:pic>
      <xdr:nvPicPr>
        <xdr:cNvPr id="52257" name="Picture 52256">
          <a:extLst>
            <a:ext uri="{FF2B5EF4-FFF2-40B4-BE49-F238E27FC236}">
              <a16:creationId xmlns:a16="http://schemas.microsoft.com/office/drawing/2014/main" id="{D5A212A4-6F0B-186D-53EB-D900DF30FC38}"/>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342900" y="114300"/>
          <a:ext cx="1365250"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1524000</xdr:colOff>
      <xdr:row>29</xdr:row>
      <xdr:rowOff>0</xdr:rowOff>
    </xdr:from>
    <xdr:ext cx="1040478" cy="1782796"/>
    <xdr:sp macro="" textlink="">
      <xdr:nvSpPr>
        <xdr:cNvPr id="52258" name="TextBox 52257">
          <a:extLst>
            <a:ext uri="{FF2B5EF4-FFF2-40B4-BE49-F238E27FC236}">
              <a16:creationId xmlns:a16="http://schemas.microsoft.com/office/drawing/2014/main" id="{9E9CF338-DCBE-48B5-965F-2F7F717C87C7}"/>
            </a:ext>
          </a:extLst>
        </xdr:cNvPr>
        <xdr:cNvSpPr txBox="1"/>
      </xdr:nvSpPr>
      <xdr:spPr>
        <a:xfrm>
          <a:off x="6534978" y="5673587"/>
          <a:ext cx="1040478" cy="17827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900" b="1" i="1"/>
            <a:t>- Part</a:t>
          </a:r>
          <a:r>
            <a:rPr lang="en-ID" sz="900" b="1" i="1" baseline="0"/>
            <a:t> Number</a:t>
          </a:r>
          <a:endParaRPr lang="en-ID" sz="900" b="1" i="1"/>
        </a:p>
        <a:p>
          <a:r>
            <a:rPr lang="en-ID" sz="900" b="1" i="1"/>
            <a:t>- Uniq</a:t>
          </a:r>
        </a:p>
        <a:p>
          <a:r>
            <a:rPr lang="en-ID" sz="900" b="1" i="1"/>
            <a:t>- Part Name</a:t>
          </a:r>
        </a:p>
        <a:p>
          <a:r>
            <a:rPr lang="en-ID" sz="900" b="1" i="1"/>
            <a:t>- Satuan</a:t>
          </a:r>
        </a:p>
        <a:p>
          <a:r>
            <a:rPr lang="en-ID" sz="900" b="1" i="1"/>
            <a:t>- Stock</a:t>
          </a:r>
          <a:r>
            <a:rPr lang="en-ID" sz="900" b="1" i="1" baseline="0"/>
            <a:t> awal</a:t>
          </a:r>
        </a:p>
        <a:p>
          <a:r>
            <a:rPr lang="en-ID" sz="900" b="1" i="1" baseline="0"/>
            <a:t>- Periode</a:t>
          </a:r>
        </a:p>
        <a:p>
          <a:r>
            <a:rPr lang="en-ID" sz="900" b="1" i="1" baseline="0"/>
            <a:t>- Peningkatan (in)</a:t>
          </a:r>
        </a:p>
        <a:p>
          <a:r>
            <a:rPr lang="en-ID" sz="900" b="1" i="1" baseline="0"/>
            <a:t>- Penurunan (out)</a:t>
          </a:r>
        </a:p>
        <a:p>
          <a:r>
            <a:rPr lang="en-ID" sz="900" b="1" i="1" baseline="0"/>
            <a:t>- Total</a:t>
          </a:r>
        </a:p>
        <a:p>
          <a:r>
            <a:rPr lang="en-ID" sz="900" b="1" i="1" baseline="0"/>
            <a:t>- Balance</a:t>
          </a:r>
        </a:p>
        <a:p>
          <a:endParaRPr lang="en-ID" sz="900" b="1" i="1" baseline="0"/>
        </a:p>
        <a:p>
          <a:endParaRPr lang="en-ID" sz="900"/>
        </a:p>
      </xdr:txBody>
    </xdr:sp>
    <xdr:clientData/>
  </xdr:oneCellAnchor>
  <xdr:oneCellAnchor>
    <xdr:from>
      <xdr:col>4</xdr:col>
      <xdr:colOff>706507</xdr:colOff>
      <xdr:row>66</xdr:row>
      <xdr:rowOff>828</xdr:rowOff>
    </xdr:from>
    <xdr:ext cx="1006429" cy="2152650"/>
    <xdr:sp macro="" textlink="">
      <xdr:nvSpPr>
        <xdr:cNvPr id="52259" name="TextBox 52258">
          <a:extLst>
            <a:ext uri="{FF2B5EF4-FFF2-40B4-BE49-F238E27FC236}">
              <a16:creationId xmlns:a16="http://schemas.microsoft.com/office/drawing/2014/main" id="{3773A8DA-1A69-4043-A674-62CE23164B90}"/>
            </a:ext>
          </a:extLst>
        </xdr:cNvPr>
        <xdr:cNvSpPr txBox="1"/>
      </xdr:nvSpPr>
      <xdr:spPr>
        <a:xfrm>
          <a:off x="5717485" y="12722915"/>
          <a:ext cx="1006429" cy="2152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D" sz="900" b="1" i="1"/>
            <a:t>- DN Number</a:t>
          </a:r>
        </a:p>
        <a:p>
          <a:r>
            <a:rPr lang="en-ID" sz="900" b="1" i="1"/>
            <a:t>- DN Date</a:t>
          </a:r>
        </a:p>
        <a:p>
          <a:r>
            <a:rPr lang="en-ID" sz="900" b="1" i="1"/>
            <a:t>- Customer</a:t>
          </a:r>
          <a:r>
            <a:rPr lang="en-ID" sz="900" b="1" i="1" baseline="0"/>
            <a:t> Address</a:t>
          </a:r>
          <a:endParaRPr lang="en-ID" sz="900" b="1" i="1"/>
        </a:p>
        <a:p>
          <a:r>
            <a:rPr lang="en-ID" sz="900" b="1" i="1"/>
            <a:t>- Part Number</a:t>
          </a:r>
        </a:p>
        <a:p>
          <a:pPr marL="0" marR="0" lvl="0" indent="0" defTabSz="914400" eaLnBrk="1" fontAlgn="auto" latinLnBrk="0" hangingPunct="1">
            <a:lnSpc>
              <a:spcPct val="100000"/>
            </a:lnSpc>
            <a:spcBef>
              <a:spcPts val="0"/>
            </a:spcBef>
            <a:spcAft>
              <a:spcPts val="0"/>
            </a:spcAft>
            <a:buClrTx/>
            <a:buSzTx/>
            <a:buFontTx/>
            <a:buNone/>
            <a:tabLst/>
            <a:defRPr/>
          </a:pPr>
          <a:r>
            <a:rPr lang="en-ID" sz="1100" b="1" i="1">
              <a:solidFill>
                <a:schemeClr val="tx1"/>
              </a:solidFill>
              <a:effectLst/>
              <a:latin typeface="+mn-lt"/>
              <a:ea typeface="+mn-ea"/>
              <a:cs typeface="+mn-cs"/>
            </a:rPr>
            <a:t>- Palet ID</a:t>
          </a:r>
          <a:endParaRPr lang="en-ID" sz="900">
            <a:effectLst/>
          </a:endParaRPr>
        </a:p>
        <a:p>
          <a:r>
            <a:rPr lang="en-ID" sz="900" b="1" i="1"/>
            <a:t>- Uniq</a:t>
          </a:r>
        </a:p>
        <a:p>
          <a:r>
            <a:rPr lang="en-ID" sz="900" b="1" i="1"/>
            <a:t>- Part</a:t>
          </a:r>
          <a:r>
            <a:rPr lang="en-ID" sz="900" b="1" i="1" baseline="0"/>
            <a:t> Name</a:t>
          </a:r>
        </a:p>
        <a:p>
          <a:r>
            <a:rPr lang="en-ID" sz="900" b="1" i="1" baseline="0"/>
            <a:t>- Qty/Kanban</a:t>
          </a:r>
        </a:p>
        <a:p>
          <a:r>
            <a:rPr lang="en-ID" sz="900" b="1" i="1" baseline="0"/>
            <a:t>- Satuan</a:t>
          </a:r>
        </a:p>
        <a:p>
          <a:r>
            <a:rPr lang="en-ID" sz="900" b="1" i="1" baseline="0"/>
            <a:t>- Kode Customer</a:t>
          </a:r>
        </a:p>
        <a:p>
          <a:r>
            <a:rPr lang="en-ID" sz="900" b="1" i="1" baseline="0"/>
            <a:t>- Vehicle Number</a:t>
          </a:r>
        </a:p>
        <a:p>
          <a:r>
            <a:rPr lang="en-ID" sz="900" b="1" i="1" baseline="0"/>
            <a:t>- Driver</a:t>
          </a:r>
        </a:p>
        <a:p>
          <a:r>
            <a:rPr lang="en-ID" sz="900" b="1" i="1" baseline="0"/>
            <a:t>- Driver Actual</a:t>
          </a:r>
        </a:p>
        <a:p>
          <a:r>
            <a:rPr lang="en-ID" sz="900" b="1" i="1" baseline="0"/>
            <a:t>- DO Number</a:t>
          </a:r>
        </a:p>
        <a:p>
          <a:endParaRPr lang="en-ID" sz="900" b="1" i="1" baseline="0"/>
        </a:p>
        <a:p>
          <a:endParaRPr lang="en-ID" sz="900"/>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217715</xdr:colOff>
      <xdr:row>1</xdr:row>
      <xdr:rowOff>40821</xdr:rowOff>
    </xdr:from>
    <xdr:to>
      <xdr:col>2</xdr:col>
      <xdr:colOff>1154339</xdr:colOff>
      <xdr:row>4</xdr:row>
      <xdr:rowOff>13607</xdr:rowOff>
    </xdr:to>
    <xdr:pic>
      <xdr:nvPicPr>
        <xdr:cNvPr id="2" name="Picture 1" descr="RIMlogo_RGBÆ’.jpg">
          <a:extLst>
            <a:ext uri="{FF2B5EF4-FFF2-40B4-BE49-F238E27FC236}">
              <a16:creationId xmlns:a16="http://schemas.microsoft.com/office/drawing/2014/main" id="{174B4095-3029-4EEE-B45E-4387E602F544}"/>
            </a:ext>
          </a:extLst>
        </xdr:cNvPr>
        <xdr:cNvPicPr>
          <a:picLocks noChangeAspect="1"/>
        </xdr:cNvPicPr>
      </xdr:nvPicPr>
      <xdr:blipFill>
        <a:blip xmlns:r="http://schemas.openxmlformats.org/officeDocument/2006/relationships" r:embed="rId1" cstate="print"/>
        <a:srcRect/>
        <a:stretch>
          <a:fillRect/>
        </a:stretch>
      </xdr:blipFill>
      <xdr:spPr>
        <a:xfrm>
          <a:off x="217715" y="231321"/>
          <a:ext cx="2038803" cy="544286"/>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36</xdr:col>
          <xdr:colOff>664483</xdr:colOff>
          <xdr:row>2</xdr:row>
          <xdr:rowOff>102052</xdr:rowOff>
        </xdr:from>
        <xdr:to>
          <xdr:col>38</xdr:col>
          <xdr:colOff>1235983</xdr:colOff>
          <xdr:row>6</xdr:row>
          <xdr:rowOff>102052</xdr:rowOff>
        </xdr:to>
        <xdr:pic>
          <xdr:nvPicPr>
            <xdr:cNvPr id="3" name="Picture 2">
              <a:extLst>
                <a:ext uri="{FF2B5EF4-FFF2-40B4-BE49-F238E27FC236}">
                  <a16:creationId xmlns:a16="http://schemas.microsoft.com/office/drawing/2014/main" id="{08AE23A4-C32B-4BB7-B3A4-E258A63B9837}"/>
                </a:ext>
              </a:extLst>
            </xdr:cNvPr>
            <xdr:cNvPicPr>
              <a:picLocks noChangeAspect="1" noChangeArrowheads="1"/>
              <a:extLst>
                <a:ext uri="{84589F7E-364E-4C9E-8A38-B11213B215E9}">
                  <a14:cameraTool cellRange="$AO$10:$AQ$13" spid="_x0000_s49383"/>
                </a:ext>
              </a:extLst>
            </xdr:cNvPicPr>
          </xdr:nvPicPr>
          <xdr:blipFill>
            <a:blip xmlns:r="http://schemas.openxmlformats.org/officeDocument/2006/relationships" r:embed="rId2"/>
            <a:srcRect/>
            <a:stretch>
              <a:fillRect/>
            </a:stretch>
          </xdr:blipFill>
          <xdr:spPr>
            <a:xfrm>
              <a:off x="28286983" y="483052"/>
              <a:ext cx="2122714" cy="7620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669018</xdr:colOff>
          <xdr:row>0</xdr:row>
          <xdr:rowOff>65769</xdr:rowOff>
        </xdr:from>
        <xdr:to>
          <xdr:col>38</xdr:col>
          <xdr:colOff>1223770</xdr:colOff>
          <xdr:row>2</xdr:row>
          <xdr:rowOff>65769</xdr:rowOff>
        </xdr:to>
        <xdr:pic>
          <xdr:nvPicPr>
            <xdr:cNvPr id="4" name="Picture 3">
              <a:extLst>
                <a:ext uri="{FF2B5EF4-FFF2-40B4-BE49-F238E27FC236}">
                  <a16:creationId xmlns:a16="http://schemas.microsoft.com/office/drawing/2014/main" id="{10A8BE39-D4FC-41DE-8163-BA0DA39E8045}"/>
                </a:ext>
              </a:extLst>
            </xdr:cNvPr>
            <xdr:cNvPicPr>
              <a:picLocks noChangeAspect="1" noChangeArrowheads="1"/>
              <a:extLst>
                <a:ext uri="{84589F7E-364E-4C9E-8A38-B11213B215E9}">
                  <a14:cameraTool cellRange="$AO$5:$AQ$6" spid="_x0000_s49384"/>
                </a:ext>
              </a:extLst>
            </xdr:cNvPicPr>
          </xdr:nvPicPr>
          <xdr:blipFill>
            <a:blip xmlns:r="http://schemas.openxmlformats.org/officeDocument/2006/relationships" r:embed="rId3"/>
            <a:srcRect/>
            <a:stretch>
              <a:fillRect/>
            </a:stretch>
          </xdr:blipFill>
          <xdr:spPr>
            <a:xfrm>
              <a:off x="28424868" y="65769"/>
              <a:ext cx="2116852" cy="3810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0</xdr:col>
      <xdr:colOff>258537</xdr:colOff>
      <xdr:row>0</xdr:row>
      <xdr:rowOff>130630</xdr:rowOff>
    </xdr:from>
    <xdr:to>
      <xdr:col>2</xdr:col>
      <xdr:colOff>1195161</xdr:colOff>
      <xdr:row>4</xdr:row>
      <xdr:rowOff>54430</xdr:rowOff>
    </xdr:to>
    <xdr:pic>
      <xdr:nvPicPr>
        <xdr:cNvPr id="2" name="Picture 1" descr="RIMlogo_RGBÆ’.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rcRect/>
        <a:stretch>
          <a:fillRect/>
        </a:stretch>
      </xdr:blipFill>
      <xdr:spPr>
        <a:xfrm>
          <a:off x="258537" y="130630"/>
          <a:ext cx="2038803" cy="6858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36</xdr:col>
          <xdr:colOff>664483</xdr:colOff>
          <xdr:row>2</xdr:row>
          <xdr:rowOff>102052</xdr:rowOff>
        </xdr:from>
        <xdr:to>
          <xdr:col>38</xdr:col>
          <xdr:colOff>1233232</xdr:colOff>
          <xdr:row>6</xdr:row>
          <xdr:rowOff>0</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a:extLst>
                <a:ext uri="{84589F7E-364E-4C9E-8A38-B11213B215E9}">
                  <a14:cameraTool cellRange="$AO$10:$AQ$13" spid="_x0000_s44800"/>
                </a:ext>
              </a:extLst>
            </xdr:cNvPicPr>
          </xdr:nvPicPr>
          <xdr:blipFill>
            <a:blip xmlns:r="http://schemas.openxmlformats.org/officeDocument/2006/relationships" r:embed="rId2"/>
            <a:srcRect/>
            <a:stretch>
              <a:fillRect/>
            </a:stretch>
          </xdr:blipFill>
          <xdr:spPr>
            <a:xfrm>
              <a:off x="28286983" y="483052"/>
              <a:ext cx="2119963" cy="65994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669018</xdr:colOff>
          <xdr:row>0</xdr:row>
          <xdr:rowOff>65769</xdr:rowOff>
        </xdr:from>
        <xdr:to>
          <xdr:col>38</xdr:col>
          <xdr:colOff>1223770</xdr:colOff>
          <xdr:row>2</xdr:row>
          <xdr:rowOff>65769</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a:extLst>
                <a:ext uri="{84589F7E-364E-4C9E-8A38-B11213B215E9}">
                  <a14:cameraTool cellRange="$AO$5:$AQ$6" spid="_x0000_s44801"/>
                </a:ext>
              </a:extLst>
            </xdr:cNvPicPr>
          </xdr:nvPicPr>
          <xdr:blipFill>
            <a:blip xmlns:r="http://schemas.openxmlformats.org/officeDocument/2006/relationships" r:embed="rId3"/>
            <a:srcRect/>
            <a:stretch>
              <a:fillRect/>
            </a:stretch>
          </xdr:blipFill>
          <xdr:spPr>
            <a:xfrm>
              <a:off x="28291518" y="65769"/>
              <a:ext cx="2105966" cy="3810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18</xdr:col>
      <xdr:colOff>2721</xdr:colOff>
      <xdr:row>3</xdr:row>
      <xdr:rowOff>40821</xdr:rowOff>
    </xdr:from>
    <xdr:to>
      <xdr:col>23</xdr:col>
      <xdr:colOff>46723</xdr:colOff>
      <xdr:row>24</xdr:row>
      <xdr:rowOff>163285</xdr:rowOff>
    </xdr:to>
    <xdr:pic>
      <xdr:nvPicPr>
        <xdr:cNvPr id="3" name="Picture 2">
          <a:extLst>
            <a:ext uri="{FF2B5EF4-FFF2-40B4-BE49-F238E27FC236}">
              <a16:creationId xmlns:a16="http://schemas.microsoft.com/office/drawing/2014/main" id="{2772C940-54DB-82A1-17C5-73387EEB9FC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24507" y="612321"/>
          <a:ext cx="3105609" cy="4122964"/>
        </a:xfrm>
        <a:prstGeom prst="rect">
          <a:avLst/>
        </a:prstGeom>
      </xdr:spPr>
    </xdr:pic>
    <xdr:clientData/>
  </xdr:twoCellAnchor>
  <xdr:twoCellAnchor editAs="oneCell">
    <xdr:from>
      <xdr:col>12</xdr:col>
      <xdr:colOff>192826</xdr:colOff>
      <xdr:row>3</xdr:row>
      <xdr:rowOff>47624</xdr:rowOff>
    </xdr:from>
    <xdr:to>
      <xdr:col>17</xdr:col>
      <xdr:colOff>238125</xdr:colOff>
      <xdr:row>24</xdr:row>
      <xdr:rowOff>171523</xdr:rowOff>
    </xdr:to>
    <xdr:pic>
      <xdr:nvPicPr>
        <xdr:cNvPr id="9" name="Picture 8">
          <a:extLst>
            <a:ext uri="{FF2B5EF4-FFF2-40B4-BE49-F238E27FC236}">
              <a16:creationId xmlns:a16="http://schemas.microsoft.com/office/drawing/2014/main" id="{5132DF9F-935C-51AB-AC4E-967253EB935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508026" y="619124"/>
          <a:ext cx="3093299" cy="4124399"/>
        </a:xfrm>
        <a:prstGeom prst="rect">
          <a:avLst/>
        </a:prstGeom>
      </xdr:spPr>
    </xdr:pic>
    <xdr:clientData/>
  </xdr:twoCellAnchor>
  <xdr:twoCellAnchor editAs="oneCell">
    <xdr:from>
      <xdr:col>0</xdr:col>
      <xdr:colOff>0</xdr:colOff>
      <xdr:row>28</xdr:row>
      <xdr:rowOff>66675</xdr:rowOff>
    </xdr:from>
    <xdr:to>
      <xdr:col>5</xdr:col>
      <xdr:colOff>57150</xdr:colOff>
      <xdr:row>50</xdr:row>
      <xdr:rowOff>15874</xdr:rowOff>
    </xdr:to>
    <xdr:pic>
      <xdr:nvPicPr>
        <xdr:cNvPr id="11" name="Picture 10">
          <a:extLst>
            <a:ext uri="{FF2B5EF4-FFF2-40B4-BE49-F238E27FC236}">
              <a16:creationId xmlns:a16="http://schemas.microsoft.com/office/drawing/2014/main" id="{59FFF55C-CD32-6169-AA39-EE5EAA04BE0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5400675"/>
          <a:ext cx="3105150" cy="4140199"/>
        </a:xfrm>
        <a:prstGeom prst="rect">
          <a:avLst/>
        </a:prstGeom>
      </xdr:spPr>
    </xdr:pic>
    <xdr:clientData/>
  </xdr:twoCellAnchor>
  <xdr:twoCellAnchor editAs="oneCell">
    <xdr:from>
      <xdr:col>5</xdr:col>
      <xdr:colOff>352425</xdr:colOff>
      <xdr:row>3</xdr:row>
      <xdr:rowOff>66675</xdr:rowOff>
    </xdr:from>
    <xdr:to>
      <xdr:col>11</xdr:col>
      <xdr:colOff>161925</xdr:colOff>
      <xdr:row>24</xdr:row>
      <xdr:rowOff>117882</xdr:rowOff>
    </xdr:to>
    <xdr:pic>
      <xdr:nvPicPr>
        <xdr:cNvPr id="13" name="Picture 12">
          <a:extLst>
            <a:ext uri="{FF2B5EF4-FFF2-40B4-BE49-F238E27FC236}">
              <a16:creationId xmlns:a16="http://schemas.microsoft.com/office/drawing/2014/main" id="{DC8E7DC9-B091-25E1-2F34-F961734D3479}"/>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5841" t="20101" r="2997"/>
        <a:stretch/>
      </xdr:blipFill>
      <xdr:spPr>
        <a:xfrm>
          <a:off x="3400425" y="638175"/>
          <a:ext cx="3467100" cy="4051707"/>
        </a:xfrm>
        <a:prstGeom prst="rect">
          <a:avLst/>
        </a:prstGeom>
      </xdr:spPr>
    </xdr:pic>
    <xdr:clientData/>
  </xdr:twoCellAnchor>
  <xdr:twoCellAnchor editAs="oneCell">
    <xdr:from>
      <xdr:col>0</xdr:col>
      <xdr:colOff>71324</xdr:colOff>
      <xdr:row>3</xdr:row>
      <xdr:rowOff>99900</xdr:rowOff>
    </xdr:from>
    <xdr:to>
      <xdr:col>5</xdr:col>
      <xdr:colOff>77361</xdr:colOff>
      <xdr:row>24</xdr:row>
      <xdr:rowOff>171449</xdr:rowOff>
    </xdr:to>
    <xdr:pic>
      <xdr:nvPicPr>
        <xdr:cNvPr id="15" name="Picture 14">
          <a:extLst>
            <a:ext uri="{FF2B5EF4-FFF2-40B4-BE49-F238E27FC236}">
              <a16:creationId xmlns:a16="http://schemas.microsoft.com/office/drawing/2014/main" id="{34A5BA91-9D17-11A4-7879-12A22E14160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1324" y="671400"/>
          <a:ext cx="3054037" cy="4072049"/>
        </a:xfrm>
        <a:prstGeom prst="rect">
          <a:avLst/>
        </a:prstGeom>
      </xdr:spPr>
    </xdr:pic>
    <xdr:clientData/>
  </xdr:twoCellAnchor>
  <xdr:twoCellAnchor editAs="oneCell">
    <xdr:from>
      <xdr:col>5</xdr:col>
      <xdr:colOff>538048</xdr:colOff>
      <xdr:row>28</xdr:row>
      <xdr:rowOff>131857</xdr:rowOff>
    </xdr:from>
    <xdr:to>
      <xdr:col>10</xdr:col>
      <xdr:colOff>394606</xdr:colOff>
      <xdr:row>50</xdr:row>
      <xdr:rowOff>173578</xdr:rowOff>
    </xdr:to>
    <xdr:pic>
      <xdr:nvPicPr>
        <xdr:cNvPr id="2" name="Picture 1">
          <a:extLst>
            <a:ext uri="{FF2B5EF4-FFF2-40B4-BE49-F238E27FC236}">
              <a16:creationId xmlns:a16="http://schemas.microsoft.com/office/drawing/2014/main" id="{714AC4CB-B333-FE6A-D576-9ADF2ED23A10}"/>
            </a:ext>
          </a:extLst>
        </xdr:cNvPr>
        <xdr:cNvPicPr>
          <a:picLocks noChangeAspect="1"/>
        </xdr:cNvPicPr>
      </xdr:nvPicPr>
      <xdr:blipFill>
        <a:blip xmlns:r="http://schemas.openxmlformats.org/officeDocument/2006/relationships" r:embed="rId6"/>
        <a:stretch>
          <a:fillRect/>
        </a:stretch>
      </xdr:blipFill>
      <xdr:spPr>
        <a:xfrm>
          <a:off x="3599655" y="5465857"/>
          <a:ext cx="2918165" cy="4232721"/>
        </a:xfrm>
        <a:prstGeom prst="rect">
          <a:avLst/>
        </a:prstGeom>
      </xdr:spPr>
    </xdr:pic>
    <xdr:clientData/>
  </xdr:twoCellAnchor>
  <xdr:twoCellAnchor editAs="oneCell">
    <xdr:from>
      <xdr:col>0</xdr:col>
      <xdr:colOff>95250</xdr:colOff>
      <xdr:row>60</xdr:row>
      <xdr:rowOff>27214</xdr:rowOff>
    </xdr:from>
    <xdr:to>
      <xdr:col>9</xdr:col>
      <xdr:colOff>512799</xdr:colOff>
      <xdr:row>83</xdr:row>
      <xdr:rowOff>136071</xdr:rowOff>
    </xdr:to>
    <xdr:pic>
      <xdr:nvPicPr>
        <xdr:cNvPr id="4" name="Picture 3">
          <a:extLst>
            <a:ext uri="{FF2B5EF4-FFF2-40B4-BE49-F238E27FC236}">
              <a16:creationId xmlns:a16="http://schemas.microsoft.com/office/drawing/2014/main" id="{D3BE8121-B2C0-995D-33E7-7C3852A38388}"/>
            </a:ext>
          </a:extLst>
        </xdr:cNvPr>
        <xdr:cNvPicPr>
          <a:picLocks noChangeAspect="1"/>
        </xdr:cNvPicPr>
      </xdr:nvPicPr>
      <xdr:blipFill>
        <a:blip xmlns:r="http://schemas.openxmlformats.org/officeDocument/2006/relationships" r:embed="rId7"/>
        <a:stretch>
          <a:fillRect/>
        </a:stretch>
      </xdr:blipFill>
      <xdr:spPr>
        <a:xfrm>
          <a:off x="95250" y="11457214"/>
          <a:ext cx="5928442" cy="44903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122464</xdr:colOff>
      <xdr:row>0</xdr:row>
      <xdr:rowOff>149679</xdr:rowOff>
    </xdr:from>
    <xdr:to>
      <xdr:col>1</xdr:col>
      <xdr:colOff>1846034</xdr:colOff>
      <xdr:row>0</xdr:row>
      <xdr:rowOff>666750</xdr:rowOff>
    </xdr:to>
    <xdr:pic>
      <xdr:nvPicPr>
        <xdr:cNvPr id="3" name="Picture 2">
          <a:extLst>
            <a:ext uri="{FF2B5EF4-FFF2-40B4-BE49-F238E27FC236}">
              <a16:creationId xmlns:a16="http://schemas.microsoft.com/office/drawing/2014/main" id="{018A6B81-29A4-477E-BA29-D1A66D5AD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9357" y="149679"/>
          <a:ext cx="1723570" cy="5170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dministrator\Downloads\SCHEDULE%20TIMELINE%20WMS%20(1).xlsx" TargetMode="External"/><Relationship Id="rId1" Type="http://schemas.openxmlformats.org/officeDocument/2006/relationships/externalLinkPath" Target="file:///C:\Users\Administrator\Downloads\SCHEDULE%20TIMELINE%20WM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 Kanban"/>
      <sheetName val="After Market"/>
      <sheetName val="PO Application"/>
      <sheetName val="RIM WMS"/>
      <sheetName val="Issue List"/>
      <sheetName val="MOM"/>
    </sheetNames>
    <sheetDataSet>
      <sheetData sheetId="0">
        <row r="3">
          <cell r="E3">
            <v>45294</v>
          </cell>
        </row>
        <row r="4">
          <cell r="E4">
            <v>1</v>
          </cell>
        </row>
      </sheetData>
      <sheetData sheetId="1"/>
      <sheetData sheetId="2"/>
      <sheetData sheetId="3"/>
      <sheetData sheetId="4"/>
      <sheetData sheetId="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8D385F-3EF8-49B4-969E-8999C3C33056}" name="Table_4" displayName="Table_4" ref="B8:G34">
  <tableColumns count="6">
    <tableColumn id="1" xr3:uid="{EA1183A9-7620-42E8-91C4-2545D5E86626}" name="Milestone Description"/>
    <tableColumn id="2" xr3:uid="{92B5801F-E090-484B-9901-E520D6C87CA7}" name="Category"/>
    <tableColumn id="3" xr3:uid="{57EDB703-D86C-482A-94CC-082DCD66257C}" name="Progress"/>
    <tableColumn id="4" xr3:uid="{E9119F94-1642-4FD3-8CAD-6244293FB9D7}" name="Start"/>
    <tableColumn id="5" xr3:uid="{0EA5A788-3F86-4156-8F85-D768C9DFD036}" name="Duration"/>
    <tableColumn id="6" xr3:uid="{C652A6B2-A2C4-45C2-BFF3-CC1254A33141}" name="End"/>
  </tableColumns>
  <tableStyleInfo name="RIM WMS-style" showFirstColumn="1" showLastColumn="1"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E9D23-C800-4347-9084-BC107BD36418}">
  <sheetPr>
    <tabColor rgb="FF92D050"/>
    <pageSetUpPr fitToPage="1"/>
  </sheetPr>
  <dimension ref="B4:O81"/>
  <sheetViews>
    <sheetView showGridLines="0" zoomScaleNormal="100" workbookViewId="0">
      <selection activeCell="F25" sqref="F25"/>
    </sheetView>
  </sheetViews>
  <sheetFormatPr defaultRowHeight="15" x14ac:dyDescent="0.25"/>
  <cols>
    <col min="1" max="1" width="4.28515625" customWidth="1"/>
    <col min="2" max="5" width="23.5703125" customWidth="1"/>
    <col min="6" max="6" width="24.42578125" customWidth="1"/>
    <col min="7" max="7" width="23.5703125" customWidth="1"/>
    <col min="9" max="9" width="4.42578125" customWidth="1"/>
    <col min="15" max="15" width="19.28515625" customWidth="1"/>
  </cols>
  <sheetData>
    <row r="4" spans="2:15" ht="15.75" thickBot="1" x14ac:dyDescent="0.3">
      <c r="B4" s="31" t="s">
        <v>70</v>
      </c>
    </row>
    <row r="5" spans="2:15" ht="21" customHeight="1" x14ac:dyDescent="0.25">
      <c r="B5" s="37" t="s">
        <v>211</v>
      </c>
      <c r="C5" s="39" t="s">
        <v>212</v>
      </c>
      <c r="D5" s="40"/>
      <c r="E5" s="40"/>
      <c r="F5" s="41"/>
      <c r="G5" s="37" t="s">
        <v>213</v>
      </c>
      <c r="I5" s="80" t="s">
        <v>88</v>
      </c>
      <c r="J5" s="81"/>
      <c r="K5" s="81"/>
      <c r="L5" s="81"/>
      <c r="M5" s="81"/>
      <c r="N5" s="81"/>
      <c r="O5" s="82"/>
    </row>
    <row r="6" spans="2:15" ht="21" customHeight="1" thickBot="1" x14ac:dyDescent="0.3">
      <c r="B6" s="38"/>
      <c r="C6" s="13" t="s">
        <v>50</v>
      </c>
      <c r="D6" s="24" t="s">
        <v>51</v>
      </c>
      <c r="E6" s="24" t="s">
        <v>52</v>
      </c>
      <c r="F6" s="24" t="s">
        <v>53</v>
      </c>
      <c r="G6" s="38"/>
      <c r="I6" s="94"/>
      <c r="J6" s="93"/>
      <c r="K6" s="93"/>
      <c r="L6" s="93"/>
      <c r="M6" s="93"/>
      <c r="N6" s="93"/>
      <c r="O6" s="95"/>
    </row>
    <row r="7" spans="2:15" x14ac:dyDescent="0.25">
      <c r="B7" s="17"/>
      <c r="C7" s="14"/>
      <c r="E7" s="14"/>
      <c r="G7" s="14"/>
      <c r="I7" s="91"/>
      <c r="J7" s="92" t="s">
        <v>89</v>
      </c>
      <c r="K7" s="92"/>
      <c r="L7" s="64"/>
      <c r="M7" s="64"/>
      <c r="N7" s="64"/>
      <c r="O7" s="65"/>
    </row>
    <row r="8" spans="2:15" x14ac:dyDescent="0.25">
      <c r="B8" s="18"/>
      <c r="C8" s="15"/>
      <c r="E8" s="15"/>
      <c r="G8" s="15"/>
      <c r="I8" s="69"/>
      <c r="J8" s="85" t="s">
        <v>90</v>
      </c>
      <c r="K8" s="85"/>
      <c r="L8" s="67"/>
      <c r="M8" s="67"/>
      <c r="N8" s="67"/>
      <c r="O8" s="68"/>
    </row>
    <row r="9" spans="2:15" x14ac:dyDescent="0.25">
      <c r="B9" s="18"/>
      <c r="C9" s="15"/>
      <c r="E9" s="15"/>
      <c r="G9" s="15"/>
      <c r="I9" s="70"/>
      <c r="J9" s="86" t="s">
        <v>91</v>
      </c>
      <c r="K9" s="86"/>
      <c r="L9" s="67"/>
      <c r="M9" s="67"/>
      <c r="N9" s="67"/>
      <c r="O9" s="68"/>
    </row>
    <row r="10" spans="2:15" x14ac:dyDescent="0.25">
      <c r="B10" s="18"/>
      <c r="C10" s="15"/>
      <c r="E10" s="15"/>
      <c r="G10" s="15"/>
      <c r="I10" s="70"/>
      <c r="J10" s="86" t="s">
        <v>92</v>
      </c>
      <c r="K10" s="86"/>
      <c r="L10" s="67"/>
      <c r="M10" s="67"/>
      <c r="N10" s="67"/>
      <c r="O10" s="68"/>
    </row>
    <row r="11" spans="2:15" x14ac:dyDescent="0.25">
      <c r="B11" s="28" t="s">
        <v>56</v>
      </c>
      <c r="C11" s="29" t="s">
        <v>58</v>
      </c>
      <c r="E11" s="15"/>
      <c r="G11" s="15"/>
      <c r="I11" s="70"/>
      <c r="J11" s="86" t="s">
        <v>93</v>
      </c>
      <c r="K11" s="86"/>
      <c r="L11" s="67"/>
      <c r="M11" s="67"/>
      <c r="N11" s="67"/>
      <c r="O11" s="68"/>
    </row>
    <row r="12" spans="2:15" x14ac:dyDescent="0.25">
      <c r="B12" s="21" t="s">
        <v>57</v>
      </c>
      <c r="C12" s="15"/>
      <c r="E12" s="15"/>
      <c r="G12" s="15"/>
      <c r="I12" s="70"/>
      <c r="J12" s="86" t="s">
        <v>94</v>
      </c>
      <c r="K12" s="86"/>
      <c r="L12" s="67"/>
      <c r="M12" s="67"/>
      <c r="N12" s="67"/>
      <c r="O12" s="68"/>
    </row>
    <row r="13" spans="2:15" x14ac:dyDescent="0.25">
      <c r="B13" s="18"/>
      <c r="C13" s="15"/>
      <c r="E13" s="15"/>
      <c r="G13" s="15"/>
      <c r="I13" s="71"/>
      <c r="J13" s="87" t="s">
        <v>95</v>
      </c>
      <c r="K13" s="87"/>
      <c r="L13" s="67"/>
      <c r="M13" s="67"/>
      <c r="N13" s="67"/>
      <c r="O13" s="68"/>
    </row>
    <row r="14" spans="2:15" x14ac:dyDescent="0.25">
      <c r="B14" s="18"/>
      <c r="C14" s="15"/>
      <c r="E14" s="15"/>
      <c r="G14" s="15"/>
      <c r="I14" s="72"/>
      <c r="J14" s="88" t="s">
        <v>96</v>
      </c>
      <c r="K14" s="88"/>
      <c r="L14" s="67"/>
      <c r="M14" s="67"/>
      <c r="N14" s="67"/>
      <c r="O14" s="68"/>
    </row>
    <row r="15" spans="2:15" x14ac:dyDescent="0.25">
      <c r="B15" s="18"/>
      <c r="C15" s="15"/>
      <c r="E15" s="15"/>
      <c r="G15" s="15"/>
      <c r="I15" s="73"/>
      <c r="J15" s="67"/>
      <c r="K15" s="67"/>
      <c r="L15" s="67"/>
      <c r="M15" s="67"/>
      <c r="N15" s="67"/>
      <c r="O15" s="68"/>
    </row>
    <row r="16" spans="2:15" x14ac:dyDescent="0.25">
      <c r="B16" s="18"/>
      <c r="C16" s="15"/>
      <c r="E16" s="15"/>
      <c r="G16" s="15"/>
      <c r="I16" s="69"/>
      <c r="J16" s="85" t="s">
        <v>97</v>
      </c>
      <c r="K16" s="85"/>
      <c r="L16" s="67"/>
      <c r="M16" s="67"/>
      <c r="N16" s="67"/>
      <c r="O16" s="68"/>
    </row>
    <row r="17" spans="2:15" x14ac:dyDescent="0.25">
      <c r="B17" s="18"/>
      <c r="C17" s="29" t="s">
        <v>59</v>
      </c>
      <c r="E17" s="15"/>
      <c r="G17" s="15"/>
      <c r="I17" s="71"/>
      <c r="J17" s="87" t="s">
        <v>98</v>
      </c>
      <c r="K17" s="87"/>
      <c r="L17" s="67"/>
      <c r="M17" s="67"/>
      <c r="N17" s="67"/>
      <c r="O17" s="68"/>
    </row>
    <row r="18" spans="2:15" x14ac:dyDescent="0.25">
      <c r="B18" s="18"/>
      <c r="C18" s="15"/>
      <c r="E18" s="15"/>
      <c r="G18" s="15"/>
      <c r="I18" s="71"/>
      <c r="J18" s="87" t="s">
        <v>99</v>
      </c>
      <c r="K18" s="87"/>
      <c r="L18" s="67"/>
      <c r="M18" s="67"/>
      <c r="N18" s="67"/>
      <c r="O18" s="68"/>
    </row>
    <row r="19" spans="2:15" x14ac:dyDescent="0.25">
      <c r="B19" s="18"/>
      <c r="C19" s="15"/>
      <c r="E19" s="15"/>
      <c r="G19" s="15"/>
      <c r="I19" s="71"/>
      <c r="J19" s="87" t="s">
        <v>100</v>
      </c>
      <c r="K19" s="87"/>
      <c r="L19" s="67"/>
      <c r="M19" s="67"/>
      <c r="N19" s="67"/>
      <c r="O19" s="68"/>
    </row>
    <row r="20" spans="2:15" x14ac:dyDescent="0.25">
      <c r="B20" s="18"/>
      <c r="C20" s="15"/>
      <c r="E20" s="15"/>
      <c r="G20" s="15"/>
      <c r="I20" s="74"/>
      <c r="J20" s="89"/>
      <c r="K20" s="89"/>
      <c r="L20" s="67"/>
      <c r="M20" s="67"/>
      <c r="N20" s="67"/>
      <c r="O20" s="68"/>
    </row>
    <row r="21" spans="2:15" x14ac:dyDescent="0.25">
      <c r="B21" s="18"/>
      <c r="C21" s="15"/>
      <c r="E21" s="15"/>
      <c r="G21" s="15"/>
      <c r="I21" s="69"/>
      <c r="J21" s="85" t="s">
        <v>101</v>
      </c>
      <c r="K21" s="85"/>
      <c r="L21" s="67"/>
      <c r="M21" s="67"/>
      <c r="N21" s="67"/>
      <c r="O21" s="68"/>
    </row>
    <row r="22" spans="2:15" x14ac:dyDescent="0.25">
      <c r="B22" s="28" t="s">
        <v>60</v>
      </c>
      <c r="C22" s="15"/>
      <c r="D22" s="26" t="s">
        <v>61</v>
      </c>
      <c r="E22" s="15"/>
      <c r="G22" s="15"/>
      <c r="I22" s="71"/>
      <c r="J22" s="87" t="s">
        <v>102</v>
      </c>
      <c r="K22" s="87"/>
      <c r="L22" s="67"/>
      <c r="M22" s="67"/>
      <c r="N22" s="67"/>
      <c r="O22" s="68"/>
    </row>
    <row r="23" spans="2:15" x14ac:dyDescent="0.25">
      <c r="B23" s="23" t="s">
        <v>86</v>
      </c>
      <c r="C23" s="15"/>
      <c r="D23" s="27"/>
      <c r="E23" s="15"/>
      <c r="G23" s="15"/>
      <c r="I23" s="71"/>
      <c r="J23" s="87" t="s">
        <v>103</v>
      </c>
      <c r="K23" s="87"/>
      <c r="L23" s="67"/>
      <c r="M23" s="67"/>
      <c r="N23" s="67"/>
      <c r="O23" s="68"/>
    </row>
    <row r="24" spans="2:15" x14ac:dyDescent="0.25">
      <c r="B24" s="18"/>
      <c r="C24" s="15"/>
      <c r="D24" s="27"/>
      <c r="E24" s="15"/>
      <c r="G24" s="15"/>
      <c r="I24" s="74"/>
      <c r="J24" s="89"/>
      <c r="K24" s="89"/>
      <c r="L24" s="67"/>
      <c r="M24" s="67"/>
      <c r="N24" s="67"/>
      <c r="O24" s="68"/>
    </row>
    <row r="25" spans="2:15" x14ac:dyDescent="0.25">
      <c r="B25" s="18"/>
      <c r="C25" s="15"/>
      <c r="D25" s="27"/>
      <c r="E25" s="15"/>
      <c r="G25" s="15"/>
      <c r="I25" s="69"/>
      <c r="J25" s="85" t="s">
        <v>104</v>
      </c>
      <c r="K25" s="85"/>
      <c r="L25" s="67"/>
      <c r="M25" s="67"/>
      <c r="N25" s="67"/>
      <c r="O25" s="68"/>
    </row>
    <row r="26" spans="2:15" x14ac:dyDescent="0.25">
      <c r="B26" s="18"/>
      <c r="C26" s="15"/>
      <c r="D26" s="27"/>
      <c r="E26" s="15"/>
      <c r="G26" s="15"/>
      <c r="I26" s="71"/>
      <c r="J26" s="87" t="s">
        <v>105</v>
      </c>
      <c r="K26" s="87"/>
      <c r="L26" s="67"/>
      <c r="M26" s="67"/>
      <c r="N26" s="67"/>
      <c r="O26" s="68"/>
    </row>
    <row r="27" spans="2:15" x14ac:dyDescent="0.25">
      <c r="B27" s="18"/>
      <c r="C27" s="15"/>
      <c r="D27" s="27"/>
      <c r="E27" s="15"/>
      <c r="G27" s="15"/>
      <c r="I27" s="71"/>
      <c r="J27" s="87" t="s">
        <v>106</v>
      </c>
      <c r="K27" s="87"/>
      <c r="L27" s="67"/>
      <c r="M27" s="67"/>
      <c r="N27" s="67"/>
      <c r="O27" s="68"/>
    </row>
    <row r="28" spans="2:15" x14ac:dyDescent="0.25">
      <c r="B28" s="18"/>
      <c r="C28" s="15"/>
      <c r="D28" s="26" t="s">
        <v>126</v>
      </c>
      <c r="E28" s="15"/>
      <c r="G28" s="15"/>
      <c r="I28" s="71"/>
      <c r="J28" s="87"/>
      <c r="K28" s="87"/>
      <c r="L28" s="67"/>
      <c r="M28" s="67"/>
      <c r="N28" s="67"/>
      <c r="O28" s="68"/>
    </row>
    <row r="29" spans="2:15" x14ac:dyDescent="0.25">
      <c r="B29" s="18"/>
      <c r="C29" s="15"/>
      <c r="E29" s="15"/>
      <c r="G29" s="15"/>
      <c r="I29" s="73"/>
      <c r="J29" s="67"/>
      <c r="K29" s="67"/>
      <c r="L29" s="67"/>
      <c r="M29" s="67"/>
      <c r="N29" s="67"/>
      <c r="O29" s="68"/>
    </row>
    <row r="30" spans="2:15" x14ac:dyDescent="0.25">
      <c r="B30" s="18"/>
      <c r="C30" s="15"/>
      <c r="E30" s="15"/>
      <c r="G30" s="15"/>
      <c r="I30" s="66"/>
      <c r="J30" s="84" t="s">
        <v>107</v>
      </c>
      <c r="K30" s="84"/>
      <c r="L30" s="67"/>
      <c r="M30" s="67"/>
      <c r="N30" s="67"/>
      <c r="O30" s="68"/>
    </row>
    <row r="31" spans="2:15" x14ac:dyDescent="0.25">
      <c r="B31" s="18"/>
      <c r="C31" s="15"/>
      <c r="E31" s="15"/>
      <c r="G31" s="15"/>
      <c r="I31" s="75"/>
      <c r="J31" s="76" t="s">
        <v>108</v>
      </c>
      <c r="K31" s="76"/>
      <c r="L31" s="67"/>
      <c r="M31" s="67"/>
      <c r="N31" s="67"/>
      <c r="O31" s="68"/>
    </row>
    <row r="32" spans="2:15" x14ac:dyDescent="0.25">
      <c r="B32" s="18"/>
      <c r="C32" s="15"/>
      <c r="E32" s="15"/>
      <c r="G32" s="15"/>
      <c r="I32" s="75"/>
      <c r="J32" s="76" t="s">
        <v>109</v>
      </c>
      <c r="K32" s="76"/>
      <c r="L32" s="67"/>
      <c r="M32" s="67"/>
      <c r="N32" s="67"/>
      <c r="O32" s="68"/>
    </row>
    <row r="33" spans="2:15" x14ac:dyDescent="0.25">
      <c r="B33" s="18"/>
      <c r="C33" s="15"/>
      <c r="D33" s="26" t="s">
        <v>63</v>
      </c>
      <c r="E33" s="15"/>
      <c r="G33" s="15"/>
      <c r="I33" s="75"/>
      <c r="J33" s="76" t="s">
        <v>110</v>
      </c>
      <c r="K33" s="76"/>
      <c r="L33" s="67"/>
      <c r="M33" s="67"/>
      <c r="N33" s="67"/>
      <c r="O33" s="68"/>
    </row>
    <row r="34" spans="2:15" x14ac:dyDescent="0.25">
      <c r="B34" s="18"/>
      <c r="C34" s="15"/>
      <c r="E34" s="33" t="s">
        <v>73</v>
      </c>
      <c r="G34" s="15"/>
      <c r="I34" s="75"/>
      <c r="J34" s="76" t="s">
        <v>111</v>
      </c>
      <c r="K34" s="76"/>
      <c r="L34" s="67"/>
      <c r="M34" s="67"/>
      <c r="N34" s="67"/>
      <c r="O34" s="68"/>
    </row>
    <row r="35" spans="2:15" x14ac:dyDescent="0.25">
      <c r="B35" s="18"/>
      <c r="C35" s="15"/>
      <c r="E35" s="33"/>
      <c r="G35" s="15"/>
      <c r="I35" s="75"/>
      <c r="J35" s="76" t="s">
        <v>112</v>
      </c>
      <c r="K35" s="76"/>
      <c r="L35" s="67"/>
      <c r="M35" s="67"/>
      <c r="N35" s="67"/>
      <c r="O35" s="68"/>
    </row>
    <row r="36" spans="2:15" x14ac:dyDescent="0.25">
      <c r="B36" s="18"/>
      <c r="C36" s="15"/>
      <c r="E36" s="15"/>
      <c r="G36" s="15"/>
      <c r="I36" s="71"/>
      <c r="J36" s="87" t="s">
        <v>113</v>
      </c>
      <c r="K36" s="87"/>
      <c r="L36" s="67"/>
      <c r="M36" s="67"/>
      <c r="N36" s="67"/>
      <c r="O36" s="68"/>
    </row>
    <row r="37" spans="2:15" x14ac:dyDescent="0.25">
      <c r="B37" s="18"/>
      <c r="C37" s="15"/>
      <c r="E37" s="15"/>
      <c r="G37" s="15"/>
      <c r="I37" s="71"/>
      <c r="J37" s="87" t="s">
        <v>114</v>
      </c>
      <c r="K37" s="87"/>
      <c r="L37" s="67"/>
      <c r="M37" s="67"/>
      <c r="N37" s="67"/>
      <c r="O37" s="68"/>
    </row>
    <row r="38" spans="2:15" x14ac:dyDescent="0.25">
      <c r="B38" s="18"/>
      <c r="C38" s="15"/>
      <c r="E38" s="15"/>
      <c r="G38" s="15"/>
      <c r="I38" s="71"/>
      <c r="J38" s="87" t="s">
        <v>115</v>
      </c>
      <c r="K38" s="87"/>
      <c r="L38" s="67"/>
      <c r="M38" s="67"/>
      <c r="N38" s="67"/>
      <c r="O38" s="68"/>
    </row>
    <row r="39" spans="2:15" x14ac:dyDescent="0.25">
      <c r="B39" s="18"/>
      <c r="C39" s="15"/>
      <c r="D39" s="25" t="s">
        <v>125</v>
      </c>
      <c r="E39" s="22" t="s">
        <v>68</v>
      </c>
      <c r="G39" s="15"/>
      <c r="I39" s="75"/>
      <c r="J39" s="76" t="s">
        <v>116</v>
      </c>
      <c r="K39" s="76"/>
      <c r="L39" s="67"/>
      <c r="M39" s="67"/>
      <c r="N39" s="67"/>
      <c r="O39" s="68"/>
    </row>
    <row r="40" spans="2:15" x14ac:dyDescent="0.25">
      <c r="B40" s="18"/>
      <c r="C40" s="15"/>
      <c r="E40" s="15"/>
      <c r="G40" s="15"/>
      <c r="I40" s="77"/>
      <c r="J40" s="90" t="s">
        <v>117</v>
      </c>
      <c r="K40" s="90"/>
      <c r="L40" s="67"/>
      <c r="M40" s="67"/>
      <c r="N40" s="67"/>
      <c r="O40" s="68"/>
    </row>
    <row r="41" spans="2:15" x14ac:dyDescent="0.25">
      <c r="B41" s="18"/>
      <c r="C41" s="15"/>
      <c r="E41" s="15"/>
      <c r="G41" s="15"/>
      <c r="I41" s="75"/>
      <c r="J41" s="76" t="s">
        <v>118</v>
      </c>
      <c r="K41" s="76"/>
      <c r="L41" s="67"/>
      <c r="M41" s="67"/>
      <c r="N41" s="67"/>
      <c r="O41" s="68"/>
    </row>
    <row r="42" spans="2:15" x14ac:dyDescent="0.25">
      <c r="B42" s="18"/>
      <c r="C42" s="15"/>
      <c r="E42" s="15"/>
      <c r="G42" s="15"/>
      <c r="I42" s="75"/>
      <c r="J42" s="76" t="s">
        <v>119</v>
      </c>
      <c r="K42" s="76"/>
      <c r="L42" s="67"/>
      <c r="M42" s="67"/>
      <c r="N42" s="67"/>
      <c r="O42" s="68"/>
    </row>
    <row r="43" spans="2:15" x14ac:dyDescent="0.25">
      <c r="B43" s="18"/>
      <c r="C43" s="15"/>
      <c r="E43" s="15"/>
      <c r="G43" s="15"/>
      <c r="I43" s="75"/>
      <c r="J43" s="76" t="s">
        <v>127</v>
      </c>
      <c r="K43" s="76"/>
      <c r="L43" s="67"/>
      <c r="M43" s="67"/>
      <c r="N43" s="67"/>
      <c r="O43" s="68"/>
    </row>
    <row r="44" spans="2:15" x14ac:dyDescent="0.25">
      <c r="B44" s="18"/>
      <c r="C44" s="15"/>
      <c r="E44" s="15"/>
      <c r="G44" s="15"/>
      <c r="I44" s="75"/>
      <c r="J44" s="76" t="s">
        <v>128</v>
      </c>
      <c r="K44" s="76"/>
      <c r="L44" s="67"/>
      <c r="M44" s="67"/>
      <c r="N44" s="67"/>
      <c r="O44" s="68"/>
    </row>
    <row r="45" spans="2:15" x14ac:dyDescent="0.25">
      <c r="B45" s="18"/>
      <c r="C45" s="15"/>
      <c r="D45" s="25" t="s">
        <v>65</v>
      </c>
      <c r="E45" s="29" t="s">
        <v>67</v>
      </c>
      <c r="G45" s="15"/>
      <c r="I45" s="75"/>
      <c r="J45" s="76" t="s">
        <v>129</v>
      </c>
      <c r="K45" s="76"/>
      <c r="L45" s="67"/>
      <c r="M45" s="67"/>
      <c r="N45" s="67"/>
      <c r="O45" s="68"/>
    </row>
    <row r="46" spans="2:15" x14ac:dyDescent="0.25">
      <c r="B46" s="18"/>
      <c r="C46" s="15"/>
      <c r="E46" s="15"/>
      <c r="G46" s="15"/>
      <c r="I46" s="75"/>
      <c r="J46" s="76" t="s">
        <v>130</v>
      </c>
      <c r="K46" s="76"/>
      <c r="L46" s="67"/>
      <c r="M46" s="67"/>
      <c r="N46" s="67"/>
      <c r="O46" s="68"/>
    </row>
    <row r="47" spans="2:15" x14ac:dyDescent="0.25">
      <c r="B47" s="18"/>
      <c r="C47" s="15"/>
      <c r="E47" s="15"/>
      <c r="G47" s="15"/>
      <c r="I47" s="75"/>
      <c r="J47" s="76" t="s">
        <v>131</v>
      </c>
      <c r="K47" s="76"/>
      <c r="L47" s="67"/>
      <c r="M47" s="67"/>
      <c r="N47" s="67"/>
      <c r="O47" s="68"/>
    </row>
    <row r="48" spans="2:15" x14ac:dyDescent="0.25">
      <c r="B48" s="28" t="s">
        <v>66</v>
      </c>
      <c r="C48" s="15"/>
      <c r="E48" s="15"/>
      <c r="F48" s="26" t="s">
        <v>69</v>
      </c>
      <c r="G48" s="15"/>
      <c r="I48" s="73"/>
      <c r="J48" s="67"/>
      <c r="K48" s="67"/>
      <c r="L48" s="67"/>
      <c r="M48" s="67"/>
      <c r="N48" s="67"/>
      <c r="O48" s="68"/>
    </row>
    <row r="49" spans="2:15" x14ac:dyDescent="0.25">
      <c r="B49" s="18"/>
      <c r="C49" s="15"/>
      <c r="E49" s="15"/>
      <c r="G49" s="15"/>
      <c r="I49" s="66"/>
      <c r="J49" s="84" t="s">
        <v>120</v>
      </c>
      <c r="K49" s="84"/>
      <c r="L49" s="67"/>
      <c r="M49" s="67"/>
      <c r="N49" s="67"/>
      <c r="O49" s="68"/>
    </row>
    <row r="50" spans="2:15" x14ac:dyDescent="0.25">
      <c r="B50" s="18"/>
      <c r="C50" s="15"/>
      <c r="E50" s="15"/>
      <c r="G50" s="15"/>
      <c r="I50" s="75"/>
      <c r="J50" s="76" t="s">
        <v>121</v>
      </c>
      <c r="K50" s="76"/>
      <c r="L50" s="67"/>
      <c r="M50" s="67"/>
      <c r="N50" s="67"/>
      <c r="O50" s="68"/>
    </row>
    <row r="51" spans="2:15" x14ac:dyDescent="0.25">
      <c r="B51" s="18"/>
      <c r="C51" s="15"/>
      <c r="E51" s="15"/>
      <c r="G51" s="15"/>
      <c r="I51" s="75"/>
      <c r="J51" s="76" t="s">
        <v>122</v>
      </c>
      <c r="K51" s="76"/>
      <c r="L51" s="67"/>
      <c r="M51" s="67"/>
      <c r="N51" s="67"/>
      <c r="O51" s="68"/>
    </row>
    <row r="52" spans="2:15" x14ac:dyDescent="0.25">
      <c r="B52" s="18"/>
      <c r="C52" s="15"/>
      <c r="E52" s="15"/>
      <c r="G52" s="15"/>
      <c r="I52" s="75"/>
      <c r="J52" s="76" t="s">
        <v>123</v>
      </c>
      <c r="K52" s="76"/>
      <c r="L52" s="67"/>
      <c r="M52" s="67"/>
      <c r="N52" s="67"/>
      <c r="O52" s="68"/>
    </row>
    <row r="53" spans="2:15" x14ac:dyDescent="0.25">
      <c r="B53" s="18"/>
      <c r="C53" s="15"/>
      <c r="E53" s="15"/>
      <c r="F53" s="32" t="s">
        <v>71</v>
      </c>
      <c r="G53" s="15"/>
      <c r="I53" s="75"/>
      <c r="J53" s="76" t="s">
        <v>124</v>
      </c>
      <c r="K53" s="76"/>
      <c r="L53" s="67"/>
      <c r="M53" s="67"/>
      <c r="N53" s="67"/>
      <c r="O53" s="68"/>
    </row>
    <row r="54" spans="2:15" x14ac:dyDescent="0.25">
      <c r="B54" s="18"/>
      <c r="C54" s="15"/>
      <c r="E54" s="15"/>
      <c r="G54" s="15"/>
      <c r="I54" s="75"/>
      <c r="J54" s="76" t="s">
        <v>132</v>
      </c>
      <c r="K54" s="76"/>
      <c r="L54" s="67"/>
      <c r="M54" s="67"/>
      <c r="N54" s="67"/>
      <c r="O54" s="68"/>
    </row>
    <row r="55" spans="2:15" ht="15.75" thickBot="1" x14ac:dyDescent="0.3">
      <c r="B55" s="18"/>
      <c r="C55" s="15"/>
      <c r="E55" s="15"/>
      <c r="G55" s="15"/>
      <c r="I55" s="83"/>
      <c r="J55" s="78"/>
      <c r="K55" s="78"/>
      <c r="L55" s="78"/>
      <c r="M55" s="78"/>
      <c r="N55" s="78"/>
      <c r="O55" s="79"/>
    </row>
    <row r="56" spans="2:15" x14ac:dyDescent="0.25">
      <c r="B56" s="18"/>
      <c r="C56" s="15"/>
      <c r="E56" s="15"/>
      <c r="G56" s="15"/>
    </row>
    <row r="57" spans="2:15" x14ac:dyDescent="0.25">
      <c r="B57" s="18"/>
      <c r="C57" s="15"/>
      <c r="E57" s="15"/>
      <c r="F57" s="26" t="s">
        <v>72</v>
      </c>
      <c r="G57" s="15"/>
    </row>
    <row r="58" spans="2:15" x14ac:dyDescent="0.25">
      <c r="B58" s="18"/>
      <c r="C58" s="15"/>
      <c r="E58" s="15"/>
      <c r="G58" s="15"/>
    </row>
    <row r="59" spans="2:15" x14ac:dyDescent="0.25">
      <c r="B59" s="18"/>
      <c r="C59" s="15"/>
      <c r="E59" s="15"/>
      <c r="G59" s="15"/>
    </row>
    <row r="60" spans="2:15" x14ac:dyDescent="0.25">
      <c r="B60" s="18"/>
      <c r="C60" s="15"/>
      <c r="E60" s="15"/>
      <c r="G60" s="15"/>
    </row>
    <row r="61" spans="2:15" x14ac:dyDescent="0.25">
      <c r="B61" s="18"/>
      <c r="C61" s="15"/>
      <c r="E61" s="15"/>
      <c r="G61" s="15"/>
    </row>
    <row r="62" spans="2:15" x14ac:dyDescent="0.25">
      <c r="B62" s="18"/>
      <c r="C62" s="15"/>
      <c r="E62" s="15"/>
      <c r="F62" s="32" t="s">
        <v>74</v>
      </c>
      <c r="G62" s="15"/>
    </row>
    <row r="63" spans="2:15" x14ac:dyDescent="0.25">
      <c r="B63" s="18"/>
      <c r="C63" s="15"/>
      <c r="E63" s="15"/>
      <c r="G63" s="15"/>
    </row>
    <row r="64" spans="2:15" x14ac:dyDescent="0.25">
      <c r="B64" s="18"/>
      <c r="C64" s="15"/>
      <c r="E64" s="15"/>
      <c r="G64" s="15"/>
    </row>
    <row r="65" spans="2:7" x14ac:dyDescent="0.25">
      <c r="B65" s="18"/>
      <c r="C65" s="15"/>
      <c r="E65" s="15"/>
      <c r="G65" s="15"/>
    </row>
    <row r="66" spans="2:7" x14ac:dyDescent="0.25">
      <c r="B66" s="18"/>
      <c r="C66" s="15"/>
      <c r="E66" s="15"/>
      <c r="G66" s="15"/>
    </row>
    <row r="67" spans="2:7" x14ac:dyDescent="0.25">
      <c r="B67" s="18"/>
      <c r="C67" s="15"/>
      <c r="E67" s="15"/>
      <c r="F67" s="32" t="s">
        <v>75</v>
      </c>
      <c r="G67" s="15"/>
    </row>
    <row r="68" spans="2:7" x14ac:dyDescent="0.25">
      <c r="B68" s="18"/>
      <c r="C68" s="15"/>
      <c r="E68" s="15"/>
      <c r="G68" s="15"/>
    </row>
    <row r="69" spans="2:7" x14ac:dyDescent="0.25">
      <c r="B69" s="18"/>
      <c r="C69" s="15"/>
      <c r="E69" s="15"/>
      <c r="G69" s="15"/>
    </row>
    <row r="70" spans="2:7" x14ac:dyDescent="0.25">
      <c r="B70" s="18"/>
      <c r="C70" s="15"/>
      <c r="E70" s="15"/>
      <c r="G70" s="15"/>
    </row>
    <row r="71" spans="2:7" ht="14.25" customHeight="1" x14ac:dyDescent="0.25">
      <c r="B71" s="18"/>
      <c r="C71" s="15"/>
      <c r="E71" s="15"/>
      <c r="G71" s="15"/>
    </row>
    <row r="72" spans="2:7" ht="8.25" customHeight="1" x14ac:dyDescent="0.25">
      <c r="B72" s="18"/>
      <c r="C72" s="15"/>
      <c r="E72" s="15"/>
      <c r="G72" s="15"/>
    </row>
    <row r="73" spans="2:7" x14ac:dyDescent="0.25">
      <c r="B73" s="18"/>
      <c r="C73" s="15"/>
      <c r="E73" s="15"/>
      <c r="F73" s="34" t="s">
        <v>76</v>
      </c>
      <c r="G73" s="35" t="s">
        <v>77</v>
      </c>
    </row>
    <row r="74" spans="2:7" x14ac:dyDescent="0.25">
      <c r="B74" s="18"/>
      <c r="C74" s="15"/>
      <c r="E74" s="15"/>
      <c r="F74" s="34"/>
      <c r="G74" s="35"/>
    </row>
    <row r="75" spans="2:7" x14ac:dyDescent="0.25">
      <c r="B75" s="18"/>
      <c r="C75" s="15"/>
      <c r="E75" s="15"/>
      <c r="F75" s="34"/>
      <c r="G75" s="35"/>
    </row>
    <row r="76" spans="2:7" x14ac:dyDescent="0.25">
      <c r="B76" s="18"/>
      <c r="C76" s="15"/>
      <c r="E76" s="15"/>
      <c r="G76" s="15"/>
    </row>
    <row r="77" spans="2:7" x14ac:dyDescent="0.25">
      <c r="B77" s="18"/>
      <c r="C77" s="15"/>
      <c r="E77" s="15"/>
      <c r="G77" s="15"/>
    </row>
    <row r="78" spans="2:7" x14ac:dyDescent="0.25">
      <c r="B78" s="18"/>
      <c r="C78" s="15"/>
      <c r="E78" s="15"/>
      <c r="F78" s="63" t="s">
        <v>78</v>
      </c>
      <c r="G78" s="15"/>
    </row>
    <row r="79" spans="2:7" x14ac:dyDescent="0.25">
      <c r="B79" s="18"/>
      <c r="C79" s="15"/>
      <c r="E79" s="15"/>
      <c r="F79" s="63"/>
      <c r="G79" s="15"/>
    </row>
    <row r="80" spans="2:7" x14ac:dyDescent="0.25">
      <c r="B80" s="18"/>
      <c r="C80" s="15"/>
      <c r="E80" s="15"/>
      <c r="F80" s="63"/>
      <c r="G80" s="15"/>
    </row>
    <row r="81" spans="2:7" x14ac:dyDescent="0.25">
      <c r="B81" s="19"/>
      <c r="C81" s="16"/>
      <c r="D81" s="20"/>
      <c r="E81" s="16"/>
      <c r="F81" s="36"/>
      <c r="G81" s="16"/>
    </row>
  </sheetData>
  <mergeCells count="4">
    <mergeCell ref="B5:B6"/>
    <mergeCell ref="C5:F5"/>
    <mergeCell ref="G5:G6"/>
    <mergeCell ref="I5:O6"/>
  </mergeCells>
  <pageMargins left="0.70866141732283472" right="0.70866141732283472" top="0.74803149606299213" bottom="0.74803149606299213" header="0.31496062992125984" footer="0.31496062992125984"/>
  <pageSetup scale="4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5E94F-3B80-461F-A841-5DC02A1FDF42}">
  <sheetPr>
    <tabColor rgb="FF92D050"/>
    <pageSetUpPr fitToPage="1"/>
  </sheetPr>
  <dimension ref="B4:O81"/>
  <sheetViews>
    <sheetView showGridLines="0" tabSelected="1" zoomScaleNormal="100" workbookViewId="0">
      <selection activeCell="B33" sqref="B33"/>
    </sheetView>
  </sheetViews>
  <sheetFormatPr defaultRowHeight="15" x14ac:dyDescent="0.25"/>
  <cols>
    <col min="1" max="1" width="4.28515625" customWidth="1"/>
    <col min="2" max="5" width="23.5703125" customWidth="1"/>
    <col min="6" max="6" width="24.42578125" customWidth="1"/>
    <col min="7" max="7" width="23.5703125" customWidth="1"/>
    <col min="9" max="9" width="4.42578125" customWidth="1"/>
    <col min="15" max="15" width="19.28515625" customWidth="1"/>
  </cols>
  <sheetData>
    <row r="4" spans="2:15" ht="15.75" thickBot="1" x14ac:dyDescent="0.3">
      <c r="B4" s="31" t="s">
        <v>70</v>
      </c>
    </row>
    <row r="5" spans="2:15" ht="21" customHeight="1" x14ac:dyDescent="0.25">
      <c r="B5" s="37" t="s">
        <v>49</v>
      </c>
      <c r="C5" s="39" t="s">
        <v>55</v>
      </c>
      <c r="D5" s="40"/>
      <c r="E5" s="40"/>
      <c r="F5" s="41"/>
      <c r="G5" s="37" t="s">
        <v>87</v>
      </c>
      <c r="I5" s="80" t="s">
        <v>88</v>
      </c>
      <c r="J5" s="81"/>
      <c r="K5" s="81"/>
      <c r="L5" s="81"/>
      <c r="M5" s="81"/>
      <c r="N5" s="81"/>
      <c r="O5" s="82"/>
    </row>
    <row r="6" spans="2:15" ht="21" customHeight="1" thickBot="1" x14ac:dyDescent="0.3">
      <c r="B6" s="38"/>
      <c r="C6" s="13" t="s">
        <v>50</v>
      </c>
      <c r="D6" s="24" t="s">
        <v>51</v>
      </c>
      <c r="E6" s="24" t="s">
        <v>52</v>
      </c>
      <c r="F6" s="24" t="s">
        <v>53</v>
      </c>
      <c r="G6" s="38"/>
      <c r="I6" s="94"/>
      <c r="J6" s="93"/>
      <c r="K6" s="93"/>
      <c r="L6" s="93"/>
      <c r="M6" s="93"/>
      <c r="N6" s="93"/>
      <c r="O6" s="95"/>
    </row>
    <row r="7" spans="2:15" x14ac:dyDescent="0.25">
      <c r="B7" s="17"/>
      <c r="C7" s="14"/>
      <c r="E7" s="14"/>
      <c r="G7" s="14"/>
      <c r="I7" s="91"/>
      <c r="J7" s="92" t="s">
        <v>89</v>
      </c>
      <c r="K7" s="92"/>
      <c r="L7" s="64"/>
      <c r="M7" s="64"/>
      <c r="N7" s="64"/>
      <c r="O7" s="65"/>
    </row>
    <row r="8" spans="2:15" x14ac:dyDescent="0.25">
      <c r="B8" s="18"/>
      <c r="C8" s="15"/>
      <c r="E8" s="15"/>
      <c r="G8" s="15"/>
      <c r="I8" s="69"/>
      <c r="J8" s="85" t="s">
        <v>90</v>
      </c>
      <c r="K8" s="85"/>
      <c r="L8" s="67"/>
      <c r="M8" s="67"/>
      <c r="N8" s="67"/>
      <c r="O8" s="68"/>
    </row>
    <row r="9" spans="2:15" x14ac:dyDescent="0.25">
      <c r="B9" s="18"/>
      <c r="C9" s="15"/>
      <c r="E9" s="15"/>
      <c r="G9" s="15"/>
      <c r="I9" s="70"/>
      <c r="J9" s="86" t="s">
        <v>91</v>
      </c>
      <c r="K9" s="86"/>
      <c r="L9" s="67"/>
      <c r="M9" s="67"/>
      <c r="N9" s="67"/>
      <c r="O9" s="68"/>
    </row>
    <row r="10" spans="2:15" x14ac:dyDescent="0.25">
      <c r="B10" s="18"/>
      <c r="C10" s="15"/>
      <c r="E10" s="15"/>
      <c r="G10" s="15"/>
      <c r="I10" s="70"/>
      <c r="J10" s="86" t="s">
        <v>92</v>
      </c>
      <c r="K10" s="86"/>
      <c r="L10" s="67"/>
      <c r="M10" s="67"/>
      <c r="N10" s="67"/>
      <c r="O10" s="68"/>
    </row>
    <row r="11" spans="2:15" x14ac:dyDescent="0.25">
      <c r="B11" s="28" t="s">
        <v>56</v>
      </c>
      <c r="C11" s="29" t="s">
        <v>58</v>
      </c>
      <c r="E11" s="15"/>
      <c r="G11" s="15"/>
      <c r="I11" s="70"/>
      <c r="J11" s="86" t="s">
        <v>93</v>
      </c>
      <c r="K11" s="86"/>
      <c r="L11" s="67"/>
      <c r="M11" s="67"/>
      <c r="N11" s="67"/>
      <c r="O11" s="68"/>
    </row>
    <row r="12" spans="2:15" x14ac:dyDescent="0.25">
      <c r="B12" s="21" t="s">
        <v>57</v>
      </c>
      <c r="C12" s="15"/>
      <c r="E12" s="15"/>
      <c r="G12" s="15"/>
      <c r="I12" s="70"/>
      <c r="J12" s="86" t="s">
        <v>94</v>
      </c>
      <c r="K12" s="86"/>
      <c r="L12" s="67"/>
      <c r="M12" s="67"/>
      <c r="N12" s="67"/>
      <c r="O12" s="68"/>
    </row>
    <row r="13" spans="2:15" x14ac:dyDescent="0.25">
      <c r="B13" s="18"/>
      <c r="C13" s="15"/>
      <c r="E13" s="15"/>
      <c r="G13" s="15"/>
      <c r="I13" s="71"/>
      <c r="J13" s="87" t="s">
        <v>95</v>
      </c>
      <c r="K13" s="87"/>
      <c r="L13" s="67"/>
      <c r="M13" s="67"/>
      <c r="N13" s="67"/>
      <c r="O13" s="68"/>
    </row>
    <row r="14" spans="2:15" x14ac:dyDescent="0.25">
      <c r="B14" s="18"/>
      <c r="C14" s="15"/>
      <c r="E14" s="15"/>
      <c r="G14" s="15"/>
      <c r="I14" s="72"/>
      <c r="J14" s="88" t="s">
        <v>96</v>
      </c>
      <c r="K14" s="88"/>
      <c r="L14" s="67"/>
      <c r="M14" s="67"/>
      <c r="N14" s="67"/>
      <c r="O14" s="68"/>
    </row>
    <row r="15" spans="2:15" x14ac:dyDescent="0.25">
      <c r="B15" s="18"/>
      <c r="C15" s="15"/>
      <c r="E15" s="15"/>
      <c r="G15" s="15"/>
      <c r="I15" s="73"/>
      <c r="J15" s="67"/>
      <c r="K15" s="67"/>
      <c r="L15" s="67"/>
      <c r="M15" s="67"/>
      <c r="N15" s="67"/>
      <c r="O15" s="68"/>
    </row>
    <row r="16" spans="2:15" x14ac:dyDescent="0.25">
      <c r="B16" s="18"/>
      <c r="C16" s="15"/>
      <c r="E16" s="15"/>
      <c r="G16" s="15"/>
      <c r="I16" s="69"/>
      <c r="J16" s="85" t="s">
        <v>97</v>
      </c>
      <c r="K16" s="85"/>
      <c r="L16" s="67"/>
      <c r="M16" s="67"/>
      <c r="N16" s="67"/>
      <c r="O16" s="68"/>
    </row>
    <row r="17" spans="2:15" x14ac:dyDescent="0.25">
      <c r="B17" s="18"/>
      <c r="C17" s="29" t="s">
        <v>59</v>
      </c>
      <c r="E17" s="15"/>
      <c r="G17" s="15"/>
      <c r="I17" s="71"/>
      <c r="J17" s="87" t="s">
        <v>98</v>
      </c>
      <c r="K17" s="87"/>
      <c r="L17" s="67"/>
      <c r="M17" s="67"/>
      <c r="N17" s="67"/>
      <c r="O17" s="68"/>
    </row>
    <row r="18" spans="2:15" x14ac:dyDescent="0.25">
      <c r="B18" s="18"/>
      <c r="C18" s="15"/>
      <c r="E18" s="15"/>
      <c r="G18" s="15"/>
      <c r="I18" s="71"/>
      <c r="J18" s="87" t="s">
        <v>99</v>
      </c>
      <c r="K18" s="87"/>
      <c r="L18" s="67"/>
      <c r="M18" s="67"/>
      <c r="N18" s="67"/>
      <c r="O18" s="68"/>
    </row>
    <row r="19" spans="2:15" x14ac:dyDescent="0.25">
      <c r="B19" s="18"/>
      <c r="C19" s="15"/>
      <c r="E19" s="15"/>
      <c r="G19" s="15"/>
      <c r="I19" s="71"/>
      <c r="J19" s="87" t="s">
        <v>100</v>
      </c>
      <c r="K19" s="87"/>
      <c r="L19" s="67"/>
      <c r="M19" s="67"/>
      <c r="N19" s="67"/>
      <c r="O19" s="68"/>
    </row>
    <row r="20" spans="2:15" x14ac:dyDescent="0.25">
      <c r="B20" s="18"/>
      <c r="C20" s="15"/>
      <c r="E20" s="15"/>
      <c r="G20" s="15"/>
      <c r="I20" s="74"/>
      <c r="J20" s="89"/>
      <c r="K20" s="89"/>
      <c r="L20" s="67"/>
      <c r="M20" s="67"/>
      <c r="N20" s="67"/>
      <c r="O20" s="68"/>
    </row>
    <row r="21" spans="2:15" x14ac:dyDescent="0.25">
      <c r="B21" s="18"/>
      <c r="C21" s="15"/>
      <c r="E21" s="15"/>
      <c r="G21" s="15"/>
      <c r="I21" s="69"/>
      <c r="J21" s="85" t="s">
        <v>101</v>
      </c>
      <c r="K21" s="85"/>
      <c r="L21" s="67"/>
      <c r="M21" s="67"/>
      <c r="N21" s="67"/>
      <c r="O21" s="68"/>
    </row>
    <row r="22" spans="2:15" x14ac:dyDescent="0.25">
      <c r="B22" s="28" t="s">
        <v>60</v>
      </c>
      <c r="C22" s="15"/>
      <c r="D22" s="26" t="s">
        <v>61</v>
      </c>
      <c r="E22" s="15"/>
      <c r="G22" s="15"/>
      <c r="I22" s="71"/>
      <c r="J22" s="87" t="s">
        <v>102</v>
      </c>
      <c r="K22" s="87"/>
      <c r="L22" s="67"/>
      <c r="M22" s="67"/>
      <c r="N22" s="67"/>
      <c r="O22" s="68"/>
    </row>
    <row r="23" spans="2:15" x14ac:dyDescent="0.25">
      <c r="B23" s="23" t="s">
        <v>86</v>
      </c>
      <c r="C23" s="15"/>
      <c r="D23" s="27"/>
      <c r="E23" s="15"/>
      <c r="G23" s="15"/>
      <c r="I23" s="71"/>
      <c r="J23" s="87" t="s">
        <v>103</v>
      </c>
      <c r="K23" s="87"/>
      <c r="L23" s="67"/>
      <c r="M23" s="67"/>
      <c r="N23" s="67"/>
      <c r="O23" s="68"/>
    </row>
    <row r="24" spans="2:15" x14ac:dyDescent="0.25">
      <c r="B24" s="18"/>
      <c r="C24" s="15"/>
      <c r="D24" s="27"/>
      <c r="E24" s="15"/>
      <c r="G24" s="15"/>
      <c r="I24" s="74"/>
      <c r="J24" s="89"/>
      <c r="K24" s="89"/>
      <c r="L24" s="67"/>
      <c r="M24" s="67"/>
      <c r="N24" s="67"/>
      <c r="O24" s="68"/>
    </row>
    <row r="25" spans="2:15" x14ac:dyDescent="0.25">
      <c r="B25" s="18"/>
      <c r="C25" s="15"/>
      <c r="D25" s="27"/>
      <c r="E25" s="15"/>
      <c r="G25" s="15"/>
      <c r="I25" s="69"/>
      <c r="J25" s="85" t="s">
        <v>104</v>
      </c>
      <c r="K25" s="85"/>
      <c r="L25" s="67"/>
      <c r="M25" s="67"/>
      <c r="N25" s="67"/>
      <c r="O25" s="68"/>
    </row>
    <row r="26" spans="2:15" x14ac:dyDescent="0.25">
      <c r="B26" s="18"/>
      <c r="C26" s="15"/>
      <c r="D26" s="27"/>
      <c r="E26" s="15"/>
      <c r="G26" s="15"/>
      <c r="I26" s="71"/>
      <c r="J26" s="87" t="s">
        <v>105</v>
      </c>
      <c r="K26" s="87"/>
      <c r="L26" s="67"/>
      <c r="M26" s="67"/>
      <c r="N26" s="67"/>
      <c r="O26" s="68"/>
    </row>
    <row r="27" spans="2:15" x14ac:dyDescent="0.25">
      <c r="B27" s="18"/>
      <c r="C27" s="15"/>
      <c r="D27" s="27"/>
      <c r="E27" s="15"/>
      <c r="G27" s="15"/>
      <c r="I27" s="71"/>
      <c r="J27" s="87" t="s">
        <v>106</v>
      </c>
      <c r="K27" s="87"/>
      <c r="L27" s="67"/>
      <c r="M27" s="67"/>
      <c r="N27" s="67"/>
      <c r="O27" s="68"/>
    </row>
    <row r="28" spans="2:15" x14ac:dyDescent="0.25">
      <c r="B28" s="18"/>
      <c r="C28" s="15"/>
      <c r="D28" s="26" t="s">
        <v>126</v>
      </c>
      <c r="E28" s="15"/>
      <c r="G28" s="15"/>
      <c r="I28" s="71"/>
      <c r="J28" s="87"/>
      <c r="K28" s="87"/>
      <c r="L28" s="67"/>
      <c r="M28" s="67"/>
      <c r="N28" s="67"/>
      <c r="O28" s="68"/>
    </row>
    <row r="29" spans="2:15" x14ac:dyDescent="0.25">
      <c r="B29" s="18"/>
      <c r="C29" s="15"/>
      <c r="E29" s="15"/>
      <c r="G29" s="15"/>
      <c r="I29" s="73"/>
      <c r="J29" s="67"/>
      <c r="K29" s="67"/>
      <c r="L29" s="67"/>
      <c r="M29" s="67"/>
      <c r="N29" s="67"/>
      <c r="O29" s="68"/>
    </row>
    <row r="30" spans="2:15" x14ac:dyDescent="0.25">
      <c r="B30" s="18"/>
      <c r="C30" s="15"/>
      <c r="E30" s="15"/>
      <c r="G30" s="15"/>
      <c r="I30" s="66"/>
      <c r="J30" s="84" t="s">
        <v>107</v>
      </c>
      <c r="K30" s="84"/>
      <c r="L30" s="67"/>
      <c r="M30" s="67"/>
      <c r="N30" s="67"/>
      <c r="O30" s="68"/>
    </row>
    <row r="31" spans="2:15" x14ac:dyDescent="0.25">
      <c r="B31" s="18"/>
      <c r="C31" s="15"/>
      <c r="E31" s="15"/>
      <c r="G31" s="15"/>
      <c r="I31" s="75"/>
      <c r="J31" s="76" t="s">
        <v>108</v>
      </c>
      <c r="K31" s="76"/>
      <c r="L31" s="67"/>
      <c r="M31" s="67"/>
      <c r="N31" s="67"/>
      <c r="O31" s="68"/>
    </row>
    <row r="32" spans="2:15" x14ac:dyDescent="0.25">
      <c r="B32" s="18"/>
      <c r="C32" s="15"/>
      <c r="E32" s="15"/>
      <c r="G32" s="15"/>
      <c r="I32" s="75"/>
      <c r="J32" s="76" t="s">
        <v>109</v>
      </c>
      <c r="K32" s="76"/>
      <c r="L32" s="67"/>
      <c r="M32" s="67"/>
      <c r="N32" s="67"/>
      <c r="O32" s="68"/>
    </row>
    <row r="33" spans="2:15" x14ac:dyDescent="0.25">
      <c r="B33" s="18"/>
      <c r="C33" s="15"/>
      <c r="D33" s="26" t="s">
        <v>63</v>
      </c>
      <c r="E33" s="15"/>
      <c r="G33" s="15"/>
      <c r="I33" s="75"/>
      <c r="J33" s="76" t="s">
        <v>110</v>
      </c>
      <c r="K33" s="76"/>
      <c r="L33" s="67"/>
      <c r="M33" s="67"/>
      <c r="N33" s="67"/>
      <c r="O33" s="68"/>
    </row>
    <row r="34" spans="2:15" x14ac:dyDescent="0.25">
      <c r="B34" s="18"/>
      <c r="C34" s="15"/>
      <c r="E34" s="33" t="s">
        <v>73</v>
      </c>
      <c r="G34" s="15"/>
      <c r="I34" s="75"/>
      <c r="J34" s="76" t="s">
        <v>111</v>
      </c>
      <c r="K34" s="76"/>
      <c r="L34" s="67"/>
      <c r="M34" s="67"/>
      <c r="N34" s="67"/>
      <c r="O34" s="68"/>
    </row>
    <row r="35" spans="2:15" x14ac:dyDescent="0.25">
      <c r="B35" s="18"/>
      <c r="C35" s="15"/>
      <c r="E35" s="33"/>
      <c r="G35" s="15"/>
      <c r="I35" s="75"/>
      <c r="J35" s="76" t="s">
        <v>112</v>
      </c>
      <c r="K35" s="76"/>
      <c r="L35" s="67"/>
      <c r="M35" s="67"/>
      <c r="N35" s="67"/>
      <c r="O35" s="68"/>
    </row>
    <row r="36" spans="2:15" x14ac:dyDescent="0.25">
      <c r="B36" s="18"/>
      <c r="C36" s="15"/>
      <c r="E36" s="15"/>
      <c r="G36" s="15"/>
      <c r="I36" s="71"/>
      <c r="J36" s="87" t="s">
        <v>113</v>
      </c>
      <c r="K36" s="87"/>
      <c r="L36" s="67"/>
      <c r="M36" s="67"/>
      <c r="N36" s="67"/>
      <c r="O36" s="68"/>
    </row>
    <row r="37" spans="2:15" x14ac:dyDescent="0.25">
      <c r="B37" s="18"/>
      <c r="C37" s="15"/>
      <c r="E37" s="15"/>
      <c r="G37" s="15"/>
      <c r="I37" s="71"/>
      <c r="J37" s="87" t="s">
        <v>114</v>
      </c>
      <c r="K37" s="87"/>
      <c r="L37" s="67"/>
      <c r="M37" s="67"/>
      <c r="N37" s="67"/>
      <c r="O37" s="68"/>
    </row>
    <row r="38" spans="2:15" x14ac:dyDescent="0.25">
      <c r="B38" s="18"/>
      <c r="C38" s="15"/>
      <c r="E38" s="15"/>
      <c r="G38" s="15"/>
      <c r="I38" s="71"/>
      <c r="J38" s="87" t="s">
        <v>115</v>
      </c>
      <c r="K38" s="87"/>
      <c r="L38" s="67"/>
      <c r="M38" s="67"/>
      <c r="N38" s="67"/>
      <c r="O38" s="68"/>
    </row>
    <row r="39" spans="2:15" x14ac:dyDescent="0.25">
      <c r="B39" s="18"/>
      <c r="C39" s="15"/>
      <c r="D39" s="25" t="s">
        <v>125</v>
      </c>
      <c r="E39" s="22" t="s">
        <v>68</v>
      </c>
      <c r="G39" s="15"/>
      <c r="I39" s="75"/>
      <c r="J39" s="76" t="s">
        <v>116</v>
      </c>
      <c r="K39" s="76"/>
      <c r="L39" s="67"/>
      <c r="M39" s="67"/>
      <c r="N39" s="67"/>
      <c r="O39" s="68"/>
    </row>
    <row r="40" spans="2:15" x14ac:dyDescent="0.25">
      <c r="B40" s="18"/>
      <c r="C40" s="15"/>
      <c r="E40" s="15"/>
      <c r="G40" s="15"/>
      <c r="I40" s="77"/>
      <c r="J40" s="90" t="s">
        <v>117</v>
      </c>
      <c r="K40" s="90"/>
      <c r="L40" s="67"/>
      <c r="M40" s="67"/>
      <c r="N40" s="67"/>
      <c r="O40" s="68"/>
    </row>
    <row r="41" spans="2:15" x14ac:dyDescent="0.25">
      <c r="B41" s="18"/>
      <c r="C41" s="15"/>
      <c r="E41" s="15"/>
      <c r="G41" s="15"/>
      <c r="I41" s="75"/>
      <c r="J41" s="76" t="s">
        <v>118</v>
      </c>
      <c r="K41" s="76"/>
      <c r="L41" s="67"/>
      <c r="M41" s="67"/>
      <c r="N41" s="67"/>
      <c r="O41" s="68"/>
    </row>
    <row r="42" spans="2:15" x14ac:dyDescent="0.25">
      <c r="B42" s="18"/>
      <c r="C42" s="15"/>
      <c r="E42" s="15"/>
      <c r="G42" s="15"/>
      <c r="I42" s="75"/>
      <c r="J42" s="76" t="s">
        <v>119</v>
      </c>
      <c r="K42" s="76"/>
      <c r="L42" s="67"/>
      <c r="M42" s="67"/>
      <c r="N42" s="67"/>
      <c r="O42" s="68"/>
    </row>
    <row r="43" spans="2:15" x14ac:dyDescent="0.25">
      <c r="B43" s="18"/>
      <c r="C43" s="15"/>
      <c r="E43" s="15"/>
      <c r="G43" s="15"/>
      <c r="I43" s="75"/>
      <c r="J43" s="76" t="s">
        <v>127</v>
      </c>
      <c r="K43" s="76"/>
      <c r="L43" s="67"/>
      <c r="M43" s="67"/>
      <c r="N43" s="67"/>
      <c r="O43" s="68"/>
    </row>
    <row r="44" spans="2:15" x14ac:dyDescent="0.25">
      <c r="B44" s="18"/>
      <c r="C44" s="15"/>
      <c r="E44" s="15"/>
      <c r="G44" s="15"/>
      <c r="I44" s="75"/>
      <c r="J44" s="76" t="s">
        <v>128</v>
      </c>
      <c r="K44" s="76"/>
      <c r="L44" s="67"/>
      <c r="M44" s="67"/>
      <c r="N44" s="67"/>
      <c r="O44" s="68"/>
    </row>
    <row r="45" spans="2:15" x14ac:dyDescent="0.25">
      <c r="B45" s="18"/>
      <c r="C45" s="15"/>
      <c r="D45" s="25" t="s">
        <v>65</v>
      </c>
      <c r="E45" s="29" t="s">
        <v>67</v>
      </c>
      <c r="G45" s="15"/>
      <c r="I45" s="75"/>
      <c r="J45" s="76" t="s">
        <v>129</v>
      </c>
      <c r="K45" s="76"/>
      <c r="L45" s="67"/>
      <c r="M45" s="67"/>
      <c r="N45" s="67"/>
      <c r="O45" s="68"/>
    </row>
    <row r="46" spans="2:15" x14ac:dyDescent="0.25">
      <c r="B46" s="18"/>
      <c r="C46" s="15"/>
      <c r="E46" s="15"/>
      <c r="G46" s="15"/>
      <c r="I46" s="75"/>
      <c r="J46" s="76" t="s">
        <v>130</v>
      </c>
      <c r="K46" s="76"/>
      <c r="L46" s="67"/>
      <c r="M46" s="67"/>
      <c r="N46" s="67"/>
      <c r="O46" s="68"/>
    </row>
    <row r="47" spans="2:15" x14ac:dyDescent="0.25">
      <c r="B47" s="18"/>
      <c r="C47" s="15"/>
      <c r="E47" s="15"/>
      <c r="G47" s="15"/>
      <c r="I47" s="75"/>
      <c r="J47" s="76" t="s">
        <v>131</v>
      </c>
      <c r="K47" s="76"/>
      <c r="L47" s="67"/>
      <c r="M47" s="67"/>
      <c r="N47" s="67"/>
      <c r="O47" s="68"/>
    </row>
    <row r="48" spans="2:15" x14ac:dyDescent="0.25">
      <c r="B48" s="28" t="s">
        <v>66</v>
      </c>
      <c r="C48" s="15"/>
      <c r="E48" s="15"/>
      <c r="F48" s="26" t="s">
        <v>69</v>
      </c>
      <c r="G48" s="15"/>
      <c r="I48" s="73"/>
      <c r="J48" s="67"/>
      <c r="K48" s="67"/>
      <c r="L48" s="67"/>
      <c r="M48" s="67"/>
      <c r="N48" s="67"/>
      <c r="O48" s="68"/>
    </row>
    <row r="49" spans="2:15" x14ac:dyDescent="0.25">
      <c r="B49" s="18"/>
      <c r="C49" s="15"/>
      <c r="E49" s="15"/>
      <c r="G49" s="15"/>
      <c r="I49" s="66"/>
      <c r="J49" s="84" t="s">
        <v>120</v>
      </c>
      <c r="K49" s="84"/>
      <c r="L49" s="67"/>
      <c r="M49" s="67"/>
      <c r="N49" s="67"/>
      <c r="O49" s="68"/>
    </row>
    <row r="50" spans="2:15" x14ac:dyDescent="0.25">
      <c r="B50" s="18"/>
      <c r="C50" s="15"/>
      <c r="E50" s="15"/>
      <c r="G50" s="15"/>
      <c r="I50" s="75"/>
      <c r="J50" s="76" t="s">
        <v>121</v>
      </c>
      <c r="K50" s="76"/>
      <c r="L50" s="67"/>
      <c r="M50" s="67"/>
      <c r="N50" s="67"/>
      <c r="O50" s="68"/>
    </row>
    <row r="51" spans="2:15" x14ac:dyDescent="0.25">
      <c r="B51" s="18"/>
      <c r="C51" s="15"/>
      <c r="E51" s="15"/>
      <c r="G51" s="15"/>
      <c r="I51" s="75"/>
      <c r="J51" s="76" t="s">
        <v>122</v>
      </c>
      <c r="K51" s="76"/>
      <c r="L51" s="67"/>
      <c r="M51" s="67"/>
      <c r="N51" s="67"/>
      <c r="O51" s="68"/>
    </row>
    <row r="52" spans="2:15" x14ac:dyDescent="0.25">
      <c r="B52" s="18"/>
      <c r="C52" s="15"/>
      <c r="E52" s="15"/>
      <c r="G52" s="15"/>
      <c r="I52" s="75"/>
      <c r="J52" s="76" t="s">
        <v>123</v>
      </c>
      <c r="K52" s="76"/>
      <c r="L52" s="67"/>
      <c r="M52" s="67"/>
      <c r="N52" s="67"/>
      <c r="O52" s="68"/>
    </row>
    <row r="53" spans="2:15" x14ac:dyDescent="0.25">
      <c r="B53" s="18"/>
      <c r="C53" s="15"/>
      <c r="E53" s="15"/>
      <c r="F53" s="32" t="s">
        <v>71</v>
      </c>
      <c r="G53" s="15"/>
      <c r="I53" s="75"/>
      <c r="J53" s="76" t="s">
        <v>124</v>
      </c>
      <c r="K53" s="76"/>
      <c r="L53" s="67"/>
      <c r="M53" s="67"/>
      <c r="N53" s="67"/>
      <c r="O53" s="68"/>
    </row>
    <row r="54" spans="2:15" x14ac:dyDescent="0.25">
      <c r="B54" s="18"/>
      <c r="C54" s="15"/>
      <c r="E54" s="15"/>
      <c r="G54" s="15"/>
      <c r="I54" s="75"/>
      <c r="J54" s="76" t="s">
        <v>132</v>
      </c>
      <c r="K54" s="76"/>
      <c r="L54" s="67"/>
      <c r="M54" s="67"/>
      <c r="N54" s="67"/>
      <c r="O54" s="68"/>
    </row>
    <row r="55" spans="2:15" ht="15.75" thickBot="1" x14ac:dyDescent="0.3">
      <c r="B55" s="18"/>
      <c r="C55" s="15"/>
      <c r="E55" s="15"/>
      <c r="G55" s="15"/>
      <c r="I55" s="83"/>
      <c r="J55" s="78"/>
      <c r="K55" s="78"/>
      <c r="L55" s="78"/>
      <c r="M55" s="78"/>
      <c r="N55" s="78"/>
      <c r="O55" s="79"/>
    </row>
    <row r="56" spans="2:15" x14ac:dyDescent="0.25">
      <c r="B56" s="18"/>
      <c r="C56" s="15"/>
      <c r="E56" s="15"/>
      <c r="G56" s="15"/>
    </row>
    <row r="57" spans="2:15" x14ac:dyDescent="0.25">
      <c r="B57" s="18"/>
      <c r="C57" s="15"/>
      <c r="E57" s="15"/>
      <c r="F57" s="26" t="s">
        <v>72</v>
      </c>
      <c r="G57" s="15"/>
    </row>
    <row r="58" spans="2:15" x14ac:dyDescent="0.25">
      <c r="B58" s="18"/>
      <c r="C58" s="15"/>
      <c r="E58" s="15"/>
      <c r="G58" s="15"/>
    </row>
    <row r="59" spans="2:15" x14ac:dyDescent="0.25">
      <c r="B59" s="18"/>
      <c r="C59" s="15"/>
      <c r="E59" s="15"/>
      <c r="G59" s="15"/>
    </row>
    <row r="60" spans="2:15" x14ac:dyDescent="0.25">
      <c r="B60" s="18"/>
      <c r="C60" s="15"/>
      <c r="E60" s="15"/>
      <c r="G60" s="15"/>
      <c r="J60" s="30"/>
    </row>
    <row r="61" spans="2:15" x14ac:dyDescent="0.25">
      <c r="B61" s="18"/>
      <c r="C61" s="15"/>
      <c r="E61" s="15"/>
      <c r="G61" s="15"/>
    </row>
    <row r="62" spans="2:15" x14ac:dyDescent="0.25">
      <c r="B62" s="18"/>
      <c r="C62" s="15"/>
      <c r="E62" s="15"/>
      <c r="F62" s="32" t="s">
        <v>74</v>
      </c>
      <c r="G62" s="15"/>
      <c r="J62" s="30"/>
    </row>
    <row r="63" spans="2:15" x14ac:dyDescent="0.25">
      <c r="B63" s="18"/>
      <c r="C63" s="15"/>
      <c r="E63" s="15"/>
      <c r="G63" s="15"/>
    </row>
    <row r="64" spans="2:15" x14ac:dyDescent="0.25">
      <c r="B64" s="18"/>
      <c r="C64" s="15"/>
      <c r="E64" s="15"/>
      <c r="G64" s="15"/>
    </row>
    <row r="65" spans="2:7" x14ac:dyDescent="0.25">
      <c r="B65" s="18"/>
      <c r="C65" s="15"/>
      <c r="E65" s="15"/>
      <c r="G65" s="15"/>
    </row>
    <row r="66" spans="2:7" x14ac:dyDescent="0.25">
      <c r="B66" s="18"/>
      <c r="C66" s="15"/>
      <c r="E66" s="15"/>
      <c r="G66" s="15"/>
    </row>
    <row r="67" spans="2:7" x14ac:dyDescent="0.25">
      <c r="B67" s="18"/>
      <c r="C67" s="15"/>
      <c r="E67" s="15"/>
      <c r="F67" s="32" t="s">
        <v>75</v>
      </c>
      <c r="G67" s="15"/>
    </row>
    <row r="68" spans="2:7" x14ac:dyDescent="0.25">
      <c r="B68" s="18"/>
      <c r="C68" s="15"/>
      <c r="E68" s="15"/>
      <c r="G68" s="15"/>
    </row>
    <row r="69" spans="2:7" x14ac:dyDescent="0.25">
      <c r="B69" s="18"/>
      <c r="C69" s="15"/>
      <c r="E69" s="15"/>
      <c r="G69" s="15"/>
    </row>
    <row r="70" spans="2:7" x14ac:dyDescent="0.25">
      <c r="B70" s="18"/>
      <c r="C70" s="15"/>
      <c r="E70" s="15"/>
      <c r="G70" s="15"/>
    </row>
    <row r="71" spans="2:7" ht="14.25" customHeight="1" x14ac:dyDescent="0.25">
      <c r="B71" s="18"/>
      <c r="C71" s="15"/>
      <c r="E71" s="15"/>
      <c r="G71" s="15"/>
    </row>
    <row r="72" spans="2:7" ht="8.25" customHeight="1" x14ac:dyDescent="0.25">
      <c r="B72" s="18"/>
      <c r="C72" s="15"/>
      <c r="E72" s="15"/>
      <c r="G72" s="15"/>
    </row>
    <row r="73" spans="2:7" x14ac:dyDescent="0.25">
      <c r="B73" s="18"/>
      <c r="C73" s="15"/>
      <c r="E73" s="15"/>
      <c r="F73" s="34" t="s">
        <v>76</v>
      </c>
      <c r="G73" s="35" t="s">
        <v>77</v>
      </c>
    </row>
    <row r="74" spans="2:7" x14ac:dyDescent="0.25">
      <c r="B74" s="18"/>
      <c r="C74" s="15"/>
      <c r="E74" s="15"/>
      <c r="F74" s="34"/>
      <c r="G74" s="35"/>
    </row>
    <row r="75" spans="2:7" x14ac:dyDescent="0.25">
      <c r="B75" s="18"/>
      <c r="C75" s="15"/>
      <c r="E75" s="15"/>
      <c r="F75" s="34"/>
      <c r="G75" s="35"/>
    </row>
    <row r="76" spans="2:7" x14ac:dyDescent="0.25">
      <c r="B76" s="18"/>
      <c r="C76" s="15"/>
      <c r="E76" s="15"/>
      <c r="G76" s="15"/>
    </row>
    <row r="77" spans="2:7" x14ac:dyDescent="0.25">
      <c r="B77" s="18"/>
      <c r="C77" s="15"/>
      <c r="E77" s="15"/>
      <c r="G77" s="15"/>
    </row>
    <row r="78" spans="2:7" x14ac:dyDescent="0.25">
      <c r="B78" s="18"/>
      <c r="C78" s="15"/>
      <c r="E78" s="15"/>
      <c r="F78" s="63" t="s">
        <v>78</v>
      </c>
      <c r="G78" s="15"/>
    </row>
    <row r="79" spans="2:7" x14ac:dyDescent="0.25">
      <c r="B79" s="18"/>
      <c r="C79" s="15"/>
      <c r="E79" s="15"/>
      <c r="F79" s="63"/>
      <c r="G79" s="15"/>
    </row>
    <row r="80" spans="2:7" x14ac:dyDescent="0.25">
      <c r="B80" s="18"/>
      <c r="C80" s="15"/>
      <c r="E80" s="15"/>
      <c r="F80" s="63"/>
      <c r="G80" s="15"/>
    </row>
    <row r="81" spans="2:7" x14ac:dyDescent="0.25">
      <c r="B81" s="19"/>
      <c r="C81" s="16"/>
      <c r="D81" s="20"/>
      <c r="E81" s="16"/>
      <c r="F81" s="36"/>
      <c r="G81" s="16"/>
    </row>
  </sheetData>
  <mergeCells count="4">
    <mergeCell ref="B5:B6"/>
    <mergeCell ref="C5:F5"/>
    <mergeCell ref="G5:G6"/>
    <mergeCell ref="I5:O6"/>
  </mergeCells>
  <pageMargins left="0.70866141732283472" right="0.70866141732283472" top="0.74803149606299213" bottom="0.74803149606299213" header="0.31496062992125984" footer="0.31496062992125984"/>
  <pageSetup scale="4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D089C-C519-40A3-A2F5-0C6A911F5614}">
  <sheetPr>
    <pageSetUpPr fitToPage="1"/>
  </sheetPr>
  <dimension ref="B4:G78"/>
  <sheetViews>
    <sheetView showGridLines="0" topLeftCell="A7" zoomScale="115" zoomScaleNormal="115" workbookViewId="0">
      <selection activeCell="F24" sqref="F24"/>
    </sheetView>
  </sheetViews>
  <sheetFormatPr defaultRowHeight="15" x14ac:dyDescent="0.25"/>
  <cols>
    <col min="1" max="1" width="4.28515625" customWidth="1"/>
    <col min="2" max="5" width="23.5703125" customWidth="1"/>
    <col min="6" max="6" width="24.42578125" customWidth="1"/>
    <col min="7" max="7" width="23.5703125" customWidth="1"/>
  </cols>
  <sheetData>
    <row r="4" spans="2:7" x14ac:dyDescent="0.25">
      <c r="B4" s="31" t="s">
        <v>70</v>
      </c>
    </row>
    <row r="5" spans="2:7" ht="21" customHeight="1" x14ac:dyDescent="0.25">
      <c r="B5" s="37" t="s">
        <v>49</v>
      </c>
      <c r="C5" s="39" t="s">
        <v>55</v>
      </c>
      <c r="D5" s="40"/>
      <c r="E5" s="40"/>
      <c r="F5" s="41"/>
      <c r="G5" s="37" t="s">
        <v>54</v>
      </c>
    </row>
    <row r="6" spans="2:7" ht="21" customHeight="1" x14ac:dyDescent="0.25">
      <c r="B6" s="38"/>
      <c r="C6" s="13" t="s">
        <v>50</v>
      </c>
      <c r="D6" s="24" t="s">
        <v>51</v>
      </c>
      <c r="E6" s="24" t="s">
        <v>52</v>
      </c>
      <c r="F6" s="24" t="s">
        <v>53</v>
      </c>
      <c r="G6" s="38"/>
    </row>
    <row r="7" spans="2:7" x14ac:dyDescent="0.25">
      <c r="B7" s="17"/>
      <c r="C7" s="14"/>
      <c r="E7" s="14"/>
      <c r="G7" s="14"/>
    </row>
    <row r="8" spans="2:7" x14ac:dyDescent="0.25">
      <c r="B8" s="18"/>
      <c r="C8" s="15"/>
      <c r="E8" s="15"/>
      <c r="G8" s="15"/>
    </row>
    <row r="9" spans="2:7" x14ac:dyDescent="0.25">
      <c r="B9" s="18"/>
      <c r="C9" s="15"/>
      <c r="E9" s="15"/>
      <c r="G9" s="15"/>
    </row>
    <row r="10" spans="2:7" x14ac:dyDescent="0.25">
      <c r="B10" s="18"/>
      <c r="C10" s="15"/>
      <c r="E10" s="15"/>
      <c r="G10" s="15"/>
    </row>
    <row r="11" spans="2:7" x14ac:dyDescent="0.25">
      <c r="B11" s="28" t="s">
        <v>56</v>
      </c>
      <c r="C11" s="29" t="s">
        <v>58</v>
      </c>
      <c r="E11" s="15"/>
      <c r="G11" s="15"/>
    </row>
    <row r="12" spans="2:7" x14ac:dyDescent="0.25">
      <c r="B12" s="21" t="s">
        <v>57</v>
      </c>
      <c r="C12" s="15"/>
      <c r="E12" s="15"/>
      <c r="G12" s="15"/>
    </row>
    <row r="13" spans="2:7" x14ac:dyDescent="0.25">
      <c r="B13" s="18"/>
      <c r="C13" s="15"/>
      <c r="E13" s="15"/>
      <c r="G13" s="15"/>
    </row>
    <row r="14" spans="2:7" x14ac:dyDescent="0.25">
      <c r="B14" s="18"/>
      <c r="C14" s="15"/>
      <c r="E14" s="15"/>
      <c r="G14" s="15"/>
    </row>
    <row r="15" spans="2:7" x14ac:dyDescent="0.25">
      <c r="B15" s="18"/>
      <c r="C15" s="15"/>
      <c r="E15" s="15"/>
      <c r="G15" s="15"/>
    </row>
    <row r="16" spans="2:7" x14ac:dyDescent="0.25">
      <c r="B16" s="18"/>
      <c r="C16" s="15"/>
      <c r="E16" s="15"/>
      <c r="G16" s="15"/>
    </row>
    <row r="17" spans="2:7" x14ac:dyDescent="0.25">
      <c r="B17" s="18"/>
      <c r="C17" s="29" t="s">
        <v>59</v>
      </c>
      <c r="E17" s="15"/>
      <c r="G17" s="15"/>
    </row>
    <row r="18" spans="2:7" x14ac:dyDescent="0.25">
      <c r="B18" s="18"/>
      <c r="C18" s="15"/>
      <c r="E18" s="15"/>
      <c r="G18" s="15"/>
    </row>
    <row r="19" spans="2:7" x14ac:dyDescent="0.25">
      <c r="B19" s="18"/>
      <c r="C19" s="15"/>
      <c r="E19" s="15"/>
      <c r="G19" s="15"/>
    </row>
    <row r="20" spans="2:7" x14ac:dyDescent="0.25">
      <c r="B20" s="18"/>
      <c r="C20" s="15"/>
      <c r="E20" s="15"/>
      <c r="G20" s="15"/>
    </row>
    <row r="21" spans="2:7" x14ac:dyDescent="0.25">
      <c r="B21" s="18"/>
      <c r="C21" s="15"/>
      <c r="E21" s="15"/>
      <c r="G21" s="15"/>
    </row>
    <row r="22" spans="2:7" x14ac:dyDescent="0.25">
      <c r="B22" s="28" t="s">
        <v>60</v>
      </c>
      <c r="C22" s="15"/>
      <c r="D22" s="26" t="s">
        <v>61</v>
      </c>
      <c r="E22" s="15"/>
      <c r="G22" s="15"/>
    </row>
    <row r="23" spans="2:7" x14ac:dyDescent="0.25">
      <c r="B23" s="23" t="s">
        <v>86</v>
      </c>
      <c r="C23" s="15"/>
      <c r="D23" s="27"/>
      <c r="E23" s="15"/>
      <c r="G23" s="15"/>
    </row>
    <row r="24" spans="2:7" x14ac:dyDescent="0.25">
      <c r="B24" s="18"/>
      <c r="C24" s="15"/>
      <c r="D24" s="27"/>
      <c r="E24" s="15"/>
      <c r="G24" s="15"/>
    </row>
    <row r="25" spans="2:7" x14ac:dyDescent="0.25">
      <c r="B25" s="18"/>
      <c r="C25" s="15"/>
      <c r="D25" s="27"/>
      <c r="E25" s="15"/>
      <c r="G25" s="15"/>
    </row>
    <row r="26" spans="2:7" x14ac:dyDescent="0.25">
      <c r="B26" s="18"/>
      <c r="C26" s="15"/>
      <c r="D26" s="27"/>
      <c r="E26" s="15"/>
      <c r="G26" s="15"/>
    </row>
    <row r="27" spans="2:7" x14ac:dyDescent="0.25">
      <c r="B27" s="18"/>
      <c r="C27" s="15"/>
      <c r="D27" s="27"/>
      <c r="E27" s="15"/>
      <c r="G27" s="15"/>
    </row>
    <row r="28" spans="2:7" x14ac:dyDescent="0.25">
      <c r="B28" s="18"/>
      <c r="C28" s="15"/>
      <c r="D28" s="26" t="s">
        <v>62</v>
      </c>
      <c r="E28" s="15"/>
      <c r="G28" s="15"/>
    </row>
    <row r="29" spans="2:7" x14ac:dyDescent="0.25">
      <c r="B29" s="18"/>
      <c r="C29" s="15"/>
      <c r="E29" s="15"/>
      <c r="G29" s="15"/>
    </row>
    <row r="30" spans="2:7" x14ac:dyDescent="0.25">
      <c r="B30" s="18"/>
      <c r="C30" s="15"/>
      <c r="E30" s="15"/>
      <c r="G30" s="15"/>
    </row>
    <row r="31" spans="2:7" x14ac:dyDescent="0.25">
      <c r="B31" s="18"/>
      <c r="C31" s="15"/>
      <c r="E31" s="15"/>
      <c r="G31" s="15"/>
    </row>
    <row r="32" spans="2:7" x14ac:dyDescent="0.25">
      <c r="B32" s="18"/>
      <c r="C32" s="15"/>
      <c r="E32" s="15"/>
      <c r="G32" s="15"/>
    </row>
    <row r="33" spans="2:7" x14ac:dyDescent="0.25">
      <c r="B33" s="18"/>
      <c r="C33" s="15"/>
      <c r="D33" s="26" t="s">
        <v>63</v>
      </c>
      <c r="E33" s="15"/>
      <c r="G33" s="15"/>
    </row>
    <row r="34" spans="2:7" x14ac:dyDescent="0.25">
      <c r="B34" s="18"/>
      <c r="C34" s="15"/>
      <c r="E34" s="33" t="s">
        <v>73</v>
      </c>
      <c r="G34" s="15"/>
    </row>
    <row r="35" spans="2:7" x14ac:dyDescent="0.25">
      <c r="B35" s="18"/>
      <c r="C35" s="15"/>
      <c r="E35" s="33"/>
      <c r="G35" s="15"/>
    </row>
    <row r="36" spans="2:7" x14ac:dyDescent="0.25">
      <c r="B36" s="18"/>
      <c r="C36" s="15"/>
      <c r="E36" s="15"/>
      <c r="G36" s="15"/>
    </row>
    <row r="37" spans="2:7" x14ac:dyDescent="0.25">
      <c r="B37" s="18"/>
      <c r="C37" s="15"/>
      <c r="E37" s="15"/>
      <c r="G37" s="15"/>
    </row>
    <row r="38" spans="2:7" x14ac:dyDescent="0.25">
      <c r="B38" s="18"/>
      <c r="C38" s="15"/>
      <c r="E38" s="15"/>
      <c r="G38" s="15"/>
    </row>
    <row r="39" spans="2:7" x14ac:dyDescent="0.25">
      <c r="B39" s="18"/>
      <c r="C39" s="15"/>
      <c r="D39" s="25" t="s">
        <v>64</v>
      </c>
      <c r="E39" s="22" t="s">
        <v>68</v>
      </c>
      <c r="G39" s="15"/>
    </row>
    <row r="40" spans="2:7" x14ac:dyDescent="0.25">
      <c r="B40" s="18"/>
      <c r="C40" s="15"/>
      <c r="E40" s="15"/>
      <c r="G40" s="15"/>
    </row>
    <row r="41" spans="2:7" x14ac:dyDescent="0.25">
      <c r="B41" s="18"/>
      <c r="C41" s="15"/>
      <c r="E41" s="15"/>
      <c r="G41" s="15"/>
    </row>
    <row r="42" spans="2:7" x14ac:dyDescent="0.25">
      <c r="B42" s="18"/>
      <c r="C42" s="15"/>
      <c r="E42" s="15"/>
      <c r="G42" s="15"/>
    </row>
    <row r="43" spans="2:7" x14ac:dyDescent="0.25">
      <c r="B43" s="18"/>
      <c r="C43" s="15"/>
      <c r="E43" s="15"/>
      <c r="G43" s="15"/>
    </row>
    <row r="44" spans="2:7" x14ac:dyDescent="0.25">
      <c r="B44" s="18"/>
      <c r="C44" s="15"/>
      <c r="E44" s="15"/>
      <c r="G44" s="15"/>
    </row>
    <row r="45" spans="2:7" x14ac:dyDescent="0.25">
      <c r="B45" s="18"/>
      <c r="C45" s="15"/>
      <c r="D45" s="25" t="s">
        <v>65</v>
      </c>
      <c r="E45" s="29" t="s">
        <v>67</v>
      </c>
      <c r="G45" s="15"/>
    </row>
    <row r="46" spans="2:7" x14ac:dyDescent="0.25">
      <c r="B46" s="18"/>
      <c r="C46" s="15"/>
      <c r="E46" s="15"/>
      <c r="G46" s="15"/>
    </row>
    <row r="47" spans="2:7" x14ac:dyDescent="0.25">
      <c r="B47" s="18"/>
      <c r="C47" s="15"/>
      <c r="E47" s="15"/>
      <c r="G47" s="15"/>
    </row>
    <row r="48" spans="2:7" x14ac:dyDescent="0.25">
      <c r="B48" s="28" t="s">
        <v>66</v>
      </c>
      <c r="C48" s="15"/>
      <c r="E48" s="15"/>
      <c r="F48" s="26" t="s">
        <v>69</v>
      </c>
      <c r="G48" s="15"/>
    </row>
    <row r="49" spans="2:7" x14ac:dyDescent="0.25">
      <c r="B49" s="18"/>
      <c r="C49" s="15"/>
      <c r="E49" s="15"/>
      <c r="G49" s="15"/>
    </row>
    <row r="50" spans="2:7" x14ac:dyDescent="0.25">
      <c r="B50" s="18"/>
      <c r="C50" s="15"/>
      <c r="E50" s="15"/>
      <c r="G50" s="15"/>
    </row>
    <row r="51" spans="2:7" x14ac:dyDescent="0.25">
      <c r="B51" s="18"/>
      <c r="C51" s="15"/>
      <c r="E51" s="15"/>
      <c r="G51" s="15"/>
    </row>
    <row r="52" spans="2:7" x14ac:dyDescent="0.25">
      <c r="B52" s="18"/>
      <c r="C52" s="15"/>
      <c r="E52" s="15"/>
      <c r="G52" s="15"/>
    </row>
    <row r="53" spans="2:7" x14ac:dyDescent="0.25">
      <c r="B53" s="18"/>
      <c r="C53" s="15"/>
      <c r="E53" s="15"/>
      <c r="F53" s="32" t="s">
        <v>71</v>
      </c>
      <c r="G53" s="15"/>
    </row>
    <row r="54" spans="2:7" x14ac:dyDescent="0.25">
      <c r="B54" s="18"/>
      <c r="C54" s="15"/>
      <c r="E54" s="15"/>
      <c r="G54" s="15"/>
    </row>
    <row r="55" spans="2:7" x14ac:dyDescent="0.25">
      <c r="B55" s="18"/>
      <c r="C55" s="15"/>
      <c r="E55" s="15"/>
      <c r="G55" s="15"/>
    </row>
    <row r="56" spans="2:7" x14ac:dyDescent="0.25">
      <c r="B56" s="18"/>
      <c r="C56" s="15"/>
      <c r="E56" s="15"/>
      <c r="G56" s="15"/>
    </row>
    <row r="57" spans="2:7" x14ac:dyDescent="0.25">
      <c r="B57" s="18"/>
      <c r="C57" s="15"/>
      <c r="E57" s="15"/>
      <c r="F57" s="26" t="s">
        <v>72</v>
      </c>
      <c r="G57" s="15"/>
    </row>
    <row r="58" spans="2:7" x14ac:dyDescent="0.25">
      <c r="B58" s="18"/>
      <c r="C58" s="15"/>
      <c r="E58" s="15"/>
      <c r="G58" s="15"/>
    </row>
    <row r="59" spans="2:7" x14ac:dyDescent="0.25">
      <c r="B59" s="18"/>
      <c r="C59" s="15"/>
      <c r="E59" s="15"/>
      <c r="G59" s="15"/>
    </row>
    <row r="60" spans="2:7" x14ac:dyDescent="0.25">
      <c r="B60" s="18"/>
      <c r="C60" s="15"/>
      <c r="E60" s="15"/>
      <c r="G60" s="15"/>
    </row>
    <row r="61" spans="2:7" x14ac:dyDescent="0.25">
      <c r="B61" s="18"/>
      <c r="C61" s="15"/>
      <c r="E61" s="15"/>
      <c r="G61" s="15"/>
    </row>
    <row r="62" spans="2:7" x14ac:dyDescent="0.25">
      <c r="B62" s="18"/>
      <c r="C62" s="15"/>
      <c r="E62" s="15"/>
      <c r="F62" s="32" t="s">
        <v>74</v>
      </c>
      <c r="G62" s="15"/>
    </row>
    <row r="63" spans="2:7" x14ac:dyDescent="0.25">
      <c r="B63" s="18"/>
      <c r="C63" s="15"/>
      <c r="E63" s="15"/>
      <c r="G63" s="15"/>
    </row>
    <row r="64" spans="2:7" x14ac:dyDescent="0.25">
      <c r="B64" s="18"/>
      <c r="C64" s="15"/>
      <c r="E64" s="15"/>
      <c r="G64" s="15"/>
    </row>
    <row r="65" spans="2:7" x14ac:dyDescent="0.25">
      <c r="B65" s="18"/>
      <c r="C65" s="15"/>
      <c r="E65" s="15"/>
      <c r="G65" s="15"/>
    </row>
    <row r="66" spans="2:7" x14ac:dyDescent="0.25">
      <c r="B66" s="18"/>
      <c r="C66" s="15"/>
      <c r="E66" s="15"/>
      <c r="G66" s="15"/>
    </row>
    <row r="67" spans="2:7" x14ac:dyDescent="0.25">
      <c r="B67" s="18"/>
      <c r="C67" s="15"/>
      <c r="E67" s="15"/>
      <c r="F67" s="32" t="s">
        <v>75</v>
      </c>
      <c r="G67" s="15"/>
    </row>
    <row r="68" spans="2:7" x14ac:dyDescent="0.25">
      <c r="B68" s="18"/>
      <c r="C68" s="15"/>
      <c r="E68" s="15"/>
      <c r="G68" s="15"/>
    </row>
    <row r="69" spans="2:7" x14ac:dyDescent="0.25">
      <c r="B69" s="18"/>
      <c r="C69" s="15"/>
      <c r="E69" s="15"/>
      <c r="G69" s="15"/>
    </row>
    <row r="70" spans="2:7" x14ac:dyDescent="0.25">
      <c r="B70" s="18"/>
      <c r="C70" s="15"/>
      <c r="E70" s="15"/>
      <c r="G70" s="15"/>
    </row>
    <row r="71" spans="2:7" ht="14.25" customHeight="1" x14ac:dyDescent="0.25">
      <c r="B71" s="18"/>
      <c r="C71" s="15"/>
      <c r="E71" s="15"/>
      <c r="G71" s="15"/>
    </row>
    <row r="72" spans="2:7" ht="8.25" customHeight="1" x14ac:dyDescent="0.25">
      <c r="B72" s="18"/>
      <c r="C72" s="15"/>
      <c r="E72" s="15"/>
      <c r="G72" s="15"/>
    </row>
    <row r="73" spans="2:7" x14ac:dyDescent="0.25">
      <c r="B73" s="18"/>
      <c r="C73" s="15"/>
      <c r="E73" s="15"/>
      <c r="F73" s="34" t="s">
        <v>76</v>
      </c>
      <c r="G73" s="35" t="s">
        <v>77</v>
      </c>
    </row>
    <row r="74" spans="2:7" x14ac:dyDescent="0.25">
      <c r="B74" s="18"/>
      <c r="C74" s="15"/>
      <c r="E74" s="15"/>
      <c r="F74" s="34"/>
      <c r="G74" s="35"/>
    </row>
    <row r="75" spans="2:7" x14ac:dyDescent="0.25">
      <c r="B75" s="18"/>
      <c r="C75" s="15"/>
      <c r="E75" s="15"/>
      <c r="F75" s="34"/>
      <c r="G75" s="35"/>
    </row>
    <row r="76" spans="2:7" x14ac:dyDescent="0.25">
      <c r="B76" s="18"/>
      <c r="C76" s="15"/>
      <c r="E76" s="15"/>
      <c r="G76" s="15"/>
    </row>
    <row r="77" spans="2:7" x14ac:dyDescent="0.25">
      <c r="B77" s="18"/>
      <c r="C77" s="15"/>
      <c r="E77" s="15"/>
      <c r="G77" s="15"/>
    </row>
    <row r="78" spans="2:7" x14ac:dyDescent="0.25">
      <c r="B78" s="19"/>
      <c r="C78" s="16"/>
      <c r="D78" s="20"/>
      <c r="E78" s="16"/>
      <c r="F78" s="36" t="s">
        <v>78</v>
      </c>
      <c r="G78" s="16"/>
    </row>
  </sheetData>
  <mergeCells count="3">
    <mergeCell ref="B5:B6"/>
    <mergeCell ref="C5:F5"/>
    <mergeCell ref="G5:G6"/>
  </mergeCells>
  <pageMargins left="0.70866141732283472" right="0.70866141732283472" top="0.74803149606299213" bottom="0.74803149606299213" header="0.31496062992125984" footer="0.31496062992125984"/>
  <pageSetup scale="22"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55B08-BCF2-436C-9CEB-A1315714A849}">
  <dimension ref="A1:AQ42"/>
  <sheetViews>
    <sheetView zoomScale="70" zoomScaleNormal="70" zoomScaleSheetLayoutView="10" workbookViewId="0">
      <selection sqref="A1:AM6"/>
    </sheetView>
  </sheetViews>
  <sheetFormatPr defaultColWidth="9" defaultRowHeight="15" x14ac:dyDescent="0.25"/>
  <cols>
    <col min="1" max="1" width="5.140625" customWidth="1"/>
    <col min="2" max="2" width="11.42578125" customWidth="1"/>
    <col min="3" max="3" width="19.28515625" customWidth="1"/>
    <col min="4" max="4" width="29.5703125" customWidth="1"/>
    <col min="5" max="5" width="11.7109375" hidden="1" customWidth="1"/>
    <col min="6" max="6" width="9.85546875" customWidth="1"/>
    <col min="7" max="7" width="7.85546875" hidden="1" customWidth="1"/>
    <col min="8" max="8" width="14" customWidth="1"/>
    <col min="9" max="9" width="11.5703125" customWidth="1"/>
    <col min="10" max="10" width="10.85546875" customWidth="1"/>
    <col min="11" max="38" width="11.7109375" customWidth="1"/>
    <col min="39" max="39" width="19.140625" customWidth="1"/>
    <col min="41" max="41" width="11" customWidth="1"/>
    <col min="42" max="42" width="10.140625" customWidth="1"/>
    <col min="43" max="43" width="10.5703125" customWidth="1"/>
  </cols>
  <sheetData>
    <row r="1" spans="1:43" ht="15" customHeight="1" x14ac:dyDescent="0.25">
      <c r="A1" s="42" t="s">
        <v>24</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row>
    <row r="2" spans="1:43" ht="15" customHeight="1" x14ac:dyDescent="0.25">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row>
    <row r="3" spans="1:43" ht="15" customHeight="1" x14ac:dyDescent="0.25">
      <c r="A3" s="42"/>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row>
    <row r="4" spans="1:43" ht="15" customHeight="1" x14ac:dyDescent="0.2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row>
    <row r="5" spans="1:43" ht="15" customHeight="1" x14ac:dyDescent="0.25">
      <c r="A5" s="42"/>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O5" s="5" t="s">
        <v>0</v>
      </c>
      <c r="AP5" s="44" t="s">
        <v>1</v>
      </c>
      <c r="AQ5" s="44"/>
    </row>
    <row r="6" spans="1:43" ht="15" customHeight="1" x14ac:dyDescent="0.25">
      <c r="A6" s="43"/>
      <c r="B6" s="43"/>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O6" s="5" t="s">
        <v>2</v>
      </c>
      <c r="AP6" s="44" t="s">
        <v>3</v>
      </c>
      <c r="AQ6" s="44"/>
    </row>
    <row r="7" spans="1:43" ht="15" customHeight="1" x14ac:dyDescent="0.25">
      <c r="A7" s="45" t="s">
        <v>36</v>
      </c>
      <c r="B7" s="46" t="s">
        <v>37</v>
      </c>
      <c r="C7" s="49" t="s">
        <v>13</v>
      </c>
      <c r="D7" s="45" t="s">
        <v>38</v>
      </c>
      <c r="E7" s="45" t="s">
        <v>4</v>
      </c>
      <c r="F7" s="46" t="s">
        <v>39</v>
      </c>
      <c r="G7" s="46" t="s">
        <v>5</v>
      </c>
      <c r="H7" s="46" t="s">
        <v>40</v>
      </c>
      <c r="I7" s="45" t="s">
        <v>41</v>
      </c>
      <c r="J7" s="57" t="s">
        <v>22</v>
      </c>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8" t="s">
        <v>23</v>
      </c>
    </row>
    <row r="8" spans="1:43" x14ac:dyDescent="0.25">
      <c r="A8" s="45"/>
      <c r="B8" s="47"/>
      <c r="C8" s="50"/>
      <c r="D8" s="45"/>
      <c r="E8" s="45"/>
      <c r="F8" s="47"/>
      <c r="G8" s="47"/>
      <c r="H8" s="47"/>
      <c r="I8" s="45"/>
      <c r="J8" s="57" t="s">
        <v>6</v>
      </c>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9"/>
    </row>
    <row r="9" spans="1:43" x14ac:dyDescent="0.25">
      <c r="A9" s="45"/>
      <c r="B9" s="48"/>
      <c r="C9" s="51"/>
      <c r="D9" s="45"/>
      <c r="E9" s="45"/>
      <c r="F9" s="48"/>
      <c r="G9" s="48"/>
      <c r="H9" s="48"/>
      <c r="I9" s="45"/>
      <c r="J9" s="1">
        <v>15</v>
      </c>
      <c r="K9" s="1">
        <v>17</v>
      </c>
      <c r="L9" s="1">
        <v>18</v>
      </c>
      <c r="M9" s="1">
        <v>19</v>
      </c>
      <c r="N9" s="1">
        <v>20</v>
      </c>
      <c r="O9" s="1">
        <v>22</v>
      </c>
      <c r="P9" s="1">
        <v>24</v>
      </c>
      <c r="Q9" s="1">
        <v>26</v>
      </c>
      <c r="R9" s="1"/>
      <c r="S9" s="1"/>
      <c r="T9" s="1"/>
      <c r="U9" s="1"/>
      <c r="V9" s="1"/>
      <c r="W9" s="1"/>
      <c r="X9" s="1"/>
      <c r="Y9" s="1"/>
      <c r="Z9" s="1"/>
      <c r="AA9" s="1"/>
      <c r="AB9" s="1"/>
      <c r="AC9" s="1"/>
      <c r="AD9" s="1"/>
      <c r="AE9" s="1"/>
      <c r="AF9" s="1"/>
      <c r="AG9" s="1"/>
      <c r="AH9" s="1"/>
      <c r="AI9" s="1"/>
      <c r="AJ9" s="1"/>
      <c r="AK9" s="1"/>
      <c r="AL9" s="1"/>
      <c r="AM9" s="60"/>
    </row>
    <row r="10" spans="1:43" x14ac:dyDescent="0.25">
      <c r="A10" s="52">
        <v>1</v>
      </c>
      <c r="B10" s="52" t="s">
        <v>35</v>
      </c>
      <c r="C10" s="52" t="s">
        <v>31</v>
      </c>
      <c r="D10" s="55" t="s">
        <v>15</v>
      </c>
      <c r="E10" s="56"/>
      <c r="F10" s="56" t="s">
        <v>42</v>
      </c>
      <c r="G10" s="56"/>
      <c r="H10" s="61">
        <v>5</v>
      </c>
      <c r="I10" s="2" t="s">
        <v>7</v>
      </c>
      <c r="J10" s="3">
        <v>0</v>
      </c>
      <c r="K10" s="3">
        <v>0</v>
      </c>
      <c r="L10" s="3">
        <v>6</v>
      </c>
      <c r="M10" s="3">
        <v>0</v>
      </c>
      <c r="N10" s="3">
        <v>0</v>
      </c>
      <c r="O10" s="3">
        <v>0</v>
      </c>
      <c r="P10" s="3">
        <v>0</v>
      </c>
      <c r="Q10" s="3">
        <v>0</v>
      </c>
      <c r="R10" s="3"/>
      <c r="S10" s="3"/>
      <c r="T10" s="3"/>
      <c r="U10" s="3"/>
      <c r="V10" s="3"/>
      <c r="W10" s="3"/>
      <c r="X10" s="3"/>
      <c r="Y10" s="3"/>
      <c r="Z10" s="3"/>
      <c r="AA10" s="3"/>
      <c r="AB10" s="3"/>
      <c r="AC10" s="3"/>
      <c r="AD10" s="3"/>
      <c r="AE10" s="3"/>
      <c r="AF10" s="3"/>
      <c r="AG10" s="3"/>
      <c r="AH10" s="3"/>
      <c r="AI10" s="3"/>
      <c r="AJ10" s="3"/>
      <c r="AK10" s="3"/>
      <c r="AL10" s="3"/>
      <c r="AM10" s="7"/>
      <c r="AN10" s="8"/>
      <c r="AO10" s="6" t="s">
        <v>8</v>
      </c>
      <c r="AP10" s="6" t="s">
        <v>9</v>
      </c>
      <c r="AQ10" s="6" t="s">
        <v>10</v>
      </c>
    </row>
    <row r="11" spans="1:43" x14ac:dyDescent="0.25">
      <c r="A11" s="53"/>
      <c r="B11" s="53"/>
      <c r="C11" s="53"/>
      <c r="D11" s="55"/>
      <c r="E11" s="56"/>
      <c r="F11" s="56"/>
      <c r="G11" s="56"/>
      <c r="H11" s="61"/>
      <c r="I11" s="4" t="s">
        <v>11</v>
      </c>
      <c r="J11" s="4">
        <v>1</v>
      </c>
      <c r="K11" s="4">
        <v>2</v>
      </c>
      <c r="L11" s="4">
        <v>0</v>
      </c>
      <c r="M11" s="4">
        <v>2</v>
      </c>
      <c r="N11" s="4">
        <v>0</v>
      </c>
      <c r="O11" s="4">
        <v>1</v>
      </c>
      <c r="P11" s="4">
        <v>1</v>
      </c>
      <c r="Q11" s="4">
        <v>2</v>
      </c>
      <c r="R11" s="4"/>
      <c r="S11" s="4"/>
      <c r="T11" s="4"/>
      <c r="U11" s="4"/>
      <c r="V11" s="4"/>
      <c r="W11" s="4"/>
      <c r="X11" s="4"/>
      <c r="Y11" s="4"/>
      <c r="Z11" s="4"/>
      <c r="AA11" s="4"/>
      <c r="AB11" s="4"/>
      <c r="AC11" s="4"/>
      <c r="AD11" s="4"/>
      <c r="AE11" s="4"/>
      <c r="AF11" s="4"/>
      <c r="AG11" s="4"/>
      <c r="AH11" s="4"/>
      <c r="AI11" s="4"/>
      <c r="AJ11" s="4"/>
      <c r="AK11" s="4"/>
      <c r="AL11" s="4"/>
      <c r="AM11" s="3"/>
      <c r="AN11" s="8"/>
      <c r="AO11" s="44"/>
      <c r="AP11" s="44"/>
      <c r="AQ11" s="44"/>
    </row>
    <row r="12" spans="1:43" x14ac:dyDescent="0.25">
      <c r="A12" s="54"/>
      <c r="B12" s="54"/>
      <c r="C12" s="54"/>
      <c r="D12" s="55"/>
      <c r="E12" s="56"/>
      <c r="F12" s="56"/>
      <c r="G12" s="56"/>
      <c r="H12" s="61"/>
      <c r="I12" s="2" t="s">
        <v>12</v>
      </c>
      <c r="J12" s="3">
        <f>(H10+J10)-J11</f>
        <v>4</v>
      </c>
      <c r="K12" s="3">
        <f>(J12+K10)-K11</f>
        <v>2</v>
      </c>
      <c r="L12" s="3">
        <f t="shared" ref="L12:AM12" si="0">(K12+L10)-L11</f>
        <v>8</v>
      </c>
      <c r="M12" s="3">
        <f t="shared" si="0"/>
        <v>6</v>
      </c>
      <c r="N12" s="3">
        <f t="shared" si="0"/>
        <v>6</v>
      </c>
      <c r="O12" s="3">
        <f t="shared" si="0"/>
        <v>5</v>
      </c>
      <c r="P12" s="3">
        <f t="shared" si="0"/>
        <v>4</v>
      </c>
      <c r="Q12" s="3">
        <f t="shared" si="0"/>
        <v>2</v>
      </c>
      <c r="R12" s="3">
        <f t="shared" si="0"/>
        <v>2</v>
      </c>
      <c r="S12" s="3">
        <f t="shared" si="0"/>
        <v>2</v>
      </c>
      <c r="T12" s="3">
        <f t="shared" si="0"/>
        <v>2</v>
      </c>
      <c r="U12" s="3">
        <f t="shared" si="0"/>
        <v>2</v>
      </c>
      <c r="V12" s="3">
        <f t="shared" si="0"/>
        <v>2</v>
      </c>
      <c r="W12" s="3">
        <f t="shared" si="0"/>
        <v>2</v>
      </c>
      <c r="X12" s="3">
        <f t="shared" si="0"/>
        <v>2</v>
      </c>
      <c r="Y12" s="3">
        <f t="shared" si="0"/>
        <v>2</v>
      </c>
      <c r="Z12" s="3">
        <f t="shared" si="0"/>
        <v>2</v>
      </c>
      <c r="AA12" s="3">
        <f t="shared" si="0"/>
        <v>2</v>
      </c>
      <c r="AB12" s="3">
        <f t="shared" si="0"/>
        <v>2</v>
      </c>
      <c r="AC12" s="3">
        <f t="shared" si="0"/>
        <v>2</v>
      </c>
      <c r="AD12" s="3">
        <f t="shared" si="0"/>
        <v>2</v>
      </c>
      <c r="AE12" s="3">
        <f t="shared" si="0"/>
        <v>2</v>
      </c>
      <c r="AF12" s="3">
        <f t="shared" si="0"/>
        <v>2</v>
      </c>
      <c r="AG12" s="3">
        <f t="shared" si="0"/>
        <v>2</v>
      </c>
      <c r="AH12" s="3">
        <f t="shared" si="0"/>
        <v>2</v>
      </c>
      <c r="AI12" s="3">
        <f t="shared" si="0"/>
        <v>2</v>
      </c>
      <c r="AJ12" s="3">
        <f t="shared" si="0"/>
        <v>2</v>
      </c>
      <c r="AK12" s="3">
        <f t="shared" si="0"/>
        <v>2</v>
      </c>
      <c r="AL12" s="3">
        <f t="shared" si="0"/>
        <v>2</v>
      </c>
      <c r="AM12" s="11">
        <f t="shared" si="0"/>
        <v>2</v>
      </c>
      <c r="AN12" s="8"/>
      <c r="AO12" s="44"/>
      <c r="AP12" s="44"/>
      <c r="AQ12" s="44"/>
    </row>
    <row r="13" spans="1:43" ht="15" customHeight="1" x14ac:dyDescent="0.25">
      <c r="A13" s="52">
        <v>2</v>
      </c>
      <c r="B13" s="56" t="s">
        <v>34</v>
      </c>
      <c r="C13" s="52" t="s">
        <v>30</v>
      </c>
      <c r="D13" s="55" t="s">
        <v>16</v>
      </c>
      <c r="E13" s="56"/>
      <c r="F13" s="56" t="s">
        <v>42</v>
      </c>
      <c r="G13" s="56"/>
      <c r="H13" s="61">
        <v>3</v>
      </c>
      <c r="I13" s="2" t="s">
        <v>7</v>
      </c>
      <c r="J13" s="3">
        <v>0</v>
      </c>
      <c r="K13" s="3">
        <v>0</v>
      </c>
      <c r="L13" s="3">
        <v>10</v>
      </c>
      <c r="M13" s="3">
        <v>0</v>
      </c>
      <c r="N13" s="3">
        <v>0</v>
      </c>
      <c r="O13" s="3">
        <v>0</v>
      </c>
      <c r="P13" s="3">
        <v>0</v>
      </c>
      <c r="Q13" s="3">
        <v>0</v>
      </c>
      <c r="R13" s="3"/>
      <c r="S13" s="3"/>
      <c r="T13" s="3"/>
      <c r="U13" s="3"/>
      <c r="V13" s="3"/>
      <c r="W13" s="3"/>
      <c r="X13" s="3"/>
      <c r="Y13" s="3"/>
      <c r="Z13" s="3"/>
      <c r="AA13" s="3"/>
      <c r="AB13" s="3"/>
      <c r="AC13" s="3"/>
      <c r="AD13" s="3"/>
      <c r="AE13" s="3"/>
      <c r="AF13" s="3"/>
      <c r="AG13" s="3"/>
      <c r="AH13" s="3"/>
      <c r="AI13" s="3"/>
      <c r="AJ13" s="3"/>
      <c r="AK13" s="3"/>
      <c r="AL13" s="3"/>
      <c r="AM13" s="12"/>
      <c r="AN13" s="8"/>
      <c r="AO13" s="6"/>
      <c r="AP13" s="6"/>
      <c r="AQ13" s="6"/>
    </row>
    <row r="14" spans="1:43" ht="15" customHeight="1" x14ac:dyDescent="0.25">
      <c r="A14" s="53"/>
      <c r="B14" s="56"/>
      <c r="C14" s="53"/>
      <c r="D14" s="55"/>
      <c r="E14" s="56"/>
      <c r="F14" s="56"/>
      <c r="G14" s="56"/>
      <c r="H14" s="61"/>
      <c r="I14" s="4" t="s">
        <v>11</v>
      </c>
      <c r="J14" s="4">
        <v>1</v>
      </c>
      <c r="K14" s="4">
        <v>1</v>
      </c>
      <c r="L14" s="4">
        <v>2</v>
      </c>
      <c r="M14" s="4">
        <v>0</v>
      </c>
      <c r="N14" s="4">
        <v>1</v>
      </c>
      <c r="O14" s="4">
        <v>0</v>
      </c>
      <c r="P14" s="4">
        <v>1</v>
      </c>
      <c r="Q14" s="4">
        <v>2</v>
      </c>
      <c r="R14" s="4"/>
      <c r="S14" s="4"/>
      <c r="T14" s="4"/>
      <c r="U14" s="4"/>
      <c r="V14" s="4"/>
      <c r="W14" s="4"/>
      <c r="X14" s="4"/>
      <c r="Y14" s="4"/>
      <c r="Z14" s="4"/>
      <c r="AA14" s="4"/>
      <c r="AB14" s="4"/>
      <c r="AC14" s="4"/>
      <c r="AD14" s="4"/>
      <c r="AE14" s="4"/>
      <c r="AF14" s="4"/>
      <c r="AG14" s="4"/>
      <c r="AH14" s="4"/>
      <c r="AI14" s="4"/>
      <c r="AJ14" s="4"/>
      <c r="AK14" s="4"/>
      <c r="AL14" s="4"/>
      <c r="AM14" s="12"/>
      <c r="AN14" s="8"/>
      <c r="AO14" s="8"/>
    </row>
    <row r="15" spans="1:43" ht="15" customHeight="1" x14ac:dyDescent="0.25">
      <c r="A15" s="54"/>
      <c r="B15" s="56"/>
      <c r="C15" s="54"/>
      <c r="D15" s="55"/>
      <c r="E15" s="56"/>
      <c r="F15" s="56"/>
      <c r="G15" s="56"/>
      <c r="H15" s="61"/>
      <c r="I15" s="2" t="s">
        <v>12</v>
      </c>
      <c r="J15" s="3">
        <f>(H13+J13)-J14</f>
        <v>2</v>
      </c>
      <c r="K15" s="3">
        <f>(J15+K13)-K14</f>
        <v>1</v>
      </c>
      <c r="L15" s="3">
        <f t="shared" ref="L15:AM15" si="1">(K15+L13)-L14</f>
        <v>9</v>
      </c>
      <c r="M15" s="3">
        <f t="shared" si="1"/>
        <v>9</v>
      </c>
      <c r="N15" s="3">
        <f t="shared" si="1"/>
        <v>8</v>
      </c>
      <c r="O15" s="3">
        <f t="shared" si="1"/>
        <v>8</v>
      </c>
      <c r="P15" s="3">
        <f t="shared" si="1"/>
        <v>7</v>
      </c>
      <c r="Q15" s="3">
        <f t="shared" si="1"/>
        <v>5</v>
      </c>
      <c r="R15" s="3">
        <f t="shared" si="1"/>
        <v>5</v>
      </c>
      <c r="S15" s="3">
        <f t="shared" si="1"/>
        <v>5</v>
      </c>
      <c r="T15" s="3">
        <f t="shared" si="1"/>
        <v>5</v>
      </c>
      <c r="U15" s="3">
        <f t="shared" si="1"/>
        <v>5</v>
      </c>
      <c r="V15" s="3">
        <f t="shared" si="1"/>
        <v>5</v>
      </c>
      <c r="W15" s="3">
        <f t="shared" si="1"/>
        <v>5</v>
      </c>
      <c r="X15" s="3">
        <f t="shared" si="1"/>
        <v>5</v>
      </c>
      <c r="Y15" s="3">
        <f t="shared" si="1"/>
        <v>5</v>
      </c>
      <c r="Z15" s="3">
        <f t="shared" si="1"/>
        <v>5</v>
      </c>
      <c r="AA15" s="3">
        <f t="shared" si="1"/>
        <v>5</v>
      </c>
      <c r="AB15" s="3">
        <f t="shared" si="1"/>
        <v>5</v>
      </c>
      <c r="AC15" s="3">
        <f t="shared" si="1"/>
        <v>5</v>
      </c>
      <c r="AD15" s="3">
        <f t="shared" si="1"/>
        <v>5</v>
      </c>
      <c r="AE15" s="3">
        <f t="shared" si="1"/>
        <v>5</v>
      </c>
      <c r="AF15" s="3">
        <f t="shared" si="1"/>
        <v>5</v>
      </c>
      <c r="AG15" s="3">
        <f t="shared" si="1"/>
        <v>5</v>
      </c>
      <c r="AH15" s="3">
        <f t="shared" si="1"/>
        <v>5</v>
      </c>
      <c r="AI15" s="3">
        <f t="shared" si="1"/>
        <v>5</v>
      </c>
      <c r="AJ15" s="3">
        <f t="shared" si="1"/>
        <v>5</v>
      </c>
      <c r="AK15" s="3">
        <f t="shared" si="1"/>
        <v>5</v>
      </c>
      <c r="AL15" s="3">
        <f t="shared" si="1"/>
        <v>5</v>
      </c>
      <c r="AM15" s="11">
        <f t="shared" si="1"/>
        <v>5</v>
      </c>
      <c r="AN15" s="10"/>
      <c r="AO15" s="8"/>
    </row>
    <row r="16" spans="1:43" ht="15" customHeight="1" x14ac:dyDescent="0.25">
      <c r="A16" s="52">
        <v>3</v>
      </c>
      <c r="B16" s="56" t="s">
        <v>33</v>
      </c>
      <c r="C16" s="52" t="s">
        <v>29</v>
      </c>
      <c r="D16" s="55" t="s">
        <v>17</v>
      </c>
      <c r="E16" s="56"/>
      <c r="F16" s="56" t="s">
        <v>42</v>
      </c>
      <c r="G16" s="56"/>
      <c r="H16" s="61">
        <v>3</v>
      </c>
      <c r="I16" s="2" t="s">
        <v>7</v>
      </c>
      <c r="J16" s="3">
        <v>0</v>
      </c>
      <c r="K16" s="3">
        <v>0</v>
      </c>
      <c r="L16" s="3">
        <v>12</v>
      </c>
      <c r="M16" s="3">
        <v>0</v>
      </c>
      <c r="N16" s="3">
        <v>0</v>
      </c>
      <c r="O16" s="3">
        <v>0</v>
      </c>
      <c r="P16" s="3">
        <v>0</v>
      </c>
      <c r="Q16" s="3">
        <v>0</v>
      </c>
      <c r="R16" s="3"/>
      <c r="S16" s="3"/>
      <c r="T16" s="3"/>
      <c r="U16" s="3"/>
      <c r="V16" s="3"/>
      <c r="W16" s="3"/>
      <c r="X16" s="3"/>
      <c r="Y16" s="3"/>
      <c r="Z16" s="3"/>
      <c r="AA16" s="3"/>
      <c r="AB16" s="3"/>
      <c r="AC16" s="3"/>
      <c r="AD16" s="3"/>
      <c r="AE16" s="3"/>
      <c r="AF16" s="3"/>
      <c r="AG16" s="3"/>
      <c r="AH16" s="3"/>
      <c r="AI16" s="3"/>
      <c r="AJ16" s="3"/>
      <c r="AK16" s="3"/>
      <c r="AL16" s="3"/>
      <c r="AM16" s="12"/>
      <c r="AN16" s="8"/>
      <c r="AO16" s="8"/>
    </row>
    <row r="17" spans="1:41" ht="15" customHeight="1" x14ac:dyDescent="0.25">
      <c r="A17" s="53"/>
      <c r="B17" s="56"/>
      <c r="C17" s="53"/>
      <c r="D17" s="55"/>
      <c r="E17" s="56"/>
      <c r="F17" s="56"/>
      <c r="G17" s="56"/>
      <c r="H17" s="61"/>
      <c r="I17" s="4" t="s">
        <v>11</v>
      </c>
      <c r="J17" s="4">
        <v>1</v>
      </c>
      <c r="K17" s="4">
        <v>1</v>
      </c>
      <c r="L17" s="4">
        <v>1</v>
      </c>
      <c r="M17" s="4">
        <v>1</v>
      </c>
      <c r="N17" s="4">
        <v>1</v>
      </c>
      <c r="O17" s="4">
        <v>1</v>
      </c>
      <c r="P17" s="4">
        <v>1</v>
      </c>
      <c r="Q17" s="4">
        <v>1</v>
      </c>
      <c r="R17" s="4"/>
      <c r="S17" s="4"/>
      <c r="T17" s="4"/>
      <c r="U17" s="4"/>
      <c r="V17" s="4"/>
      <c r="W17" s="4"/>
      <c r="X17" s="4"/>
      <c r="Y17" s="4"/>
      <c r="Z17" s="4"/>
      <c r="AA17" s="4"/>
      <c r="AB17" s="4"/>
      <c r="AC17" s="4"/>
      <c r="AD17" s="4"/>
      <c r="AE17" s="4"/>
      <c r="AF17" s="4"/>
      <c r="AG17" s="4"/>
      <c r="AH17" s="4"/>
      <c r="AI17" s="4"/>
      <c r="AJ17" s="4"/>
      <c r="AK17" s="4"/>
      <c r="AL17" s="4"/>
      <c r="AM17" s="12"/>
      <c r="AN17" s="8"/>
      <c r="AO17" s="8"/>
    </row>
    <row r="18" spans="1:41" ht="15" customHeight="1" x14ac:dyDescent="0.25">
      <c r="A18" s="54"/>
      <c r="B18" s="56"/>
      <c r="C18" s="54"/>
      <c r="D18" s="55"/>
      <c r="E18" s="56"/>
      <c r="F18" s="56"/>
      <c r="G18" s="56"/>
      <c r="H18" s="61"/>
      <c r="I18" s="2" t="s">
        <v>12</v>
      </c>
      <c r="J18" s="3">
        <f>(H16+J16)-J17</f>
        <v>2</v>
      </c>
      <c r="K18" s="3">
        <f>(J18+K16)-K17</f>
        <v>1</v>
      </c>
      <c r="L18" s="3">
        <f t="shared" ref="L18:AM18" si="2">(K18+L16)-L17</f>
        <v>12</v>
      </c>
      <c r="M18" s="3">
        <f t="shared" si="2"/>
        <v>11</v>
      </c>
      <c r="N18" s="3">
        <f t="shared" si="2"/>
        <v>10</v>
      </c>
      <c r="O18" s="3">
        <f t="shared" si="2"/>
        <v>9</v>
      </c>
      <c r="P18" s="3">
        <f t="shared" si="2"/>
        <v>8</v>
      </c>
      <c r="Q18" s="3">
        <f t="shared" si="2"/>
        <v>7</v>
      </c>
      <c r="R18" s="3">
        <f t="shared" si="2"/>
        <v>7</v>
      </c>
      <c r="S18" s="3">
        <f t="shared" si="2"/>
        <v>7</v>
      </c>
      <c r="T18" s="3">
        <f t="shared" si="2"/>
        <v>7</v>
      </c>
      <c r="U18" s="3">
        <f t="shared" si="2"/>
        <v>7</v>
      </c>
      <c r="V18" s="3">
        <f t="shared" si="2"/>
        <v>7</v>
      </c>
      <c r="W18" s="3">
        <f t="shared" si="2"/>
        <v>7</v>
      </c>
      <c r="X18" s="3">
        <f t="shared" si="2"/>
        <v>7</v>
      </c>
      <c r="Y18" s="3">
        <f t="shared" si="2"/>
        <v>7</v>
      </c>
      <c r="Z18" s="3">
        <f t="shared" si="2"/>
        <v>7</v>
      </c>
      <c r="AA18" s="3">
        <f t="shared" si="2"/>
        <v>7</v>
      </c>
      <c r="AB18" s="3">
        <f t="shared" si="2"/>
        <v>7</v>
      </c>
      <c r="AC18" s="3">
        <f t="shared" si="2"/>
        <v>7</v>
      </c>
      <c r="AD18" s="3">
        <f t="shared" si="2"/>
        <v>7</v>
      </c>
      <c r="AE18" s="3">
        <f t="shared" si="2"/>
        <v>7</v>
      </c>
      <c r="AF18" s="3">
        <f t="shared" si="2"/>
        <v>7</v>
      </c>
      <c r="AG18" s="3">
        <f t="shared" si="2"/>
        <v>7</v>
      </c>
      <c r="AH18" s="3">
        <f t="shared" si="2"/>
        <v>7</v>
      </c>
      <c r="AI18" s="3">
        <f t="shared" si="2"/>
        <v>7</v>
      </c>
      <c r="AJ18" s="3">
        <f t="shared" si="2"/>
        <v>7</v>
      </c>
      <c r="AK18" s="3">
        <f t="shared" si="2"/>
        <v>7</v>
      </c>
      <c r="AL18" s="3">
        <f t="shared" si="2"/>
        <v>7</v>
      </c>
      <c r="AM18" s="11">
        <f t="shared" si="2"/>
        <v>7</v>
      </c>
      <c r="AN18" s="8"/>
      <c r="AO18" s="8"/>
    </row>
    <row r="19" spans="1:41" ht="15" customHeight="1" x14ac:dyDescent="0.25">
      <c r="A19" s="52">
        <v>4</v>
      </c>
      <c r="B19" s="56"/>
      <c r="C19" s="52" t="s">
        <v>28</v>
      </c>
      <c r="D19" s="55" t="s">
        <v>18</v>
      </c>
      <c r="E19" s="56"/>
      <c r="F19" s="56" t="s">
        <v>42</v>
      </c>
      <c r="G19" s="56"/>
      <c r="H19" s="61">
        <v>34</v>
      </c>
      <c r="I19" s="2" t="s">
        <v>7</v>
      </c>
      <c r="J19" s="3">
        <v>0</v>
      </c>
      <c r="K19" s="3">
        <v>0</v>
      </c>
      <c r="L19" s="3">
        <v>0</v>
      </c>
      <c r="M19" s="3">
        <v>0</v>
      </c>
      <c r="N19" s="3">
        <v>0</v>
      </c>
      <c r="O19" s="3">
        <v>0</v>
      </c>
      <c r="P19" s="3">
        <v>0</v>
      </c>
      <c r="Q19" s="3">
        <v>0</v>
      </c>
      <c r="R19" s="3"/>
      <c r="S19" s="3"/>
      <c r="T19" s="3"/>
      <c r="U19" s="3"/>
      <c r="V19" s="3"/>
      <c r="W19" s="3"/>
      <c r="X19" s="3"/>
      <c r="Y19" s="3"/>
      <c r="Z19" s="3"/>
      <c r="AA19" s="3"/>
      <c r="AB19" s="3"/>
      <c r="AC19" s="3"/>
      <c r="AD19" s="3"/>
      <c r="AE19" s="3"/>
      <c r="AF19" s="3"/>
      <c r="AG19" s="3"/>
      <c r="AH19" s="3"/>
      <c r="AI19" s="3"/>
      <c r="AJ19" s="3"/>
      <c r="AK19" s="3"/>
      <c r="AL19" s="3"/>
      <c r="AM19" s="12"/>
      <c r="AN19" s="8"/>
      <c r="AO19" s="8"/>
    </row>
    <row r="20" spans="1:41" ht="15" customHeight="1" x14ac:dyDescent="0.25">
      <c r="A20" s="53"/>
      <c r="B20" s="56"/>
      <c r="C20" s="53"/>
      <c r="D20" s="55"/>
      <c r="E20" s="56"/>
      <c r="F20" s="56"/>
      <c r="G20" s="56"/>
      <c r="H20" s="61"/>
      <c r="I20" s="4" t="s">
        <v>11</v>
      </c>
      <c r="J20" s="4">
        <v>0</v>
      </c>
      <c r="K20" s="4">
        <v>0</v>
      </c>
      <c r="L20" s="4">
        <v>0</v>
      </c>
      <c r="M20" s="4">
        <v>0</v>
      </c>
      <c r="N20" s="4">
        <v>0</v>
      </c>
      <c r="O20" s="4">
        <v>0</v>
      </c>
      <c r="P20" s="4">
        <v>1</v>
      </c>
      <c r="Q20" s="4">
        <v>0</v>
      </c>
      <c r="R20" s="4"/>
      <c r="S20" s="4"/>
      <c r="T20" s="4"/>
      <c r="U20" s="4"/>
      <c r="V20" s="4"/>
      <c r="W20" s="4"/>
      <c r="X20" s="4"/>
      <c r="Y20" s="4"/>
      <c r="Z20" s="4"/>
      <c r="AA20" s="4"/>
      <c r="AB20" s="4"/>
      <c r="AC20" s="4"/>
      <c r="AD20" s="4"/>
      <c r="AE20" s="4"/>
      <c r="AF20" s="4"/>
      <c r="AG20" s="4"/>
      <c r="AH20" s="4"/>
      <c r="AI20" s="4"/>
      <c r="AJ20" s="4"/>
      <c r="AK20" s="4"/>
      <c r="AL20" s="4"/>
      <c r="AM20" s="12"/>
      <c r="AN20" s="8"/>
      <c r="AO20" s="8"/>
    </row>
    <row r="21" spans="1:41" ht="15" customHeight="1" x14ac:dyDescent="0.25">
      <c r="A21" s="54"/>
      <c r="B21" s="56"/>
      <c r="C21" s="54"/>
      <c r="D21" s="55"/>
      <c r="E21" s="56"/>
      <c r="F21" s="56"/>
      <c r="G21" s="56"/>
      <c r="H21" s="61"/>
      <c r="I21" s="2" t="s">
        <v>12</v>
      </c>
      <c r="J21" s="3">
        <f>(H19+J19)-J20</f>
        <v>34</v>
      </c>
      <c r="K21" s="3">
        <f>(J21+K19)-K20</f>
        <v>34</v>
      </c>
      <c r="L21" s="3">
        <f t="shared" ref="L21:AM21" si="3">(K21+L19)-L20</f>
        <v>34</v>
      </c>
      <c r="M21" s="3">
        <f t="shared" si="3"/>
        <v>34</v>
      </c>
      <c r="N21" s="3">
        <f t="shared" si="3"/>
        <v>34</v>
      </c>
      <c r="O21" s="3">
        <f t="shared" si="3"/>
        <v>34</v>
      </c>
      <c r="P21" s="3">
        <f t="shared" si="3"/>
        <v>33</v>
      </c>
      <c r="Q21" s="3">
        <f t="shared" si="3"/>
        <v>33</v>
      </c>
      <c r="R21" s="3">
        <f t="shared" si="3"/>
        <v>33</v>
      </c>
      <c r="S21" s="3">
        <f t="shared" si="3"/>
        <v>33</v>
      </c>
      <c r="T21" s="3">
        <f t="shared" si="3"/>
        <v>33</v>
      </c>
      <c r="U21" s="3">
        <f t="shared" si="3"/>
        <v>33</v>
      </c>
      <c r="V21" s="3">
        <f t="shared" si="3"/>
        <v>33</v>
      </c>
      <c r="W21" s="3">
        <f t="shared" si="3"/>
        <v>33</v>
      </c>
      <c r="X21" s="3">
        <f t="shared" si="3"/>
        <v>33</v>
      </c>
      <c r="Y21" s="3">
        <f t="shared" si="3"/>
        <v>33</v>
      </c>
      <c r="Z21" s="3">
        <f t="shared" si="3"/>
        <v>33</v>
      </c>
      <c r="AA21" s="3">
        <f t="shared" si="3"/>
        <v>33</v>
      </c>
      <c r="AB21" s="3">
        <f t="shared" si="3"/>
        <v>33</v>
      </c>
      <c r="AC21" s="3">
        <f t="shared" si="3"/>
        <v>33</v>
      </c>
      <c r="AD21" s="3">
        <f t="shared" si="3"/>
        <v>33</v>
      </c>
      <c r="AE21" s="3">
        <f t="shared" si="3"/>
        <v>33</v>
      </c>
      <c r="AF21" s="3">
        <f t="shared" si="3"/>
        <v>33</v>
      </c>
      <c r="AG21" s="3">
        <f t="shared" si="3"/>
        <v>33</v>
      </c>
      <c r="AH21" s="3">
        <f t="shared" si="3"/>
        <v>33</v>
      </c>
      <c r="AI21" s="3">
        <f t="shared" si="3"/>
        <v>33</v>
      </c>
      <c r="AJ21" s="3">
        <f t="shared" si="3"/>
        <v>33</v>
      </c>
      <c r="AK21" s="3">
        <f t="shared" si="3"/>
        <v>33</v>
      </c>
      <c r="AL21" s="3">
        <f t="shared" si="3"/>
        <v>33</v>
      </c>
      <c r="AM21" s="11">
        <f t="shared" si="3"/>
        <v>33</v>
      </c>
      <c r="AN21" s="8"/>
      <c r="AO21" s="8"/>
    </row>
    <row r="22" spans="1:41" ht="15" customHeight="1" x14ac:dyDescent="0.25">
      <c r="A22" s="52">
        <v>5</v>
      </c>
      <c r="B22" s="56" t="s">
        <v>43</v>
      </c>
      <c r="C22" s="52" t="s">
        <v>27</v>
      </c>
      <c r="D22" s="55" t="s">
        <v>19</v>
      </c>
      <c r="E22" s="56"/>
      <c r="F22" s="56" t="s">
        <v>42</v>
      </c>
      <c r="G22" s="56"/>
      <c r="H22" s="61">
        <v>3</v>
      </c>
      <c r="I22" s="2" t="s">
        <v>7</v>
      </c>
      <c r="J22" s="3">
        <v>0</v>
      </c>
      <c r="K22" s="3">
        <v>0</v>
      </c>
      <c r="L22" s="3">
        <v>0</v>
      </c>
      <c r="M22" s="3">
        <v>0</v>
      </c>
      <c r="N22" s="3">
        <v>0</v>
      </c>
      <c r="O22" s="3">
        <v>0</v>
      </c>
      <c r="P22" s="3">
        <v>0</v>
      </c>
      <c r="Q22" s="3">
        <v>0</v>
      </c>
      <c r="R22" s="3"/>
      <c r="S22" s="3"/>
      <c r="T22" s="3"/>
      <c r="U22" s="3"/>
      <c r="V22" s="3"/>
      <c r="W22" s="3"/>
      <c r="X22" s="3"/>
      <c r="Y22" s="3"/>
      <c r="Z22" s="3"/>
      <c r="AA22" s="3"/>
      <c r="AB22" s="3"/>
      <c r="AC22" s="3"/>
      <c r="AD22" s="3"/>
      <c r="AE22" s="3"/>
      <c r="AF22" s="3"/>
      <c r="AG22" s="3"/>
      <c r="AH22" s="3"/>
      <c r="AI22" s="3"/>
      <c r="AJ22" s="3"/>
      <c r="AK22" s="3"/>
      <c r="AL22" s="3"/>
      <c r="AM22" s="12"/>
      <c r="AN22" s="8"/>
      <c r="AO22" s="8"/>
    </row>
    <row r="23" spans="1:41" ht="15" customHeight="1" x14ac:dyDescent="0.25">
      <c r="A23" s="53"/>
      <c r="B23" s="56"/>
      <c r="C23" s="53"/>
      <c r="D23" s="55"/>
      <c r="E23" s="56"/>
      <c r="F23" s="56"/>
      <c r="G23" s="56"/>
      <c r="H23" s="61"/>
      <c r="I23" s="4" t="s">
        <v>11</v>
      </c>
      <c r="J23" s="4">
        <v>0</v>
      </c>
      <c r="K23" s="4">
        <v>0</v>
      </c>
      <c r="L23" s="4">
        <v>0</v>
      </c>
      <c r="M23" s="4">
        <v>0</v>
      </c>
      <c r="N23" s="4">
        <v>0</v>
      </c>
      <c r="O23" s="4">
        <v>0</v>
      </c>
      <c r="P23" s="4">
        <v>0</v>
      </c>
      <c r="Q23" s="4">
        <v>1</v>
      </c>
      <c r="R23" s="4"/>
      <c r="S23" s="4"/>
      <c r="T23" s="4"/>
      <c r="U23" s="4"/>
      <c r="V23" s="4"/>
      <c r="W23" s="4"/>
      <c r="X23" s="4"/>
      <c r="Y23" s="4"/>
      <c r="Z23" s="4"/>
      <c r="AA23" s="4"/>
      <c r="AB23" s="4"/>
      <c r="AC23" s="4"/>
      <c r="AD23" s="4"/>
      <c r="AE23" s="4"/>
      <c r="AF23" s="4"/>
      <c r="AG23" s="4"/>
      <c r="AH23" s="4"/>
      <c r="AI23" s="4"/>
      <c r="AJ23" s="4"/>
      <c r="AK23" s="4"/>
      <c r="AL23" s="4"/>
      <c r="AM23" s="12"/>
      <c r="AN23" s="8"/>
      <c r="AO23" s="8"/>
    </row>
    <row r="24" spans="1:41" ht="15" customHeight="1" x14ac:dyDescent="0.25">
      <c r="A24" s="54"/>
      <c r="B24" s="56"/>
      <c r="C24" s="54"/>
      <c r="D24" s="55"/>
      <c r="E24" s="56"/>
      <c r="F24" s="56"/>
      <c r="G24" s="56"/>
      <c r="H24" s="61"/>
      <c r="I24" s="2" t="s">
        <v>12</v>
      </c>
      <c r="J24" s="3">
        <f>(H22+J22)-J23</f>
        <v>3</v>
      </c>
      <c r="K24" s="3">
        <f>(J24+K22)-K23</f>
        <v>3</v>
      </c>
      <c r="L24" s="3">
        <f t="shared" ref="L24:AM24" si="4">(K24+L22)-L23</f>
        <v>3</v>
      </c>
      <c r="M24" s="3">
        <f t="shared" si="4"/>
        <v>3</v>
      </c>
      <c r="N24" s="3">
        <f t="shared" si="4"/>
        <v>3</v>
      </c>
      <c r="O24" s="3">
        <f t="shared" si="4"/>
        <v>3</v>
      </c>
      <c r="P24" s="3">
        <f t="shared" si="4"/>
        <v>3</v>
      </c>
      <c r="Q24" s="3">
        <f t="shared" si="4"/>
        <v>2</v>
      </c>
      <c r="R24" s="3">
        <f t="shared" si="4"/>
        <v>2</v>
      </c>
      <c r="S24" s="3">
        <f t="shared" si="4"/>
        <v>2</v>
      </c>
      <c r="T24" s="3">
        <f t="shared" si="4"/>
        <v>2</v>
      </c>
      <c r="U24" s="3">
        <f t="shared" si="4"/>
        <v>2</v>
      </c>
      <c r="V24" s="3">
        <f t="shared" si="4"/>
        <v>2</v>
      </c>
      <c r="W24" s="3">
        <f t="shared" si="4"/>
        <v>2</v>
      </c>
      <c r="X24" s="3">
        <f t="shared" si="4"/>
        <v>2</v>
      </c>
      <c r="Y24" s="3">
        <f t="shared" si="4"/>
        <v>2</v>
      </c>
      <c r="Z24" s="3">
        <f t="shared" si="4"/>
        <v>2</v>
      </c>
      <c r="AA24" s="3">
        <f t="shared" si="4"/>
        <v>2</v>
      </c>
      <c r="AB24" s="3">
        <f t="shared" si="4"/>
        <v>2</v>
      </c>
      <c r="AC24" s="3">
        <f t="shared" si="4"/>
        <v>2</v>
      </c>
      <c r="AD24" s="3">
        <f t="shared" si="4"/>
        <v>2</v>
      </c>
      <c r="AE24" s="3">
        <f t="shared" si="4"/>
        <v>2</v>
      </c>
      <c r="AF24" s="3">
        <f t="shared" si="4"/>
        <v>2</v>
      </c>
      <c r="AG24" s="3">
        <f t="shared" si="4"/>
        <v>2</v>
      </c>
      <c r="AH24" s="3">
        <f t="shared" si="4"/>
        <v>2</v>
      </c>
      <c r="AI24" s="3">
        <f t="shared" si="4"/>
        <v>2</v>
      </c>
      <c r="AJ24" s="3">
        <f t="shared" si="4"/>
        <v>2</v>
      </c>
      <c r="AK24" s="3">
        <f t="shared" si="4"/>
        <v>2</v>
      </c>
      <c r="AL24" s="3">
        <f t="shared" si="4"/>
        <v>2</v>
      </c>
      <c r="AM24" s="11">
        <f t="shared" si="4"/>
        <v>2</v>
      </c>
      <c r="AN24" s="8"/>
      <c r="AO24" s="8"/>
    </row>
    <row r="25" spans="1:41" ht="15" customHeight="1" x14ac:dyDescent="0.25">
      <c r="A25" s="52">
        <v>6</v>
      </c>
      <c r="B25" s="56"/>
      <c r="C25" s="52" t="s">
        <v>26</v>
      </c>
      <c r="D25" s="55" t="s">
        <v>20</v>
      </c>
      <c r="E25" s="56"/>
      <c r="F25" s="56" t="s">
        <v>42</v>
      </c>
      <c r="G25" s="56"/>
      <c r="H25" s="61">
        <v>4</v>
      </c>
      <c r="I25" s="2" t="s">
        <v>7</v>
      </c>
      <c r="J25" s="3">
        <v>0</v>
      </c>
      <c r="K25" s="3">
        <v>0</v>
      </c>
      <c r="L25" s="3">
        <v>0</v>
      </c>
      <c r="M25" s="3">
        <v>0</v>
      </c>
      <c r="N25" s="3">
        <v>0</v>
      </c>
      <c r="O25" s="3">
        <v>0</v>
      </c>
      <c r="P25" s="3">
        <v>0</v>
      </c>
      <c r="Q25" s="3">
        <v>0</v>
      </c>
      <c r="R25" s="3"/>
      <c r="S25" s="3"/>
      <c r="T25" s="3"/>
      <c r="U25" s="3"/>
      <c r="V25" s="3"/>
      <c r="W25" s="3"/>
      <c r="X25" s="3"/>
      <c r="Y25" s="3"/>
      <c r="Z25" s="3"/>
      <c r="AA25" s="3"/>
      <c r="AB25" s="3"/>
      <c r="AC25" s="3"/>
      <c r="AD25" s="3"/>
      <c r="AE25" s="3"/>
      <c r="AF25" s="3"/>
      <c r="AG25" s="3"/>
      <c r="AH25" s="3"/>
      <c r="AI25" s="3"/>
      <c r="AJ25" s="3"/>
      <c r="AK25" s="3"/>
      <c r="AL25" s="3"/>
      <c r="AM25" s="9"/>
      <c r="AN25" s="8"/>
      <c r="AO25" s="8"/>
    </row>
    <row r="26" spans="1:41" ht="15" customHeight="1" x14ac:dyDescent="0.25">
      <c r="A26" s="53"/>
      <c r="B26" s="56"/>
      <c r="C26" s="53"/>
      <c r="D26" s="55"/>
      <c r="E26" s="56"/>
      <c r="F26" s="56"/>
      <c r="G26" s="56"/>
      <c r="H26" s="61"/>
      <c r="I26" s="4" t="s">
        <v>11</v>
      </c>
      <c r="J26" s="4">
        <v>0</v>
      </c>
      <c r="K26" s="4">
        <v>0</v>
      </c>
      <c r="L26" s="4">
        <v>0</v>
      </c>
      <c r="M26" s="4">
        <v>0</v>
      </c>
      <c r="N26" s="4">
        <v>0</v>
      </c>
      <c r="O26" s="4">
        <v>0</v>
      </c>
      <c r="P26" s="4">
        <v>0</v>
      </c>
      <c r="Q26" s="4">
        <v>0</v>
      </c>
      <c r="R26" s="4"/>
      <c r="S26" s="4"/>
      <c r="T26" s="4"/>
      <c r="U26" s="4"/>
      <c r="V26" s="4"/>
      <c r="W26" s="4"/>
      <c r="X26" s="4"/>
      <c r="Y26" s="4"/>
      <c r="Z26" s="4"/>
      <c r="AA26" s="4"/>
      <c r="AB26" s="4"/>
      <c r="AC26" s="4"/>
      <c r="AD26" s="4"/>
      <c r="AE26" s="4"/>
      <c r="AF26" s="4"/>
      <c r="AG26" s="4"/>
      <c r="AH26" s="4"/>
      <c r="AI26" s="4"/>
      <c r="AJ26" s="4"/>
      <c r="AK26" s="4"/>
      <c r="AL26" s="4"/>
      <c r="AM26" s="9"/>
      <c r="AN26" s="8"/>
      <c r="AO26" s="8"/>
    </row>
    <row r="27" spans="1:41" ht="15" customHeight="1" x14ac:dyDescent="0.25">
      <c r="A27" s="54"/>
      <c r="B27" s="56"/>
      <c r="C27" s="54"/>
      <c r="D27" s="55"/>
      <c r="E27" s="56"/>
      <c r="F27" s="56"/>
      <c r="G27" s="56"/>
      <c r="H27" s="61"/>
      <c r="I27" s="2" t="s">
        <v>12</v>
      </c>
      <c r="J27" s="3">
        <f>(H25+J25)-J26</f>
        <v>4</v>
      </c>
      <c r="K27" s="3">
        <f>(J27+K25)-K26</f>
        <v>4</v>
      </c>
      <c r="L27" s="3">
        <f t="shared" ref="L27:AM27" si="5">(K27+L25)-L26</f>
        <v>4</v>
      </c>
      <c r="M27" s="3">
        <f t="shared" si="5"/>
        <v>4</v>
      </c>
      <c r="N27" s="3">
        <f t="shared" si="5"/>
        <v>4</v>
      </c>
      <c r="O27" s="3">
        <f t="shared" si="5"/>
        <v>4</v>
      </c>
      <c r="P27" s="3">
        <f t="shared" si="5"/>
        <v>4</v>
      </c>
      <c r="Q27" s="3">
        <f t="shared" si="5"/>
        <v>4</v>
      </c>
      <c r="R27" s="3">
        <f t="shared" si="5"/>
        <v>4</v>
      </c>
      <c r="S27" s="3">
        <f t="shared" si="5"/>
        <v>4</v>
      </c>
      <c r="T27" s="3">
        <f t="shared" si="5"/>
        <v>4</v>
      </c>
      <c r="U27" s="3">
        <f t="shared" si="5"/>
        <v>4</v>
      </c>
      <c r="V27" s="3">
        <f t="shared" si="5"/>
        <v>4</v>
      </c>
      <c r="W27" s="3">
        <f t="shared" si="5"/>
        <v>4</v>
      </c>
      <c r="X27" s="3">
        <f t="shared" si="5"/>
        <v>4</v>
      </c>
      <c r="Y27" s="3">
        <f t="shared" si="5"/>
        <v>4</v>
      </c>
      <c r="Z27" s="3">
        <f t="shared" si="5"/>
        <v>4</v>
      </c>
      <c r="AA27" s="3">
        <f t="shared" si="5"/>
        <v>4</v>
      </c>
      <c r="AB27" s="3">
        <f t="shared" si="5"/>
        <v>4</v>
      </c>
      <c r="AC27" s="3">
        <f t="shared" si="5"/>
        <v>4</v>
      </c>
      <c r="AD27" s="3">
        <f t="shared" si="5"/>
        <v>4</v>
      </c>
      <c r="AE27" s="3">
        <f t="shared" si="5"/>
        <v>4</v>
      </c>
      <c r="AF27" s="3">
        <f t="shared" si="5"/>
        <v>4</v>
      </c>
      <c r="AG27" s="3">
        <f t="shared" si="5"/>
        <v>4</v>
      </c>
      <c r="AH27" s="3">
        <f t="shared" si="5"/>
        <v>4</v>
      </c>
      <c r="AI27" s="3">
        <f t="shared" si="5"/>
        <v>4</v>
      </c>
      <c r="AJ27" s="3">
        <f t="shared" si="5"/>
        <v>4</v>
      </c>
      <c r="AK27" s="3">
        <f t="shared" si="5"/>
        <v>4</v>
      </c>
      <c r="AL27" s="3">
        <f t="shared" si="5"/>
        <v>4</v>
      </c>
      <c r="AM27" s="11">
        <f t="shared" si="5"/>
        <v>4</v>
      </c>
      <c r="AN27" s="8"/>
      <c r="AO27" s="8"/>
    </row>
    <row r="28" spans="1:41" ht="15" customHeight="1" x14ac:dyDescent="0.25">
      <c r="A28" s="52">
        <v>7</v>
      </c>
      <c r="B28" s="56" t="s">
        <v>32</v>
      </c>
      <c r="C28" s="52" t="s">
        <v>25</v>
      </c>
      <c r="D28" s="55" t="s">
        <v>21</v>
      </c>
      <c r="E28" s="56"/>
      <c r="F28" s="56" t="s">
        <v>42</v>
      </c>
      <c r="G28" s="56"/>
      <c r="H28" s="61">
        <v>0</v>
      </c>
      <c r="I28" s="2" t="s">
        <v>7</v>
      </c>
      <c r="J28" s="3">
        <v>0</v>
      </c>
      <c r="K28" s="3">
        <v>0</v>
      </c>
      <c r="L28" s="3">
        <v>2</v>
      </c>
      <c r="M28" s="3">
        <v>0</v>
      </c>
      <c r="N28" s="3">
        <v>0</v>
      </c>
      <c r="O28" s="3">
        <v>0</v>
      </c>
      <c r="P28" s="3">
        <v>0</v>
      </c>
      <c r="Q28" s="3">
        <v>0</v>
      </c>
      <c r="R28" s="3"/>
      <c r="S28" s="3"/>
      <c r="T28" s="3"/>
      <c r="U28" s="3"/>
      <c r="V28" s="3"/>
      <c r="W28" s="3"/>
      <c r="X28" s="3"/>
      <c r="Y28" s="3"/>
      <c r="Z28" s="3"/>
      <c r="AA28" s="3"/>
      <c r="AB28" s="3"/>
      <c r="AC28" s="3"/>
      <c r="AD28" s="3"/>
      <c r="AE28" s="3"/>
      <c r="AF28" s="3"/>
      <c r="AG28" s="3"/>
      <c r="AH28" s="3"/>
      <c r="AI28" s="3"/>
      <c r="AJ28" s="3"/>
      <c r="AK28" s="3"/>
      <c r="AL28" s="3"/>
      <c r="AM28" s="9"/>
      <c r="AN28" s="8"/>
      <c r="AO28" s="8"/>
    </row>
    <row r="29" spans="1:41" ht="15" customHeight="1" x14ac:dyDescent="0.25">
      <c r="A29" s="53"/>
      <c r="B29" s="56"/>
      <c r="C29" s="53"/>
      <c r="D29" s="55"/>
      <c r="E29" s="56"/>
      <c r="F29" s="56"/>
      <c r="G29" s="56"/>
      <c r="H29" s="61"/>
      <c r="I29" s="4" t="s">
        <v>11</v>
      </c>
      <c r="J29" s="4">
        <v>0</v>
      </c>
      <c r="K29" s="4">
        <v>0</v>
      </c>
      <c r="L29" s="4">
        <v>1</v>
      </c>
      <c r="M29" s="4">
        <v>0</v>
      </c>
      <c r="N29" s="4">
        <v>0</v>
      </c>
      <c r="O29" s="4">
        <v>0</v>
      </c>
      <c r="P29" s="4">
        <v>0</v>
      </c>
      <c r="Q29" s="4">
        <v>0</v>
      </c>
      <c r="R29" s="4"/>
      <c r="S29" s="4"/>
      <c r="T29" s="4"/>
      <c r="U29" s="4"/>
      <c r="V29" s="4"/>
      <c r="W29" s="4"/>
      <c r="X29" s="4"/>
      <c r="Y29" s="4"/>
      <c r="Z29" s="4"/>
      <c r="AA29" s="4"/>
      <c r="AB29" s="4"/>
      <c r="AC29" s="4"/>
      <c r="AD29" s="4"/>
      <c r="AE29" s="4"/>
      <c r="AF29" s="4"/>
      <c r="AG29" s="4"/>
      <c r="AH29" s="4"/>
      <c r="AI29" s="4"/>
      <c r="AJ29" s="4"/>
      <c r="AK29" s="4"/>
      <c r="AL29" s="4"/>
      <c r="AM29" s="9"/>
      <c r="AN29" s="8"/>
      <c r="AO29" s="8"/>
    </row>
    <row r="30" spans="1:41" ht="15" customHeight="1" x14ac:dyDescent="0.25">
      <c r="A30" s="54"/>
      <c r="B30" s="56"/>
      <c r="C30" s="54"/>
      <c r="D30" s="55"/>
      <c r="E30" s="56"/>
      <c r="F30" s="56"/>
      <c r="G30" s="56"/>
      <c r="H30" s="61"/>
      <c r="I30" s="2" t="s">
        <v>12</v>
      </c>
      <c r="J30" s="3">
        <f>(H28+J28)-J29</f>
        <v>0</v>
      </c>
      <c r="K30" s="3">
        <f>(J30+K28)-K29</f>
        <v>0</v>
      </c>
      <c r="L30" s="3">
        <f t="shared" ref="L30:AM30" si="6">(K30+L28)-L29</f>
        <v>1</v>
      </c>
      <c r="M30" s="3">
        <f t="shared" si="6"/>
        <v>1</v>
      </c>
      <c r="N30" s="3">
        <f t="shared" si="6"/>
        <v>1</v>
      </c>
      <c r="O30" s="3">
        <f t="shared" si="6"/>
        <v>1</v>
      </c>
      <c r="P30" s="3">
        <f t="shared" si="6"/>
        <v>1</v>
      </c>
      <c r="Q30" s="3">
        <f t="shared" si="6"/>
        <v>1</v>
      </c>
      <c r="R30" s="3">
        <f t="shared" si="6"/>
        <v>1</v>
      </c>
      <c r="S30" s="3">
        <f t="shared" si="6"/>
        <v>1</v>
      </c>
      <c r="T30" s="3">
        <f t="shared" si="6"/>
        <v>1</v>
      </c>
      <c r="U30" s="3">
        <f t="shared" si="6"/>
        <v>1</v>
      </c>
      <c r="V30" s="3">
        <f t="shared" si="6"/>
        <v>1</v>
      </c>
      <c r="W30" s="3">
        <f t="shared" si="6"/>
        <v>1</v>
      </c>
      <c r="X30" s="3">
        <f t="shared" si="6"/>
        <v>1</v>
      </c>
      <c r="Y30" s="3">
        <f t="shared" si="6"/>
        <v>1</v>
      </c>
      <c r="Z30" s="3">
        <f t="shared" si="6"/>
        <v>1</v>
      </c>
      <c r="AA30" s="3">
        <f t="shared" si="6"/>
        <v>1</v>
      </c>
      <c r="AB30" s="3">
        <f t="shared" si="6"/>
        <v>1</v>
      </c>
      <c r="AC30" s="3">
        <f t="shared" si="6"/>
        <v>1</v>
      </c>
      <c r="AD30" s="3">
        <f t="shared" si="6"/>
        <v>1</v>
      </c>
      <c r="AE30" s="3">
        <f t="shared" si="6"/>
        <v>1</v>
      </c>
      <c r="AF30" s="3">
        <f t="shared" si="6"/>
        <v>1</v>
      </c>
      <c r="AG30" s="3">
        <f t="shared" si="6"/>
        <v>1</v>
      </c>
      <c r="AH30" s="3">
        <f t="shared" si="6"/>
        <v>1</v>
      </c>
      <c r="AI30" s="3">
        <f t="shared" si="6"/>
        <v>1</v>
      </c>
      <c r="AJ30" s="3">
        <f t="shared" si="6"/>
        <v>1</v>
      </c>
      <c r="AK30" s="3">
        <f t="shared" si="6"/>
        <v>1</v>
      </c>
      <c r="AL30" s="3">
        <f t="shared" si="6"/>
        <v>1</v>
      </c>
      <c r="AM30" s="11">
        <f t="shared" si="6"/>
        <v>1</v>
      </c>
      <c r="AN30" s="8"/>
      <c r="AO30" s="8"/>
    </row>
    <row r="31" spans="1:41" ht="15" customHeight="1" x14ac:dyDescent="0.25">
      <c r="A31" s="52">
        <v>8</v>
      </c>
      <c r="B31" s="56"/>
      <c r="C31" s="52"/>
      <c r="D31" s="55"/>
      <c r="E31" s="56"/>
      <c r="F31" s="56" t="s">
        <v>42</v>
      </c>
      <c r="G31" s="56"/>
      <c r="H31" s="61"/>
      <c r="I31" s="2" t="s">
        <v>7</v>
      </c>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9"/>
      <c r="AN31" s="8"/>
      <c r="AO31" s="8"/>
    </row>
    <row r="32" spans="1:41" ht="15" customHeight="1" x14ac:dyDescent="0.25">
      <c r="A32" s="53"/>
      <c r="B32" s="56"/>
      <c r="C32" s="53"/>
      <c r="D32" s="55"/>
      <c r="E32" s="56"/>
      <c r="F32" s="56"/>
      <c r="G32" s="56"/>
      <c r="H32" s="61"/>
      <c r="I32" s="4" t="s">
        <v>11</v>
      </c>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9"/>
      <c r="AN32" s="8"/>
      <c r="AO32" s="8"/>
    </row>
    <row r="33" spans="1:41" ht="15" customHeight="1" x14ac:dyDescent="0.25">
      <c r="A33" s="54"/>
      <c r="B33" s="56"/>
      <c r="C33" s="54"/>
      <c r="D33" s="55"/>
      <c r="E33" s="56"/>
      <c r="F33" s="56"/>
      <c r="G33" s="56"/>
      <c r="H33" s="61"/>
      <c r="I33" s="2" t="s">
        <v>12</v>
      </c>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8"/>
      <c r="AO33" s="8"/>
    </row>
    <row r="42" spans="1:41" x14ac:dyDescent="0.25">
      <c r="M42" t="s">
        <v>44</v>
      </c>
    </row>
  </sheetData>
  <mergeCells count="82">
    <mergeCell ref="G31:G33"/>
    <mergeCell ref="H31:H33"/>
    <mergeCell ref="A31:A33"/>
    <mergeCell ref="B31:B33"/>
    <mergeCell ref="C31:C33"/>
    <mergeCell ref="D31:D33"/>
    <mergeCell ref="E31:E33"/>
    <mergeCell ref="F31:F33"/>
    <mergeCell ref="G25:G27"/>
    <mergeCell ref="H25:H27"/>
    <mergeCell ref="A28:A30"/>
    <mergeCell ref="B28:B30"/>
    <mergeCell ref="C28:C30"/>
    <mergeCell ref="D28:D30"/>
    <mergeCell ref="E28:E30"/>
    <mergeCell ref="F28:F30"/>
    <mergeCell ref="G28:G30"/>
    <mergeCell ref="H28:H30"/>
    <mergeCell ref="A25:A27"/>
    <mergeCell ref="B25:B27"/>
    <mergeCell ref="C25:C27"/>
    <mergeCell ref="D25:D27"/>
    <mergeCell ref="E25:E27"/>
    <mergeCell ref="F25:F27"/>
    <mergeCell ref="G19:G21"/>
    <mergeCell ref="H19:H21"/>
    <mergeCell ref="A22:A24"/>
    <mergeCell ref="B22:B24"/>
    <mergeCell ref="C22:C24"/>
    <mergeCell ref="D22:D24"/>
    <mergeCell ref="E22:E24"/>
    <mergeCell ref="F22:F24"/>
    <mergeCell ref="G22:G24"/>
    <mergeCell ref="H22:H24"/>
    <mergeCell ref="A19:A21"/>
    <mergeCell ref="B19:B21"/>
    <mergeCell ref="C19:C21"/>
    <mergeCell ref="D19:D21"/>
    <mergeCell ref="E19:E21"/>
    <mergeCell ref="F19:F21"/>
    <mergeCell ref="G13:G15"/>
    <mergeCell ref="H13:H15"/>
    <mergeCell ref="A16:A18"/>
    <mergeCell ref="B16:B18"/>
    <mergeCell ref="C16:C18"/>
    <mergeCell ref="D16:D18"/>
    <mergeCell ref="E16:E18"/>
    <mergeCell ref="F16:F18"/>
    <mergeCell ref="G16:G18"/>
    <mergeCell ref="H16:H18"/>
    <mergeCell ref="A13:A15"/>
    <mergeCell ref="B13:B15"/>
    <mergeCell ref="C13:C15"/>
    <mergeCell ref="D13:D15"/>
    <mergeCell ref="E13:E15"/>
    <mergeCell ref="F13:F15"/>
    <mergeCell ref="F10:F12"/>
    <mergeCell ref="G10:G12"/>
    <mergeCell ref="H10:H12"/>
    <mergeCell ref="AO11:AO12"/>
    <mergeCell ref="AP11:AP12"/>
    <mergeCell ref="AQ11:AQ12"/>
    <mergeCell ref="H7:H9"/>
    <mergeCell ref="I7:I9"/>
    <mergeCell ref="J7:AL7"/>
    <mergeCell ref="AM7:AM9"/>
    <mergeCell ref="J8:AL8"/>
    <mergeCell ref="A10:A12"/>
    <mergeCell ref="B10:B12"/>
    <mergeCell ref="C10:C12"/>
    <mergeCell ref="D10:D12"/>
    <mergeCell ref="E10:E12"/>
    <mergeCell ref="A1:AM6"/>
    <mergeCell ref="AP5:AQ5"/>
    <mergeCell ref="AP6:AQ6"/>
    <mergeCell ref="A7:A9"/>
    <mergeCell ref="B7:B9"/>
    <mergeCell ref="C7:C9"/>
    <mergeCell ref="D7:D9"/>
    <mergeCell ref="E7:E9"/>
    <mergeCell ref="F7:F9"/>
    <mergeCell ref="G7:G9"/>
  </mergeCells>
  <pageMargins left="0.15748031496063" right="0.118110236220472" top="0.15748031496063" bottom="0.118110236220472" header="0.31496062992126" footer="0.11"/>
  <pageSetup paperSize="8" scale="40" orientation="landscape" horizontalDpi="120" verticalDpi="72"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Q33"/>
  <sheetViews>
    <sheetView zoomScale="70" zoomScaleNormal="70" zoomScaleSheetLayoutView="10" workbookViewId="0">
      <selection activeCell="H45" sqref="H45"/>
    </sheetView>
  </sheetViews>
  <sheetFormatPr defaultColWidth="9" defaultRowHeight="15" x14ac:dyDescent="0.25"/>
  <cols>
    <col min="1" max="1" width="5.140625" customWidth="1"/>
    <col min="2" max="2" width="11.42578125" customWidth="1"/>
    <col min="3" max="3" width="19.28515625" customWidth="1"/>
    <col min="4" max="4" width="29.5703125" customWidth="1"/>
    <col min="5" max="5" width="11.7109375" hidden="1" customWidth="1"/>
    <col min="6" max="6" width="9.85546875" customWidth="1"/>
    <col min="7" max="7" width="7.85546875" hidden="1" customWidth="1"/>
    <col min="8" max="8" width="14" customWidth="1"/>
    <col min="9" max="9" width="11.5703125" customWidth="1"/>
    <col min="10" max="10" width="10.85546875" customWidth="1"/>
    <col min="11" max="38" width="11.7109375" customWidth="1"/>
    <col min="39" max="39" width="19.140625" customWidth="1"/>
    <col min="41" max="41" width="11" customWidth="1"/>
    <col min="42" max="42" width="10.140625" customWidth="1"/>
    <col min="43" max="43" width="10.5703125" customWidth="1"/>
  </cols>
  <sheetData>
    <row r="1" spans="1:43" ht="15" customHeight="1" x14ac:dyDescent="0.25">
      <c r="A1" s="42" t="s">
        <v>24</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row>
    <row r="2" spans="1:43" ht="15" customHeight="1" x14ac:dyDescent="0.25">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row>
    <row r="3" spans="1:43" ht="15" customHeight="1" x14ac:dyDescent="0.25">
      <c r="A3" s="42"/>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row>
    <row r="4" spans="1:43" ht="15" customHeight="1" x14ac:dyDescent="0.2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row>
    <row r="5" spans="1:43" ht="15" customHeight="1" x14ac:dyDescent="0.25">
      <c r="A5" s="42"/>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O5" s="5" t="s">
        <v>0</v>
      </c>
      <c r="AP5" s="44" t="s">
        <v>1</v>
      </c>
      <c r="AQ5" s="44"/>
    </row>
    <row r="6" spans="1:43" ht="15" customHeight="1" x14ac:dyDescent="0.25">
      <c r="A6" s="43"/>
      <c r="B6" s="43"/>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O6" s="5" t="s">
        <v>2</v>
      </c>
      <c r="AP6" s="44" t="s">
        <v>3</v>
      </c>
      <c r="AQ6" s="44"/>
    </row>
    <row r="7" spans="1:43" ht="15" customHeight="1" x14ac:dyDescent="0.25">
      <c r="A7" s="45" t="s">
        <v>36</v>
      </c>
      <c r="B7" s="46" t="s">
        <v>37</v>
      </c>
      <c r="C7" s="49" t="s">
        <v>13</v>
      </c>
      <c r="D7" s="45" t="s">
        <v>38</v>
      </c>
      <c r="E7" s="45" t="s">
        <v>4</v>
      </c>
      <c r="F7" s="46" t="s">
        <v>39</v>
      </c>
      <c r="G7" s="46" t="s">
        <v>5</v>
      </c>
      <c r="H7" s="46" t="s">
        <v>40</v>
      </c>
      <c r="I7" s="45" t="s">
        <v>41</v>
      </c>
      <c r="J7" s="57" t="s">
        <v>22</v>
      </c>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8" t="s">
        <v>23</v>
      </c>
    </row>
    <row r="8" spans="1:43" x14ac:dyDescent="0.25">
      <c r="A8" s="45"/>
      <c r="B8" s="47"/>
      <c r="C8" s="50"/>
      <c r="D8" s="45"/>
      <c r="E8" s="45"/>
      <c r="F8" s="47"/>
      <c r="G8" s="47"/>
      <c r="H8" s="47"/>
      <c r="I8" s="45"/>
      <c r="J8" s="57" t="s">
        <v>6</v>
      </c>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9"/>
    </row>
    <row r="9" spans="1:43" x14ac:dyDescent="0.25">
      <c r="A9" s="45"/>
      <c r="B9" s="48"/>
      <c r="C9" s="51"/>
      <c r="D9" s="45"/>
      <c r="E9" s="45"/>
      <c r="F9" s="48"/>
      <c r="G9" s="48"/>
      <c r="H9" s="48"/>
      <c r="I9" s="45"/>
      <c r="J9" s="1">
        <v>15</v>
      </c>
      <c r="K9" s="1">
        <v>17</v>
      </c>
      <c r="L9" s="1">
        <v>18</v>
      </c>
      <c r="M9" s="1">
        <v>19</v>
      </c>
      <c r="N9" s="1">
        <v>20</v>
      </c>
      <c r="O9" s="1">
        <v>22</v>
      </c>
      <c r="P9" s="1">
        <v>24</v>
      </c>
      <c r="Q9" s="1">
        <v>26</v>
      </c>
      <c r="R9" s="1"/>
      <c r="S9" s="1"/>
      <c r="T9" s="1"/>
      <c r="U9" s="1"/>
      <c r="V9" s="1"/>
      <c r="W9" s="1"/>
      <c r="X9" s="1"/>
      <c r="Y9" s="1"/>
      <c r="Z9" s="1"/>
      <c r="AA9" s="1"/>
      <c r="AB9" s="1"/>
      <c r="AC9" s="1"/>
      <c r="AD9" s="1"/>
      <c r="AE9" s="1"/>
      <c r="AF9" s="1"/>
      <c r="AG9" s="1"/>
      <c r="AH9" s="1"/>
      <c r="AI9" s="1"/>
      <c r="AJ9" s="1"/>
      <c r="AK9" s="1"/>
      <c r="AL9" s="1"/>
      <c r="AM9" s="60"/>
    </row>
    <row r="10" spans="1:43" x14ac:dyDescent="0.25">
      <c r="A10" s="52">
        <v>1</v>
      </c>
      <c r="B10" s="52" t="s">
        <v>35</v>
      </c>
      <c r="C10" s="52" t="s">
        <v>31</v>
      </c>
      <c r="D10" s="55" t="s">
        <v>15</v>
      </c>
      <c r="E10" s="56"/>
      <c r="F10" s="56" t="s">
        <v>14</v>
      </c>
      <c r="G10" s="56"/>
      <c r="H10" s="61">
        <v>162540</v>
      </c>
      <c r="I10" s="2" t="s">
        <v>7</v>
      </c>
      <c r="J10" s="3">
        <v>0</v>
      </c>
      <c r="K10" s="3">
        <v>0</v>
      </c>
      <c r="L10" s="3">
        <v>196020</v>
      </c>
      <c r="M10" s="3">
        <v>0</v>
      </c>
      <c r="N10" s="3">
        <v>0</v>
      </c>
      <c r="O10" s="3">
        <v>0</v>
      </c>
      <c r="P10" s="3">
        <v>0</v>
      </c>
      <c r="Q10" s="3">
        <v>0</v>
      </c>
      <c r="R10" s="3"/>
      <c r="S10" s="3"/>
      <c r="T10" s="3"/>
      <c r="U10" s="3"/>
      <c r="V10" s="3"/>
      <c r="W10" s="3"/>
      <c r="X10" s="3"/>
      <c r="Y10" s="3"/>
      <c r="Z10" s="3"/>
      <c r="AA10" s="3"/>
      <c r="AB10" s="3"/>
      <c r="AC10" s="3"/>
      <c r="AD10" s="3"/>
      <c r="AE10" s="3"/>
      <c r="AF10" s="3"/>
      <c r="AG10" s="3"/>
      <c r="AH10" s="3"/>
      <c r="AI10" s="3"/>
      <c r="AJ10" s="3"/>
      <c r="AK10" s="3"/>
      <c r="AL10" s="3"/>
      <c r="AM10" s="7"/>
      <c r="AN10" s="8"/>
      <c r="AO10" s="6" t="s">
        <v>8</v>
      </c>
      <c r="AP10" s="6" t="s">
        <v>9</v>
      </c>
      <c r="AQ10" s="6" t="s">
        <v>10</v>
      </c>
    </row>
    <row r="11" spans="1:43" x14ac:dyDescent="0.25">
      <c r="A11" s="53"/>
      <c r="B11" s="53"/>
      <c r="C11" s="53"/>
      <c r="D11" s="55"/>
      <c r="E11" s="56"/>
      <c r="F11" s="56"/>
      <c r="G11" s="56"/>
      <c r="H11" s="61"/>
      <c r="I11" s="4" t="s">
        <v>11</v>
      </c>
      <c r="J11" s="4">
        <v>32400</v>
      </c>
      <c r="K11" s="4">
        <f>32400+32400</f>
        <v>64800</v>
      </c>
      <c r="L11" s="4">
        <v>0</v>
      </c>
      <c r="M11" s="4">
        <v>65340</v>
      </c>
      <c r="N11" s="4">
        <v>0</v>
      </c>
      <c r="O11" s="4">
        <v>32940</v>
      </c>
      <c r="P11" s="4">
        <v>32580</v>
      </c>
      <c r="Q11" s="4">
        <v>64800</v>
      </c>
      <c r="R11" s="4"/>
      <c r="S11" s="4"/>
      <c r="T11" s="4"/>
      <c r="U11" s="4"/>
      <c r="V11" s="4"/>
      <c r="W11" s="4"/>
      <c r="X11" s="4"/>
      <c r="Y11" s="4"/>
      <c r="Z11" s="4"/>
      <c r="AA11" s="4"/>
      <c r="AB11" s="4"/>
      <c r="AC11" s="4"/>
      <c r="AD11" s="4"/>
      <c r="AE11" s="4"/>
      <c r="AF11" s="4"/>
      <c r="AG11" s="4"/>
      <c r="AH11" s="4"/>
      <c r="AI11" s="4"/>
      <c r="AJ11" s="4"/>
      <c r="AK11" s="4"/>
      <c r="AL11" s="4"/>
      <c r="AM11" s="3"/>
      <c r="AN11" s="8"/>
      <c r="AO11" s="44"/>
      <c r="AP11" s="44"/>
      <c r="AQ11" s="44"/>
    </row>
    <row r="12" spans="1:43" x14ac:dyDescent="0.25">
      <c r="A12" s="54"/>
      <c r="B12" s="54"/>
      <c r="C12" s="54"/>
      <c r="D12" s="55"/>
      <c r="E12" s="56"/>
      <c r="F12" s="56"/>
      <c r="G12" s="56"/>
      <c r="H12" s="61"/>
      <c r="I12" s="2" t="s">
        <v>12</v>
      </c>
      <c r="J12" s="3">
        <f>(H10+J10)-J11</f>
        <v>130140</v>
      </c>
      <c r="K12" s="3">
        <f>(J12+K10)-K11</f>
        <v>65340</v>
      </c>
      <c r="L12" s="3">
        <f t="shared" ref="L12:AM12" si="0">(K12+L10)-L11</f>
        <v>261360</v>
      </c>
      <c r="M12" s="3">
        <f t="shared" si="0"/>
        <v>196020</v>
      </c>
      <c r="N12" s="3">
        <f t="shared" si="0"/>
        <v>196020</v>
      </c>
      <c r="O12" s="3">
        <f t="shared" si="0"/>
        <v>163080</v>
      </c>
      <c r="P12" s="3">
        <f t="shared" si="0"/>
        <v>130500</v>
      </c>
      <c r="Q12" s="3">
        <f t="shared" si="0"/>
        <v>65700</v>
      </c>
      <c r="R12" s="3">
        <f t="shared" si="0"/>
        <v>65700</v>
      </c>
      <c r="S12" s="3">
        <f t="shared" si="0"/>
        <v>65700</v>
      </c>
      <c r="T12" s="3">
        <f t="shared" si="0"/>
        <v>65700</v>
      </c>
      <c r="U12" s="3">
        <f t="shared" si="0"/>
        <v>65700</v>
      </c>
      <c r="V12" s="3">
        <f t="shared" si="0"/>
        <v>65700</v>
      </c>
      <c r="W12" s="3">
        <f t="shared" si="0"/>
        <v>65700</v>
      </c>
      <c r="X12" s="3">
        <f t="shared" si="0"/>
        <v>65700</v>
      </c>
      <c r="Y12" s="3">
        <f t="shared" si="0"/>
        <v>65700</v>
      </c>
      <c r="Z12" s="3">
        <f t="shared" si="0"/>
        <v>65700</v>
      </c>
      <c r="AA12" s="3">
        <f t="shared" si="0"/>
        <v>65700</v>
      </c>
      <c r="AB12" s="3">
        <f t="shared" si="0"/>
        <v>65700</v>
      </c>
      <c r="AC12" s="3">
        <f t="shared" si="0"/>
        <v>65700</v>
      </c>
      <c r="AD12" s="3">
        <f t="shared" si="0"/>
        <v>65700</v>
      </c>
      <c r="AE12" s="3">
        <f t="shared" si="0"/>
        <v>65700</v>
      </c>
      <c r="AF12" s="3">
        <f t="shared" si="0"/>
        <v>65700</v>
      </c>
      <c r="AG12" s="3">
        <f t="shared" si="0"/>
        <v>65700</v>
      </c>
      <c r="AH12" s="3">
        <f t="shared" si="0"/>
        <v>65700</v>
      </c>
      <c r="AI12" s="3">
        <f t="shared" si="0"/>
        <v>65700</v>
      </c>
      <c r="AJ12" s="3">
        <f t="shared" si="0"/>
        <v>65700</v>
      </c>
      <c r="AK12" s="3">
        <f t="shared" si="0"/>
        <v>65700</v>
      </c>
      <c r="AL12" s="3">
        <f t="shared" si="0"/>
        <v>65700</v>
      </c>
      <c r="AM12" s="11">
        <f t="shared" si="0"/>
        <v>65700</v>
      </c>
      <c r="AN12" s="8"/>
      <c r="AO12" s="44"/>
      <c r="AP12" s="44"/>
      <c r="AQ12" s="44"/>
    </row>
    <row r="13" spans="1:43" ht="15" customHeight="1" x14ac:dyDescent="0.25">
      <c r="A13" s="52">
        <v>2</v>
      </c>
      <c r="B13" s="56" t="s">
        <v>34</v>
      </c>
      <c r="C13" s="52" t="s">
        <v>30</v>
      </c>
      <c r="D13" s="55" t="s">
        <v>16</v>
      </c>
      <c r="E13" s="56"/>
      <c r="F13" s="56" t="s">
        <v>14</v>
      </c>
      <c r="G13" s="56"/>
      <c r="H13" s="61">
        <v>48030</v>
      </c>
      <c r="I13" s="2" t="s">
        <v>7</v>
      </c>
      <c r="J13" s="3">
        <v>0</v>
      </c>
      <c r="K13" s="3">
        <v>0</v>
      </c>
      <c r="L13" s="3">
        <v>167720</v>
      </c>
      <c r="M13" s="3">
        <v>0</v>
      </c>
      <c r="N13" s="3">
        <v>0</v>
      </c>
      <c r="O13" s="3">
        <v>0</v>
      </c>
      <c r="P13" s="3">
        <v>0</v>
      </c>
      <c r="Q13" s="3">
        <v>0</v>
      </c>
      <c r="R13" s="3"/>
      <c r="S13" s="3"/>
      <c r="T13" s="3"/>
      <c r="U13" s="3"/>
      <c r="V13" s="3"/>
      <c r="W13" s="3"/>
      <c r="X13" s="3"/>
      <c r="Y13" s="3"/>
      <c r="Z13" s="3"/>
      <c r="AA13" s="3"/>
      <c r="AB13" s="3"/>
      <c r="AC13" s="3"/>
      <c r="AD13" s="3"/>
      <c r="AE13" s="3"/>
      <c r="AF13" s="3"/>
      <c r="AG13" s="3"/>
      <c r="AH13" s="3"/>
      <c r="AI13" s="3"/>
      <c r="AJ13" s="3"/>
      <c r="AK13" s="3"/>
      <c r="AL13" s="3"/>
      <c r="AM13" s="12"/>
      <c r="AN13" s="8"/>
      <c r="AO13" s="6"/>
      <c r="AP13" s="6"/>
      <c r="AQ13" s="6"/>
    </row>
    <row r="14" spans="1:43" ht="15" customHeight="1" x14ac:dyDescent="0.25">
      <c r="A14" s="53"/>
      <c r="B14" s="56"/>
      <c r="C14" s="53"/>
      <c r="D14" s="55"/>
      <c r="E14" s="56"/>
      <c r="F14" s="56"/>
      <c r="G14" s="56"/>
      <c r="H14" s="61"/>
      <c r="I14" s="4" t="s">
        <v>11</v>
      </c>
      <c r="J14" s="4">
        <v>14100</v>
      </c>
      <c r="K14" s="4">
        <v>16920</v>
      </c>
      <c r="L14" s="4">
        <v>33190</v>
      </c>
      <c r="M14" s="4">
        <v>0</v>
      </c>
      <c r="N14" s="4">
        <v>16875</v>
      </c>
      <c r="O14" s="4">
        <v>0</v>
      </c>
      <c r="P14" s="4">
        <v>16405</v>
      </c>
      <c r="Q14" s="4">
        <v>33750</v>
      </c>
      <c r="R14" s="4"/>
      <c r="S14" s="4"/>
      <c r="T14" s="4"/>
      <c r="U14" s="4"/>
      <c r="V14" s="4"/>
      <c r="W14" s="4"/>
      <c r="X14" s="4"/>
      <c r="Y14" s="4"/>
      <c r="Z14" s="4"/>
      <c r="AA14" s="4"/>
      <c r="AB14" s="4"/>
      <c r="AC14" s="4"/>
      <c r="AD14" s="4"/>
      <c r="AE14" s="4"/>
      <c r="AF14" s="4"/>
      <c r="AG14" s="4"/>
      <c r="AH14" s="4"/>
      <c r="AI14" s="4"/>
      <c r="AJ14" s="4"/>
      <c r="AK14" s="4"/>
      <c r="AL14" s="4"/>
      <c r="AM14" s="12"/>
      <c r="AN14" s="8"/>
      <c r="AO14" s="8"/>
    </row>
    <row r="15" spans="1:43" ht="15" customHeight="1" x14ac:dyDescent="0.25">
      <c r="A15" s="54"/>
      <c r="B15" s="56"/>
      <c r="C15" s="54"/>
      <c r="D15" s="55"/>
      <c r="E15" s="56"/>
      <c r="F15" s="56"/>
      <c r="G15" s="56"/>
      <c r="H15" s="61"/>
      <c r="I15" s="2" t="s">
        <v>12</v>
      </c>
      <c r="J15" s="3">
        <f>(H13+J13)-J14</f>
        <v>33930</v>
      </c>
      <c r="K15" s="3">
        <f>(J15+K13)-K14</f>
        <v>17010</v>
      </c>
      <c r="L15" s="3">
        <f t="shared" ref="L15:AM15" si="1">(K15+L13)-L14</f>
        <v>151540</v>
      </c>
      <c r="M15" s="3">
        <f t="shared" si="1"/>
        <v>151540</v>
      </c>
      <c r="N15" s="3">
        <f t="shared" si="1"/>
        <v>134665</v>
      </c>
      <c r="O15" s="3">
        <f t="shared" si="1"/>
        <v>134665</v>
      </c>
      <c r="P15" s="3">
        <f t="shared" si="1"/>
        <v>118260</v>
      </c>
      <c r="Q15" s="3">
        <f t="shared" si="1"/>
        <v>84510</v>
      </c>
      <c r="R15" s="3">
        <f t="shared" si="1"/>
        <v>84510</v>
      </c>
      <c r="S15" s="3">
        <f t="shared" si="1"/>
        <v>84510</v>
      </c>
      <c r="T15" s="3">
        <f t="shared" si="1"/>
        <v>84510</v>
      </c>
      <c r="U15" s="3">
        <f t="shared" si="1"/>
        <v>84510</v>
      </c>
      <c r="V15" s="3">
        <f t="shared" si="1"/>
        <v>84510</v>
      </c>
      <c r="W15" s="3">
        <f t="shared" si="1"/>
        <v>84510</v>
      </c>
      <c r="X15" s="3">
        <f t="shared" si="1"/>
        <v>84510</v>
      </c>
      <c r="Y15" s="3">
        <f t="shared" si="1"/>
        <v>84510</v>
      </c>
      <c r="Z15" s="3">
        <f t="shared" si="1"/>
        <v>84510</v>
      </c>
      <c r="AA15" s="3">
        <f t="shared" si="1"/>
        <v>84510</v>
      </c>
      <c r="AB15" s="3">
        <f t="shared" si="1"/>
        <v>84510</v>
      </c>
      <c r="AC15" s="3">
        <f t="shared" si="1"/>
        <v>84510</v>
      </c>
      <c r="AD15" s="3">
        <f t="shared" si="1"/>
        <v>84510</v>
      </c>
      <c r="AE15" s="3">
        <f t="shared" si="1"/>
        <v>84510</v>
      </c>
      <c r="AF15" s="3">
        <f t="shared" si="1"/>
        <v>84510</v>
      </c>
      <c r="AG15" s="3">
        <f t="shared" si="1"/>
        <v>84510</v>
      </c>
      <c r="AH15" s="3">
        <f t="shared" si="1"/>
        <v>84510</v>
      </c>
      <c r="AI15" s="3">
        <f t="shared" si="1"/>
        <v>84510</v>
      </c>
      <c r="AJ15" s="3">
        <f t="shared" si="1"/>
        <v>84510</v>
      </c>
      <c r="AK15" s="3">
        <f t="shared" si="1"/>
        <v>84510</v>
      </c>
      <c r="AL15" s="3">
        <f t="shared" si="1"/>
        <v>84510</v>
      </c>
      <c r="AM15" s="11">
        <f t="shared" si="1"/>
        <v>84510</v>
      </c>
      <c r="AN15" s="10"/>
      <c r="AO15" s="8"/>
    </row>
    <row r="16" spans="1:43" ht="15" customHeight="1" x14ac:dyDescent="0.25">
      <c r="A16" s="52">
        <v>3</v>
      </c>
      <c r="B16" s="56" t="s">
        <v>33</v>
      </c>
      <c r="C16" s="52" t="s">
        <v>29</v>
      </c>
      <c r="D16" s="55" t="s">
        <v>17</v>
      </c>
      <c r="E16" s="56"/>
      <c r="F16" s="56" t="s">
        <v>14</v>
      </c>
      <c r="G16" s="56"/>
      <c r="H16" s="61">
        <v>48900</v>
      </c>
      <c r="I16" s="2" t="s">
        <v>7</v>
      </c>
      <c r="J16" s="3">
        <v>0</v>
      </c>
      <c r="K16" s="3">
        <v>0</v>
      </c>
      <c r="L16" s="3">
        <v>193360</v>
      </c>
      <c r="M16" s="3">
        <v>0</v>
      </c>
      <c r="N16" s="3">
        <v>0</v>
      </c>
      <c r="O16" s="3">
        <v>0</v>
      </c>
      <c r="P16" s="3">
        <v>0</v>
      </c>
      <c r="Q16" s="3">
        <v>0</v>
      </c>
      <c r="R16" s="3"/>
      <c r="S16" s="3"/>
      <c r="T16" s="3"/>
      <c r="U16" s="3"/>
      <c r="V16" s="3"/>
      <c r="W16" s="3"/>
      <c r="X16" s="3"/>
      <c r="Y16" s="3"/>
      <c r="Z16" s="3"/>
      <c r="AA16" s="3"/>
      <c r="AB16" s="3"/>
      <c r="AC16" s="3"/>
      <c r="AD16" s="3"/>
      <c r="AE16" s="3"/>
      <c r="AF16" s="3"/>
      <c r="AG16" s="3"/>
      <c r="AH16" s="3"/>
      <c r="AI16" s="3"/>
      <c r="AJ16" s="3"/>
      <c r="AK16" s="3"/>
      <c r="AL16" s="3"/>
      <c r="AM16" s="12"/>
      <c r="AN16" s="8"/>
      <c r="AO16" s="8"/>
    </row>
    <row r="17" spans="1:41" ht="15" customHeight="1" x14ac:dyDescent="0.25">
      <c r="A17" s="53"/>
      <c r="B17" s="56"/>
      <c r="C17" s="53"/>
      <c r="D17" s="55"/>
      <c r="E17" s="56"/>
      <c r="F17" s="56"/>
      <c r="G17" s="56"/>
      <c r="H17" s="61"/>
      <c r="I17" s="4" t="s">
        <v>11</v>
      </c>
      <c r="J17" s="4">
        <v>16470</v>
      </c>
      <c r="K17" s="4">
        <v>16200</v>
      </c>
      <c r="L17" s="4">
        <v>16560</v>
      </c>
      <c r="M17" s="4">
        <v>16560</v>
      </c>
      <c r="N17" s="4">
        <v>16200</v>
      </c>
      <c r="O17" s="4">
        <v>16560</v>
      </c>
      <c r="P17" s="4">
        <v>16890</v>
      </c>
      <c r="Q17" s="4">
        <v>16120</v>
      </c>
      <c r="R17" s="4"/>
      <c r="S17" s="4"/>
      <c r="T17" s="4"/>
      <c r="U17" s="4"/>
      <c r="V17" s="4"/>
      <c r="W17" s="4"/>
      <c r="X17" s="4"/>
      <c r="Y17" s="4"/>
      <c r="Z17" s="4"/>
      <c r="AA17" s="4"/>
      <c r="AB17" s="4"/>
      <c r="AC17" s="4"/>
      <c r="AD17" s="4"/>
      <c r="AE17" s="4"/>
      <c r="AF17" s="4"/>
      <c r="AG17" s="4"/>
      <c r="AH17" s="4"/>
      <c r="AI17" s="4"/>
      <c r="AJ17" s="4"/>
      <c r="AK17" s="4"/>
      <c r="AL17" s="4"/>
      <c r="AM17" s="12"/>
      <c r="AN17" s="8"/>
      <c r="AO17" s="8"/>
    </row>
    <row r="18" spans="1:41" ht="15" customHeight="1" x14ac:dyDescent="0.25">
      <c r="A18" s="54"/>
      <c r="B18" s="56"/>
      <c r="C18" s="54"/>
      <c r="D18" s="55"/>
      <c r="E18" s="56"/>
      <c r="F18" s="56"/>
      <c r="G18" s="56"/>
      <c r="H18" s="61"/>
      <c r="I18" s="2" t="s">
        <v>12</v>
      </c>
      <c r="J18" s="3">
        <f>(H16+J16)-J17</f>
        <v>32430</v>
      </c>
      <c r="K18" s="3">
        <f>(J18+K16)-K17</f>
        <v>16230</v>
      </c>
      <c r="L18" s="3">
        <f t="shared" ref="L18:AM18" si="2">(K18+L16)-L17</f>
        <v>193030</v>
      </c>
      <c r="M18" s="3">
        <f t="shared" si="2"/>
        <v>176470</v>
      </c>
      <c r="N18" s="3">
        <f t="shared" si="2"/>
        <v>160270</v>
      </c>
      <c r="O18" s="3">
        <f t="shared" si="2"/>
        <v>143710</v>
      </c>
      <c r="P18" s="3">
        <f t="shared" si="2"/>
        <v>126820</v>
      </c>
      <c r="Q18" s="3">
        <f t="shared" si="2"/>
        <v>110700</v>
      </c>
      <c r="R18" s="3">
        <f t="shared" si="2"/>
        <v>110700</v>
      </c>
      <c r="S18" s="3">
        <f t="shared" si="2"/>
        <v>110700</v>
      </c>
      <c r="T18" s="3">
        <f t="shared" si="2"/>
        <v>110700</v>
      </c>
      <c r="U18" s="3">
        <f t="shared" si="2"/>
        <v>110700</v>
      </c>
      <c r="V18" s="3">
        <f t="shared" si="2"/>
        <v>110700</v>
      </c>
      <c r="W18" s="3">
        <f t="shared" si="2"/>
        <v>110700</v>
      </c>
      <c r="X18" s="3">
        <f t="shared" si="2"/>
        <v>110700</v>
      </c>
      <c r="Y18" s="3">
        <f t="shared" si="2"/>
        <v>110700</v>
      </c>
      <c r="Z18" s="3">
        <f t="shared" si="2"/>
        <v>110700</v>
      </c>
      <c r="AA18" s="3">
        <f t="shared" si="2"/>
        <v>110700</v>
      </c>
      <c r="AB18" s="3">
        <f t="shared" si="2"/>
        <v>110700</v>
      </c>
      <c r="AC18" s="3">
        <f t="shared" si="2"/>
        <v>110700</v>
      </c>
      <c r="AD18" s="3">
        <f t="shared" si="2"/>
        <v>110700</v>
      </c>
      <c r="AE18" s="3">
        <f t="shared" si="2"/>
        <v>110700</v>
      </c>
      <c r="AF18" s="3">
        <f t="shared" si="2"/>
        <v>110700</v>
      </c>
      <c r="AG18" s="3">
        <f t="shared" si="2"/>
        <v>110700</v>
      </c>
      <c r="AH18" s="3">
        <f t="shared" si="2"/>
        <v>110700</v>
      </c>
      <c r="AI18" s="3">
        <f t="shared" si="2"/>
        <v>110700</v>
      </c>
      <c r="AJ18" s="3">
        <f t="shared" si="2"/>
        <v>110700</v>
      </c>
      <c r="AK18" s="3">
        <f t="shared" si="2"/>
        <v>110700</v>
      </c>
      <c r="AL18" s="3">
        <f t="shared" si="2"/>
        <v>110700</v>
      </c>
      <c r="AM18" s="11">
        <f t="shared" si="2"/>
        <v>110700</v>
      </c>
      <c r="AN18" s="8"/>
      <c r="AO18" s="8"/>
    </row>
    <row r="19" spans="1:41" ht="15" customHeight="1" x14ac:dyDescent="0.25">
      <c r="A19" s="52">
        <v>4</v>
      </c>
      <c r="B19" s="56"/>
      <c r="C19" s="52" t="s">
        <v>28</v>
      </c>
      <c r="D19" s="55" t="s">
        <v>18</v>
      </c>
      <c r="E19" s="56"/>
      <c r="F19" s="56" t="s">
        <v>14</v>
      </c>
      <c r="G19" s="56"/>
      <c r="H19" s="61">
        <v>229500</v>
      </c>
      <c r="I19" s="2" t="s">
        <v>7</v>
      </c>
      <c r="J19" s="3">
        <v>0</v>
      </c>
      <c r="K19" s="3">
        <v>0</v>
      </c>
      <c r="L19" s="3">
        <v>0</v>
      </c>
      <c r="M19" s="3">
        <v>0</v>
      </c>
      <c r="N19" s="3">
        <v>0</v>
      </c>
      <c r="O19" s="3">
        <v>0</v>
      </c>
      <c r="P19" s="3">
        <v>0</v>
      </c>
      <c r="Q19" s="3">
        <v>0</v>
      </c>
      <c r="R19" s="3"/>
      <c r="S19" s="3"/>
      <c r="T19" s="3"/>
      <c r="U19" s="3"/>
      <c r="V19" s="3"/>
      <c r="W19" s="3"/>
      <c r="X19" s="3"/>
      <c r="Y19" s="3"/>
      <c r="Z19" s="3"/>
      <c r="AA19" s="3"/>
      <c r="AB19" s="3"/>
      <c r="AC19" s="3"/>
      <c r="AD19" s="3"/>
      <c r="AE19" s="3"/>
      <c r="AF19" s="3"/>
      <c r="AG19" s="3"/>
      <c r="AH19" s="3"/>
      <c r="AI19" s="3"/>
      <c r="AJ19" s="3"/>
      <c r="AK19" s="3"/>
      <c r="AL19" s="3"/>
      <c r="AM19" s="12"/>
      <c r="AN19" s="8"/>
      <c r="AO19" s="8"/>
    </row>
    <row r="20" spans="1:41" ht="15" customHeight="1" x14ac:dyDescent="0.25">
      <c r="A20" s="53"/>
      <c r="B20" s="56"/>
      <c r="C20" s="53"/>
      <c r="D20" s="55"/>
      <c r="E20" s="56"/>
      <c r="F20" s="56"/>
      <c r="G20" s="56"/>
      <c r="H20" s="61"/>
      <c r="I20" s="4" t="s">
        <v>11</v>
      </c>
      <c r="J20" s="4">
        <v>0</v>
      </c>
      <c r="K20" s="4">
        <v>0</v>
      </c>
      <c r="L20" s="4">
        <v>0</v>
      </c>
      <c r="M20" s="4">
        <v>0</v>
      </c>
      <c r="N20" s="4">
        <v>0</v>
      </c>
      <c r="O20" s="4">
        <v>0</v>
      </c>
      <c r="P20" s="4">
        <v>0</v>
      </c>
      <c r="Q20" s="4">
        <v>0</v>
      </c>
      <c r="R20" s="4"/>
      <c r="S20" s="4"/>
      <c r="T20" s="4"/>
      <c r="U20" s="4"/>
      <c r="V20" s="4"/>
      <c r="W20" s="4"/>
      <c r="X20" s="4"/>
      <c r="Y20" s="4"/>
      <c r="Z20" s="4"/>
      <c r="AA20" s="4"/>
      <c r="AB20" s="4"/>
      <c r="AC20" s="4"/>
      <c r="AD20" s="4"/>
      <c r="AE20" s="4"/>
      <c r="AF20" s="4"/>
      <c r="AG20" s="4"/>
      <c r="AH20" s="4"/>
      <c r="AI20" s="4"/>
      <c r="AJ20" s="4"/>
      <c r="AK20" s="4"/>
      <c r="AL20" s="4"/>
      <c r="AM20" s="12"/>
      <c r="AN20" s="8"/>
      <c r="AO20" s="8"/>
    </row>
    <row r="21" spans="1:41" ht="15" customHeight="1" x14ac:dyDescent="0.25">
      <c r="A21" s="54"/>
      <c r="B21" s="56"/>
      <c r="C21" s="54"/>
      <c r="D21" s="55"/>
      <c r="E21" s="56"/>
      <c r="F21" s="56"/>
      <c r="G21" s="56"/>
      <c r="H21" s="61"/>
      <c r="I21" s="2" t="s">
        <v>12</v>
      </c>
      <c r="J21" s="3">
        <f>(H19+J19)-J20</f>
        <v>229500</v>
      </c>
      <c r="K21" s="3">
        <f>(J21+K19)-K20</f>
        <v>229500</v>
      </c>
      <c r="L21" s="3">
        <f t="shared" ref="L21:AM21" si="3">(K21+L19)-L20</f>
        <v>229500</v>
      </c>
      <c r="M21" s="3">
        <f t="shared" si="3"/>
        <v>229500</v>
      </c>
      <c r="N21" s="3">
        <f t="shared" si="3"/>
        <v>229500</v>
      </c>
      <c r="O21" s="3">
        <f t="shared" si="3"/>
        <v>229500</v>
      </c>
      <c r="P21" s="3">
        <f t="shared" si="3"/>
        <v>229500</v>
      </c>
      <c r="Q21" s="3">
        <f t="shared" si="3"/>
        <v>229500</v>
      </c>
      <c r="R21" s="3">
        <f t="shared" si="3"/>
        <v>229500</v>
      </c>
      <c r="S21" s="3">
        <f t="shared" si="3"/>
        <v>229500</v>
      </c>
      <c r="T21" s="3">
        <f t="shared" si="3"/>
        <v>229500</v>
      </c>
      <c r="U21" s="3">
        <f t="shared" si="3"/>
        <v>229500</v>
      </c>
      <c r="V21" s="3">
        <f t="shared" si="3"/>
        <v>229500</v>
      </c>
      <c r="W21" s="3">
        <f t="shared" si="3"/>
        <v>229500</v>
      </c>
      <c r="X21" s="3">
        <f t="shared" si="3"/>
        <v>229500</v>
      </c>
      <c r="Y21" s="3">
        <f t="shared" si="3"/>
        <v>229500</v>
      </c>
      <c r="Z21" s="3">
        <f t="shared" si="3"/>
        <v>229500</v>
      </c>
      <c r="AA21" s="3">
        <f t="shared" si="3"/>
        <v>229500</v>
      </c>
      <c r="AB21" s="3">
        <f t="shared" si="3"/>
        <v>229500</v>
      </c>
      <c r="AC21" s="3">
        <f t="shared" si="3"/>
        <v>229500</v>
      </c>
      <c r="AD21" s="3">
        <f t="shared" si="3"/>
        <v>229500</v>
      </c>
      <c r="AE21" s="3">
        <f t="shared" si="3"/>
        <v>229500</v>
      </c>
      <c r="AF21" s="3">
        <f t="shared" si="3"/>
        <v>229500</v>
      </c>
      <c r="AG21" s="3">
        <f t="shared" si="3"/>
        <v>229500</v>
      </c>
      <c r="AH21" s="3">
        <f t="shared" si="3"/>
        <v>229500</v>
      </c>
      <c r="AI21" s="3">
        <f t="shared" si="3"/>
        <v>229500</v>
      </c>
      <c r="AJ21" s="3">
        <f t="shared" si="3"/>
        <v>229500</v>
      </c>
      <c r="AK21" s="3">
        <f t="shared" si="3"/>
        <v>229500</v>
      </c>
      <c r="AL21" s="3">
        <f t="shared" si="3"/>
        <v>229500</v>
      </c>
      <c r="AM21" s="11">
        <f t="shared" si="3"/>
        <v>229500</v>
      </c>
      <c r="AN21" s="8"/>
      <c r="AO21" s="8"/>
    </row>
    <row r="22" spans="1:41" ht="15" customHeight="1" x14ac:dyDescent="0.25">
      <c r="A22" s="52">
        <v>5</v>
      </c>
      <c r="B22" s="56" t="s">
        <v>43</v>
      </c>
      <c r="C22" s="52" t="s">
        <v>27</v>
      </c>
      <c r="D22" s="55" t="s">
        <v>19</v>
      </c>
      <c r="E22" s="56"/>
      <c r="F22" s="56" t="s">
        <v>14</v>
      </c>
      <c r="G22" s="56"/>
      <c r="H22" s="61">
        <v>21489</v>
      </c>
      <c r="I22" s="2" t="s">
        <v>7</v>
      </c>
      <c r="J22" s="3">
        <v>0</v>
      </c>
      <c r="K22" s="3">
        <v>0</v>
      </c>
      <c r="L22" s="3">
        <v>0</v>
      </c>
      <c r="M22" s="3">
        <v>0</v>
      </c>
      <c r="N22" s="3">
        <v>0</v>
      </c>
      <c r="O22" s="3">
        <v>0</v>
      </c>
      <c r="P22" s="3">
        <v>0</v>
      </c>
      <c r="Q22" s="3">
        <v>0</v>
      </c>
      <c r="R22" s="3"/>
      <c r="S22" s="3"/>
      <c r="T22" s="3"/>
      <c r="U22" s="3"/>
      <c r="V22" s="3"/>
      <c r="W22" s="3"/>
      <c r="X22" s="3"/>
      <c r="Y22" s="3"/>
      <c r="Z22" s="3"/>
      <c r="AA22" s="3"/>
      <c r="AB22" s="3"/>
      <c r="AC22" s="3"/>
      <c r="AD22" s="3"/>
      <c r="AE22" s="3"/>
      <c r="AF22" s="3"/>
      <c r="AG22" s="3"/>
      <c r="AH22" s="3"/>
      <c r="AI22" s="3"/>
      <c r="AJ22" s="3"/>
      <c r="AK22" s="3"/>
      <c r="AL22" s="3"/>
      <c r="AM22" s="12"/>
      <c r="AN22" s="8"/>
      <c r="AO22" s="8"/>
    </row>
    <row r="23" spans="1:41" ht="15" customHeight="1" x14ac:dyDescent="0.25">
      <c r="A23" s="53"/>
      <c r="B23" s="56"/>
      <c r="C23" s="53"/>
      <c r="D23" s="55"/>
      <c r="E23" s="56"/>
      <c r="F23" s="56"/>
      <c r="G23" s="56"/>
      <c r="H23" s="61"/>
      <c r="I23" s="4" t="s">
        <v>11</v>
      </c>
      <c r="J23" s="4">
        <v>0</v>
      </c>
      <c r="K23" s="4">
        <v>0</v>
      </c>
      <c r="L23" s="4">
        <v>0</v>
      </c>
      <c r="M23" s="4">
        <v>0</v>
      </c>
      <c r="N23" s="4">
        <v>0</v>
      </c>
      <c r="O23" s="4">
        <v>0</v>
      </c>
      <c r="P23" s="4">
        <v>0</v>
      </c>
      <c r="Q23" s="4">
        <v>7008</v>
      </c>
      <c r="R23" s="4"/>
      <c r="S23" s="4"/>
      <c r="T23" s="4"/>
      <c r="U23" s="4"/>
      <c r="V23" s="4"/>
      <c r="W23" s="4"/>
      <c r="X23" s="4"/>
      <c r="Y23" s="4"/>
      <c r="Z23" s="4"/>
      <c r="AA23" s="4"/>
      <c r="AB23" s="4"/>
      <c r="AC23" s="4"/>
      <c r="AD23" s="4"/>
      <c r="AE23" s="4"/>
      <c r="AF23" s="4"/>
      <c r="AG23" s="4"/>
      <c r="AH23" s="4"/>
      <c r="AI23" s="4"/>
      <c r="AJ23" s="4"/>
      <c r="AK23" s="4"/>
      <c r="AL23" s="4"/>
      <c r="AM23" s="12"/>
      <c r="AN23" s="8"/>
      <c r="AO23" s="8"/>
    </row>
    <row r="24" spans="1:41" ht="15" customHeight="1" x14ac:dyDescent="0.25">
      <c r="A24" s="54"/>
      <c r="B24" s="56"/>
      <c r="C24" s="54"/>
      <c r="D24" s="55"/>
      <c r="E24" s="56"/>
      <c r="F24" s="56"/>
      <c r="G24" s="56"/>
      <c r="H24" s="61"/>
      <c r="I24" s="2" t="s">
        <v>12</v>
      </c>
      <c r="J24" s="3">
        <f>(H22+J22)-J23</f>
        <v>21489</v>
      </c>
      <c r="K24" s="3">
        <f>(J24+K22)-K23</f>
        <v>21489</v>
      </c>
      <c r="L24" s="3">
        <f t="shared" ref="L24:AM24" si="4">(K24+L22)-L23</f>
        <v>21489</v>
      </c>
      <c r="M24" s="3">
        <f t="shared" si="4"/>
        <v>21489</v>
      </c>
      <c r="N24" s="3">
        <f t="shared" si="4"/>
        <v>21489</v>
      </c>
      <c r="O24" s="3">
        <f t="shared" si="4"/>
        <v>21489</v>
      </c>
      <c r="P24" s="3">
        <f t="shared" si="4"/>
        <v>21489</v>
      </c>
      <c r="Q24" s="3">
        <f t="shared" si="4"/>
        <v>14481</v>
      </c>
      <c r="R24" s="3">
        <f t="shared" si="4"/>
        <v>14481</v>
      </c>
      <c r="S24" s="3">
        <f t="shared" si="4"/>
        <v>14481</v>
      </c>
      <c r="T24" s="3">
        <f t="shared" si="4"/>
        <v>14481</v>
      </c>
      <c r="U24" s="3">
        <f t="shared" si="4"/>
        <v>14481</v>
      </c>
      <c r="V24" s="3">
        <f t="shared" si="4"/>
        <v>14481</v>
      </c>
      <c r="W24" s="3">
        <f t="shared" si="4"/>
        <v>14481</v>
      </c>
      <c r="X24" s="3">
        <f t="shared" si="4"/>
        <v>14481</v>
      </c>
      <c r="Y24" s="3">
        <f t="shared" si="4"/>
        <v>14481</v>
      </c>
      <c r="Z24" s="3">
        <f t="shared" si="4"/>
        <v>14481</v>
      </c>
      <c r="AA24" s="3">
        <f t="shared" si="4"/>
        <v>14481</v>
      </c>
      <c r="AB24" s="3">
        <f t="shared" si="4"/>
        <v>14481</v>
      </c>
      <c r="AC24" s="3">
        <f t="shared" si="4"/>
        <v>14481</v>
      </c>
      <c r="AD24" s="3">
        <f t="shared" si="4"/>
        <v>14481</v>
      </c>
      <c r="AE24" s="3">
        <f t="shared" si="4"/>
        <v>14481</v>
      </c>
      <c r="AF24" s="3">
        <f t="shared" si="4"/>
        <v>14481</v>
      </c>
      <c r="AG24" s="3">
        <f t="shared" si="4"/>
        <v>14481</v>
      </c>
      <c r="AH24" s="3">
        <f t="shared" si="4"/>
        <v>14481</v>
      </c>
      <c r="AI24" s="3">
        <f t="shared" si="4"/>
        <v>14481</v>
      </c>
      <c r="AJ24" s="3">
        <f t="shared" si="4"/>
        <v>14481</v>
      </c>
      <c r="AK24" s="3">
        <f t="shared" si="4"/>
        <v>14481</v>
      </c>
      <c r="AL24" s="3">
        <f t="shared" si="4"/>
        <v>14481</v>
      </c>
      <c r="AM24" s="11">
        <f t="shared" si="4"/>
        <v>14481</v>
      </c>
      <c r="AN24" s="8"/>
      <c r="AO24" s="8"/>
    </row>
    <row r="25" spans="1:41" ht="15" customHeight="1" x14ac:dyDescent="0.25">
      <c r="A25" s="52">
        <v>6</v>
      </c>
      <c r="B25" s="56"/>
      <c r="C25" s="52" t="s">
        <v>26</v>
      </c>
      <c r="D25" s="55" t="s">
        <v>20</v>
      </c>
      <c r="E25" s="56"/>
      <c r="F25" s="56" t="s">
        <v>14</v>
      </c>
      <c r="G25" s="56"/>
      <c r="H25" s="61">
        <v>3656</v>
      </c>
      <c r="I25" s="2" t="s">
        <v>7</v>
      </c>
      <c r="J25" s="3">
        <v>0</v>
      </c>
      <c r="K25" s="3">
        <v>0</v>
      </c>
      <c r="L25" s="3">
        <v>0</v>
      </c>
      <c r="M25" s="3">
        <v>0</v>
      </c>
      <c r="N25" s="3">
        <v>0</v>
      </c>
      <c r="O25" s="3">
        <v>0</v>
      </c>
      <c r="P25" s="3">
        <v>0</v>
      </c>
      <c r="Q25" s="3">
        <v>0</v>
      </c>
      <c r="R25" s="3"/>
      <c r="S25" s="3"/>
      <c r="T25" s="3"/>
      <c r="U25" s="3"/>
      <c r="V25" s="3"/>
      <c r="W25" s="3"/>
      <c r="X25" s="3"/>
      <c r="Y25" s="3"/>
      <c r="Z25" s="3"/>
      <c r="AA25" s="3"/>
      <c r="AB25" s="3"/>
      <c r="AC25" s="3"/>
      <c r="AD25" s="3"/>
      <c r="AE25" s="3"/>
      <c r="AF25" s="3"/>
      <c r="AG25" s="3"/>
      <c r="AH25" s="3"/>
      <c r="AI25" s="3"/>
      <c r="AJ25" s="3"/>
      <c r="AK25" s="3"/>
      <c r="AL25" s="3"/>
      <c r="AM25" s="9"/>
      <c r="AN25" s="8"/>
      <c r="AO25" s="8"/>
    </row>
    <row r="26" spans="1:41" ht="15" customHeight="1" x14ac:dyDescent="0.25">
      <c r="A26" s="53"/>
      <c r="B26" s="56"/>
      <c r="C26" s="53"/>
      <c r="D26" s="55"/>
      <c r="E26" s="56"/>
      <c r="F26" s="56"/>
      <c r="G26" s="56"/>
      <c r="H26" s="61"/>
      <c r="I26" s="4" t="s">
        <v>11</v>
      </c>
      <c r="J26" s="4">
        <v>0</v>
      </c>
      <c r="K26" s="4">
        <v>0</v>
      </c>
      <c r="L26" s="4">
        <v>0</v>
      </c>
      <c r="M26" s="4">
        <v>0</v>
      </c>
      <c r="N26" s="4">
        <v>0</v>
      </c>
      <c r="O26" s="4">
        <v>0</v>
      </c>
      <c r="P26" s="4">
        <v>0</v>
      </c>
      <c r="Q26" s="4">
        <v>0</v>
      </c>
      <c r="R26" s="4"/>
      <c r="S26" s="4"/>
      <c r="T26" s="4"/>
      <c r="U26" s="4"/>
      <c r="V26" s="4"/>
      <c r="W26" s="4"/>
      <c r="X26" s="4"/>
      <c r="Y26" s="4"/>
      <c r="Z26" s="4"/>
      <c r="AA26" s="4"/>
      <c r="AB26" s="4"/>
      <c r="AC26" s="4"/>
      <c r="AD26" s="4"/>
      <c r="AE26" s="4"/>
      <c r="AF26" s="4"/>
      <c r="AG26" s="4"/>
      <c r="AH26" s="4"/>
      <c r="AI26" s="4"/>
      <c r="AJ26" s="4"/>
      <c r="AK26" s="4"/>
      <c r="AL26" s="4"/>
      <c r="AM26" s="9"/>
      <c r="AN26" s="8"/>
      <c r="AO26" s="8"/>
    </row>
    <row r="27" spans="1:41" ht="15" customHeight="1" x14ac:dyDescent="0.25">
      <c r="A27" s="54"/>
      <c r="B27" s="56"/>
      <c r="C27" s="54"/>
      <c r="D27" s="55"/>
      <c r="E27" s="56"/>
      <c r="F27" s="56"/>
      <c r="G27" s="56"/>
      <c r="H27" s="61"/>
      <c r="I27" s="2" t="s">
        <v>12</v>
      </c>
      <c r="J27" s="3">
        <f>(H25+J25)-J26</f>
        <v>3656</v>
      </c>
      <c r="K27" s="3">
        <f>(J27+K25)-K26</f>
        <v>3656</v>
      </c>
      <c r="L27" s="3">
        <f t="shared" ref="L27:AM27" si="5">(K27+L25)-L26</f>
        <v>3656</v>
      </c>
      <c r="M27" s="3">
        <f t="shared" si="5"/>
        <v>3656</v>
      </c>
      <c r="N27" s="3">
        <f t="shared" si="5"/>
        <v>3656</v>
      </c>
      <c r="O27" s="3">
        <f t="shared" si="5"/>
        <v>3656</v>
      </c>
      <c r="P27" s="3">
        <f t="shared" si="5"/>
        <v>3656</v>
      </c>
      <c r="Q27" s="3">
        <f t="shared" si="5"/>
        <v>3656</v>
      </c>
      <c r="R27" s="3">
        <f t="shared" si="5"/>
        <v>3656</v>
      </c>
      <c r="S27" s="3">
        <f t="shared" si="5"/>
        <v>3656</v>
      </c>
      <c r="T27" s="3">
        <f t="shared" si="5"/>
        <v>3656</v>
      </c>
      <c r="U27" s="3">
        <f t="shared" si="5"/>
        <v>3656</v>
      </c>
      <c r="V27" s="3">
        <f t="shared" si="5"/>
        <v>3656</v>
      </c>
      <c r="W27" s="3">
        <f t="shared" si="5"/>
        <v>3656</v>
      </c>
      <c r="X27" s="3">
        <f t="shared" si="5"/>
        <v>3656</v>
      </c>
      <c r="Y27" s="3">
        <f t="shared" si="5"/>
        <v>3656</v>
      </c>
      <c r="Z27" s="3">
        <f t="shared" si="5"/>
        <v>3656</v>
      </c>
      <c r="AA27" s="3">
        <f t="shared" si="5"/>
        <v>3656</v>
      </c>
      <c r="AB27" s="3">
        <f t="shared" si="5"/>
        <v>3656</v>
      </c>
      <c r="AC27" s="3">
        <f t="shared" si="5"/>
        <v>3656</v>
      </c>
      <c r="AD27" s="3">
        <f t="shared" si="5"/>
        <v>3656</v>
      </c>
      <c r="AE27" s="3">
        <f t="shared" si="5"/>
        <v>3656</v>
      </c>
      <c r="AF27" s="3">
        <f t="shared" si="5"/>
        <v>3656</v>
      </c>
      <c r="AG27" s="3">
        <f t="shared" si="5"/>
        <v>3656</v>
      </c>
      <c r="AH27" s="3">
        <f t="shared" si="5"/>
        <v>3656</v>
      </c>
      <c r="AI27" s="3">
        <f t="shared" si="5"/>
        <v>3656</v>
      </c>
      <c r="AJ27" s="3">
        <f t="shared" si="5"/>
        <v>3656</v>
      </c>
      <c r="AK27" s="3">
        <f t="shared" si="5"/>
        <v>3656</v>
      </c>
      <c r="AL27" s="3">
        <f t="shared" si="5"/>
        <v>3656</v>
      </c>
      <c r="AM27" s="11">
        <f t="shared" si="5"/>
        <v>3656</v>
      </c>
      <c r="AN27" s="8"/>
      <c r="AO27" s="8"/>
    </row>
    <row r="28" spans="1:41" ht="15" customHeight="1" x14ac:dyDescent="0.25">
      <c r="A28" s="52">
        <v>7</v>
      </c>
      <c r="B28" s="56" t="s">
        <v>32</v>
      </c>
      <c r="C28" s="52" t="s">
        <v>25</v>
      </c>
      <c r="D28" s="55" t="s">
        <v>21</v>
      </c>
      <c r="E28" s="56"/>
      <c r="F28" s="56" t="s">
        <v>14</v>
      </c>
      <c r="G28" s="56"/>
      <c r="H28" s="61">
        <v>0</v>
      </c>
      <c r="I28" s="2" t="s">
        <v>7</v>
      </c>
      <c r="J28" s="3">
        <v>0</v>
      </c>
      <c r="K28" s="3">
        <v>0</v>
      </c>
      <c r="L28" s="3">
        <v>51660</v>
      </c>
      <c r="M28" s="3">
        <v>0</v>
      </c>
      <c r="N28" s="3">
        <v>0</v>
      </c>
      <c r="O28" s="3">
        <v>0</v>
      </c>
      <c r="P28" s="3">
        <v>0</v>
      </c>
      <c r="Q28" s="3">
        <v>0</v>
      </c>
      <c r="R28" s="3"/>
      <c r="S28" s="3"/>
      <c r="T28" s="3"/>
      <c r="U28" s="3"/>
      <c r="V28" s="3"/>
      <c r="W28" s="3"/>
      <c r="X28" s="3"/>
      <c r="Y28" s="3"/>
      <c r="Z28" s="3"/>
      <c r="AA28" s="3"/>
      <c r="AB28" s="3"/>
      <c r="AC28" s="3"/>
      <c r="AD28" s="3"/>
      <c r="AE28" s="3"/>
      <c r="AF28" s="3"/>
      <c r="AG28" s="3"/>
      <c r="AH28" s="3"/>
      <c r="AI28" s="3"/>
      <c r="AJ28" s="3"/>
      <c r="AK28" s="3"/>
      <c r="AL28" s="3"/>
      <c r="AM28" s="9"/>
      <c r="AN28" s="8"/>
      <c r="AO28" s="8"/>
    </row>
    <row r="29" spans="1:41" ht="15" customHeight="1" x14ac:dyDescent="0.25">
      <c r="A29" s="53"/>
      <c r="B29" s="56"/>
      <c r="C29" s="53"/>
      <c r="D29" s="55"/>
      <c r="E29" s="56"/>
      <c r="F29" s="56"/>
      <c r="G29" s="56"/>
      <c r="H29" s="61"/>
      <c r="I29" s="4" t="s">
        <v>11</v>
      </c>
      <c r="J29" s="4">
        <v>0</v>
      </c>
      <c r="K29" s="4">
        <v>0</v>
      </c>
      <c r="L29" s="4">
        <v>25760</v>
      </c>
      <c r="M29" s="4">
        <v>0</v>
      </c>
      <c r="N29" s="4">
        <v>0</v>
      </c>
      <c r="O29" s="4">
        <v>0</v>
      </c>
      <c r="P29" s="4">
        <v>0</v>
      </c>
      <c r="Q29" s="4">
        <v>0</v>
      </c>
      <c r="R29" s="4"/>
      <c r="S29" s="4"/>
      <c r="T29" s="4"/>
      <c r="U29" s="4"/>
      <c r="V29" s="4"/>
      <c r="W29" s="4"/>
      <c r="X29" s="4"/>
      <c r="Y29" s="4"/>
      <c r="Z29" s="4"/>
      <c r="AA29" s="4"/>
      <c r="AB29" s="4"/>
      <c r="AC29" s="4"/>
      <c r="AD29" s="4"/>
      <c r="AE29" s="4"/>
      <c r="AF29" s="4"/>
      <c r="AG29" s="4"/>
      <c r="AH29" s="4"/>
      <c r="AI29" s="4"/>
      <c r="AJ29" s="4"/>
      <c r="AK29" s="4"/>
      <c r="AL29" s="4"/>
      <c r="AM29" s="9"/>
      <c r="AN29" s="8"/>
      <c r="AO29" s="8"/>
    </row>
    <row r="30" spans="1:41" ht="15" customHeight="1" x14ac:dyDescent="0.25">
      <c r="A30" s="54"/>
      <c r="B30" s="56"/>
      <c r="C30" s="54"/>
      <c r="D30" s="55"/>
      <c r="E30" s="56"/>
      <c r="F30" s="56"/>
      <c r="G30" s="56"/>
      <c r="H30" s="61"/>
      <c r="I30" s="2" t="s">
        <v>12</v>
      </c>
      <c r="J30" s="3">
        <f>(H28+J28)-J29</f>
        <v>0</v>
      </c>
      <c r="K30" s="3">
        <f>(J30+K28)-K29</f>
        <v>0</v>
      </c>
      <c r="L30" s="3">
        <f t="shared" ref="L30:AM30" si="6">(K30+L28)-L29</f>
        <v>25900</v>
      </c>
      <c r="M30" s="3">
        <f t="shared" si="6"/>
        <v>25900</v>
      </c>
      <c r="N30" s="3">
        <f t="shared" si="6"/>
        <v>25900</v>
      </c>
      <c r="O30" s="3">
        <f t="shared" si="6"/>
        <v>25900</v>
      </c>
      <c r="P30" s="3">
        <f t="shared" si="6"/>
        <v>25900</v>
      </c>
      <c r="Q30" s="3">
        <f t="shared" si="6"/>
        <v>25900</v>
      </c>
      <c r="R30" s="3">
        <f t="shared" si="6"/>
        <v>25900</v>
      </c>
      <c r="S30" s="3">
        <f t="shared" si="6"/>
        <v>25900</v>
      </c>
      <c r="T30" s="3">
        <f t="shared" si="6"/>
        <v>25900</v>
      </c>
      <c r="U30" s="3">
        <f t="shared" si="6"/>
        <v>25900</v>
      </c>
      <c r="V30" s="3">
        <f t="shared" si="6"/>
        <v>25900</v>
      </c>
      <c r="W30" s="3">
        <f t="shared" si="6"/>
        <v>25900</v>
      </c>
      <c r="X30" s="3">
        <f t="shared" si="6"/>
        <v>25900</v>
      </c>
      <c r="Y30" s="3">
        <f t="shared" si="6"/>
        <v>25900</v>
      </c>
      <c r="Z30" s="3">
        <f t="shared" si="6"/>
        <v>25900</v>
      </c>
      <c r="AA30" s="3">
        <f t="shared" si="6"/>
        <v>25900</v>
      </c>
      <c r="AB30" s="3">
        <f t="shared" si="6"/>
        <v>25900</v>
      </c>
      <c r="AC30" s="3">
        <f t="shared" si="6"/>
        <v>25900</v>
      </c>
      <c r="AD30" s="3">
        <f t="shared" si="6"/>
        <v>25900</v>
      </c>
      <c r="AE30" s="3">
        <f t="shared" si="6"/>
        <v>25900</v>
      </c>
      <c r="AF30" s="3">
        <f t="shared" si="6"/>
        <v>25900</v>
      </c>
      <c r="AG30" s="3">
        <f t="shared" si="6"/>
        <v>25900</v>
      </c>
      <c r="AH30" s="3">
        <f t="shared" si="6"/>
        <v>25900</v>
      </c>
      <c r="AI30" s="3">
        <f t="shared" si="6"/>
        <v>25900</v>
      </c>
      <c r="AJ30" s="3">
        <f t="shared" si="6"/>
        <v>25900</v>
      </c>
      <c r="AK30" s="3">
        <f t="shared" si="6"/>
        <v>25900</v>
      </c>
      <c r="AL30" s="3">
        <f t="shared" si="6"/>
        <v>25900</v>
      </c>
      <c r="AM30" s="11">
        <f t="shared" si="6"/>
        <v>25900</v>
      </c>
      <c r="AN30" s="8"/>
      <c r="AO30" s="8"/>
    </row>
    <row r="31" spans="1:41" ht="15" customHeight="1" x14ac:dyDescent="0.25">
      <c r="A31" s="52">
        <v>8</v>
      </c>
      <c r="B31" s="56"/>
      <c r="C31" s="52"/>
      <c r="D31" s="55"/>
      <c r="E31" s="56"/>
      <c r="F31" s="56" t="s">
        <v>14</v>
      </c>
      <c r="G31" s="56"/>
      <c r="H31" s="61"/>
      <c r="I31" s="2" t="s">
        <v>7</v>
      </c>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9"/>
      <c r="AN31" s="8"/>
      <c r="AO31" s="8"/>
    </row>
    <row r="32" spans="1:41" ht="15" customHeight="1" x14ac:dyDescent="0.25">
      <c r="A32" s="53"/>
      <c r="B32" s="56"/>
      <c r="C32" s="53"/>
      <c r="D32" s="55"/>
      <c r="E32" s="56"/>
      <c r="F32" s="56"/>
      <c r="G32" s="56"/>
      <c r="H32" s="61"/>
      <c r="I32" s="4" t="s">
        <v>11</v>
      </c>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9"/>
      <c r="AN32" s="8"/>
      <c r="AO32" s="8"/>
    </row>
    <row r="33" spans="1:41" ht="15" customHeight="1" x14ac:dyDescent="0.25">
      <c r="A33" s="54"/>
      <c r="B33" s="56"/>
      <c r="C33" s="54"/>
      <c r="D33" s="55"/>
      <c r="E33" s="56"/>
      <c r="F33" s="56"/>
      <c r="G33" s="56"/>
      <c r="H33" s="61"/>
      <c r="I33" s="2" t="s">
        <v>12</v>
      </c>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8"/>
      <c r="AO33" s="8"/>
    </row>
  </sheetData>
  <mergeCells count="82">
    <mergeCell ref="AO11:AO12"/>
    <mergeCell ref="AP11:AP12"/>
    <mergeCell ref="AQ11:AQ12"/>
    <mergeCell ref="E19:E21"/>
    <mergeCell ref="C22:C24"/>
    <mergeCell ref="C10:C12"/>
    <mergeCell ref="C13:C15"/>
    <mergeCell ref="C16:C18"/>
    <mergeCell ref="C19:C21"/>
    <mergeCell ref="H10:H12"/>
    <mergeCell ref="H13:H15"/>
    <mergeCell ref="H16:H18"/>
    <mergeCell ref="H19:H21"/>
    <mergeCell ref="H22:H24"/>
    <mergeCell ref="F10:F12"/>
    <mergeCell ref="F13:F15"/>
    <mergeCell ref="AP5:AQ5"/>
    <mergeCell ref="AP6:AQ6"/>
    <mergeCell ref="J7:AL7"/>
    <mergeCell ref="J8:AL8"/>
    <mergeCell ref="A7:A9"/>
    <mergeCell ref="E7:E9"/>
    <mergeCell ref="G7:G9"/>
    <mergeCell ref="A1:AM6"/>
    <mergeCell ref="I7:I9"/>
    <mergeCell ref="AM7:AM9"/>
    <mergeCell ref="C7:C9"/>
    <mergeCell ref="H7:H9"/>
    <mergeCell ref="F7:F9"/>
    <mergeCell ref="D7:D9"/>
    <mergeCell ref="B7:B9"/>
    <mergeCell ref="E31:E33"/>
    <mergeCell ref="F22:F24"/>
    <mergeCell ref="F25:F27"/>
    <mergeCell ref="F28:F30"/>
    <mergeCell ref="F31:F33"/>
    <mergeCell ref="E25:E27"/>
    <mergeCell ref="E22:E24"/>
    <mergeCell ref="E28:E30"/>
    <mergeCell ref="H25:H27"/>
    <mergeCell ref="H28:H30"/>
    <mergeCell ref="H31:H33"/>
    <mergeCell ref="G10:G12"/>
    <mergeCell ref="G13:G15"/>
    <mergeCell ref="G16:G18"/>
    <mergeCell ref="G25:G27"/>
    <mergeCell ref="G19:G21"/>
    <mergeCell ref="G22:G24"/>
    <mergeCell ref="G28:G30"/>
    <mergeCell ref="G31:G33"/>
    <mergeCell ref="F16:F18"/>
    <mergeCell ref="F19:F21"/>
    <mergeCell ref="E10:E12"/>
    <mergeCell ref="E13:E15"/>
    <mergeCell ref="E16:E18"/>
    <mergeCell ref="D10:D12"/>
    <mergeCell ref="D13:D15"/>
    <mergeCell ref="D16:D18"/>
    <mergeCell ref="D19:D21"/>
    <mergeCell ref="D22:D24"/>
    <mergeCell ref="B10:B12"/>
    <mergeCell ref="B13:B15"/>
    <mergeCell ref="B16:B18"/>
    <mergeCell ref="B19:B21"/>
    <mergeCell ref="A25:A27"/>
    <mergeCell ref="A10:A12"/>
    <mergeCell ref="A13:A15"/>
    <mergeCell ref="A16:A18"/>
    <mergeCell ref="A19:A21"/>
    <mergeCell ref="A22:A24"/>
    <mergeCell ref="B22:B24"/>
    <mergeCell ref="B25:B27"/>
    <mergeCell ref="D31:D33"/>
    <mergeCell ref="A28:A30"/>
    <mergeCell ref="A31:A33"/>
    <mergeCell ref="C25:C27"/>
    <mergeCell ref="C28:C30"/>
    <mergeCell ref="C31:C33"/>
    <mergeCell ref="B31:B33"/>
    <mergeCell ref="D25:D27"/>
    <mergeCell ref="B28:B30"/>
    <mergeCell ref="D28:D30"/>
  </mergeCells>
  <pageMargins left="0.15748031496063" right="0.118110236220472" top="0.15748031496063" bottom="0.118110236220472" header="0.31496062992126" footer="0.11"/>
  <pageSetup paperSize="8" scale="72" orientation="landscape" horizontalDpi="120" verticalDpi="72"/>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8E236-B6D1-4B59-8CF2-CD26F8781BC8}">
  <dimension ref="A27:Q85"/>
  <sheetViews>
    <sheetView zoomScale="70" zoomScaleNormal="70" workbookViewId="0">
      <selection activeCell="O45" sqref="O45"/>
    </sheetView>
  </sheetViews>
  <sheetFormatPr defaultRowHeight="15" x14ac:dyDescent="0.25"/>
  <sheetData>
    <row r="27" spans="1:17" x14ac:dyDescent="0.25">
      <c r="A27" s="62" t="s">
        <v>79</v>
      </c>
      <c r="B27" s="62"/>
      <c r="C27" s="62"/>
      <c r="D27" s="62"/>
      <c r="E27" s="62"/>
      <c r="F27" s="31"/>
      <c r="G27" s="62" t="s">
        <v>80</v>
      </c>
      <c r="H27" s="62"/>
      <c r="I27" s="62"/>
      <c r="J27" s="62"/>
      <c r="K27" s="62"/>
      <c r="L27" s="31"/>
      <c r="M27" s="62" t="s">
        <v>81</v>
      </c>
      <c r="N27" s="62"/>
      <c r="O27" s="62"/>
      <c r="P27" s="62"/>
      <c r="Q27" s="62"/>
    </row>
    <row r="52" spans="1:10" x14ac:dyDescent="0.25">
      <c r="A52" s="30" t="s">
        <v>82</v>
      </c>
      <c r="G52" s="62" t="s">
        <v>78</v>
      </c>
      <c r="H52" s="62"/>
      <c r="I52" s="62"/>
      <c r="J52" s="62"/>
    </row>
    <row r="53" spans="1:10" x14ac:dyDescent="0.25">
      <c r="A53" s="30" t="s">
        <v>83</v>
      </c>
    </row>
    <row r="54" spans="1:10" x14ac:dyDescent="0.25">
      <c r="A54" s="30" t="s">
        <v>84</v>
      </c>
    </row>
    <row r="55" spans="1:10" x14ac:dyDescent="0.25">
      <c r="A55" s="30" t="s">
        <v>85</v>
      </c>
    </row>
    <row r="85" spans="1:10" x14ac:dyDescent="0.25">
      <c r="A85" s="62" t="s">
        <v>210</v>
      </c>
      <c r="B85" s="62"/>
      <c r="C85" s="62"/>
      <c r="D85" s="62"/>
      <c r="E85" s="62"/>
      <c r="F85" s="62"/>
      <c r="G85" s="62"/>
      <c r="H85" s="62"/>
      <c r="I85" s="62"/>
      <c r="J85" s="62"/>
    </row>
  </sheetData>
  <mergeCells count="5">
    <mergeCell ref="A27:E27"/>
    <mergeCell ref="G27:K27"/>
    <mergeCell ref="M27:Q27"/>
    <mergeCell ref="G52:J52"/>
    <mergeCell ref="A85:J8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C40D9-1181-4034-AD21-4AD941612F5A}">
  <sheetPr>
    <pageSetUpPr fitToPage="1"/>
  </sheetPr>
  <dimension ref="A1:FL999"/>
  <sheetViews>
    <sheetView showGridLines="0" zoomScale="70" zoomScaleNormal="70" workbookViewId="0">
      <pane xSplit="7" ySplit="9" topLeftCell="H10" activePane="bottomRight" state="frozen"/>
      <selection pane="topRight" activeCell="H1" sqref="H1"/>
      <selection pane="bottomLeft" activeCell="A10" sqref="A10"/>
      <selection pane="bottomRight" activeCell="B24" sqref="B24"/>
    </sheetView>
  </sheetViews>
  <sheetFormatPr defaultColWidth="14.42578125" defaultRowHeight="15" customHeight="1" x14ac:dyDescent="0.25"/>
  <cols>
    <col min="1" max="1" width="2.7109375" style="98" customWidth="1"/>
    <col min="2" max="2" width="88.140625" style="98" customWidth="1"/>
    <col min="3" max="3" width="13" style="98" customWidth="1"/>
    <col min="4" max="4" width="17.28515625" style="98" customWidth="1"/>
    <col min="5" max="5" width="14.85546875" style="98" customWidth="1"/>
    <col min="6" max="6" width="12.28515625" style="98" customWidth="1"/>
    <col min="7" max="7" width="14.85546875" style="98" customWidth="1"/>
    <col min="8" max="8" width="2.7109375" style="98" customWidth="1"/>
    <col min="9" max="168" width="3.5703125" style="98" customWidth="1"/>
    <col min="169" max="16384" width="14.42578125" style="98"/>
  </cols>
  <sheetData>
    <row r="1" spans="1:168" ht="53.25" customHeight="1" x14ac:dyDescent="0.45">
      <c r="A1" s="96"/>
      <c r="B1" s="97"/>
      <c r="C1" s="97"/>
      <c r="F1" s="99"/>
      <c r="I1" s="100"/>
      <c r="J1" s="101"/>
    </row>
    <row r="2" spans="1:168" ht="30" customHeight="1" x14ac:dyDescent="0.45">
      <c r="A2" s="96" t="s">
        <v>133</v>
      </c>
      <c r="B2" s="97" t="s">
        <v>134</v>
      </c>
      <c r="C2" s="97"/>
      <c r="F2" s="99"/>
      <c r="I2" s="100" t="s">
        <v>135</v>
      </c>
      <c r="J2" s="101"/>
    </row>
    <row r="3" spans="1:168" ht="30" customHeight="1" x14ac:dyDescent="0.3">
      <c r="A3" s="96" t="s">
        <v>136</v>
      </c>
      <c r="B3" s="102" t="s">
        <v>137</v>
      </c>
      <c r="C3" s="100"/>
      <c r="E3" s="103"/>
      <c r="G3" s="103"/>
      <c r="I3" s="104" t="s">
        <v>138</v>
      </c>
      <c r="J3" s="105"/>
      <c r="K3" s="105"/>
      <c r="L3" s="105"/>
      <c r="N3" s="106" t="s">
        <v>139</v>
      </c>
      <c r="O3" s="105"/>
      <c r="P3" s="105"/>
      <c r="Q3" s="105"/>
      <c r="S3" s="107" t="s">
        <v>140</v>
      </c>
      <c r="T3" s="105"/>
      <c r="U3" s="105"/>
      <c r="V3" s="105"/>
      <c r="X3" s="108"/>
      <c r="Y3" s="108"/>
      <c r="Z3" s="108"/>
      <c r="AA3" s="108"/>
      <c r="AC3" s="109"/>
      <c r="AD3" s="109"/>
      <c r="AE3" s="109"/>
      <c r="AF3" s="109"/>
    </row>
    <row r="4" spans="1:168" ht="30" customHeight="1" x14ac:dyDescent="0.25">
      <c r="A4" s="96" t="s">
        <v>141</v>
      </c>
      <c r="B4" s="110" t="s">
        <v>142</v>
      </c>
      <c r="C4" s="110"/>
      <c r="D4" s="111" t="s">
        <v>143</v>
      </c>
      <c r="E4" s="112">
        <v>45498</v>
      </c>
      <c r="F4" s="113"/>
    </row>
    <row r="5" spans="1:168" ht="30" customHeight="1" x14ac:dyDescent="0.35">
      <c r="A5" s="96" t="s">
        <v>144</v>
      </c>
      <c r="D5" s="114" t="s">
        <v>145</v>
      </c>
      <c r="E5" s="115">
        <v>0</v>
      </c>
      <c r="I5" s="116" t="str">
        <f ca="1">TEXT(I6,"mmmm")</f>
        <v>Juli</v>
      </c>
      <c r="J5" s="116"/>
      <c r="K5" s="116"/>
      <c r="L5" s="116"/>
      <c r="M5" s="116"/>
      <c r="N5" s="116"/>
      <c r="O5" s="116"/>
      <c r="P5" s="116"/>
      <c r="Q5" s="116"/>
      <c r="R5" s="116"/>
      <c r="S5" s="116"/>
      <c r="T5" s="116"/>
      <c r="U5" s="116"/>
      <c r="V5" s="116"/>
      <c r="W5" s="116"/>
      <c r="X5" s="116"/>
      <c r="Y5" s="116"/>
      <c r="Z5" s="116"/>
      <c r="AA5" s="116"/>
      <c r="AB5" s="116"/>
      <c r="AC5" s="116"/>
      <c r="AD5" s="116"/>
      <c r="AE5" s="116"/>
      <c r="AF5" s="116"/>
      <c r="AG5" s="116"/>
      <c r="AH5" s="116" t="str">
        <f ca="1">TEXT(P6,"mmmm")</f>
        <v>Agustus</v>
      </c>
      <c r="AI5" s="116"/>
      <c r="AJ5" s="116"/>
      <c r="AK5" s="116"/>
      <c r="AL5" s="116"/>
      <c r="AM5" s="116"/>
      <c r="AN5" s="116"/>
      <c r="AO5" s="116"/>
      <c r="AP5" s="116"/>
      <c r="AQ5" s="116"/>
      <c r="AR5" s="116"/>
      <c r="AS5" s="116"/>
      <c r="AT5" s="116"/>
      <c r="AU5" s="116"/>
      <c r="AV5" s="116"/>
      <c r="AW5" s="116"/>
      <c r="AX5" s="116"/>
      <c r="AY5" s="116"/>
      <c r="AZ5" s="116"/>
      <c r="BA5" s="116"/>
      <c r="BB5" s="116"/>
      <c r="BC5" s="116"/>
      <c r="BD5" s="116"/>
      <c r="BE5" s="116"/>
      <c r="BF5" s="116"/>
      <c r="BG5" s="116"/>
      <c r="BH5" s="116"/>
      <c r="BI5" s="116"/>
      <c r="BJ5" s="116"/>
      <c r="BK5" s="116"/>
      <c r="BL5" s="116"/>
      <c r="BM5" s="116" t="str">
        <f ca="1">TEXT(AU6,"mmmm")</f>
        <v>September</v>
      </c>
      <c r="BN5" s="116"/>
      <c r="BO5" s="116"/>
      <c r="BP5" s="116"/>
      <c r="BQ5" s="116"/>
      <c r="BR5" s="116"/>
      <c r="BS5" s="116"/>
      <c r="BT5" s="116"/>
      <c r="BU5" s="116"/>
      <c r="BV5" s="116"/>
      <c r="BW5" s="116"/>
      <c r="BX5" s="116"/>
      <c r="BY5" s="117"/>
      <c r="BZ5" s="117"/>
      <c r="CA5" s="117"/>
      <c r="CB5" s="117"/>
      <c r="CC5" s="117"/>
      <c r="CD5" s="117"/>
      <c r="CE5" s="117"/>
      <c r="CF5" s="117"/>
      <c r="CG5" s="117"/>
      <c r="CH5" s="117"/>
      <c r="CI5" s="117"/>
      <c r="CJ5" s="117"/>
      <c r="CK5" s="117"/>
      <c r="CL5" s="117"/>
      <c r="CM5" s="117"/>
      <c r="CN5" s="117"/>
      <c r="CO5" s="117"/>
      <c r="CP5" s="117"/>
      <c r="CQ5" s="117" t="str">
        <f ca="1">TEXT(BY6,"mmmm")</f>
        <v>Oktober</v>
      </c>
      <c r="CR5" s="117"/>
      <c r="CS5" s="117"/>
      <c r="CT5" s="117"/>
      <c r="CU5" s="117"/>
      <c r="CV5" s="117"/>
      <c r="CW5" s="117"/>
      <c r="CX5" s="117"/>
      <c r="CY5" s="117"/>
      <c r="CZ5" s="117"/>
      <c r="DA5" s="117"/>
      <c r="DB5" s="117"/>
      <c r="DC5" s="117"/>
      <c r="DD5" s="118"/>
      <c r="DE5" s="118"/>
      <c r="DF5" s="118"/>
      <c r="DG5" s="118"/>
      <c r="DH5" s="118"/>
      <c r="DI5" s="118"/>
      <c r="DJ5" s="118"/>
      <c r="DK5" s="118"/>
      <c r="DL5" s="118"/>
      <c r="DM5" s="118"/>
      <c r="DN5" s="118"/>
      <c r="DO5" s="118"/>
      <c r="DP5" s="118"/>
      <c r="DQ5" s="118"/>
      <c r="DR5" s="118"/>
      <c r="DS5" s="118"/>
      <c r="DT5" s="118"/>
      <c r="DU5" s="118"/>
      <c r="DV5" s="118" t="str">
        <f ca="1">TEXT(DD6,"mmmm")</f>
        <v>November</v>
      </c>
      <c r="DW5" s="118"/>
      <c r="DX5" s="118"/>
      <c r="DY5" s="118"/>
      <c r="DZ5" s="118"/>
      <c r="EA5" s="118"/>
      <c r="EB5" s="118"/>
      <c r="EC5" s="118"/>
      <c r="ED5" s="118"/>
      <c r="EE5" s="118"/>
      <c r="EF5" s="118"/>
      <c r="EG5" s="118"/>
      <c r="EH5" s="119"/>
      <c r="EI5" s="119"/>
      <c r="EJ5" s="119"/>
      <c r="EK5" s="119"/>
      <c r="EL5" s="119"/>
      <c r="EM5" s="119"/>
      <c r="EN5" s="119"/>
      <c r="EO5" s="119"/>
      <c r="EP5" s="119"/>
      <c r="EQ5" s="119"/>
      <c r="ER5" s="119"/>
      <c r="ES5" s="119"/>
      <c r="ET5" s="119"/>
      <c r="EU5" s="119"/>
      <c r="EV5" s="119"/>
      <c r="EW5" s="119"/>
      <c r="EX5" s="119"/>
      <c r="EY5" s="119"/>
      <c r="EZ5" s="119" t="str">
        <f ca="1">TEXT(EH6,"mmmm")</f>
        <v>Desember</v>
      </c>
      <c r="FA5" s="119"/>
      <c r="FB5" s="119"/>
      <c r="FC5" s="119"/>
      <c r="FD5" s="119"/>
      <c r="FE5" s="119"/>
      <c r="FF5" s="119"/>
      <c r="FG5" s="119"/>
      <c r="FH5" s="119"/>
      <c r="FI5" s="119"/>
      <c r="FJ5" s="119"/>
      <c r="FK5" s="119"/>
      <c r="FL5" s="119"/>
    </row>
    <row r="6" spans="1:168" ht="15" customHeight="1" x14ac:dyDescent="0.25">
      <c r="A6" s="96" t="s">
        <v>146</v>
      </c>
      <c r="B6" s="120"/>
      <c r="C6" s="113"/>
      <c r="D6" s="113"/>
      <c r="E6" s="113"/>
      <c r="F6" s="113"/>
      <c r="G6" s="113"/>
      <c r="H6" s="113"/>
      <c r="I6" s="121">
        <f ca="1">IFERROR(Timeline!Project_Start+Timeline!Scrolling_Increment,TODAY())</f>
        <v>45498</v>
      </c>
      <c r="J6" s="122">
        <f t="shared" ref="J6:BU6" ca="1" si="0">I6+1</f>
        <v>45499</v>
      </c>
      <c r="K6" s="122">
        <f t="shared" ca="1" si="0"/>
        <v>45500</v>
      </c>
      <c r="L6" s="122">
        <f t="shared" ca="1" si="0"/>
        <v>45501</v>
      </c>
      <c r="M6" s="122">
        <f t="shared" ca="1" si="0"/>
        <v>45502</v>
      </c>
      <c r="N6" s="122">
        <f t="shared" ca="1" si="0"/>
        <v>45503</v>
      </c>
      <c r="O6" s="123">
        <f t="shared" ca="1" si="0"/>
        <v>45504</v>
      </c>
      <c r="P6" s="121">
        <f t="shared" ca="1" si="0"/>
        <v>45505</v>
      </c>
      <c r="Q6" s="122">
        <f t="shared" ca="1" si="0"/>
        <v>45506</v>
      </c>
      <c r="R6" s="122">
        <f t="shared" ca="1" si="0"/>
        <v>45507</v>
      </c>
      <c r="S6" s="122">
        <f t="shared" ca="1" si="0"/>
        <v>45508</v>
      </c>
      <c r="T6" s="122">
        <f t="shared" ca="1" si="0"/>
        <v>45509</v>
      </c>
      <c r="U6" s="122">
        <f t="shared" ca="1" si="0"/>
        <v>45510</v>
      </c>
      <c r="V6" s="123">
        <f t="shared" ca="1" si="0"/>
        <v>45511</v>
      </c>
      <c r="W6" s="121">
        <f t="shared" ca="1" si="0"/>
        <v>45512</v>
      </c>
      <c r="X6" s="122">
        <f t="shared" ca="1" si="0"/>
        <v>45513</v>
      </c>
      <c r="Y6" s="122">
        <f t="shared" ca="1" si="0"/>
        <v>45514</v>
      </c>
      <c r="Z6" s="122">
        <f t="shared" ca="1" si="0"/>
        <v>45515</v>
      </c>
      <c r="AA6" s="122">
        <f t="shared" ca="1" si="0"/>
        <v>45516</v>
      </c>
      <c r="AB6" s="122">
        <f t="shared" ca="1" si="0"/>
        <v>45517</v>
      </c>
      <c r="AC6" s="123">
        <f t="shared" ca="1" si="0"/>
        <v>45518</v>
      </c>
      <c r="AD6" s="121">
        <f t="shared" ca="1" si="0"/>
        <v>45519</v>
      </c>
      <c r="AE6" s="122">
        <f t="shared" ca="1" si="0"/>
        <v>45520</v>
      </c>
      <c r="AF6" s="122">
        <f t="shared" ca="1" si="0"/>
        <v>45521</v>
      </c>
      <c r="AG6" s="122">
        <f t="shared" ca="1" si="0"/>
        <v>45522</v>
      </c>
      <c r="AH6" s="122">
        <f t="shared" ca="1" si="0"/>
        <v>45523</v>
      </c>
      <c r="AI6" s="122">
        <f t="shared" ca="1" si="0"/>
        <v>45524</v>
      </c>
      <c r="AJ6" s="123">
        <f t="shared" ca="1" si="0"/>
        <v>45525</v>
      </c>
      <c r="AK6" s="121">
        <f t="shared" ca="1" si="0"/>
        <v>45526</v>
      </c>
      <c r="AL6" s="122">
        <f t="shared" ca="1" si="0"/>
        <v>45527</v>
      </c>
      <c r="AM6" s="122">
        <f t="shared" ca="1" si="0"/>
        <v>45528</v>
      </c>
      <c r="AN6" s="122">
        <f t="shared" ca="1" si="0"/>
        <v>45529</v>
      </c>
      <c r="AO6" s="122">
        <f t="shared" ca="1" si="0"/>
        <v>45530</v>
      </c>
      <c r="AP6" s="122">
        <f t="shared" ca="1" si="0"/>
        <v>45531</v>
      </c>
      <c r="AQ6" s="123">
        <f t="shared" ca="1" si="0"/>
        <v>45532</v>
      </c>
      <c r="AR6" s="121">
        <f t="shared" ca="1" si="0"/>
        <v>45533</v>
      </c>
      <c r="AS6" s="122">
        <f t="shared" ca="1" si="0"/>
        <v>45534</v>
      </c>
      <c r="AT6" s="122">
        <f t="shared" ca="1" si="0"/>
        <v>45535</v>
      </c>
      <c r="AU6" s="122">
        <f t="shared" ca="1" si="0"/>
        <v>45536</v>
      </c>
      <c r="AV6" s="122">
        <f t="shared" ca="1" si="0"/>
        <v>45537</v>
      </c>
      <c r="AW6" s="122">
        <f t="shared" ca="1" si="0"/>
        <v>45538</v>
      </c>
      <c r="AX6" s="123">
        <f t="shared" ca="1" si="0"/>
        <v>45539</v>
      </c>
      <c r="AY6" s="121">
        <f t="shared" ca="1" si="0"/>
        <v>45540</v>
      </c>
      <c r="AZ6" s="122">
        <f t="shared" ca="1" si="0"/>
        <v>45541</v>
      </c>
      <c r="BA6" s="122">
        <f t="shared" ca="1" si="0"/>
        <v>45542</v>
      </c>
      <c r="BB6" s="122">
        <f t="shared" ca="1" si="0"/>
        <v>45543</v>
      </c>
      <c r="BC6" s="122">
        <f t="shared" ca="1" si="0"/>
        <v>45544</v>
      </c>
      <c r="BD6" s="122">
        <f t="shared" ca="1" si="0"/>
        <v>45545</v>
      </c>
      <c r="BE6" s="123">
        <f t="shared" ca="1" si="0"/>
        <v>45546</v>
      </c>
      <c r="BF6" s="121">
        <f t="shared" ca="1" si="0"/>
        <v>45547</v>
      </c>
      <c r="BG6" s="122">
        <f t="shared" ca="1" si="0"/>
        <v>45548</v>
      </c>
      <c r="BH6" s="122">
        <f t="shared" ca="1" si="0"/>
        <v>45549</v>
      </c>
      <c r="BI6" s="122">
        <f t="shared" ca="1" si="0"/>
        <v>45550</v>
      </c>
      <c r="BJ6" s="122">
        <f t="shared" ca="1" si="0"/>
        <v>45551</v>
      </c>
      <c r="BK6" s="122">
        <f t="shared" ca="1" si="0"/>
        <v>45552</v>
      </c>
      <c r="BL6" s="123">
        <f t="shared" ca="1" si="0"/>
        <v>45553</v>
      </c>
      <c r="BM6" s="123">
        <f t="shared" ca="1" si="0"/>
        <v>45554</v>
      </c>
      <c r="BN6" s="121">
        <f t="shared" ca="1" si="0"/>
        <v>45555</v>
      </c>
      <c r="BO6" s="122">
        <f t="shared" ca="1" si="0"/>
        <v>45556</v>
      </c>
      <c r="BP6" s="122">
        <f t="shared" ca="1" si="0"/>
        <v>45557</v>
      </c>
      <c r="BQ6" s="122">
        <f t="shared" ca="1" si="0"/>
        <v>45558</v>
      </c>
      <c r="BR6" s="122">
        <f t="shared" ca="1" si="0"/>
        <v>45559</v>
      </c>
      <c r="BS6" s="122">
        <f t="shared" ca="1" si="0"/>
        <v>45560</v>
      </c>
      <c r="BT6" s="123">
        <f t="shared" ca="1" si="0"/>
        <v>45561</v>
      </c>
      <c r="BU6" s="121">
        <f t="shared" ca="1" si="0"/>
        <v>45562</v>
      </c>
      <c r="BV6" s="122">
        <f t="shared" ref="BV6:EG6" ca="1" si="1">BU6+1</f>
        <v>45563</v>
      </c>
      <c r="BW6" s="122">
        <f t="shared" ca="1" si="1"/>
        <v>45564</v>
      </c>
      <c r="BX6" s="122">
        <f t="shared" ca="1" si="1"/>
        <v>45565</v>
      </c>
      <c r="BY6" s="122">
        <f t="shared" ca="1" si="1"/>
        <v>45566</v>
      </c>
      <c r="BZ6" s="122">
        <f t="shared" ca="1" si="1"/>
        <v>45567</v>
      </c>
      <c r="CA6" s="123">
        <f t="shared" ca="1" si="1"/>
        <v>45568</v>
      </c>
      <c r="CB6" s="121">
        <f t="shared" ca="1" si="1"/>
        <v>45569</v>
      </c>
      <c r="CC6" s="122">
        <f t="shared" ca="1" si="1"/>
        <v>45570</v>
      </c>
      <c r="CD6" s="122">
        <f t="shared" ca="1" si="1"/>
        <v>45571</v>
      </c>
      <c r="CE6" s="122">
        <f t="shared" ca="1" si="1"/>
        <v>45572</v>
      </c>
      <c r="CF6" s="122">
        <f t="shared" ca="1" si="1"/>
        <v>45573</v>
      </c>
      <c r="CG6" s="122">
        <f t="shared" ca="1" si="1"/>
        <v>45574</v>
      </c>
      <c r="CH6" s="123">
        <f t="shared" ca="1" si="1"/>
        <v>45575</v>
      </c>
      <c r="CI6" s="121">
        <f t="shared" ca="1" si="1"/>
        <v>45576</v>
      </c>
      <c r="CJ6" s="122">
        <f t="shared" ca="1" si="1"/>
        <v>45577</v>
      </c>
      <c r="CK6" s="122">
        <f t="shared" ca="1" si="1"/>
        <v>45578</v>
      </c>
      <c r="CL6" s="122">
        <f t="shared" ca="1" si="1"/>
        <v>45579</v>
      </c>
      <c r="CM6" s="122">
        <f t="shared" ca="1" si="1"/>
        <v>45580</v>
      </c>
      <c r="CN6" s="122">
        <f t="shared" ca="1" si="1"/>
        <v>45581</v>
      </c>
      <c r="CO6" s="123">
        <f t="shared" ca="1" si="1"/>
        <v>45582</v>
      </c>
      <c r="CP6" s="122">
        <f t="shared" ca="1" si="1"/>
        <v>45583</v>
      </c>
      <c r="CQ6" s="122">
        <f t="shared" ca="1" si="1"/>
        <v>45584</v>
      </c>
      <c r="CR6" s="122">
        <f t="shared" ca="1" si="1"/>
        <v>45585</v>
      </c>
      <c r="CS6" s="122">
        <f t="shared" ca="1" si="1"/>
        <v>45586</v>
      </c>
      <c r="CT6" s="122">
        <f t="shared" ca="1" si="1"/>
        <v>45587</v>
      </c>
      <c r="CU6" s="122">
        <f t="shared" ca="1" si="1"/>
        <v>45588</v>
      </c>
      <c r="CV6" s="122">
        <f t="shared" ca="1" si="1"/>
        <v>45589</v>
      </c>
      <c r="CW6" s="122">
        <f t="shared" ca="1" si="1"/>
        <v>45590</v>
      </c>
      <c r="CX6" s="122">
        <f t="shared" ca="1" si="1"/>
        <v>45591</v>
      </c>
      <c r="CY6" s="122">
        <f t="shared" ca="1" si="1"/>
        <v>45592</v>
      </c>
      <c r="CZ6" s="122">
        <f t="shared" ca="1" si="1"/>
        <v>45593</v>
      </c>
      <c r="DA6" s="122">
        <f t="shared" ca="1" si="1"/>
        <v>45594</v>
      </c>
      <c r="DB6" s="122">
        <f t="shared" ca="1" si="1"/>
        <v>45595</v>
      </c>
      <c r="DC6" s="122">
        <f t="shared" ca="1" si="1"/>
        <v>45596</v>
      </c>
      <c r="DD6" s="122">
        <f t="shared" ca="1" si="1"/>
        <v>45597</v>
      </c>
      <c r="DE6" s="122">
        <f t="shared" ca="1" si="1"/>
        <v>45598</v>
      </c>
      <c r="DF6" s="122">
        <f t="shared" ca="1" si="1"/>
        <v>45599</v>
      </c>
      <c r="DG6" s="122">
        <f t="shared" ca="1" si="1"/>
        <v>45600</v>
      </c>
      <c r="DH6" s="122">
        <f t="shared" ca="1" si="1"/>
        <v>45601</v>
      </c>
      <c r="DI6" s="122">
        <f t="shared" ca="1" si="1"/>
        <v>45602</v>
      </c>
      <c r="DJ6" s="122">
        <f t="shared" ca="1" si="1"/>
        <v>45603</v>
      </c>
      <c r="DK6" s="122">
        <f t="shared" ca="1" si="1"/>
        <v>45604</v>
      </c>
      <c r="DL6" s="122">
        <f t="shared" ca="1" si="1"/>
        <v>45605</v>
      </c>
      <c r="DM6" s="122">
        <f t="shared" ca="1" si="1"/>
        <v>45606</v>
      </c>
      <c r="DN6" s="122">
        <f t="shared" ca="1" si="1"/>
        <v>45607</v>
      </c>
      <c r="DO6" s="122">
        <f t="shared" ca="1" si="1"/>
        <v>45608</v>
      </c>
      <c r="DP6" s="122">
        <f t="shared" ca="1" si="1"/>
        <v>45609</v>
      </c>
      <c r="DQ6" s="122">
        <f t="shared" ca="1" si="1"/>
        <v>45610</v>
      </c>
      <c r="DR6" s="122">
        <f t="shared" ca="1" si="1"/>
        <v>45611</v>
      </c>
      <c r="DS6" s="122">
        <f t="shared" ca="1" si="1"/>
        <v>45612</v>
      </c>
      <c r="DT6" s="122">
        <f t="shared" ca="1" si="1"/>
        <v>45613</v>
      </c>
      <c r="DU6" s="122">
        <f t="shared" ca="1" si="1"/>
        <v>45614</v>
      </c>
      <c r="DV6" s="122">
        <f t="shared" ca="1" si="1"/>
        <v>45615</v>
      </c>
      <c r="DW6" s="122">
        <f t="shared" ca="1" si="1"/>
        <v>45616</v>
      </c>
      <c r="DX6" s="122">
        <f t="shared" ca="1" si="1"/>
        <v>45617</v>
      </c>
      <c r="DY6" s="122">
        <f t="shared" ca="1" si="1"/>
        <v>45618</v>
      </c>
      <c r="DZ6" s="122">
        <f t="shared" ca="1" si="1"/>
        <v>45619</v>
      </c>
      <c r="EA6" s="122">
        <f t="shared" ca="1" si="1"/>
        <v>45620</v>
      </c>
      <c r="EB6" s="122">
        <f t="shared" ca="1" si="1"/>
        <v>45621</v>
      </c>
      <c r="EC6" s="122">
        <f t="shared" ca="1" si="1"/>
        <v>45622</v>
      </c>
      <c r="ED6" s="122">
        <f t="shared" ca="1" si="1"/>
        <v>45623</v>
      </c>
      <c r="EE6" s="122">
        <f t="shared" ca="1" si="1"/>
        <v>45624</v>
      </c>
      <c r="EF6" s="122">
        <f t="shared" ca="1" si="1"/>
        <v>45625</v>
      </c>
      <c r="EG6" s="122">
        <f t="shared" ca="1" si="1"/>
        <v>45626</v>
      </c>
      <c r="EH6" s="122">
        <f t="shared" ref="EH6:FL6" ca="1" si="2">EG6+1</f>
        <v>45627</v>
      </c>
      <c r="EI6" s="122">
        <f t="shared" ca="1" si="2"/>
        <v>45628</v>
      </c>
      <c r="EJ6" s="122">
        <f t="shared" ca="1" si="2"/>
        <v>45629</v>
      </c>
      <c r="EK6" s="122">
        <f t="shared" ca="1" si="2"/>
        <v>45630</v>
      </c>
      <c r="EL6" s="122">
        <f t="shared" ca="1" si="2"/>
        <v>45631</v>
      </c>
      <c r="EM6" s="122">
        <f t="shared" ca="1" si="2"/>
        <v>45632</v>
      </c>
      <c r="EN6" s="122">
        <f t="shared" ca="1" si="2"/>
        <v>45633</v>
      </c>
      <c r="EO6" s="122">
        <f t="shared" ca="1" si="2"/>
        <v>45634</v>
      </c>
      <c r="EP6" s="122">
        <f t="shared" ca="1" si="2"/>
        <v>45635</v>
      </c>
      <c r="EQ6" s="122">
        <f t="shared" ca="1" si="2"/>
        <v>45636</v>
      </c>
      <c r="ER6" s="122">
        <f t="shared" ca="1" si="2"/>
        <v>45637</v>
      </c>
      <c r="ES6" s="122">
        <f t="shared" ca="1" si="2"/>
        <v>45638</v>
      </c>
      <c r="ET6" s="122">
        <f t="shared" ca="1" si="2"/>
        <v>45639</v>
      </c>
      <c r="EU6" s="122">
        <f t="shared" ca="1" si="2"/>
        <v>45640</v>
      </c>
      <c r="EV6" s="122">
        <f t="shared" ca="1" si="2"/>
        <v>45641</v>
      </c>
      <c r="EW6" s="122">
        <f t="shared" ca="1" si="2"/>
        <v>45642</v>
      </c>
      <c r="EX6" s="122">
        <f t="shared" ca="1" si="2"/>
        <v>45643</v>
      </c>
      <c r="EY6" s="122">
        <f t="shared" ca="1" si="2"/>
        <v>45644</v>
      </c>
      <c r="EZ6" s="122">
        <f t="shared" ca="1" si="2"/>
        <v>45645</v>
      </c>
      <c r="FA6" s="122">
        <f t="shared" ca="1" si="2"/>
        <v>45646</v>
      </c>
      <c r="FB6" s="122">
        <f t="shared" ca="1" si="2"/>
        <v>45647</v>
      </c>
      <c r="FC6" s="122">
        <f t="shared" ca="1" si="2"/>
        <v>45648</v>
      </c>
      <c r="FD6" s="122">
        <f t="shared" ca="1" si="2"/>
        <v>45649</v>
      </c>
      <c r="FE6" s="122">
        <f t="shared" ca="1" si="2"/>
        <v>45650</v>
      </c>
      <c r="FF6" s="122">
        <f t="shared" ca="1" si="2"/>
        <v>45651</v>
      </c>
      <c r="FG6" s="122">
        <f t="shared" ca="1" si="2"/>
        <v>45652</v>
      </c>
      <c r="FH6" s="122">
        <f t="shared" ca="1" si="2"/>
        <v>45653</v>
      </c>
      <c r="FI6" s="122">
        <f t="shared" ca="1" si="2"/>
        <v>45654</v>
      </c>
      <c r="FJ6" s="122">
        <f t="shared" ca="1" si="2"/>
        <v>45655</v>
      </c>
      <c r="FK6" s="122">
        <f t="shared" ca="1" si="2"/>
        <v>45656</v>
      </c>
      <c r="FL6" s="122">
        <f t="shared" ca="1" si="2"/>
        <v>45657</v>
      </c>
    </row>
    <row r="7" spans="1:168" ht="24.75" customHeight="1" x14ac:dyDescent="0.25">
      <c r="A7" s="96" t="s">
        <v>147</v>
      </c>
      <c r="I7" s="124"/>
      <c r="J7" s="125"/>
      <c r="K7" s="125"/>
      <c r="L7" s="125"/>
      <c r="M7" s="125"/>
      <c r="N7" s="125"/>
      <c r="O7" s="126"/>
      <c r="P7" s="124"/>
      <c r="Q7" s="125"/>
      <c r="R7" s="125"/>
      <c r="S7" s="125"/>
      <c r="T7" s="125"/>
      <c r="U7" s="125"/>
      <c r="V7" s="126"/>
      <c r="W7" s="124"/>
      <c r="X7" s="125"/>
      <c r="Y7" s="125"/>
      <c r="Z7" s="125"/>
      <c r="AA7" s="125"/>
      <c r="AB7" s="125"/>
      <c r="AC7" s="126"/>
      <c r="AD7" s="124"/>
      <c r="AE7" s="125"/>
      <c r="AF7" s="125"/>
      <c r="AG7" s="125"/>
      <c r="AH7" s="125"/>
      <c r="AI7" s="125"/>
      <c r="AJ7" s="126"/>
      <c r="AK7" s="124"/>
      <c r="AL7" s="125"/>
      <c r="AM7" s="125"/>
      <c r="AN7" s="125"/>
      <c r="AO7" s="125"/>
      <c r="AP7" s="125"/>
      <c r="AQ7" s="126"/>
      <c r="AR7" s="124"/>
      <c r="AS7" s="125"/>
      <c r="AT7" s="125"/>
      <c r="AU7" s="125"/>
      <c r="AV7" s="125"/>
      <c r="AW7" s="125"/>
      <c r="AX7" s="126"/>
      <c r="AY7" s="124"/>
      <c r="AZ7" s="125"/>
      <c r="BA7" s="125"/>
      <c r="BB7" s="125"/>
      <c r="BC7" s="125"/>
      <c r="BD7" s="125"/>
      <c r="BE7" s="126"/>
      <c r="BF7" s="124"/>
      <c r="BG7" s="125"/>
      <c r="BH7" s="125"/>
      <c r="BI7" s="125"/>
      <c r="BJ7" s="125"/>
      <c r="BK7" s="125"/>
      <c r="BL7" s="126"/>
      <c r="BM7" s="126"/>
      <c r="BN7" s="124"/>
      <c r="BO7" s="125"/>
      <c r="BP7" s="125"/>
      <c r="BQ7" s="125"/>
      <c r="BR7" s="125"/>
      <c r="BS7" s="125"/>
      <c r="BT7" s="126"/>
      <c r="BU7" s="124"/>
      <c r="BV7" s="125"/>
      <c r="BW7" s="125"/>
      <c r="BX7" s="125"/>
      <c r="BY7" s="125"/>
      <c r="BZ7" s="125"/>
      <c r="CA7" s="126"/>
      <c r="CB7" s="124"/>
      <c r="CC7" s="125"/>
      <c r="CD7" s="125"/>
      <c r="CE7" s="125"/>
      <c r="CF7" s="125"/>
      <c r="CG7" s="125"/>
      <c r="CH7" s="126"/>
      <c r="CI7" s="124"/>
      <c r="CJ7" s="125"/>
      <c r="CK7" s="125"/>
      <c r="CL7" s="125"/>
      <c r="CM7" s="125"/>
      <c r="CN7" s="125"/>
      <c r="CO7" s="126"/>
      <c r="CP7" s="125"/>
      <c r="CQ7" s="125"/>
      <c r="CR7" s="125"/>
      <c r="CS7" s="125"/>
      <c r="CT7" s="125"/>
      <c r="CU7" s="125"/>
      <c r="CV7" s="125"/>
      <c r="CW7" s="125"/>
      <c r="CX7" s="125"/>
      <c r="CY7" s="125"/>
      <c r="CZ7" s="125"/>
      <c r="DA7" s="125"/>
      <c r="DB7" s="125"/>
      <c r="DC7" s="125"/>
      <c r="DD7" s="125"/>
      <c r="DE7" s="125"/>
      <c r="DF7" s="125"/>
      <c r="DG7" s="125"/>
      <c r="DH7" s="125"/>
      <c r="DI7" s="125"/>
      <c r="DJ7" s="125"/>
      <c r="DK7" s="125"/>
      <c r="DL7" s="125"/>
      <c r="DM7" s="125"/>
      <c r="DN7" s="125"/>
      <c r="DO7" s="125"/>
      <c r="DP7" s="125"/>
      <c r="DQ7" s="125"/>
      <c r="DR7" s="125"/>
      <c r="DS7" s="125"/>
      <c r="DT7" s="125"/>
      <c r="DU7" s="125"/>
      <c r="DV7" s="125"/>
      <c r="DW7" s="125"/>
      <c r="DX7" s="125"/>
      <c r="DY7" s="125"/>
      <c r="DZ7" s="125"/>
      <c r="EA7" s="125"/>
      <c r="EB7" s="125"/>
      <c r="EC7" s="125"/>
      <c r="ED7" s="125"/>
      <c r="EE7" s="125"/>
      <c r="EF7" s="125"/>
      <c r="EG7" s="125"/>
      <c r="EH7" s="125"/>
      <c r="EI7" s="125"/>
      <c r="EJ7" s="125"/>
      <c r="EK7" s="125"/>
      <c r="EL7" s="125"/>
      <c r="EM7" s="125"/>
      <c r="EN7" s="125"/>
      <c r="EO7" s="125"/>
      <c r="EP7" s="125"/>
      <c r="EQ7" s="125"/>
      <c r="ER7" s="125"/>
      <c r="ES7" s="125"/>
      <c r="ET7" s="125"/>
      <c r="EU7" s="125"/>
      <c r="EV7" s="125"/>
      <c r="EW7" s="125"/>
      <c r="EX7" s="125"/>
      <c r="EY7" s="125"/>
      <c r="EZ7" s="125"/>
      <c r="FA7" s="125"/>
      <c r="FB7" s="125"/>
      <c r="FC7" s="125"/>
      <c r="FD7" s="125"/>
      <c r="FE7" s="125"/>
      <c r="FF7" s="125"/>
      <c r="FG7" s="125"/>
      <c r="FH7" s="125"/>
      <c r="FI7" s="125"/>
      <c r="FJ7" s="125"/>
      <c r="FK7" s="125"/>
      <c r="FL7" s="125"/>
    </row>
    <row r="8" spans="1:168" ht="30.75" customHeight="1" thickBot="1" x14ac:dyDescent="0.3">
      <c r="A8" s="96" t="s">
        <v>148</v>
      </c>
      <c r="B8" s="127" t="s">
        <v>149</v>
      </c>
      <c r="C8" s="128" t="s">
        <v>150</v>
      </c>
      <c r="D8" s="128" t="s">
        <v>151</v>
      </c>
      <c r="E8" s="128" t="s">
        <v>152</v>
      </c>
      <c r="F8" s="128" t="s">
        <v>153</v>
      </c>
      <c r="G8" s="128" t="s">
        <v>154</v>
      </c>
      <c r="H8" s="129"/>
      <c r="I8" s="130" t="str">
        <f t="shared" ref="I8:FL8" ca="1" si="3">LEFT(TEXT(I6,"ddd"),1)</f>
        <v>K</v>
      </c>
      <c r="J8" s="130" t="str">
        <f t="shared" ca="1" si="3"/>
        <v>J</v>
      </c>
      <c r="K8" s="131" t="str">
        <f t="shared" ca="1" si="3"/>
        <v>S</v>
      </c>
      <c r="L8" s="131" t="str">
        <f t="shared" ca="1" si="3"/>
        <v>M</v>
      </c>
      <c r="M8" s="130" t="str">
        <f t="shared" ca="1" si="3"/>
        <v>S</v>
      </c>
      <c r="N8" s="130" t="str">
        <f t="shared" ca="1" si="3"/>
        <v>S</v>
      </c>
      <c r="O8" s="130" t="str">
        <f t="shared" ca="1" si="3"/>
        <v>R</v>
      </c>
      <c r="P8" s="130" t="str">
        <f t="shared" ca="1" si="3"/>
        <v>K</v>
      </c>
      <c r="Q8" s="130" t="str">
        <f t="shared" ca="1" si="3"/>
        <v>J</v>
      </c>
      <c r="R8" s="131" t="str">
        <f t="shared" ca="1" si="3"/>
        <v>S</v>
      </c>
      <c r="S8" s="131" t="str">
        <f t="shared" ca="1" si="3"/>
        <v>M</v>
      </c>
      <c r="T8" s="130" t="str">
        <f t="shared" ca="1" si="3"/>
        <v>S</v>
      </c>
      <c r="U8" s="130" t="str">
        <f t="shared" ca="1" si="3"/>
        <v>S</v>
      </c>
      <c r="V8" s="130" t="str">
        <f t="shared" ca="1" si="3"/>
        <v>R</v>
      </c>
      <c r="W8" s="130" t="str">
        <f t="shared" ca="1" si="3"/>
        <v>K</v>
      </c>
      <c r="X8" s="130" t="str">
        <f t="shared" ca="1" si="3"/>
        <v>J</v>
      </c>
      <c r="Y8" s="131" t="str">
        <f t="shared" ca="1" si="3"/>
        <v>S</v>
      </c>
      <c r="Z8" s="131" t="str">
        <f t="shared" ca="1" si="3"/>
        <v>M</v>
      </c>
      <c r="AA8" s="130" t="str">
        <f t="shared" ca="1" si="3"/>
        <v>S</v>
      </c>
      <c r="AB8" s="130" t="str">
        <f t="shared" ca="1" si="3"/>
        <v>S</v>
      </c>
      <c r="AC8" s="130" t="str">
        <f t="shared" ca="1" si="3"/>
        <v>R</v>
      </c>
      <c r="AD8" s="130" t="str">
        <f t="shared" ca="1" si="3"/>
        <v>K</v>
      </c>
      <c r="AE8" s="130" t="str">
        <f t="shared" ca="1" si="3"/>
        <v>J</v>
      </c>
      <c r="AF8" s="131" t="str">
        <f t="shared" ca="1" si="3"/>
        <v>S</v>
      </c>
      <c r="AG8" s="131" t="str">
        <f t="shared" ca="1" si="3"/>
        <v>M</v>
      </c>
      <c r="AH8" s="130" t="str">
        <f t="shared" ca="1" si="3"/>
        <v>S</v>
      </c>
      <c r="AI8" s="130" t="str">
        <f t="shared" ca="1" si="3"/>
        <v>S</v>
      </c>
      <c r="AJ8" s="130" t="str">
        <f t="shared" ca="1" si="3"/>
        <v>R</v>
      </c>
      <c r="AK8" s="130" t="str">
        <f t="shared" ca="1" si="3"/>
        <v>K</v>
      </c>
      <c r="AL8" s="130" t="str">
        <f t="shared" ca="1" si="3"/>
        <v>J</v>
      </c>
      <c r="AM8" s="131" t="str">
        <f t="shared" ca="1" si="3"/>
        <v>S</v>
      </c>
      <c r="AN8" s="131" t="str">
        <f t="shared" ca="1" si="3"/>
        <v>M</v>
      </c>
      <c r="AO8" s="130" t="str">
        <f t="shared" ca="1" si="3"/>
        <v>S</v>
      </c>
      <c r="AP8" s="130" t="str">
        <f t="shared" ca="1" si="3"/>
        <v>S</v>
      </c>
      <c r="AQ8" s="130" t="str">
        <f t="shared" ca="1" si="3"/>
        <v>R</v>
      </c>
      <c r="AR8" s="130" t="str">
        <f t="shared" ca="1" si="3"/>
        <v>K</v>
      </c>
      <c r="AS8" s="130" t="str">
        <f t="shared" ca="1" si="3"/>
        <v>J</v>
      </c>
      <c r="AT8" s="131" t="str">
        <f t="shared" ca="1" si="3"/>
        <v>S</v>
      </c>
      <c r="AU8" s="131" t="str">
        <f t="shared" ca="1" si="3"/>
        <v>M</v>
      </c>
      <c r="AV8" s="130" t="str">
        <f t="shared" ca="1" si="3"/>
        <v>S</v>
      </c>
      <c r="AW8" s="130" t="str">
        <f t="shared" ca="1" si="3"/>
        <v>S</v>
      </c>
      <c r="AX8" s="130" t="str">
        <f t="shared" ca="1" si="3"/>
        <v>R</v>
      </c>
      <c r="AY8" s="130" t="str">
        <f t="shared" ca="1" si="3"/>
        <v>K</v>
      </c>
      <c r="AZ8" s="130" t="str">
        <f t="shared" ca="1" si="3"/>
        <v>J</v>
      </c>
      <c r="BA8" s="131" t="str">
        <f t="shared" ca="1" si="3"/>
        <v>S</v>
      </c>
      <c r="BB8" s="131" t="str">
        <f t="shared" ca="1" si="3"/>
        <v>M</v>
      </c>
      <c r="BC8" s="130" t="str">
        <f t="shared" ca="1" si="3"/>
        <v>S</v>
      </c>
      <c r="BD8" s="130" t="str">
        <f t="shared" ca="1" si="3"/>
        <v>S</v>
      </c>
      <c r="BE8" s="130" t="str">
        <f t="shared" ca="1" si="3"/>
        <v>R</v>
      </c>
      <c r="BF8" s="130" t="str">
        <f t="shared" ca="1" si="3"/>
        <v>K</v>
      </c>
      <c r="BG8" s="130" t="str">
        <f t="shared" ca="1" si="3"/>
        <v>J</v>
      </c>
      <c r="BH8" s="131" t="str">
        <f t="shared" ca="1" si="3"/>
        <v>S</v>
      </c>
      <c r="BI8" s="131" t="str">
        <f t="shared" ca="1" si="3"/>
        <v>M</v>
      </c>
      <c r="BJ8" s="130" t="str">
        <f t="shared" ca="1" si="3"/>
        <v>S</v>
      </c>
      <c r="BK8" s="130" t="str">
        <f t="shared" ca="1" si="3"/>
        <v>S</v>
      </c>
      <c r="BL8" s="130" t="str">
        <f t="shared" ca="1" si="3"/>
        <v>R</v>
      </c>
      <c r="BM8" s="130" t="str">
        <f t="shared" ca="1" si="3"/>
        <v>K</v>
      </c>
      <c r="BN8" s="130" t="str">
        <f t="shared" ca="1" si="3"/>
        <v>J</v>
      </c>
      <c r="BO8" s="131" t="str">
        <f t="shared" ca="1" si="3"/>
        <v>S</v>
      </c>
      <c r="BP8" s="131" t="str">
        <f t="shared" ca="1" si="3"/>
        <v>M</v>
      </c>
      <c r="BQ8" s="130" t="str">
        <f t="shared" ca="1" si="3"/>
        <v>S</v>
      </c>
      <c r="BR8" s="130" t="str">
        <f t="shared" ca="1" si="3"/>
        <v>S</v>
      </c>
      <c r="BS8" s="130" t="str">
        <f t="shared" ca="1" si="3"/>
        <v>R</v>
      </c>
      <c r="BT8" s="130" t="str">
        <f t="shared" ca="1" si="3"/>
        <v>K</v>
      </c>
      <c r="BU8" s="130" t="str">
        <f t="shared" ca="1" si="3"/>
        <v>J</v>
      </c>
      <c r="BV8" s="131" t="str">
        <f t="shared" ca="1" si="3"/>
        <v>S</v>
      </c>
      <c r="BW8" s="131" t="str">
        <f t="shared" ca="1" si="3"/>
        <v>M</v>
      </c>
      <c r="BX8" s="130" t="str">
        <f t="shared" ca="1" si="3"/>
        <v>S</v>
      </c>
      <c r="BY8" s="130" t="str">
        <f t="shared" ca="1" si="3"/>
        <v>S</v>
      </c>
      <c r="BZ8" s="130" t="str">
        <f t="shared" ca="1" si="3"/>
        <v>R</v>
      </c>
      <c r="CA8" s="130" t="str">
        <f t="shared" ca="1" si="3"/>
        <v>K</v>
      </c>
      <c r="CB8" s="130" t="str">
        <f t="shared" ca="1" si="3"/>
        <v>J</v>
      </c>
      <c r="CC8" s="131" t="str">
        <f t="shared" ca="1" si="3"/>
        <v>S</v>
      </c>
      <c r="CD8" s="131" t="str">
        <f t="shared" ca="1" si="3"/>
        <v>M</v>
      </c>
      <c r="CE8" s="130" t="str">
        <f t="shared" ca="1" si="3"/>
        <v>S</v>
      </c>
      <c r="CF8" s="130" t="str">
        <f t="shared" ca="1" si="3"/>
        <v>S</v>
      </c>
      <c r="CG8" s="130" t="str">
        <f t="shared" ca="1" si="3"/>
        <v>R</v>
      </c>
      <c r="CH8" s="130" t="str">
        <f t="shared" ca="1" si="3"/>
        <v>K</v>
      </c>
      <c r="CI8" s="130" t="str">
        <f t="shared" ca="1" si="3"/>
        <v>J</v>
      </c>
      <c r="CJ8" s="131" t="str">
        <f t="shared" ca="1" si="3"/>
        <v>S</v>
      </c>
      <c r="CK8" s="131" t="str">
        <f t="shared" ca="1" si="3"/>
        <v>M</v>
      </c>
      <c r="CL8" s="130" t="str">
        <f t="shared" ca="1" si="3"/>
        <v>S</v>
      </c>
      <c r="CM8" s="130" t="str">
        <f t="shared" ca="1" si="3"/>
        <v>S</v>
      </c>
      <c r="CN8" s="130" t="str">
        <f t="shared" ca="1" si="3"/>
        <v>R</v>
      </c>
      <c r="CO8" s="130" t="str">
        <f t="shared" ca="1" si="3"/>
        <v>K</v>
      </c>
      <c r="CP8" s="130" t="str">
        <f t="shared" ca="1" si="3"/>
        <v>J</v>
      </c>
      <c r="CQ8" s="131" t="str">
        <f t="shared" ca="1" si="3"/>
        <v>S</v>
      </c>
      <c r="CR8" s="131" t="str">
        <f t="shared" ca="1" si="3"/>
        <v>M</v>
      </c>
      <c r="CS8" s="130" t="str">
        <f t="shared" ca="1" si="3"/>
        <v>S</v>
      </c>
      <c r="CT8" s="130" t="str">
        <f t="shared" ca="1" si="3"/>
        <v>S</v>
      </c>
      <c r="CU8" s="130" t="str">
        <f t="shared" ca="1" si="3"/>
        <v>R</v>
      </c>
      <c r="CV8" s="130" t="str">
        <f t="shared" ca="1" si="3"/>
        <v>K</v>
      </c>
      <c r="CW8" s="130" t="str">
        <f t="shared" ca="1" si="3"/>
        <v>J</v>
      </c>
      <c r="CX8" s="131" t="str">
        <f t="shared" ca="1" si="3"/>
        <v>S</v>
      </c>
      <c r="CY8" s="131" t="str">
        <f t="shared" ca="1" si="3"/>
        <v>M</v>
      </c>
      <c r="CZ8" s="130" t="str">
        <f t="shared" ca="1" si="3"/>
        <v>S</v>
      </c>
      <c r="DA8" s="130" t="str">
        <f t="shared" ca="1" si="3"/>
        <v>S</v>
      </c>
      <c r="DB8" s="130" t="str">
        <f t="shared" ca="1" si="3"/>
        <v>R</v>
      </c>
      <c r="DC8" s="130" t="str">
        <f t="shared" ca="1" si="3"/>
        <v>K</v>
      </c>
      <c r="DD8" s="130" t="str">
        <f t="shared" ca="1" si="3"/>
        <v>J</v>
      </c>
      <c r="DE8" s="131" t="str">
        <f t="shared" ca="1" si="3"/>
        <v>S</v>
      </c>
      <c r="DF8" s="131" t="str">
        <f t="shared" ca="1" si="3"/>
        <v>M</v>
      </c>
      <c r="DG8" s="130" t="str">
        <f t="shared" ca="1" si="3"/>
        <v>S</v>
      </c>
      <c r="DH8" s="130" t="str">
        <f t="shared" ca="1" si="3"/>
        <v>S</v>
      </c>
      <c r="DI8" s="130" t="str">
        <f t="shared" ca="1" si="3"/>
        <v>R</v>
      </c>
      <c r="DJ8" s="130" t="str">
        <f t="shared" ca="1" si="3"/>
        <v>K</v>
      </c>
      <c r="DK8" s="130" t="str">
        <f t="shared" ca="1" si="3"/>
        <v>J</v>
      </c>
      <c r="DL8" s="131" t="str">
        <f t="shared" ca="1" si="3"/>
        <v>S</v>
      </c>
      <c r="DM8" s="131" t="str">
        <f t="shared" ca="1" si="3"/>
        <v>M</v>
      </c>
      <c r="DN8" s="130" t="str">
        <f t="shared" ca="1" si="3"/>
        <v>S</v>
      </c>
      <c r="DO8" s="130" t="str">
        <f t="shared" ca="1" si="3"/>
        <v>S</v>
      </c>
      <c r="DP8" s="130" t="str">
        <f t="shared" ca="1" si="3"/>
        <v>R</v>
      </c>
      <c r="DQ8" s="130" t="str">
        <f t="shared" ca="1" si="3"/>
        <v>K</v>
      </c>
      <c r="DR8" s="130" t="str">
        <f t="shared" ca="1" si="3"/>
        <v>J</v>
      </c>
      <c r="DS8" s="131" t="str">
        <f t="shared" ca="1" si="3"/>
        <v>S</v>
      </c>
      <c r="DT8" s="131" t="str">
        <f t="shared" ca="1" si="3"/>
        <v>M</v>
      </c>
      <c r="DU8" s="130" t="str">
        <f t="shared" ca="1" si="3"/>
        <v>S</v>
      </c>
      <c r="DV8" s="130" t="str">
        <f t="shared" ca="1" si="3"/>
        <v>S</v>
      </c>
      <c r="DW8" s="130" t="str">
        <f t="shared" ca="1" si="3"/>
        <v>R</v>
      </c>
      <c r="DX8" s="130" t="str">
        <f t="shared" ca="1" si="3"/>
        <v>K</v>
      </c>
      <c r="DY8" s="130" t="str">
        <f t="shared" ca="1" si="3"/>
        <v>J</v>
      </c>
      <c r="DZ8" s="131" t="str">
        <f t="shared" ca="1" si="3"/>
        <v>S</v>
      </c>
      <c r="EA8" s="131" t="str">
        <f t="shared" ca="1" si="3"/>
        <v>M</v>
      </c>
      <c r="EB8" s="130" t="str">
        <f t="shared" ca="1" si="3"/>
        <v>S</v>
      </c>
      <c r="EC8" s="130" t="str">
        <f t="shared" ca="1" si="3"/>
        <v>S</v>
      </c>
      <c r="ED8" s="130" t="str">
        <f t="shared" ca="1" si="3"/>
        <v>R</v>
      </c>
      <c r="EE8" s="130" t="str">
        <f t="shared" ca="1" si="3"/>
        <v>K</v>
      </c>
      <c r="EF8" s="130" t="str">
        <f t="shared" ca="1" si="3"/>
        <v>J</v>
      </c>
      <c r="EG8" s="131" t="str">
        <f t="shared" ca="1" si="3"/>
        <v>S</v>
      </c>
      <c r="EH8" s="131" t="str">
        <f t="shared" ca="1" si="3"/>
        <v>M</v>
      </c>
      <c r="EI8" s="130" t="str">
        <f t="shared" ca="1" si="3"/>
        <v>S</v>
      </c>
      <c r="EJ8" s="130" t="str">
        <f t="shared" ca="1" si="3"/>
        <v>S</v>
      </c>
      <c r="EK8" s="130" t="str">
        <f t="shared" ca="1" si="3"/>
        <v>R</v>
      </c>
      <c r="EL8" s="130" t="str">
        <f t="shared" ca="1" si="3"/>
        <v>K</v>
      </c>
      <c r="EM8" s="130" t="str">
        <f t="shared" ca="1" si="3"/>
        <v>J</v>
      </c>
      <c r="EN8" s="131" t="str">
        <f t="shared" ca="1" si="3"/>
        <v>S</v>
      </c>
      <c r="EO8" s="131" t="str">
        <f t="shared" ca="1" si="3"/>
        <v>M</v>
      </c>
      <c r="EP8" s="130" t="str">
        <f t="shared" ca="1" si="3"/>
        <v>S</v>
      </c>
      <c r="EQ8" s="130" t="str">
        <f t="shared" ca="1" si="3"/>
        <v>S</v>
      </c>
      <c r="ER8" s="130" t="str">
        <f t="shared" ca="1" si="3"/>
        <v>R</v>
      </c>
      <c r="ES8" s="130" t="str">
        <f t="shared" ca="1" si="3"/>
        <v>K</v>
      </c>
      <c r="ET8" s="130" t="str">
        <f t="shared" ca="1" si="3"/>
        <v>J</v>
      </c>
      <c r="EU8" s="131" t="str">
        <f t="shared" ca="1" si="3"/>
        <v>S</v>
      </c>
      <c r="EV8" s="131" t="str">
        <f t="shared" ca="1" si="3"/>
        <v>M</v>
      </c>
      <c r="EW8" s="130" t="str">
        <f t="shared" ca="1" si="3"/>
        <v>S</v>
      </c>
      <c r="EX8" s="130" t="str">
        <f t="shared" ca="1" si="3"/>
        <v>S</v>
      </c>
      <c r="EY8" s="130" t="str">
        <f t="shared" ca="1" si="3"/>
        <v>R</v>
      </c>
      <c r="EZ8" s="130" t="str">
        <f t="shared" ca="1" si="3"/>
        <v>K</v>
      </c>
      <c r="FA8" s="130" t="str">
        <f t="shared" ca="1" si="3"/>
        <v>J</v>
      </c>
      <c r="FB8" s="131" t="str">
        <f t="shared" ca="1" si="3"/>
        <v>S</v>
      </c>
      <c r="FC8" s="131" t="str">
        <f t="shared" ca="1" si="3"/>
        <v>M</v>
      </c>
      <c r="FD8" s="130" t="str">
        <f t="shared" ca="1" si="3"/>
        <v>S</v>
      </c>
      <c r="FE8" s="130" t="str">
        <f t="shared" ca="1" si="3"/>
        <v>S</v>
      </c>
      <c r="FF8" s="130" t="str">
        <f t="shared" ca="1" si="3"/>
        <v>R</v>
      </c>
      <c r="FG8" s="130" t="str">
        <f t="shared" ca="1" si="3"/>
        <v>K</v>
      </c>
      <c r="FH8" s="130" t="str">
        <f t="shared" ca="1" si="3"/>
        <v>J</v>
      </c>
      <c r="FI8" s="131" t="str">
        <f t="shared" ca="1" si="3"/>
        <v>S</v>
      </c>
      <c r="FJ8" s="131" t="str">
        <f t="shared" ca="1" si="3"/>
        <v>M</v>
      </c>
      <c r="FK8" s="130" t="str">
        <f t="shared" ca="1" si="3"/>
        <v>S</v>
      </c>
      <c r="FL8" s="130" t="str">
        <f t="shared" ca="1" si="3"/>
        <v>S</v>
      </c>
    </row>
    <row r="9" spans="1:168" ht="30" hidden="1" customHeight="1" x14ac:dyDescent="0.3">
      <c r="A9" s="132" t="s">
        <v>155</v>
      </c>
      <c r="B9" s="133"/>
      <c r="C9" s="134"/>
      <c r="D9" s="134"/>
      <c r="E9" s="135"/>
      <c r="F9" s="136"/>
      <c r="G9" s="135"/>
      <c r="I9" s="137"/>
      <c r="J9" s="137"/>
      <c r="K9" s="137"/>
      <c r="L9" s="137"/>
      <c r="M9" s="137"/>
      <c r="N9" s="137"/>
      <c r="O9" s="137"/>
      <c r="P9" s="137"/>
      <c r="Q9" s="137"/>
      <c r="R9" s="137"/>
      <c r="S9" s="137"/>
      <c r="T9" s="137"/>
      <c r="U9" s="137"/>
      <c r="V9" s="137"/>
      <c r="W9" s="137"/>
      <c r="X9" s="137"/>
      <c r="Y9" s="137"/>
      <c r="Z9" s="137"/>
      <c r="AA9" s="137"/>
      <c r="AB9" s="137"/>
      <c r="AC9" s="137"/>
      <c r="AD9" s="137"/>
      <c r="AE9" s="137"/>
      <c r="AF9" s="137"/>
      <c r="AG9" s="137"/>
      <c r="AH9" s="137"/>
      <c r="AI9" s="137"/>
      <c r="AJ9" s="137"/>
      <c r="AK9" s="137"/>
      <c r="AL9" s="137"/>
      <c r="AM9" s="137"/>
      <c r="AN9" s="137"/>
      <c r="AO9" s="137"/>
      <c r="AP9" s="137"/>
      <c r="AQ9" s="137"/>
      <c r="AR9" s="137"/>
      <c r="AS9" s="137"/>
      <c r="AT9" s="137"/>
      <c r="AU9" s="137"/>
      <c r="AV9" s="137"/>
      <c r="AW9" s="137"/>
      <c r="AX9" s="137"/>
      <c r="AY9" s="137"/>
      <c r="AZ9" s="137"/>
      <c r="BA9" s="137"/>
      <c r="BB9" s="137"/>
      <c r="BC9" s="137"/>
      <c r="BD9" s="137"/>
      <c r="BE9" s="137"/>
      <c r="BF9" s="137"/>
      <c r="BG9" s="137"/>
      <c r="BH9" s="137"/>
      <c r="BI9" s="137"/>
      <c r="BJ9" s="137"/>
      <c r="BK9" s="137"/>
      <c r="BL9" s="137"/>
      <c r="BM9" s="137"/>
      <c r="BN9" s="137"/>
      <c r="BO9" s="137"/>
      <c r="BP9" s="137"/>
      <c r="BQ9" s="137"/>
      <c r="BR9" s="137"/>
      <c r="BS9" s="137"/>
      <c r="BT9" s="137"/>
      <c r="BU9" s="137"/>
      <c r="BV9" s="137"/>
      <c r="BW9" s="137"/>
      <c r="BX9" s="137"/>
      <c r="BY9" s="137"/>
      <c r="BZ9" s="137"/>
      <c r="CA9" s="137"/>
      <c r="CB9" s="137"/>
      <c r="CC9" s="137"/>
      <c r="CD9" s="137"/>
      <c r="CE9" s="137"/>
      <c r="CF9" s="137"/>
      <c r="CG9" s="137"/>
      <c r="CH9" s="137"/>
      <c r="CI9" s="137"/>
      <c r="CJ9" s="137"/>
      <c r="CK9" s="137"/>
      <c r="CL9" s="137"/>
      <c r="CM9" s="137"/>
      <c r="CN9" s="137"/>
      <c r="CO9" s="137"/>
      <c r="CP9" s="137"/>
      <c r="CQ9" s="137"/>
      <c r="CR9" s="137"/>
      <c r="CS9" s="137"/>
      <c r="CT9" s="137"/>
      <c r="CU9" s="137"/>
      <c r="CV9" s="137"/>
      <c r="CW9" s="137"/>
      <c r="CX9" s="137"/>
      <c r="CY9" s="137"/>
      <c r="CZ9" s="137"/>
      <c r="DA9" s="137"/>
      <c r="DB9" s="137"/>
      <c r="DC9" s="137"/>
      <c r="DD9" s="137"/>
      <c r="DE9" s="137"/>
      <c r="DF9" s="137"/>
      <c r="DG9" s="137"/>
      <c r="DH9" s="137"/>
      <c r="DI9" s="137"/>
      <c r="DJ9" s="137"/>
      <c r="DK9" s="137"/>
      <c r="DL9" s="137"/>
      <c r="DM9" s="137"/>
      <c r="DN9" s="137"/>
      <c r="DO9" s="137"/>
      <c r="DP9" s="137"/>
      <c r="DQ9" s="137"/>
      <c r="DR9" s="137"/>
      <c r="DS9" s="137"/>
      <c r="DT9" s="137"/>
      <c r="DU9" s="137"/>
      <c r="DV9" s="137"/>
      <c r="DW9" s="137"/>
      <c r="DX9" s="137"/>
      <c r="DY9" s="137"/>
      <c r="DZ9" s="137"/>
      <c r="EA9" s="137"/>
      <c r="EB9" s="137"/>
      <c r="EC9" s="137"/>
      <c r="ED9" s="137"/>
      <c r="EE9" s="137"/>
      <c r="EF9" s="137"/>
      <c r="EG9" s="137"/>
      <c r="EH9" s="137"/>
      <c r="EI9" s="137"/>
      <c r="EJ9" s="137"/>
      <c r="EK9" s="137"/>
      <c r="EL9" s="137"/>
      <c r="EM9" s="137"/>
      <c r="EN9" s="137"/>
      <c r="EO9" s="137"/>
      <c r="EP9" s="137"/>
      <c r="EQ9" s="137"/>
      <c r="ER9" s="137"/>
      <c r="ES9" s="137"/>
      <c r="ET9" s="137"/>
      <c r="EU9" s="137"/>
      <c r="EV9" s="137"/>
      <c r="EW9" s="137"/>
      <c r="EX9" s="137"/>
      <c r="EY9" s="137"/>
      <c r="EZ9" s="137"/>
      <c r="FA9" s="137"/>
      <c r="FB9" s="137"/>
      <c r="FC9" s="137"/>
      <c r="FD9" s="137"/>
      <c r="FE9" s="137"/>
      <c r="FF9" s="137"/>
      <c r="FG9" s="137"/>
      <c r="FH9" s="137"/>
      <c r="FI9" s="137"/>
      <c r="FJ9" s="137"/>
      <c r="FK9" s="137"/>
      <c r="FL9" s="137"/>
    </row>
    <row r="10" spans="1:168" ht="30" customHeight="1" x14ac:dyDescent="0.3">
      <c r="A10" s="96"/>
      <c r="B10" s="138" t="s">
        <v>156</v>
      </c>
      <c r="C10" s="139"/>
      <c r="D10" s="134"/>
      <c r="E10" s="135"/>
      <c r="F10" s="136"/>
      <c r="G10" s="135"/>
      <c r="H10" s="140"/>
      <c r="I10" s="141" t="str">
        <f t="shared" ref="I10:CP12" ca="1" si="4">IF(AND($C10="Goal",I$6&gt;=$E10,I$6&lt;=$E10+$F10-1),2,IF(AND($C10="Milestone",I$6&gt;=$E10,I$6&lt;=$E10+$F10-1),1,""))</f>
        <v/>
      </c>
      <c r="J10" s="141" t="str">
        <f t="shared" ca="1" si="4"/>
        <v/>
      </c>
      <c r="K10" s="141" t="str">
        <f t="shared" ca="1" si="4"/>
        <v/>
      </c>
      <c r="L10" s="141" t="str">
        <f t="shared" ca="1" si="4"/>
        <v/>
      </c>
      <c r="M10" s="141" t="str">
        <f t="shared" ca="1" si="4"/>
        <v/>
      </c>
      <c r="N10" s="141" t="str">
        <f t="shared" ca="1" si="4"/>
        <v/>
      </c>
      <c r="O10" s="141" t="str">
        <f t="shared" ca="1" si="4"/>
        <v/>
      </c>
      <c r="P10" s="141" t="str">
        <f t="shared" ca="1" si="4"/>
        <v/>
      </c>
      <c r="Q10" s="141" t="str">
        <f t="shared" ca="1" si="4"/>
        <v/>
      </c>
      <c r="R10" s="141" t="str">
        <f t="shared" ca="1" si="4"/>
        <v/>
      </c>
      <c r="S10" s="141" t="str">
        <f t="shared" ca="1" si="4"/>
        <v/>
      </c>
      <c r="T10" s="141" t="str">
        <f t="shared" ca="1" si="4"/>
        <v/>
      </c>
      <c r="U10" s="141" t="str">
        <f t="shared" ca="1" si="4"/>
        <v/>
      </c>
      <c r="V10" s="141" t="str">
        <f t="shared" ca="1" si="4"/>
        <v/>
      </c>
      <c r="W10" s="141" t="str">
        <f t="shared" ca="1" si="4"/>
        <v/>
      </c>
      <c r="X10" s="141" t="str">
        <f t="shared" ca="1" si="4"/>
        <v/>
      </c>
      <c r="Y10" s="141" t="str">
        <f t="shared" ca="1" si="4"/>
        <v/>
      </c>
      <c r="Z10" s="141" t="str">
        <f t="shared" ca="1" si="4"/>
        <v/>
      </c>
      <c r="AA10" s="141" t="str">
        <f t="shared" ca="1" si="4"/>
        <v/>
      </c>
      <c r="AB10" s="141" t="str">
        <f t="shared" ca="1" si="4"/>
        <v/>
      </c>
      <c r="AC10" s="141" t="str">
        <f t="shared" ca="1" si="4"/>
        <v/>
      </c>
      <c r="AD10" s="141" t="str">
        <f t="shared" ca="1" si="4"/>
        <v/>
      </c>
      <c r="AE10" s="141" t="str">
        <f t="shared" ca="1" si="4"/>
        <v/>
      </c>
      <c r="AF10" s="141" t="str">
        <f t="shared" ca="1" si="4"/>
        <v/>
      </c>
      <c r="AG10" s="141" t="str">
        <f t="shared" ca="1" si="4"/>
        <v/>
      </c>
      <c r="AH10" s="141" t="str">
        <f t="shared" ca="1" si="4"/>
        <v/>
      </c>
      <c r="AI10" s="141" t="str">
        <f t="shared" ca="1" si="4"/>
        <v/>
      </c>
      <c r="AJ10" s="141" t="str">
        <f t="shared" ca="1" si="4"/>
        <v/>
      </c>
      <c r="AK10" s="141" t="str">
        <f t="shared" ca="1" si="4"/>
        <v/>
      </c>
      <c r="AL10" s="141" t="str">
        <f t="shared" ca="1" si="4"/>
        <v/>
      </c>
      <c r="AM10" s="141" t="str">
        <f t="shared" ca="1" si="4"/>
        <v/>
      </c>
      <c r="AN10" s="141" t="str">
        <f t="shared" ca="1" si="4"/>
        <v/>
      </c>
      <c r="AO10" s="141" t="str">
        <f t="shared" ca="1" si="4"/>
        <v/>
      </c>
      <c r="AP10" s="141" t="str">
        <f t="shared" ca="1" si="4"/>
        <v/>
      </c>
      <c r="AQ10" s="141" t="str">
        <f t="shared" ca="1" si="4"/>
        <v/>
      </c>
      <c r="AR10" s="141" t="str">
        <f t="shared" ca="1" si="4"/>
        <v/>
      </c>
      <c r="AS10" s="141" t="str">
        <f t="shared" ca="1" si="4"/>
        <v/>
      </c>
      <c r="AT10" s="141" t="str">
        <f t="shared" ca="1" si="4"/>
        <v/>
      </c>
      <c r="AU10" s="141" t="str">
        <f t="shared" ca="1" si="4"/>
        <v/>
      </c>
      <c r="AV10" s="141" t="str">
        <f t="shared" ca="1" si="4"/>
        <v/>
      </c>
      <c r="AW10" s="141" t="str">
        <f t="shared" ca="1" si="4"/>
        <v/>
      </c>
      <c r="AX10" s="141" t="str">
        <f t="shared" ca="1" si="4"/>
        <v/>
      </c>
      <c r="AY10" s="141" t="str">
        <f t="shared" ca="1" si="4"/>
        <v/>
      </c>
      <c r="AZ10" s="141" t="str">
        <f t="shared" ca="1" si="4"/>
        <v/>
      </c>
      <c r="BA10" s="141" t="str">
        <f t="shared" ca="1" si="4"/>
        <v/>
      </c>
      <c r="BB10" s="141" t="str">
        <f t="shared" ca="1" si="4"/>
        <v/>
      </c>
      <c r="BC10" s="141" t="str">
        <f t="shared" ca="1" si="4"/>
        <v/>
      </c>
      <c r="BD10" s="141" t="str">
        <f t="shared" ca="1" si="4"/>
        <v/>
      </c>
      <c r="BE10" s="141" t="str">
        <f t="shared" ca="1" si="4"/>
        <v/>
      </c>
      <c r="BF10" s="141" t="str">
        <f t="shared" ca="1" si="4"/>
        <v/>
      </c>
      <c r="BG10" s="141" t="str">
        <f t="shared" ca="1" si="4"/>
        <v/>
      </c>
      <c r="BH10" s="141" t="str">
        <f t="shared" ca="1" si="4"/>
        <v/>
      </c>
      <c r="BI10" s="141" t="str">
        <f t="shared" ca="1" si="4"/>
        <v/>
      </c>
      <c r="BJ10" s="141" t="str">
        <f t="shared" ca="1" si="4"/>
        <v/>
      </c>
      <c r="BK10" s="141" t="str">
        <f t="shared" ca="1" si="4"/>
        <v/>
      </c>
      <c r="BL10" s="141" t="str">
        <f t="shared" ca="1" si="4"/>
        <v/>
      </c>
      <c r="BM10" s="141" t="str">
        <f t="shared" ca="1" si="4"/>
        <v/>
      </c>
      <c r="BN10" s="141" t="str">
        <f t="shared" ca="1" si="4"/>
        <v/>
      </c>
      <c r="BO10" s="141" t="str">
        <f t="shared" ca="1" si="4"/>
        <v/>
      </c>
      <c r="BP10" s="141" t="str">
        <f t="shared" ca="1" si="4"/>
        <v/>
      </c>
      <c r="BQ10" s="141" t="str">
        <f t="shared" ca="1" si="4"/>
        <v/>
      </c>
      <c r="BR10" s="141" t="str">
        <f t="shared" ca="1" si="4"/>
        <v/>
      </c>
      <c r="BS10" s="141" t="str">
        <f t="shared" ca="1" si="4"/>
        <v/>
      </c>
      <c r="BT10" s="141" t="str">
        <f t="shared" ca="1" si="4"/>
        <v/>
      </c>
      <c r="BU10" s="141" t="str">
        <f t="shared" ca="1" si="4"/>
        <v/>
      </c>
      <c r="BV10" s="141" t="str">
        <f t="shared" ca="1" si="4"/>
        <v/>
      </c>
      <c r="BW10" s="141" t="str">
        <f t="shared" ca="1" si="4"/>
        <v/>
      </c>
      <c r="BX10" s="141" t="str">
        <f t="shared" ca="1" si="4"/>
        <v/>
      </c>
      <c r="BY10" s="141" t="str">
        <f t="shared" ca="1" si="4"/>
        <v/>
      </c>
      <c r="BZ10" s="141" t="str">
        <f t="shared" ca="1" si="4"/>
        <v/>
      </c>
      <c r="CA10" s="141" t="str">
        <f t="shared" ca="1" si="4"/>
        <v/>
      </c>
      <c r="CB10" s="141" t="str">
        <f t="shared" ca="1" si="4"/>
        <v/>
      </c>
      <c r="CC10" s="141" t="str">
        <f t="shared" ca="1" si="4"/>
        <v/>
      </c>
      <c r="CD10" s="141" t="str">
        <f t="shared" ca="1" si="4"/>
        <v/>
      </c>
      <c r="CE10" s="141" t="str">
        <f t="shared" ca="1" si="4"/>
        <v/>
      </c>
      <c r="CF10" s="141" t="str">
        <f t="shared" ca="1" si="4"/>
        <v/>
      </c>
      <c r="CG10" s="141" t="str">
        <f t="shared" ca="1" si="4"/>
        <v/>
      </c>
      <c r="CH10" s="141" t="str">
        <f t="shared" ca="1" si="4"/>
        <v/>
      </c>
      <c r="CI10" s="141" t="str">
        <f t="shared" ca="1" si="4"/>
        <v/>
      </c>
      <c r="CJ10" s="141" t="str">
        <f t="shared" ca="1" si="4"/>
        <v/>
      </c>
      <c r="CK10" s="141" t="str">
        <f t="shared" ca="1" si="4"/>
        <v/>
      </c>
      <c r="CL10" s="141" t="str">
        <f t="shared" ca="1" si="4"/>
        <v/>
      </c>
      <c r="CM10" s="141" t="str">
        <f t="shared" ca="1" si="4"/>
        <v/>
      </c>
      <c r="CN10" s="141" t="str">
        <f t="shared" ca="1" si="4"/>
        <v/>
      </c>
      <c r="CO10" s="141" t="str">
        <f t="shared" ca="1" si="4"/>
        <v/>
      </c>
      <c r="CP10" s="141" t="str">
        <f t="shared" ca="1" si="4"/>
        <v/>
      </c>
      <c r="CQ10" s="141"/>
      <c r="CR10" s="141"/>
      <c r="CS10" s="141"/>
      <c r="CT10" s="141"/>
      <c r="CU10" s="141"/>
      <c r="CV10" s="141"/>
      <c r="CW10" s="141"/>
      <c r="CX10" s="141"/>
      <c r="CY10" s="141"/>
      <c r="CZ10" s="141"/>
      <c r="DA10" s="141"/>
      <c r="DB10" s="141"/>
      <c r="DC10" s="141"/>
      <c r="DD10" s="141"/>
      <c r="DE10" s="141"/>
      <c r="DF10" s="141"/>
      <c r="DG10" s="141"/>
      <c r="DH10" s="141"/>
      <c r="DI10" s="141"/>
      <c r="DJ10" s="141"/>
      <c r="DK10" s="141"/>
      <c r="DL10" s="141"/>
      <c r="DM10" s="141"/>
      <c r="DN10" s="141"/>
      <c r="DO10" s="141"/>
      <c r="DP10" s="141"/>
      <c r="DQ10" s="141"/>
      <c r="DR10" s="141"/>
      <c r="DS10" s="141"/>
      <c r="DT10" s="141"/>
      <c r="DU10" s="141"/>
      <c r="DV10" s="141"/>
      <c r="DW10" s="141"/>
      <c r="DX10" s="141"/>
      <c r="DY10" s="141"/>
      <c r="DZ10" s="141"/>
      <c r="EA10" s="141"/>
      <c r="EB10" s="141"/>
      <c r="EC10" s="141"/>
      <c r="ED10" s="141"/>
      <c r="EE10" s="141"/>
      <c r="EF10" s="141"/>
      <c r="EG10" s="141"/>
      <c r="EH10" s="141"/>
      <c r="EI10" s="141"/>
      <c r="EJ10" s="141"/>
      <c r="EK10" s="141"/>
      <c r="EL10" s="141"/>
      <c r="EM10" s="141"/>
      <c r="EN10" s="141"/>
      <c r="EO10" s="141"/>
      <c r="EP10" s="141"/>
      <c r="EQ10" s="141"/>
      <c r="ER10" s="141"/>
      <c r="ES10" s="141"/>
      <c r="ET10" s="141"/>
      <c r="EU10" s="141"/>
      <c r="EV10" s="141"/>
      <c r="EW10" s="141"/>
      <c r="EX10" s="141"/>
      <c r="EY10" s="141"/>
      <c r="EZ10" s="141"/>
      <c r="FA10" s="141"/>
      <c r="FB10" s="141"/>
      <c r="FC10" s="141"/>
      <c r="FD10" s="141"/>
      <c r="FE10" s="141"/>
      <c r="FF10" s="141"/>
      <c r="FG10" s="141"/>
      <c r="FH10" s="141"/>
      <c r="FI10" s="141"/>
      <c r="FJ10" s="141"/>
      <c r="FK10" s="141"/>
      <c r="FL10" s="141"/>
    </row>
    <row r="11" spans="1:168" ht="30" customHeight="1" x14ac:dyDescent="0.3">
      <c r="A11" s="96"/>
      <c r="B11" s="133" t="s">
        <v>157</v>
      </c>
      <c r="C11" s="139" t="s">
        <v>138</v>
      </c>
      <c r="D11" s="134">
        <v>0.5</v>
      </c>
      <c r="E11" s="135">
        <v>45498</v>
      </c>
      <c r="F11" s="136">
        <v>1</v>
      </c>
      <c r="G11" s="135">
        <f>Timeline!$E11+Timeline!$F11-1</f>
        <v>45498</v>
      </c>
      <c r="H11" s="140"/>
      <c r="I11" s="141" t="str">
        <f t="shared" ca="1" si="4"/>
        <v/>
      </c>
      <c r="J11" s="141" t="str">
        <f t="shared" ca="1" si="4"/>
        <v/>
      </c>
      <c r="K11" s="141" t="str">
        <f t="shared" ca="1" si="4"/>
        <v/>
      </c>
      <c r="L11" s="141" t="str">
        <f t="shared" ca="1" si="4"/>
        <v/>
      </c>
      <c r="M11" s="141" t="str">
        <f t="shared" ca="1" si="4"/>
        <v/>
      </c>
      <c r="N11" s="141" t="str">
        <f t="shared" ca="1" si="4"/>
        <v/>
      </c>
      <c r="O11" s="141" t="str">
        <f t="shared" ca="1" si="4"/>
        <v/>
      </c>
      <c r="P11" s="141" t="str">
        <f t="shared" ca="1" si="4"/>
        <v/>
      </c>
      <c r="Q11" s="141" t="str">
        <f t="shared" ca="1" si="4"/>
        <v/>
      </c>
      <c r="R11" s="141" t="str">
        <f t="shared" ca="1" si="4"/>
        <v/>
      </c>
      <c r="S11" s="141" t="str">
        <f t="shared" ca="1" si="4"/>
        <v/>
      </c>
      <c r="T11" s="141" t="str">
        <f t="shared" ca="1" si="4"/>
        <v/>
      </c>
      <c r="U11" s="141" t="str">
        <f t="shared" ca="1" si="4"/>
        <v/>
      </c>
      <c r="V11" s="141" t="str">
        <f t="shared" ca="1" si="4"/>
        <v/>
      </c>
      <c r="W11" s="141" t="str">
        <f t="shared" ca="1" si="4"/>
        <v/>
      </c>
      <c r="X11" s="141" t="str">
        <f t="shared" ca="1" si="4"/>
        <v/>
      </c>
      <c r="Y11" s="141" t="str">
        <f t="shared" ca="1" si="4"/>
        <v/>
      </c>
      <c r="Z11" s="141" t="str">
        <f t="shared" ca="1" si="4"/>
        <v/>
      </c>
      <c r="AA11" s="141" t="str">
        <f t="shared" ca="1" si="4"/>
        <v/>
      </c>
      <c r="AB11" s="141" t="str">
        <f t="shared" ca="1" si="4"/>
        <v/>
      </c>
      <c r="AC11" s="141" t="str">
        <f t="shared" ca="1" si="4"/>
        <v/>
      </c>
      <c r="AD11" s="141" t="str">
        <f t="shared" ca="1" si="4"/>
        <v/>
      </c>
      <c r="AE11" s="141" t="str">
        <f t="shared" ca="1" si="4"/>
        <v/>
      </c>
      <c r="AF11" s="141" t="str">
        <f t="shared" ca="1" si="4"/>
        <v/>
      </c>
      <c r="AG11" s="141" t="str">
        <f t="shared" ca="1" si="4"/>
        <v/>
      </c>
      <c r="AH11" s="141" t="str">
        <f t="shared" ca="1" si="4"/>
        <v/>
      </c>
      <c r="AI11" s="141" t="str">
        <f t="shared" ca="1" si="4"/>
        <v/>
      </c>
      <c r="AJ11" s="141" t="str">
        <f t="shared" ca="1" si="4"/>
        <v/>
      </c>
      <c r="AK11" s="141" t="str">
        <f t="shared" ca="1" si="4"/>
        <v/>
      </c>
      <c r="AL11" s="141" t="str">
        <f t="shared" ca="1" si="4"/>
        <v/>
      </c>
      <c r="AM11" s="141" t="str">
        <f t="shared" ca="1" si="4"/>
        <v/>
      </c>
      <c r="AN11" s="141" t="str">
        <f t="shared" ca="1" si="4"/>
        <v/>
      </c>
      <c r="AO11" s="141" t="str">
        <f t="shared" ca="1" si="4"/>
        <v/>
      </c>
      <c r="AP11" s="141" t="str">
        <f t="shared" ca="1" si="4"/>
        <v/>
      </c>
      <c r="AQ11" s="141" t="str">
        <f t="shared" ca="1" si="4"/>
        <v/>
      </c>
      <c r="AR11" s="141" t="str">
        <f t="shared" ca="1" si="4"/>
        <v/>
      </c>
      <c r="AS11" s="141" t="str">
        <f t="shared" ca="1" si="4"/>
        <v/>
      </c>
      <c r="AT11" s="141" t="str">
        <f t="shared" ca="1" si="4"/>
        <v/>
      </c>
      <c r="AU11" s="141" t="str">
        <f t="shared" ca="1" si="4"/>
        <v/>
      </c>
      <c r="AV11" s="141" t="str">
        <f t="shared" ca="1" si="4"/>
        <v/>
      </c>
      <c r="AW11" s="141" t="str">
        <f t="shared" ca="1" si="4"/>
        <v/>
      </c>
      <c r="AX11" s="141" t="str">
        <f t="shared" ca="1" si="4"/>
        <v/>
      </c>
      <c r="AY11" s="141" t="str">
        <f t="shared" ca="1" si="4"/>
        <v/>
      </c>
      <c r="AZ11" s="141" t="str">
        <f t="shared" ca="1" si="4"/>
        <v/>
      </c>
      <c r="BA11" s="141" t="str">
        <f t="shared" ca="1" si="4"/>
        <v/>
      </c>
      <c r="BB11" s="141" t="str">
        <f t="shared" ca="1" si="4"/>
        <v/>
      </c>
      <c r="BC11" s="141" t="str">
        <f t="shared" ca="1" si="4"/>
        <v/>
      </c>
      <c r="BD11" s="141" t="str">
        <f t="shared" ca="1" si="4"/>
        <v/>
      </c>
      <c r="BE11" s="141" t="str">
        <f t="shared" ca="1" si="4"/>
        <v/>
      </c>
      <c r="BF11" s="141" t="str">
        <f t="shared" ca="1" si="4"/>
        <v/>
      </c>
      <c r="BG11" s="141" t="str">
        <f t="shared" ca="1" si="4"/>
        <v/>
      </c>
      <c r="BH11" s="141" t="str">
        <f t="shared" ca="1" si="4"/>
        <v/>
      </c>
      <c r="BI11" s="141" t="str">
        <f t="shared" ca="1" si="4"/>
        <v/>
      </c>
      <c r="BJ11" s="141" t="str">
        <f t="shared" ca="1" si="4"/>
        <v/>
      </c>
      <c r="BK11" s="141" t="str">
        <f t="shared" ca="1" si="4"/>
        <v/>
      </c>
      <c r="BL11" s="141" t="str">
        <f t="shared" ca="1" si="4"/>
        <v/>
      </c>
      <c r="BM11" s="141" t="str">
        <f t="shared" ca="1" si="4"/>
        <v/>
      </c>
      <c r="BN11" s="141" t="str">
        <f t="shared" ca="1" si="4"/>
        <v/>
      </c>
      <c r="BO11" s="141" t="str">
        <f t="shared" ca="1" si="4"/>
        <v/>
      </c>
      <c r="BP11" s="141" t="str">
        <f t="shared" ca="1" si="4"/>
        <v/>
      </c>
      <c r="BQ11" s="141" t="str">
        <f t="shared" ca="1" si="4"/>
        <v/>
      </c>
      <c r="BR11" s="141" t="str">
        <f t="shared" ca="1" si="4"/>
        <v/>
      </c>
      <c r="BS11" s="141" t="str">
        <f t="shared" ca="1" si="4"/>
        <v/>
      </c>
      <c r="BT11" s="141" t="str">
        <f t="shared" ca="1" si="4"/>
        <v/>
      </c>
      <c r="BU11" s="141" t="str">
        <f t="shared" ca="1" si="4"/>
        <v/>
      </c>
      <c r="BV11" s="141" t="str">
        <f t="shared" ca="1" si="4"/>
        <v/>
      </c>
      <c r="BW11" s="141" t="str">
        <f t="shared" ca="1" si="4"/>
        <v/>
      </c>
      <c r="BX11" s="141" t="str">
        <f t="shared" ca="1" si="4"/>
        <v/>
      </c>
      <c r="BY11" s="141" t="str">
        <f t="shared" ca="1" si="4"/>
        <v/>
      </c>
      <c r="BZ11" s="141" t="str">
        <f t="shared" ca="1" si="4"/>
        <v/>
      </c>
      <c r="CA11" s="141" t="str">
        <f t="shared" ca="1" si="4"/>
        <v/>
      </c>
      <c r="CB11" s="141" t="str">
        <f t="shared" ca="1" si="4"/>
        <v/>
      </c>
      <c r="CC11" s="141" t="str">
        <f t="shared" ca="1" si="4"/>
        <v/>
      </c>
      <c r="CD11" s="141" t="str">
        <f t="shared" ca="1" si="4"/>
        <v/>
      </c>
      <c r="CE11" s="141" t="str">
        <f t="shared" ca="1" si="4"/>
        <v/>
      </c>
      <c r="CF11" s="141" t="str">
        <f t="shared" ca="1" si="4"/>
        <v/>
      </c>
      <c r="CG11" s="141" t="str">
        <f t="shared" ca="1" si="4"/>
        <v/>
      </c>
      <c r="CH11" s="141" t="str">
        <f t="shared" ca="1" si="4"/>
        <v/>
      </c>
      <c r="CI11" s="141" t="str">
        <f t="shared" ca="1" si="4"/>
        <v/>
      </c>
      <c r="CJ11" s="141" t="str">
        <f t="shared" ca="1" si="4"/>
        <v/>
      </c>
      <c r="CK11" s="141" t="str">
        <f t="shared" ca="1" si="4"/>
        <v/>
      </c>
      <c r="CL11" s="141" t="str">
        <f t="shared" ca="1" si="4"/>
        <v/>
      </c>
      <c r="CM11" s="141" t="str">
        <f t="shared" ca="1" si="4"/>
        <v/>
      </c>
      <c r="CN11" s="141" t="str">
        <f t="shared" ca="1" si="4"/>
        <v/>
      </c>
      <c r="CO11" s="141" t="str">
        <f t="shared" ca="1" si="4"/>
        <v/>
      </c>
      <c r="CP11" s="141" t="str">
        <f t="shared" ca="1" si="4"/>
        <v/>
      </c>
      <c r="CQ11" s="141"/>
      <c r="CR11" s="141"/>
      <c r="CS11" s="141"/>
      <c r="CT11" s="141"/>
      <c r="CU11" s="141"/>
      <c r="CV11" s="141"/>
      <c r="CW11" s="141"/>
      <c r="CX11" s="141"/>
      <c r="CY11" s="141"/>
      <c r="CZ11" s="141"/>
      <c r="DA11" s="141"/>
      <c r="DB11" s="141"/>
      <c r="DC11" s="141"/>
      <c r="DD11" s="141"/>
      <c r="DE11" s="141"/>
      <c r="DF11" s="141"/>
      <c r="DG11" s="141"/>
      <c r="DH11" s="141"/>
      <c r="DI11" s="141"/>
      <c r="DJ11" s="141"/>
      <c r="DK11" s="141"/>
      <c r="DL11" s="141"/>
      <c r="DM11" s="141"/>
      <c r="DN11" s="141"/>
      <c r="DO11" s="141"/>
      <c r="DP11" s="141"/>
      <c r="DQ11" s="141"/>
      <c r="DR11" s="141"/>
      <c r="DS11" s="141"/>
      <c r="DT11" s="141"/>
      <c r="DU11" s="141"/>
      <c r="DV11" s="141"/>
      <c r="DW11" s="141"/>
      <c r="DX11" s="141"/>
      <c r="DY11" s="141"/>
      <c r="DZ11" s="141"/>
      <c r="EA11" s="141"/>
      <c r="EB11" s="141"/>
      <c r="EC11" s="141"/>
      <c r="ED11" s="141"/>
      <c r="EE11" s="141"/>
      <c r="EF11" s="141"/>
      <c r="EG11" s="141"/>
      <c r="EH11" s="141"/>
      <c r="EI11" s="141"/>
      <c r="EJ11" s="141"/>
      <c r="EK11" s="141"/>
      <c r="EL11" s="141"/>
      <c r="EM11" s="141"/>
      <c r="EN11" s="141"/>
      <c r="EO11" s="141"/>
      <c r="EP11" s="141"/>
      <c r="EQ11" s="141"/>
      <c r="ER11" s="141"/>
      <c r="ES11" s="141"/>
      <c r="ET11" s="141"/>
      <c r="EU11" s="141"/>
      <c r="EV11" s="141"/>
      <c r="EW11" s="141"/>
      <c r="EX11" s="141"/>
      <c r="EY11" s="141"/>
      <c r="EZ11" s="141"/>
      <c r="FA11" s="141"/>
      <c r="FB11" s="141"/>
      <c r="FC11" s="141"/>
      <c r="FD11" s="141"/>
      <c r="FE11" s="141"/>
      <c r="FF11" s="141"/>
      <c r="FG11" s="141"/>
      <c r="FH11" s="141"/>
      <c r="FI11" s="141"/>
      <c r="FJ11" s="141"/>
      <c r="FK11" s="141"/>
      <c r="FL11" s="141"/>
    </row>
    <row r="12" spans="1:168" ht="30" customHeight="1" x14ac:dyDescent="0.3">
      <c r="A12" s="132"/>
      <c r="B12" s="133" t="s">
        <v>158</v>
      </c>
      <c r="C12" s="139" t="s">
        <v>138</v>
      </c>
      <c r="D12" s="134">
        <v>0</v>
      </c>
      <c r="E12" s="135">
        <v>45505</v>
      </c>
      <c r="F12" s="136">
        <v>1</v>
      </c>
      <c r="G12" s="135">
        <f>Timeline!$E12+Timeline!$F12-1</f>
        <v>45505</v>
      </c>
      <c r="H12" s="140"/>
      <c r="I12" s="141" t="str">
        <f t="shared" ca="1" si="4"/>
        <v/>
      </c>
      <c r="J12" s="141" t="str">
        <f t="shared" ca="1" si="4"/>
        <v/>
      </c>
      <c r="K12" s="141" t="str">
        <f t="shared" ca="1" si="4"/>
        <v/>
      </c>
      <c r="L12" s="141" t="str">
        <f t="shared" ca="1" si="4"/>
        <v/>
      </c>
      <c r="M12" s="141" t="str">
        <f t="shared" ca="1" si="4"/>
        <v/>
      </c>
      <c r="N12" s="141" t="str">
        <f t="shared" ca="1" si="4"/>
        <v/>
      </c>
      <c r="O12" s="141" t="str">
        <f t="shared" ca="1" si="4"/>
        <v/>
      </c>
      <c r="P12" s="141" t="str">
        <f t="shared" ca="1" si="4"/>
        <v/>
      </c>
      <c r="Q12" s="141" t="str">
        <f t="shared" ca="1" si="4"/>
        <v/>
      </c>
      <c r="R12" s="141" t="str">
        <f t="shared" ca="1" si="4"/>
        <v/>
      </c>
      <c r="S12" s="141" t="str">
        <f t="shared" ca="1" si="4"/>
        <v/>
      </c>
      <c r="T12" s="141" t="str">
        <f t="shared" ca="1" si="4"/>
        <v/>
      </c>
      <c r="U12" s="141" t="str">
        <f t="shared" ca="1" si="4"/>
        <v/>
      </c>
      <c r="V12" s="141" t="str">
        <f t="shared" ca="1" si="4"/>
        <v/>
      </c>
      <c r="W12" s="141" t="str">
        <f t="shared" ca="1" si="4"/>
        <v/>
      </c>
      <c r="X12" s="141" t="str">
        <f t="shared" ca="1" si="4"/>
        <v/>
      </c>
      <c r="Y12" s="141" t="str">
        <f t="shared" ca="1" si="4"/>
        <v/>
      </c>
      <c r="Z12" s="141" t="str">
        <f t="shared" ca="1" si="4"/>
        <v/>
      </c>
      <c r="AA12" s="141" t="str">
        <f t="shared" ca="1" si="4"/>
        <v/>
      </c>
      <c r="AB12" s="141" t="str">
        <f t="shared" ca="1" si="4"/>
        <v/>
      </c>
      <c r="AC12" s="141" t="str">
        <f t="shared" ca="1" si="4"/>
        <v/>
      </c>
      <c r="AD12" s="141" t="str">
        <f t="shared" ca="1" si="4"/>
        <v/>
      </c>
      <c r="AE12" s="141" t="str">
        <f t="shared" ca="1" si="4"/>
        <v/>
      </c>
      <c r="AF12" s="141" t="str">
        <f t="shared" ca="1" si="4"/>
        <v/>
      </c>
      <c r="AG12" s="141" t="str">
        <f t="shared" ca="1" si="4"/>
        <v/>
      </c>
      <c r="AH12" s="141" t="str">
        <f t="shared" ca="1" si="4"/>
        <v/>
      </c>
      <c r="AI12" s="141" t="str">
        <f t="shared" ca="1" si="4"/>
        <v/>
      </c>
      <c r="AJ12" s="141" t="str">
        <f t="shared" ca="1" si="4"/>
        <v/>
      </c>
      <c r="AK12" s="141" t="str">
        <f t="shared" ca="1" si="4"/>
        <v/>
      </c>
      <c r="AL12" s="141" t="str">
        <f t="shared" ca="1" si="4"/>
        <v/>
      </c>
      <c r="AM12" s="141" t="str">
        <f t="shared" ca="1" si="4"/>
        <v/>
      </c>
      <c r="AN12" s="141" t="str">
        <f t="shared" ca="1" si="4"/>
        <v/>
      </c>
      <c r="AO12" s="141" t="str">
        <f t="shared" ca="1" si="4"/>
        <v/>
      </c>
      <c r="AP12" s="141" t="str">
        <f t="shared" ca="1" si="4"/>
        <v/>
      </c>
      <c r="AQ12" s="141" t="str">
        <f t="shared" ca="1" si="4"/>
        <v/>
      </c>
      <c r="AR12" s="141" t="str">
        <f t="shared" ca="1" si="4"/>
        <v/>
      </c>
      <c r="AS12" s="141" t="str">
        <f t="shared" ca="1" si="4"/>
        <v/>
      </c>
      <c r="AT12" s="141" t="str">
        <f t="shared" ca="1" si="4"/>
        <v/>
      </c>
      <c r="AU12" s="141" t="str">
        <f t="shared" ca="1" si="4"/>
        <v/>
      </c>
      <c r="AV12" s="141" t="str">
        <f t="shared" ca="1" si="4"/>
        <v/>
      </c>
      <c r="AW12" s="141" t="str">
        <f t="shared" ca="1" si="4"/>
        <v/>
      </c>
      <c r="AX12" s="141" t="str">
        <f t="shared" ca="1" si="4"/>
        <v/>
      </c>
      <c r="AY12" s="141" t="str">
        <f t="shared" ca="1" si="4"/>
        <v/>
      </c>
      <c r="AZ12" s="141" t="str">
        <f t="shared" ca="1" si="4"/>
        <v/>
      </c>
      <c r="BA12" s="141" t="str">
        <f t="shared" ca="1" si="4"/>
        <v/>
      </c>
      <c r="BB12" s="141" t="str">
        <f t="shared" ca="1" si="4"/>
        <v/>
      </c>
      <c r="BC12" s="141" t="str">
        <f t="shared" ca="1" si="4"/>
        <v/>
      </c>
      <c r="BD12" s="141" t="str">
        <f t="shared" ca="1" si="4"/>
        <v/>
      </c>
      <c r="BE12" s="141" t="str">
        <f t="shared" ca="1" si="4"/>
        <v/>
      </c>
      <c r="BF12" s="141" t="str">
        <f t="shared" ca="1" si="4"/>
        <v/>
      </c>
      <c r="BG12" s="141" t="str">
        <f t="shared" ca="1" si="4"/>
        <v/>
      </c>
      <c r="BH12" s="141" t="str">
        <f t="shared" ca="1" si="4"/>
        <v/>
      </c>
      <c r="BI12" s="141" t="str">
        <f t="shared" ca="1" si="4"/>
        <v/>
      </c>
      <c r="BJ12" s="141" t="str">
        <f t="shared" ca="1" si="4"/>
        <v/>
      </c>
      <c r="BK12" s="141" t="str">
        <f t="shared" ca="1" si="4"/>
        <v/>
      </c>
      <c r="BL12" s="141" t="str">
        <f t="shared" ca="1" si="4"/>
        <v/>
      </c>
      <c r="BM12" s="141" t="str">
        <f t="shared" ca="1" si="4"/>
        <v/>
      </c>
      <c r="BN12" s="141" t="str">
        <f t="shared" ca="1" si="4"/>
        <v/>
      </c>
      <c r="BO12" s="141" t="str">
        <f t="shared" ca="1" si="4"/>
        <v/>
      </c>
      <c r="BP12" s="141" t="str">
        <f t="shared" ca="1" si="4"/>
        <v/>
      </c>
      <c r="BQ12" s="141" t="str">
        <f t="shared" ca="1" si="4"/>
        <v/>
      </c>
      <c r="BR12" s="141" t="str">
        <f t="shared" ca="1" si="4"/>
        <v/>
      </c>
      <c r="BS12" s="141" t="str">
        <f t="shared" ca="1" si="4"/>
        <v/>
      </c>
      <c r="BT12" s="141" t="str">
        <f t="shared" ca="1" si="4"/>
        <v/>
      </c>
      <c r="BU12" s="141" t="str">
        <f t="shared" ca="1" si="4"/>
        <v/>
      </c>
      <c r="BV12" s="141" t="str">
        <f t="shared" ca="1" si="4"/>
        <v/>
      </c>
      <c r="BW12" s="141" t="str">
        <f t="shared" ca="1" si="4"/>
        <v/>
      </c>
      <c r="BX12" s="141" t="str">
        <f t="shared" ca="1" si="4"/>
        <v/>
      </c>
      <c r="BY12" s="141" t="str">
        <f t="shared" ca="1" si="4"/>
        <v/>
      </c>
      <c r="BZ12" s="141" t="str">
        <f t="shared" ca="1" si="4"/>
        <v/>
      </c>
      <c r="CA12" s="141" t="str">
        <f t="shared" ca="1" si="4"/>
        <v/>
      </c>
      <c r="CB12" s="141" t="str">
        <f t="shared" ca="1" si="4"/>
        <v/>
      </c>
      <c r="CC12" s="141" t="str">
        <f t="shared" ca="1" si="4"/>
        <v/>
      </c>
      <c r="CD12" s="141" t="str">
        <f t="shared" ca="1" si="4"/>
        <v/>
      </c>
      <c r="CE12" s="141" t="str">
        <f t="shared" ca="1" si="4"/>
        <v/>
      </c>
      <c r="CF12" s="141" t="str">
        <f t="shared" ca="1" si="4"/>
        <v/>
      </c>
      <c r="CG12" s="141" t="str">
        <f t="shared" ca="1" si="4"/>
        <v/>
      </c>
      <c r="CH12" s="141" t="str">
        <f t="shared" ca="1" si="4"/>
        <v/>
      </c>
      <c r="CI12" s="141" t="str">
        <f t="shared" ca="1" si="4"/>
        <v/>
      </c>
      <c r="CJ12" s="141" t="str">
        <f t="shared" ca="1" si="4"/>
        <v/>
      </c>
      <c r="CK12" s="141" t="str">
        <f t="shared" ca="1" si="4"/>
        <v/>
      </c>
      <c r="CL12" s="141" t="str">
        <f t="shared" ca="1" si="4"/>
        <v/>
      </c>
      <c r="CM12" s="141" t="str">
        <f t="shared" ca="1" si="4"/>
        <v/>
      </c>
      <c r="CN12" s="141" t="str">
        <f t="shared" ref="CN12:CP12" ca="1" si="5">IF(AND($C12="Goal",CN$6&gt;=$E12,CN$6&lt;=$E12+$F12-1),2,IF(AND($C12="Milestone",CN$6&gt;=$E12,CN$6&lt;=$E12+$F12-1),1,""))</f>
        <v/>
      </c>
      <c r="CO12" s="141" t="str">
        <f t="shared" ca="1" si="5"/>
        <v/>
      </c>
      <c r="CP12" s="141" t="str">
        <f t="shared" ca="1" si="5"/>
        <v/>
      </c>
      <c r="CQ12" s="141"/>
      <c r="CR12" s="141"/>
      <c r="CS12" s="141"/>
      <c r="CT12" s="141"/>
      <c r="CU12" s="141"/>
      <c r="CV12" s="141"/>
      <c r="CW12" s="141"/>
      <c r="CX12" s="141"/>
      <c r="CY12" s="141"/>
      <c r="CZ12" s="141"/>
      <c r="DA12" s="141"/>
      <c r="DB12" s="141"/>
      <c r="DC12" s="141"/>
      <c r="DD12" s="141"/>
      <c r="DE12" s="141"/>
      <c r="DF12" s="141"/>
      <c r="DG12" s="141"/>
      <c r="DH12" s="141"/>
      <c r="DI12" s="141"/>
      <c r="DJ12" s="141"/>
      <c r="DK12" s="141"/>
      <c r="DL12" s="141"/>
      <c r="DM12" s="141"/>
      <c r="DN12" s="141"/>
      <c r="DO12" s="141"/>
      <c r="DP12" s="141"/>
      <c r="DQ12" s="141"/>
      <c r="DR12" s="141"/>
      <c r="DS12" s="141"/>
      <c r="DT12" s="141"/>
      <c r="DU12" s="141"/>
      <c r="DV12" s="141"/>
      <c r="DW12" s="141"/>
      <c r="DX12" s="141"/>
      <c r="DY12" s="141"/>
      <c r="DZ12" s="141"/>
      <c r="EA12" s="141"/>
      <c r="EB12" s="141"/>
      <c r="EC12" s="141"/>
      <c r="ED12" s="141"/>
      <c r="EE12" s="141"/>
      <c r="EF12" s="141"/>
      <c r="EG12" s="141"/>
      <c r="EH12" s="141"/>
      <c r="EI12" s="141"/>
      <c r="EJ12" s="141"/>
      <c r="EK12" s="141"/>
      <c r="EL12" s="141"/>
      <c r="EM12" s="141"/>
      <c r="EN12" s="141"/>
      <c r="EO12" s="141"/>
      <c r="EP12" s="141"/>
      <c r="EQ12" s="141"/>
      <c r="ER12" s="141"/>
      <c r="ES12" s="141"/>
      <c r="ET12" s="141"/>
      <c r="EU12" s="141"/>
      <c r="EV12" s="141"/>
      <c r="EW12" s="141"/>
      <c r="EX12" s="141"/>
      <c r="EY12" s="141"/>
      <c r="EZ12" s="141"/>
      <c r="FA12" s="141"/>
      <c r="FB12" s="141"/>
      <c r="FC12" s="141"/>
      <c r="FD12" s="141"/>
      <c r="FE12" s="141"/>
      <c r="FF12" s="141"/>
      <c r="FG12" s="141"/>
      <c r="FH12" s="141"/>
      <c r="FI12" s="141"/>
      <c r="FJ12" s="141"/>
      <c r="FK12" s="141"/>
      <c r="FL12" s="141"/>
    </row>
    <row r="13" spans="1:168" ht="30" customHeight="1" x14ac:dyDescent="0.3">
      <c r="A13" s="96"/>
      <c r="B13" s="138" t="s">
        <v>159</v>
      </c>
      <c r="C13" s="142"/>
      <c r="D13" s="134"/>
      <c r="E13" s="135"/>
      <c r="F13" s="136"/>
      <c r="G13" s="143"/>
      <c r="H13" s="140"/>
      <c r="I13" s="141" t="str">
        <f t="shared" ref="I13:CP15" ca="1" si="6">IF(AND($C13="Goal",I$6&gt;=$E13,I$6&lt;=$E13+$F13-1),2,IF(AND($C13="Milestone",I$6&gt;=$E13,I$6&lt;=$E13+$F13-1),1,""))</f>
        <v/>
      </c>
      <c r="J13" s="141" t="str">
        <f t="shared" ca="1" si="6"/>
        <v/>
      </c>
      <c r="K13" s="141" t="str">
        <f t="shared" ca="1" si="6"/>
        <v/>
      </c>
      <c r="L13" s="141" t="str">
        <f t="shared" ca="1" si="6"/>
        <v/>
      </c>
      <c r="M13" s="141" t="str">
        <f t="shared" ca="1" si="6"/>
        <v/>
      </c>
      <c r="N13" s="141" t="str">
        <f t="shared" ca="1" si="6"/>
        <v/>
      </c>
      <c r="O13" s="141" t="str">
        <f t="shared" ca="1" si="6"/>
        <v/>
      </c>
      <c r="P13" s="141" t="str">
        <f t="shared" ca="1" si="6"/>
        <v/>
      </c>
      <c r="Q13" s="141" t="str">
        <f t="shared" ca="1" si="6"/>
        <v/>
      </c>
      <c r="R13" s="141" t="str">
        <f t="shared" ca="1" si="6"/>
        <v/>
      </c>
      <c r="S13" s="141" t="str">
        <f t="shared" ca="1" si="6"/>
        <v/>
      </c>
      <c r="T13" s="141" t="str">
        <f t="shared" ca="1" si="6"/>
        <v/>
      </c>
      <c r="U13" s="141" t="str">
        <f t="shared" ca="1" si="6"/>
        <v/>
      </c>
      <c r="V13" s="141" t="str">
        <f t="shared" ca="1" si="6"/>
        <v/>
      </c>
      <c r="W13" s="141" t="str">
        <f t="shared" ca="1" si="6"/>
        <v/>
      </c>
      <c r="X13" s="141" t="str">
        <f t="shared" ca="1" si="6"/>
        <v/>
      </c>
      <c r="Y13" s="141" t="str">
        <f t="shared" ca="1" si="6"/>
        <v/>
      </c>
      <c r="Z13" s="141" t="str">
        <f t="shared" ca="1" si="6"/>
        <v/>
      </c>
      <c r="AA13" s="141" t="str">
        <f t="shared" ca="1" si="6"/>
        <v/>
      </c>
      <c r="AB13" s="141" t="str">
        <f t="shared" ca="1" si="6"/>
        <v/>
      </c>
      <c r="AC13" s="141" t="str">
        <f t="shared" ca="1" si="6"/>
        <v/>
      </c>
      <c r="AD13" s="141" t="str">
        <f t="shared" ca="1" si="6"/>
        <v/>
      </c>
      <c r="AE13" s="141" t="str">
        <f t="shared" ca="1" si="6"/>
        <v/>
      </c>
      <c r="AF13" s="141" t="str">
        <f t="shared" ca="1" si="6"/>
        <v/>
      </c>
      <c r="AG13" s="141" t="str">
        <f t="shared" ca="1" si="6"/>
        <v/>
      </c>
      <c r="AH13" s="141" t="str">
        <f t="shared" ca="1" si="6"/>
        <v/>
      </c>
      <c r="AI13" s="141" t="str">
        <f t="shared" ca="1" si="6"/>
        <v/>
      </c>
      <c r="AJ13" s="141" t="str">
        <f t="shared" ca="1" si="6"/>
        <v/>
      </c>
      <c r="AK13" s="141" t="str">
        <f t="shared" ca="1" si="6"/>
        <v/>
      </c>
      <c r="AL13" s="141" t="str">
        <f t="shared" ca="1" si="6"/>
        <v/>
      </c>
      <c r="AM13" s="141" t="str">
        <f t="shared" ca="1" si="6"/>
        <v/>
      </c>
      <c r="AN13" s="141" t="str">
        <f t="shared" ca="1" si="6"/>
        <v/>
      </c>
      <c r="AO13" s="141" t="str">
        <f t="shared" ca="1" si="6"/>
        <v/>
      </c>
      <c r="AP13" s="141" t="str">
        <f t="shared" ca="1" si="6"/>
        <v/>
      </c>
      <c r="AQ13" s="141" t="str">
        <f t="shared" ca="1" si="6"/>
        <v/>
      </c>
      <c r="AR13" s="141" t="str">
        <f t="shared" ca="1" si="6"/>
        <v/>
      </c>
      <c r="AS13" s="141" t="str">
        <f t="shared" ca="1" si="6"/>
        <v/>
      </c>
      <c r="AT13" s="141" t="str">
        <f t="shared" ca="1" si="6"/>
        <v/>
      </c>
      <c r="AU13" s="141" t="str">
        <f t="shared" ca="1" si="6"/>
        <v/>
      </c>
      <c r="AV13" s="141" t="str">
        <f t="shared" ca="1" si="6"/>
        <v/>
      </c>
      <c r="AW13" s="141" t="str">
        <f t="shared" ca="1" si="6"/>
        <v/>
      </c>
      <c r="AX13" s="141" t="str">
        <f t="shared" ca="1" si="6"/>
        <v/>
      </c>
      <c r="AY13" s="141" t="str">
        <f t="shared" ca="1" si="6"/>
        <v/>
      </c>
      <c r="AZ13" s="141" t="str">
        <f t="shared" ca="1" si="6"/>
        <v/>
      </c>
      <c r="BA13" s="141" t="str">
        <f t="shared" ca="1" si="6"/>
        <v/>
      </c>
      <c r="BB13" s="141" t="str">
        <f t="shared" ca="1" si="6"/>
        <v/>
      </c>
      <c r="BC13" s="141" t="str">
        <f t="shared" ca="1" si="6"/>
        <v/>
      </c>
      <c r="BD13" s="141" t="str">
        <f t="shared" ca="1" si="6"/>
        <v/>
      </c>
      <c r="BE13" s="141" t="str">
        <f t="shared" ca="1" si="6"/>
        <v/>
      </c>
      <c r="BF13" s="141" t="str">
        <f t="shared" ca="1" si="6"/>
        <v/>
      </c>
      <c r="BG13" s="141" t="str">
        <f t="shared" ca="1" si="6"/>
        <v/>
      </c>
      <c r="BH13" s="141" t="str">
        <f t="shared" ca="1" si="6"/>
        <v/>
      </c>
      <c r="BI13" s="141" t="str">
        <f t="shared" ca="1" si="6"/>
        <v/>
      </c>
      <c r="BJ13" s="141" t="str">
        <f t="shared" ca="1" si="6"/>
        <v/>
      </c>
      <c r="BK13" s="141" t="str">
        <f t="shared" ca="1" si="6"/>
        <v/>
      </c>
      <c r="BL13" s="141" t="str">
        <f t="shared" ca="1" si="6"/>
        <v/>
      </c>
      <c r="BM13" s="141" t="str">
        <f t="shared" ca="1" si="6"/>
        <v/>
      </c>
      <c r="BN13" s="141" t="str">
        <f t="shared" ca="1" si="6"/>
        <v/>
      </c>
      <c r="BO13" s="141" t="str">
        <f t="shared" ca="1" si="6"/>
        <v/>
      </c>
      <c r="BP13" s="141" t="str">
        <f t="shared" ca="1" si="6"/>
        <v/>
      </c>
      <c r="BQ13" s="141" t="str">
        <f t="shared" ca="1" si="6"/>
        <v/>
      </c>
      <c r="BR13" s="141" t="str">
        <f t="shared" ca="1" si="6"/>
        <v/>
      </c>
      <c r="BS13" s="141" t="str">
        <f t="shared" ca="1" si="6"/>
        <v/>
      </c>
      <c r="BT13" s="141" t="str">
        <f t="shared" ca="1" si="6"/>
        <v/>
      </c>
      <c r="BU13" s="141" t="str">
        <f t="shared" ca="1" si="6"/>
        <v/>
      </c>
      <c r="BV13" s="141" t="str">
        <f t="shared" ca="1" si="6"/>
        <v/>
      </c>
      <c r="BW13" s="141" t="str">
        <f t="shared" ca="1" si="6"/>
        <v/>
      </c>
      <c r="BX13" s="141" t="str">
        <f t="shared" ca="1" si="6"/>
        <v/>
      </c>
      <c r="BY13" s="141" t="str">
        <f t="shared" ca="1" si="6"/>
        <v/>
      </c>
      <c r="BZ13" s="141" t="str">
        <f t="shared" ca="1" si="6"/>
        <v/>
      </c>
      <c r="CA13" s="141" t="str">
        <f t="shared" ca="1" si="6"/>
        <v/>
      </c>
      <c r="CB13" s="141" t="str">
        <f t="shared" ca="1" si="6"/>
        <v/>
      </c>
      <c r="CC13" s="141" t="str">
        <f t="shared" ca="1" si="6"/>
        <v/>
      </c>
      <c r="CD13" s="141" t="str">
        <f t="shared" ca="1" si="6"/>
        <v/>
      </c>
      <c r="CE13" s="141" t="str">
        <f t="shared" ca="1" si="6"/>
        <v/>
      </c>
      <c r="CF13" s="141" t="str">
        <f t="shared" ca="1" si="6"/>
        <v/>
      </c>
      <c r="CG13" s="141" t="str">
        <f t="shared" ca="1" si="6"/>
        <v/>
      </c>
      <c r="CH13" s="141" t="str">
        <f t="shared" ca="1" si="6"/>
        <v/>
      </c>
      <c r="CI13" s="141" t="str">
        <f t="shared" ca="1" si="6"/>
        <v/>
      </c>
      <c r="CJ13" s="141" t="str">
        <f t="shared" ca="1" si="6"/>
        <v/>
      </c>
      <c r="CK13" s="141" t="str">
        <f t="shared" ca="1" si="6"/>
        <v/>
      </c>
      <c r="CL13" s="141" t="str">
        <f t="shared" ca="1" si="6"/>
        <v/>
      </c>
      <c r="CM13" s="141" t="str">
        <f t="shared" ca="1" si="6"/>
        <v/>
      </c>
      <c r="CN13" s="141" t="str">
        <f t="shared" ca="1" si="6"/>
        <v/>
      </c>
      <c r="CO13" s="141" t="str">
        <f t="shared" ca="1" si="6"/>
        <v/>
      </c>
      <c r="CP13" s="141" t="str">
        <f t="shared" ca="1" si="6"/>
        <v/>
      </c>
      <c r="CQ13" s="141"/>
      <c r="CR13" s="141"/>
      <c r="CS13" s="141"/>
      <c r="CT13" s="141"/>
      <c r="CU13" s="141"/>
      <c r="CV13" s="141"/>
      <c r="CW13" s="141"/>
      <c r="CX13" s="141"/>
      <c r="CY13" s="141"/>
      <c r="CZ13" s="141"/>
      <c r="DA13" s="141"/>
      <c r="DB13" s="141"/>
      <c r="DC13" s="141"/>
      <c r="DD13" s="141"/>
      <c r="DE13" s="141"/>
      <c r="DF13" s="141"/>
      <c r="DG13" s="141"/>
      <c r="DH13" s="141"/>
      <c r="DI13" s="141"/>
      <c r="DJ13" s="141"/>
      <c r="DK13" s="141"/>
      <c r="DL13" s="141"/>
      <c r="DM13" s="141"/>
      <c r="DN13" s="141"/>
      <c r="DO13" s="141"/>
      <c r="DP13" s="141"/>
      <c r="DQ13" s="141"/>
      <c r="DR13" s="141"/>
      <c r="DS13" s="141"/>
      <c r="DT13" s="141"/>
      <c r="DU13" s="141"/>
      <c r="DV13" s="141"/>
      <c r="DW13" s="141"/>
      <c r="DX13" s="141"/>
      <c r="DY13" s="141"/>
      <c r="DZ13" s="141"/>
      <c r="EA13" s="141"/>
      <c r="EB13" s="141"/>
      <c r="EC13" s="141"/>
      <c r="ED13" s="141"/>
      <c r="EE13" s="141"/>
      <c r="EF13" s="141"/>
      <c r="EG13" s="141"/>
      <c r="EH13" s="141"/>
      <c r="EI13" s="141"/>
      <c r="EJ13" s="141"/>
      <c r="EK13" s="141"/>
      <c r="EL13" s="141"/>
      <c r="EM13" s="141"/>
      <c r="EN13" s="141"/>
      <c r="EO13" s="141"/>
      <c r="EP13" s="141"/>
      <c r="EQ13" s="141"/>
      <c r="ER13" s="141"/>
      <c r="ES13" s="141"/>
      <c r="ET13" s="141"/>
      <c r="EU13" s="141"/>
      <c r="EV13" s="141"/>
      <c r="EW13" s="141"/>
      <c r="EX13" s="141"/>
      <c r="EY13" s="141"/>
      <c r="EZ13" s="141"/>
      <c r="FA13" s="141"/>
      <c r="FB13" s="141"/>
      <c r="FC13" s="141"/>
      <c r="FD13" s="141"/>
      <c r="FE13" s="141"/>
      <c r="FF13" s="141"/>
      <c r="FG13" s="141"/>
      <c r="FH13" s="141"/>
      <c r="FI13" s="141"/>
      <c r="FJ13" s="141"/>
      <c r="FK13" s="141"/>
      <c r="FL13" s="141"/>
    </row>
    <row r="14" spans="1:168" ht="30" customHeight="1" x14ac:dyDescent="0.3">
      <c r="A14" s="132"/>
      <c r="B14" s="133" t="s">
        <v>207</v>
      </c>
      <c r="C14" s="142" t="s">
        <v>138</v>
      </c>
      <c r="D14" s="134">
        <v>0</v>
      </c>
      <c r="E14" s="135">
        <v>45509</v>
      </c>
      <c r="F14" s="136">
        <v>5</v>
      </c>
      <c r="G14" s="143">
        <f t="shared" ref="G14:G39" si="7">E14+F14</f>
        <v>45514</v>
      </c>
      <c r="H14" s="140"/>
      <c r="I14" s="141" t="str">
        <f t="shared" ca="1" si="6"/>
        <v/>
      </c>
      <c r="J14" s="141" t="str">
        <f t="shared" ca="1" si="6"/>
        <v/>
      </c>
      <c r="K14" s="141" t="str">
        <f t="shared" ca="1" si="6"/>
        <v/>
      </c>
      <c r="L14" s="141" t="str">
        <f t="shared" ca="1" si="6"/>
        <v/>
      </c>
      <c r="M14" s="141" t="str">
        <f t="shared" ca="1" si="6"/>
        <v/>
      </c>
      <c r="N14" s="141" t="str">
        <f t="shared" ca="1" si="6"/>
        <v/>
      </c>
      <c r="O14" s="141" t="str">
        <f t="shared" ca="1" si="6"/>
        <v/>
      </c>
      <c r="P14" s="141" t="str">
        <f t="shared" ca="1" si="6"/>
        <v/>
      </c>
      <c r="Q14" s="141" t="str">
        <f t="shared" ca="1" si="6"/>
        <v/>
      </c>
      <c r="R14" s="141" t="str">
        <f t="shared" ca="1" si="6"/>
        <v/>
      </c>
      <c r="S14" s="141" t="str">
        <f t="shared" ca="1" si="6"/>
        <v/>
      </c>
      <c r="T14" s="141" t="str">
        <f t="shared" ca="1" si="6"/>
        <v/>
      </c>
      <c r="U14" s="141" t="str">
        <f t="shared" ca="1" si="6"/>
        <v/>
      </c>
      <c r="V14" s="141" t="str">
        <f t="shared" ca="1" si="6"/>
        <v/>
      </c>
      <c r="W14" s="141" t="str">
        <f t="shared" ca="1" si="6"/>
        <v/>
      </c>
      <c r="X14" s="141" t="str">
        <f t="shared" ca="1" si="6"/>
        <v/>
      </c>
      <c r="Y14" s="141" t="str">
        <f t="shared" ca="1" si="6"/>
        <v/>
      </c>
      <c r="Z14" s="141" t="str">
        <f t="shared" ca="1" si="6"/>
        <v/>
      </c>
      <c r="AA14" s="141" t="str">
        <f t="shared" ca="1" si="6"/>
        <v/>
      </c>
      <c r="AB14" s="141" t="str">
        <f t="shared" ca="1" si="6"/>
        <v/>
      </c>
      <c r="AC14" s="141" t="str">
        <f t="shared" ca="1" si="6"/>
        <v/>
      </c>
      <c r="AD14" s="141" t="str">
        <f t="shared" ca="1" si="6"/>
        <v/>
      </c>
      <c r="AE14" s="141" t="str">
        <f t="shared" ca="1" si="6"/>
        <v/>
      </c>
      <c r="AF14" s="141" t="str">
        <f t="shared" ca="1" si="6"/>
        <v/>
      </c>
      <c r="AG14" s="141" t="str">
        <f t="shared" ca="1" si="6"/>
        <v/>
      </c>
      <c r="AH14" s="141" t="str">
        <f t="shared" ca="1" si="6"/>
        <v/>
      </c>
      <c r="AI14" s="141" t="str">
        <f t="shared" ca="1" si="6"/>
        <v/>
      </c>
      <c r="AJ14" s="141" t="str">
        <f t="shared" ca="1" si="6"/>
        <v/>
      </c>
      <c r="AK14" s="141" t="str">
        <f t="shared" ca="1" si="6"/>
        <v/>
      </c>
      <c r="AL14" s="141" t="str">
        <f t="shared" ca="1" si="6"/>
        <v/>
      </c>
      <c r="AM14" s="141" t="str">
        <f t="shared" ca="1" si="6"/>
        <v/>
      </c>
      <c r="AN14" s="141" t="str">
        <f t="shared" ca="1" si="6"/>
        <v/>
      </c>
      <c r="AO14" s="141" t="str">
        <f t="shared" ca="1" si="6"/>
        <v/>
      </c>
      <c r="AP14" s="141" t="str">
        <f t="shared" ca="1" si="6"/>
        <v/>
      </c>
      <c r="AQ14" s="141" t="str">
        <f t="shared" ca="1" si="6"/>
        <v/>
      </c>
      <c r="AR14" s="141" t="str">
        <f t="shared" ca="1" si="6"/>
        <v/>
      </c>
      <c r="AS14" s="141" t="str">
        <f t="shared" ca="1" si="6"/>
        <v/>
      </c>
      <c r="AT14" s="141" t="str">
        <f t="shared" ca="1" si="6"/>
        <v/>
      </c>
      <c r="AU14" s="141" t="str">
        <f t="shared" ca="1" si="6"/>
        <v/>
      </c>
      <c r="AV14" s="141" t="str">
        <f t="shared" ca="1" si="6"/>
        <v/>
      </c>
      <c r="AW14" s="141" t="str">
        <f t="shared" ca="1" si="6"/>
        <v/>
      </c>
      <c r="AX14" s="141" t="str">
        <f t="shared" ca="1" si="6"/>
        <v/>
      </c>
      <c r="AY14" s="141" t="str">
        <f t="shared" ca="1" si="6"/>
        <v/>
      </c>
      <c r="AZ14" s="141" t="str">
        <f t="shared" ca="1" si="6"/>
        <v/>
      </c>
      <c r="BA14" s="141" t="str">
        <f t="shared" ca="1" si="6"/>
        <v/>
      </c>
      <c r="BB14" s="141" t="str">
        <f t="shared" ca="1" si="6"/>
        <v/>
      </c>
      <c r="BC14" s="141" t="str">
        <f t="shared" ca="1" si="6"/>
        <v/>
      </c>
      <c r="BD14" s="141" t="str">
        <f t="shared" ca="1" si="6"/>
        <v/>
      </c>
      <c r="BE14" s="141" t="str">
        <f t="shared" ca="1" si="6"/>
        <v/>
      </c>
      <c r="BF14" s="141" t="str">
        <f t="shared" ca="1" si="6"/>
        <v/>
      </c>
      <c r="BG14" s="141" t="str">
        <f t="shared" ca="1" si="6"/>
        <v/>
      </c>
      <c r="BH14" s="141" t="str">
        <f t="shared" ca="1" si="6"/>
        <v/>
      </c>
      <c r="BI14" s="141" t="str">
        <f t="shared" ca="1" si="6"/>
        <v/>
      </c>
      <c r="BJ14" s="141" t="str">
        <f t="shared" ca="1" si="6"/>
        <v/>
      </c>
      <c r="BK14" s="141" t="str">
        <f t="shared" ca="1" si="6"/>
        <v/>
      </c>
      <c r="BL14" s="141" t="str">
        <f t="shared" ca="1" si="6"/>
        <v/>
      </c>
      <c r="BM14" s="141" t="str">
        <f t="shared" ca="1" si="6"/>
        <v/>
      </c>
      <c r="BN14" s="141" t="str">
        <f t="shared" ca="1" si="6"/>
        <v/>
      </c>
      <c r="BO14" s="141" t="str">
        <f t="shared" ca="1" si="6"/>
        <v/>
      </c>
      <c r="BP14" s="141" t="str">
        <f t="shared" ca="1" si="6"/>
        <v/>
      </c>
      <c r="BQ14" s="141" t="str">
        <f t="shared" ca="1" si="6"/>
        <v/>
      </c>
      <c r="BR14" s="141" t="str">
        <f t="shared" ca="1" si="6"/>
        <v/>
      </c>
      <c r="BS14" s="141" t="str">
        <f t="shared" ca="1" si="6"/>
        <v/>
      </c>
      <c r="BT14" s="141" t="str">
        <f t="shared" ca="1" si="6"/>
        <v/>
      </c>
      <c r="BU14" s="141" t="str">
        <f t="shared" ca="1" si="6"/>
        <v/>
      </c>
      <c r="BV14" s="141" t="str">
        <f t="shared" ca="1" si="6"/>
        <v/>
      </c>
      <c r="BW14" s="141" t="str">
        <f t="shared" ca="1" si="6"/>
        <v/>
      </c>
      <c r="BX14" s="141" t="str">
        <f t="shared" ca="1" si="6"/>
        <v/>
      </c>
      <c r="BY14" s="141" t="str">
        <f t="shared" ca="1" si="6"/>
        <v/>
      </c>
      <c r="BZ14" s="141" t="str">
        <f t="shared" ca="1" si="6"/>
        <v/>
      </c>
      <c r="CA14" s="141" t="str">
        <f t="shared" ca="1" si="6"/>
        <v/>
      </c>
      <c r="CB14" s="141" t="str">
        <f t="shared" ca="1" si="6"/>
        <v/>
      </c>
      <c r="CC14" s="141" t="str">
        <f t="shared" ca="1" si="6"/>
        <v/>
      </c>
      <c r="CD14" s="141" t="str">
        <f t="shared" ca="1" si="6"/>
        <v/>
      </c>
      <c r="CE14" s="141" t="str">
        <f t="shared" ca="1" si="6"/>
        <v/>
      </c>
      <c r="CF14" s="141" t="str">
        <f t="shared" ca="1" si="6"/>
        <v/>
      </c>
      <c r="CG14" s="141" t="str">
        <f t="shared" ca="1" si="6"/>
        <v/>
      </c>
      <c r="CH14" s="141" t="str">
        <f t="shared" ca="1" si="6"/>
        <v/>
      </c>
      <c r="CI14" s="141" t="str">
        <f t="shared" ca="1" si="6"/>
        <v/>
      </c>
      <c r="CJ14" s="141" t="str">
        <f t="shared" ca="1" si="6"/>
        <v/>
      </c>
      <c r="CK14" s="141" t="str">
        <f t="shared" ca="1" si="6"/>
        <v/>
      </c>
      <c r="CL14" s="141" t="str">
        <f t="shared" ca="1" si="6"/>
        <v/>
      </c>
      <c r="CM14" s="141" t="str">
        <f t="shared" ca="1" si="6"/>
        <v/>
      </c>
      <c r="CN14" s="141" t="str">
        <f t="shared" ca="1" si="6"/>
        <v/>
      </c>
      <c r="CO14" s="141" t="str">
        <f t="shared" ca="1" si="6"/>
        <v/>
      </c>
      <c r="CP14" s="141" t="str">
        <f t="shared" ca="1" si="6"/>
        <v/>
      </c>
      <c r="CQ14" s="141"/>
      <c r="CR14" s="141"/>
      <c r="CS14" s="141"/>
      <c r="CT14" s="141"/>
      <c r="CU14" s="141"/>
      <c r="CV14" s="141"/>
      <c r="CW14" s="141"/>
      <c r="CX14" s="141"/>
      <c r="CY14" s="141"/>
      <c r="CZ14" s="141"/>
      <c r="DA14" s="141"/>
      <c r="DB14" s="141"/>
      <c r="DC14" s="141"/>
      <c r="DD14" s="141"/>
      <c r="DE14" s="141"/>
      <c r="DF14" s="141"/>
      <c r="DG14" s="141"/>
      <c r="DH14" s="141"/>
      <c r="DI14" s="141"/>
      <c r="DJ14" s="141"/>
      <c r="DK14" s="141"/>
      <c r="DL14" s="141"/>
      <c r="DM14" s="141"/>
      <c r="DN14" s="141"/>
      <c r="DO14" s="141"/>
      <c r="DP14" s="141"/>
      <c r="DQ14" s="141"/>
      <c r="DR14" s="141"/>
      <c r="DS14" s="141"/>
      <c r="DT14" s="141"/>
      <c r="DU14" s="141"/>
      <c r="DV14" s="141"/>
      <c r="DW14" s="141"/>
      <c r="DX14" s="141"/>
      <c r="DY14" s="141"/>
      <c r="DZ14" s="141"/>
      <c r="EA14" s="141"/>
      <c r="EB14" s="141"/>
      <c r="EC14" s="141"/>
      <c r="ED14" s="141"/>
      <c r="EE14" s="141"/>
      <c r="EF14" s="141"/>
      <c r="EG14" s="141"/>
      <c r="EH14" s="141"/>
      <c r="EI14" s="141"/>
      <c r="EJ14" s="141"/>
      <c r="EK14" s="141"/>
      <c r="EL14" s="141"/>
      <c r="EM14" s="141"/>
      <c r="EN14" s="141"/>
      <c r="EO14" s="141"/>
      <c r="EP14" s="141"/>
      <c r="EQ14" s="141"/>
      <c r="ER14" s="141"/>
      <c r="ES14" s="141"/>
      <c r="ET14" s="141"/>
      <c r="EU14" s="141"/>
      <c r="EV14" s="141"/>
      <c r="EW14" s="141"/>
      <c r="EX14" s="141"/>
      <c r="EY14" s="141"/>
      <c r="EZ14" s="141"/>
      <c r="FA14" s="141"/>
      <c r="FB14" s="141"/>
      <c r="FC14" s="141"/>
      <c r="FD14" s="141"/>
      <c r="FE14" s="141"/>
      <c r="FF14" s="141"/>
      <c r="FG14" s="141"/>
      <c r="FH14" s="141"/>
      <c r="FI14" s="141"/>
      <c r="FJ14" s="141"/>
      <c r="FK14" s="141"/>
      <c r="FL14" s="141"/>
    </row>
    <row r="15" spans="1:168" ht="30" customHeight="1" x14ac:dyDescent="0.3">
      <c r="A15" s="132"/>
      <c r="B15" s="133" t="s">
        <v>161</v>
      </c>
      <c r="C15" s="144" t="s">
        <v>138</v>
      </c>
      <c r="D15" s="134">
        <v>0</v>
      </c>
      <c r="E15" s="135">
        <v>45509</v>
      </c>
      <c r="F15" s="136">
        <v>5</v>
      </c>
      <c r="G15" s="143">
        <f t="shared" si="7"/>
        <v>45514</v>
      </c>
      <c r="H15" s="140"/>
      <c r="I15" s="141" t="str">
        <f t="shared" ca="1" si="6"/>
        <v/>
      </c>
      <c r="J15" s="141" t="str">
        <f t="shared" ca="1" si="6"/>
        <v/>
      </c>
      <c r="K15" s="141" t="str">
        <f t="shared" ca="1" si="6"/>
        <v/>
      </c>
      <c r="L15" s="141" t="str">
        <f t="shared" ca="1" si="6"/>
        <v/>
      </c>
      <c r="M15" s="141" t="str">
        <f t="shared" ca="1" si="6"/>
        <v/>
      </c>
      <c r="N15" s="141" t="str">
        <f t="shared" ca="1" si="6"/>
        <v/>
      </c>
      <c r="O15" s="141" t="str">
        <f t="shared" ca="1" si="6"/>
        <v/>
      </c>
      <c r="P15" s="141" t="str">
        <f t="shared" ca="1" si="6"/>
        <v/>
      </c>
      <c r="Q15" s="141" t="str">
        <f t="shared" ca="1" si="6"/>
        <v/>
      </c>
      <c r="R15" s="141" t="str">
        <f t="shared" ca="1" si="6"/>
        <v/>
      </c>
      <c r="S15" s="141" t="str">
        <f t="shared" ca="1" si="6"/>
        <v/>
      </c>
      <c r="T15" s="141" t="str">
        <f t="shared" ca="1" si="6"/>
        <v/>
      </c>
      <c r="U15" s="141" t="str">
        <f t="shared" ca="1" si="6"/>
        <v/>
      </c>
      <c r="V15" s="141" t="str">
        <f t="shared" ca="1" si="6"/>
        <v/>
      </c>
      <c r="W15" s="141" t="str">
        <f t="shared" ca="1" si="6"/>
        <v/>
      </c>
      <c r="X15" s="141" t="str">
        <f t="shared" ca="1" si="6"/>
        <v/>
      </c>
      <c r="Y15" s="141" t="str">
        <f t="shared" ca="1" si="6"/>
        <v/>
      </c>
      <c r="Z15" s="141" t="str">
        <f t="shared" ca="1" si="6"/>
        <v/>
      </c>
      <c r="AA15" s="141" t="str">
        <f t="shared" ca="1" si="6"/>
        <v/>
      </c>
      <c r="AB15" s="141" t="str">
        <f t="shared" ca="1" si="6"/>
        <v/>
      </c>
      <c r="AC15" s="141" t="str">
        <f t="shared" ca="1" si="6"/>
        <v/>
      </c>
      <c r="AD15" s="141" t="str">
        <f t="shared" ca="1" si="6"/>
        <v/>
      </c>
      <c r="AE15" s="141" t="str">
        <f t="shared" ca="1" si="6"/>
        <v/>
      </c>
      <c r="AF15" s="141" t="str">
        <f t="shared" ca="1" si="6"/>
        <v/>
      </c>
      <c r="AG15" s="141" t="str">
        <f t="shared" ca="1" si="6"/>
        <v/>
      </c>
      <c r="AH15" s="141" t="str">
        <f t="shared" ca="1" si="6"/>
        <v/>
      </c>
      <c r="AI15" s="141" t="str">
        <f t="shared" ca="1" si="6"/>
        <v/>
      </c>
      <c r="AJ15" s="141" t="str">
        <f t="shared" ca="1" si="6"/>
        <v/>
      </c>
      <c r="AK15" s="141" t="str">
        <f t="shared" ca="1" si="6"/>
        <v/>
      </c>
      <c r="AL15" s="141" t="str">
        <f t="shared" ca="1" si="6"/>
        <v/>
      </c>
      <c r="AM15" s="141" t="str">
        <f t="shared" ca="1" si="6"/>
        <v/>
      </c>
      <c r="AN15" s="141" t="str">
        <f t="shared" ca="1" si="6"/>
        <v/>
      </c>
      <c r="AO15" s="141" t="str">
        <f t="shared" ca="1" si="6"/>
        <v/>
      </c>
      <c r="AP15" s="141" t="str">
        <f t="shared" ca="1" si="6"/>
        <v/>
      </c>
      <c r="AQ15" s="141" t="str">
        <f t="shared" ca="1" si="6"/>
        <v/>
      </c>
      <c r="AR15" s="141" t="str">
        <f t="shared" ca="1" si="6"/>
        <v/>
      </c>
      <c r="AS15" s="141" t="str">
        <f t="shared" ca="1" si="6"/>
        <v/>
      </c>
      <c r="AT15" s="141" t="str">
        <f t="shared" ca="1" si="6"/>
        <v/>
      </c>
      <c r="AU15" s="141" t="str">
        <f t="shared" ca="1" si="6"/>
        <v/>
      </c>
      <c r="AV15" s="141" t="str">
        <f t="shared" ca="1" si="6"/>
        <v/>
      </c>
      <c r="AW15" s="141" t="str">
        <f t="shared" ca="1" si="6"/>
        <v/>
      </c>
      <c r="AX15" s="141" t="str">
        <f t="shared" ca="1" si="6"/>
        <v/>
      </c>
      <c r="AY15" s="141" t="str">
        <f t="shared" ca="1" si="6"/>
        <v/>
      </c>
      <c r="AZ15" s="141" t="str">
        <f t="shared" ca="1" si="6"/>
        <v/>
      </c>
      <c r="BA15" s="141" t="str">
        <f t="shared" ca="1" si="6"/>
        <v/>
      </c>
      <c r="BB15" s="141" t="str">
        <f t="shared" ca="1" si="6"/>
        <v/>
      </c>
      <c r="BC15" s="141" t="str">
        <f t="shared" ca="1" si="6"/>
        <v/>
      </c>
      <c r="BD15" s="141" t="str">
        <f t="shared" ca="1" si="6"/>
        <v/>
      </c>
      <c r="BE15" s="141" t="str">
        <f t="shared" ca="1" si="6"/>
        <v/>
      </c>
      <c r="BF15" s="141" t="str">
        <f t="shared" ca="1" si="6"/>
        <v/>
      </c>
      <c r="BG15" s="141" t="str">
        <f t="shared" ca="1" si="6"/>
        <v/>
      </c>
      <c r="BH15" s="141" t="str">
        <f t="shared" ca="1" si="6"/>
        <v/>
      </c>
      <c r="BI15" s="141" t="str">
        <f t="shared" ca="1" si="6"/>
        <v/>
      </c>
      <c r="BJ15" s="141" t="str">
        <f t="shared" ca="1" si="6"/>
        <v/>
      </c>
      <c r="BK15" s="141" t="str">
        <f t="shared" ca="1" si="6"/>
        <v/>
      </c>
      <c r="BL15" s="141" t="str">
        <f t="shared" ca="1" si="6"/>
        <v/>
      </c>
      <c r="BM15" s="141" t="str">
        <f t="shared" ca="1" si="6"/>
        <v/>
      </c>
      <c r="BN15" s="141" t="str">
        <f t="shared" ca="1" si="6"/>
        <v/>
      </c>
      <c r="BO15" s="141" t="str">
        <f t="shared" ca="1" si="6"/>
        <v/>
      </c>
      <c r="BP15" s="141" t="str">
        <f t="shared" ca="1" si="6"/>
        <v/>
      </c>
      <c r="BQ15" s="141" t="str">
        <f t="shared" ca="1" si="6"/>
        <v/>
      </c>
      <c r="BR15" s="141" t="str">
        <f t="shared" ca="1" si="6"/>
        <v/>
      </c>
      <c r="BS15" s="141" t="str">
        <f t="shared" ca="1" si="6"/>
        <v/>
      </c>
      <c r="BT15" s="141" t="str">
        <f t="shared" ca="1" si="6"/>
        <v/>
      </c>
      <c r="BU15" s="141" t="str">
        <f t="shared" ca="1" si="6"/>
        <v/>
      </c>
      <c r="BV15" s="141" t="str">
        <f t="shared" ca="1" si="6"/>
        <v/>
      </c>
      <c r="BW15" s="141" t="str">
        <f t="shared" ca="1" si="6"/>
        <v/>
      </c>
      <c r="BX15" s="141" t="str">
        <f t="shared" ca="1" si="6"/>
        <v/>
      </c>
      <c r="BY15" s="141" t="str">
        <f t="shared" ca="1" si="6"/>
        <v/>
      </c>
      <c r="BZ15" s="141" t="str">
        <f t="shared" ca="1" si="6"/>
        <v/>
      </c>
      <c r="CA15" s="141" t="str">
        <f t="shared" ca="1" si="6"/>
        <v/>
      </c>
      <c r="CB15" s="141" t="str">
        <f t="shared" ca="1" si="6"/>
        <v/>
      </c>
      <c r="CC15" s="141" t="str">
        <f t="shared" ca="1" si="6"/>
        <v/>
      </c>
      <c r="CD15" s="141" t="str">
        <f t="shared" ca="1" si="6"/>
        <v/>
      </c>
      <c r="CE15" s="141" t="str">
        <f t="shared" ca="1" si="6"/>
        <v/>
      </c>
      <c r="CF15" s="141" t="str">
        <f t="shared" ca="1" si="6"/>
        <v/>
      </c>
      <c r="CG15" s="141" t="str">
        <f t="shared" ca="1" si="6"/>
        <v/>
      </c>
      <c r="CH15" s="141" t="str">
        <f t="shared" ca="1" si="6"/>
        <v/>
      </c>
      <c r="CI15" s="141" t="str">
        <f t="shared" ca="1" si="6"/>
        <v/>
      </c>
      <c r="CJ15" s="141" t="str">
        <f t="shared" ca="1" si="6"/>
        <v/>
      </c>
      <c r="CK15" s="141" t="str">
        <f t="shared" ca="1" si="6"/>
        <v/>
      </c>
      <c r="CL15" s="141" t="str">
        <f t="shared" ca="1" si="6"/>
        <v/>
      </c>
      <c r="CM15" s="141" t="str">
        <f t="shared" ca="1" si="6"/>
        <v/>
      </c>
      <c r="CN15" s="141" t="str">
        <f t="shared" ref="CN15:CP15" ca="1" si="8">IF(AND($C15="Goal",CN$6&gt;=$E15,CN$6&lt;=$E15+$F15-1),2,IF(AND($C15="Milestone",CN$6&gt;=$E15,CN$6&lt;=$E15+$F15-1),1,""))</f>
        <v/>
      </c>
      <c r="CO15" s="141" t="str">
        <f t="shared" ca="1" si="8"/>
        <v/>
      </c>
      <c r="CP15" s="141" t="str">
        <f t="shared" ca="1" si="8"/>
        <v/>
      </c>
      <c r="CQ15" s="141"/>
      <c r="CR15" s="141"/>
      <c r="CS15" s="141"/>
      <c r="CT15" s="141"/>
      <c r="CU15" s="141"/>
      <c r="CV15" s="141"/>
      <c r="CW15" s="141"/>
      <c r="CX15" s="141"/>
      <c r="CY15" s="141"/>
      <c r="CZ15" s="141"/>
      <c r="DA15" s="141"/>
      <c r="DB15" s="141"/>
      <c r="DC15" s="141"/>
      <c r="DD15" s="141"/>
      <c r="DE15" s="141"/>
      <c r="DF15" s="141"/>
      <c r="DG15" s="141"/>
      <c r="DH15" s="141"/>
      <c r="DI15" s="141"/>
      <c r="DJ15" s="141"/>
      <c r="DK15" s="141"/>
      <c r="DL15" s="141"/>
      <c r="DM15" s="141"/>
      <c r="DN15" s="141"/>
      <c r="DO15" s="141"/>
      <c r="DP15" s="141"/>
      <c r="DQ15" s="141"/>
      <c r="DR15" s="141"/>
      <c r="DS15" s="141"/>
      <c r="DT15" s="141"/>
      <c r="DU15" s="141"/>
      <c r="DV15" s="141"/>
      <c r="DW15" s="141"/>
      <c r="DX15" s="141"/>
      <c r="DY15" s="141"/>
      <c r="DZ15" s="141"/>
      <c r="EA15" s="141"/>
      <c r="EB15" s="141"/>
      <c r="EC15" s="141"/>
      <c r="ED15" s="141"/>
      <c r="EE15" s="141"/>
      <c r="EF15" s="141"/>
      <c r="EG15" s="141"/>
      <c r="EH15" s="141"/>
      <c r="EI15" s="141"/>
      <c r="EJ15" s="141"/>
      <c r="EK15" s="141"/>
      <c r="EL15" s="141"/>
      <c r="EM15" s="141"/>
      <c r="EN15" s="141"/>
      <c r="EO15" s="141"/>
      <c r="EP15" s="141"/>
      <c r="EQ15" s="141"/>
      <c r="ER15" s="141"/>
      <c r="ES15" s="141"/>
      <c r="ET15" s="141"/>
      <c r="EU15" s="141"/>
      <c r="EV15" s="141"/>
      <c r="EW15" s="141"/>
      <c r="EX15" s="141"/>
      <c r="EY15" s="141"/>
      <c r="EZ15" s="141"/>
      <c r="FA15" s="141"/>
      <c r="FB15" s="141"/>
      <c r="FC15" s="141"/>
      <c r="FD15" s="141"/>
      <c r="FE15" s="141"/>
      <c r="FF15" s="141"/>
      <c r="FG15" s="141"/>
      <c r="FH15" s="141"/>
      <c r="FI15" s="141"/>
      <c r="FJ15" s="141"/>
      <c r="FK15" s="141"/>
      <c r="FL15" s="141"/>
    </row>
    <row r="16" spans="1:168" ht="30" customHeight="1" x14ac:dyDescent="0.3">
      <c r="A16" s="132"/>
      <c r="B16" s="133" t="s">
        <v>162</v>
      </c>
      <c r="C16" s="144" t="s">
        <v>138</v>
      </c>
      <c r="D16" s="134">
        <v>0</v>
      </c>
      <c r="E16" s="135">
        <v>45509</v>
      </c>
      <c r="F16" s="136">
        <v>5</v>
      </c>
      <c r="G16" s="143">
        <f t="shared" si="7"/>
        <v>45514</v>
      </c>
      <c r="H16" s="140"/>
      <c r="I16" s="141" t="str">
        <f t="shared" ref="I16:CP17" ca="1" si="9">IF(AND($C16="Goal",I$6&gt;=$E16,I$6&lt;=$E16+$F16-1),2,IF(AND($C16="Milestone",I$6&gt;=$E16,I$6&lt;=$E16+$F16-1),1,""))</f>
        <v/>
      </c>
      <c r="J16" s="141" t="str">
        <f t="shared" ca="1" si="9"/>
        <v/>
      </c>
      <c r="K16" s="141" t="str">
        <f t="shared" ca="1" si="9"/>
        <v/>
      </c>
      <c r="L16" s="141" t="str">
        <f t="shared" ca="1" si="9"/>
        <v/>
      </c>
      <c r="M16" s="141" t="str">
        <f t="shared" ca="1" si="9"/>
        <v/>
      </c>
      <c r="N16" s="141" t="str">
        <f t="shared" ca="1" si="9"/>
        <v/>
      </c>
      <c r="O16" s="141" t="str">
        <f t="shared" ca="1" si="9"/>
        <v/>
      </c>
      <c r="P16" s="141" t="str">
        <f t="shared" ca="1" si="9"/>
        <v/>
      </c>
      <c r="Q16" s="141" t="str">
        <f t="shared" ca="1" si="9"/>
        <v/>
      </c>
      <c r="R16" s="141" t="str">
        <f t="shared" ca="1" si="9"/>
        <v/>
      </c>
      <c r="S16" s="141" t="str">
        <f t="shared" ca="1" si="9"/>
        <v/>
      </c>
      <c r="T16" s="141" t="str">
        <f t="shared" ca="1" si="9"/>
        <v/>
      </c>
      <c r="U16" s="141" t="str">
        <f t="shared" ca="1" si="9"/>
        <v/>
      </c>
      <c r="V16" s="141" t="str">
        <f t="shared" ca="1" si="9"/>
        <v/>
      </c>
      <c r="W16" s="141" t="str">
        <f t="shared" ca="1" si="9"/>
        <v/>
      </c>
      <c r="X16" s="141" t="str">
        <f t="shared" ca="1" si="9"/>
        <v/>
      </c>
      <c r="Y16" s="141" t="str">
        <f t="shared" ca="1" si="9"/>
        <v/>
      </c>
      <c r="Z16" s="141" t="str">
        <f t="shared" ca="1" si="9"/>
        <v/>
      </c>
      <c r="AA16" s="141" t="str">
        <f t="shared" ca="1" si="9"/>
        <v/>
      </c>
      <c r="AB16" s="141" t="str">
        <f t="shared" ca="1" si="9"/>
        <v/>
      </c>
      <c r="AC16" s="141" t="str">
        <f t="shared" ca="1" si="9"/>
        <v/>
      </c>
      <c r="AD16" s="141" t="str">
        <f t="shared" ca="1" si="9"/>
        <v/>
      </c>
      <c r="AE16" s="141" t="str">
        <f t="shared" ca="1" si="9"/>
        <v/>
      </c>
      <c r="AF16" s="141" t="str">
        <f t="shared" ca="1" si="9"/>
        <v/>
      </c>
      <c r="AG16" s="141" t="str">
        <f t="shared" ca="1" si="9"/>
        <v/>
      </c>
      <c r="AH16" s="141" t="str">
        <f t="shared" ca="1" si="9"/>
        <v/>
      </c>
      <c r="AI16" s="141" t="str">
        <f t="shared" ca="1" si="9"/>
        <v/>
      </c>
      <c r="AJ16" s="141" t="str">
        <f t="shared" ca="1" si="9"/>
        <v/>
      </c>
      <c r="AK16" s="141" t="str">
        <f t="shared" ca="1" si="9"/>
        <v/>
      </c>
      <c r="AL16" s="141" t="str">
        <f t="shared" ca="1" si="9"/>
        <v/>
      </c>
      <c r="AM16" s="141" t="str">
        <f t="shared" ca="1" si="9"/>
        <v/>
      </c>
      <c r="AN16" s="141" t="str">
        <f t="shared" ca="1" si="9"/>
        <v/>
      </c>
      <c r="AO16" s="141" t="str">
        <f t="shared" ca="1" si="9"/>
        <v/>
      </c>
      <c r="AP16" s="141" t="str">
        <f t="shared" ca="1" si="9"/>
        <v/>
      </c>
      <c r="AQ16" s="141" t="str">
        <f t="shared" ca="1" si="9"/>
        <v/>
      </c>
      <c r="AR16" s="141" t="str">
        <f t="shared" ca="1" si="9"/>
        <v/>
      </c>
      <c r="AS16" s="141" t="str">
        <f t="shared" ca="1" si="9"/>
        <v/>
      </c>
      <c r="AT16" s="141" t="str">
        <f t="shared" ca="1" si="9"/>
        <v/>
      </c>
      <c r="AU16" s="141" t="str">
        <f t="shared" ca="1" si="9"/>
        <v/>
      </c>
      <c r="AV16" s="141" t="str">
        <f t="shared" ca="1" si="9"/>
        <v/>
      </c>
      <c r="AW16" s="141" t="str">
        <f t="shared" ca="1" si="9"/>
        <v/>
      </c>
      <c r="AX16" s="141" t="str">
        <f t="shared" ca="1" si="9"/>
        <v/>
      </c>
      <c r="AY16" s="141" t="str">
        <f t="shared" ca="1" si="9"/>
        <v/>
      </c>
      <c r="AZ16" s="141" t="str">
        <f t="shared" ca="1" si="9"/>
        <v/>
      </c>
      <c r="BA16" s="141" t="str">
        <f t="shared" ca="1" si="9"/>
        <v/>
      </c>
      <c r="BB16" s="141" t="str">
        <f t="shared" ca="1" si="9"/>
        <v/>
      </c>
      <c r="BC16" s="141" t="str">
        <f t="shared" ca="1" si="9"/>
        <v/>
      </c>
      <c r="BD16" s="141" t="str">
        <f t="shared" ca="1" si="9"/>
        <v/>
      </c>
      <c r="BE16" s="141" t="str">
        <f t="shared" ca="1" si="9"/>
        <v/>
      </c>
      <c r="BF16" s="141" t="str">
        <f t="shared" ca="1" si="9"/>
        <v/>
      </c>
      <c r="BG16" s="141" t="str">
        <f t="shared" ca="1" si="9"/>
        <v/>
      </c>
      <c r="BH16" s="141" t="str">
        <f t="shared" ca="1" si="9"/>
        <v/>
      </c>
      <c r="BI16" s="141" t="str">
        <f t="shared" ca="1" si="9"/>
        <v/>
      </c>
      <c r="BJ16" s="141" t="str">
        <f t="shared" ca="1" si="9"/>
        <v/>
      </c>
      <c r="BK16" s="141" t="str">
        <f t="shared" ca="1" si="9"/>
        <v/>
      </c>
      <c r="BL16" s="141" t="str">
        <f t="shared" ca="1" si="9"/>
        <v/>
      </c>
      <c r="BM16" s="141" t="str">
        <f t="shared" ca="1" si="9"/>
        <v/>
      </c>
      <c r="BN16" s="141" t="str">
        <f t="shared" ca="1" si="9"/>
        <v/>
      </c>
      <c r="BO16" s="141" t="str">
        <f t="shared" ca="1" si="9"/>
        <v/>
      </c>
      <c r="BP16" s="141" t="str">
        <f t="shared" ca="1" si="9"/>
        <v/>
      </c>
      <c r="BQ16" s="141" t="str">
        <f t="shared" ca="1" si="9"/>
        <v/>
      </c>
      <c r="BR16" s="141" t="str">
        <f t="shared" ca="1" si="9"/>
        <v/>
      </c>
      <c r="BS16" s="141" t="str">
        <f t="shared" ca="1" si="9"/>
        <v/>
      </c>
      <c r="BT16" s="141" t="str">
        <f t="shared" ca="1" si="9"/>
        <v/>
      </c>
      <c r="BU16" s="141" t="str">
        <f t="shared" ca="1" si="9"/>
        <v/>
      </c>
      <c r="BV16" s="141" t="str">
        <f t="shared" ca="1" si="9"/>
        <v/>
      </c>
      <c r="BW16" s="141" t="str">
        <f t="shared" ca="1" si="9"/>
        <v/>
      </c>
      <c r="BX16" s="141" t="str">
        <f t="shared" ca="1" si="9"/>
        <v/>
      </c>
      <c r="BY16" s="141" t="str">
        <f t="shared" ca="1" si="9"/>
        <v/>
      </c>
      <c r="BZ16" s="141" t="str">
        <f t="shared" ca="1" si="9"/>
        <v/>
      </c>
      <c r="CA16" s="141" t="str">
        <f t="shared" ca="1" si="9"/>
        <v/>
      </c>
      <c r="CB16" s="141" t="str">
        <f t="shared" ca="1" si="9"/>
        <v/>
      </c>
      <c r="CC16" s="141" t="str">
        <f t="shared" ca="1" si="9"/>
        <v/>
      </c>
      <c r="CD16" s="141" t="str">
        <f t="shared" ca="1" si="9"/>
        <v/>
      </c>
      <c r="CE16" s="141" t="str">
        <f t="shared" ca="1" si="9"/>
        <v/>
      </c>
      <c r="CF16" s="141" t="str">
        <f t="shared" ca="1" si="9"/>
        <v/>
      </c>
      <c r="CG16" s="141" t="str">
        <f t="shared" ca="1" si="9"/>
        <v/>
      </c>
      <c r="CH16" s="141" t="str">
        <f t="shared" ca="1" si="9"/>
        <v/>
      </c>
      <c r="CI16" s="141" t="str">
        <f t="shared" ca="1" si="9"/>
        <v/>
      </c>
      <c r="CJ16" s="141" t="str">
        <f t="shared" ca="1" si="9"/>
        <v/>
      </c>
      <c r="CK16" s="141" t="str">
        <f t="shared" ca="1" si="9"/>
        <v/>
      </c>
      <c r="CL16" s="141" t="str">
        <f t="shared" ca="1" si="9"/>
        <v/>
      </c>
      <c r="CM16" s="141" t="str">
        <f t="shared" ca="1" si="9"/>
        <v/>
      </c>
      <c r="CN16" s="141" t="str">
        <f t="shared" ca="1" si="9"/>
        <v/>
      </c>
      <c r="CO16" s="141" t="str">
        <f t="shared" ca="1" si="9"/>
        <v/>
      </c>
      <c r="CP16" s="141" t="str">
        <f t="shared" ca="1" si="9"/>
        <v/>
      </c>
      <c r="CQ16" s="141"/>
      <c r="CR16" s="141"/>
      <c r="CS16" s="141"/>
      <c r="CT16" s="141"/>
      <c r="CU16" s="141"/>
      <c r="CV16" s="141"/>
      <c r="CW16" s="141"/>
      <c r="CX16" s="141"/>
      <c r="CY16" s="141"/>
      <c r="CZ16" s="141"/>
      <c r="DA16" s="141"/>
      <c r="DB16" s="141"/>
      <c r="DC16" s="141"/>
      <c r="DD16" s="141"/>
      <c r="DE16" s="141"/>
      <c r="DF16" s="141"/>
      <c r="DG16" s="141"/>
      <c r="DH16" s="141"/>
      <c r="DI16" s="141"/>
      <c r="DJ16" s="141"/>
      <c r="DK16" s="141"/>
      <c r="DL16" s="141"/>
      <c r="DM16" s="141"/>
      <c r="DN16" s="141"/>
      <c r="DO16" s="141"/>
      <c r="DP16" s="141"/>
      <c r="DQ16" s="141"/>
      <c r="DR16" s="141"/>
      <c r="DS16" s="141"/>
      <c r="DT16" s="141"/>
      <c r="DU16" s="141"/>
      <c r="DV16" s="141"/>
      <c r="DW16" s="141"/>
      <c r="DX16" s="141"/>
      <c r="DY16" s="141"/>
      <c r="DZ16" s="141"/>
      <c r="EA16" s="141"/>
      <c r="EB16" s="141"/>
      <c r="EC16" s="141"/>
      <c r="ED16" s="141"/>
      <c r="EE16" s="141"/>
      <c r="EF16" s="141"/>
      <c r="EG16" s="141"/>
      <c r="EH16" s="141"/>
      <c r="EI16" s="141"/>
      <c r="EJ16" s="141"/>
      <c r="EK16" s="141"/>
      <c r="EL16" s="141"/>
      <c r="EM16" s="141"/>
      <c r="EN16" s="141"/>
      <c r="EO16" s="141"/>
      <c r="EP16" s="141"/>
      <c r="EQ16" s="141"/>
      <c r="ER16" s="141"/>
      <c r="ES16" s="141"/>
      <c r="ET16" s="141"/>
      <c r="EU16" s="141"/>
      <c r="EV16" s="141"/>
      <c r="EW16" s="141"/>
      <c r="EX16" s="141"/>
      <c r="EY16" s="141"/>
      <c r="EZ16" s="141"/>
      <c r="FA16" s="141"/>
      <c r="FB16" s="141"/>
      <c r="FC16" s="141"/>
      <c r="FD16" s="141"/>
      <c r="FE16" s="141"/>
      <c r="FF16" s="141"/>
      <c r="FG16" s="141"/>
      <c r="FH16" s="141"/>
      <c r="FI16" s="141"/>
      <c r="FJ16" s="141"/>
      <c r="FK16" s="141"/>
      <c r="FL16" s="141"/>
    </row>
    <row r="17" spans="1:168" ht="30" customHeight="1" x14ac:dyDescent="0.3">
      <c r="A17" s="132"/>
      <c r="B17" s="133" t="s">
        <v>163</v>
      </c>
      <c r="C17" s="142" t="s">
        <v>138</v>
      </c>
      <c r="D17" s="134">
        <v>0</v>
      </c>
      <c r="E17" s="135">
        <v>45509</v>
      </c>
      <c r="F17" s="136">
        <v>5</v>
      </c>
      <c r="G17" s="143">
        <f t="shared" si="7"/>
        <v>45514</v>
      </c>
      <c r="H17" s="140"/>
      <c r="I17" s="141" t="str">
        <f t="shared" ca="1" si="9"/>
        <v/>
      </c>
      <c r="J17" s="141" t="str">
        <f t="shared" ca="1" si="9"/>
        <v/>
      </c>
      <c r="K17" s="141" t="str">
        <f t="shared" ca="1" si="9"/>
        <v/>
      </c>
      <c r="L17" s="141" t="str">
        <f t="shared" ca="1" si="9"/>
        <v/>
      </c>
      <c r="M17" s="141" t="str">
        <f t="shared" ca="1" si="9"/>
        <v/>
      </c>
      <c r="N17" s="141" t="str">
        <f t="shared" ca="1" si="9"/>
        <v/>
      </c>
      <c r="O17" s="141" t="str">
        <f t="shared" ca="1" si="9"/>
        <v/>
      </c>
      <c r="P17" s="141" t="str">
        <f t="shared" ca="1" si="9"/>
        <v/>
      </c>
      <c r="Q17" s="141" t="str">
        <f t="shared" ca="1" si="9"/>
        <v/>
      </c>
      <c r="R17" s="141" t="str">
        <f t="shared" ca="1" si="9"/>
        <v/>
      </c>
      <c r="S17" s="141" t="str">
        <f t="shared" ca="1" si="9"/>
        <v/>
      </c>
      <c r="T17" s="141" t="str">
        <f t="shared" ca="1" si="9"/>
        <v/>
      </c>
      <c r="U17" s="141" t="str">
        <f t="shared" ca="1" si="9"/>
        <v/>
      </c>
      <c r="V17" s="141" t="str">
        <f t="shared" ca="1" si="9"/>
        <v/>
      </c>
      <c r="W17" s="141" t="str">
        <f t="shared" ca="1" si="9"/>
        <v/>
      </c>
      <c r="X17" s="141" t="str">
        <f t="shared" ca="1" si="9"/>
        <v/>
      </c>
      <c r="Y17" s="141" t="str">
        <f t="shared" ca="1" si="9"/>
        <v/>
      </c>
      <c r="Z17" s="141" t="str">
        <f t="shared" ca="1" si="9"/>
        <v/>
      </c>
      <c r="AA17" s="141" t="str">
        <f t="shared" ca="1" si="9"/>
        <v/>
      </c>
      <c r="AB17" s="141" t="str">
        <f t="shared" ca="1" si="9"/>
        <v/>
      </c>
      <c r="AC17" s="141" t="str">
        <f t="shared" ca="1" si="9"/>
        <v/>
      </c>
      <c r="AD17" s="141" t="str">
        <f t="shared" ca="1" si="9"/>
        <v/>
      </c>
      <c r="AE17" s="141" t="str">
        <f t="shared" ca="1" si="9"/>
        <v/>
      </c>
      <c r="AF17" s="141" t="str">
        <f t="shared" ca="1" si="9"/>
        <v/>
      </c>
      <c r="AG17" s="141" t="str">
        <f t="shared" ca="1" si="9"/>
        <v/>
      </c>
      <c r="AH17" s="141" t="str">
        <f t="shared" ca="1" si="9"/>
        <v/>
      </c>
      <c r="AI17" s="141" t="str">
        <f t="shared" ca="1" si="9"/>
        <v/>
      </c>
      <c r="AJ17" s="141" t="str">
        <f t="shared" ca="1" si="9"/>
        <v/>
      </c>
      <c r="AK17" s="141" t="str">
        <f t="shared" ca="1" si="9"/>
        <v/>
      </c>
      <c r="AL17" s="141" t="str">
        <f t="shared" ca="1" si="9"/>
        <v/>
      </c>
      <c r="AM17" s="141" t="str">
        <f t="shared" ca="1" si="9"/>
        <v/>
      </c>
      <c r="AN17" s="141" t="str">
        <f t="shared" ca="1" si="9"/>
        <v/>
      </c>
      <c r="AO17" s="141" t="str">
        <f t="shared" ca="1" si="9"/>
        <v/>
      </c>
      <c r="AP17" s="141" t="str">
        <f t="shared" ca="1" si="9"/>
        <v/>
      </c>
      <c r="AQ17" s="141" t="str">
        <f t="shared" ca="1" si="9"/>
        <v/>
      </c>
      <c r="AR17" s="141" t="str">
        <f t="shared" ca="1" si="9"/>
        <v/>
      </c>
      <c r="AS17" s="141" t="str">
        <f t="shared" ca="1" si="9"/>
        <v/>
      </c>
      <c r="AT17" s="141" t="str">
        <f t="shared" ca="1" si="9"/>
        <v/>
      </c>
      <c r="AU17" s="141" t="str">
        <f t="shared" ca="1" si="9"/>
        <v/>
      </c>
      <c r="AV17" s="141" t="str">
        <f t="shared" ca="1" si="9"/>
        <v/>
      </c>
      <c r="AW17" s="141" t="str">
        <f t="shared" ca="1" si="9"/>
        <v/>
      </c>
      <c r="AX17" s="141" t="str">
        <f t="shared" ca="1" si="9"/>
        <v/>
      </c>
      <c r="AY17" s="141" t="str">
        <f t="shared" ca="1" si="9"/>
        <v/>
      </c>
      <c r="AZ17" s="141" t="str">
        <f t="shared" ca="1" si="9"/>
        <v/>
      </c>
      <c r="BA17" s="141" t="str">
        <f t="shared" ca="1" si="9"/>
        <v/>
      </c>
      <c r="BB17" s="141" t="str">
        <f t="shared" ca="1" si="9"/>
        <v/>
      </c>
      <c r="BC17" s="141" t="str">
        <f t="shared" ca="1" si="9"/>
        <v/>
      </c>
      <c r="BD17" s="141" t="str">
        <f t="shared" ca="1" si="9"/>
        <v/>
      </c>
      <c r="BE17" s="141" t="str">
        <f t="shared" ca="1" si="9"/>
        <v/>
      </c>
      <c r="BF17" s="141" t="str">
        <f t="shared" ca="1" si="9"/>
        <v/>
      </c>
      <c r="BG17" s="141" t="str">
        <f t="shared" ca="1" si="9"/>
        <v/>
      </c>
      <c r="BH17" s="141" t="str">
        <f t="shared" ca="1" si="9"/>
        <v/>
      </c>
      <c r="BI17" s="141" t="str">
        <f t="shared" ca="1" si="9"/>
        <v/>
      </c>
      <c r="BJ17" s="141" t="str">
        <f t="shared" ca="1" si="9"/>
        <v/>
      </c>
      <c r="BK17" s="141" t="str">
        <f t="shared" ca="1" si="9"/>
        <v/>
      </c>
      <c r="BL17" s="141" t="str">
        <f t="shared" ca="1" si="9"/>
        <v/>
      </c>
      <c r="BM17" s="141" t="str">
        <f t="shared" ca="1" si="9"/>
        <v/>
      </c>
      <c r="BN17" s="141" t="str">
        <f t="shared" ca="1" si="9"/>
        <v/>
      </c>
      <c r="BO17" s="141" t="str">
        <f t="shared" ca="1" si="9"/>
        <v/>
      </c>
      <c r="BP17" s="141" t="str">
        <f t="shared" ca="1" si="9"/>
        <v/>
      </c>
      <c r="BQ17" s="141" t="str">
        <f t="shared" ca="1" si="9"/>
        <v/>
      </c>
      <c r="BR17" s="141" t="str">
        <f t="shared" ca="1" si="9"/>
        <v/>
      </c>
      <c r="BS17" s="141" t="str">
        <f t="shared" ca="1" si="9"/>
        <v/>
      </c>
      <c r="BT17" s="141" t="str">
        <f t="shared" ca="1" si="9"/>
        <v/>
      </c>
      <c r="BU17" s="141" t="str">
        <f t="shared" ca="1" si="9"/>
        <v/>
      </c>
      <c r="BV17" s="141" t="str">
        <f t="shared" ca="1" si="9"/>
        <v/>
      </c>
      <c r="BW17" s="141" t="str">
        <f t="shared" ca="1" si="9"/>
        <v/>
      </c>
      <c r="BX17" s="141" t="str">
        <f t="shared" ca="1" si="9"/>
        <v/>
      </c>
      <c r="BY17" s="141" t="str">
        <f t="shared" ca="1" si="9"/>
        <v/>
      </c>
      <c r="BZ17" s="141" t="str">
        <f t="shared" ca="1" si="9"/>
        <v/>
      </c>
      <c r="CA17" s="141" t="str">
        <f t="shared" ca="1" si="9"/>
        <v/>
      </c>
      <c r="CB17" s="141" t="str">
        <f t="shared" ca="1" si="9"/>
        <v/>
      </c>
      <c r="CC17" s="141" t="str">
        <f t="shared" ca="1" si="9"/>
        <v/>
      </c>
      <c r="CD17" s="141" t="str">
        <f t="shared" ca="1" si="9"/>
        <v/>
      </c>
      <c r="CE17" s="141" t="str">
        <f t="shared" ca="1" si="9"/>
        <v/>
      </c>
      <c r="CF17" s="141" t="str">
        <f t="shared" ca="1" si="9"/>
        <v/>
      </c>
      <c r="CG17" s="141" t="str">
        <f t="shared" ca="1" si="9"/>
        <v/>
      </c>
      <c r="CH17" s="141" t="str">
        <f t="shared" ca="1" si="9"/>
        <v/>
      </c>
      <c r="CI17" s="141" t="str">
        <f t="shared" ca="1" si="9"/>
        <v/>
      </c>
      <c r="CJ17" s="141" t="str">
        <f t="shared" ca="1" si="9"/>
        <v/>
      </c>
      <c r="CK17" s="141" t="str">
        <f t="shared" ca="1" si="9"/>
        <v/>
      </c>
      <c r="CL17" s="141" t="str">
        <f t="shared" ca="1" si="9"/>
        <v/>
      </c>
      <c r="CM17" s="141" t="str">
        <f t="shared" ca="1" si="9"/>
        <v/>
      </c>
      <c r="CN17" s="141" t="str">
        <f t="shared" ref="CN17:CP17" ca="1" si="10">IF(AND($C17="Goal",CN$6&gt;=$E17,CN$6&lt;=$E17+$F17-1),2,IF(AND($C17="Milestone",CN$6&gt;=$E17,CN$6&lt;=$E17+$F17-1),1,""))</f>
        <v/>
      </c>
      <c r="CO17" s="141" t="str">
        <f t="shared" ca="1" si="10"/>
        <v/>
      </c>
      <c r="CP17" s="141" t="str">
        <f t="shared" ca="1" si="10"/>
        <v/>
      </c>
      <c r="CQ17" s="141"/>
      <c r="CR17" s="141"/>
      <c r="CS17" s="141"/>
      <c r="CT17" s="141"/>
      <c r="CU17" s="141"/>
      <c r="CV17" s="141"/>
      <c r="CW17" s="141"/>
      <c r="CX17" s="141"/>
      <c r="CY17" s="141"/>
      <c r="CZ17" s="141"/>
      <c r="DA17" s="141"/>
      <c r="DB17" s="141"/>
      <c r="DC17" s="141"/>
      <c r="DD17" s="141"/>
      <c r="DE17" s="141"/>
      <c r="DF17" s="141"/>
      <c r="DG17" s="141"/>
      <c r="DH17" s="141"/>
      <c r="DI17" s="141"/>
      <c r="DJ17" s="141"/>
      <c r="DK17" s="141"/>
      <c r="DL17" s="141"/>
      <c r="DM17" s="141"/>
      <c r="DN17" s="141"/>
      <c r="DO17" s="141"/>
      <c r="DP17" s="141"/>
      <c r="DQ17" s="141"/>
      <c r="DR17" s="141"/>
      <c r="DS17" s="141"/>
      <c r="DT17" s="141"/>
      <c r="DU17" s="141"/>
      <c r="DV17" s="141"/>
      <c r="DW17" s="141"/>
      <c r="DX17" s="141"/>
      <c r="DY17" s="141"/>
      <c r="DZ17" s="141"/>
      <c r="EA17" s="141"/>
      <c r="EB17" s="141"/>
      <c r="EC17" s="141"/>
      <c r="ED17" s="141"/>
      <c r="EE17" s="141"/>
      <c r="EF17" s="141"/>
      <c r="EG17" s="141"/>
      <c r="EH17" s="141"/>
      <c r="EI17" s="141"/>
      <c r="EJ17" s="141"/>
      <c r="EK17" s="141"/>
      <c r="EL17" s="141"/>
      <c r="EM17" s="141"/>
      <c r="EN17" s="141"/>
      <c r="EO17" s="141"/>
      <c r="EP17" s="141"/>
      <c r="EQ17" s="141"/>
      <c r="ER17" s="141"/>
      <c r="ES17" s="141"/>
      <c r="ET17" s="141"/>
      <c r="EU17" s="141"/>
      <c r="EV17" s="141"/>
      <c r="EW17" s="141"/>
      <c r="EX17" s="141"/>
      <c r="EY17" s="141"/>
      <c r="EZ17" s="141"/>
      <c r="FA17" s="141"/>
      <c r="FB17" s="141"/>
      <c r="FC17" s="141"/>
      <c r="FD17" s="141"/>
      <c r="FE17" s="141"/>
      <c r="FF17" s="141"/>
      <c r="FG17" s="141"/>
      <c r="FH17" s="141"/>
      <c r="FI17" s="141"/>
      <c r="FJ17" s="141"/>
      <c r="FK17" s="141"/>
      <c r="FL17" s="141"/>
    </row>
    <row r="18" spans="1:168" ht="30" customHeight="1" x14ac:dyDescent="0.3">
      <c r="A18" s="132"/>
      <c r="B18" s="133" t="s">
        <v>164</v>
      </c>
      <c r="C18" s="142" t="s">
        <v>138</v>
      </c>
      <c r="D18" s="134">
        <v>0</v>
      </c>
      <c r="E18" s="135">
        <v>45509</v>
      </c>
      <c r="F18" s="136">
        <v>5</v>
      </c>
      <c r="G18" s="143">
        <f t="shared" si="7"/>
        <v>45514</v>
      </c>
      <c r="H18" s="140"/>
      <c r="I18" s="141" t="str">
        <f t="shared" ref="I18:CP20" ca="1" si="11">IF(AND($C18="Goal",I$6&gt;=$E18,I$6&lt;=$E18+$F18-1),2,IF(AND($C18="Milestone",I$6&gt;=$E18,I$6&lt;=$E18+$F18-1),1,""))</f>
        <v/>
      </c>
      <c r="J18" s="141" t="str">
        <f t="shared" ca="1" si="11"/>
        <v/>
      </c>
      <c r="K18" s="141" t="str">
        <f t="shared" ca="1" si="11"/>
        <v/>
      </c>
      <c r="L18" s="141" t="str">
        <f t="shared" ca="1" si="11"/>
        <v/>
      </c>
      <c r="M18" s="141" t="str">
        <f t="shared" ca="1" si="11"/>
        <v/>
      </c>
      <c r="N18" s="141" t="str">
        <f t="shared" ca="1" si="11"/>
        <v/>
      </c>
      <c r="O18" s="141" t="str">
        <f t="shared" ca="1" si="11"/>
        <v/>
      </c>
      <c r="P18" s="141" t="str">
        <f t="shared" ca="1" si="11"/>
        <v/>
      </c>
      <c r="Q18" s="141" t="str">
        <f t="shared" ca="1" si="11"/>
        <v/>
      </c>
      <c r="R18" s="141" t="str">
        <f t="shared" ca="1" si="11"/>
        <v/>
      </c>
      <c r="S18" s="141" t="str">
        <f t="shared" ca="1" si="11"/>
        <v/>
      </c>
      <c r="T18" s="141" t="str">
        <f t="shared" ca="1" si="11"/>
        <v/>
      </c>
      <c r="U18" s="141" t="str">
        <f t="shared" ca="1" si="11"/>
        <v/>
      </c>
      <c r="V18" s="141" t="str">
        <f t="shared" ca="1" si="11"/>
        <v/>
      </c>
      <c r="W18" s="141" t="str">
        <f t="shared" ca="1" si="11"/>
        <v/>
      </c>
      <c r="X18" s="141" t="str">
        <f t="shared" ca="1" si="11"/>
        <v/>
      </c>
      <c r="Y18" s="141" t="str">
        <f t="shared" ca="1" si="11"/>
        <v/>
      </c>
      <c r="Z18" s="141" t="str">
        <f t="shared" ca="1" si="11"/>
        <v/>
      </c>
      <c r="AA18" s="141" t="str">
        <f t="shared" ca="1" si="11"/>
        <v/>
      </c>
      <c r="AB18" s="141" t="str">
        <f t="shared" ca="1" si="11"/>
        <v/>
      </c>
      <c r="AC18" s="141" t="str">
        <f t="shared" ca="1" si="11"/>
        <v/>
      </c>
      <c r="AD18" s="141" t="str">
        <f t="shared" ca="1" si="11"/>
        <v/>
      </c>
      <c r="AE18" s="141" t="str">
        <f t="shared" ca="1" si="11"/>
        <v/>
      </c>
      <c r="AF18" s="141" t="str">
        <f t="shared" ca="1" si="11"/>
        <v/>
      </c>
      <c r="AG18" s="141" t="str">
        <f t="shared" ca="1" si="11"/>
        <v/>
      </c>
      <c r="AH18" s="141" t="str">
        <f t="shared" ca="1" si="11"/>
        <v/>
      </c>
      <c r="AI18" s="141" t="str">
        <f t="shared" ca="1" si="11"/>
        <v/>
      </c>
      <c r="AJ18" s="141" t="str">
        <f t="shared" ca="1" si="11"/>
        <v/>
      </c>
      <c r="AK18" s="141" t="str">
        <f t="shared" ca="1" si="11"/>
        <v/>
      </c>
      <c r="AL18" s="141" t="str">
        <f t="shared" ca="1" si="11"/>
        <v/>
      </c>
      <c r="AM18" s="141" t="str">
        <f t="shared" ca="1" si="11"/>
        <v/>
      </c>
      <c r="AN18" s="141" t="str">
        <f t="shared" ca="1" si="11"/>
        <v/>
      </c>
      <c r="AO18" s="141" t="str">
        <f t="shared" ca="1" si="11"/>
        <v/>
      </c>
      <c r="AP18" s="141" t="str">
        <f t="shared" ca="1" si="11"/>
        <v/>
      </c>
      <c r="AQ18" s="141" t="str">
        <f t="shared" ca="1" si="11"/>
        <v/>
      </c>
      <c r="AR18" s="141" t="str">
        <f t="shared" ca="1" si="11"/>
        <v/>
      </c>
      <c r="AS18" s="141" t="str">
        <f t="shared" ca="1" si="11"/>
        <v/>
      </c>
      <c r="AT18" s="141" t="str">
        <f t="shared" ca="1" si="11"/>
        <v/>
      </c>
      <c r="AU18" s="141" t="str">
        <f t="shared" ca="1" si="11"/>
        <v/>
      </c>
      <c r="AV18" s="141" t="str">
        <f t="shared" ca="1" si="11"/>
        <v/>
      </c>
      <c r="AW18" s="141" t="str">
        <f t="shared" ca="1" si="11"/>
        <v/>
      </c>
      <c r="AX18" s="141" t="str">
        <f t="shared" ca="1" si="11"/>
        <v/>
      </c>
      <c r="AY18" s="141" t="str">
        <f t="shared" ca="1" si="11"/>
        <v/>
      </c>
      <c r="AZ18" s="141" t="str">
        <f t="shared" ca="1" si="11"/>
        <v/>
      </c>
      <c r="BA18" s="141" t="str">
        <f t="shared" ca="1" si="11"/>
        <v/>
      </c>
      <c r="BB18" s="141" t="str">
        <f t="shared" ca="1" si="11"/>
        <v/>
      </c>
      <c r="BC18" s="141" t="str">
        <f t="shared" ca="1" si="11"/>
        <v/>
      </c>
      <c r="BD18" s="141" t="str">
        <f t="shared" ca="1" si="11"/>
        <v/>
      </c>
      <c r="BE18" s="141" t="str">
        <f t="shared" ca="1" si="11"/>
        <v/>
      </c>
      <c r="BF18" s="141" t="str">
        <f t="shared" ca="1" si="11"/>
        <v/>
      </c>
      <c r="BG18" s="141" t="str">
        <f t="shared" ca="1" si="11"/>
        <v/>
      </c>
      <c r="BH18" s="141" t="str">
        <f t="shared" ca="1" si="11"/>
        <v/>
      </c>
      <c r="BI18" s="141" t="str">
        <f t="shared" ca="1" si="11"/>
        <v/>
      </c>
      <c r="BJ18" s="141" t="str">
        <f t="shared" ca="1" si="11"/>
        <v/>
      </c>
      <c r="BK18" s="141" t="str">
        <f t="shared" ca="1" si="11"/>
        <v/>
      </c>
      <c r="BL18" s="141" t="str">
        <f t="shared" ca="1" si="11"/>
        <v/>
      </c>
      <c r="BM18" s="141" t="str">
        <f t="shared" ca="1" si="11"/>
        <v/>
      </c>
      <c r="BN18" s="141" t="str">
        <f t="shared" ca="1" si="11"/>
        <v/>
      </c>
      <c r="BO18" s="141" t="str">
        <f t="shared" ca="1" si="11"/>
        <v/>
      </c>
      <c r="BP18" s="141" t="str">
        <f t="shared" ca="1" si="11"/>
        <v/>
      </c>
      <c r="BQ18" s="141" t="str">
        <f t="shared" ca="1" si="11"/>
        <v/>
      </c>
      <c r="BR18" s="141" t="str">
        <f t="shared" ca="1" si="11"/>
        <v/>
      </c>
      <c r="BS18" s="141" t="str">
        <f t="shared" ca="1" si="11"/>
        <v/>
      </c>
      <c r="BT18" s="141" t="str">
        <f t="shared" ca="1" si="11"/>
        <v/>
      </c>
      <c r="BU18" s="141" t="str">
        <f t="shared" ca="1" si="11"/>
        <v/>
      </c>
      <c r="BV18" s="141" t="str">
        <f t="shared" ca="1" si="11"/>
        <v/>
      </c>
      <c r="BW18" s="141" t="str">
        <f t="shared" ca="1" si="11"/>
        <v/>
      </c>
      <c r="BX18" s="141" t="str">
        <f t="shared" ca="1" si="11"/>
        <v/>
      </c>
      <c r="BY18" s="141" t="str">
        <f t="shared" ca="1" si="11"/>
        <v/>
      </c>
      <c r="BZ18" s="141" t="str">
        <f t="shared" ca="1" si="11"/>
        <v/>
      </c>
      <c r="CA18" s="141" t="str">
        <f t="shared" ca="1" si="11"/>
        <v/>
      </c>
      <c r="CB18" s="141" t="str">
        <f t="shared" ca="1" si="11"/>
        <v/>
      </c>
      <c r="CC18" s="141" t="str">
        <f t="shared" ca="1" si="11"/>
        <v/>
      </c>
      <c r="CD18" s="141" t="str">
        <f t="shared" ca="1" si="11"/>
        <v/>
      </c>
      <c r="CE18" s="141" t="str">
        <f t="shared" ca="1" si="11"/>
        <v/>
      </c>
      <c r="CF18" s="141" t="str">
        <f t="shared" ca="1" si="11"/>
        <v/>
      </c>
      <c r="CG18" s="141" t="str">
        <f t="shared" ca="1" si="11"/>
        <v/>
      </c>
      <c r="CH18" s="141" t="str">
        <f t="shared" ca="1" si="11"/>
        <v/>
      </c>
      <c r="CI18" s="141" t="str">
        <f t="shared" ca="1" si="11"/>
        <v/>
      </c>
      <c r="CJ18" s="141" t="str">
        <f t="shared" ca="1" si="11"/>
        <v/>
      </c>
      <c r="CK18" s="141" t="str">
        <f t="shared" ca="1" si="11"/>
        <v/>
      </c>
      <c r="CL18" s="141" t="str">
        <f t="shared" ca="1" si="11"/>
        <v/>
      </c>
      <c r="CM18" s="141" t="str">
        <f t="shared" ca="1" si="11"/>
        <v/>
      </c>
      <c r="CN18" s="141" t="str">
        <f t="shared" ca="1" si="11"/>
        <v/>
      </c>
      <c r="CO18" s="141" t="str">
        <f t="shared" ca="1" si="11"/>
        <v/>
      </c>
      <c r="CP18" s="141" t="str">
        <f t="shared" ca="1" si="11"/>
        <v/>
      </c>
      <c r="CQ18" s="141"/>
      <c r="CR18" s="141"/>
      <c r="CS18" s="141"/>
      <c r="CT18" s="141"/>
      <c r="CU18" s="141"/>
      <c r="CV18" s="141"/>
      <c r="CW18" s="141"/>
      <c r="CX18" s="141"/>
      <c r="CY18" s="141"/>
      <c r="CZ18" s="141"/>
      <c r="DA18" s="141"/>
      <c r="DB18" s="141"/>
      <c r="DC18" s="141"/>
      <c r="DD18" s="141"/>
      <c r="DE18" s="141"/>
      <c r="DF18" s="141"/>
      <c r="DG18" s="141"/>
      <c r="DH18" s="141"/>
      <c r="DI18" s="141"/>
      <c r="DJ18" s="141"/>
      <c r="DK18" s="141"/>
      <c r="DL18" s="141"/>
      <c r="DM18" s="141"/>
      <c r="DN18" s="141"/>
      <c r="DO18" s="141"/>
      <c r="DP18" s="141"/>
      <c r="DQ18" s="141"/>
      <c r="DR18" s="141"/>
      <c r="DS18" s="141"/>
      <c r="DT18" s="141"/>
      <c r="DU18" s="141"/>
      <c r="DV18" s="141"/>
      <c r="DW18" s="141"/>
      <c r="DX18" s="141"/>
      <c r="DY18" s="141"/>
      <c r="DZ18" s="141"/>
      <c r="EA18" s="141"/>
      <c r="EB18" s="141"/>
      <c r="EC18" s="141"/>
      <c r="ED18" s="141"/>
      <c r="EE18" s="141"/>
      <c r="EF18" s="141"/>
      <c r="EG18" s="141"/>
      <c r="EH18" s="141"/>
      <c r="EI18" s="141"/>
      <c r="EJ18" s="141"/>
      <c r="EK18" s="141"/>
      <c r="EL18" s="141"/>
      <c r="EM18" s="141"/>
      <c r="EN18" s="141"/>
      <c r="EO18" s="141"/>
      <c r="EP18" s="141"/>
      <c r="EQ18" s="141"/>
      <c r="ER18" s="141"/>
      <c r="ES18" s="141"/>
      <c r="ET18" s="141"/>
      <c r="EU18" s="141"/>
      <c r="EV18" s="141"/>
      <c r="EW18" s="141"/>
      <c r="EX18" s="141"/>
      <c r="EY18" s="141"/>
      <c r="EZ18" s="141"/>
      <c r="FA18" s="141"/>
      <c r="FB18" s="141"/>
      <c r="FC18" s="141"/>
      <c r="FD18" s="141"/>
      <c r="FE18" s="141"/>
      <c r="FF18" s="141"/>
      <c r="FG18" s="141"/>
      <c r="FH18" s="141"/>
      <c r="FI18" s="141"/>
      <c r="FJ18" s="141"/>
      <c r="FK18" s="141"/>
      <c r="FL18" s="141"/>
    </row>
    <row r="19" spans="1:168" ht="30" customHeight="1" x14ac:dyDescent="0.3">
      <c r="A19" s="132"/>
      <c r="B19" s="133" t="s">
        <v>165</v>
      </c>
      <c r="C19" s="142" t="s">
        <v>138</v>
      </c>
      <c r="D19" s="134">
        <v>0</v>
      </c>
      <c r="E19" s="135">
        <v>45509</v>
      </c>
      <c r="F19" s="136">
        <v>5</v>
      </c>
      <c r="G19" s="143">
        <f t="shared" si="7"/>
        <v>45514</v>
      </c>
      <c r="H19" s="140"/>
      <c r="I19" s="141" t="str">
        <f t="shared" ca="1" si="11"/>
        <v/>
      </c>
      <c r="J19" s="141" t="str">
        <f t="shared" ca="1" si="11"/>
        <v/>
      </c>
      <c r="K19" s="141" t="str">
        <f t="shared" ca="1" si="11"/>
        <v/>
      </c>
      <c r="L19" s="141" t="str">
        <f t="shared" ca="1" si="11"/>
        <v/>
      </c>
      <c r="M19" s="141" t="str">
        <f t="shared" ca="1" si="11"/>
        <v/>
      </c>
      <c r="N19" s="141" t="str">
        <f t="shared" ca="1" si="11"/>
        <v/>
      </c>
      <c r="O19" s="141" t="str">
        <f t="shared" ca="1" si="11"/>
        <v/>
      </c>
      <c r="P19" s="141" t="str">
        <f t="shared" ca="1" si="11"/>
        <v/>
      </c>
      <c r="Q19" s="141" t="str">
        <f t="shared" ca="1" si="11"/>
        <v/>
      </c>
      <c r="R19" s="141" t="str">
        <f t="shared" ca="1" si="11"/>
        <v/>
      </c>
      <c r="S19" s="141" t="str">
        <f t="shared" ca="1" si="11"/>
        <v/>
      </c>
      <c r="T19" s="141" t="str">
        <f t="shared" ca="1" si="11"/>
        <v/>
      </c>
      <c r="U19" s="141" t="str">
        <f t="shared" ca="1" si="11"/>
        <v/>
      </c>
      <c r="V19" s="141" t="str">
        <f t="shared" ca="1" si="11"/>
        <v/>
      </c>
      <c r="W19" s="141" t="str">
        <f t="shared" ca="1" si="11"/>
        <v/>
      </c>
      <c r="X19" s="141" t="str">
        <f t="shared" ca="1" si="11"/>
        <v/>
      </c>
      <c r="Y19" s="141" t="str">
        <f t="shared" ca="1" si="11"/>
        <v/>
      </c>
      <c r="Z19" s="141" t="str">
        <f t="shared" ca="1" si="11"/>
        <v/>
      </c>
      <c r="AA19" s="141" t="str">
        <f t="shared" ca="1" si="11"/>
        <v/>
      </c>
      <c r="AB19" s="141" t="str">
        <f t="shared" ca="1" si="11"/>
        <v/>
      </c>
      <c r="AC19" s="141" t="str">
        <f t="shared" ca="1" si="11"/>
        <v/>
      </c>
      <c r="AD19" s="141" t="str">
        <f t="shared" ca="1" si="11"/>
        <v/>
      </c>
      <c r="AE19" s="141" t="str">
        <f t="shared" ca="1" si="11"/>
        <v/>
      </c>
      <c r="AF19" s="141" t="str">
        <f t="shared" ca="1" si="11"/>
        <v/>
      </c>
      <c r="AG19" s="141" t="str">
        <f t="shared" ca="1" si="11"/>
        <v/>
      </c>
      <c r="AH19" s="141" t="str">
        <f t="shared" ca="1" si="11"/>
        <v/>
      </c>
      <c r="AI19" s="141" t="str">
        <f t="shared" ca="1" si="11"/>
        <v/>
      </c>
      <c r="AJ19" s="141" t="str">
        <f t="shared" ca="1" si="11"/>
        <v/>
      </c>
      <c r="AK19" s="141" t="str">
        <f t="shared" ca="1" si="11"/>
        <v/>
      </c>
      <c r="AL19" s="141" t="str">
        <f t="shared" ca="1" si="11"/>
        <v/>
      </c>
      <c r="AM19" s="141" t="str">
        <f t="shared" ca="1" si="11"/>
        <v/>
      </c>
      <c r="AN19" s="141" t="str">
        <f t="shared" ca="1" si="11"/>
        <v/>
      </c>
      <c r="AO19" s="141" t="str">
        <f t="shared" ca="1" si="11"/>
        <v/>
      </c>
      <c r="AP19" s="141" t="str">
        <f t="shared" ca="1" si="11"/>
        <v/>
      </c>
      <c r="AQ19" s="141" t="str">
        <f t="shared" ca="1" si="11"/>
        <v/>
      </c>
      <c r="AR19" s="141" t="str">
        <f t="shared" ca="1" si="11"/>
        <v/>
      </c>
      <c r="AS19" s="141" t="str">
        <f t="shared" ca="1" si="11"/>
        <v/>
      </c>
      <c r="AT19" s="141" t="str">
        <f t="shared" ca="1" si="11"/>
        <v/>
      </c>
      <c r="AU19" s="141" t="str">
        <f t="shared" ca="1" si="11"/>
        <v/>
      </c>
      <c r="AV19" s="141" t="str">
        <f t="shared" ca="1" si="11"/>
        <v/>
      </c>
      <c r="AW19" s="141" t="str">
        <f t="shared" ca="1" si="11"/>
        <v/>
      </c>
      <c r="AX19" s="141" t="str">
        <f t="shared" ca="1" si="11"/>
        <v/>
      </c>
      <c r="AY19" s="141" t="str">
        <f t="shared" ca="1" si="11"/>
        <v/>
      </c>
      <c r="AZ19" s="141" t="str">
        <f t="shared" ca="1" si="11"/>
        <v/>
      </c>
      <c r="BA19" s="141" t="str">
        <f t="shared" ca="1" si="11"/>
        <v/>
      </c>
      <c r="BB19" s="141" t="str">
        <f t="shared" ca="1" si="11"/>
        <v/>
      </c>
      <c r="BC19" s="141" t="str">
        <f t="shared" ca="1" si="11"/>
        <v/>
      </c>
      <c r="BD19" s="141" t="str">
        <f t="shared" ca="1" si="11"/>
        <v/>
      </c>
      <c r="BE19" s="141" t="str">
        <f t="shared" ca="1" si="11"/>
        <v/>
      </c>
      <c r="BF19" s="141" t="str">
        <f t="shared" ca="1" si="11"/>
        <v/>
      </c>
      <c r="BG19" s="141" t="str">
        <f t="shared" ca="1" si="11"/>
        <v/>
      </c>
      <c r="BH19" s="141" t="str">
        <f t="shared" ca="1" si="11"/>
        <v/>
      </c>
      <c r="BI19" s="141" t="str">
        <f t="shared" ca="1" si="11"/>
        <v/>
      </c>
      <c r="BJ19" s="141" t="str">
        <f t="shared" ca="1" si="11"/>
        <v/>
      </c>
      <c r="BK19" s="141" t="str">
        <f t="shared" ca="1" si="11"/>
        <v/>
      </c>
      <c r="BL19" s="141" t="str">
        <f t="shared" ca="1" si="11"/>
        <v/>
      </c>
      <c r="BM19" s="141" t="str">
        <f t="shared" ca="1" si="11"/>
        <v/>
      </c>
      <c r="BN19" s="141" t="str">
        <f t="shared" ca="1" si="11"/>
        <v/>
      </c>
      <c r="BO19" s="141" t="str">
        <f t="shared" ca="1" si="11"/>
        <v/>
      </c>
      <c r="BP19" s="141" t="str">
        <f t="shared" ca="1" si="11"/>
        <v/>
      </c>
      <c r="BQ19" s="141" t="str">
        <f t="shared" ca="1" si="11"/>
        <v/>
      </c>
      <c r="BR19" s="141" t="str">
        <f t="shared" ca="1" si="11"/>
        <v/>
      </c>
      <c r="BS19" s="141" t="str">
        <f t="shared" ca="1" si="11"/>
        <v/>
      </c>
      <c r="BT19" s="141" t="str">
        <f t="shared" ca="1" si="11"/>
        <v/>
      </c>
      <c r="BU19" s="141" t="str">
        <f t="shared" ca="1" si="11"/>
        <v/>
      </c>
      <c r="BV19" s="141" t="str">
        <f t="shared" ca="1" si="11"/>
        <v/>
      </c>
      <c r="BW19" s="141" t="str">
        <f t="shared" ca="1" si="11"/>
        <v/>
      </c>
      <c r="BX19" s="141" t="str">
        <f t="shared" ca="1" si="11"/>
        <v/>
      </c>
      <c r="BY19" s="141" t="str">
        <f t="shared" ca="1" si="11"/>
        <v/>
      </c>
      <c r="BZ19" s="141" t="str">
        <f t="shared" ca="1" si="11"/>
        <v/>
      </c>
      <c r="CA19" s="141" t="str">
        <f t="shared" ca="1" si="11"/>
        <v/>
      </c>
      <c r="CB19" s="141" t="str">
        <f t="shared" ca="1" si="11"/>
        <v/>
      </c>
      <c r="CC19" s="141" t="str">
        <f t="shared" ca="1" si="11"/>
        <v/>
      </c>
      <c r="CD19" s="141" t="str">
        <f t="shared" ca="1" si="11"/>
        <v/>
      </c>
      <c r="CE19" s="141" t="str">
        <f t="shared" ca="1" si="11"/>
        <v/>
      </c>
      <c r="CF19" s="141" t="str">
        <f t="shared" ca="1" si="11"/>
        <v/>
      </c>
      <c r="CG19" s="141" t="str">
        <f t="shared" ca="1" si="11"/>
        <v/>
      </c>
      <c r="CH19" s="141" t="str">
        <f t="shared" ca="1" si="11"/>
        <v/>
      </c>
      <c r="CI19" s="141" t="str">
        <f t="shared" ca="1" si="11"/>
        <v/>
      </c>
      <c r="CJ19" s="141" t="str">
        <f t="shared" ca="1" si="11"/>
        <v/>
      </c>
      <c r="CK19" s="141" t="str">
        <f t="shared" ca="1" si="11"/>
        <v/>
      </c>
      <c r="CL19" s="141" t="str">
        <f t="shared" ca="1" si="11"/>
        <v/>
      </c>
      <c r="CM19" s="141" t="str">
        <f t="shared" ca="1" si="11"/>
        <v/>
      </c>
      <c r="CN19" s="141" t="str">
        <f t="shared" ca="1" si="11"/>
        <v/>
      </c>
      <c r="CO19" s="141" t="str">
        <f t="shared" ca="1" si="11"/>
        <v/>
      </c>
      <c r="CP19" s="141" t="str">
        <f t="shared" ca="1" si="11"/>
        <v/>
      </c>
      <c r="CQ19" s="141"/>
      <c r="CR19" s="141"/>
      <c r="CS19" s="141"/>
      <c r="CT19" s="141"/>
      <c r="CU19" s="141"/>
      <c r="CV19" s="141"/>
      <c r="CW19" s="141"/>
      <c r="CX19" s="141"/>
      <c r="CY19" s="141"/>
      <c r="CZ19" s="141"/>
      <c r="DA19" s="141"/>
      <c r="DB19" s="141"/>
      <c r="DC19" s="141"/>
      <c r="DD19" s="141"/>
      <c r="DE19" s="141"/>
      <c r="DF19" s="141"/>
      <c r="DG19" s="141"/>
      <c r="DH19" s="141"/>
      <c r="DI19" s="141"/>
      <c r="DJ19" s="141"/>
      <c r="DK19" s="141"/>
      <c r="DL19" s="141"/>
      <c r="DM19" s="141"/>
      <c r="DN19" s="141"/>
      <c r="DO19" s="141"/>
      <c r="DP19" s="141"/>
      <c r="DQ19" s="141"/>
      <c r="DR19" s="141"/>
      <c r="DS19" s="141"/>
      <c r="DT19" s="141"/>
      <c r="DU19" s="141"/>
      <c r="DV19" s="141"/>
      <c r="DW19" s="141"/>
      <c r="DX19" s="141"/>
      <c r="DY19" s="141"/>
      <c r="DZ19" s="141"/>
      <c r="EA19" s="141"/>
      <c r="EB19" s="141"/>
      <c r="EC19" s="141"/>
      <c r="ED19" s="141"/>
      <c r="EE19" s="141"/>
      <c r="EF19" s="141"/>
      <c r="EG19" s="141"/>
      <c r="EH19" s="141"/>
      <c r="EI19" s="141"/>
      <c r="EJ19" s="141"/>
      <c r="EK19" s="141"/>
      <c r="EL19" s="141"/>
      <c r="EM19" s="141"/>
      <c r="EN19" s="141"/>
      <c r="EO19" s="141"/>
      <c r="EP19" s="141"/>
      <c r="EQ19" s="141"/>
      <c r="ER19" s="141"/>
      <c r="ES19" s="141"/>
      <c r="ET19" s="141"/>
      <c r="EU19" s="141"/>
      <c r="EV19" s="141"/>
      <c r="EW19" s="141"/>
      <c r="EX19" s="141"/>
      <c r="EY19" s="141"/>
      <c r="EZ19" s="141"/>
      <c r="FA19" s="141"/>
      <c r="FB19" s="141"/>
      <c r="FC19" s="141"/>
      <c r="FD19" s="141"/>
      <c r="FE19" s="141"/>
      <c r="FF19" s="141"/>
      <c r="FG19" s="141"/>
      <c r="FH19" s="141"/>
      <c r="FI19" s="141"/>
      <c r="FJ19" s="141"/>
      <c r="FK19" s="141"/>
      <c r="FL19" s="141"/>
    </row>
    <row r="20" spans="1:168" ht="30" customHeight="1" x14ac:dyDescent="0.3">
      <c r="A20" s="132"/>
      <c r="B20" s="133" t="s">
        <v>166</v>
      </c>
      <c r="C20" s="142" t="s">
        <v>138</v>
      </c>
      <c r="D20" s="134">
        <v>0</v>
      </c>
      <c r="E20" s="135">
        <v>45509</v>
      </c>
      <c r="F20" s="136">
        <v>5</v>
      </c>
      <c r="G20" s="143">
        <f t="shared" si="7"/>
        <v>45514</v>
      </c>
      <c r="H20" s="140"/>
      <c r="I20" s="141" t="str">
        <f t="shared" ca="1" si="11"/>
        <v/>
      </c>
      <c r="J20" s="141" t="str">
        <f t="shared" ca="1" si="11"/>
        <v/>
      </c>
      <c r="K20" s="141" t="str">
        <f t="shared" ca="1" si="11"/>
        <v/>
      </c>
      <c r="L20" s="141" t="str">
        <f t="shared" ca="1" si="11"/>
        <v/>
      </c>
      <c r="M20" s="141" t="str">
        <f t="shared" ca="1" si="11"/>
        <v/>
      </c>
      <c r="N20" s="141" t="str">
        <f t="shared" ca="1" si="11"/>
        <v/>
      </c>
      <c r="O20" s="141" t="str">
        <f t="shared" ca="1" si="11"/>
        <v/>
      </c>
      <c r="P20" s="141" t="str">
        <f t="shared" ca="1" si="11"/>
        <v/>
      </c>
      <c r="Q20" s="141" t="str">
        <f t="shared" ca="1" si="11"/>
        <v/>
      </c>
      <c r="R20" s="141" t="str">
        <f t="shared" ca="1" si="11"/>
        <v/>
      </c>
      <c r="S20" s="141" t="str">
        <f t="shared" ca="1" si="11"/>
        <v/>
      </c>
      <c r="T20" s="141" t="str">
        <f t="shared" ca="1" si="11"/>
        <v/>
      </c>
      <c r="U20" s="141" t="str">
        <f t="shared" ca="1" si="11"/>
        <v/>
      </c>
      <c r="V20" s="141" t="str">
        <f t="shared" ca="1" si="11"/>
        <v/>
      </c>
      <c r="W20" s="141" t="str">
        <f t="shared" ca="1" si="11"/>
        <v/>
      </c>
      <c r="X20" s="141" t="str">
        <f t="shared" ca="1" si="11"/>
        <v/>
      </c>
      <c r="Y20" s="141" t="str">
        <f t="shared" ca="1" si="11"/>
        <v/>
      </c>
      <c r="Z20" s="141" t="str">
        <f t="shared" ca="1" si="11"/>
        <v/>
      </c>
      <c r="AA20" s="141" t="str">
        <f t="shared" ca="1" si="11"/>
        <v/>
      </c>
      <c r="AB20" s="141" t="str">
        <f t="shared" ca="1" si="11"/>
        <v/>
      </c>
      <c r="AC20" s="141" t="str">
        <f t="shared" ca="1" si="11"/>
        <v/>
      </c>
      <c r="AD20" s="141" t="str">
        <f t="shared" ca="1" si="11"/>
        <v/>
      </c>
      <c r="AE20" s="141" t="str">
        <f t="shared" ca="1" si="11"/>
        <v/>
      </c>
      <c r="AF20" s="141" t="str">
        <f t="shared" ca="1" si="11"/>
        <v/>
      </c>
      <c r="AG20" s="141" t="str">
        <f t="shared" ca="1" si="11"/>
        <v/>
      </c>
      <c r="AH20" s="141" t="str">
        <f t="shared" ca="1" si="11"/>
        <v/>
      </c>
      <c r="AI20" s="141" t="str">
        <f t="shared" ca="1" si="11"/>
        <v/>
      </c>
      <c r="AJ20" s="141" t="str">
        <f t="shared" ca="1" si="11"/>
        <v/>
      </c>
      <c r="AK20" s="141" t="str">
        <f t="shared" ca="1" si="11"/>
        <v/>
      </c>
      <c r="AL20" s="141" t="str">
        <f t="shared" ca="1" si="11"/>
        <v/>
      </c>
      <c r="AM20" s="141" t="str">
        <f t="shared" ca="1" si="11"/>
        <v/>
      </c>
      <c r="AN20" s="141" t="str">
        <f t="shared" ca="1" si="11"/>
        <v/>
      </c>
      <c r="AO20" s="141" t="str">
        <f t="shared" ca="1" si="11"/>
        <v/>
      </c>
      <c r="AP20" s="141" t="str">
        <f t="shared" ca="1" si="11"/>
        <v/>
      </c>
      <c r="AQ20" s="141" t="str">
        <f t="shared" ca="1" si="11"/>
        <v/>
      </c>
      <c r="AR20" s="141" t="str">
        <f t="shared" ca="1" si="11"/>
        <v/>
      </c>
      <c r="AS20" s="141" t="str">
        <f t="shared" ca="1" si="11"/>
        <v/>
      </c>
      <c r="AT20" s="141" t="str">
        <f t="shared" ca="1" si="11"/>
        <v/>
      </c>
      <c r="AU20" s="141" t="str">
        <f t="shared" ca="1" si="11"/>
        <v/>
      </c>
      <c r="AV20" s="141" t="str">
        <f t="shared" ca="1" si="11"/>
        <v/>
      </c>
      <c r="AW20" s="141" t="str">
        <f t="shared" ca="1" si="11"/>
        <v/>
      </c>
      <c r="AX20" s="141" t="str">
        <f t="shared" ca="1" si="11"/>
        <v/>
      </c>
      <c r="AY20" s="141" t="str">
        <f t="shared" ca="1" si="11"/>
        <v/>
      </c>
      <c r="AZ20" s="141" t="str">
        <f t="shared" ca="1" si="11"/>
        <v/>
      </c>
      <c r="BA20" s="141" t="str">
        <f t="shared" ca="1" si="11"/>
        <v/>
      </c>
      <c r="BB20" s="141" t="str">
        <f t="shared" ca="1" si="11"/>
        <v/>
      </c>
      <c r="BC20" s="141" t="str">
        <f t="shared" ca="1" si="11"/>
        <v/>
      </c>
      <c r="BD20" s="141" t="str">
        <f t="shared" ca="1" si="11"/>
        <v/>
      </c>
      <c r="BE20" s="141" t="str">
        <f t="shared" ca="1" si="11"/>
        <v/>
      </c>
      <c r="BF20" s="141" t="str">
        <f t="shared" ca="1" si="11"/>
        <v/>
      </c>
      <c r="BG20" s="141" t="str">
        <f t="shared" ca="1" si="11"/>
        <v/>
      </c>
      <c r="BH20" s="141" t="str">
        <f t="shared" ca="1" si="11"/>
        <v/>
      </c>
      <c r="BI20" s="141" t="str">
        <f t="shared" ca="1" si="11"/>
        <v/>
      </c>
      <c r="BJ20" s="141" t="str">
        <f t="shared" ca="1" si="11"/>
        <v/>
      </c>
      <c r="BK20" s="141" t="str">
        <f t="shared" ca="1" si="11"/>
        <v/>
      </c>
      <c r="BL20" s="141" t="str">
        <f t="shared" ca="1" si="11"/>
        <v/>
      </c>
      <c r="BM20" s="141" t="str">
        <f t="shared" ca="1" si="11"/>
        <v/>
      </c>
      <c r="BN20" s="141" t="str">
        <f t="shared" ca="1" si="11"/>
        <v/>
      </c>
      <c r="BO20" s="141" t="str">
        <f t="shared" ca="1" si="11"/>
        <v/>
      </c>
      <c r="BP20" s="141" t="str">
        <f t="shared" ca="1" si="11"/>
        <v/>
      </c>
      <c r="BQ20" s="141" t="str">
        <f t="shared" ca="1" si="11"/>
        <v/>
      </c>
      <c r="BR20" s="141" t="str">
        <f t="shared" ca="1" si="11"/>
        <v/>
      </c>
      <c r="BS20" s="141" t="str">
        <f t="shared" ca="1" si="11"/>
        <v/>
      </c>
      <c r="BT20" s="141" t="str">
        <f t="shared" ca="1" si="11"/>
        <v/>
      </c>
      <c r="BU20" s="141" t="str">
        <f t="shared" ca="1" si="11"/>
        <v/>
      </c>
      <c r="BV20" s="141" t="str">
        <f t="shared" ca="1" si="11"/>
        <v/>
      </c>
      <c r="BW20" s="141" t="str">
        <f t="shared" ca="1" si="11"/>
        <v/>
      </c>
      <c r="BX20" s="141" t="str">
        <f t="shared" ca="1" si="11"/>
        <v/>
      </c>
      <c r="BY20" s="141" t="str">
        <f t="shared" ca="1" si="11"/>
        <v/>
      </c>
      <c r="BZ20" s="141" t="str">
        <f t="shared" ca="1" si="11"/>
        <v/>
      </c>
      <c r="CA20" s="141" t="str">
        <f t="shared" ca="1" si="11"/>
        <v/>
      </c>
      <c r="CB20" s="141" t="str">
        <f t="shared" ca="1" si="11"/>
        <v/>
      </c>
      <c r="CC20" s="141" t="str">
        <f t="shared" ca="1" si="11"/>
        <v/>
      </c>
      <c r="CD20" s="141" t="str">
        <f t="shared" ca="1" si="11"/>
        <v/>
      </c>
      <c r="CE20" s="141" t="str">
        <f t="shared" ca="1" si="11"/>
        <v/>
      </c>
      <c r="CF20" s="141" t="str">
        <f t="shared" ca="1" si="11"/>
        <v/>
      </c>
      <c r="CG20" s="141" t="str">
        <f t="shared" ca="1" si="11"/>
        <v/>
      </c>
      <c r="CH20" s="141" t="str">
        <f t="shared" ca="1" si="11"/>
        <v/>
      </c>
      <c r="CI20" s="141" t="str">
        <f t="shared" ca="1" si="11"/>
        <v/>
      </c>
      <c r="CJ20" s="141" t="str">
        <f t="shared" ca="1" si="11"/>
        <v/>
      </c>
      <c r="CK20" s="141" t="str">
        <f t="shared" ca="1" si="11"/>
        <v/>
      </c>
      <c r="CL20" s="141" t="str">
        <f t="shared" ca="1" si="11"/>
        <v/>
      </c>
      <c r="CM20" s="141" t="str">
        <f t="shared" ca="1" si="11"/>
        <v/>
      </c>
      <c r="CN20" s="141" t="str">
        <f t="shared" ref="CN20:CP20" ca="1" si="12">IF(AND($C20="Goal",CN$6&gt;=$E20,CN$6&lt;=$E20+$F20-1),2,IF(AND($C20="Milestone",CN$6&gt;=$E20,CN$6&lt;=$E20+$F20-1),1,""))</f>
        <v/>
      </c>
      <c r="CO20" s="141" t="str">
        <f t="shared" ca="1" si="12"/>
        <v/>
      </c>
      <c r="CP20" s="141" t="str">
        <f t="shared" ca="1" si="12"/>
        <v/>
      </c>
      <c r="CQ20" s="141"/>
      <c r="CR20" s="141"/>
      <c r="CS20" s="141"/>
      <c r="CT20" s="141"/>
      <c r="CU20" s="141"/>
      <c r="CV20" s="141"/>
      <c r="CW20" s="141"/>
      <c r="CX20" s="141"/>
      <c r="CY20" s="141"/>
      <c r="CZ20" s="141"/>
      <c r="DA20" s="141"/>
      <c r="DB20" s="141"/>
      <c r="DC20" s="141"/>
      <c r="DD20" s="141"/>
      <c r="DE20" s="141"/>
      <c r="DF20" s="141"/>
      <c r="DG20" s="141"/>
      <c r="DH20" s="141"/>
      <c r="DI20" s="141"/>
      <c r="DJ20" s="141"/>
      <c r="DK20" s="141"/>
      <c r="DL20" s="141"/>
      <c r="DM20" s="141"/>
      <c r="DN20" s="141"/>
      <c r="DO20" s="141"/>
      <c r="DP20" s="141"/>
      <c r="DQ20" s="141"/>
      <c r="DR20" s="141"/>
      <c r="DS20" s="141"/>
      <c r="DT20" s="141"/>
      <c r="DU20" s="141"/>
      <c r="DV20" s="141"/>
      <c r="DW20" s="141"/>
      <c r="DX20" s="141"/>
      <c r="DY20" s="141"/>
      <c r="DZ20" s="141"/>
      <c r="EA20" s="141"/>
      <c r="EB20" s="141"/>
      <c r="EC20" s="141"/>
      <c r="ED20" s="141"/>
      <c r="EE20" s="141"/>
      <c r="EF20" s="141"/>
      <c r="EG20" s="141"/>
      <c r="EH20" s="141"/>
      <c r="EI20" s="141"/>
      <c r="EJ20" s="141"/>
      <c r="EK20" s="141"/>
      <c r="EL20" s="141"/>
      <c r="EM20" s="141"/>
      <c r="EN20" s="141"/>
      <c r="EO20" s="141"/>
      <c r="EP20" s="141"/>
      <c r="EQ20" s="141"/>
      <c r="ER20" s="141"/>
      <c r="ES20" s="141"/>
      <c r="ET20" s="141"/>
      <c r="EU20" s="141"/>
      <c r="EV20" s="141"/>
      <c r="EW20" s="141"/>
      <c r="EX20" s="141"/>
      <c r="EY20" s="141"/>
      <c r="EZ20" s="141"/>
      <c r="FA20" s="141"/>
      <c r="FB20" s="141"/>
      <c r="FC20" s="141"/>
      <c r="FD20" s="141"/>
      <c r="FE20" s="141"/>
      <c r="FF20" s="141"/>
      <c r="FG20" s="141"/>
      <c r="FH20" s="141"/>
      <c r="FI20" s="141"/>
      <c r="FJ20" s="141"/>
      <c r="FK20" s="141"/>
      <c r="FL20" s="141"/>
    </row>
    <row r="21" spans="1:168" ht="30" customHeight="1" x14ac:dyDescent="0.3">
      <c r="A21" s="132"/>
      <c r="B21" s="133" t="s">
        <v>167</v>
      </c>
      <c r="C21" s="142" t="s">
        <v>138</v>
      </c>
      <c r="D21" s="134">
        <v>0</v>
      </c>
      <c r="E21" s="135">
        <v>45509</v>
      </c>
      <c r="F21" s="136">
        <v>5</v>
      </c>
      <c r="G21" s="143">
        <f t="shared" si="7"/>
        <v>45514</v>
      </c>
      <c r="H21" s="140"/>
      <c r="I21" s="141" t="str">
        <f t="shared" ref="I21:CP23" ca="1" si="13">IF(AND($C21="Goal",I$6&gt;=$E21,I$6&lt;=$E21+$F21-1),2,IF(AND($C21="Milestone",I$6&gt;=$E21,I$6&lt;=$E21+$F21-1),1,""))</f>
        <v/>
      </c>
      <c r="J21" s="141" t="str">
        <f t="shared" ca="1" si="13"/>
        <v/>
      </c>
      <c r="K21" s="141" t="str">
        <f t="shared" ca="1" si="13"/>
        <v/>
      </c>
      <c r="L21" s="141" t="str">
        <f t="shared" ca="1" si="13"/>
        <v/>
      </c>
      <c r="M21" s="141" t="str">
        <f t="shared" ca="1" si="13"/>
        <v/>
      </c>
      <c r="N21" s="141" t="str">
        <f t="shared" ca="1" si="13"/>
        <v/>
      </c>
      <c r="O21" s="141" t="str">
        <f t="shared" ca="1" si="13"/>
        <v/>
      </c>
      <c r="P21" s="141" t="str">
        <f t="shared" ca="1" si="13"/>
        <v/>
      </c>
      <c r="Q21" s="141" t="str">
        <f t="shared" ca="1" si="13"/>
        <v/>
      </c>
      <c r="R21" s="141" t="str">
        <f t="shared" ca="1" si="13"/>
        <v/>
      </c>
      <c r="S21" s="141" t="str">
        <f t="shared" ca="1" si="13"/>
        <v/>
      </c>
      <c r="T21" s="141" t="str">
        <f t="shared" ca="1" si="13"/>
        <v/>
      </c>
      <c r="U21" s="141" t="str">
        <f t="shared" ca="1" si="13"/>
        <v/>
      </c>
      <c r="V21" s="141" t="str">
        <f t="shared" ca="1" si="13"/>
        <v/>
      </c>
      <c r="W21" s="141" t="str">
        <f t="shared" ca="1" si="13"/>
        <v/>
      </c>
      <c r="X21" s="141" t="str">
        <f t="shared" ca="1" si="13"/>
        <v/>
      </c>
      <c r="Y21" s="141" t="str">
        <f t="shared" ca="1" si="13"/>
        <v/>
      </c>
      <c r="Z21" s="141" t="str">
        <f t="shared" ca="1" si="13"/>
        <v/>
      </c>
      <c r="AA21" s="141" t="str">
        <f t="shared" ca="1" si="13"/>
        <v/>
      </c>
      <c r="AB21" s="141" t="str">
        <f t="shared" ca="1" si="13"/>
        <v/>
      </c>
      <c r="AC21" s="141" t="str">
        <f t="shared" ca="1" si="13"/>
        <v/>
      </c>
      <c r="AD21" s="141" t="str">
        <f t="shared" ca="1" si="13"/>
        <v/>
      </c>
      <c r="AE21" s="141" t="str">
        <f t="shared" ca="1" si="13"/>
        <v/>
      </c>
      <c r="AF21" s="141" t="str">
        <f t="shared" ca="1" si="13"/>
        <v/>
      </c>
      <c r="AG21" s="141" t="str">
        <f t="shared" ca="1" si="13"/>
        <v/>
      </c>
      <c r="AH21" s="141" t="str">
        <f t="shared" ca="1" si="13"/>
        <v/>
      </c>
      <c r="AI21" s="141" t="str">
        <f t="shared" ca="1" si="13"/>
        <v/>
      </c>
      <c r="AJ21" s="141" t="str">
        <f t="shared" ca="1" si="13"/>
        <v/>
      </c>
      <c r="AK21" s="141" t="str">
        <f t="shared" ca="1" si="13"/>
        <v/>
      </c>
      <c r="AL21" s="141" t="str">
        <f t="shared" ca="1" si="13"/>
        <v/>
      </c>
      <c r="AM21" s="141" t="str">
        <f t="shared" ca="1" si="13"/>
        <v/>
      </c>
      <c r="AN21" s="141" t="str">
        <f t="shared" ca="1" si="13"/>
        <v/>
      </c>
      <c r="AO21" s="141" t="str">
        <f t="shared" ca="1" si="13"/>
        <v/>
      </c>
      <c r="AP21" s="141" t="str">
        <f t="shared" ca="1" si="13"/>
        <v/>
      </c>
      <c r="AQ21" s="141" t="str">
        <f t="shared" ca="1" si="13"/>
        <v/>
      </c>
      <c r="AR21" s="141" t="str">
        <f t="shared" ca="1" si="13"/>
        <v/>
      </c>
      <c r="AS21" s="141" t="str">
        <f t="shared" ca="1" si="13"/>
        <v/>
      </c>
      <c r="AT21" s="141" t="str">
        <f t="shared" ca="1" si="13"/>
        <v/>
      </c>
      <c r="AU21" s="141" t="str">
        <f t="shared" ca="1" si="13"/>
        <v/>
      </c>
      <c r="AV21" s="141" t="str">
        <f t="shared" ca="1" si="13"/>
        <v/>
      </c>
      <c r="AW21" s="141" t="str">
        <f t="shared" ca="1" si="13"/>
        <v/>
      </c>
      <c r="AX21" s="141" t="str">
        <f t="shared" ca="1" si="13"/>
        <v/>
      </c>
      <c r="AY21" s="141" t="str">
        <f t="shared" ca="1" si="13"/>
        <v/>
      </c>
      <c r="AZ21" s="141" t="str">
        <f t="shared" ca="1" si="13"/>
        <v/>
      </c>
      <c r="BA21" s="141" t="str">
        <f t="shared" ca="1" si="13"/>
        <v/>
      </c>
      <c r="BB21" s="141" t="str">
        <f t="shared" ca="1" si="13"/>
        <v/>
      </c>
      <c r="BC21" s="141" t="str">
        <f t="shared" ca="1" si="13"/>
        <v/>
      </c>
      <c r="BD21" s="141" t="str">
        <f t="shared" ca="1" si="13"/>
        <v/>
      </c>
      <c r="BE21" s="141" t="str">
        <f t="shared" ca="1" si="13"/>
        <v/>
      </c>
      <c r="BF21" s="141" t="str">
        <f t="shared" ca="1" si="13"/>
        <v/>
      </c>
      <c r="BG21" s="141" t="str">
        <f t="shared" ca="1" si="13"/>
        <v/>
      </c>
      <c r="BH21" s="141" t="str">
        <f t="shared" ca="1" si="13"/>
        <v/>
      </c>
      <c r="BI21" s="141" t="str">
        <f t="shared" ca="1" si="13"/>
        <v/>
      </c>
      <c r="BJ21" s="141" t="str">
        <f t="shared" ca="1" si="13"/>
        <v/>
      </c>
      <c r="BK21" s="141" t="str">
        <f t="shared" ca="1" si="13"/>
        <v/>
      </c>
      <c r="BL21" s="141" t="str">
        <f t="shared" ca="1" si="13"/>
        <v/>
      </c>
      <c r="BM21" s="141" t="str">
        <f t="shared" ca="1" si="13"/>
        <v/>
      </c>
      <c r="BN21" s="141" t="str">
        <f t="shared" ca="1" si="13"/>
        <v/>
      </c>
      <c r="BO21" s="141" t="str">
        <f t="shared" ca="1" si="13"/>
        <v/>
      </c>
      <c r="BP21" s="141" t="str">
        <f t="shared" ca="1" si="13"/>
        <v/>
      </c>
      <c r="BQ21" s="141" t="str">
        <f t="shared" ca="1" si="13"/>
        <v/>
      </c>
      <c r="BR21" s="141" t="str">
        <f t="shared" ca="1" si="13"/>
        <v/>
      </c>
      <c r="BS21" s="141" t="str">
        <f t="shared" ca="1" si="13"/>
        <v/>
      </c>
      <c r="BT21" s="141" t="str">
        <f t="shared" ca="1" si="13"/>
        <v/>
      </c>
      <c r="BU21" s="141" t="str">
        <f t="shared" ca="1" si="13"/>
        <v/>
      </c>
      <c r="BV21" s="141" t="str">
        <f t="shared" ca="1" si="13"/>
        <v/>
      </c>
      <c r="BW21" s="141" t="str">
        <f t="shared" ca="1" si="13"/>
        <v/>
      </c>
      <c r="BX21" s="141" t="str">
        <f t="shared" ca="1" si="13"/>
        <v/>
      </c>
      <c r="BY21" s="141" t="str">
        <f t="shared" ca="1" si="13"/>
        <v/>
      </c>
      <c r="BZ21" s="141" t="str">
        <f t="shared" ca="1" si="13"/>
        <v/>
      </c>
      <c r="CA21" s="141" t="str">
        <f t="shared" ca="1" si="13"/>
        <v/>
      </c>
      <c r="CB21" s="141" t="str">
        <f t="shared" ca="1" si="13"/>
        <v/>
      </c>
      <c r="CC21" s="141" t="str">
        <f t="shared" ca="1" si="13"/>
        <v/>
      </c>
      <c r="CD21" s="141" t="str">
        <f t="shared" ca="1" si="13"/>
        <v/>
      </c>
      <c r="CE21" s="141" t="str">
        <f t="shared" ca="1" si="13"/>
        <v/>
      </c>
      <c r="CF21" s="141" t="str">
        <f t="shared" ca="1" si="13"/>
        <v/>
      </c>
      <c r="CG21" s="141" t="str">
        <f t="shared" ca="1" si="13"/>
        <v/>
      </c>
      <c r="CH21" s="141" t="str">
        <f t="shared" ca="1" si="13"/>
        <v/>
      </c>
      <c r="CI21" s="141" t="str">
        <f t="shared" ca="1" si="13"/>
        <v/>
      </c>
      <c r="CJ21" s="141" t="str">
        <f t="shared" ca="1" si="13"/>
        <v/>
      </c>
      <c r="CK21" s="141" t="str">
        <f t="shared" ca="1" si="13"/>
        <v/>
      </c>
      <c r="CL21" s="141" t="str">
        <f t="shared" ca="1" si="13"/>
        <v/>
      </c>
      <c r="CM21" s="141" t="str">
        <f t="shared" ca="1" si="13"/>
        <v/>
      </c>
      <c r="CN21" s="141" t="str">
        <f t="shared" ca="1" si="13"/>
        <v/>
      </c>
      <c r="CO21" s="141" t="str">
        <f t="shared" ca="1" si="13"/>
        <v/>
      </c>
      <c r="CP21" s="141" t="str">
        <f t="shared" ca="1" si="13"/>
        <v/>
      </c>
      <c r="CQ21" s="141"/>
      <c r="CR21" s="141"/>
      <c r="CS21" s="141"/>
      <c r="CT21" s="141"/>
      <c r="CU21" s="141"/>
      <c r="CV21" s="141"/>
      <c r="CW21" s="141"/>
      <c r="CX21" s="141"/>
      <c r="CY21" s="141"/>
      <c r="CZ21" s="141"/>
      <c r="DA21" s="141"/>
      <c r="DB21" s="141"/>
      <c r="DC21" s="141"/>
      <c r="DD21" s="141"/>
      <c r="DE21" s="141"/>
      <c r="DF21" s="141"/>
      <c r="DG21" s="141"/>
      <c r="DH21" s="141"/>
      <c r="DI21" s="141"/>
      <c r="DJ21" s="141"/>
      <c r="DK21" s="141"/>
      <c r="DL21" s="141"/>
      <c r="DM21" s="141"/>
      <c r="DN21" s="141"/>
      <c r="DO21" s="141"/>
      <c r="DP21" s="141"/>
      <c r="DQ21" s="141"/>
      <c r="DR21" s="141"/>
      <c r="DS21" s="141"/>
      <c r="DT21" s="141"/>
      <c r="DU21" s="141"/>
      <c r="DV21" s="141"/>
      <c r="DW21" s="141"/>
      <c r="DX21" s="141"/>
      <c r="DY21" s="141"/>
      <c r="DZ21" s="141"/>
      <c r="EA21" s="141"/>
      <c r="EB21" s="141"/>
      <c r="EC21" s="141"/>
      <c r="ED21" s="141"/>
      <c r="EE21" s="141"/>
      <c r="EF21" s="141"/>
      <c r="EG21" s="141"/>
      <c r="EH21" s="141"/>
      <c r="EI21" s="141"/>
      <c r="EJ21" s="141"/>
      <c r="EK21" s="141"/>
      <c r="EL21" s="141"/>
      <c r="EM21" s="141"/>
      <c r="EN21" s="141"/>
      <c r="EO21" s="141"/>
      <c r="EP21" s="141"/>
      <c r="EQ21" s="141"/>
      <c r="ER21" s="141"/>
      <c r="ES21" s="141"/>
      <c r="ET21" s="141"/>
      <c r="EU21" s="141"/>
      <c r="EV21" s="141"/>
      <c r="EW21" s="141"/>
      <c r="EX21" s="141"/>
      <c r="EY21" s="141"/>
      <c r="EZ21" s="141"/>
      <c r="FA21" s="141"/>
      <c r="FB21" s="141"/>
      <c r="FC21" s="141"/>
      <c r="FD21" s="141"/>
      <c r="FE21" s="141"/>
      <c r="FF21" s="141"/>
      <c r="FG21" s="141"/>
      <c r="FH21" s="141"/>
      <c r="FI21" s="141"/>
      <c r="FJ21" s="141"/>
      <c r="FK21" s="141"/>
      <c r="FL21" s="141"/>
    </row>
    <row r="22" spans="1:168" ht="30" customHeight="1" x14ac:dyDescent="0.3">
      <c r="A22" s="132"/>
      <c r="B22" s="133" t="s">
        <v>168</v>
      </c>
      <c r="C22" s="142" t="s">
        <v>138</v>
      </c>
      <c r="D22" s="134">
        <v>0</v>
      </c>
      <c r="E22" s="135">
        <v>45509</v>
      </c>
      <c r="F22" s="136">
        <v>5</v>
      </c>
      <c r="G22" s="143">
        <f t="shared" si="7"/>
        <v>45514</v>
      </c>
      <c r="H22" s="140"/>
      <c r="I22" s="141" t="str">
        <f t="shared" ca="1" si="13"/>
        <v/>
      </c>
      <c r="J22" s="141" t="str">
        <f t="shared" ca="1" si="13"/>
        <v/>
      </c>
      <c r="K22" s="141" t="str">
        <f t="shared" ca="1" si="13"/>
        <v/>
      </c>
      <c r="L22" s="141" t="str">
        <f t="shared" ca="1" si="13"/>
        <v/>
      </c>
      <c r="M22" s="141" t="str">
        <f t="shared" ca="1" si="13"/>
        <v/>
      </c>
      <c r="N22" s="141" t="str">
        <f t="shared" ca="1" si="13"/>
        <v/>
      </c>
      <c r="O22" s="141" t="str">
        <f t="shared" ca="1" si="13"/>
        <v/>
      </c>
      <c r="P22" s="141" t="str">
        <f t="shared" ca="1" si="13"/>
        <v/>
      </c>
      <c r="Q22" s="141" t="str">
        <f t="shared" ca="1" si="13"/>
        <v/>
      </c>
      <c r="R22" s="141" t="str">
        <f t="shared" ca="1" si="13"/>
        <v/>
      </c>
      <c r="S22" s="141" t="str">
        <f t="shared" ca="1" si="13"/>
        <v/>
      </c>
      <c r="T22" s="141" t="str">
        <f t="shared" ca="1" si="13"/>
        <v/>
      </c>
      <c r="U22" s="141" t="str">
        <f t="shared" ca="1" si="13"/>
        <v/>
      </c>
      <c r="V22" s="141" t="str">
        <f t="shared" ca="1" si="13"/>
        <v/>
      </c>
      <c r="W22" s="141" t="str">
        <f t="shared" ca="1" si="13"/>
        <v/>
      </c>
      <c r="X22" s="141" t="str">
        <f t="shared" ca="1" si="13"/>
        <v/>
      </c>
      <c r="Y22" s="141" t="str">
        <f t="shared" ca="1" si="13"/>
        <v/>
      </c>
      <c r="Z22" s="141" t="str">
        <f t="shared" ca="1" si="13"/>
        <v/>
      </c>
      <c r="AA22" s="141" t="str">
        <f t="shared" ca="1" si="13"/>
        <v/>
      </c>
      <c r="AB22" s="141" t="str">
        <f t="shared" ca="1" si="13"/>
        <v/>
      </c>
      <c r="AC22" s="141" t="str">
        <f t="shared" ca="1" si="13"/>
        <v/>
      </c>
      <c r="AD22" s="141" t="str">
        <f t="shared" ca="1" si="13"/>
        <v/>
      </c>
      <c r="AE22" s="141" t="str">
        <f t="shared" ca="1" si="13"/>
        <v/>
      </c>
      <c r="AF22" s="141" t="str">
        <f t="shared" ca="1" si="13"/>
        <v/>
      </c>
      <c r="AG22" s="141" t="str">
        <f t="shared" ca="1" si="13"/>
        <v/>
      </c>
      <c r="AH22" s="141" t="str">
        <f t="shared" ca="1" si="13"/>
        <v/>
      </c>
      <c r="AI22" s="141" t="str">
        <f t="shared" ca="1" si="13"/>
        <v/>
      </c>
      <c r="AJ22" s="141" t="str">
        <f t="shared" ca="1" si="13"/>
        <v/>
      </c>
      <c r="AK22" s="141" t="str">
        <f t="shared" ca="1" si="13"/>
        <v/>
      </c>
      <c r="AL22" s="141" t="str">
        <f t="shared" ca="1" si="13"/>
        <v/>
      </c>
      <c r="AM22" s="141" t="str">
        <f t="shared" ca="1" si="13"/>
        <v/>
      </c>
      <c r="AN22" s="141" t="str">
        <f t="shared" ca="1" si="13"/>
        <v/>
      </c>
      <c r="AO22" s="141" t="str">
        <f t="shared" ca="1" si="13"/>
        <v/>
      </c>
      <c r="AP22" s="141" t="str">
        <f t="shared" ca="1" si="13"/>
        <v/>
      </c>
      <c r="AQ22" s="141" t="str">
        <f t="shared" ca="1" si="13"/>
        <v/>
      </c>
      <c r="AR22" s="141" t="str">
        <f t="shared" ca="1" si="13"/>
        <v/>
      </c>
      <c r="AS22" s="141" t="str">
        <f t="shared" ca="1" si="13"/>
        <v/>
      </c>
      <c r="AT22" s="141" t="str">
        <f t="shared" ca="1" si="13"/>
        <v/>
      </c>
      <c r="AU22" s="141" t="str">
        <f t="shared" ca="1" si="13"/>
        <v/>
      </c>
      <c r="AV22" s="141" t="str">
        <f t="shared" ca="1" si="13"/>
        <v/>
      </c>
      <c r="AW22" s="141" t="str">
        <f t="shared" ca="1" si="13"/>
        <v/>
      </c>
      <c r="AX22" s="141" t="str">
        <f t="shared" ca="1" si="13"/>
        <v/>
      </c>
      <c r="AY22" s="141" t="str">
        <f t="shared" ca="1" si="13"/>
        <v/>
      </c>
      <c r="AZ22" s="141" t="str">
        <f t="shared" ca="1" si="13"/>
        <v/>
      </c>
      <c r="BA22" s="141" t="str">
        <f t="shared" ca="1" si="13"/>
        <v/>
      </c>
      <c r="BB22" s="141" t="str">
        <f t="shared" ca="1" si="13"/>
        <v/>
      </c>
      <c r="BC22" s="141" t="str">
        <f t="shared" ca="1" si="13"/>
        <v/>
      </c>
      <c r="BD22" s="141" t="str">
        <f t="shared" ca="1" si="13"/>
        <v/>
      </c>
      <c r="BE22" s="141" t="str">
        <f t="shared" ca="1" si="13"/>
        <v/>
      </c>
      <c r="BF22" s="141" t="str">
        <f t="shared" ca="1" si="13"/>
        <v/>
      </c>
      <c r="BG22" s="141" t="str">
        <f t="shared" ca="1" si="13"/>
        <v/>
      </c>
      <c r="BH22" s="141" t="str">
        <f t="shared" ca="1" si="13"/>
        <v/>
      </c>
      <c r="BI22" s="141" t="str">
        <f t="shared" ca="1" si="13"/>
        <v/>
      </c>
      <c r="BJ22" s="141" t="str">
        <f t="shared" ca="1" si="13"/>
        <v/>
      </c>
      <c r="BK22" s="141" t="str">
        <f t="shared" ca="1" si="13"/>
        <v/>
      </c>
      <c r="BL22" s="141" t="str">
        <f t="shared" ca="1" si="13"/>
        <v/>
      </c>
      <c r="BM22" s="141" t="str">
        <f t="shared" ca="1" si="13"/>
        <v/>
      </c>
      <c r="BN22" s="141" t="str">
        <f t="shared" ca="1" si="13"/>
        <v/>
      </c>
      <c r="BO22" s="141" t="str">
        <f t="shared" ca="1" si="13"/>
        <v/>
      </c>
      <c r="BP22" s="141" t="str">
        <f t="shared" ca="1" si="13"/>
        <v/>
      </c>
      <c r="BQ22" s="141" t="str">
        <f t="shared" ca="1" si="13"/>
        <v/>
      </c>
      <c r="BR22" s="141" t="str">
        <f t="shared" ca="1" si="13"/>
        <v/>
      </c>
      <c r="BS22" s="141" t="str">
        <f t="shared" ca="1" si="13"/>
        <v/>
      </c>
      <c r="BT22" s="141" t="str">
        <f t="shared" ca="1" si="13"/>
        <v/>
      </c>
      <c r="BU22" s="141" t="str">
        <f t="shared" ca="1" si="13"/>
        <v/>
      </c>
      <c r="BV22" s="141" t="str">
        <f t="shared" ca="1" si="13"/>
        <v/>
      </c>
      <c r="BW22" s="141" t="str">
        <f t="shared" ca="1" si="13"/>
        <v/>
      </c>
      <c r="BX22" s="141" t="str">
        <f t="shared" ca="1" si="13"/>
        <v/>
      </c>
      <c r="BY22" s="141" t="str">
        <f t="shared" ca="1" si="13"/>
        <v/>
      </c>
      <c r="BZ22" s="141" t="str">
        <f t="shared" ca="1" si="13"/>
        <v/>
      </c>
      <c r="CA22" s="141" t="str">
        <f t="shared" ca="1" si="13"/>
        <v/>
      </c>
      <c r="CB22" s="141" t="str">
        <f t="shared" ca="1" si="13"/>
        <v/>
      </c>
      <c r="CC22" s="141" t="str">
        <f t="shared" ca="1" si="13"/>
        <v/>
      </c>
      <c r="CD22" s="141" t="str">
        <f t="shared" ca="1" si="13"/>
        <v/>
      </c>
      <c r="CE22" s="141" t="str">
        <f t="shared" ca="1" si="13"/>
        <v/>
      </c>
      <c r="CF22" s="141" t="str">
        <f t="shared" ca="1" si="13"/>
        <v/>
      </c>
      <c r="CG22" s="141" t="str">
        <f t="shared" ca="1" si="13"/>
        <v/>
      </c>
      <c r="CH22" s="141" t="str">
        <f t="shared" ca="1" si="13"/>
        <v/>
      </c>
      <c r="CI22" s="141" t="str">
        <f t="shared" ca="1" si="13"/>
        <v/>
      </c>
      <c r="CJ22" s="141" t="str">
        <f t="shared" ca="1" si="13"/>
        <v/>
      </c>
      <c r="CK22" s="141" t="str">
        <f t="shared" ca="1" si="13"/>
        <v/>
      </c>
      <c r="CL22" s="141" t="str">
        <f t="shared" ca="1" si="13"/>
        <v/>
      </c>
      <c r="CM22" s="141" t="str">
        <f t="shared" ca="1" si="13"/>
        <v/>
      </c>
      <c r="CN22" s="141" t="str">
        <f t="shared" ca="1" si="13"/>
        <v/>
      </c>
      <c r="CO22" s="141" t="str">
        <f t="shared" ca="1" si="13"/>
        <v/>
      </c>
      <c r="CP22" s="141" t="str">
        <f t="shared" ca="1" si="13"/>
        <v/>
      </c>
      <c r="CQ22" s="141"/>
      <c r="CR22" s="141"/>
      <c r="CS22" s="141"/>
      <c r="CT22" s="141"/>
      <c r="CU22" s="141"/>
      <c r="CV22" s="141"/>
      <c r="CW22" s="141"/>
      <c r="CX22" s="141"/>
      <c r="CY22" s="141"/>
      <c r="CZ22" s="141"/>
      <c r="DA22" s="141"/>
      <c r="DB22" s="141"/>
      <c r="DC22" s="141"/>
      <c r="DD22" s="141"/>
      <c r="DE22" s="141"/>
      <c r="DF22" s="141"/>
      <c r="DG22" s="141"/>
      <c r="DH22" s="141"/>
      <c r="DI22" s="141"/>
      <c r="DJ22" s="141"/>
      <c r="DK22" s="141"/>
      <c r="DL22" s="141"/>
      <c r="DM22" s="141"/>
      <c r="DN22" s="141"/>
      <c r="DO22" s="141"/>
      <c r="DP22" s="141"/>
      <c r="DQ22" s="141"/>
      <c r="DR22" s="141"/>
      <c r="DS22" s="141"/>
      <c r="DT22" s="141"/>
      <c r="DU22" s="141"/>
      <c r="DV22" s="141"/>
      <c r="DW22" s="141"/>
      <c r="DX22" s="141"/>
      <c r="DY22" s="141"/>
      <c r="DZ22" s="141"/>
      <c r="EA22" s="141"/>
      <c r="EB22" s="141"/>
      <c r="EC22" s="141"/>
      <c r="ED22" s="141"/>
      <c r="EE22" s="141"/>
      <c r="EF22" s="141"/>
      <c r="EG22" s="141"/>
      <c r="EH22" s="141"/>
      <c r="EI22" s="141"/>
      <c r="EJ22" s="141"/>
      <c r="EK22" s="141"/>
      <c r="EL22" s="141"/>
      <c r="EM22" s="141"/>
      <c r="EN22" s="141"/>
      <c r="EO22" s="141"/>
      <c r="EP22" s="141"/>
      <c r="EQ22" s="141"/>
      <c r="ER22" s="141"/>
      <c r="ES22" s="141"/>
      <c r="ET22" s="141"/>
      <c r="EU22" s="141"/>
      <c r="EV22" s="141"/>
      <c r="EW22" s="141"/>
      <c r="EX22" s="141"/>
      <c r="EY22" s="141"/>
      <c r="EZ22" s="141"/>
      <c r="FA22" s="141"/>
      <c r="FB22" s="141"/>
      <c r="FC22" s="141"/>
      <c r="FD22" s="141"/>
      <c r="FE22" s="141"/>
      <c r="FF22" s="141"/>
      <c r="FG22" s="141"/>
      <c r="FH22" s="141"/>
      <c r="FI22" s="141"/>
      <c r="FJ22" s="141"/>
      <c r="FK22" s="141"/>
      <c r="FL22" s="141"/>
    </row>
    <row r="23" spans="1:168" ht="30" customHeight="1" x14ac:dyDescent="0.3">
      <c r="A23" s="132"/>
      <c r="B23" s="133" t="s">
        <v>169</v>
      </c>
      <c r="C23" s="142" t="s">
        <v>138</v>
      </c>
      <c r="D23" s="134">
        <v>0</v>
      </c>
      <c r="E23" s="135">
        <v>45509</v>
      </c>
      <c r="F23" s="136">
        <v>5</v>
      </c>
      <c r="G23" s="143">
        <f t="shared" si="7"/>
        <v>45514</v>
      </c>
      <c r="H23" s="140"/>
      <c r="I23" s="141" t="str">
        <f t="shared" ca="1" si="13"/>
        <v/>
      </c>
      <c r="J23" s="141" t="str">
        <f t="shared" ca="1" si="13"/>
        <v/>
      </c>
      <c r="K23" s="141" t="str">
        <f t="shared" ca="1" si="13"/>
        <v/>
      </c>
      <c r="L23" s="141" t="str">
        <f t="shared" ca="1" si="13"/>
        <v/>
      </c>
      <c r="M23" s="141" t="str">
        <f t="shared" ca="1" si="13"/>
        <v/>
      </c>
      <c r="N23" s="141" t="str">
        <f t="shared" ca="1" si="13"/>
        <v/>
      </c>
      <c r="O23" s="141" t="str">
        <f t="shared" ca="1" si="13"/>
        <v/>
      </c>
      <c r="P23" s="141" t="str">
        <f t="shared" ca="1" si="13"/>
        <v/>
      </c>
      <c r="Q23" s="141" t="str">
        <f t="shared" ca="1" si="13"/>
        <v/>
      </c>
      <c r="R23" s="141" t="str">
        <f t="shared" ca="1" si="13"/>
        <v/>
      </c>
      <c r="S23" s="141" t="str">
        <f t="shared" ca="1" si="13"/>
        <v/>
      </c>
      <c r="T23" s="141" t="str">
        <f t="shared" ca="1" si="13"/>
        <v/>
      </c>
      <c r="U23" s="141" t="str">
        <f t="shared" ca="1" si="13"/>
        <v/>
      </c>
      <c r="V23" s="141" t="str">
        <f t="shared" ca="1" si="13"/>
        <v/>
      </c>
      <c r="W23" s="141" t="str">
        <f t="shared" ca="1" si="13"/>
        <v/>
      </c>
      <c r="X23" s="141" t="str">
        <f t="shared" ca="1" si="13"/>
        <v/>
      </c>
      <c r="Y23" s="141" t="str">
        <f t="shared" ca="1" si="13"/>
        <v/>
      </c>
      <c r="Z23" s="141" t="str">
        <f t="shared" ca="1" si="13"/>
        <v/>
      </c>
      <c r="AA23" s="141" t="str">
        <f t="shared" ca="1" si="13"/>
        <v/>
      </c>
      <c r="AB23" s="141" t="str">
        <f t="shared" ca="1" si="13"/>
        <v/>
      </c>
      <c r="AC23" s="141" t="str">
        <f t="shared" ca="1" si="13"/>
        <v/>
      </c>
      <c r="AD23" s="141" t="str">
        <f t="shared" ca="1" si="13"/>
        <v/>
      </c>
      <c r="AE23" s="141" t="str">
        <f t="shared" ca="1" si="13"/>
        <v/>
      </c>
      <c r="AF23" s="141" t="str">
        <f t="shared" ca="1" si="13"/>
        <v/>
      </c>
      <c r="AG23" s="141" t="str">
        <f t="shared" ca="1" si="13"/>
        <v/>
      </c>
      <c r="AH23" s="141" t="str">
        <f t="shared" ca="1" si="13"/>
        <v/>
      </c>
      <c r="AI23" s="141" t="str">
        <f t="shared" ca="1" si="13"/>
        <v/>
      </c>
      <c r="AJ23" s="141" t="str">
        <f t="shared" ca="1" si="13"/>
        <v/>
      </c>
      <c r="AK23" s="141" t="str">
        <f t="shared" ca="1" si="13"/>
        <v/>
      </c>
      <c r="AL23" s="141" t="str">
        <f t="shared" ca="1" si="13"/>
        <v/>
      </c>
      <c r="AM23" s="141" t="str">
        <f t="shared" ca="1" si="13"/>
        <v/>
      </c>
      <c r="AN23" s="141" t="str">
        <f t="shared" ca="1" si="13"/>
        <v/>
      </c>
      <c r="AO23" s="141" t="str">
        <f t="shared" ca="1" si="13"/>
        <v/>
      </c>
      <c r="AP23" s="141" t="str">
        <f t="shared" ca="1" si="13"/>
        <v/>
      </c>
      <c r="AQ23" s="141" t="str">
        <f t="shared" ca="1" si="13"/>
        <v/>
      </c>
      <c r="AR23" s="141" t="str">
        <f t="shared" ca="1" si="13"/>
        <v/>
      </c>
      <c r="AS23" s="141" t="str">
        <f t="shared" ca="1" si="13"/>
        <v/>
      </c>
      <c r="AT23" s="141" t="str">
        <f t="shared" ca="1" si="13"/>
        <v/>
      </c>
      <c r="AU23" s="141" t="str">
        <f t="shared" ca="1" si="13"/>
        <v/>
      </c>
      <c r="AV23" s="141" t="str">
        <f t="shared" ca="1" si="13"/>
        <v/>
      </c>
      <c r="AW23" s="141" t="str">
        <f t="shared" ca="1" si="13"/>
        <v/>
      </c>
      <c r="AX23" s="141" t="str">
        <f t="shared" ca="1" si="13"/>
        <v/>
      </c>
      <c r="AY23" s="141" t="str">
        <f t="shared" ca="1" si="13"/>
        <v/>
      </c>
      <c r="AZ23" s="141" t="str">
        <f t="shared" ca="1" si="13"/>
        <v/>
      </c>
      <c r="BA23" s="141" t="str">
        <f t="shared" ca="1" si="13"/>
        <v/>
      </c>
      <c r="BB23" s="141" t="str">
        <f t="shared" ca="1" si="13"/>
        <v/>
      </c>
      <c r="BC23" s="141" t="str">
        <f t="shared" ca="1" si="13"/>
        <v/>
      </c>
      <c r="BD23" s="141" t="str">
        <f t="shared" ca="1" si="13"/>
        <v/>
      </c>
      <c r="BE23" s="141" t="str">
        <f t="shared" ca="1" si="13"/>
        <v/>
      </c>
      <c r="BF23" s="141" t="str">
        <f t="shared" ca="1" si="13"/>
        <v/>
      </c>
      <c r="BG23" s="141" t="str">
        <f t="shared" ca="1" si="13"/>
        <v/>
      </c>
      <c r="BH23" s="141" t="str">
        <f t="shared" ca="1" si="13"/>
        <v/>
      </c>
      <c r="BI23" s="141" t="str">
        <f t="shared" ca="1" si="13"/>
        <v/>
      </c>
      <c r="BJ23" s="141" t="str">
        <f t="shared" ca="1" si="13"/>
        <v/>
      </c>
      <c r="BK23" s="141" t="str">
        <f t="shared" ca="1" si="13"/>
        <v/>
      </c>
      <c r="BL23" s="141" t="str">
        <f t="shared" ca="1" si="13"/>
        <v/>
      </c>
      <c r="BM23" s="141" t="str">
        <f t="shared" ca="1" si="13"/>
        <v/>
      </c>
      <c r="BN23" s="141" t="str">
        <f t="shared" ca="1" si="13"/>
        <v/>
      </c>
      <c r="BO23" s="141" t="str">
        <f t="shared" ca="1" si="13"/>
        <v/>
      </c>
      <c r="BP23" s="141" t="str">
        <f t="shared" ca="1" si="13"/>
        <v/>
      </c>
      <c r="BQ23" s="141" t="str">
        <f t="shared" ca="1" si="13"/>
        <v/>
      </c>
      <c r="BR23" s="141" t="str">
        <f t="shared" ca="1" si="13"/>
        <v/>
      </c>
      <c r="BS23" s="141" t="str">
        <f t="shared" ca="1" si="13"/>
        <v/>
      </c>
      <c r="BT23" s="141" t="str">
        <f t="shared" ca="1" si="13"/>
        <v/>
      </c>
      <c r="BU23" s="141" t="str">
        <f t="shared" ca="1" si="13"/>
        <v/>
      </c>
      <c r="BV23" s="141" t="str">
        <f t="shared" ca="1" si="13"/>
        <v/>
      </c>
      <c r="BW23" s="141" t="str">
        <f t="shared" ca="1" si="13"/>
        <v/>
      </c>
      <c r="BX23" s="141" t="str">
        <f t="shared" ca="1" si="13"/>
        <v/>
      </c>
      <c r="BY23" s="141" t="str">
        <f t="shared" ca="1" si="13"/>
        <v/>
      </c>
      <c r="BZ23" s="141" t="str">
        <f t="shared" ca="1" si="13"/>
        <v/>
      </c>
      <c r="CA23" s="141" t="str">
        <f t="shared" ca="1" si="13"/>
        <v/>
      </c>
      <c r="CB23" s="141" t="str">
        <f t="shared" ca="1" si="13"/>
        <v/>
      </c>
      <c r="CC23" s="141" t="str">
        <f t="shared" ca="1" si="13"/>
        <v/>
      </c>
      <c r="CD23" s="141" t="str">
        <f t="shared" ca="1" si="13"/>
        <v/>
      </c>
      <c r="CE23" s="141" t="str">
        <f t="shared" ca="1" si="13"/>
        <v/>
      </c>
      <c r="CF23" s="141" t="str">
        <f t="shared" ca="1" si="13"/>
        <v/>
      </c>
      <c r="CG23" s="141" t="str">
        <f t="shared" ca="1" si="13"/>
        <v/>
      </c>
      <c r="CH23" s="141" t="str">
        <f t="shared" ca="1" si="13"/>
        <v/>
      </c>
      <c r="CI23" s="141" t="str">
        <f t="shared" ca="1" si="13"/>
        <v/>
      </c>
      <c r="CJ23" s="141" t="str">
        <f t="shared" ca="1" si="13"/>
        <v/>
      </c>
      <c r="CK23" s="141" t="str">
        <f t="shared" ca="1" si="13"/>
        <v/>
      </c>
      <c r="CL23" s="141" t="str">
        <f t="shared" ca="1" si="13"/>
        <v/>
      </c>
      <c r="CM23" s="141" t="str">
        <f t="shared" ca="1" si="13"/>
        <v/>
      </c>
      <c r="CN23" s="141" t="str">
        <f t="shared" ref="CN23:CP23" ca="1" si="14">IF(AND($C23="Goal",CN$6&gt;=$E23,CN$6&lt;=$E23+$F23-1),2,IF(AND($C23="Milestone",CN$6&gt;=$E23,CN$6&lt;=$E23+$F23-1),1,""))</f>
        <v/>
      </c>
      <c r="CO23" s="141" t="str">
        <f t="shared" ca="1" si="14"/>
        <v/>
      </c>
      <c r="CP23" s="141" t="str">
        <f t="shared" ca="1" si="14"/>
        <v/>
      </c>
      <c r="CQ23" s="141"/>
      <c r="CR23" s="141"/>
      <c r="CS23" s="141"/>
      <c r="CT23" s="141"/>
      <c r="CU23" s="141"/>
      <c r="CV23" s="141"/>
      <c r="CW23" s="141"/>
      <c r="CX23" s="141"/>
      <c r="CY23" s="141"/>
      <c r="CZ23" s="141"/>
      <c r="DA23" s="141"/>
      <c r="DB23" s="141"/>
      <c r="DC23" s="141"/>
      <c r="DD23" s="141"/>
      <c r="DE23" s="141"/>
      <c r="DF23" s="141"/>
      <c r="DG23" s="141"/>
      <c r="DH23" s="141"/>
      <c r="DI23" s="141"/>
      <c r="DJ23" s="141"/>
      <c r="DK23" s="141"/>
      <c r="DL23" s="141"/>
      <c r="DM23" s="141"/>
      <c r="DN23" s="141"/>
      <c r="DO23" s="141"/>
      <c r="DP23" s="141"/>
      <c r="DQ23" s="141"/>
      <c r="DR23" s="141"/>
      <c r="DS23" s="141"/>
      <c r="DT23" s="141"/>
      <c r="DU23" s="141"/>
      <c r="DV23" s="141"/>
      <c r="DW23" s="141"/>
      <c r="DX23" s="141"/>
      <c r="DY23" s="141"/>
      <c r="DZ23" s="141"/>
      <c r="EA23" s="141"/>
      <c r="EB23" s="141"/>
      <c r="EC23" s="141"/>
      <c r="ED23" s="141"/>
      <c r="EE23" s="141"/>
      <c r="EF23" s="141"/>
      <c r="EG23" s="141"/>
      <c r="EH23" s="141"/>
      <c r="EI23" s="141"/>
      <c r="EJ23" s="141"/>
      <c r="EK23" s="141"/>
      <c r="EL23" s="141"/>
      <c r="EM23" s="141"/>
      <c r="EN23" s="141"/>
      <c r="EO23" s="141"/>
      <c r="EP23" s="141"/>
      <c r="EQ23" s="141"/>
      <c r="ER23" s="141"/>
      <c r="ES23" s="141"/>
      <c r="ET23" s="141"/>
      <c r="EU23" s="141"/>
      <c r="EV23" s="141"/>
      <c r="EW23" s="141"/>
      <c r="EX23" s="141"/>
      <c r="EY23" s="141"/>
      <c r="EZ23" s="141"/>
      <c r="FA23" s="141"/>
      <c r="FB23" s="141"/>
      <c r="FC23" s="141"/>
      <c r="FD23" s="141"/>
      <c r="FE23" s="141"/>
      <c r="FF23" s="141"/>
      <c r="FG23" s="141"/>
      <c r="FH23" s="141"/>
      <c r="FI23" s="141"/>
      <c r="FJ23" s="141"/>
      <c r="FK23" s="141"/>
      <c r="FL23" s="141"/>
    </row>
    <row r="24" spans="1:168" ht="30" customHeight="1" x14ac:dyDescent="0.3">
      <c r="A24" s="132"/>
      <c r="B24" s="133" t="s">
        <v>170</v>
      </c>
      <c r="C24" s="142" t="s">
        <v>138</v>
      </c>
      <c r="D24" s="134">
        <v>0</v>
      </c>
      <c r="E24" s="135">
        <v>45509</v>
      </c>
      <c r="F24" s="136">
        <v>5</v>
      </c>
      <c r="G24" s="143">
        <f t="shared" si="7"/>
        <v>45514</v>
      </c>
      <c r="H24" s="140"/>
      <c r="I24" s="141" t="str">
        <f t="shared" ref="I24:CP26" ca="1" si="15">IF(AND($C24="Goal",I$6&gt;=$E24,I$6&lt;=$E24+$F24-1),2,IF(AND($C24="Milestone",I$6&gt;=$E24,I$6&lt;=$E24+$F24-1),1,""))</f>
        <v/>
      </c>
      <c r="J24" s="141" t="str">
        <f t="shared" ca="1" si="15"/>
        <v/>
      </c>
      <c r="K24" s="141" t="str">
        <f t="shared" ca="1" si="15"/>
        <v/>
      </c>
      <c r="L24" s="141" t="str">
        <f t="shared" ca="1" si="15"/>
        <v/>
      </c>
      <c r="M24" s="141" t="str">
        <f t="shared" ca="1" si="15"/>
        <v/>
      </c>
      <c r="N24" s="141" t="str">
        <f t="shared" ca="1" si="15"/>
        <v/>
      </c>
      <c r="O24" s="141" t="str">
        <f t="shared" ca="1" si="15"/>
        <v/>
      </c>
      <c r="P24" s="141" t="str">
        <f t="shared" ca="1" si="15"/>
        <v/>
      </c>
      <c r="Q24" s="141" t="str">
        <f t="shared" ca="1" si="15"/>
        <v/>
      </c>
      <c r="R24" s="141" t="str">
        <f t="shared" ca="1" si="15"/>
        <v/>
      </c>
      <c r="S24" s="141" t="str">
        <f t="shared" ca="1" si="15"/>
        <v/>
      </c>
      <c r="T24" s="141" t="str">
        <f t="shared" ca="1" si="15"/>
        <v/>
      </c>
      <c r="U24" s="141" t="str">
        <f t="shared" ca="1" si="15"/>
        <v/>
      </c>
      <c r="V24" s="141" t="str">
        <f t="shared" ca="1" si="15"/>
        <v/>
      </c>
      <c r="W24" s="141" t="str">
        <f t="shared" ca="1" si="15"/>
        <v/>
      </c>
      <c r="X24" s="141" t="str">
        <f t="shared" ca="1" si="15"/>
        <v/>
      </c>
      <c r="Y24" s="141" t="str">
        <f t="shared" ca="1" si="15"/>
        <v/>
      </c>
      <c r="Z24" s="141" t="str">
        <f t="shared" ca="1" si="15"/>
        <v/>
      </c>
      <c r="AA24" s="141" t="str">
        <f t="shared" ca="1" si="15"/>
        <v/>
      </c>
      <c r="AB24" s="141" t="str">
        <f t="shared" ca="1" si="15"/>
        <v/>
      </c>
      <c r="AC24" s="141" t="str">
        <f t="shared" ca="1" si="15"/>
        <v/>
      </c>
      <c r="AD24" s="141" t="str">
        <f t="shared" ca="1" si="15"/>
        <v/>
      </c>
      <c r="AE24" s="141" t="str">
        <f t="shared" ca="1" si="15"/>
        <v/>
      </c>
      <c r="AF24" s="141" t="str">
        <f t="shared" ca="1" si="15"/>
        <v/>
      </c>
      <c r="AG24" s="141" t="str">
        <f t="shared" ca="1" si="15"/>
        <v/>
      </c>
      <c r="AH24" s="141" t="str">
        <f t="shared" ca="1" si="15"/>
        <v/>
      </c>
      <c r="AI24" s="141" t="str">
        <f t="shared" ca="1" si="15"/>
        <v/>
      </c>
      <c r="AJ24" s="141" t="str">
        <f t="shared" ca="1" si="15"/>
        <v/>
      </c>
      <c r="AK24" s="141" t="str">
        <f t="shared" ca="1" si="15"/>
        <v/>
      </c>
      <c r="AL24" s="141" t="str">
        <f t="shared" ca="1" si="15"/>
        <v/>
      </c>
      <c r="AM24" s="141" t="str">
        <f t="shared" ca="1" si="15"/>
        <v/>
      </c>
      <c r="AN24" s="141" t="str">
        <f t="shared" ca="1" si="15"/>
        <v/>
      </c>
      <c r="AO24" s="141" t="str">
        <f t="shared" ca="1" si="15"/>
        <v/>
      </c>
      <c r="AP24" s="141" t="str">
        <f t="shared" ca="1" si="15"/>
        <v/>
      </c>
      <c r="AQ24" s="141" t="str">
        <f t="shared" ca="1" si="15"/>
        <v/>
      </c>
      <c r="AR24" s="141" t="str">
        <f t="shared" ca="1" si="15"/>
        <v/>
      </c>
      <c r="AS24" s="141" t="str">
        <f t="shared" ca="1" si="15"/>
        <v/>
      </c>
      <c r="AT24" s="141" t="str">
        <f t="shared" ca="1" si="15"/>
        <v/>
      </c>
      <c r="AU24" s="141" t="str">
        <f t="shared" ca="1" si="15"/>
        <v/>
      </c>
      <c r="AV24" s="141" t="str">
        <f t="shared" ca="1" si="15"/>
        <v/>
      </c>
      <c r="AW24" s="141" t="str">
        <f t="shared" ca="1" si="15"/>
        <v/>
      </c>
      <c r="AX24" s="141" t="str">
        <f t="shared" ca="1" si="15"/>
        <v/>
      </c>
      <c r="AY24" s="141" t="str">
        <f t="shared" ca="1" si="15"/>
        <v/>
      </c>
      <c r="AZ24" s="141" t="str">
        <f t="shared" ca="1" si="15"/>
        <v/>
      </c>
      <c r="BA24" s="141" t="str">
        <f t="shared" ca="1" si="15"/>
        <v/>
      </c>
      <c r="BB24" s="141" t="str">
        <f t="shared" ca="1" si="15"/>
        <v/>
      </c>
      <c r="BC24" s="141" t="str">
        <f t="shared" ca="1" si="15"/>
        <v/>
      </c>
      <c r="BD24" s="141" t="str">
        <f t="shared" ca="1" si="15"/>
        <v/>
      </c>
      <c r="BE24" s="141" t="str">
        <f t="shared" ca="1" si="15"/>
        <v/>
      </c>
      <c r="BF24" s="141" t="str">
        <f t="shared" ca="1" si="15"/>
        <v/>
      </c>
      <c r="BG24" s="141" t="str">
        <f t="shared" ca="1" si="15"/>
        <v/>
      </c>
      <c r="BH24" s="141" t="str">
        <f t="shared" ca="1" si="15"/>
        <v/>
      </c>
      <c r="BI24" s="141" t="str">
        <f t="shared" ca="1" si="15"/>
        <v/>
      </c>
      <c r="BJ24" s="141" t="str">
        <f t="shared" ca="1" si="15"/>
        <v/>
      </c>
      <c r="BK24" s="141" t="str">
        <f t="shared" ca="1" si="15"/>
        <v/>
      </c>
      <c r="BL24" s="141" t="str">
        <f t="shared" ca="1" si="15"/>
        <v/>
      </c>
      <c r="BM24" s="141" t="str">
        <f t="shared" ca="1" si="15"/>
        <v/>
      </c>
      <c r="BN24" s="141" t="str">
        <f t="shared" ca="1" si="15"/>
        <v/>
      </c>
      <c r="BO24" s="141" t="str">
        <f t="shared" ca="1" si="15"/>
        <v/>
      </c>
      <c r="BP24" s="141" t="str">
        <f t="shared" ca="1" si="15"/>
        <v/>
      </c>
      <c r="BQ24" s="141" t="str">
        <f t="shared" ca="1" si="15"/>
        <v/>
      </c>
      <c r="BR24" s="141" t="str">
        <f t="shared" ca="1" si="15"/>
        <v/>
      </c>
      <c r="BS24" s="141" t="str">
        <f t="shared" ca="1" si="15"/>
        <v/>
      </c>
      <c r="BT24" s="141" t="str">
        <f t="shared" ca="1" si="15"/>
        <v/>
      </c>
      <c r="BU24" s="141" t="str">
        <f t="shared" ca="1" si="15"/>
        <v/>
      </c>
      <c r="BV24" s="141" t="str">
        <f t="shared" ca="1" si="15"/>
        <v/>
      </c>
      <c r="BW24" s="141" t="str">
        <f t="shared" ca="1" si="15"/>
        <v/>
      </c>
      <c r="BX24" s="141" t="str">
        <f t="shared" ca="1" si="15"/>
        <v/>
      </c>
      <c r="BY24" s="141" t="str">
        <f t="shared" ca="1" si="15"/>
        <v/>
      </c>
      <c r="BZ24" s="141" t="str">
        <f t="shared" ca="1" si="15"/>
        <v/>
      </c>
      <c r="CA24" s="141" t="str">
        <f t="shared" ca="1" si="15"/>
        <v/>
      </c>
      <c r="CB24" s="141" t="str">
        <f t="shared" ca="1" si="15"/>
        <v/>
      </c>
      <c r="CC24" s="141" t="str">
        <f t="shared" ca="1" si="15"/>
        <v/>
      </c>
      <c r="CD24" s="141" t="str">
        <f t="shared" ca="1" si="15"/>
        <v/>
      </c>
      <c r="CE24" s="141" t="str">
        <f t="shared" ca="1" si="15"/>
        <v/>
      </c>
      <c r="CF24" s="141" t="str">
        <f t="shared" ca="1" si="15"/>
        <v/>
      </c>
      <c r="CG24" s="141" t="str">
        <f t="shared" ca="1" si="15"/>
        <v/>
      </c>
      <c r="CH24" s="141" t="str">
        <f t="shared" ca="1" si="15"/>
        <v/>
      </c>
      <c r="CI24" s="141" t="str">
        <f t="shared" ca="1" si="15"/>
        <v/>
      </c>
      <c r="CJ24" s="141" t="str">
        <f t="shared" ca="1" si="15"/>
        <v/>
      </c>
      <c r="CK24" s="141" t="str">
        <f t="shared" ca="1" si="15"/>
        <v/>
      </c>
      <c r="CL24" s="141" t="str">
        <f t="shared" ca="1" si="15"/>
        <v/>
      </c>
      <c r="CM24" s="141" t="str">
        <f t="shared" ca="1" si="15"/>
        <v/>
      </c>
      <c r="CN24" s="141" t="str">
        <f t="shared" ca="1" si="15"/>
        <v/>
      </c>
      <c r="CO24" s="141" t="str">
        <f t="shared" ca="1" si="15"/>
        <v/>
      </c>
      <c r="CP24" s="141" t="str">
        <f t="shared" ca="1" si="15"/>
        <v/>
      </c>
      <c r="CQ24" s="141"/>
      <c r="CR24" s="141"/>
      <c r="CS24" s="141"/>
      <c r="CT24" s="141"/>
      <c r="CU24" s="141"/>
      <c r="CV24" s="141"/>
      <c r="CW24" s="141"/>
      <c r="CX24" s="141"/>
      <c r="CY24" s="141"/>
      <c r="CZ24" s="141"/>
      <c r="DA24" s="141"/>
      <c r="DB24" s="141"/>
      <c r="DC24" s="141"/>
      <c r="DD24" s="141"/>
      <c r="DE24" s="141"/>
      <c r="DF24" s="141"/>
      <c r="DG24" s="141"/>
      <c r="DH24" s="141"/>
      <c r="DI24" s="141"/>
      <c r="DJ24" s="141"/>
      <c r="DK24" s="141"/>
      <c r="DL24" s="141"/>
      <c r="DM24" s="141"/>
      <c r="DN24" s="141"/>
      <c r="DO24" s="141"/>
      <c r="DP24" s="141"/>
      <c r="DQ24" s="141"/>
      <c r="DR24" s="141"/>
      <c r="DS24" s="141"/>
      <c r="DT24" s="141"/>
      <c r="DU24" s="141"/>
      <c r="DV24" s="141"/>
      <c r="DW24" s="141"/>
      <c r="DX24" s="141"/>
      <c r="DY24" s="141"/>
      <c r="DZ24" s="141"/>
      <c r="EA24" s="141"/>
      <c r="EB24" s="141"/>
      <c r="EC24" s="141"/>
      <c r="ED24" s="141"/>
      <c r="EE24" s="141"/>
      <c r="EF24" s="141"/>
      <c r="EG24" s="141"/>
      <c r="EH24" s="141"/>
      <c r="EI24" s="141"/>
      <c r="EJ24" s="141"/>
      <c r="EK24" s="141"/>
      <c r="EL24" s="141"/>
      <c r="EM24" s="141"/>
      <c r="EN24" s="141"/>
      <c r="EO24" s="141"/>
      <c r="EP24" s="141"/>
      <c r="EQ24" s="141"/>
      <c r="ER24" s="141"/>
      <c r="ES24" s="141"/>
      <c r="ET24" s="141"/>
      <c r="EU24" s="141"/>
      <c r="EV24" s="141"/>
      <c r="EW24" s="141"/>
      <c r="EX24" s="141"/>
      <c r="EY24" s="141"/>
      <c r="EZ24" s="141"/>
      <c r="FA24" s="141"/>
      <c r="FB24" s="141"/>
      <c r="FC24" s="141"/>
      <c r="FD24" s="141"/>
      <c r="FE24" s="141"/>
      <c r="FF24" s="141"/>
      <c r="FG24" s="141"/>
      <c r="FH24" s="141"/>
      <c r="FI24" s="141"/>
      <c r="FJ24" s="141"/>
      <c r="FK24" s="141"/>
      <c r="FL24" s="141"/>
    </row>
    <row r="25" spans="1:168" ht="30" customHeight="1" x14ac:dyDescent="0.3">
      <c r="A25" s="132"/>
      <c r="B25" s="133" t="s">
        <v>171</v>
      </c>
      <c r="C25" s="142" t="s">
        <v>138</v>
      </c>
      <c r="D25" s="134">
        <v>0</v>
      </c>
      <c r="E25" s="135">
        <v>45509</v>
      </c>
      <c r="F25" s="136">
        <v>5</v>
      </c>
      <c r="G25" s="143">
        <f t="shared" si="7"/>
        <v>45514</v>
      </c>
      <c r="H25" s="140"/>
      <c r="I25" s="141" t="str">
        <f t="shared" ca="1" si="15"/>
        <v/>
      </c>
      <c r="J25" s="141" t="str">
        <f t="shared" ca="1" si="15"/>
        <v/>
      </c>
      <c r="K25" s="141" t="str">
        <f t="shared" ca="1" si="15"/>
        <v/>
      </c>
      <c r="L25" s="141" t="str">
        <f t="shared" ca="1" si="15"/>
        <v/>
      </c>
      <c r="M25" s="141" t="str">
        <f t="shared" ca="1" si="15"/>
        <v/>
      </c>
      <c r="N25" s="141" t="str">
        <f t="shared" ca="1" si="15"/>
        <v/>
      </c>
      <c r="O25" s="141" t="str">
        <f t="shared" ca="1" si="15"/>
        <v/>
      </c>
      <c r="P25" s="141" t="str">
        <f t="shared" ca="1" si="15"/>
        <v/>
      </c>
      <c r="Q25" s="141" t="str">
        <f t="shared" ca="1" si="15"/>
        <v/>
      </c>
      <c r="R25" s="141" t="str">
        <f t="shared" ca="1" si="15"/>
        <v/>
      </c>
      <c r="S25" s="141" t="str">
        <f t="shared" ca="1" si="15"/>
        <v/>
      </c>
      <c r="T25" s="141" t="str">
        <f t="shared" ca="1" si="15"/>
        <v/>
      </c>
      <c r="U25" s="141" t="str">
        <f t="shared" ca="1" si="15"/>
        <v/>
      </c>
      <c r="V25" s="141" t="str">
        <f t="shared" ca="1" si="15"/>
        <v/>
      </c>
      <c r="W25" s="141" t="str">
        <f t="shared" ca="1" si="15"/>
        <v/>
      </c>
      <c r="X25" s="141" t="str">
        <f t="shared" ca="1" si="15"/>
        <v/>
      </c>
      <c r="Y25" s="141" t="str">
        <f t="shared" ca="1" si="15"/>
        <v/>
      </c>
      <c r="Z25" s="141" t="str">
        <f t="shared" ca="1" si="15"/>
        <v/>
      </c>
      <c r="AA25" s="141" t="str">
        <f t="shared" ca="1" si="15"/>
        <v/>
      </c>
      <c r="AB25" s="141" t="str">
        <f t="shared" ca="1" si="15"/>
        <v/>
      </c>
      <c r="AC25" s="141" t="str">
        <f t="shared" ca="1" si="15"/>
        <v/>
      </c>
      <c r="AD25" s="141" t="str">
        <f t="shared" ca="1" si="15"/>
        <v/>
      </c>
      <c r="AE25" s="141" t="str">
        <f t="shared" ca="1" si="15"/>
        <v/>
      </c>
      <c r="AF25" s="141" t="str">
        <f t="shared" ca="1" si="15"/>
        <v/>
      </c>
      <c r="AG25" s="141" t="str">
        <f t="shared" ca="1" si="15"/>
        <v/>
      </c>
      <c r="AH25" s="141" t="str">
        <f t="shared" ca="1" si="15"/>
        <v/>
      </c>
      <c r="AI25" s="141" t="str">
        <f t="shared" ca="1" si="15"/>
        <v/>
      </c>
      <c r="AJ25" s="141" t="str">
        <f t="shared" ca="1" si="15"/>
        <v/>
      </c>
      <c r="AK25" s="141" t="str">
        <f t="shared" ca="1" si="15"/>
        <v/>
      </c>
      <c r="AL25" s="141" t="str">
        <f t="shared" ca="1" si="15"/>
        <v/>
      </c>
      <c r="AM25" s="141" t="str">
        <f t="shared" ca="1" si="15"/>
        <v/>
      </c>
      <c r="AN25" s="141" t="str">
        <f t="shared" ca="1" si="15"/>
        <v/>
      </c>
      <c r="AO25" s="141" t="str">
        <f t="shared" ca="1" si="15"/>
        <v/>
      </c>
      <c r="AP25" s="141" t="str">
        <f t="shared" ca="1" si="15"/>
        <v/>
      </c>
      <c r="AQ25" s="141" t="str">
        <f t="shared" ca="1" si="15"/>
        <v/>
      </c>
      <c r="AR25" s="141" t="str">
        <f t="shared" ca="1" si="15"/>
        <v/>
      </c>
      <c r="AS25" s="141" t="str">
        <f t="shared" ca="1" si="15"/>
        <v/>
      </c>
      <c r="AT25" s="141" t="str">
        <f t="shared" ca="1" si="15"/>
        <v/>
      </c>
      <c r="AU25" s="141" t="str">
        <f t="shared" ca="1" si="15"/>
        <v/>
      </c>
      <c r="AV25" s="141" t="str">
        <f t="shared" ca="1" si="15"/>
        <v/>
      </c>
      <c r="AW25" s="141" t="str">
        <f t="shared" ca="1" si="15"/>
        <v/>
      </c>
      <c r="AX25" s="141" t="str">
        <f t="shared" ca="1" si="15"/>
        <v/>
      </c>
      <c r="AY25" s="141" t="str">
        <f t="shared" ca="1" si="15"/>
        <v/>
      </c>
      <c r="AZ25" s="141" t="str">
        <f t="shared" ca="1" si="15"/>
        <v/>
      </c>
      <c r="BA25" s="141" t="str">
        <f t="shared" ca="1" si="15"/>
        <v/>
      </c>
      <c r="BB25" s="141" t="str">
        <f t="shared" ca="1" si="15"/>
        <v/>
      </c>
      <c r="BC25" s="141" t="str">
        <f t="shared" ca="1" si="15"/>
        <v/>
      </c>
      <c r="BD25" s="141" t="str">
        <f t="shared" ca="1" si="15"/>
        <v/>
      </c>
      <c r="BE25" s="141" t="str">
        <f t="shared" ca="1" si="15"/>
        <v/>
      </c>
      <c r="BF25" s="141" t="str">
        <f t="shared" ca="1" si="15"/>
        <v/>
      </c>
      <c r="BG25" s="141" t="str">
        <f t="shared" ca="1" si="15"/>
        <v/>
      </c>
      <c r="BH25" s="141" t="str">
        <f t="shared" ca="1" si="15"/>
        <v/>
      </c>
      <c r="BI25" s="141" t="str">
        <f t="shared" ca="1" si="15"/>
        <v/>
      </c>
      <c r="BJ25" s="141" t="str">
        <f t="shared" ca="1" si="15"/>
        <v/>
      </c>
      <c r="BK25" s="141" t="str">
        <f t="shared" ca="1" si="15"/>
        <v/>
      </c>
      <c r="BL25" s="141" t="str">
        <f t="shared" ca="1" si="15"/>
        <v/>
      </c>
      <c r="BM25" s="141" t="str">
        <f t="shared" ca="1" si="15"/>
        <v/>
      </c>
      <c r="BN25" s="141" t="str">
        <f t="shared" ca="1" si="15"/>
        <v/>
      </c>
      <c r="BO25" s="141" t="str">
        <f t="shared" ca="1" si="15"/>
        <v/>
      </c>
      <c r="BP25" s="141" t="str">
        <f t="shared" ca="1" si="15"/>
        <v/>
      </c>
      <c r="BQ25" s="141" t="str">
        <f t="shared" ca="1" si="15"/>
        <v/>
      </c>
      <c r="BR25" s="141" t="str">
        <f t="shared" ca="1" si="15"/>
        <v/>
      </c>
      <c r="BS25" s="141" t="str">
        <f t="shared" ca="1" si="15"/>
        <v/>
      </c>
      <c r="BT25" s="141" t="str">
        <f t="shared" ca="1" si="15"/>
        <v/>
      </c>
      <c r="BU25" s="141" t="str">
        <f t="shared" ca="1" si="15"/>
        <v/>
      </c>
      <c r="BV25" s="141" t="str">
        <f t="shared" ca="1" si="15"/>
        <v/>
      </c>
      <c r="BW25" s="141" t="str">
        <f t="shared" ca="1" si="15"/>
        <v/>
      </c>
      <c r="BX25" s="141" t="str">
        <f t="shared" ca="1" si="15"/>
        <v/>
      </c>
      <c r="BY25" s="141" t="str">
        <f t="shared" ca="1" si="15"/>
        <v/>
      </c>
      <c r="BZ25" s="141" t="str">
        <f t="shared" ca="1" si="15"/>
        <v/>
      </c>
      <c r="CA25" s="141" t="str">
        <f t="shared" ca="1" si="15"/>
        <v/>
      </c>
      <c r="CB25" s="141" t="str">
        <f t="shared" ca="1" si="15"/>
        <v/>
      </c>
      <c r="CC25" s="141" t="str">
        <f t="shared" ca="1" si="15"/>
        <v/>
      </c>
      <c r="CD25" s="141" t="str">
        <f t="shared" ca="1" si="15"/>
        <v/>
      </c>
      <c r="CE25" s="141" t="str">
        <f t="shared" ca="1" si="15"/>
        <v/>
      </c>
      <c r="CF25" s="141" t="str">
        <f t="shared" ca="1" si="15"/>
        <v/>
      </c>
      <c r="CG25" s="141" t="str">
        <f t="shared" ca="1" si="15"/>
        <v/>
      </c>
      <c r="CH25" s="141" t="str">
        <f t="shared" ca="1" si="15"/>
        <v/>
      </c>
      <c r="CI25" s="141" t="str">
        <f t="shared" ca="1" si="15"/>
        <v/>
      </c>
      <c r="CJ25" s="141" t="str">
        <f t="shared" ca="1" si="15"/>
        <v/>
      </c>
      <c r="CK25" s="141" t="str">
        <f t="shared" ca="1" si="15"/>
        <v/>
      </c>
      <c r="CL25" s="141" t="str">
        <f t="shared" ca="1" si="15"/>
        <v/>
      </c>
      <c r="CM25" s="141" t="str">
        <f t="shared" ca="1" si="15"/>
        <v/>
      </c>
      <c r="CN25" s="141" t="str">
        <f t="shared" ca="1" si="15"/>
        <v/>
      </c>
      <c r="CO25" s="141" t="str">
        <f t="shared" ca="1" si="15"/>
        <v/>
      </c>
      <c r="CP25" s="141" t="str">
        <f t="shared" ca="1" si="15"/>
        <v/>
      </c>
      <c r="CQ25" s="141"/>
      <c r="CR25" s="141"/>
      <c r="CS25" s="141"/>
      <c r="CT25" s="141"/>
      <c r="CU25" s="141"/>
      <c r="CV25" s="141"/>
      <c r="CW25" s="141"/>
      <c r="CX25" s="141"/>
      <c r="CY25" s="141"/>
      <c r="CZ25" s="141"/>
      <c r="DA25" s="141"/>
      <c r="DB25" s="141"/>
      <c r="DC25" s="141"/>
      <c r="DD25" s="141"/>
      <c r="DE25" s="141"/>
      <c r="DF25" s="141"/>
      <c r="DG25" s="141"/>
      <c r="DH25" s="141"/>
      <c r="DI25" s="141"/>
      <c r="DJ25" s="141"/>
      <c r="DK25" s="141"/>
      <c r="DL25" s="141"/>
      <c r="DM25" s="141"/>
      <c r="DN25" s="141"/>
      <c r="DO25" s="141"/>
      <c r="DP25" s="141"/>
      <c r="DQ25" s="141"/>
      <c r="DR25" s="141"/>
      <c r="DS25" s="141"/>
      <c r="DT25" s="141"/>
      <c r="DU25" s="141"/>
      <c r="DV25" s="141"/>
      <c r="DW25" s="141"/>
      <c r="DX25" s="141"/>
      <c r="DY25" s="141"/>
      <c r="DZ25" s="141"/>
      <c r="EA25" s="141"/>
      <c r="EB25" s="141"/>
      <c r="EC25" s="141"/>
      <c r="ED25" s="141"/>
      <c r="EE25" s="141"/>
      <c r="EF25" s="141"/>
      <c r="EG25" s="141"/>
      <c r="EH25" s="141"/>
      <c r="EI25" s="141"/>
      <c r="EJ25" s="141"/>
      <c r="EK25" s="141"/>
      <c r="EL25" s="141"/>
      <c r="EM25" s="141"/>
      <c r="EN25" s="141"/>
      <c r="EO25" s="141"/>
      <c r="EP25" s="141"/>
      <c r="EQ25" s="141"/>
      <c r="ER25" s="141"/>
      <c r="ES25" s="141"/>
      <c r="ET25" s="141"/>
      <c r="EU25" s="141"/>
      <c r="EV25" s="141"/>
      <c r="EW25" s="141"/>
      <c r="EX25" s="141"/>
      <c r="EY25" s="141"/>
      <c r="EZ25" s="141"/>
      <c r="FA25" s="141"/>
      <c r="FB25" s="141"/>
      <c r="FC25" s="141"/>
      <c r="FD25" s="141"/>
      <c r="FE25" s="141"/>
      <c r="FF25" s="141"/>
      <c r="FG25" s="141"/>
      <c r="FH25" s="141"/>
      <c r="FI25" s="141"/>
      <c r="FJ25" s="141"/>
      <c r="FK25" s="141"/>
      <c r="FL25" s="141"/>
    </row>
    <row r="26" spans="1:168" ht="30" customHeight="1" x14ac:dyDescent="0.3">
      <c r="A26" s="132" t="s">
        <v>172</v>
      </c>
      <c r="B26" s="133" t="s">
        <v>173</v>
      </c>
      <c r="C26" s="142" t="s">
        <v>138</v>
      </c>
      <c r="D26" s="134">
        <v>0</v>
      </c>
      <c r="E26" s="135">
        <v>45509</v>
      </c>
      <c r="F26" s="136">
        <v>5</v>
      </c>
      <c r="G26" s="143">
        <f t="shared" si="7"/>
        <v>45514</v>
      </c>
      <c r="H26" s="140"/>
      <c r="I26" s="141" t="str">
        <f t="shared" ca="1" si="15"/>
        <v/>
      </c>
      <c r="J26" s="141" t="str">
        <f t="shared" ca="1" si="15"/>
        <v/>
      </c>
      <c r="K26" s="141" t="str">
        <f t="shared" ca="1" si="15"/>
        <v/>
      </c>
      <c r="L26" s="141" t="str">
        <f t="shared" ca="1" si="15"/>
        <v/>
      </c>
      <c r="M26" s="141" t="str">
        <f t="shared" ca="1" si="15"/>
        <v/>
      </c>
      <c r="N26" s="141" t="str">
        <f t="shared" ca="1" si="15"/>
        <v/>
      </c>
      <c r="O26" s="141" t="str">
        <f t="shared" ca="1" si="15"/>
        <v/>
      </c>
      <c r="P26" s="141" t="str">
        <f t="shared" ca="1" si="15"/>
        <v/>
      </c>
      <c r="Q26" s="141" t="str">
        <f t="shared" ca="1" si="15"/>
        <v/>
      </c>
      <c r="R26" s="141" t="str">
        <f t="shared" ca="1" si="15"/>
        <v/>
      </c>
      <c r="S26" s="141" t="str">
        <f t="shared" ca="1" si="15"/>
        <v/>
      </c>
      <c r="T26" s="141" t="str">
        <f t="shared" ca="1" si="15"/>
        <v/>
      </c>
      <c r="U26" s="141" t="str">
        <f t="shared" ca="1" si="15"/>
        <v/>
      </c>
      <c r="V26" s="141" t="str">
        <f t="shared" ca="1" si="15"/>
        <v/>
      </c>
      <c r="W26" s="141" t="str">
        <f t="shared" ca="1" si="15"/>
        <v/>
      </c>
      <c r="X26" s="141" t="str">
        <f t="shared" ca="1" si="15"/>
        <v/>
      </c>
      <c r="Y26" s="141" t="str">
        <f t="shared" ca="1" si="15"/>
        <v/>
      </c>
      <c r="Z26" s="141" t="str">
        <f t="shared" ca="1" si="15"/>
        <v/>
      </c>
      <c r="AA26" s="141" t="str">
        <f t="shared" ca="1" si="15"/>
        <v/>
      </c>
      <c r="AB26" s="141" t="str">
        <f t="shared" ca="1" si="15"/>
        <v/>
      </c>
      <c r="AC26" s="141" t="str">
        <f t="shared" ca="1" si="15"/>
        <v/>
      </c>
      <c r="AD26" s="141" t="str">
        <f t="shared" ca="1" si="15"/>
        <v/>
      </c>
      <c r="AE26" s="141" t="str">
        <f t="shared" ca="1" si="15"/>
        <v/>
      </c>
      <c r="AF26" s="141" t="str">
        <f t="shared" ca="1" si="15"/>
        <v/>
      </c>
      <c r="AG26" s="141" t="str">
        <f t="shared" ca="1" si="15"/>
        <v/>
      </c>
      <c r="AH26" s="141" t="str">
        <f t="shared" ca="1" si="15"/>
        <v/>
      </c>
      <c r="AI26" s="141" t="str">
        <f t="shared" ca="1" si="15"/>
        <v/>
      </c>
      <c r="AJ26" s="141" t="str">
        <f t="shared" ca="1" si="15"/>
        <v/>
      </c>
      <c r="AK26" s="141" t="str">
        <f t="shared" ca="1" si="15"/>
        <v/>
      </c>
      <c r="AL26" s="141" t="str">
        <f t="shared" ca="1" si="15"/>
        <v/>
      </c>
      <c r="AM26" s="141" t="str">
        <f t="shared" ca="1" si="15"/>
        <v/>
      </c>
      <c r="AN26" s="141" t="str">
        <f t="shared" ca="1" si="15"/>
        <v/>
      </c>
      <c r="AO26" s="141" t="str">
        <f t="shared" ca="1" si="15"/>
        <v/>
      </c>
      <c r="AP26" s="141" t="str">
        <f t="shared" ca="1" si="15"/>
        <v/>
      </c>
      <c r="AQ26" s="141" t="str">
        <f t="shared" ca="1" si="15"/>
        <v/>
      </c>
      <c r="AR26" s="141" t="str">
        <f t="shared" ca="1" si="15"/>
        <v/>
      </c>
      <c r="AS26" s="141" t="str">
        <f t="shared" ca="1" si="15"/>
        <v/>
      </c>
      <c r="AT26" s="141" t="str">
        <f t="shared" ca="1" si="15"/>
        <v/>
      </c>
      <c r="AU26" s="141" t="str">
        <f t="shared" ca="1" si="15"/>
        <v/>
      </c>
      <c r="AV26" s="141" t="str">
        <f t="shared" ca="1" si="15"/>
        <v/>
      </c>
      <c r="AW26" s="141" t="str">
        <f t="shared" ca="1" si="15"/>
        <v/>
      </c>
      <c r="AX26" s="141" t="str">
        <f t="shared" ca="1" si="15"/>
        <v/>
      </c>
      <c r="AY26" s="141" t="str">
        <f t="shared" ca="1" si="15"/>
        <v/>
      </c>
      <c r="AZ26" s="141" t="str">
        <f t="shared" ca="1" si="15"/>
        <v/>
      </c>
      <c r="BA26" s="141" t="str">
        <f t="shared" ca="1" si="15"/>
        <v/>
      </c>
      <c r="BB26" s="141" t="str">
        <f t="shared" ca="1" si="15"/>
        <v/>
      </c>
      <c r="BC26" s="141" t="str">
        <f t="shared" ca="1" si="15"/>
        <v/>
      </c>
      <c r="BD26" s="141" t="str">
        <f t="shared" ca="1" si="15"/>
        <v/>
      </c>
      <c r="BE26" s="141" t="str">
        <f t="shared" ca="1" si="15"/>
        <v/>
      </c>
      <c r="BF26" s="141" t="str">
        <f t="shared" ca="1" si="15"/>
        <v/>
      </c>
      <c r="BG26" s="141" t="str">
        <f t="shared" ca="1" si="15"/>
        <v/>
      </c>
      <c r="BH26" s="141" t="str">
        <f t="shared" ca="1" si="15"/>
        <v/>
      </c>
      <c r="BI26" s="141" t="str">
        <f t="shared" ca="1" si="15"/>
        <v/>
      </c>
      <c r="BJ26" s="141" t="str">
        <f t="shared" ca="1" si="15"/>
        <v/>
      </c>
      <c r="BK26" s="141" t="str">
        <f t="shared" ca="1" si="15"/>
        <v/>
      </c>
      <c r="BL26" s="141" t="str">
        <f t="shared" ca="1" si="15"/>
        <v/>
      </c>
      <c r="BM26" s="141" t="str">
        <f t="shared" ca="1" si="15"/>
        <v/>
      </c>
      <c r="BN26" s="141" t="str">
        <f t="shared" ca="1" si="15"/>
        <v/>
      </c>
      <c r="BO26" s="141" t="str">
        <f t="shared" ca="1" si="15"/>
        <v/>
      </c>
      <c r="BP26" s="141" t="str">
        <f t="shared" ca="1" si="15"/>
        <v/>
      </c>
      <c r="BQ26" s="141" t="str">
        <f t="shared" ca="1" si="15"/>
        <v/>
      </c>
      <c r="BR26" s="141" t="str">
        <f t="shared" ca="1" si="15"/>
        <v/>
      </c>
      <c r="BS26" s="141" t="str">
        <f t="shared" ca="1" si="15"/>
        <v/>
      </c>
      <c r="BT26" s="141" t="str">
        <f t="shared" ca="1" si="15"/>
        <v/>
      </c>
      <c r="BU26" s="141" t="str">
        <f t="shared" ca="1" si="15"/>
        <v/>
      </c>
      <c r="BV26" s="141" t="str">
        <f t="shared" ca="1" si="15"/>
        <v/>
      </c>
      <c r="BW26" s="141" t="str">
        <f t="shared" ca="1" si="15"/>
        <v/>
      </c>
      <c r="BX26" s="141" t="str">
        <f t="shared" ca="1" si="15"/>
        <v/>
      </c>
      <c r="BY26" s="141" t="str">
        <f t="shared" ca="1" si="15"/>
        <v/>
      </c>
      <c r="BZ26" s="141" t="str">
        <f t="shared" ca="1" si="15"/>
        <v/>
      </c>
      <c r="CA26" s="141" t="str">
        <f t="shared" ca="1" si="15"/>
        <v/>
      </c>
      <c r="CB26" s="141" t="str">
        <f t="shared" ca="1" si="15"/>
        <v/>
      </c>
      <c r="CC26" s="141" t="str">
        <f t="shared" ca="1" si="15"/>
        <v/>
      </c>
      <c r="CD26" s="141" t="str">
        <f t="shared" ca="1" si="15"/>
        <v/>
      </c>
      <c r="CE26" s="141" t="str">
        <f t="shared" ca="1" si="15"/>
        <v/>
      </c>
      <c r="CF26" s="141" t="str">
        <f t="shared" ca="1" si="15"/>
        <v/>
      </c>
      <c r="CG26" s="141" t="str">
        <f t="shared" ca="1" si="15"/>
        <v/>
      </c>
      <c r="CH26" s="141" t="str">
        <f t="shared" ca="1" si="15"/>
        <v/>
      </c>
      <c r="CI26" s="141" t="str">
        <f t="shared" ca="1" si="15"/>
        <v/>
      </c>
      <c r="CJ26" s="141" t="str">
        <f t="shared" ca="1" si="15"/>
        <v/>
      </c>
      <c r="CK26" s="141" t="str">
        <f t="shared" ca="1" si="15"/>
        <v/>
      </c>
      <c r="CL26" s="141" t="str">
        <f t="shared" ca="1" si="15"/>
        <v/>
      </c>
      <c r="CM26" s="141" t="str">
        <f t="shared" ca="1" si="15"/>
        <v/>
      </c>
      <c r="CN26" s="141" t="str">
        <f t="shared" ref="CN26:CP26" ca="1" si="16">IF(AND($C26="Goal",CN$6&gt;=$E26,CN$6&lt;=$E26+$F26-1),2,IF(AND($C26="Milestone",CN$6&gt;=$E26,CN$6&lt;=$E26+$F26-1),1,""))</f>
        <v/>
      </c>
      <c r="CO26" s="141" t="str">
        <f t="shared" ca="1" si="16"/>
        <v/>
      </c>
      <c r="CP26" s="141" t="str">
        <f t="shared" ca="1" si="16"/>
        <v/>
      </c>
      <c r="CQ26" s="141"/>
      <c r="CR26" s="141"/>
      <c r="CS26" s="141"/>
      <c r="CT26" s="141"/>
      <c r="CU26" s="141"/>
      <c r="CV26" s="141"/>
      <c r="CW26" s="141"/>
      <c r="CX26" s="141"/>
      <c r="CY26" s="141"/>
      <c r="CZ26" s="141"/>
      <c r="DA26" s="141"/>
      <c r="DB26" s="141"/>
      <c r="DC26" s="141"/>
      <c r="DD26" s="141"/>
      <c r="DE26" s="141"/>
      <c r="DF26" s="141"/>
      <c r="DG26" s="141"/>
      <c r="DH26" s="141"/>
      <c r="DI26" s="141"/>
      <c r="DJ26" s="141"/>
      <c r="DK26" s="141"/>
      <c r="DL26" s="141"/>
      <c r="DM26" s="141"/>
      <c r="DN26" s="141"/>
      <c r="DO26" s="141"/>
      <c r="DP26" s="141"/>
      <c r="DQ26" s="141"/>
      <c r="DR26" s="141"/>
      <c r="DS26" s="141"/>
      <c r="DT26" s="141"/>
      <c r="DU26" s="141"/>
      <c r="DV26" s="141"/>
      <c r="DW26" s="141"/>
      <c r="DX26" s="141"/>
      <c r="DY26" s="141"/>
      <c r="DZ26" s="141"/>
      <c r="EA26" s="141"/>
      <c r="EB26" s="141"/>
      <c r="EC26" s="141"/>
      <c r="ED26" s="141"/>
      <c r="EE26" s="141"/>
      <c r="EF26" s="141"/>
      <c r="EG26" s="141"/>
      <c r="EH26" s="141"/>
      <c r="EI26" s="141"/>
      <c r="EJ26" s="141"/>
      <c r="EK26" s="141"/>
      <c r="EL26" s="141"/>
      <c r="EM26" s="141"/>
      <c r="EN26" s="141"/>
      <c r="EO26" s="141"/>
      <c r="EP26" s="141"/>
      <c r="EQ26" s="141"/>
      <c r="ER26" s="141"/>
      <c r="ES26" s="141"/>
      <c r="ET26" s="141"/>
      <c r="EU26" s="141"/>
      <c r="EV26" s="141"/>
      <c r="EW26" s="141"/>
      <c r="EX26" s="141"/>
      <c r="EY26" s="141"/>
      <c r="EZ26" s="141"/>
      <c r="FA26" s="141"/>
      <c r="FB26" s="141"/>
      <c r="FC26" s="141"/>
      <c r="FD26" s="141"/>
      <c r="FE26" s="141"/>
      <c r="FF26" s="141"/>
      <c r="FG26" s="141"/>
      <c r="FH26" s="141"/>
      <c r="FI26" s="141"/>
      <c r="FJ26" s="141"/>
      <c r="FK26" s="141"/>
      <c r="FL26" s="141"/>
    </row>
    <row r="27" spans="1:168" ht="30" hidden="1" customHeight="1" x14ac:dyDescent="0.3">
      <c r="A27" s="132"/>
      <c r="B27" s="133" t="s">
        <v>174</v>
      </c>
      <c r="C27" s="142" t="s">
        <v>138</v>
      </c>
      <c r="D27" s="134">
        <v>0</v>
      </c>
      <c r="E27" s="135">
        <v>45390</v>
      </c>
      <c r="F27" s="136">
        <v>33</v>
      </c>
      <c r="G27" s="143">
        <f t="shared" si="7"/>
        <v>45423</v>
      </c>
      <c r="H27" s="140"/>
      <c r="I27" s="141" t="str">
        <f t="shared" ref="I27:CP29" ca="1" si="17">IF(AND($C27="Goal",I$6&gt;=$E27,I$6&lt;=$E27+$F27-1),2,IF(AND($C27="Milestone",I$6&gt;=$E27,I$6&lt;=$E27+$F27-1),1,""))</f>
        <v/>
      </c>
      <c r="J27" s="141" t="str">
        <f t="shared" ca="1" si="17"/>
        <v/>
      </c>
      <c r="K27" s="141" t="str">
        <f t="shared" ca="1" si="17"/>
        <v/>
      </c>
      <c r="L27" s="141" t="str">
        <f t="shared" ca="1" si="17"/>
        <v/>
      </c>
      <c r="M27" s="141" t="str">
        <f t="shared" ca="1" si="17"/>
        <v/>
      </c>
      <c r="N27" s="141" t="str">
        <f t="shared" ca="1" si="17"/>
        <v/>
      </c>
      <c r="O27" s="141" t="str">
        <f t="shared" ca="1" si="17"/>
        <v/>
      </c>
      <c r="P27" s="141" t="str">
        <f t="shared" ca="1" si="17"/>
        <v/>
      </c>
      <c r="Q27" s="141" t="str">
        <f t="shared" ca="1" si="17"/>
        <v/>
      </c>
      <c r="R27" s="141" t="str">
        <f t="shared" ca="1" si="17"/>
        <v/>
      </c>
      <c r="S27" s="141" t="str">
        <f t="shared" ca="1" si="17"/>
        <v/>
      </c>
      <c r="T27" s="141" t="str">
        <f t="shared" ca="1" si="17"/>
        <v/>
      </c>
      <c r="U27" s="141" t="str">
        <f t="shared" ca="1" si="17"/>
        <v/>
      </c>
      <c r="V27" s="141" t="str">
        <f t="shared" ca="1" si="17"/>
        <v/>
      </c>
      <c r="W27" s="141" t="str">
        <f t="shared" ca="1" si="17"/>
        <v/>
      </c>
      <c r="X27" s="141" t="str">
        <f t="shared" ca="1" si="17"/>
        <v/>
      </c>
      <c r="Y27" s="141" t="str">
        <f t="shared" ca="1" si="17"/>
        <v/>
      </c>
      <c r="Z27" s="141" t="str">
        <f t="shared" ca="1" si="17"/>
        <v/>
      </c>
      <c r="AA27" s="141" t="str">
        <f t="shared" ca="1" si="17"/>
        <v/>
      </c>
      <c r="AB27" s="141" t="str">
        <f t="shared" ca="1" si="17"/>
        <v/>
      </c>
      <c r="AC27" s="141" t="str">
        <f t="shared" ca="1" si="17"/>
        <v/>
      </c>
      <c r="AD27" s="141" t="str">
        <f t="shared" ca="1" si="17"/>
        <v/>
      </c>
      <c r="AE27" s="141" t="str">
        <f t="shared" ca="1" si="17"/>
        <v/>
      </c>
      <c r="AF27" s="141" t="str">
        <f t="shared" ca="1" si="17"/>
        <v/>
      </c>
      <c r="AG27" s="141" t="str">
        <f t="shared" ca="1" si="17"/>
        <v/>
      </c>
      <c r="AH27" s="141" t="str">
        <f t="shared" ca="1" si="17"/>
        <v/>
      </c>
      <c r="AI27" s="141" t="str">
        <f t="shared" ca="1" si="17"/>
        <v/>
      </c>
      <c r="AJ27" s="141" t="str">
        <f t="shared" ca="1" si="17"/>
        <v/>
      </c>
      <c r="AK27" s="141" t="str">
        <f t="shared" ca="1" si="17"/>
        <v/>
      </c>
      <c r="AL27" s="141" t="str">
        <f t="shared" ca="1" si="17"/>
        <v/>
      </c>
      <c r="AM27" s="141" t="str">
        <f t="shared" ca="1" si="17"/>
        <v/>
      </c>
      <c r="AN27" s="141" t="str">
        <f t="shared" ca="1" si="17"/>
        <v/>
      </c>
      <c r="AO27" s="141" t="str">
        <f t="shared" ca="1" si="17"/>
        <v/>
      </c>
      <c r="AP27" s="141" t="str">
        <f t="shared" ca="1" si="17"/>
        <v/>
      </c>
      <c r="AQ27" s="141" t="str">
        <f t="shared" ca="1" si="17"/>
        <v/>
      </c>
      <c r="AR27" s="141" t="str">
        <f t="shared" ca="1" si="17"/>
        <v/>
      </c>
      <c r="AS27" s="141" t="str">
        <f t="shared" ca="1" si="17"/>
        <v/>
      </c>
      <c r="AT27" s="141" t="str">
        <f t="shared" ca="1" si="17"/>
        <v/>
      </c>
      <c r="AU27" s="141" t="str">
        <f t="shared" ca="1" si="17"/>
        <v/>
      </c>
      <c r="AV27" s="141" t="str">
        <f t="shared" ca="1" si="17"/>
        <v/>
      </c>
      <c r="AW27" s="141" t="str">
        <f t="shared" ca="1" si="17"/>
        <v/>
      </c>
      <c r="AX27" s="141" t="str">
        <f t="shared" ca="1" si="17"/>
        <v/>
      </c>
      <c r="AY27" s="141" t="str">
        <f t="shared" ca="1" si="17"/>
        <v/>
      </c>
      <c r="AZ27" s="141" t="str">
        <f t="shared" ca="1" si="17"/>
        <v/>
      </c>
      <c r="BA27" s="141" t="str">
        <f t="shared" ca="1" si="17"/>
        <v/>
      </c>
      <c r="BB27" s="141" t="str">
        <f t="shared" ca="1" si="17"/>
        <v/>
      </c>
      <c r="BC27" s="141" t="str">
        <f t="shared" ca="1" si="17"/>
        <v/>
      </c>
      <c r="BD27" s="141" t="str">
        <f t="shared" ca="1" si="17"/>
        <v/>
      </c>
      <c r="BE27" s="141" t="str">
        <f t="shared" ca="1" si="17"/>
        <v/>
      </c>
      <c r="BF27" s="141" t="str">
        <f t="shared" ca="1" si="17"/>
        <v/>
      </c>
      <c r="BG27" s="141" t="str">
        <f t="shared" ca="1" si="17"/>
        <v/>
      </c>
      <c r="BH27" s="141" t="str">
        <f t="shared" ca="1" si="17"/>
        <v/>
      </c>
      <c r="BI27" s="141" t="str">
        <f t="shared" ca="1" si="17"/>
        <v/>
      </c>
      <c r="BJ27" s="141" t="str">
        <f t="shared" ca="1" si="17"/>
        <v/>
      </c>
      <c r="BK27" s="141" t="str">
        <f t="shared" ca="1" si="17"/>
        <v/>
      </c>
      <c r="BL27" s="141" t="str">
        <f t="shared" ca="1" si="17"/>
        <v/>
      </c>
      <c r="BM27" s="141" t="str">
        <f t="shared" ca="1" si="17"/>
        <v/>
      </c>
      <c r="BN27" s="141" t="str">
        <f t="shared" ca="1" si="17"/>
        <v/>
      </c>
      <c r="BO27" s="141" t="str">
        <f t="shared" ca="1" si="17"/>
        <v/>
      </c>
      <c r="BP27" s="141" t="str">
        <f t="shared" ca="1" si="17"/>
        <v/>
      </c>
      <c r="BQ27" s="141" t="str">
        <f t="shared" ca="1" si="17"/>
        <v/>
      </c>
      <c r="BR27" s="141" t="str">
        <f t="shared" ca="1" si="17"/>
        <v/>
      </c>
      <c r="BS27" s="141" t="str">
        <f t="shared" ca="1" si="17"/>
        <v/>
      </c>
      <c r="BT27" s="141" t="str">
        <f t="shared" ca="1" si="17"/>
        <v/>
      </c>
      <c r="BU27" s="141" t="str">
        <f t="shared" ca="1" si="17"/>
        <v/>
      </c>
      <c r="BV27" s="141" t="str">
        <f t="shared" ca="1" si="17"/>
        <v/>
      </c>
      <c r="BW27" s="141" t="str">
        <f t="shared" ca="1" si="17"/>
        <v/>
      </c>
      <c r="BX27" s="141" t="str">
        <f t="shared" ca="1" si="17"/>
        <v/>
      </c>
      <c r="BY27" s="141" t="str">
        <f t="shared" ca="1" si="17"/>
        <v/>
      </c>
      <c r="BZ27" s="141" t="str">
        <f t="shared" ca="1" si="17"/>
        <v/>
      </c>
      <c r="CA27" s="141" t="str">
        <f t="shared" ca="1" si="17"/>
        <v/>
      </c>
      <c r="CB27" s="141" t="str">
        <f t="shared" ca="1" si="17"/>
        <v/>
      </c>
      <c r="CC27" s="141" t="str">
        <f t="shared" ca="1" si="17"/>
        <v/>
      </c>
      <c r="CD27" s="141" t="str">
        <f t="shared" ca="1" si="17"/>
        <v/>
      </c>
      <c r="CE27" s="141" t="str">
        <f t="shared" ca="1" si="17"/>
        <v/>
      </c>
      <c r="CF27" s="141" t="str">
        <f t="shared" ca="1" si="17"/>
        <v/>
      </c>
      <c r="CG27" s="141" t="str">
        <f t="shared" ca="1" si="17"/>
        <v/>
      </c>
      <c r="CH27" s="141" t="str">
        <f t="shared" ca="1" si="17"/>
        <v/>
      </c>
      <c r="CI27" s="141" t="str">
        <f t="shared" ca="1" si="17"/>
        <v/>
      </c>
      <c r="CJ27" s="141" t="str">
        <f t="shared" ca="1" si="17"/>
        <v/>
      </c>
      <c r="CK27" s="141" t="str">
        <f t="shared" ca="1" si="17"/>
        <v/>
      </c>
      <c r="CL27" s="141" t="str">
        <f t="shared" ca="1" si="17"/>
        <v/>
      </c>
      <c r="CM27" s="141" t="str">
        <f t="shared" ca="1" si="17"/>
        <v/>
      </c>
      <c r="CN27" s="141" t="str">
        <f t="shared" ca="1" si="17"/>
        <v/>
      </c>
      <c r="CO27" s="141" t="str">
        <f t="shared" ca="1" si="17"/>
        <v/>
      </c>
      <c r="CP27" s="141" t="str">
        <f t="shared" ca="1" si="17"/>
        <v/>
      </c>
      <c r="CQ27" s="141"/>
      <c r="CR27" s="141"/>
      <c r="CS27" s="141"/>
      <c r="CT27" s="141"/>
      <c r="CU27" s="141"/>
      <c r="CV27" s="141"/>
      <c r="CW27" s="141"/>
      <c r="CX27" s="141"/>
      <c r="CY27" s="141"/>
      <c r="CZ27" s="141"/>
      <c r="DA27" s="141"/>
      <c r="DB27" s="141"/>
      <c r="DC27" s="141"/>
      <c r="DD27" s="141"/>
      <c r="DE27" s="141"/>
      <c r="DF27" s="141"/>
      <c r="DG27" s="141"/>
      <c r="DH27" s="141"/>
      <c r="DI27" s="141"/>
      <c r="DJ27" s="141"/>
      <c r="DK27" s="141"/>
      <c r="DL27" s="141"/>
      <c r="DM27" s="141"/>
      <c r="DN27" s="141"/>
      <c r="DO27" s="141"/>
      <c r="DP27" s="141"/>
      <c r="DQ27" s="141"/>
      <c r="DR27" s="141"/>
      <c r="DS27" s="141"/>
      <c r="DT27" s="141"/>
      <c r="DU27" s="141"/>
      <c r="DV27" s="141"/>
      <c r="DW27" s="141"/>
      <c r="DX27" s="141"/>
      <c r="DY27" s="141"/>
      <c r="DZ27" s="141"/>
      <c r="EA27" s="141"/>
      <c r="EB27" s="141"/>
      <c r="EC27" s="141"/>
      <c r="ED27" s="141"/>
      <c r="EE27" s="141"/>
      <c r="EF27" s="141"/>
      <c r="EG27" s="141"/>
      <c r="EH27" s="141"/>
      <c r="EI27" s="141"/>
      <c r="EJ27" s="141"/>
      <c r="EK27" s="141"/>
      <c r="EL27" s="141"/>
      <c r="EM27" s="141"/>
      <c r="EN27" s="141"/>
      <c r="EO27" s="141"/>
      <c r="EP27" s="141"/>
      <c r="EQ27" s="141"/>
      <c r="ER27" s="141"/>
      <c r="ES27" s="141"/>
      <c r="ET27" s="141"/>
      <c r="EU27" s="141"/>
      <c r="EV27" s="141"/>
      <c r="EW27" s="141"/>
      <c r="EX27" s="141"/>
      <c r="EY27" s="141"/>
      <c r="EZ27" s="141"/>
      <c r="FA27" s="141"/>
      <c r="FB27" s="141"/>
      <c r="FC27" s="141"/>
      <c r="FD27" s="141"/>
      <c r="FE27" s="141"/>
      <c r="FF27" s="141"/>
      <c r="FG27" s="141"/>
      <c r="FH27" s="141"/>
      <c r="FI27" s="141"/>
      <c r="FJ27" s="141"/>
      <c r="FK27" s="141"/>
      <c r="FL27" s="141"/>
    </row>
    <row r="28" spans="1:168" ht="30" hidden="1" customHeight="1" x14ac:dyDescent="0.3">
      <c r="A28" s="132"/>
      <c r="B28" s="133" t="s">
        <v>175</v>
      </c>
      <c r="C28" s="142" t="s">
        <v>138</v>
      </c>
      <c r="D28" s="134">
        <v>0</v>
      </c>
      <c r="E28" s="145">
        <v>45397</v>
      </c>
      <c r="F28" s="136">
        <v>33</v>
      </c>
      <c r="G28" s="143">
        <f t="shared" si="7"/>
        <v>45430</v>
      </c>
      <c r="H28" s="140"/>
      <c r="I28" s="141" t="str">
        <f t="shared" ca="1" si="17"/>
        <v/>
      </c>
      <c r="J28" s="141" t="str">
        <f t="shared" ca="1" si="17"/>
        <v/>
      </c>
      <c r="K28" s="141" t="str">
        <f t="shared" ca="1" si="17"/>
        <v/>
      </c>
      <c r="L28" s="141" t="str">
        <f t="shared" ca="1" si="17"/>
        <v/>
      </c>
      <c r="M28" s="141" t="str">
        <f t="shared" ca="1" si="17"/>
        <v/>
      </c>
      <c r="N28" s="141" t="str">
        <f t="shared" ca="1" si="17"/>
        <v/>
      </c>
      <c r="O28" s="141" t="str">
        <f t="shared" ca="1" si="17"/>
        <v/>
      </c>
      <c r="P28" s="141" t="str">
        <f t="shared" ca="1" si="17"/>
        <v/>
      </c>
      <c r="Q28" s="141" t="str">
        <f t="shared" ca="1" si="17"/>
        <v/>
      </c>
      <c r="R28" s="141" t="str">
        <f t="shared" ca="1" si="17"/>
        <v/>
      </c>
      <c r="S28" s="141" t="str">
        <f t="shared" ca="1" si="17"/>
        <v/>
      </c>
      <c r="T28" s="141" t="str">
        <f t="shared" ca="1" si="17"/>
        <v/>
      </c>
      <c r="U28" s="141" t="str">
        <f t="shared" ca="1" si="17"/>
        <v/>
      </c>
      <c r="V28" s="141" t="str">
        <f t="shared" ca="1" si="17"/>
        <v/>
      </c>
      <c r="W28" s="141" t="str">
        <f t="shared" ca="1" si="17"/>
        <v/>
      </c>
      <c r="X28" s="141" t="str">
        <f t="shared" ca="1" si="17"/>
        <v/>
      </c>
      <c r="Y28" s="141" t="str">
        <f t="shared" ca="1" si="17"/>
        <v/>
      </c>
      <c r="Z28" s="141" t="str">
        <f t="shared" ca="1" si="17"/>
        <v/>
      </c>
      <c r="AA28" s="141" t="str">
        <f t="shared" ca="1" si="17"/>
        <v/>
      </c>
      <c r="AB28" s="141" t="str">
        <f t="shared" ca="1" si="17"/>
        <v/>
      </c>
      <c r="AC28" s="141" t="str">
        <f t="shared" ca="1" si="17"/>
        <v/>
      </c>
      <c r="AD28" s="141" t="str">
        <f t="shared" ca="1" si="17"/>
        <v/>
      </c>
      <c r="AE28" s="141" t="str">
        <f t="shared" ca="1" si="17"/>
        <v/>
      </c>
      <c r="AF28" s="141" t="str">
        <f t="shared" ca="1" si="17"/>
        <v/>
      </c>
      <c r="AG28" s="141" t="str">
        <f t="shared" ca="1" si="17"/>
        <v/>
      </c>
      <c r="AH28" s="141" t="str">
        <f t="shared" ca="1" si="17"/>
        <v/>
      </c>
      <c r="AI28" s="141" t="str">
        <f t="shared" ca="1" si="17"/>
        <v/>
      </c>
      <c r="AJ28" s="141" t="str">
        <f t="shared" ca="1" si="17"/>
        <v/>
      </c>
      <c r="AK28" s="141" t="str">
        <f t="shared" ca="1" si="17"/>
        <v/>
      </c>
      <c r="AL28" s="141" t="str">
        <f t="shared" ca="1" si="17"/>
        <v/>
      </c>
      <c r="AM28" s="141" t="str">
        <f t="shared" ca="1" si="17"/>
        <v/>
      </c>
      <c r="AN28" s="141" t="str">
        <f t="shared" ca="1" si="17"/>
        <v/>
      </c>
      <c r="AO28" s="141" t="str">
        <f t="shared" ca="1" si="17"/>
        <v/>
      </c>
      <c r="AP28" s="141" t="str">
        <f t="shared" ca="1" si="17"/>
        <v/>
      </c>
      <c r="AQ28" s="141" t="str">
        <f t="shared" ca="1" si="17"/>
        <v/>
      </c>
      <c r="AR28" s="141" t="str">
        <f t="shared" ca="1" si="17"/>
        <v/>
      </c>
      <c r="AS28" s="141" t="str">
        <f t="shared" ca="1" si="17"/>
        <v/>
      </c>
      <c r="AT28" s="141" t="str">
        <f t="shared" ca="1" si="17"/>
        <v/>
      </c>
      <c r="AU28" s="141" t="str">
        <f t="shared" ca="1" si="17"/>
        <v/>
      </c>
      <c r="AV28" s="141" t="str">
        <f t="shared" ca="1" si="17"/>
        <v/>
      </c>
      <c r="AW28" s="141" t="str">
        <f t="shared" ca="1" si="17"/>
        <v/>
      </c>
      <c r="AX28" s="141" t="str">
        <f t="shared" ca="1" si="17"/>
        <v/>
      </c>
      <c r="AY28" s="141" t="str">
        <f t="shared" ca="1" si="17"/>
        <v/>
      </c>
      <c r="AZ28" s="141" t="str">
        <f t="shared" ca="1" si="17"/>
        <v/>
      </c>
      <c r="BA28" s="141" t="str">
        <f t="shared" ca="1" si="17"/>
        <v/>
      </c>
      <c r="BB28" s="141" t="str">
        <f t="shared" ca="1" si="17"/>
        <v/>
      </c>
      <c r="BC28" s="141" t="str">
        <f t="shared" ca="1" si="17"/>
        <v/>
      </c>
      <c r="BD28" s="141" t="str">
        <f t="shared" ca="1" si="17"/>
        <v/>
      </c>
      <c r="BE28" s="141" t="str">
        <f t="shared" ca="1" si="17"/>
        <v/>
      </c>
      <c r="BF28" s="141" t="str">
        <f t="shared" ca="1" si="17"/>
        <v/>
      </c>
      <c r="BG28" s="141" t="str">
        <f t="shared" ca="1" si="17"/>
        <v/>
      </c>
      <c r="BH28" s="141" t="str">
        <f t="shared" ca="1" si="17"/>
        <v/>
      </c>
      <c r="BI28" s="141" t="str">
        <f t="shared" ca="1" si="17"/>
        <v/>
      </c>
      <c r="BJ28" s="141" t="str">
        <f t="shared" ca="1" si="17"/>
        <v/>
      </c>
      <c r="BK28" s="141" t="str">
        <f t="shared" ca="1" si="17"/>
        <v/>
      </c>
      <c r="BL28" s="141" t="str">
        <f t="shared" ca="1" si="17"/>
        <v/>
      </c>
      <c r="BM28" s="141" t="str">
        <f t="shared" ca="1" si="17"/>
        <v/>
      </c>
      <c r="BN28" s="141" t="str">
        <f t="shared" ca="1" si="17"/>
        <v/>
      </c>
      <c r="BO28" s="141" t="str">
        <f t="shared" ca="1" si="17"/>
        <v/>
      </c>
      <c r="BP28" s="141" t="str">
        <f t="shared" ca="1" si="17"/>
        <v/>
      </c>
      <c r="BQ28" s="141" t="str">
        <f t="shared" ca="1" si="17"/>
        <v/>
      </c>
      <c r="BR28" s="141" t="str">
        <f t="shared" ca="1" si="17"/>
        <v/>
      </c>
      <c r="BS28" s="141" t="str">
        <f t="shared" ca="1" si="17"/>
        <v/>
      </c>
      <c r="BT28" s="141" t="str">
        <f t="shared" ca="1" si="17"/>
        <v/>
      </c>
      <c r="BU28" s="141" t="str">
        <f t="shared" ca="1" si="17"/>
        <v/>
      </c>
      <c r="BV28" s="141" t="str">
        <f t="shared" ca="1" si="17"/>
        <v/>
      </c>
      <c r="BW28" s="141" t="str">
        <f t="shared" ca="1" si="17"/>
        <v/>
      </c>
      <c r="BX28" s="141" t="str">
        <f t="shared" ca="1" si="17"/>
        <v/>
      </c>
      <c r="BY28" s="141" t="str">
        <f t="shared" ca="1" si="17"/>
        <v/>
      </c>
      <c r="BZ28" s="141" t="str">
        <f t="shared" ca="1" si="17"/>
        <v/>
      </c>
      <c r="CA28" s="141" t="str">
        <f t="shared" ca="1" si="17"/>
        <v/>
      </c>
      <c r="CB28" s="141" t="str">
        <f t="shared" ca="1" si="17"/>
        <v/>
      </c>
      <c r="CC28" s="141" t="str">
        <f t="shared" ca="1" si="17"/>
        <v/>
      </c>
      <c r="CD28" s="141" t="str">
        <f t="shared" ca="1" si="17"/>
        <v/>
      </c>
      <c r="CE28" s="141" t="str">
        <f t="shared" ca="1" si="17"/>
        <v/>
      </c>
      <c r="CF28" s="141" t="str">
        <f t="shared" ca="1" si="17"/>
        <v/>
      </c>
      <c r="CG28" s="141" t="str">
        <f t="shared" ca="1" si="17"/>
        <v/>
      </c>
      <c r="CH28" s="141" t="str">
        <f t="shared" ca="1" si="17"/>
        <v/>
      </c>
      <c r="CI28" s="141" t="str">
        <f t="shared" ca="1" si="17"/>
        <v/>
      </c>
      <c r="CJ28" s="141" t="str">
        <f t="shared" ca="1" si="17"/>
        <v/>
      </c>
      <c r="CK28" s="141" t="str">
        <f t="shared" ca="1" si="17"/>
        <v/>
      </c>
      <c r="CL28" s="141" t="str">
        <f t="shared" ca="1" si="17"/>
        <v/>
      </c>
      <c r="CM28" s="141" t="str">
        <f t="shared" ca="1" si="17"/>
        <v/>
      </c>
      <c r="CN28" s="141" t="str">
        <f t="shared" ca="1" si="17"/>
        <v/>
      </c>
      <c r="CO28" s="141" t="str">
        <f t="shared" ca="1" si="17"/>
        <v/>
      </c>
      <c r="CP28" s="141" t="str">
        <f t="shared" ca="1" si="17"/>
        <v/>
      </c>
      <c r="CQ28" s="141"/>
      <c r="CR28" s="141"/>
      <c r="CS28" s="141"/>
      <c r="CT28" s="141"/>
      <c r="CU28" s="141"/>
      <c r="CV28" s="141"/>
      <c r="CW28" s="141"/>
      <c r="CX28" s="141"/>
      <c r="CY28" s="141"/>
      <c r="CZ28" s="141"/>
      <c r="DA28" s="141"/>
      <c r="DB28" s="141"/>
      <c r="DC28" s="141"/>
      <c r="DD28" s="141"/>
      <c r="DE28" s="141"/>
      <c r="DF28" s="141"/>
      <c r="DG28" s="141"/>
      <c r="DH28" s="141"/>
      <c r="DI28" s="141"/>
      <c r="DJ28" s="141"/>
      <c r="DK28" s="141"/>
      <c r="DL28" s="141"/>
      <c r="DM28" s="141"/>
      <c r="DN28" s="141"/>
      <c r="DO28" s="141"/>
      <c r="DP28" s="141"/>
      <c r="DQ28" s="141"/>
      <c r="DR28" s="141"/>
      <c r="DS28" s="141"/>
      <c r="DT28" s="141"/>
      <c r="DU28" s="141"/>
      <c r="DV28" s="141"/>
      <c r="DW28" s="141"/>
      <c r="DX28" s="141"/>
      <c r="DY28" s="141"/>
      <c r="DZ28" s="141"/>
      <c r="EA28" s="141"/>
      <c r="EB28" s="141"/>
      <c r="EC28" s="141"/>
      <c r="ED28" s="141"/>
      <c r="EE28" s="141"/>
      <c r="EF28" s="141"/>
      <c r="EG28" s="141"/>
      <c r="EH28" s="141"/>
      <c r="EI28" s="141"/>
      <c r="EJ28" s="141"/>
      <c r="EK28" s="141"/>
      <c r="EL28" s="141"/>
      <c r="EM28" s="141"/>
      <c r="EN28" s="141"/>
      <c r="EO28" s="141"/>
      <c r="EP28" s="141"/>
      <c r="EQ28" s="141"/>
      <c r="ER28" s="141"/>
      <c r="ES28" s="141"/>
      <c r="ET28" s="141"/>
      <c r="EU28" s="141"/>
      <c r="EV28" s="141"/>
      <c r="EW28" s="141"/>
      <c r="EX28" s="141"/>
      <c r="EY28" s="141"/>
      <c r="EZ28" s="141"/>
      <c r="FA28" s="141"/>
      <c r="FB28" s="141"/>
      <c r="FC28" s="141"/>
      <c r="FD28" s="141"/>
      <c r="FE28" s="141"/>
      <c r="FF28" s="141"/>
      <c r="FG28" s="141"/>
      <c r="FH28" s="141"/>
      <c r="FI28" s="141"/>
      <c r="FJ28" s="141"/>
      <c r="FK28" s="141"/>
      <c r="FL28" s="141"/>
    </row>
    <row r="29" spans="1:168" ht="30" hidden="1" customHeight="1" x14ac:dyDescent="0.3">
      <c r="A29" s="132"/>
      <c r="B29" s="133" t="s">
        <v>176</v>
      </c>
      <c r="C29" s="142" t="s">
        <v>138</v>
      </c>
      <c r="D29" s="134">
        <v>0</v>
      </c>
      <c r="E29" s="145">
        <v>45425</v>
      </c>
      <c r="F29" s="136">
        <v>12</v>
      </c>
      <c r="G29" s="143">
        <f t="shared" si="7"/>
        <v>45437</v>
      </c>
      <c r="H29" s="140"/>
      <c r="I29" s="141" t="str">
        <f t="shared" ca="1" si="17"/>
        <v/>
      </c>
      <c r="J29" s="141" t="str">
        <f t="shared" ca="1" si="17"/>
        <v/>
      </c>
      <c r="K29" s="141" t="str">
        <f t="shared" ca="1" si="17"/>
        <v/>
      </c>
      <c r="L29" s="141" t="str">
        <f t="shared" ca="1" si="17"/>
        <v/>
      </c>
      <c r="M29" s="141" t="str">
        <f t="shared" ca="1" si="17"/>
        <v/>
      </c>
      <c r="N29" s="141" t="str">
        <f t="shared" ca="1" si="17"/>
        <v/>
      </c>
      <c r="O29" s="141" t="str">
        <f t="shared" ca="1" si="17"/>
        <v/>
      </c>
      <c r="P29" s="141" t="str">
        <f t="shared" ca="1" si="17"/>
        <v/>
      </c>
      <c r="Q29" s="141" t="str">
        <f t="shared" ca="1" si="17"/>
        <v/>
      </c>
      <c r="R29" s="141" t="str">
        <f t="shared" ca="1" si="17"/>
        <v/>
      </c>
      <c r="S29" s="141" t="str">
        <f t="shared" ca="1" si="17"/>
        <v/>
      </c>
      <c r="T29" s="141" t="str">
        <f t="shared" ca="1" si="17"/>
        <v/>
      </c>
      <c r="U29" s="141" t="str">
        <f t="shared" ca="1" si="17"/>
        <v/>
      </c>
      <c r="V29" s="141" t="str">
        <f t="shared" ca="1" si="17"/>
        <v/>
      </c>
      <c r="W29" s="141" t="str">
        <f t="shared" ca="1" si="17"/>
        <v/>
      </c>
      <c r="X29" s="141" t="str">
        <f t="shared" ca="1" si="17"/>
        <v/>
      </c>
      <c r="Y29" s="141" t="str">
        <f t="shared" ca="1" si="17"/>
        <v/>
      </c>
      <c r="Z29" s="141" t="str">
        <f t="shared" ca="1" si="17"/>
        <v/>
      </c>
      <c r="AA29" s="141" t="str">
        <f t="shared" ca="1" si="17"/>
        <v/>
      </c>
      <c r="AB29" s="141" t="str">
        <f t="shared" ca="1" si="17"/>
        <v/>
      </c>
      <c r="AC29" s="141" t="str">
        <f t="shared" ca="1" si="17"/>
        <v/>
      </c>
      <c r="AD29" s="141" t="str">
        <f t="shared" ca="1" si="17"/>
        <v/>
      </c>
      <c r="AE29" s="141" t="str">
        <f t="shared" ca="1" si="17"/>
        <v/>
      </c>
      <c r="AF29" s="141" t="str">
        <f t="shared" ca="1" si="17"/>
        <v/>
      </c>
      <c r="AG29" s="141" t="str">
        <f t="shared" ca="1" si="17"/>
        <v/>
      </c>
      <c r="AH29" s="141" t="str">
        <f t="shared" ca="1" si="17"/>
        <v/>
      </c>
      <c r="AI29" s="141" t="str">
        <f t="shared" ca="1" si="17"/>
        <v/>
      </c>
      <c r="AJ29" s="141" t="str">
        <f t="shared" ca="1" si="17"/>
        <v/>
      </c>
      <c r="AK29" s="141" t="str">
        <f t="shared" ca="1" si="17"/>
        <v/>
      </c>
      <c r="AL29" s="141" t="str">
        <f t="shared" ca="1" si="17"/>
        <v/>
      </c>
      <c r="AM29" s="141" t="str">
        <f t="shared" ca="1" si="17"/>
        <v/>
      </c>
      <c r="AN29" s="141" t="str">
        <f t="shared" ca="1" si="17"/>
        <v/>
      </c>
      <c r="AO29" s="141" t="str">
        <f t="shared" ca="1" si="17"/>
        <v/>
      </c>
      <c r="AP29" s="141" t="str">
        <f t="shared" ca="1" si="17"/>
        <v/>
      </c>
      <c r="AQ29" s="141" t="str">
        <f t="shared" ca="1" si="17"/>
        <v/>
      </c>
      <c r="AR29" s="141" t="str">
        <f t="shared" ca="1" si="17"/>
        <v/>
      </c>
      <c r="AS29" s="141" t="str">
        <f t="shared" ca="1" si="17"/>
        <v/>
      </c>
      <c r="AT29" s="141" t="str">
        <f t="shared" ca="1" si="17"/>
        <v/>
      </c>
      <c r="AU29" s="141" t="str">
        <f t="shared" ca="1" si="17"/>
        <v/>
      </c>
      <c r="AV29" s="141" t="str">
        <f t="shared" ca="1" si="17"/>
        <v/>
      </c>
      <c r="AW29" s="141" t="str">
        <f t="shared" ca="1" si="17"/>
        <v/>
      </c>
      <c r="AX29" s="141" t="str">
        <f t="shared" ca="1" si="17"/>
        <v/>
      </c>
      <c r="AY29" s="141" t="str">
        <f t="shared" ca="1" si="17"/>
        <v/>
      </c>
      <c r="AZ29" s="141" t="str">
        <f t="shared" ca="1" si="17"/>
        <v/>
      </c>
      <c r="BA29" s="141" t="str">
        <f t="shared" ca="1" si="17"/>
        <v/>
      </c>
      <c r="BB29" s="141" t="str">
        <f t="shared" ca="1" si="17"/>
        <v/>
      </c>
      <c r="BC29" s="141" t="str">
        <f t="shared" ca="1" si="17"/>
        <v/>
      </c>
      <c r="BD29" s="141" t="str">
        <f t="shared" ca="1" si="17"/>
        <v/>
      </c>
      <c r="BE29" s="141" t="str">
        <f t="shared" ca="1" si="17"/>
        <v/>
      </c>
      <c r="BF29" s="141" t="str">
        <f t="shared" ca="1" si="17"/>
        <v/>
      </c>
      <c r="BG29" s="141" t="str">
        <f t="shared" ca="1" si="17"/>
        <v/>
      </c>
      <c r="BH29" s="141" t="str">
        <f t="shared" ca="1" si="17"/>
        <v/>
      </c>
      <c r="BI29" s="141" t="str">
        <f t="shared" ca="1" si="17"/>
        <v/>
      </c>
      <c r="BJ29" s="141" t="str">
        <f t="shared" ca="1" si="17"/>
        <v/>
      </c>
      <c r="BK29" s="141" t="str">
        <f t="shared" ca="1" si="17"/>
        <v/>
      </c>
      <c r="BL29" s="141" t="str">
        <f t="shared" ca="1" si="17"/>
        <v/>
      </c>
      <c r="BM29" s="141" t="str">
        <f t="shared" ca="1" si="17"/>
        <v/>
      </c>
      <c r="BN29" s="141" t="str">
        <f t="shared" ca="1" si="17"/>
        <v/>
      </c>
      <c r="BO29" s="141" t="str">
        <f t="shared" ca="1" si="17"/>
        <v/>
      </c>
      <c r="BP29" s="141" t="str">
        <f t="shared" ca="1" si="17"/>
        <v/>
      </c>
      <c r="BQ29" s="141" t="str">
        <f t="shared" ca="1" si="17"/>
        <v/>
      </c>
      <c r="BR29" s="141" t="str">
        <f t="shared" ca="1" si="17"/>
        <v/>
      </c>
      <c r="BS29" s="141" t="str">
        <f t="shared" ca="1" si="17"/>
        <v/>
      </c>
      <c r="BT29" s="141" t="str">
        <f t="shared" ca="1" si="17"/>
        <v/>
      </c>
      <c r="BU29" s="141" t="str">
        <f t="shared" ca="1" si="17"/>
        <v/>
      </c>
      <c r="BV29" s="141" t="str">
        <f t="shared" ca="1" si="17"/>
        <v/>
      </c>
      <c r="BW29" s="141" t="str">
        <f t="shared" ca="1" si="17"/>
        <v/>
      </c>
      <c r="BX29" s="141" t="str">
        <f t="shared" ca="1" si="17"/>
        <v/>
      </c>
      <c r="BY29" s="141" t="str">
        <f t="shared" ca="1" si="17"/>
        <v/>
      </c>
      <c r="BZ29" s="141" t="str">
        <f t="shared" ca="1" si="17"/>
        <v/>
      </c>
      <c r="CA29" s="141" t="str">
        <f t="shared" ca="1" si="17"/>
        <v/>
      </c>
      <c r="CB29" s="141" t="str">
        <f t="shared" ca="1" si="17"/>
        <v/>
      </c>
      <c r="CC29" s="141" t="str">
        <f t="shared" ca="1" si="17"/>
        <v/>
      </c>
      <c r="CD29" s="141" t="str">
        <f t="shared" ca="1" si="17"/>
        <v/>
      </c>
      <c r="CE29" s="141" t="str">
        <f t="shared" ca="1" si="17"/>
        <v/>
      </c>
      <c r="CF29" s="141" t="str">
        <f t="shared" ca="1" si="17"/>
        <v/>
      </c>
      <c r="CG29" s="141" t="str">
        <f t="shared" ca="1" si="17"/>
        <v/>
      </c>
      <c r="CH29" s="141" t="str">
        <f t="shared" ca="1" si="17"/>
        <v/>
      </c>
      <c r="CI29" s="141" t="str">
        <f t="shared" ca="1" si="17"/>
        <v/>
      </c>
      <c r="CJ29" s="141" t="str">
        <f t="shared" ca="1" si="17"/>
        <v/>
      </c>
      <c r="CK29" s="141" t="str">
        <f t="shared" ca="1" si="17"/>
        <v/>
      </c>
      <c r="CL29" s="141" t="str">
        <f t="shared" ca="1" si="17"/>
        <v/>
      </c>
      <c r="CM29" s="141" t="str">
        <f t="shared" ca="1" si="17"/>
        <v/>
      </c>
      <c r="CN29" s="141" t="str">
        <f t="shared" ref="CN29:CP29" ca="1" si="18">IF(AND($C29="Goal",CN$6&gt;=$E29,CN$6&lt;=$E29+$F29-1),2,IF(AND($C29="Milestone",CN$6&gt;=$E29,CN$6&lt;=$E29+$F29-1),1,""))</f>
        <v/>
      </c>
      <c r="CO29" s="141" t="str">
        <f t="shared" ca="1" si="18"/>
        <v/>
      </c>
      <c r="CP29" s="141" t="str">
        <f t="shared" ca="1" si="18"/>
        <v/>
      </c>
      <c r="CQ29" s="141"/>
      <c r="CR29" s="141"/>
      <c r="CS29" s="141"/>
      <c r="CT29" s="141"/>
      <c r="CU29" s="141"/>
      <c r="CV29" s="141"/>
      <c r="CW29" s="141"/>
      <c r="CX29" s="141"/>
      <c r="CY29" s="141"/>
      <c r="CZ29" s="141"/>
      <c r="DA29" s="141"/>
      <c r="DB29" s="141"/>
      <c r="DC29" s="141"/>
      <c r="DD29" s="141"/>
      <c r="DE29" s="141"/>
      <c r="DF29" s="141"/>
      <c r="DG29" s="141"/>
      <c r="DH29" s="141"/>
      <c r="DI29" s="141"/>
      <c r="DJ29" s="141"/>
      <c r="DK29" s="141"/>
      <c r="DL29" s="141"/>
      <c r="DM29" s="141"/>
      <c r="DN29" s="141"/>
      <c r="DO29" s="141"/>
      <c r="DP29" s="141"/>
      <c r="DQ29" s="141"/>
      <c r="DR29" s="141"/>
      <c r="DS29" s="141"/>
      <c r="DT29" s="141"/>
      <c r="DU29" s="141"/>
      <c r="DV29" s="141"/>
      <c r="DW29" s="141"/>
      <c r="DX29" s="141"/>
      <c r="DY29" s="141"/>
      <c r="DZ29" s="141"/>
      <c r="EA29" s="141"/>
      <c r="EB29" s="141"/>
      <c r="EC29" s="141"/>
      <c r="ED29" s="141"/>
      <c r="EE29" s="141"/>
      <c r="EF29" s="141"/>
      <c r="EG29" s="141"/>
      <c r="EH29" s="141"/>
      <c r="EI29" s="141"/>
      <c r="EJ29" s="141"/>
      <c r="EK29" s="141"/>
      <c r="EL29" s="141"/>
      <c r="EM29" s="141"/>
      <c r="EN29" s="141"/>
      <c r="EO29" s="141"/>
      <c r="EP29" s="141"/>
      <c r="EQ29" s="141"/>
      <c r="ER29" s="141"/>
      <c r="ES29" s="141"/>
      <c r="ET29" s="141"/>
      <c r="EU29" s="141"/>
      <c r="EV29" s="141"/>
      <c r="EW29" s="141"/>
      <c r="EX29" s="141"/>
      <c r="EY29" s="141"/>
      <c r="EZ29" s="141"/>
      <c r="FA29" s="141"/>
      <c r="FB29" s="141"/>
      <c r="FC29" s="141"/>
      <c r="FD29" s="141"/>
      <c r="FE29" s="141"/>
      <c r="FF29" s="141"/>
      <c r="FG29" s="141"/>
      <c r="FH29" s="141"/>
      <c r="FI29" s="141"/>
      <c r="FJ29" s="141"/>
      <c r="FK29" s="141"/>
      <c r="FL29" s="141"/>
    </row>
    <row r="30" spans="1:168" ht="30" hidden="1" customHeight="1" x14ac:dyDescent="0.3">
      <c r="A30" s="132"/>
      <c r="B30" s="146" t="s">
        <v>177</v>
      </c>
      <c r="C30" s="142" t="s">
        <v>138</v>
      </c>
      <c r="D30" s="134">
        <v>0</v>
      </c>
      <c r="E30" s="145">
        <v>45432</v>
      </c>
      <c r="F30" s="136">
        <v>12</v>
      </c>
      <c r="G30" s="143">
        <f t="shared" si="7"/>
        <v>45444</v>
      </c>
      <c r="H30" s="140"/>
      <c r="I30" s="141" t="str">
        <f t="shared" ref="I30:CP32" ca="1" si="19">IF(AND($C30="Goal",I$6&gt;=$E30,I$6&lt;=$E30+$F30-1),2,IF(AND($C30="Milestone",I$6&gt;=$E30,I$6&lt;=$E30+$F30-1),1,""))</f>
        <v/>
      </c>
      <c r="J30" s="141" t="str">
        <f t="shared" ca="1" si="19"/>
        <v/>
      </c>
      <c r="K30" s="141" t="str">
        <f t="shared" ca="1" si="19"/>
        <v/>
      </c>
      <c r="L30" s="141" t="str">
        <f t="shared" ca="1" si="19"/>
        <v/>
      </c>
      <c r="M30" s="141" t="str">
        <f t="shared" ca="1" si="19"/>
        <v/>
      </c>
      <c r="N30" s="141" t="str">
        <f t="shared" ca="1" si="19"/>
        <v/>
      </c>
      <c r="O30" s="141" t="str">
        <f t="shared" ca="1" si="19"/>
        <v/>
      </c>
      <c r="P30" s="141" t="str">
        <f t="shared" ca="1" si="19"/>
        <v/>
      </c>
      <c r="Q30" s="141" t="str">
        <f t="shared" ca="1" si="19"/>
        <v/>
      </c>
      <c r="R30" s="141" t="str">
        <f t="shared" ca="1" si="19"/>
        <v/>
      </c>
      <c r="S30" s="141" t="str">
        <f t="shared" ca="1" si="19"/>
        <v/>
      </c>
      <c r="T30" s="141" t="str">
        <f t="shared" ca="1" si="19"/>
        <v/>
      </c>
      <c r="U30" s="141" t="str">
        <f t="shared" ca="1" si="19"/>
        <v/>
      </c>
      <c r="V30" s="141" t="str">
        <f t="shared" ca="1" si="19"/>
        <v/>
      </c>
      <c r="W30" s="141" t="str">
        <f t="shared" ca="1" si="19"/>
        <v/>
      </c>
      <c r="X30" s="141" t="str">
        <f t="shared" ca="1" si="19"/>
        <v/>
      </c>
      <c r="Y30" s="141" t="str">
        <f t="shared" ca="1" si="19"/>
        <v/>
      </c>
      <c r="Z30" s="141" t="str">
        <f t="shared" ca="1" si="19"/>
        <v/>
      </c>
      <c r="AA30" s="141" t="str">
        <f t="shared" ca="1" si="19"/>
        <v/>
      </c>
      <c r="AB30" s="141" t="str">
        <f t="shared" ca="1" si="19"/>
        <v/>
      </c>
      <c r="AC30" s="141" t="str">
        <f t="shared" ca="1" si="19"/>
        <v/>
      </c>
      <c r="AD30" s="141" t="str">
        <f t="shared" ca="1" si="19"/>
        <v/>
      </c>
      <c r="AE30" s="141" t="str">
        <f t="shared" ca="1" si="19"/>
        <v/>
      </c>
      <c r="AF30" s="141" t="str">
        <f t="shared" ca="1" si="19"/>
        <v/>
      </c>
      <c r="AG30" s="141" t="str">
        <f t="shared" ca="1" si="19"/>
        <v/>
      </c>
      <c r="AH30" s="141" t="str">
        <f t="shared" ca="1" si="19"/>
        <v/>
      </c>
      <c r="AI30" s="141" t="str">
        <f t="shared" ca="1" si="19"/>
        <v/>
      </c>
      <c r="AJ30" s="141" t="str">
        <f t="shared" ca="1" si="19"/>
        <v/>
      </c>
      <c r="AK30" s="141" t="str">
        <f t="shared" ca="1" si="19"/>
        <v/>
      </c>
      <c r="AL30" s="141" t="str">
        <f t="shared" ca="1" si="19"/>
        <v/>
      </c>
      <c r="AM30" s="141" t="str">
        <f t="shared" ca="1" si="19"/>
        <v/>
      </c>
      <c r="AN30" s="141" t="str">
        <f t="shared" ca="1" si="19"/>
        <v/>
      </c>
      <c r="AO30" s="141" t="str">
        <f t="shared" ca="1" si="19"/>
        <v/>
      </c>
      <c r="AP30" s="141" t="str">
        <f t="shared" ca="1" si="19"/>
        <v/>
      </c>
      <c r="AQ30" s="141" t="str">
        <f t="shared" ca="1" si="19"/>
        <v/>
      </c>
      <c r="AR30" s="141" t="str">
        <f t="shared" ca="1" si="19"/>
        <v/>
      </c>
      <c r="AS30" s="141" t="str">
        <f t="shared" ca="1" si="19"/>
        <v/>
      </c>
      <c r="AT30" s="141" t="str">
        <f t="shared" ca="1" si="19"/>
        <v/>
      </c>
      <c r="AU30" s="141" t="str">
        <f t="shared" ca="1" si="19"/>
        <v/>
      </c>
      <c r="AV30" s="141" t="str">
        <f t="shared" ca="1" si="19"/>
        <v/>
      </c>
      <c r="AW30" s="141" t="str">
        <f t="shared" ca="1" si="19"/>
        <v/>
      </c>
      <c r="AX30" s="141" t="str">
        <f t="shared" ca="1" si="19"/>
        <v/>
      </c>
      <c r="AY30" s="141" t="str">
        <f t="shared" ca="1" si="19"/>
        <v/>
      </c>
      <c r="AZ30" s="141" t="str">
        <f t="shared" ca="1" si="19"/>
        <v/>
      </c>
      <c r="BA30" s="141" t="str">
        <f t="shared" ca="1" si="19"/>
        <v/>
      </c>
      <c r="BB30" s="141" t="str">
        <f t="shared" ca="1" si="19"/>
        <v/>
      </c>
      <c r="BC30" s="141" t="str">
        <f t="shared" ca="1" si="19"/>
        <v/>
      </c>
      <c r="BD30" s="141" t="str">
        <f t="shared" ca="1" si="19"/>
        <v/>
      </c>
      <c r="BE30" s="141" t="str">
        <f t="shared" ca="1" si="19"/>
        <v/>
      </c>
      <c r="BF30" s="141" t="str">
        <f t="shared" ca="1" si="19"/>
        <v/>
      </c>
      <c r="BG30" s="141" t="str">
        <f t="shared" ca="1" si="19"/>
        <v/>
      </c>
      <c r="BH30" s="141" t="str">
        <f t="shared" ca="1" si="19"/>
        <v/>
      </c>
      <c r="BI30" s="141" t="str">
        <f t="shared" ca="1" si="19"/>
        <v/>
      </c>
      <c r="BJ30" s="141" t="str">
        <f t="shared" ca="1" si="19"/>
        <v/>
      </c>
      <c r="BK30" s="141" t="str">
        <f t="shared" ca="1" si="19"/>
        <v/>
      </c>
      <c r="BL30" s="141" t="str">
        <f t="shared" ca="1" si="19"/>
        <v/>
      </c>
      <c r="BM30" s="141" t="str">
        <f t="shared" ca="1" si="19"/>
        <v/>
      </c>
      <c r="BN30" s="141" t="str">
        <f t="shared" ca="1" si="19"/>
        <v/>
      </c>
      <c r="BO30" s="141" t="str">
        <f t="shared" ca="1" si="19"/>
        <v/>
      </c>
      <c r="BP30" s="141" t="str">
        <f t="shared" ca="1" si="19"/>
        <v/>
      </c>
      <c r="BQ30" s="141" t="str">
        <f t="shared" ca="1" si="19"/>
        <v/>
      </c>
      <c r="BR30" s="141" t="str">
        <f t="shared" ca="1" si="19"/>
        <v/>
      </c>
      <c r="BS30" s="141" t="str">
        <f t="shared" ca="1" si="19"/>
        <v/>
      </c>
      <c r="BT30" s="141" t="str">
        <f t="shared" ca="1" si="19"/>
        <v/>
      </c>
      <c r="BU30" s="141" t="str">
        <f t="shared" ca="1" si="19"/>
        <v/>
      </c>
      <c r="BV30" s="141" t="str">
        <f t="shared" ca="1" si="19"/>
        <v/>
      </c>
      <c r="BW30" s="141" t="str">
        <f t="shared" ca="1" si="19"/>
        <v/>
      </c>
      <c r="BX30" s="141" t="str">
        <f t="shared" ca="1" si="19"/>
        <v/>
      </c>
      <c r="BY30" s="141" t="str">
        <f t="shared" ca="1" si="19"/>
        <v/>
      </c>
      <c r="BZ30" s="141" t="str">
        <f t="shared" ca="1" si="19"/>
        <v/>
      </c>
      <c r="CA30" s="141" t="str">
        <f t="shared" ca="1" si="19"/>
        <v/>
      </c>
      <c r="CB30" s="141" t="str">
        <f t="shared" ca="1" si="19"/>
        <v/>
      </c>
      <c r="CC30" s="141" t="str">
        <f t="shared" ca="1" si="19"/>
        <v/>
      </c>
      <c r="CD30" s="141" t="str">
        <f t="shared" ca="1" si="19"/>
        <v/>
      </c>
      <c r="CE30" s="141" t="str">
        <f t="shared" ca="1" si="19"/>
        <v/>
      </c>
      <c r="CF30" s="141" t="str">
        <f t="shared" ca="1" si="19"/>
        <v/>
      </c>
      <c r="CG30" s="141" t="str">
        <f t="shared" ca="1" si="19"/>
        <v/>
      </c>
      <c r="CH30" s="141" t="str">
        <f t="shared" ca="1" si="19"/>
        <v/>
      </c>
      <c r="CI30" s="141" t="str">
        <f t="shared" ca="1" si="19"/>
        <v/>
      </c>
      <c r="CJ30" s="141" t="str">
        <f t="shared" ca="1" si="19"/>
        <v/>
      </c>
      <c r="CK30" s="141" t="str">
        <f t="shared" ca="1" si="19"/>
        <v/>
      </c>
      <c r="CL30" s="141" t="str">
        <f t="shared" ca="1" si="19"/>
        <v/>
      </c>
      <c r="CM30" s="141" t="str">
        <f t="shared" ca="1" si="19"/>
        <v/>
      </c>
      <c r="CN30" s="141" t="str">
        <f t="shared" ca="1" si="19"/>
        <v/>
      </c>
      <c r="CO30" s="141" t="str">
        <f t="shared" ca="1" si="19"/>
        <v/>
      </c>
      <c r="CP30" s="141" t="str">
        <f t="shared" ca="1" si="19"/>
        <v/>
      </c>
      <c r="CQ30" s="141"/>
      <c r="CR30" s="141"/>
      <c r="CS30" s="141"/>
      <c r="CT30" s="141"/>
      <c r="CU30" s="141"/>
      <c r="CV30" s="141"/>
      <c r="CW30" s="141"/>
      <c r="CX30" s="141"/>
      <c r="CY30" s="141"/>
      <c r="CZ30" s="141"/>
      <c r="DA30" s="141"/>
      <c r="DB30" s="141"/>
      <c r="DC30" s="141"/>
      <c r="DD30" s="141"/>
      <c r="DE30" s="141"/>
      <c r="DF30" s="141"/>
      <c r="DG30" s="141"/>
      <c r="DH30" s="141"/>
      <c r="DI30" s="141"/>
      <c r="DJ30" s="141"/>
      <c r="DK30" s="141"/>
      <c r="DL30" s="141"/>
      <c r="DM30" s="141"/>
      <c r="DN30" s="141"/>
      <c r="DO30" s="141"/>
      <c r="DP30" s="141"/>
      <c r="DQ30" s="141"/>
      <c r="DR30" s="141"/>
      <c r="DS30" s="141"/>
      <c r="DT30" s="141"/>
      <c r="DU30" s="141"/>
      <c r="DV30" s="141"/>
      <c r="DW30" s="141"/>
      <c r="DX30" s="141"/>
      <c r="DY30" s="141"/>
      <c r="DZ30" s="141"/>
      <c r="EA30" s="141"/>
      <c r="EB30" s="141"/>
      <c r="EC30" s="141"/>
      <c r="ED30" s="141"/>
      <c r="EE30" s="141"/>
      <c r="EF30" s="141"/>
      <c r="EG30" s="141"/>
      <c r="EH30" s="141"/>
      <c r="EI30" s="141"/>
      <c r="EJ30" s="141"/>
      <c r="EK30" s="141"/>
      <c r="EL30" s="141"/>
      <c r="EM30" s="141"/>
      <c r="EN30" s="141"/>
      <c r="EO30" s="141"/>
      <c r="EP30" s="141"/>
      <c r="EQ30" s="141"/>
      <c r="ER30" s="141"/>
      <c r="ES30" s="141"/>
      <c r="ET30" s="141"/>
      <c r="EU30" s="141"/>
      <c r="EV30" s="141"/>
      <c r="EW30" s="141"/>
      <c r="EX30" s="141"/>
      <c r="EY30" s="141"/>
      <c r="EZ30" s="141"/>
      <c r="FA30" s="141"/>
      <c r="FB30" s="141"/>
      <c r="FC30" s="141"/>
      <c r="FD30" s="141"/>
      <c r="FE30" s="141"/>
      <c r="FF30" s="141"/>
      <c r="FG30" s="141"/>
      <c r="FH30" s="141"/>
      <c r="FI30" s="141"/>
      <c r="FJ30" s="141"/>
      <c r="FK30" s="141"/>
      <c r="FL30" s="141"/>
    </row>
    <row r="31" spans="1:168" ht="30" hidden="1" customHeight="1" x14ac:dyDescent="0.3">
      <c r="A31" s="132"/>
      <c r="B31" s="146" t="s">
        <v>178</v>
      </c>
      <c r="C31" s="142" t="s">
        <v>138</v>
      </c>
      <c r="D31" s="134">
        <v>0</v>
      </c>
      <c r="E31" s="145">
        <v>45432</v>
      </c>
      <c r="F31" s="136">
        <v>12</v>
      </c>
      <c r="G31" s="143">
        <f t="shared" si="7"/>
        <v>45444</v>
      </c>
      <c r="H31" s="140"/>
      <c r="I31" s="141" t="str">
        <f t="shared" ca="1" si="19"/>
        <v/>
      </c>
      <c r="J31" s="141" t="str">
        <f t="shared" ca="1" si="19"/>
        <v/>
      </c>
      <c r="K31" s="141" t="str">
        <f t="shared" ca="1" si="19"/>
        <v/>
      </c>
      <c r="L31" s="141" t="str">
        <f t="shared" ca="1" si="19"/>
        <v/>
      </c>
      <c r="M31" s="141" t="str">
        <f t="shared" ca="1" si="19"/>
        <v/>
      </c>
      <c r="N31" s="141" t="str">
        <f t="shared" ca="1" si="19"/>
        <v/>
      </c>
      <c r="O31" s="141" t="str">
        <f t="shared" ca="1" si="19"/>
        <v/>
      </c>
      <c r="P31" s="141" t="str">
        <f t="shared" ca="1" si="19"/>
        <v/>
      </c>
      <c r="Q31" s="141" t="str">
        <f t="shared" ca="1" si="19"/>
        <v/>
      </c>
      <c r="R31" s="141" t="str">
        <f t="shared" ca="1" si="19"/>
        <v/>
      </c>
      <c r="S31" s="141" t="str">
        <f t="shared" ca="1" si="19"/>
        <v/>
      </c>
      <c r="T31" s="141" t="str">
        <f t="shared" ca="1" si="19"/>
        <v/>
      </c>
      <c r="U31" s="141" t="str">
        <f t="shared" ca="1" si="19"/>
        <v/>
      </c>
      <c r="V31" s="141" t="str">
        <f t="shared" ca="1" si="19"/>
        <v/>
      </c>
      <c r="W31" s="141" t="str">
        <f t="shared" ca="1" si="19"/>
        <v/>
      </c>
      <c r="X31" s="141" t="str">
        <f t="shared" ca="1" si="19"/>
        <v/>
      </c>
      <c r="Y31" s="141" t="str">
        <f t="shared" ca="1" si="19"/>
        <v/>
      </c>
      <c r="Z31" s="141" t="str">
        <f t="shared" ca="1" si="19"/>
        <v/>
      </c>
      <c r="AA31" s="141" t="str">
        <f t="shared" ca="1" si="19"/>
        <v/>
      </c>
      <c r="AB31" s="141" t="str">
        <f t="shared" ca="1" si="19"/>
        <v/>
      </c>
      <c r="AC31" s="141" t="str">
        <f t="shared" ca="1" si="19"/>
        <v/>
      </c>
      <c r="AD31" s="141" t="str">
        <f t="shared" ca="1" si="19"/>
        <v/>
      </c>
      <c r="AE31" s="141" t="str">
        <f t="shared" ca="1" si="19"/>
        <v/>
      </c>
      <c r="AF31" s="141" t="str">
        <f t="shared" ca="1" si="19"/>
        <v/>
      </c>
      <c r="AG31" s="141" t="str">
        <f t="shared" ca="1" si="19"/>
        <v/>
      </c>
      <c r="AH31" s="141" t="str">
        <f t="shared" ca="1" si="19"/>
        <v/>
      </c>
      <c r="AI31" s="141" t="str">
        <f t="shared" ca="1" si="19"/>
        <v/>
      </c>
      <c r="AJ31" s="141" t="str">
        <f t="shared" ca="1" si="19"/>
        <v/>
      </c>
      <c r="AK31" s="141" t="str">
        <f t="shared" ca="1" si="19"/>
        <v/>
      </c>
      <c r="AL31" s="141" t="str">
        <f t="shared" ca="1" si="19"/>
        <v/>
      </c>
      <c r="AM31" s="141" t="str">
        <f t="shared" ca="1" si="19"/>
        <v/>
      </c>
      <c r="AN31" s="141" t="str">
        <f t="shared" ca="1" si="19"/>
        <v/>
      </c>
      <c r="AO31" s="141" t="str">
        <f t="shared" ca="1" si="19"/>
        <v/>
      </c>
      <c r="AP31" s="141" t="str">
        <f t="shared" ca="1" si="19"/>
        <v/>
      </c>
      <c r="AQ31" s="141" t="str">
        <f t="shared" ca="1" si="19"/>
        <v/>
      </c>
      <c r="AR31" s="141" t="str">
        <f t="shared" ca="1" si="19"/>
        <v/>
      </c>
      <c r="AS31" s="141" t="str">
        <f t="shared" ca="1" si="19"/>
        <v/>
      </c>
      <c r="AT31" s="141" t="str">
        <f t="shared" ca="1" si="19"/>
        <v/>
      </c>
      <c r="AU31" s="141" t="str">
        <f t="shared" ca="1" si="19"/>
        <v/>
      </c>
      <c r="AV31" s="141" t="str">
        <f t="shared" ca="1" si="19"/>
        <v/>
      </c>
      <c r="AW31" s="141" t="str">
        <f t="shared" ca="1" si="19"/>
        <v/>
      </c>
      <c r="AX31" s="141" t="str">
        <f t="shared" ca="1" si="19"/>
        <v/>
      </c>
      <c r="AY31" s="141" t="str">
        <f t="shared" ca="1" si="19"/>
        <v/>
      </c>
      <c r="AZ31" s="141" t="str">
        <f t="shared" ca="1" si="19"/>
        <v/>
      </c>
      <c r="BA31" s="141" t="str">
        <f t="shared" ca="1" si="19"/>
        <v/>
      </c>
      <c r="BB31" s="141" t="str">
        <f t="shared" ca="1" si="19"/>
        <v/>
      </c>
      <c r="BC31" s="141" t="str">
        <f t="shared" ca="1" si="19"/>
        <v/>
      </c>
      <c r="BD31" s="141" t="str">
        <f t="shared" ca="1" si="19"/>
        <v/>
      </c>
      <c r="BE31" s="141" t="str">
        <f t="shared" ca="1" si="19"/>
        <v/>
      </c>
      <c r="BF31" s="141" t="str">
        <f t="shared" ca="1" si="19"/>
        <v/>
      </c>
      <c r="BG31" s="141" t="str">
        <f t="shared" ca="1" si="19"/>
        <v/>
      </c>
      <c r="BH31" s="141" t="str">
        <f t="shared" ca="1" si="19"/>
        <v/>
      </c>
      <c r="BI31" s="141" t="str">
        <f t="shared" ca="1" si="19"/>
        <v/>
      </c>
      <c r="BJ31" s="141" t="str">
        <f t="shared" ca="1" si="19"/>
        <v/>
      </c>
      <c r="BK31" s="141" t="str">
        <f t="shared" ca="1" si="19"/>
        <v/>
      </c>
      <c r="BL31" s="141" t="str">
        <f t="shared" ca="1" si="19"/>
        <v/>
      </c>
      <c r="BM31" s="141" t="str">
        <f t="shared" ca="1" si="19"/>
        <v/>
      </c>
      <c r="BN31" s="141" t="str">
        <f t="shared" ca="1" si="19"/>
        <v/>
      </c>
      <c r="BO31" s="141" t="str">
        <f t="shared" ca="1" si="19"/>
        <v/>
      </c>
      <c r="BP31" s="141" t="str">
        <f t="shared" ca="1" si="19"/>
        <v/>
      </c>
      <c r="BQ31" s="141" t="str">
        <f t="shared" ca="1" si="19"/>
        <v/>
      </c>
      <c r="BR31" s="141" t="str">
        <f t="shared" ca="1" si="19"/>
        <v/>
      </c>
      <c r="BS31" s="141" t="str">
        <f t="shared" ca="1" si="19"/>
        <v/>
      </c>
      <c r="BT31" s="141" t="str">
        <f t="shared" ca="1" si="19"/>
        <v/>
      </c>
      <c r="BU31" s="141" t="str">
        <f t="shared" ca="1" si="19"/>
        <v/>
      </c>
      <c r="BV31" s="141" t="str">
        <f t="shared" ca="1" si="19"/>
        <v/>
      </c>
      <c r="BW31" s="141" t="str">
        <f t="shared" ca="1" si="19"/>
        <v/>
      </c>
      <c r="BX31" s="141" t="str">
        <f t="shared" ca="1" si="19"/>
        <v/>
      </c>
      <c r="BY31" s="141" t="str">
        <f t="shared" ca="1" si="19"/>
        <v/>
      </c>
      <c r="BZ31" s="141" t="str">
        <f t="shared" ca="1" si="19"/>
        <v/>
      </c>
      <c r="CA31" s="141" t="str">
        <f t="shared" ca="1" si="19"/>
        <v/>
      </c>
      <c r="CB31" s="141" t="str">
        <f t="shared" ca="1" si="19"/>
        <v/>
      </c>
      <c r="CC31" s="141" t="str">
        <f t="shared" ca="1" si="19"/>
        <v/>
      </c>
      <c r="CD31" s="141" t="str">
        <f t="shared" ca="1" si="19"/>
        <v/>
      </c>
      <c r="CE31" s="141" t="str">
        <f t="shared" ca="1" si="19"/>
        <v/>
      </c>
      <c r="CF31" s="141" t="str">
        <f t="shared" ca="1" si="19"/>
        <v/>
      </c>
      <c r="CG31" s="141" t="str">
        <f t="shared" ca="1" si="19"/>
        <v/>
      </c>
      <c r="CH31" s="141" t="str">
        <f t="shared" ca="1" si="19"/>
        <v/>
      </c>
      <c r="CI31" s="141" t="str">
        <f t="shared" ca="1" si="19"/>
        <v/>
      </c>
      <c r="CJ31" s="141" t="str">
        <f t="shared" ca="1" si="19"/>
        <v/>
      </c>
      <c r="CK31" s="141" t="str">
        <f t="shared" ca="1" si="19"/>
        <v/>
      </c>
      <c r="CL31" s="141" t="str">
        <f t="shared" ca="1" si="19"/>
        <v/>
      </c>
      <c r="CM31" s="141" t="str">
        <f t="shared" ca="1" si="19"/>
        <v/>
      </c>
      <c r="CN31" s="141" t="str">
        <f t="shared" ca="1" si="19"/>
        <v/>
      </c>
      <c r="CO31" s="141" t="str">
        <f t="shared" ca="1" si="19"/>
        <v/>
      </c>
      <c r="CP31" s="141" t="str">
        <f t="shared" ca="1" si="19"/>
        <v/>
      </c>
      <c r="CQ31" s="141"/>
      <c r="CR31" s="141"/>
      <c r="CS31" s="141"/>
      <c r="CT31" s="141"/>
      <c r="CU31" s="141"/>
      <c r="CV31" s="141"/>
      <c r="CW31" s="141"/>
      <c r="CX31" s="141"/>
      <c r="CY31" s="141"/>
      <c r="CZ31" s="141"/>
      <c r="DA31" s="141"/>
      <c r="DB31" s="141"/>
      <c r="DC31" s="141"/>
      <c r="DD31" s="141"/>
      <c r="DE31" s="141"/>
      <c r="DF31" s="141"/>
      <c r="DG31" s="141"/>
      <c r="DH31" s="141"/>
      <c r="DI31" s="141"/>
      <c r="DJ31" s="141"/>
      <c r="DK31" s="141"/>
      <c r="DL31" s="141"/>
      <c r="DM31" s="141"/>
      <c r="DN31" s="141"/>
      <c r="DO31" s="141"/>
      <c r="DP31" s="141"/>
      <c r="DQ31" s="141"/>
      <c r="DR31" s="141"/>
      <c r="DS31" s="141"/>
      <c r="DT31" s="141"/>
      <c r="DU31" s="141"/>
      <c r="DV31" s="141"/>
      <c r="DW31" s="141"/>
      <c r="DX31" s="141"/>
      <c r="DY31" s="141"/>
      <c r="DZ31" s="141"/>
      <c r="EA31" s="141"/>
      <c r="EB31" s="141"/>
      <c r="EC31" s="141"/>
      <c r="ED31" s="141"/>
      <c r="EE31" s="141"/>
      <c r="EF31" s="141"/>
      <c r="EG31" s="141"/>
      <c r="EH31" s="141"/>
      <c r="EI31" s="141"/>
      <c r="EJ31" s="141"/>
      <c r="EK31" s="141"/>
      <c r="EL31" s="141"/>
      <c r="EM31" s="141"/>
      <c r="EN31" s="141"/>
      <c r="EO31" s="141"/>
      <c r="EP31" s="141"/>
      <c r="EQ31" s="141"/>
      <c r="ER31" s="141"/>
      <c r="ES31" s="141"/>
      <c r="ET31" s="141"/>
      <c r="EU31" s="141"/>
      <c r="EV31" s="141"/>
      <c r="EW31" s="141"/>
      <c r="EX31" s="141"/>
      <c r="EY31" s="141"/>
      <c r="EZ31" s="141"/>
      <c r="FA31" s="141"/>
      <c r="FB31" s="141"/>
      <c r="FC31" s="141"/>
      <c r="FD31" s="141"/>
      <c r="FE31" s="141"/>
      <c r="FF31" s="141"/>
      <c r="FG31" s="141"/>
      <c r="FH31" s="141"/>
      <c r="FI31" s="141"/>
      <c r="FJ31" s="141"/>
      <c r="FK31" s="141"/>
      <c r="FL31" s="141"/>
    </row>
    <row r="32" spans="1:168" ht="30" hidden="1" customHeight="1" x14ac:dyDescent="0.3">
      <c r="A32" s="132"/>
      <c r="B32" s="146" t="s">
        <v>179</v>
      </c>
      <c r="C32" s="142" t="s">
        <v>138</v>
      </c>
      <c r="D32" s="134">
        <v>0</v>
      </c>
      <c r="E32" s="145">
        <v>45432</v>
      </c>
      <c r="F32" s="136">
        <v>12</v>
      </c>
      <c r="G32" s="143">
        <f t="shared" si="7"/>
        <v>45444</v>
      </c>
      <c r="H32" s="140"/>
      <c r="I32" s="141" t="str">
        <f t="shared" ca="1" si="19"/>
        <v/>
      </c>
      <c r="J32" s="141" t="str">
        <f t="shared" ca="1" si="19"/>
        <v/>
      </c>
      <c r="K32" s="141" t="str">
        <f t="shared" ca="1" si="19"/>
        <v/>
      </c>
      <c r="L32" s="141" t="str">
        <f t="shared" ca="1" si="19"/>
        <v/>
      </c>
      <c r="M32" s="141" t="str">
        <f t="shared" ca="1" si="19"/>
        <v/>
      </c>
      <c r="N32" s="141" t="str">
        <f t="shared" ca="1" si="19"/>
        <v/>
      </c>
      <c r="O32" s="141" t="str">
        <f t="shared" ca="1" si="19"/>
        <v/>
      </c>
      <c r="P32" s="141" t="str">
        <f t="shared" ca="1" si="19"/>
        <v/>
      </c>
      <c r="Q32" s="141" t="str">
        <f t="shared" ca="1" si="19"/>
        <v/>
      </c>
      <c r="R32" s="141" t="str">
        <f t="shared" ca="1" si="19"/>
        <v/>
      </c>
      <c r="S32" s="141" t="str">
        <f t="shared" ca="1" si="19"/>
        <v/>
      </c>
      <c r="T32" s="141" t="str">
        <f t="shared" ca="1" si="19"/>
        <v/>
      </c>
      <c r="U32" s="141" t="str">
        <f t="shared" ca="1" si="19"/>
        <v/>
      </c>
      <c r="V32" s="141" t="str">
        <f t="shared" ca="1" si="19"/>
        <v/>
      </c>
      <c r="W32" s="141" t="str">
        <f t="shared" ca="1" si="19"/>
        <v/>
      </c>
      <c r="X32" s="141" t="str">
        <f t="shared" ca="1" si="19"/>
        <v/>
      </c>
      <c r="Y32" s="141" t="str">
        <f t="shared" ca="1" si="19"/>
        <v/>
      </c>
      <c r="Z32" s="141" t="str">
        <f t="shared" ca="1" si="19"/>
        <v/>
      </c>
      <c r="AA32" s="141" t="str">
        <f t="shared" ca="1" si="19"/>
        <v/>
      </c>
      <c r="AB32" s="141" t="str">
        <f t="shared" ca="1" si="19"/>
        <v/>
      </c>
      <c r="AC32" s="141" t="str">
        <f t="shared" ca="1" si="19"/>
        <v/>
      </c>
      <c r="AD32" s="141" t="str">
        <f t="shared" ca="1" si="19"/>
        <v/>
      </c>
      <c r="AE32" s="141" t="str">
        <f t="shared" ca="1" si="19"/>
        <v/>
      </c>
      <c r="AF32" s="141" t="str">
        <f t="shared" ca="1" si="19"/>
        <v/>
      </c>
      <c r="AG32" s="141" t="str">
        <f t="shared" ca="1" si="19"/>
        <v/>
      </c>
      <c r="AH32" s="141" t="str">
        <f t="shared" ca="1" si="19"/>
        <v/>
      </c>
      <c r="AI32" s="141" t="str">
        <f t="shared" ca="1" si="19"/>
        <v/>
      </c>
      <c r="AJ32" s="141" t="str">
        <f t="shared" ca="1" si="19"/>
        <v/>
      </c>
      <c r="AK32" s="141" t="str">
        <f t="shared" ca="1" si="19"/>
        <v/>
      </c>
      <c r="AL32" s="141" t="str">
        <f t="shared" ca="1" si="19"/>
        <v/>
      </c>
      <c r="AM32" s="141" t="str">
        <f t="shared" ca="1" si="19"/>
        <v/>
      </c>
      <c r="AN32" s="141" t="str">
        <f t="shared" ca="1" si="19"/>
        <v/>
      </c>
      <c r="AO32" s="141" t="str">
        <f t="shared" ca="1" si="19"/>
        <v/>
      </c>
      <c r="AP32" s="141" t="str">
        <f t="shared" ca="1" si="19"/>
        <v/>
      </c>
      <c r="AQ32" s="141" t="str">
        <f t="shared" ca="1" si="19"/>
        <v/>
      </c>
      <c r="AR32" s="141" t="str">
        <f t="shared" ca="1" si="19"/>
        <v/>
      </c>
      <c r="AS32" s="141" t="str">
        <f t="shared" ca="1" si="19"/>
        <v/>
      </c>
      <c r="AT32" s="141" t="str">
        <f t="shared" ca="1" si="19"/>
        <v/>
      </c>
      <c r="AU32" s="141" t="str">
        <f t="shared" ca="1" si="19"/>
        <v/>
      </c>
      <c r="AV32" s="141" t="str">
        <f t="shared" ca="1" si="19"/>
        <v/>
      </c>
      <c r="AW32" s="141" t="str">
        <f t="shared" ca="1" si="19"/>
        <v/>
      </c>
      <c r="AX32" s="141" t="str">
        <f t="shared" ca="1" si="19"/>
        <v/>
      </c>
      <c r="AY32" s="141" t="str">
        <f t="shared" ca="1" si="19"/>
        <v/>
      </c>
      <c r="AZ32" s="141" t="str">
        <f t="shared" ca="1" si="19"/>
        <v/>
      </c>
      <c r="BA32" s="141" t="str">
        <f t="shared" ca="1" si="19"/>
        <v/>
      </c>
      <c r="BB32" s="141" t="str">
        <f t="shared" ca="1" si="19"/>
        <v/>
      </c>
      <c r="BC32" s="141" t="str">
        <f t="shared" ca="1" si="19"/>
        <v/>
      </c>
      <c r="BD32" s="141" t="str">
        <f t="shared" ca="1" si="19"/>
        <v/>
      </c>
      <c r="BE32" s="141" t="str">
        <f t="shared" ca="1" si="19"/>
        <v/>
      </c>
      <c r="BF32" s="141" t="str">
        <f t="shared" ca="1" si="19"/>
        <v/>
      </c>
      <c r="BG32" s="141" t="str">
        <f t="shared" ca="1" si="19"/>
        <v/>
      </c>
      <c r="BH32" s="141" t="str">
        <f t="shared" ca="1" si="19"/>
        <v/>
      </c>
      <c r="BI32" s="141" t="str">
        <f t="shared" ca="1" si="19"/>
        <v/>
      </c>
      <c r="BJ32" s="141" t="str">
        <f t="shared" ca="1" si="19"/>
        <v/>
      </c>
      <c r="BK32" s="141" t="str">
        <f t="shared" ca="1" si="19"/>
        <v/>
      </c>
      <c r="BL32" s="141" t="str">
        <f t="shared" ca="1" si="19"/>
        <v/>
      </c>
      <c r="BM32" s="141" t="str">
        <f t="shared" ca="1" si="19"/>
        <v/>
      </c>
      <c r="BN32" s="141" t="str">
        <f t="shared" ca="1" si="19"/>
        <v/>
      </c>
      <c r="BO32" s="141" t="str">
        <f t="shared" ca="1" si="19"/>
        <v/>
      </c>
      <c r="BP32" s="141" t="str">
        <f t="shared" ca="1" si="19"/>
        <v/>
      </c>
      <c r="BQ32" s="141" t="str">
        <f t="shared" ca="1" si="19"/>
        <v/>
      </c>
      <c r="BR32" s="141" t="str">
        <f t="shared" ca="1" si="19"/>
        <v/>
      </c>
      <c r="BS32" s="141" t="str">
        <f t="shared" ca="1" si="19"/>
        <v/>
      </c>
      <c r="BT32" s="141" t="str">
        <f t="shared" ca="1" si="19"/>
        <v/>
      </c>
      <c r="BU32" s="141" t="str">
        <f t="shared" ca="1" si="19"/>
        <v/>
      </c>
      <c r="BV32" s="141" t="str">
        <f t="shared" ca="1" si="19"/>
        <v/>
      </c>
      <c r="BW32" s="141" t="str">
        <f t="shared" ca="1" si="19"/>
        <v/>
      </c>
      <c r="BX32" s="141" t="str">
        <f t="shared" ca="1" si="19"/>
        <v/>
      </c>
      <c r="BY32" s="141" t="str">
        <f t="shared" ca="1" si="19"/>
        <v/>
      </c>
      <c r="BZ32" s="141" t="str">
        <f t="shared" ca="1" si="19"/>
        <v/>
      </c>
      <c r="CA32" s="141" t="str">
        <f t="shared" ca="1" si="19"/>
        <v/>
      </c>
      <c r="CB32" s="141" t="str">
        <f t="shared" ca="1" si="19"/>
        <v/>
      </c>
      <c r="CC32" s="141" t="str">
        <f t="shared" ca="1" si="19"/>
        <v/>
      </c>
      <c r="CD32" s="141" t="str">
        <f t="shared" ca="1" si="19"/>
        <v/>
      </c>
      <c r="CE32" s="141" t="str">
        <f t="shared" ca="1" si="19"/>
        <v/>
      </c>
      <c r="CF32" s="141" t="str">
        <f t="shared" ca="1" si="19"/>
        <v/>
      </c>
      <c r="CG32" s="141" t="str">
        <f t="shared" ca="1" si="19"/>
        <v/>
      </c>
      <c r="CH32" s="141" t="str">
        <f t="shared" ca="1" si="19"/>
        <v/>
      </c>
      <c r="CI32" s="141" t="str">
        <f t="shared" ca="1" si="19"/>
        <v/>
      </c>
      <c r="CJ32" s="141" t="str">
        <f t="shared" ca="1" si="19"/>
        <v/>
      </c>
      <c r="CK32" s="141" t="str">
        <f t="shared" ca="1" si="19"/>
        <v/>
      </c>
      <c r="CL32" s="141" t="str">
        <f t="shared" ca="1" si="19"/>
        <v/>
      </c>
      <c r="CM32" s="141" t="str">
        <f t="shared" ca="1" si="19"/>
        <v/>
      </c>
      <c r="CN32" s="141" t="str">
        <f t="shared" ref="CN32:CP32" ca="1" si="20">IF(AND($C32="Goal",CN$6&gt;=$E32,CN$6&lt;=$E32+$F32-1),2,IF(AND($C32="Milestone",CN$6&gt;=$E32,CN$6&lt;=$E32+$F32-1),1,""))</f>
        <v/>
      </c>
      <c r="CO32" s="141" t="str">
        <f t="shared" ca="1" si="20"/>
        <v/>
      </c>
      <c r="CP32" s="141" t="str">
        <f t="shared" ca="1" si="20"/>
        <v/>
      </c>
      <c r="CQ32" s="141"/>
      <c r="CR32" s="141"/>
      <c r="CS32" s="141"/>
      <c r="CT32" s="141"/>
      <c r="CU32" s="141"/>
      <c r="CV32" s="141"/>
      <c r="CW32" s="141"/>
      <c r="CX32" s="141"/>
      <c r="CY32" s="141"/>
      <c r="CZ32" s="141"/>
      <c r="DA32" s="141"/>
      <c r="DB32" s="141"/>
      <c r="DC32" s="141"/>
      <c r="DD32" s="141"/>
      <c r="DE32" s="141"/>
      <c r="DF32" s="141"/>
      <c r="DG32" s="141"/>
      <c r="DH32" s="141"/>
      <c r="DI32" s="141"/>
      <c r="DJ32" s="141"/>
      <c r="DK32" s="141"/>
      <c r="DL32" s="141"/>
      <c r="DM32" s="141"/>
      <c r="DN32" s="141"/>
      <c r="DO32" s="141"/>
      <c r="DP32" s="141"/>
      <c r="DQ32" s="141"/>
      <c r="DR32" s="141"/>
      <c r="DS32" s="141"/>
      <c r="DT32" s="141"/>
      <c r="DU32" s="141"/>
      <c r="DV32" s="141"/>
      <c r="DW32" s="141"/>
      <c r="DX32" s="141"/>
      <c r="DY32" s="141"/>
      <c r="DZ32" s="141"/>
      <c r="EA32" s="141"/>
      <c r="EB32" s="141"/>
      <c r="EC32" s="141"/>
      <c r="ED32" s="141"/>
      <c r="EE32" s="141"/>
      <c r="EF32" s="141"/>
      <c r="EG32" s="141"/>
      <c r="EH32" s="141"/>
      <c r="EI32" s="141"/>
      <c r="EJ32" s="141"/>
      <c r="EK32" s="141"/>
      <c r="EL32" s="141"/>
      <c r="EM32" s="141"/>
      <c r="EN32" s="141"/>
      <c r="EO32" s="141"/>
      <c r="EP32" s="141"/>
      <c r="EQ32" s="141"/>
      <c r="ER32" s="141"/>
      <c r="ES32" s="141"/>
      <c r="ET32" s="141"/>
      <c r="EU32" s="141"/>
      <c r="EV32" s="141"/>
      <c r="EW32" s="141"/>
      <c r="EX32" s="141"/>
      <c r="EY32" s="141"/>
      <c r="EZ32" s="141"/>
      <c r="FA32" s="141"/>
      <c r="FB32" s="141"/>
      <c r="FC32" s="141"/>
      <c r="FD32" s="141"/>
      <c r="FE32" s="141"/>
      <c r="FF32" s="141"/>
      <c r="FG32" s="141"/>
      <c r="FH32" s="141"/>
      <c r="FI32" s="141"/>
      <c r="FJ32" s="141"/>
      <c r="FK32" s="141"/>
      <c r="FL32" s="141"/>
    </row>
    <row r="33" spans="1:168" ht="30" hidden="1" customHeight="1" x14ac:dyDescent="0.3">
      <c r="A33" s="132"/>
      <c r="B33" s="146" t="s">
        <v>180</v>
      </c>
      <c r="C33" s="142" t="s">
        <v>138</v>
      </c>
      <c r="D33" s="134">
        <v>0</v>
      </c>
      <c r="E33" s="145">
        <v>45439</v>
      </c>
      <c r="F33" s="136">
        <v>12</v>
      </c>
      <c r="G33" s="143">
        <f t="shared" si="7"/>
        <v>45451</v>
      </c>
      <c r="H33" s="140"/>
      <c r="I33" s="141" t="str">
        <f t="shared" ref="I33:CP35" ca="1" si="21">IF(AND($C33="Goal",I$6&gt;=$E33,I$6&lt;=$E33+$F33-1),2,IF(AND($C33="Milestone",I$6&gt;=$E33,I$6&lt;=$E33+$F33-1),1,""))</f>
        <v/>
      </c>
      <c r="J33" s="141" t="str">
        <f t="shared" ca="1" si="21"/>
        <v/>
      </c>
      <c r="K33" s="141" t="str">
        <f t="shared" ca="1" si="21"/>
        <v/>
      </c>
      <c r="L33" s="141" t="str">
        <f t="shared" ca="1" si="21"/>
        <v/>
      </c>
      <c r="M33" s="141" t="str">
        <f t="shared" ca="1" si="21"/>
        <v/>
      </c>
      <c r="N33" s="141" t="str">
        <f t="shared" ca="1" si="21"/>
        <v/>
      </c>
      <c r="O33" s="141" t="str">
        <f t="shared" ca="1" si="21"/>
        <v/>
      </c>
      <c r="P33" s="141" t="str">
        <f t="shared" ca="1" si="21"/>
        <v/>
      </c>
      <c r="Q33" s="141" t="str">
        <f t="shared" ca="1" si="21"/>
        <v/>
      </c>
      <c r="R33" s="141" t="str">
        <f t="shared" ca="1" si="21"/>
        <v/>
      </c>
      <c r="S33" s="141" t="str">
        <f t="shared" ca="1" si="21"/>
        <v/>
      </c>
      <c r="T33" s="141" t="str">
        <f t="shared" ca="1" si="21"/>
        <v/>
      </c>
      <c r="U33" s="141" t="str">
        <f t="shared" ca="1" si="21"/>
        <v/>
      </c>
      <c r="V33" s="141" t="str">
        <f t="shared" ca="1" si="21"/>
        <v/>
      </c>
      <c r="W33" s="141" t="str">
        <f t="shared" ca="1" si="21"/>
        <v/>
      </c>
      <c r="X33" s="141" t="str">
        <f t="shared" ca="1" si="21"/>
        <v/>
      </c>
      <c r="Y33" s="141" t="str">
        <f t="shared" ca="1" si="21"/>
        <v/>
      </c>
      <c r="Z33" s="141" t="str">
        <f t="shared" ca="1" si="21"/>
        <v/>
      </c>
      <c r="AA33" s="141" t="str">
        <f t="shared" ca="1" si="21"/>
        <v/>
      </c>
      <c r="AB33" s="141" t="str">
        <f t="shared" ca="1" si="21"/>
        <v/>
      </c>
      <c r="AC33" s="141" t="str">
        <f t="shared" ca="1" si="21"/>
        <v/>
      </c>
      <c r="AD33" s="141" t="str">
        <f t="shared" ca="1" si="21"/>
        <v/>
      </c>
      <c r="AE33" s="141" t="str">
        <f t="shared" ca="1" si="21"/>
        <v/>
      </c>
      <c r="AF33" s="141" t="str">
        <f t="shared" ca="1" si="21"/>
        <v/>
      </c>
      <c r="AG33" s="141" t="str">
        <f t="shared" ca="1" si="21"/>
        <v/>
      </c>
      <c r="AH33" s="141" t="str">
        <f t="shared" ca="1" si="21"/>
        <v/>
      </c>
      <c r="AI33" s="141" t="str">
        <f t="shared" ca="1" si="21"/>
        <v/>
      </c>
      <c r="AJ33" s="141" t="str">
        <f t="shared" ca="1" si="21"/>
        <v/>
      </c>
      <c r="AK33" s="141" t="str">
        <f t="shared" ca="1" si="21"/>
        <v/>
      </c>
      <c r="AL33" s="141" t="str">
        <f t="shared" ca="1" si="21"/>
        <v/>
      </c>
      <c r="AM33" s="141" t="str">
        <f t="shared" ca="1" si="21"/>
        <v/>
      </c>
      <c r="AN33" s="141" t="str">
        <f t="shared" ca="1" si="21"/>
        <v/>
      </c>
      <c r="AO33" s="141" t="str">
        <f t="shared" ca="1" si="21"/>
        <v/>
      </c>
      <c r="AP33" s="141" t="str">
        <f t="shared" ca="1" si="21"/>
        <v/>
      </c>
      <c r="AQ33" s="141" t="str">
        <f t="shared" ca="1" si="21"/>
        <v/>
      </c>
      <c r="AR33" s="141" t="str">
        <f t="shared" ca="1" si="21"/>
        <v/>
      </c>
      <c r="AS33" s="141" t="str">
        <f t="shared" ca="1" si="21"/>
        <v/>
      </c>
      <c r="AT33" s="141" t="str">
        <f t="shared" ca="1" si="21"/>
        <v/>
      </c>
      <c r="AU33" s="141" t="str">
        <f t="shared" ca="1" si="21"/>
        <v/>
      </c>
      <c r="AV33" s="141" t="str">
        <f t="shared" ca="1" si="21"/>
        <v/>
      </c>
      <c r="AW33" s="141" t="str">
        <f t="shared" ca="1" si="21"/>
        <v/>
      </c>
      <c r="AX33" s="141" t="str">
        <f t="shared" ca="1" si="21"/>
        <v/>
      </c>
      <c r="AY33" s="141" t="str">
        <f t="shared" ca="1" si="21"/>
        <v/>
      </c>
      <c r="AZ33" s="141" t="str">
        <f t="shared" ca="1" si="21"/>
        <v/>
      </c>
      <c r="BA33" s="141" t="str">
        <f t="shared" ca="1" si="21"/>
        <v/>
      </c>
      <c r="BB33" s="141" t="str">
        <f t="shared" ca="1" si="21"/>
        <v/>
      </c>
      <c r="BC33" s="141" t="str">
        <f t="shared" ca="1" si="21"/>
        <v/>
      </c>
      <c r="BD33" s="141" t="str">
        <f t="shared" ca="1" si="21"/>
        <v/>
      </c>
      <c r="BE33" s="141" t="str">
        <f t="shared" ca="1" si="21"/>
        <v/>
      </c>
      <c r="BF33" s="141" t="str">
        <f t="shared" ca="1" si="21"/>
        <v/>
      </c>
      <c r="BG33" s="141" t="str">
        <f t="shared" ca="1" si="21"/>
        <v/>
      </c>
      <c r="BH33" s="141" t="str">
        <f t="shared" ca="1" si="21"/>
        <v/>
      </c>
      <c r="BI33" s="141" t="str">
        <f t="shared" ca="1" si="21"/>
        <v/>
      </c>
      <c r="BJ33" s="141" t="str">
        <f t="shared" ca="1" si="21"/>
        <v/>
      </c>
      <c r="BK33" s="141" t="str">
        <f t="shared" ca="1" si="21"/>
        <v/>
      </c>
      <c r="BL33" s="141" t="str">
        <f t="shared" ca="1" si="21"/>
        <v/>
      </c>
      <c r="BM33" s="141" t="str">
        <f t="shared" ca="1" si="21"/>
        <v/>
      </c>
      <c r="BN33" s="141" t="str">
        <f t="shared" ca="1" si="21"/>
        <v/>
      </c>
      <c r="BO33" s="141" t="str">
        <f t="shared" ca="1" si="21"/>
        <v/>
      </c>
      <c r="BP33" s="141" t="str">
        <f t="shared" ca="1" si="21"/>
        <v/>
      </c>
      <c r="BQ33" s="141" t="str">
        <f t="shared" ca="1" si="21"/>
        <v/>
      </c>
      <c r="BR33" s="141" t="str">
        <f t="shared" ca="1" si="21"/>
        <v/>
      </c>
      <c r="BS33" s="141" t="str">
        <f t="shared" ca="1" si="21"/>
        <v/>
      </c>
      <c r="BT33" s="141" t="str">
        <f t="shared" ca="1" si="21"/>
        <v/>
      </c>
      <c r="BU33" s="141" t="str">
        <f t="shared" ca="1" si="21"/>
        <v/>
      </c>
      <c r="BV33" s="141" t="str">
        <f t="shared" ca="1" si="21"/>
        <v/>
      </c>
      <c r="BW33" s="141" t="str">
        <f t="shared" ca="1" si="21"/>
        <v/>
      </c>
      <c r="BX33" s="141" t="str">
        <f t="shared" ca="1" si="21"/>
        <v/>
      </c>
      <c r="BY33" s="141" t="str">
        <f t="shared" ca="1" si="21"/>
        <v/>
      </c>
      <c r="BZ33" s="141" t="str">
        <f t="shared" ca="1" si="21"/>
        <v/>
      </c>
      <c r="CA33" s="141" t="str">
        <f t="shared" ca="1" si="21"/>
        <v/>
      </c>
      <c r="CB33" s="141" t="str">
        <f t="shared" ca="1" si="21"/>
        <v/>
      </c>
      <c r="CC33" s="141" t="str">
        <f t="shared" ca="1" si="21"/>
        <v/>
      </c>
      <c r="CD33" s="141" t="str">
        <f t="shared" ca="1" si="21"/>
        <v/>
      </c>
      <c r="CE33" s="141" t="str">
        <f t="shared" ca="1" si="21"/>
        <v/>
      </c>
      <c r="CF33" s="141" t="str">
        <f t="shared" ca="1" si="21"/>
        <v/>
      </c>
      <c r="CG33" s="141" t="str">
        <f t="shared" ca="1" si="21"/>
        <v/>
      </c>
      <c r="CH33" s="141" t="str">
        <f t="shared" ca="1" si="21"/>
        <v/>
      </c>
      <c r="CI33" s="141" t="str">
        <f t="shared" ca="1" si="21"/>
        <v/>
      </c>
      <c r="CJ33" s="141" t="str">
        <f t="shared" ca="1" si="21"/>
        <v/>
      </c>
      <c r="CK33" s="141" t="str">
        <f t="shared" ca="1" si="21"/>
        <v/>
      </c>
      <c r="CL33" s="141" t="str">
        <f t="shared" ca="1" si="21"/>
        <v/>
      </c>
      <c r="CM33" s="141" t="str">
        <f t="shared" ca="1" si="21"/>
        <v/>
      </c>
      <c r="CN33" s="141" t="str">
        <f t="shared" ca="1" si="21"/>
        <v/>
      </c>
      <c r="CO33" s="141" t="str">
        <f t="shared" ca="1" si="21"/>
        <v/>
      </c>
      <c r="CP33" s="141" t="str">
        <f t="shared" ca="1" si="21"/>
        <v/>
      </c>
      <c r="CQ33" s="141"/>
      <c r="CR33" s="141"/>
      <c r="CS33" s="141"/>
      <c r="CT33" s="141"/>
      <c r="CU33" s="141"/>
      <c r="CV33" s="141"/>
      <c r="CW33" s="141"/>
      <c r="CX33" s="141"/>
      <c r="CY33" s="141"/>
      <c r="CZ33" s="141"/>
      <c r="DA33" s="141"/>
      <c r="DB33" s="141"/>
      <c r="DC33" s="141"/>
      <c r="DD33" s="141"/>
      <c r="DE33" s="141"/>
      <c r="DF33" s="141"/>
      <c r="DG33" s="141"/>
      <c r="DH33" s="141"/>
      <c r="DI33" s="141"/>
      <c r="DJ33" s="141"/>
      <c r="DK33" s="141"/>
      <c r="DL33" s="141"/>
      <c r="DM33" s="141"/>
      <c r="DN33" s="141"/>
      <c r="DO33" s="141"/>
      <c r="DP33" s="141"/>
      <c r="DQ33" s="141"/>
      <c r="DR33" s="141"/>
      <c r="DS33" s="141"/>
      <c r="DT33" s="141"/>
      <c r="DU33" s="141"/>
      <c r="DV33" s="141"/>
      <c r="DW33" s="141"/>
      <c r="DX33" s="141"/>
      <c r="DY33" s="141"/>
      <c r="DZ33" s="141"/>
      <c r="EA33" s="141"/>
      <c r="EB33" s="141"/>
      <c r="EC33" s="141"/>
      <c r="ED33" s="141"/>
      <c r="EE33" s="141"/>
      <c r="EF33" s="141"/>
      <c r="EG33" s="141"/>
      <c r="EH33" s="141"/>
      <c r="EI33" s="141"/>
      <c r="EJ33" s="141"/>
      <c r="EK33" s="141"/>
      <c r="EL33" s="141"/>
      <c r="EM33" s="141"/>
      <c r="EN33" s="141"/>
      <c r="EO33" s="141"/>
      <c r="EP33" s="141"/>
      <c r="EQ33" s="141"/>
      <c r="ER33" s="141"/>
      <c r="ES33" s="141"/>
      <c r="ET33" s="141"/>
      <c r="EU33" s="141"/>
      <c r="EV33" s="141"/>
      <c r="EW33" s="141"/>
      <c r="EX33" s="141"/>
      <c r="EY33" s="141"/>
      <c r="EZ33" s="141"/>
      <c r="FA33" s="141"/>
      <c r="FB33" s="141"/>
      <c r="FC33" s="141"/>
      <c r="FD33" s="141"/>
      <c r="FE33" s="141"/>
      <c r="FF33" s="141"/>
      <c r="FG33" s="141"/>
      <c r="FH33" s="141"/>
      <c r="FI33" s="141"/>
      <c r="FJ33" s="141"/>
      <c r="FK33" s="141"/>
      <c r="FL33" s="141"/>
    </row>
    <row r="34" spans="1:168" ht="30" hidden="1" customHeight="1" x14ac:dyDescent="0.3">
      <c r="A34" s="132"/>
      <c r="B34" s="146" t="s">
        <v>181</v>
      </c>
      <c r="C34" s="142" t="s">
        <v>138</v>
      </c>
      <c r="D34" s="134">
        <v>0</v>
      </c>
      <c r="E34" s="145">
        <v>45446</v>
      </c>
      <c r="F34" s="136">
        <v>12</v>
      </c>
      <c r="G34" s="143">
        <f t="shared" si="7"/>
        <v>45458</v>
      </c>
      <c r="H34" s="140"/>
      <c r="I34" s="141" t="str">
        <f t="shared" ca="1" si="21"/>
        <v/>
      </c>
      <c r="J34" s="141" t="str">
        <f t="shared" ca="1" si="21"/>
        <v/>
      </c>
      <c r="K34" s="141" t="str">
        <f t="shared" ca="1" si="21"/>
        <v/>
      </c>
      <c r="L34" s="141" t="str">
        <f t="shared" ca="1" si="21"/>
        <v/>
      </c>
      <c r="M34" s="141" t="str">
        <f t="shared" ca="1" si="21"/>
        <v/>
      </c>
      <c r="N34" s="141" t="str">
        <f t="shared" ca="1" si="21"/>
        <v/>
      </c>
      <c r="O34" s="141" t="str">
        <f t="shared" ca="1" si="21"/>
        <v/>
      </c>
      <c r="P34" s="141" t="str">
        <f t="shared" ca="1" si="21"/>
        <v/>
      </c>
      <c r="Q34" s="141" t="str">
        <f t="shared" ca="1" si="21"/>
        <v/>
      </c>
      <c r="R34" s="141" t="str">
        <f t="shared" ca="1" si="21"/>
        <v/>
      </c>
      <c r="S34" s="141" t="str">
        <f t="shared" ca="1" si="21"/>
        <v/>
      </c>
      <c r="T34" s="141" t="str">
        <f t="shared" ca="1" si="21"/>
        <v/>
      </c>
      <c r="U34" s="141" t="str">
        <f t="shared" ca="1" si="21"/>
        <v/>
      </c>
      <c r="V34" s="141" t="str">
        <f t="shared" ca="1" si="21"/>
        <v/>
      </c>
      <c r="W34" s="141" t="str">
        <f t="shared" ca="1" si="21"/>
        <v/>
      </c>
      <c r="X34" s="141" t="str">
        <f t="shared" ca="1" si="21"/>
        <v/>
      </c>
      <c r="Y34" s="141" t="str">
        <f t="shared" ca="1" si="21"/>
        <v/>
      </c>
      <c r="Z34" s="141" t="str">
        <f t="shared" ca="1" si="21"/>
        <v/>
      </c>
      <c r="AA34" s="141" t="str">
        <f t="shared" ca="1" si="21"/>
        <v/>
      </c>
      <c r="AB34" s="141" t="str">
        <f t="shared" ca="1" si="21"/>
        <v/>
      </c>
      <c r="AC34" s="141" t="str">
        <f t="shared" ca="1" si="21"/>
        <v/>
      </c>
      <c r="AD34" s="141" t="str">
        <f t="shared" ca="1" si="21"/>
        <v/>
      </c>
      <c r="AE34" s="141" t="str">
        <f t="shared" ca="1" si="21"/>
        <v/>
      </c>
      <c r="AF34" s="141" t="str">
        <f t="shared" ca="1" si="21"/>
        <v/>
      </c>
      <c r="AG34" s="141" t="str">
        <f t="shared" ca="1" si="21"/>
        <v/>
      </c>
      <c r="AH34" s="141" t="str">
        <f t="shared" ca="1" si="21"/>
        <v/>
      </c>
      <c r="AI34" s="141" t="str">
        <f t="shared" ca="1" si="21"/>
        <v/>
      </c>
      <c r="AJ34" s="141" t="str">
        <f t="shared" ca="1" si="21"/>
        <v/>
      </c>
      <c r="AK34" s="141" t="str">
        <f t="shared" ca="1" si="21"/>
        <v/>
      </c>
      <c r="AL34" s="141" t="str">
        <f t="shared" ca="1" si="21"/>
        <v/>
      </c>
      <c r="AM34" s="141" t="str">
        <f t="shared" ca="1" si="21"/>
        <v/>
      </c>
      <c r="AN34" s="141" t="str">
        <f t="shared" ca="1" si="21"/>
        <v/>
      </c>
      <c r="AO34" s="141" t="str">
        <f t="shared" ca="1" si="21"/>
        <v/>
      </c>
      <c r="AP34" s="141" t="str">
        <f t="shared" ca="1" si="21"/>
        <v/>
      </c>
      <c r="AQ34" s="141" t="str">
        <f t="shared" ca="1" si="21"/>
        <v/>
      </c>
      <c r="AR34" s="141" t="str">
        <f t="shared" ca="1" si="21"/>
        <v/>
      </c>
      <c r="AS34" s="141" t="str">
        <f t="shared" ca="1" si="21"/>
        <v/>
      </c>
      <c r="AT34" s="141" t="str">
        <f t="shared" ca="1" si="21"/>
        <v/>
      </c>
      <c r="AU34" s="141" t="str">
        <f t="shared" ca="1" si="21"/>
        <v/>
      </c>
      <c r="AV34" s="141" t="str">
        <f t="shared" ca="1" si="21"/>
        <v/>
      </c>
      <c r="AW34" s="141" t="str">
        <f t="shared" ca="1" si="21"/>
        <v/>
      </c>
      <c r="AX34" s="141" t="str">
        <f t="shared" ca="1" si="21"/>
        <v/>
      </c>
      <c r="AY34" s="141" t="str">
        <f t="shared" ca="1" si="21"/>
        <v/>
      </c>
      <c r="AZ34" s="141" t="str">
        <f t="shared" ca="1" si="21"/>
        <v/>
      </c>
      <c r="BA34" s="141" t="str">
        <f t="shared" ca="1" si="21"/>
        <v/>
      </c>
      <c r="BB34" s="141" t="str">
        <f t="shared" ca="1" si="21"/>
        <v/>
      </c>
      <c r="BC34" s="141" t="str">
        <f t="shared" ca="1" si="21"/>
        <v/>
      </c>
      <c r="BD34" s="141" t="str">
        <f t="shared" ca="1" si="21"/>
        <v/>
      </c>
      <c r="BE34" s="141" t="str">
        <f t="shared" ca="1" si="21"/>
        <v/>
      </c>
      <c r="BF34" s="141" t="str">
        <f t="shared" ca="1" si="21"/>
        <v/>
      </c>
      <c r="BG34" s="141" t="str">
        <f t="shared" ca="1" si="21"/>
        <v/>
      </c>
      <c r="BH34" s="141" t="str">
        <f t="shared" ca="1" si="21"/>
        <v/>
      </c>
      <c r="BI34" s="141" t="str">
        <f t="shared" ca="1" si="21"/>
        <v/>
      </c>
      <c r="BJ34" s="141" t="str">
        <f t="shared" ca="1" si="21"/>
        <v/>
      </c>
      <c r="BK34" s="141" t="str">
        <f t="shared" ca="1" si="21"/>
        <v/>
      </c>
      <c r="BL34" s="141" t="str">
        <f t="shared" ca="1" si="21"/>
        <v/>
      </c>
      <c r="BM34" s="141" t="str">
        <f t="shared" ca="1" si="21"/>
        <v/>
      </c>
      <c r="BN34" s="141" t="str">
        <f t="shared" ca="1" si="21"/>
        <v/>
      </c>
      <c r="BO34" s="141" t="str">
        <f t="shared" ca="1" si="21"/>
        <v/>
      </c>
      <c r="BP34" s="141" t="str">
        <f t="shared" ca="1" si="21"/>
        <v/>
      </c>
      <c r="BQ34" s="141" t="str">
        <f t="shared" ca="1" si="21"/>
        <v/>
      </c>
      <c r="BR34" s="141" t="str">
        <f t="shared" ca="1" si="21"/>
        <v/>
      </c>
      <c r="BS34" s="141" t="str">
        <f t="shared" ca="1" si="21"/>
        <v/>
      </c>
      <c r="BT34" s="141" t="str">
        <f t="shared" ca="1" si="21"/>
        <v/>
      </c>
      <c r="BU34" s="141" t="str">
        <f t="shared" ca="1" si="21"/>
        <v/>
      </c>
      <c r="BV34" s="141" t="str">
        <f t="shared" ca="1" si="21"/>
        <v/>
      </c>
      <c r="BW34" s="141" t="str">
        <f t="shared" ca="1" si="21"/>
        <v/>
      </c>
      <c r="BX34" s="141" t="str">
        <f t="shared" ca="1" si="21"/>
        <v/>
      </c>
      <c r="BY34" s="141" t="str">
        <f t="shared" ca="1" si="21"/>
        <v/>
      </c>
      <c r="BZ34" s="141" t="str">
        <f t="shared" ca="1" si="21"/>
        <v/>
      </c>
      <c r="CA34" s="141" t="str">
        <f t="shared" ca="1" si="21"/>
        <v/>
      </c>
      <c r="CB34" s="141" t="str">
        <f t="shared" ca="1" si="21"/>
        <v/>
      </c>
      <c r="CC34" s="141" t="str">
        <f t="shared" ca="1" si="21"/>
        <v/>
      </c>
      <c r="CD34" s="141" t="str">
        <f t="shared" ca="1" si="21"/>
        <v/>
      </c>
      <c r="CE34" s="141" t="str">
        <f t="shared" ca="1" si="21"/>
        <v/>
      </c>
      <c r="CF34" s="141" t="str">
        <f t="shared" ca="1" si="21"/>
        <v/>
      </c>
      <c r="CG34" s="141" t="str">
        <f t="shared" ca="1" si="21"/>
        <v/>
      </c>
      <c r="CH34" s="141" t="str">
        <f t="shared" ca="1" si="21"/>
        <v/>
      </c>
      <c r="CI34" s="141" t="str">
        <f t="shared" ca="1" si="21"/>
        <v/>
      </c>
      <c r="CJ34" s="141" t="str">
        <f t="shared" ca="1" si="21"/>
        <v/>
      </c>
      <c r="CK34" s="141" t="str">
        <f t="shared" ca="1" si="21"/>
        <v/>
      </c>
      <c r="CL34" s="141" t="str">
        <f t="shared" ca="1" si="21"/>
        <v/>
      </c>
      <c r="CM34" s="141" t="str">
        <f t="shared" ca="1" si="21"/>
        <v/>
      </c>
      <c r="CN34" s="141" t="str">
        <f t="shared" ca="1" si="21"/>
        <v/>
      </c>
      <c r="CO34" s="141" t="str">
        <f t="shared" ca="1" si="21"/>
        <v/>
      </c>
      <c r="CP34" s="141" t="str">
        <f t="shared" ca="1" si="21"/>
        <v/>
      </c>
      <c r="CQ34" s="141"/>
      <c r="CR34" s="141"/>
      <c r="CS34" s="141"/>
      <c r="CT34" s="141"/>
      <c r="CU34" s="141"/>
      <c r="CV34" s="141"/>
      <c r="CW34" s="141"/>
      <c r="CX34" s="141"/>
      <c r="CY34" s="141"/>
      <c r="CZ34" s="141"/>
      <c r="DA34" s="141"/>
      <c r="DB34" s="141"/>
      <c r="DC34" s="141"/>
      <c r="DD34" s="141"/>
      <c r="DE34" s="141"/>
      <c r="DF34" s="141"/>
      <c r="DG34" s="141"/>
      <c r="DH34" s="141"/>
      <c r="DI34" s="141"/>
      <c r="DJ34" s="141"/>
      <c r="DK34" s="141"/>
      <c r="DL34" s="141"/>
      <c r="DM34" s="141"/>
      <c r="DN34" s="141"/>
      <c r="DO34" s="141"/>
      <c r="DP34" s="141"/>
      <c r="DQ34" s="141"/>
      <c r="DR34" s="141"/>
      <c r="DS34" s="141"/>
      <c r="DT34" s="141"/>
      <c r="DU34" s="141"/>
      <c r="DV34" s="141"/>
      <c r="DW34" s="141"/>
      <c r="DX34" s="141"/>
      <c r="DY34" s="141"/>
      <c r="DZ34" s="141"/>
      <c r="EA34" s="141"/>
      <c r="EB34" s="141"/>
      <c r="EC34" s="141"/>
      <c r="ED34" s="141"/>
      <c r="EE34" s="141"/>
      <c r="EF34" s="141"/>
      <c r="EG34" s="141"/>
      <c r="EH34" s="141"/>
      <c r="EI34" s="141"/>
      <c r="EJ34" s="141"/>
      <c r="EK34" s="141"/>
      <c r="EL34" s="141"/>
      <c r="EM34" s="141"/>
      <c r="EN34" s="141"/>
      <c r="EO34" s="141"/>
      <c r="EP34" s="141"/>
      <c r="EQ34" s="141"/>
      <c r="ER34" s="141"/>
      <c r="ES34" s="141"/>
      <c r="ET34" s="141"/>
      <c r="EU34" s="141"/>
      <c r="EV34" s="141"/>
      <c r="EW34" s="141"/>
      <c r="EX34" s="141"/>
      <c r="EY34" s="141"/>
      <c r="EZ34" s="141"/>
      <c r="FA34" s="141"/>
      <c r="FB34" s="141"/>
      <c r="FC34" s="141"/>
      <c r="FD34" s="141"/>
      <c r="FE34" s="141"/>
      <c r="FF34" s="141"/>
      <c r="FG34" s="141"/>
      <c r="FH34" s="141"/>
      <c r="FI34" s="141"/>
      <c r="FJ34" s="141"/>
      <c r="FK34" s="141"/>
      <c r="FL34" s="141"/>
    </row>
    <row r="35" spans="1:168" ht="30" hidden="1" customHeight="1" x14ac:dyDescent="0.3">
      <c r="A35" s="132"/>
      <c r="B35" s="146" t="s">
        <v>182</v>
      </c>
      <c r="C35" s="144" t="s">
        <v>138</v>
      </c>
      <c r="D35" s="147">
        <v>0</v>
      </c>
      <c r="E35" s="145">
        <v>45453</v>
      </c>
      <c r="F35" s="148">
        <v>12</v>
      </c>
      <c r="G35" s="143">
        <f t="shared" si="7"/>
        <v>45465</v>
      </c>
      <c r="H35" s="140"/>
      <c r="I35" s="141" t="str">
        <f t="shared" ca="1" si="21"/>
        <v/>
      </c>
      <c r="J35" s="141" t="str">
        <f t="shared" ca="1" si="21"/>
        <v/>
      </c>
      <c r="K35" s="141" t="str">
        <f t="shared" ca="1" si="21"/>
        <v/>
      </c>
      <c r="L35" s="141" t="str">
        <f t="shared" ca="1" si="21"/>
        <v/>
      </c>
      <c r="M35" s="141" t="str">
        <f t="shared" ca="1" si="21"/>
        <v/>
      </c>
      <c r="N35" s="141" t="str">
        <f t="shared" ca="1" si="21"/>
        <v/>
      </c>
      <c r="O35" s="141" t="str">
        <f t="shared" ca="1" si="21"/>
        <v/>
      </c>
      <c r="P35" s="141" t="str">
        <f t="shared" ca="1" si="21"/>
        <v/>
      </c>
      <c r="Q35" s="141" t="str">
        <f t="shared" ca="1" si="21"/>
        <v/>
      </c>
      <c r="R35" s="141" t="str">
        <f t="shared" ca="1" si="21"/>
        <v/>
      </c>
      <c r="S35" s="141" t="str">
        <f t="shared" ca="1" si="21"/>
        <v/>
      </c>
      <c r="T35" s="141" t="str">
        <f t="shared" ca="1" si="21"/>
        <v/>
      </c>
      <c r="U35" s="141" t="str">
        <f t="shared" ca="1" si="21"/>
        <v/>
      </c>
      <c r="V35" s="141" t="str">
        <f t="shared" ca="1" si="21"/>
        <v/>
      </c>
      <c r="W35" s="141" t="str">
        <f t="shared" ca="1" si="21"/>
        <v/>
      </c>
      <c r="X35" s="141" t="str">
        <f t="shared" ca="1" si="21"/>
        <v/>
      </c>
      <c r="Y35" s="141" t="str">
        <f t="shared" ca="1" si="21"/>
        <v/>
      </c>
      <c r="Z35" s="141" t="str">
        <f t="shared" ca="1" si="21"/>
        <v/>
      </c>
      <c r="AA35" s="141" t="str">
        <f t="shared" ca="1" si="21"/>
        <v/>
      </c>
      <c r="AB35" s="141" t="str">
        <f t="shared" ca="1" si="21"/>
        <v/>
      </c>
      <c r="AC35" s="141" t="str">
        <f t="shared" ca="1" si="21"/>
        <v/>
      </c>
      <c r="AD35" s="141" t="str">
        <f t="shared" ca="1" si="21"/>
        <v/>
      </c>
      <c r="AE35" s="141" t="str">
        <f t="shared" ca="1" si="21"/>
        <v/>
      </c>
      <c r="AF35" s="141" t="str">
        <f t="shared" ca="1" si="21"/>
        <v/>
      </c>
      <c r="AG35" s="141" t="str">
        <f t="shared" ca="1" si="21"/>
        <v/>
      </c>
      <c r="AH35" s="141" t="str">
        <f t="shared" ca="1" si="21"/>
        <v/>
      </c>
      <c r="AI35" s="141" t="str">
        <f t="shared" ca="1" si="21"/>
        <v/>
      </c>
      <c r="AJ35" s="141" t="str">
        <f t="shared" ca="1" si="21"/>
        <v/>
      </c>
      <c r="AK35" s="141" t="str">
        <f t="shared" ca="1" si="21"/>
        <v/>
      </c>
      <c r="AL35" s="141" t="str">
        <f t="shared" ca="1" si="21"/>
        <v/>
      </c>
      <c r="AM35" s="141" t="str">
        <f t="shared" ca="1" si="21"/>
        <v/>
      </c>
      <c r="AN35" s="141" t="str">
        <f t="shared" ca="1" si="21"/>
        <v/>
      </c>
      <c r="AO35" s="141" t="str">
        <f t="shared" ca="1" si="21"/>
        <v/>
      </c>
      <c r="AP35" s="141" t="str">
        <f t="shared" ca="1" si="21"/>
        <v/>
      </c>
      <c r="AQ35" s="141" t="str">
        <f t="shared" ca="1" si="21"/>
        <v/>
      </c>
      <c r="AR35" s="141" t="str">
        <f t="shared" ca="1" si="21"/>
        <v/>
      </c>
      <c r="AS35" s="141" t="str">
        <f t="shared" ca="1" si="21"/>
        <v/>
      </c>
      <c r="AT35" s="141" t="str">
        <f t="shared" ca="1" si="21"/>
        <v/>
      </c>
      <c r="AU35" s="141" t="str">
        <f t="shared" ca="1" si="21"/>
        <v/>
      </c>
      <c r="AV35" s="141" t="str">
        <f t="shared" ca="1" si="21"/>
        <v/>
      </c>
      <c r="AW35" s="141" t="str">
        <f t="shared" ca="1" si="21"/>
        <v/>
      </c>
      <c r="AX35" s="141" t="str">
        <f t="shared" ca="1" si="21"/>
        <v/>
      </c>
      <c r="AY35" s="141" t="str">
        <f t="shared" ca="1" si="21"/>
        <v/>
      </c>
      <c r="AZ35" s="141" t="str">
        <f t="shared" ca="1" si="21"/>
        <v/>
      </c>
      <c r="BA35" s="141" t="str">
        <f t="shared" ca="1" si="21"/>
        <v/>
      </c>
      <c r="BB35" s="141" t="str">
        <f t="shared" ca="1" si="21"/>
        <v/>
      </c>
      <c r="BC35" s="141" t="str">
        <f t="shared" ca="1" si="21"/>
        <v/>
      </c>
      <c r="BD35" s="141" t="str">
        <f t="shared" ca="1" si="21"/>
        <v/>
      </c>
      <c r="BE35" s="141" t="str">
        <f t="shared" ca="1" si="21"/>
        <v/>
      </c>
      <c r="BF35" s="141" t="str">
        <f t="shared" ca="1" si="21"/>
        <v/>
      </c>
      <c r="BG35" s="141" t="str">
        <f t="shared" ca="1" si="21"/>
        <v/>
      </c>
      <c r="BH35" s="141" t="str">
        <f t="shared" ca="1" si="21"/>
        <v/>
      </c>
      <c r="BI35" s="141" t="str">
        <f t="shared" ca="1" si="21"/>
        <v/>
      </c>
      <c r="BJ35" s="141" t="str">
        <f t="shared" ca="1" si="21"/>
        <v/>
      </c>
      <c r="BK35" s="141" t="str">
        <f t="shared" ca="1" si="21"/>
        <v/>
      </c>
      <c r="BL35" s="141" t="str">
        <f t="shared" ca="1" si="21"/>
        <v/>
      </c>
      <c r="BM35" s="141" t="str">
        <f t="shared" ca="1" si="21"/>
        <v/>
      </c>
      <c r="BN35" s="141" t="str">
        <f t="shared" ca="1" si="21"/>
        <v/>
      </c>
      <c r="BO35" s="141" t="str">
        <f t="shared" ca="1" si="21"/>
        <v/>
      </c>
      <c r="BP35" s="141" t="str">
        <f t="shared" ca="1" si="21"/>
        <v/>
      </c>
      <c r="BQ35" s="141" t="str">
        <f t="shared" ca="1" si="21"/>
        <v/>
      </c>
      <c r="BR35" s="141" t="str">
        <f t="shared" ca="1" si="21"/>
        <v/>
      </c>
      <c r="BS35" s="141" t="str">
        <f t="shared" ca="1" si="21"/>
        <v/>
      </c>
      <c r="BT35" s="141" t="str">
        <f t="shared" ca="1" si="21"/>
        <v/>
      </c>
      <c r="BU35" s="141" t="str">
        <f t="shared" ca="1" si="21"/>
        <v/>
      </c>
      <c r="BV35" s="141" t="str">
        <f t="shared" ca="1" si="21"/>
        <v/>
      </c>
      <c r="BW35" s="141" t="str">
        <f t="shared" ca="1" si="21"/>
        <v/>
      </c>
      <c r="BX35" s="141" t="str">
        <f t="shared" ca="1" si="21"/>
        <v/>
      </c>
      <c r="BY35" s="141" t="str">
        <f t="shared" ca="1" si="21"/>
        <v/>
      </c>
      <c r="BZ35" s="141" t="str">
        <f t="shared" ca="1" si="21"/>
        <v/>
      </c>
      <c r="CA35" s="141" t="str">
        <f t="shared" ca="1" si="21"/>
        <v/>
      </c>
      <c r="CB35" s="141" t="str">
        <f t="shared" ca="1" si="21"/>
        <v/>
      </c>
      <c r="CC35" s="141" t="str">
        <f t="shared" ca="1" si="21"/>
        <v/>
      </c>
      <c r="CD35" s="141" t="str">
        <f t="shared" ca="1" si="21"/>
        <v/>
      </c>
      <c r="CE35" s="141" t="str">
        <f t="shared" ca="1" si="21"/>
        <v/>
      </c>
      <c r="CF35" s="141" t="str">
        <f t="shared" ca="1" si="21"/>
        <v/>
      </c>
      <c r="CG35" s="141" t="str">
        <f t="shared" ca="1" si="21"/>
        <v/>
      </c>
      <c r="CH35" s="141" t="str">
        <f t="shared" ca="1" si="21"/>
        <v/>
      </c>
      <c r="CI35" s="141" t="str">
        <f t="shared" ca="1" si="21"/>
        <v/>
      </c>
      <c r="CJ35" s="141" t="str">
        <f t="shared" ca="1" si="21"/>
        <v/>
      </c>
      <c r="CK35" s="141" t="str">
        <f t="shared" ca="1" si="21"/>
        <v/>
      </c>
      <c r="CL35" s="141" t="str">
        <f t="shared" ca="1" si="21"/>
        <v/>
      </c>
      <c r="CM35" s="141" t="str">
        <f t="shared" ca="1" si="21"/>
        <v/>
      </c>
      <c r="CN35" s="141" t="str">
        <f t="shared" ref="CN35:CP35" ca="1" si="22">IF(AND($C35="Goal",CN$6&gt;=$E35,CN$6&lt;=$E35+$F35-1),2,IF(AND($C35="Milestone",CN$6&gt;=$E35,CN$6&lt;=$E35+$F35-1),1,""))</f>
        <v/>
      </c>
      <c r="CO35" s="141" t="str">
        <f t="shared" ca="1" si="22"/>
        <v/>
      </c>
      <c r="CP35" s="141" t="str">
        <f t="shared" ca="1" si="22"/>
        <v/>
      </c>
      <c r="CQ35" s="141"/>
      <c r="CR35" s="141"/>
      <c r="CS35" s="141"/>
      <c r="CT35" s="141"/>
      <c r="CU35" s="141"/>
      <c r="CV35" s="141"/>
      <c r="CW35" s="141"/>
      <c r="CX35" s="141"/>
      <c r="CY35" s="141"/>
      <c r="CZ35" s="141"/>
      <c r="DA35" s="141"/>
      <c r="DB35" s="141"/>
      <c r="DC35" s="141"/>
      <c r="DD35" s="141"/>
      <c r="DE35" s="141"/>
      <c r="DF35" s="141"/>
      <c r="DG35" s="141"/>
      <c r="DH35" s="141"/>
      <c r="DI35" s="141"/>
      <c r="DJ35" s="141"/>
      <c r="DK35" s="141"/>
      <c r="DL35" s="141"/>
      <c r="DM35" s="141"/>
      <c r="DN35" s="141"/>
      <c r="DO35" s="141"/>
      <c r="DP35" s="141"/>
      <c r="DQ35" s="141"/>
      <c r="DR35" s="141"/>
      <c r="DS35" s="141"/>
      <c r="DT35" s="141"/>
      <c r="DU35" s="141"/>
      <c r="DV35" s="141"/>
      <c r="DW35" s="141"/>
      <c r="DX35" s="141"/>
      <c r="DY35" s="141"/>
      <c r="DZ35" s="141"/>
      <c r="EA35" s="141"/>
      <c r="EB35" s="141"/>
      <c r="EC35" s="141"/>
      <c r="ED35" s="141"/>
      <c r="EE35" s="141"/>
      <c r="EF35" s="141"/>
      <c r="EG35" s="141"/>
      <c r="EH35" s="141"/>
      <c r="EI35" s="141"/>
      <c r="EJ35" s="141"/>
      <c r="EK35" s="141"/>
      <c r="EL35" s="141"/>
      <c r="EM35" s="141"/>
      <c r="EN35" s="141"/>
      <c r="EO35" s="141"/>
      <c r="EP35" s="141"/>
      <c r="EQ35" s="141"/>
      <c r="ER35" s="141"/>
      <c r="ES35" s="141"/>
      <c r="ET35" s="141"/>
      <c r="EU35" s="141"/>
      <c r="EV35" s="141"/>
      <c r="EW35" s="141"/>
      <c r="EX35" s="141"/>
      <c r="EY35" s="141"/>
      <c r="EZ35" s="141"/>
      <c r="FA35" s="141"/>
      <c r="FB35" s="141"/>
      <c r="FC35" s="141"/>
      <c r="FD35" s="141"/>
      <c r="FE35" s="141"/>
      <c r="FF35" s="141"/>
      <c r="FG35" s="141"/>
      <c r="FH35" s="141"/>
      <c r="FI35" s="141"/>
      <c r="FJ35" s="141"/>
      <c r="FK35" s="141"/>
      <c r="FL35" s="141"/>
    </row>
    <row r="36" spans="1:168" ht="30" hidden="1" customHeight="1" x14ac:dyDescent="0.3">
      <c r="A36" s="132"/>
      <c r="B36" s="146" t="s">
        <v>183</v>
      </c>
      <c r="C36" s="144" t="s">
        <v>138</v>
      </c>
      <c r="D36" s="147">
        <v>0</v>
      </c>
      <c r="E36" s="145">
        <v>45453</v>
      </c>
      <c r="F36" s="148">
        <v>12</v>
      </c>
      <c r="G36" s="143">
        <f t="shared" si="7"/>
        <v>45465</v>
      </c>
      <c r="H36" s="140"/>
      <c r="I36" s="141" t="str">
        <f t="shared" ref="I36:CP38" ca="1" si="23">IF(AND($C36="Goal",I$6&gt;=$E36,I$6&lt;=$E36+$F36-1),2,IF(AND($C36="Milestone",I$6&gt;=$E36,I$6&lt;=$E36+$F36-1),1,""))</f>
        <v/>
      </c>
      <c r="J36" s="141" t="str">
        <f t="shared" ca="1" si="23"/>
        <v/>
      </c>
      <c r="K36" s="141" t="str">
        <f t="shared" ca="1" si="23"/>
        <v/>
      </c>
      <c r="L36" s="141" t="str">
        <f t="shared" ca="1" si="23"/>
        <v/>
      </c>
      <c r="M36" s="141" t="str">
        <f t="shared" ca="1" si="23"/>
        <v/>
      </c>
      <c r="N36" s="141" t="str">
        <f t="shared" ca="1" si="23"/>
        <v/>
      </c>
      <c r="O36" s="141" t="str">
        <f t="shared" ca="1" si="23"/>
        <v/>
      </c>
      <c r="P36" s="141" t="str">
        <f t="shared" ca="1" si="23"/>
        <v/>
      </c>
      <c r="Q36" s="141" t="str">
        <f t="shared" ca="1" si="23"/>
        <v/>
      </c>
      <c r="R36" s="141" t="str">
        <f t="shared" ca="1" si="23"/>
        <v/>
      </c>
      <c r="S36" s="141" t="str">
        <f t="shared" ca="1" si="23"/>
        <v/>
      </c>
      <c r="T36" s="141" t="str">
        <f t="shared" ca="1" si="23"/>
        <v/>
      </c>
      <c r="U36" s="141" t="str">
        <f t="shared" ca="1" si="23"/>
        <v/>
      </c>
      <c r="V36" s="141" t="str">
        <f t="shared" ca="1" si="23"/>
        <v/>
      </c>
      <c r="W36" s="141" t="str">
        <f t="shared" ca="1" si="23"/>
        <v/>
      </c>
      <c r="X36" s="141" t="str">
        <f t="shared" ca="1" si="23"/>
        <v/>
      </c>
      <c r="Y36" s="141" t="str">
        <f t="shared" ca="1" si="23"/>
        <v/>
      </c>
      <c r="Z36" s="141" t="str">
        <f t="shared" ca="1" si="23"/>
        <v/>
      </c>
      <c r="AA36" s="141" t="str">
        <f t="shared" ca="1" si="23"/>
        <v/>
      </c>
      <c r="AB36" s="141" t="str">
        <f t="shared" ca="1" si="23"/>
        <v/>
      </c>
      <c r="AC36" s="141" t="str">
        <f t="shared" ca="1" si="23"/>
        <v/>
      </c>
      <c r="AD36" s="141" t="str">
        <f t="shared" ca="1" si="23"/>
        <v/>
      </c>
      <c r="AE36" s="141" t="str">
        <f t="shared" ca="1" si="23"/>
        <v/>
      </c>
      <c r="AF36" s="141" t="str">
        <f t="shared" ca="1" si="23"/>
        <v/>
      </c>
      <c r="AG36" s="141" t="str">
        <f t="shared" ca="1" si="23"/>
        <v/>
      </c>
      <c r="AH36" s="141" t="str">
        <f t="shared" ca="1" si="23"/>
        <v/>
      </c>
      <c r="AI36" s="141" t="str">
        <f t="shared" ca="1" si="23"/>
        <v/>
      </c>
      <c r="AJ36" s="141" t="str">
        <f t="shared" ca="1" si="23"/>
        <v/>
      </c>
      <c r="AK36" s="141" t="str">
        <f t="shared" ca="1" si="23"/>
        <v/>
      </c>
      <c r="AL36" s="141" t="str">
        <f t="shared" ca="1" si="23"/>
        <v/>
      </c>
      <c r="AM36" s="141" t="str">
        <f t="shared" ca="1" si="23"/>
        <v/>
      </c>
      <c r="AN36" s="141" t="str">
        <f t="shared" ca="1" si="23"/>
        <v/>
      </c>
      <c r="AO36" s="141" t="str">
        <f t="shared" ca="1" si="23"/>
        <v/>
      </c>
      <c r="AP36" s="141" t="str">
        <f t="shared" ca="1" si="23"/>
        <v/>
      </c>
      <c r="AQ36" s="141" t="str">
        <f t="shared" ca="1" si="23"/>
        <v/>
      </c>
      <c r="AR36" s="141" t="str">
        <f t="shared" ca="1" si="23"/>
        <v/>
      </c>
      <c r="AS36" s="141" t="str">
        <f t="shared" ca="1" si="23"/>
        <v/>
      </c>
      <c r="AT36" s="141" t="str">
        <f t="shared" ca="1" si="23"/>
        <v/>
      </c>
      <c r="AU36" s="141" t="str">
        <f t="shared" ca="1" si="23"/>
        <v/>
      </c>
      <c r="AV36" s="141" t="str">
        <f t="shared" ca="1" si="23"/>
        <v/>
      </c>
      <c r="AW36" s="141" t="str">
        <f t="shared" ca="1" si="23"/>
        <v/>
      </c>
      <c r="AX36" s="141" t="str">
        <f t="shared" ca="1" si="23"/>
        <v/>
      </c>
      <c r="AY36" s="141" t="str">
        <f t="shared" ca="1" si="23"/>
        <v/>
      </c>
      <c r="AZ36" s="141" t="str">
        <f t="shared" ca="1" si="23"/>
        <v/>
      </c>
      <c r="BA36" s="141" t="str">
        <f t="shared" ca="1" si="23"/>
        <v/>
      </c>
      <c r="BB36" s="141" t="str">
        <f t="shared" ca="1" si="23"/>
        <v/>
      </c>
      <c r="BC36" s="141" t="str">
        <f t="shared" ca="1" si="23"/>
        <v/>
      </c>
      <c r="BD36" s="141" t="str">
        <f t="shared" ca="1" si="23"/>
        <v/>
      </c>
      <c r="BE36" s="141" t="str">
        <f t="shared" ca="1" si="23"/>
        <v/>
      </c>
      <c r="BF36" s="141" t="str">
        <f t="shared" ca="1" si="23"/>
        <v/>
      </c>
      <c r="BG36" s="141" t="str">
        <f t="shared" ca="1" si="23"/>
        <v/>
      </c>
      <c r="BH36" s="141" t="str">
        <f t="shared" ca="1" si="23"/>
        <v/>
      </c>
      <c r="BI36" s="141" t="str">
        <f t="shared" ca="1" si="23"/>
        <v/>
      </c>
      <c r="BJ36" s="141" t="str">
        <f t="shared" ca="1" si="23"/>
        <v/>
      </c>
      <c r="BK36" s="141" t="str">
        <f t="shared" ca="1" si="23"/>
        <v/>
      </c>
      <c r="BL36" s="141" t="str">
        <f t="shared" ca="1" si="23"/>
        <v/>
      </c>
      <c r="BM36" s="141" t="str">
        <f t="shared" ca="1" si="23"/>
        <v/>
      </c>
      <c r="BN36" s="141" t="str">
        <f t="shared" ca="1" si="23"/>
        <v/>
      </c>
      <c r="BO36" s="141" t="str">
        <f t="shared" ca="1" si="23"/>
        <v/>
      </c>
      <c r="BP36" s="141" t="str">
        <f t="shared" ca="1" si="23"/>
        <v/>
      </c>
      <c r="BQ36" s="141" t="str">
        <f t="shared" ca="1" si="23"/>
        <v/>
      </c>
      <c r="BR36" s="141" t="str">
        <f t="shared" ca="1" si="23"/>
        <v/>
      </c>
      <c r="BS36" s="141" t="str">
        <f t="shared" ca="1" si="23"/>
        <v/>
      </c>
      <c r="BT36" s="141" t="str">
        <f t="shared" ca="1" si="23"/>
        <v/>
      </c>
      <c r="BU36" s="141" t="str">
        <f t="shared" ca="1" si="23"/>
        <v/>
      </c>
      <c r="BV36" s="141" t="str">
        <f t="shared" ca="1" si="23"/>
        <v/>
      </c>
      <c r="BW36" s="141" t="str">
        <f t="shared" ca="1" si="23"/>
        <v/>
      </c>
      <c r="BX36" s="141" t="str">
        <f t="shared" ca="1" si="23"/>
        <v/>
      </c>
      <c r="BY36" s="141" t="str">
        <f t="shared" ca="1" si="23"/>
        <v/>
      </c>
      <c r="BZ36" s="141" t="str">
        <f t="shared" ca="1" si="23"/>
        <v/>
      </c>
      <c r="CA36" s="141" t="str">
        <f t="shared" ca="1" si="23"/>
        <v/>
      </c>
      <c r="CB36" s="141" t="str">
        <f t="shared" ca="1" si="23"/>
        <v/>
      </c>
      <c r="CC36" s="141" t="str">
        <f t="shared" ca="1" si="23"/>
        <v/>
      </c>
      <c r="CD36" s="141" t="str">
        <f t="shared" ca="1" si="23"/>
        <v/>
      </c>
      <c r="CE36" s="141" t="str">
        <f t="shared" ca="1" si="23"/>
        <v/>
      </c>
      <c r="CF36" s="141" t="str">
        <f t="shared" ca="1" si="23"/>
        <v/>
      </c>
      <c r="CG36" s="141" t="str">
        <f t="shared" ca="1" si="23"/>
        <v/>
      </c>
      <c r="CH36" s="141" t="str">
        <f t="shared" ca="1" si="23"/>
        <v/>
      </c>
      <c r="CI36" s="141" t="str">
        <f t="shared" ca="1" si="23"/>
        <v/>
      </c>
      <c r="CJ36" s="141" t="str">
        <f t="shared" ca="1" si="23"/>
        <v/>
      </c>
      <c r="CK36" s="141" t="str">
        <f t="shared" ca="1" si="23"/>
        <v/>
      </c>
      <c r="CL36" s="141" t="str">
        <f t="shared" ca="1" si="23"/>
        <v/>
      </c>
      <c r="CM36" s="141" t="str">
        <f t="shared" ca="1" si="23"/>
        <v/>
      </c>
      <c r="CN36" s="141" t="str">
        <f t="shared" ca="1" si="23"/>
        <v/>
      </c>
      <c r="CO36" s="141" t="str">
        <f t="shared" ca="1" si="23"/>
        <v/>
      </c>
      <c r="CP36" s="141" t="str">
        <f t="shared" ca="1" si="23"/>
        <v/>
      </c>
      <c r="CQ36" s="141"/>
      <c r="CR36" s="141"/>
      <c r="CS36" s="141"/>
      <c r="CT36" s="141"/>
      <c r="CU36" s="141"/>
      <c r="CV36" s="141"/>
      <c r="CW36" s="141"/>
      <c r="CX36" s="141"/>
      <c r="CY36" s="141"/>
      <c r="CZ36" s="141"/>
      <c r="DA36" s="141"/>
      <c r="DB36" s="141"/>
      <c r="DC36" s="141"/>
      <c r="DD36" s="141"/>
      <c r="DE36" s="141"/>
      <c r="DF36" s="141"/>
      <c r="DG36" s="141"/>
      <c r="DH36" s="141"/>
      <c r="DI36" s="141"/>
      <c r="DJ36" s="141"/>
      <c r="DK36" s="141"/>
      <c r="DL36" s="141"/>
      <c r="DM36" s="141"/>
      <c r="DN36" s="141"/>
      <c r="DO36" s="141"/>
      <c r="DP36" s="141"/>
      <c r="DQ36" s="141"/>
      <c r="DR36" s="141"/>
      <c r="DS36" s="141"/>
      <c r="DT36" s="141"/>
      <c r="DU36" s="141"/>
      <c r="DV36" s="141"/>
      <c r="DW36" s="141"/>
      <c r="DX36" s="141"/>
      <c r="DY36" s="141"/>
      <c r="DZ36" s="141"/>
      <c r="EA36" s="141"/>
      <c r="EB36" s="141"/>
      <c r="EC36" s="141"/>
      <c r="ED36" s="141"/>
      <c r="EE36" s="141"/>
      <c r="EF36" s="141"/>
      <c r="EG36" s="141"/>
      <c r="EH36" s="141"/>
      <c r="EI36" s="141"/>
      <c r="EJ36" s="141"/>
      <c r="EK36" s="141"/>
      <c r="EL36" s="141"/>
      <c r="EM36" s="141"/>
      <c r="EN36" s="141"/>
      <c r="EO36" s="141"/>
      <c r="EP36" s="141"/>
      <c r="EQ36" s="141"/>
      <c r="ER36" s="141"/>
      <c r="ES36" s="141"/>
      <c r="ET36" s="141"/>
      <c r="EU36" s="141"/>
      <c r="EV36" s="141"/>
      <c r="EW36" s="141"/>
      <c r="EX36" s="141"/>
      <c r="EY36" s="141"/>
      <c r="EZ36" s="141"/>
      <c r="FA36" s="141"/>
      <c r="FB36" s="141"/>
      <c r="FC36" s="141"/>
      <c r="FD36" s="141"/>
      <c r="FE36" s="141"/>
      <c r="FF36" s="141"/>
      <c r="FG36" s="141"/>
      <c r="FH36" s="141"/>
      <c r="FI36" s="141"/>
      <c r="FJ36" s="141"/>
      <c r="FK36" s="141"/>
      <c r="FL36" s="141"/>
    </row>
    <row r="37" spans="1:168" ht="30" hidden="1" customHeight="1" x14ac:dyDescent="0.3">
      <c r="A37" s="132"/>
      <c r="B37" s="146" t="s">
        <v>184</v>
      </c>
      <c r="C37" s="144" t="s">
        <v>138</v>
      </c>
      <c r="D37" s="147">
        <v>0</v>
      </c>
      <c r="E37" s="145">
        <v>45460</v>
      </c>
      <c r="F37" s="148">
        <v>5</v>
      </c>
      <c r="G37" s="143">
        <f t="shared" si="7"/>
        <v>45465</v>
      </c>
      <c r="H37" s="140"/>
      <c r="I37" s="141" t="str">
        <f t="shared" ca="1" si="23"/>
        <v/>
      </c>
      <c r="J37" s="141" t="str">
        <f t="shared" ca="1" si="23"/>
        <v/>
      </c>
      <c r="K37" s="141" t="str">
        <f t="shared" ca="1" si="23"/>
        <v/>
      </c>
      <c r="L37" s="141" t="str">
        <f t="shared" ca="1" si="23"/>
        <v/>
      </c>
      <c r="M37" s="141" t="str">
        <f t="shared" ca="1" si="23"/>
        <v/>
      </c>
      <c r="N37" s="141" t="str">
        <f t="shared" ca="1" si="23"/>
        <v/>
      </c>
      <c r="O37" s="141" t="str">
        <f t="shared" ca="1" si="23"/>
        <v/>
      </c>
      <c r="P37" s="141" t="str">
        <f t="shared" ca="1" si="23"/>
        <v/>
      </c>
      <c r="Q37" s="141" t="str">
        <f t="shared" ca="1" si="23"/>
        <v/>
      </c>
      <c r="R37" s="141" t="str">
        <f t="shared" ca="1" si="23"/>
        <v/>
      </c>
      <c r="S37" s="141" t="str">
        <f t="shared" ca="1" si="23"/>
        <v/>
      </c>
      <c r="T37" s="141" t="str">
        <f t="shared" ca="1" si="23"/>
        <v/>
      </c>
      <c r="U37" s="141" t="str">
        <f t="shared" ca="1" si="23"/>
        <v/>
      </c>
      <c r="V37" s="141" t="str">
        <f t="shared" ca="1" si="23"/>
        <v/>
      </c>
      <c r="W37" s="141" t="str">
        <f t="shared" ca="1" si="23"/>
        <v/>
      </c>
      <c r="X37" s="141" t="str">
        <f t="shared" ca="1" si="23"/>
        <v/>
      </c>
      <c r="Y37" s="141" t="str">
        <f t="shared" ca="1" si="23"/>
        <v/>
      </c>
      <c r="Z37" s="141" t="str">
        <f t="shared" ca="1" si="23"/>
        <v/>
      </c>
      <c r="AA37" s="141" t="str">
        <f t="shared" ca="1" si="23"/>
        <v/>
      </c>
      <c r="AB37" s="141" t="str">
        <f t="shared" ca="1" si="23"/>
        <v/>
      </c>
      <c r="AC37" s="141" t="str">
        <f t="shared" ca="1" si="23"/>
        <v/>
      </c>
      <c r="AD37" s="141" t="str">
        <f t="shared" ca="1" si="23"/>
        <v/>
      </c>
      <c r="AE37" s="141" t="str">
        <f t="shared" ca="1" si="23"/>
        <v/>
      </c>
      <c r="AF37" s="141" t="str">
        <f t="shared" ca="1" si="23"/>
        <v/>
      </c>
      <c r="AG37" s="141" t="str">
        <f t="shared" ca="1" si="23"/>
        <v/>
      </c>
      <c r="AH37" s="141" t="str">
        <f t="shared" ca="1" si="23"/>
        <v/>
      </c>
      <c r="AI37" s="141" t="str">
        <f t="shared" ca="1" si="23"/>
        <v/>
      </c>
      <c r="AJ37" s="141" t="str">
        <f t="shared" ca="1" si="23"/>
        <v/>
      </c>
      <c r="AK37" s="141" t="str">
        <f t="shared" ca="1" si="23"/>
        <v/>
      </c>
      <c r="AL37" s="141" t="str">
        <f t="shared" ca="1" si="23"/>
        <v/>
      </c>
      <c r="AM37" s="141" t="str">
        <f t="shared" ca="1" si="23"/>
        <v/>
      </c>
      <c r="AN37" s="141" t="str">
        <f t="shared" ca="1" si="23"/>
        <v/>
      </c>
      <c r="AO37" s="141" t="str">
        <f t="shared" ca="1" si="23"/>
        <v/>
      </c>
      <c r="AP37" s="141" t="str">
        <f t="shared" ca="1" si="23"/>
        <v/>
      </c>
      <c r="AQ37" s="141" t="str">
        <f t="shared" ca="1" si="23"/>
        <v/>
      </c>
      <c r="AR37" s="141" t="str">
        <f t="shared" ca="1" si="23"/>
        <v/>
      </c>
      <c r="AS37" s="141" t="str">
        <f t="shared" ca="1" si="23"/>
        <v/>
      </c>
      <c r="AT37" s="141" t="str">
        <f t="shared" ca="1" si="23"/>
        <v/>
      </c>
      <c r="AU37" s="141" t="str">
        <f t="shared" ca="1" si="23"/>
        <v/>
      </c>
      <c r="AV37" s="141" t="str">
        <f t="shared" ca="1" si="23"/>
        <v/>
      </c>
      <c r="AW37" s="141" t="str">
        <f t="shared" ca="1" si="23"/>
        <v/>
      </c>
      <c r="AX37" s="141" t="str">
        <f t="shared" ca="1" si="23"/>
        <v/>
      </c>
      <c r="AY37" s="141" t="str">
        <f t="shared" ca="1" si="23"/>
        <v/>
      </c>
      <c r="AZ37" s="141" t="str">
        <f t="shared" ca="1" si="23"/>
        <v/>
      </c>
      <c r="BA37" s="141" t="str">
        <f t="shared" ca="1" si="23"/>
        <v/>
      </c>
      <c r="BB37" s="141" t="str">
        <f t="shared" ca="1" si="23"/>
        <v/>
      </c>
      <c r="BC37" s="141" t="str">
        <f t="shared" ca="1" si="23"/>
        <v/>
      </c>
      <c r="BD37" s="141" t="str">
        <f t="shared" ca="1" si="23"/>
        <v/>
      </c>
      <c r="BE37" s="141" t="str">
        <f t="shared" ca="1" si="23"/>
        <v/>
      </c>
      <c r="BF37" s="141" t="str">
        <f t="shared" ca="1" si="23"/>
        <v/>
      </c>
      <c r="BG37" s="141" t="str">
        <f t="shared" ca="1" si="23"/>
        <v/>
      </c>
      <c r="BH37" s="141" t="str">
        <f t="shared" ca="1" si="23"/>
        <v/>
      </c>
      <c r="BI37" s="141" t="str">
        <f t="shared" ca="1" si="23"/>
        <v/>
      </c>
      <c r="BJ37" s="141" t="str">
        <f t="shared" ca="1" si="23"/>
        <v/>
      </c>
      <c r="BK37" s="141" t="str">
        <f t="shared" ca="1" si="23"/>
        <v/>
      </c>
      <c r="BL37" s="141" t="str">
        <f t="shared" ca="1" si="23"/>
        <v/>
      </c>
      <c r="BM37" s="141" t="str">
        <f t="shared" ca="1" si="23"/>
        <v/>
      </c>
      <c r="BN37" s="141" t="str">
        <f t="shared" ca="1" si="23"/>
        <v/>
      </c>
      <c r="BO37" s="141" t="str">
        <f t="shared" ca="1" si="23"/>
        <v/>
      </c>
      <c r="BP37" s="141" t="str">
        <f t="shared" ca="1" si="23"/>
        <v/>
      </c>
      <c r="BQ37" s="141" t="str">
        <f t="shared" ca="1" si="23"/>
        <v/>
      </c>
      <c r="BR37" s="141" t="str">
        <f t="shared" ca="1" si="23"/>
        <v/>
      </c>
      <c r="BS37" s="141" t="str">
        <f t="shared" ca="1" si="23"/>
        <v/>
      </c>
      <c r="BT37" s="141" t="str">
        <f t="shared" ca="1" si="23"/>
        <v/>
      </c>
      <c r="BU37" s="141" t="str">
        <f t="shared" ca="1" si="23"/>
        <v/>
      </c>
      <c r="BV37" s="141" t="str">
        <f t="shared" ca="1" si="23"/>
        <v/>
      </c>
      <c r="BW37" s="141" t="str">
        <f t="shared" ca="1" si="23"/>
        <v/>
      </c>
      <c r="BX37" s="141" t="str">
        <f t="shared" ca="1" si="23"/>
        <v/>
      </c>
      <c r="BY37" s="141" t="str">
        <f t="shared" ca="1" si="23"/>
        <v/>
      </c>
      <c r="BZ37" s="141" t="str">
        <f t="shared" ca="1" si="23"/>
        <v/>
      </c>
      <c r="CA37" s="141" t="str">
        <f t="shared" ca="1" si="23"/>
        <v/>
      </c>
      <c r="CB37" s="141" t="str">
        <f t="shared" ca="1" si="23"/>
        <v/>
      </c>
      <c r="CC37" s="141" t="str">
        <f t="shared" ca="1" si="23"/>
        <v/>
      </c>
      <c r="CD37" s="141" t="str">
        <f t="shared" ca="1" si="23"/>
        <v/>
      </c>
      <c r="CE37" s="141" t="str">
        <f t="shared" ca="1" si="23"/>
        <v/>
      </c>
      <c r="CF37" s="141" t="str">
        <f t="shared" ca="1" si="23"/>
        <v/>
      </c>
      <c r="CG37" s="141" t="str">
        <f t="shared" ca="1" si="23"/>
        <v/>
      </c>
      <c r="CH37" s="141" t="str">
        <f t="shared" ca="1" si="23"/>
        <v/>
      </c>
      <c r="CI37" s="141" t="str">
        <f t="shared" ca="1" si="23"/>
        <v/>
      </c>
      <c r="CJ37" s="141" t="str">
        <f t="shared" ca="1" si="23"/>
        <v/>
      </c>
      <c r="CK37" s="141" t="str">
        <f t="shared" ca="1" si="23"/>
        <v/>
      </c>
      <c r="CL37" s="141" t="str">
        <f t="shared" ca="1" si="23"/>
        <v/>
      </c>
      <c r="CM37" s="141" t="str">
        <f t="shared" ca="1" si="23"/>
        <v/>
      </c>
      <c r="CN37" s="141" t="str">
        <f t="shared" ca="1" si="23"/>
        <v/>
      </c>
      <c r="CO37" s="141" t="str">
        <f t="shared" ca="1" si="23"/>
        <v/>
      </c>
      <c r="CP37" s="141" t="str">
        <f t="shared" ca="1" si="23"/>
        <v/>
      </c>
      <c r="CQ37" s="141"/>
      <c r="CR37" s="141"/>
      <c r="CS37" s="141"/>
      <c r="CT37" s="141"/>
      <c r="CU37" s="141"/>
      <c r="CV37" s="141"/>
      <c r="CW37" s="141"/>
      <c r="CX37" s="141"/>
      <c r="CY37" s="141"/>
      <c r="CZ37" s="141"/>
      <c r="DA37" s="141"/>
      <c r="DB37" s="141"/>
      <c r="DC37" s="141"/>
      <c r="DD37" s="141"/>
      <c r="DE37" s="141"/>
      <c r="DF37" s="141"/>
      <c r="DG37" s="141"/>
      <c r="DH37" s="141"/>
      <c r="DI37" s="141"/>
      <c r="DJ37" s="141"/>
      <c r="DK37" s="141"/>
      <c r="DL37" s="141"/>
      <c r="DM37" s="141"/>
      <c r="DN37" s="141"/>
      <c r="DO37" s="141"/>
      <c r="DP37" s="141"/>
      <c r="DQ37" s="141"/>
      <c r="DR37" s="141"/>
      <c r="DS37" s="141"/>
      <c r="DT37" s="141"/>
      <c r="DU37" s="141"/>
      <c r="DV37" s="141"/>
      <c r="DW37" s="141"/>
      <c r="DX37" s="141"/>
      <c r="DY37" s="141"/>
      <c r="DZ37" s="141"/>
      <c r="EA37" s="141"/>
      <c r="EB37" s="141"/>
      <c r="EC37" s="141"/>
      <c r="ED37" s="141"/>
      <c r="EE37" s="141"/>
      <c r="EF37" s="141"/>
      <c r="EG37" s="141"/>
      <c r="EH37" s="141"/>
      <c r="EI37" s="141"/>
      <c r="EJ37" s="141"/>
      <c r="EK37" s="141"/>
      <c r="EL37" s="141"/>
      <c r="EM37" s="141"/>
      <c r="EN37" s="141"/>
      <c r="EO37" s="141"/>
      <c r="EP37" s="141"/>
      <c r="EQ37" s="141"/>
      <c r="ER37" s="141"/>
      <c r="ES37" s="141"/>
      <c r="ET37" s="141"/>
      <c r="EU37" s="141"/>
      <c r="EV37" s="141"/>
      <c r="EW37" s="141"/>
      <c r="EX37" s="141"/>
      <c r="EY37" s="141"/>
      <c r="EZ37" s="141"/>
      <c r="FA37" s="141"/>
      <c r="FB37" s="141"/>
      <c r="FC37" s="141"/>
      <c r="FD37" s="141"/>
      <c r="FE37" s="141"/>
      <c r="FF37" s="141"/>
      <c r="FG37" s="141"/>
      <c r="FH37" s="141"/>
      <c r="FI37" s="141"/>
      <c r="FJ37" s="141"/>
      <c r="FK37" s="141"/>
      <c r="FL37" s="141"/>
    </row>
    <row r="38" spans="1:168" ht="30" hidden="1" customHeight="1" x14ac:dyDescent="0.3">
      <c r="A38" s="132"/>
      <c r="B38" s="146" t="s">
        <v>185</v>
      </c>
      <c r="C38" s="144" t="s">
        <v>138</v>
      </c>
      <c r="D38" s="147">
        <v>0</v>
      </c>
      <c r="E38" s="145">
        <v>45460</v>
      </c>
      <c r="F38" s="148">
        <v>5</v>
      </c>
      <c r="G38" s="143">
        <f t="shared" si="7"/>
        <v>45465</v>
      </c>
      <c r="H38" s="140"/>
      <c r="I38" s="141" t="str">
        <f t="shared" ca="1" si="23"/>
        <v/>
      </c>
      <c r="J38" s="141" t="str">
        <f t="shared" ca="1" si="23"/>
        <v/>
      </c>
      <c r="K38" s="141" t="str">
        <f t="shared" ca="1" si="23"/>
        <v/>
      </c>
      <c r="L38" s="141" t="str">
        <f t="shared" ca="1" si="23"/>
        <v/>
      </c>
      <c r="M38" s="141" t="str">
        <f t="shared" ca="1" si="23"/>
        <v/>
      </c>
      <c r="N38" s="141" t="str">
        <f t="shared" ca="1" si="23"/>
        <v/>
      </c>
      <c r="O38" s="141" t="str">
        <f t="shared" ca="1" si="23"/>
        <v/>
      </c>
      <c r="P38" s="141" t="str">
        <f t="shared" ca="1" si="23"/>
        <v/>
      </c>
      <c r="Q38" s="141" t="str">
        <f t="shared" ca="1" si="23"/>
        <v/>
      </c>
      <c r="R38" s="141" t="str">
        <f t="shared" ca="1" si="23"/>
        <v/>
      </c>
      <c r="S38" s="141" t="str">
        <f t="shared" ca="1" si="23"/>
        <v/>
      </c>
      <c r="T38" s="141" t="str">
        <f t="shared" ca="1" si="23"/>
        <v/>
      </c>
      <c r="U38" s="141" t="str">
        <f t="shared" ca="1" si="23"/>
        <v/>
      </c>
      <c r="V38" s="141" t="str">
        <f t="shared" ca="1" si="23"/>
        <v/>
      </c>
      <c r="W38" s="141" t="str">
        <f t="shared" ca="1" si="23"/>
        <v/>
      </c>
      <c r="X38" s="141" t="str">
        <f t="shared" ca="1" si="23"/>
        <v/>
      </c>
      <c r="Y38" s="141" t="str">
        <f t="shared" ca="1" si="23"/>
        <v/>
      </c>
      <c r="Z38" s="141" t="str">
        <f t="shared" ca="1" si="23"/>
        <v/>
      </c>
      <c r="AA38" s="141" t="str">
        <f t="shared" ca="1" si="23"/>
        <v/>
      </c>
      <c r="AB38" s="141" t="str">
        <f t="shared" ca="1" si="23"/>
        <v/>
      </c>
      <c r="AC38" s="141" t="str">
        <f t="shared" ca="1" si="23"/>
        <v/>
      </c>
      <c r="AD38" s="141" t="str">
        <f t="shared" ca="1" si="23"/>
        <v/>
      </c>
      <c r="AE38" s="141" t="str">
        <f t="shared" ca="1" si="23"/>
        <v/>
      </c>
      <c r="AF38" s="141" t="str">
        <f t="shared" ca="1" si="23"/>
        <v/>
      </c>
      <c r="AG38" s="141" t="str">
        <f t="shared" ca="1" si="23"/>
        <v/>
      </c>
      <c r="AH38" s="141" t="str">
        <f t="shared" ca="1" si="23"/>
        <v/>
      </c>
      <c r="AI38" s="141" t="str">
        <f t="shared" ca="1" si="23"/>
        <v/>
      </c>
      <c r="AJ38" s="141" t="str">
        <f t="shared" ca="1" si="23"/>
        <v/>
      </c>
      <c r="AK38" s="141" t="str">
        <f t="shared" ca="1" si="23"/>
        <v/>
      </c>
      <c r="AL38" s="141" t="str">
        <f t="shared" ca="1" si="23"/>
        <v/>
      </c>
      <c r="AM38" s="141" t="str">
        <f t="shared" ca="1" si="23"/>
        <v/>
      </c>
      <c r="AN38" s="141" t="str">
        <f t="shared" ca="1" si="23"/>
        <v/>
      </c>
      <c r="AO38" s="141" t="str">
        <f t="shared" ca="1" si="23"/>
        <v/>
      </c>
      <c r="AP38" s="141" t="str">
        <f t="shared" ca="1" si="23"/>
        <v/>
      </c>
      <c r="AQ38" s="141" t="str">
        <f t="shared" ca="1" si="23"/>
        <v/>
      </c>
      <c r="AR38" s="141" t="str">
        <f t="shared" ca="1" si="23"/>
        <v/>
      </c>
      <c r="AS38" s="141" t="str">
        <f t="shared" ca="1" si="23"/>
        <v/>
      </c>
      <c r="AT38" s="141" t="str">
        <f t="shared" ca="1" si="23"/>
        <v/>
      </c>
      <c r="AU38" s="141" t="str">
        <f t="shared" ca="1" si="23"/>
        <v/>
      </c>
      <c r="AV38" s="141" t="str">
        <f t="shared" ca="1" si="23"/>
        <v/>
      </c>
      <c r="AW38" s="141" t="str">
        <f t="shared" ca="1" si="23"/>
        <v/>
      </c>
      <c r="AX38" s="141" t="str">
        <f t="shared" ca="1" si="23"/>
        <v/>
      </c>
      <c r="AY38" s="141" t="str">
        <f t="shared" ca="1" si="23"/>
        <v/>
      </c>
      <c r="AZ38" s="141" t="str">
        <f t="shared" ca="1" si="23"/>
        <v/>
      </c>
      <c r="BA38" s="141" t="str">
        <f t="shared" ca="1" si="23"/>
        <v/>
      </c>
      <c r="BB38" s="141" t="str">
        <f t="shared" ca="1" si="23"/>
        <v/>
      </c>
      <c r="BC38" s="141" t="str">
        <f t="shared" ca="1" si="23"/>
        <v/>
      </c>
      <c r="BD38" s="141" t="str">
        <f t="shared" ca="1" si="23"/>
        <v/>
      </c>
      <c r="BE38" s="141" t="str">
        <f t="shared" ca="1" si="23"/>
        <v/>
      </c>
      <c r="BF38" s="141" t="str">
        <f t="shared" ca="1" si="23"/>
        <v/>
      </c>
      <c r="BG38" s="141" t="str">
        <f t="shared" ca="1" si="23"/>
        <v/>
      </c>
      <c r="BH38" s="141" t="str">
        <f t="shared" ca="1" si="23"/>
        <v/>
      </c>
      <c r="BI38" s="141" t="str">
        <f t="shared" ca="1" si="23"/>
        <v/>
      </c>
      <c r="BJ38" s="141" t="str">
        <f t="shared" ca="1" si="23"/>
        <v/>
      </c>
      <c r="BK38" s="141" t="str">
        <f t="shared" ca="1" si="23"/>
        <v/>
      </c>
      <c r="BL38" s="141" t="str">
        <f t="shared" ca="1" si="23"/>
        <v/>
      </c>
      <c r="BM38" s="141" t="str">
        <f t="shared" ca="1" si="23"/>
        <v/>
      </c>
      <c r="BN38" s="141" t="str">
        <f t="shared" ca="1" si="23"/>
        <v/>
      </c>
      <c r="BO38" s="141" t="str">
        <f t="shared" ca="1" si="23"/>
        <v/>
      </c>
      <c r="BP38" s="141" t="str">
        <f t="shared" ca="1" si="23"/>
        <v/>
      </c>
      <c r="BQ38" s="141" t="str">
        <f t="shared" ca="1" si="23"/>
        <v/>
      </c>
      <c r="BR38" s="141" t="str">
        <f t="shared" ca="1" si="23"/>
        <v/>
      </c>
      <c r="BS38" s="141" t="str">
        <f t="shared" ca="1" si="23"/>
        <v/>
      </c>
      <c r="BT38" s="141" t="str">
        <f t="shared" ca="1" si="23"/>
        <v/>
      </c>
      <c r="BU38" s="141" t="str">
        <f t="shared" ca="1" si="23"/>
        <v/>
      </c>
      <c r="BV38" s="141" t="str">
        <f t="shared" ca="1" si="23"/>
        <v/>
      </c>
      <c r="BW38" s="141" t="str">
        <f t="shared" ca="1" si="23"/>
        <v/>
      </c>
      <c r="BX38" s="141" t="str">
        <f t="shared" ca="1" si="23"/>
        <v/>
      </c>
      <c r="BY38" s="141" t="str">
        <f t="shared" ca="1" si="23"/>
        <v/>
      </c>
      <c r="BZ38" s="141" t="str">
        <f t="shared" ca="1" si="23"/>
        <v/>
      </c>
      <c r="CA38" s="141" t="str">
        <f t="shared" ca="1" si="23"/>
        <v/>
      </c>
      <c r="CB38" s="141" t="str">
        <f t="shared" ca="1" si="23"/>
        <v/>
      </c>
      <c r="CC38" s="141" t="str">
        <f t="shared" ca="1" si="23"/>
        <v/>
      </c>
      <c r="CD38" s="141" t="str">
        <f t="shared" ca="1" si="23"/>
        <v/>
      </c>
      <c r="CE38" s="141" t="str">
        <f t="shared" ca="1" si="23"/>
        <v/>
      </c>
      <c r="CF38" s="141" t="str">
        <f t="shared" ca="1" si="23"/>
        <v/>
      </c>
      <c r="CG38" s="141" t="str">
        <f t="shared" ca="1" si="23"/>
        <v/>
      </c>
      <c r="CH38" s="141" t="str">
        <f t="shared" ca="1" si="23"/>
        <v/>
      </c>
      <c r="CI38" s="141" t="str">
        <f t="shared" ca="1" si="23"/>
        <v/>
      </c>
      <c r="CJ38" s="141" t="str">
        <f t="shared" ca="1" si="23"/>
        <v/>
      </c>
      <c r="CK38" s="141" t="str">
        <f t="shared" ca="1" si="23"/>
        <v/>
      </c>
      <c r="CL38" s="141" t="str">
        <f t="shared" ca="1" si="23"/>
        <v/>
      </c>
      <c r="CM38" s="141" t="str">
        <f t="shared" ca="1" si="23"/>
        <v/>
      </c>
      <c r="CN38" s="141" t="str">
        <f t="shared" ref="CN38:CP38" ca="1" si="24">IF(AND($C38="Goal",CN$6&gt;=$E38,CN$6&lt;=$E38+$F38-1),2,IF(AND($C38="Milestone",CN$6&gt;=$E38,CN$6&lt;=$E38+$F38-1),1,""))</f>
        <v/>
      </c>
      <c r="CO38" s="141" t="str">
        <f t="shared" ca="1" si="24"/>
        <v/>
      </c>
      <c r="CP38" s="141" t="str">
        <f t="shared" ca="1" si="24"/>
        <v/>
      </c>
      <c r="CQ38" s="141"/>
      <c r="CR38" s="141"/>
      <c r="CS38" s="141"/>
      <c r="CT38" s="141"/>
      <c r="CU38" s="141"/>
      <c r="CV38" s="141"/>
      <c r="CW38" s="141"/>
      <c r="CX38" s="141"/>
      <c r="CY38" s="141"/>
      <c r="CZ38" s="141"/>
      <c r="DA38" s="141"/>
      <c r="DB38" s="141"/>
      <c r="DC38" s="141"/>
      <c r="DD38" s="141"/>
      <c r="DE38" s="141"/>
      <c r="DF38" s="141"/>
      <c r="DG38" s="141"/>
      <c r="DH38" s="141"/>
      <c r="DI38" s="141"/>
      <c r="DJ38" s="141"/>
      <c r="DK38" s="141"/>
      <c r="DL38" s="141"/>
      <c r="DM38" s="141"/>
      <c r="DN38" s="141"/>
      <c r="DO38" s="141"/>
      <c r="DP38" s="141"/>
      <c r="DQ38" s="141"/>
      <c r="DR38" s="141"/>
      <c r="DS38" s="141"/>
      <c r="DT38" s="141"/>
      <c r="DU38" s="141"/>
      <c r="DV38" s="141"/>
      <c r="DW38" s="141"/>
      <c r="DX38" s="141"/>
      <c r="DY38" s="141"/>
      <c r="DZ38" s="141"/>
      <c r="EA38" s="141"/>
      <c r="EB38" s="141"/>
      <c r="EC38" s="141"/>
      <c r="ED38" s="141"/>
      <c r="EE38" s="141"/>
      <c r="EF38" s="141"/>
      <c r="EG38" s="141"/>
      <c r="EH38" s="141"/>
      <c r="EI38" s="141"/>
      <c r="EJ38" s="141"/>
      <c r="EK38" s="141"/>
      <c r="EL38" s="141"/>
      <c r="EM38" s="141"/>
      <c r="EN38" s="141"/>
      <c r="EO38" s="141"/>
      <c r="EP38" s="141"/>
      <c r="EQ38" s="141"/>
      <c r="ER38" s="141"/>
      <c r="ES38" s="141"/>
      <c r="ET38" s="141"/>
      <c r="EU38" s="141"/>
      <c r="EV38" s="141"/>
      <c r="EW38" s="141"/>
      <c r="EX38" s="141"/>
      <c r="EY38" s="141"/>
      <c r="EZ38" s="141"/>
      <c r="FA38" s="141"/>
      <c r="FB38" s="141"/>
      <c r="FC38" s="141"/>
      <c r="FD38" s="141"/>
      <c r="FE38" s="141"/>
      <c r="FF38" s="141"/>
      <c r="FG38" s="141"/>
      <c r="FH38" s="141"/>
      <c r="FI38" s="141"/>
      <c r="FJ38" s="141"/>
      <c r="FK38" s="141"/>
      <c r="FL38" s="141"/>
    </row>
    <row r="39" spans="1:168" ht="30" hidden="1" customHeight="1" x14ac:dyDescent="0.3">
      <c r="A39" s="132"/>
      <c r="B39" s="146" t="s">
        <v>186</v>
      </c>
      <c r="C39" s="144" t="s">
        <v>138</v>
      </c>
      <c r="D39" s="147">
        <v>0</v>
      </c>
      <c r="E39" s="145">
        <v>45467</v>
      </c>
      <c r="F39" s="148">
        <v>5</v>
      </c>
      <c r="G39" s="143">
        <f t="shared" si="7"/>
        <v>45472</v>
      </c>
      <c r="H39" s="140"/>
      <c r="I39" s="141" t="str">
        <f t="shared" ref="I39:CP41" ca="1" si="25">IF(AND($C39="Goal",I$6&gt;=$E39,I$6&lt;=$E39+$F39-1),2,IF(AND($C39="Milestone",I$6&gt;=$E39,I$6&lt;=$E39+$F39-1),1,""))</f>
        <v/>
      </c>
      <c r="J39" s="141" t="str">
        <f t="shared" ca="1" si="25"/>
        <v/>
      </c>
      <c r="K39" s="141" t="str">
        <f t="shared" ca="1" si="25"/>
        <v/>
      </c>
      <c r="L39" s="141" t="str">
        <f t="shared" ca="1" si="25"/>
        <v/>
      </c>
      <c r="M39" s="141" t="str">
        <f t="shared" ca="1" si="25"/>
        <v/>
      </c>
      <c r="N39" s="141" t="str">
        <f t="shared" ca="1" si="25"/>
        <v/>
      </c>
      <c r="O39" s="141" t="str">
        <f t="shared" ca="1" si="25"/>
        <v/>
      </c>
      <c r="P39" s="141" t="str">
        <f t="shared" ca="1" si="25"/>
        <v/>
      </c>
      <c r="Q39" s="141" t="str">
        <f t="shared" ca="1" si="25"/>
        <v/>
      </c>
      <c r="R39" s="141" t="str">
        <f t="shared" ca="1" si="25"/>
        <v/>
      </c>
      <c r="S39" s="141" t="str">
        <f t="shared" ca="1" si="25"/>
        <v/>
      </c>
      <c r="T39" s="141" t="str">
        <f t="shared" ca="1" si="25"/>
        <v/>
      </c>
      <c r="U39" s="141" t="str">
        <f t="shared" ca="1" si="25"/>
        <v/>
      </c>
      <c r="V39" s="141" t="str">
        <f t="shared" ca="1" si="25"/>
        <v/>
      </c>
      <c r="W39" s="141" t="str">
        <f t="shared" ca="1" si="25"/>
        <v/>
      </c>
      <c r="X39" s="141" t="str">
        <f t="shared" ca="1" si="25"/>
        <v/>
      </c>
      <c r="Y39" s="141" t="str">
        <f t="shared" ca="1" si="25"/>
        <v/>
      </c>
      <c r="Z39" s="141" t="str">
        <f t="shared" ca="1" si="25"/>
        <v/>
      </c>
      <c r="AA39" s="141" t="str">
        <f t="shared" ca="1" si="25"/>
        <v/>
      </c>
      <c r="AB39" s="141" t="str">
        <f t="shared" ca="1" si="25"/>
        <v/>
      </c>
      <c r="AC39" s="141" t="str">
        <f t="shared" ca="1" si="25"/>
        <v/>
      </c>
      <c r="AD39" s="141" t="str">
        <f t="shared" ca="1" si="25"/>
        <v/>
      </c>
      <c r="AE39" s="141" t="str">
        <f t="shared" ca="1" si="25"/>
        <v/>
      </c>
      <c r="AF39" s="141" t="str">
        <f t="shared" ca="1" si="25"/>
        <v/>
      </c>
      <c r="AG39" s="141" t="str">
        <f t="shared" ca="1" si="25"/>
        <v/>
      </c>
      <c r="AH39" s="141" t="str">
        <f t="shared" ca="1" si="25"/>
        <v/>
      </c>
      <c r="AI39" s="141" t="str">
        <f t="shared" ca="1" si="25"/>
        <v/>
      </c>
      <c r="AJ39" s="141" t="str">
        <f t="shared" ca="1" si="25"/>
        <v/>
      </c>
      <c r="AK39" s="141" t="str">
        <f t="shared" ca="1" si="25"/>
        <v/>
      </c>
      <c r="AL39" s="141" t="str">
        <f t="shared" ca="1" si="25"/>
        <v/>
      </c>
      <c r="AM39" s="141" t="str">
        <f t="shared" ca="1" si="25"/>
        <v/>
      </c>
      <c r="AN39" s="141" t="str">
        <f t="shared" ca="1" si="25"/>
        <v/>
      </c>
      <c r="AO39" s="141" t="str">
        <f t="shared" ca="1" si="25"/>
        <v/>
      </c>
      <c r="AP39" s="141" t="str">
        <f t="shared" ca="1" si="25"/>
        <v/>
      </c>
      <c r="AQ39" s="141" t="str">
        <f t="shared" ca="1" si="25"/>
        <v/>
      </c>
      <c r="AR39" s="141" t="str">
        <f t="shared" ca="1" si="25"/>
        <v/>
      </c>
      <c r="AS39" s="141" t="str">
        <f t="shared" ca="1" si="25"/>
        <v/>
      </c>
      <c r="AT39" s="141" t="str">
        <f t="shared" ca="1" si="25"/>
        <v/>
      </c>
      <c r="AU39" s="141" t="str">
        <f t="shared" ca="1" si="25"/>
        <v/>
      </c>
      <c r="AV39" s="141" t="str">
        <f t="shared" ca="1" si="25"/>
        <v/>
      </c>
      <c r="AW39" s="141" t="str">
        <f t="shared" ca="1" si="25"/>
        <v/>
      </c>
      <c r="AX39" s="141" t="str">
        <f t="shared" ca="1" si="25"/>
        <v/>
      </c>
      <c r="AY39" s="141" t="str">
        <f t="shared" ca="1" si="25"/>
        <v/>
      </c>
      <c r="AZ39" s="141" t="str">
        <f t="shared" ca="1" si="25"/>
        <v/>
      </c>
      <c r="BA39" s="141" t="str">
        <f t="shared" ca="1" si="25"/>
        <v/>
      </c>
      <c r="BB39" s="141" t="str">
        <f t="shared" ca="1" si="25"/>
        <v/>
      </c>
      <c r="BC39" s="141" t="str">
        <f t="shared" ca="1" si="25"/>
        <v/>
      </c>
      <c r="BD39" s="141" t="str">
        <f t="shared" ca="1" si="25"/>
        <v/>
      </c>
      <c r="BE39" s="141" t="str">
        <f t="shared" ca="1" si="25"/>
        <v/>
      </c>
      <c r="BF39" s="141" t="str">
        <f t="shared" ca="1" si="25"/>
        <v/>
      </c>
      <c r="BG39" s="141" t="str">
        <f t="shared" ca="1" si="25"/>
        <v/>
      </c>
      <c r="BH39" s="141" t="str">
        <f t="shared" ca="1" si="25"/>
        <v/>
      </c>
      <c r="BI39" s="141" t="str">
        <f t="shared" ca="1" si="25"/>
        <v/>
      </c>
      <c r="BJ39" s="141" t="str">
        <f t="shared" ca="1" si="25"/>
        <v/>
      </c>
      <c r="BK39" s="141" t="str">
        <f t="shared" ca="1" si="25"/>
        <v/>
      </c>
      <c r="BL39" s="141" t="str">
        <f t="shared" ca="1" si="25"/>
        <v/>
      </c>
      <c r="BM39" s="141" t="str">
        <f t="shared" ca="1" si="25"/>
        <v/>
      </c>
      <c r="BN39" s="141" t="str">
        <f t="shared" ca="1" si="25"/>
        <v/>
      </c>
      <c r="BO39" s="141" t="str">
        <f t="shared" ca="1" si="25"/>
        <v/>
      </c>
      <c r="BP39" s="141" t="str">
        <f t="shared" ca="1" si="25"/>
        <v/>
      </c>
      <c r="BQ39" s="141" t="str">
        <f t="shared" ca="1" si="25"/>
        <v/>
      </c>
      <c r="BR39" s="141" t="str">
        <f t="shared" ca="1" si="25"/>
        <v/>
      </c>
      <c r="BS39" s="141" t="str">
        <f t="shared" ca="1" si="25"/>
        <v/>
      </c>
      <c r="BT39" s="141" t="str">
        <f t="shared" ca="1" si="25"/>
        <v/>
      </c>
      <c r="BU39" s="141" t="str">
        <f t="shared" ca="1" si="25"/>
        <v/>
      </c>
      <c r="BV39" s="141" t="str">
        <f t="shared" ca="1" si="25"/>
        <v/>
      </c>
      <c r="BW39" s="141" t="str">
        <f t="shared" ca="1" si="25"/>
        <v/>
      </c>
      <c r="BX39" s="141" t="str">
        <f t="shared" ca="1" si="25"/>
        <v/>
      </c>
      <c r="BY39" s="141" t="str">
        <f t="shared" ca="1" si="25"/>
        <v/>
      </c>
      <c r="BZ39" s="141" t="str">
        <f t="shared" ca="1" si="25"/>
        <v/>
      </c>
      <c r="CA39" s="141" t="str">
        <f t="shared" ca="1" si="25"/>
        <v/>
      </c>
      <c r="CB39" s="141" t="str">
        <f t="shared" ca="1" si="25"/>
        <v/>
      </c>
      <c r="CC39" s="141" t="str">
        <f t="shared" ca="1" si="25"/>
        <v/>
      </c>
      <c r="CD39" s="141" t="str">
        <f t="shared" ca="1" si="25"/>
        <v/>
      </c>
      <c r="CE39" s="141" t="str">
        <f t="shared" ca="1" si="25"/>
        <v/>
      </c>
      <c r="CF39" s="141" t="str">
        <f t="shared" ca="1" si="25"/>
        <v/>
      </c>
      <c r="CG39" s="141" t="str">
        <f t="shared" ca="1" si="25"/>
        <v/>
      </c>
      <c r="CH39" s="141" t="str">
        <f t="shared" ca="1" si="25"/>
        <v/>
      </c>
      <c r="CI39" s="141" t="str">
        <f t="shared" ca="1" si="25"/>
        <v/>
      </c>
      <c r="CJ39" s="141" t="str">
        <f t="shared" ca="1" si="25"/>
        <v/>
      </c>
      <c r="CK39" s="141" t="str">
        <f t="shared" ca="1" si="25"/>
        <v/>
      </c>
      <c r="CL39" s="141" t="str">
        <f t="shared" ca="1" si="25"/>
        <v/>
      </c>
      <c r="CM39" s="141" t="str">
        <f t="shared" ca="1" si="25"/>
        <v/>
      </c>
      <c r="CN39" s="141" t="str">
        <f t="shared" ca="1" si="25"/>
        <v/>
      </c>
      <c r="CO39" s="141" t="str">
        <f t="shared" ca="1" si="25"/>
        <v/>
      </c>
      <c r="CP39" s="141" t="str">
        <f t="shared" ca="1" si="25"/>
        <v/>
      </c>
      <c r="CQ39" s="141"/>
      <c r="CR39" s="141"/>
      <c r="CS39" s="141"/>
      <c r="CT39" s="141"/>
      <c r="CU39" s="141"/>
      <c r="CV39" s="141"/>
      <c r="CW39" s="141"/>
      <c r="CX39" s="141"/>
      <c r="CY39" s="141"/>
      <c r="CZ39" s="141"/>
      <c r="DA39" s="141"/>
      <c r="DB39" s="141"/>
      <c r="DC39" s="141"/>
      <c r="DD39" s="141"/>
      <c r="DE39" s="141"/>
      <c r="DF39" s="141"/>
      <c r="DG39" s="141"/>
      <c r="DH39" s="141"/>
      <c r="DI39" s="141"/>
      <c r="DJ39" s="141"/>
      <c r="DK39" s="141"/>
      <c r="DL39" s="141"/>
      <c r="DM39" s="141"/>
      <c r="DN39" s="141"/>
      <c r="DO39" s="141"/>
      <c r="DP39" s="141"/>
      <c r="DQ39" s="141"/>
      <c r="DR39" s="141"/>
      <c r="DS39" s="141"/>
      <c r="DT39" s="141"/>
      <c r="DU39" s="141"/>
      <c r="DV39" s="141"/>
      <c r="DW39" s="141"/>
      <c r="DX39" s="141"/>
      <c r="DY39" s="141"/>
      <c r="DZ39" s="141"/>
      <c r="EA39" s="141"/>
      <c r="EB39" s="141"/>
      <c r="EC39" s="141"/>
      <c r="ED39" s="141"/>
      <c r="EE39" s="141"/>
      <c r="EF39" s="141"/>
      <c r="EG39" s="141"/>
      <c r="EH39" s="141"/>
      <c r="EI39" s="141"/>
      <c r="EJ39" s="141"/>
      <c r="EK39" s="141"/>
      <c r="EL39" s="141"/>
      <c r="EM39" s="141"/>
      <c r="EN39" s="141"/>
      <c r="EO39" s="141"/>
      <c r="EP39" s="141"/>
      <c r="EQ39" s="141"/>
      <c r="ER39" s="141"/>
      <c r="ES39" s="141"/>
      <c r="ET39" s="141"/>
      <c r="EU39" s="141"/>
      <c r="EV39" s="141"/>
      <c r="EW39" s="141"/>
      <c r="EX39" s="141"/>
      <c r="EY39" s="141"/>
      <c r="EZ39" s="141"/>
      <c r="FA39" s="141"/>
      <c r="FB39" s="141"/>
      <c r="FC39" s="141"/>
      <c r="FD39" s="141"/>
      <c r="FE39" s="141"/>
      <c r="FF39" s="141"/>
      <c r="FG39" s="141"/>
      <c r="FH39" s="141"/>
      <c r="FI39" s="141"/>
      <c r="FJ39" s="141"/>
      <c r="FK39" s="141"/>
      <c r="FL39" s="141"/>
    </row>
    <row r="40" spans="1:168" ht="30" customHeight="1" x14ac:dyDescent="0.3">
      <c r="A40" s="96"/>
      <c r="B40" s="138" t="s">
        <v>187</v>
      </c>
      <c r="C40" s="139"/>
      <c r="D40" s="134"/>
      <c r="E40" s="135"/>
      <c r="F40" s="136"/>
      <c r="G40" s="135"/>
      <c r="H40" s="140"/>
      <c r="I40" s="141" t="str">
        <f t="shared" ca="1" si="25"/>
        <v/>
      </c>
      <c r="J40" s="141" t="str">
        <f t="shared" ca="1" si="25"/>
        <v/>
      </c>
      <c r="K40" s="141" t="str">
        <f t="shared" ca="1" si="25"/>
        <v/>
      </c>
      <c r="L40" s="141" t="str">
        <f t="shared" ca="1" si="25"/>
        <v/>
      </c>
      <c r="M40" s="141" t="str">
        <f t="shared" ca="1" si="25"/>
        <v/>
      </c>
      <c r="N40" s="141" t="str">
        <f t="shared" ca="1" si="25"/>
        <v/>
      </c>
      <c r="O40" s="141" t="str">
        <f t="shared" ca="1" si="25"/>
        <v/>
      </c>
      <c r="P40" s="141" t="str">
        <f t="shared" ca="1" si="25"/>
        <v/>
      </c>
      <c r="Q40" s="141" t="str">
        <f t="shared" ca="1" si="25"/>
        <v/>
      </c>
      <c r="R40" s="141" t="str">
        <f t="shared" ca="1" si="25"/>
        <v/>
      </c>
      <c r="S40" s="141" t="str">
        <f t="shared" ca="1" si="25"/>
        <v/>
      </c>
      <c r="T40" s="141" t="str">
        <f t="shared" ca="1" si="25"/>
        <v/>
      </c>
      <c r="U40" s="141" t="str">
        <f t="shared" ca="1" si="25"/>
        <v/>
      </c>
      <c r="V40" s="141" t="str">
        <f t="shared" ca="1" si="25"/>
        <v/>
      </c>
      <c r="W40" s="141" t="str">
        <f t="shared" ca="1" si="25"/>
        <v/>
      </c>
      <c r="X40" s="141" t="str">
        <f t="shared" ca="1" si="25"/>
        <v/>
      </c>
      <c r="Y40" s="141" t="str">
        <f t="shared" ca="1" si="25"/>
        <v/>
      </c>
      <c r="Z40" s="141" t="str">
        <f t="shared" ca="1" si="25"/>
        <v/>
      </c>
      <c r="AA40" s="141" t="str">
        <f t="shared" ca="1" si="25"/>
        <v/>
      </c>
      <c r="AB40" s="141" t="str">
        <f t="shared" ca="1" si="25"/>
        <v/>
      </c>
      <c r="AC40" s="141" t="str">
        <f t="shared" ca="1" si="25"/>
        <v/>
      </c>
      <c r="AD40" s="141" t="str">
        <f t="shared" ca="1" si="25"/>
        <v/>
      </c>
      <c r="AE40" s="141" t="str">
        <f t="shared" ca="1" si="25"/>
        <v/>
      </c>
      <c r="AF40" s="141" t="str">
        <f t="shared" ca="1" si="25"/>
        <v/>
      </c>
      <c r="AG40" s="141" t="str">
        <f t="shared" ca="1" si="25"/>
        <v/>
      </c>
      <c r="AH40" s="141" t="str">
        <f t="shared" ca="1" si="25"/>
        <v/>
      </c>
      <c r="AI40" s="141" t="str">
        <f t="shared" ca="1" si="25"/>
        <v/>
      </c>
      <c r="AJ40" s="141" t="str">
        <f t="shared" ca="1" si="25"/>
        <v/>
      </c>
      <c r="AK40" s="141" t="str">
        <f t="shared" ca="1" si="25"/>
        <v/>
      </c>
      <c r="AL40" s="141" t="str">
        <f t="shared" ca="1" si="25"/>
        <v/>
      </c>
      <c r="AM40" s="141" t="str">
        <f t="shared" ca="1" si="25"/>
        <v/>
      </c>
      <c r="AN40" s="141" t="str">
        <f t="shared" ca="1" si="25"/>
        <v/>
      </c>
      <c r="AO40" s="141" t="str">
        <f t="shared" ca="1" si="25"/>
        <v/>
      </c>
      <c r="AP40" s="141" t="str">
        <f t="shared" ca="1" si="25"/>
        <v/>
      </c>
      <c r="AQ40" s="141" t="str">
        <f t="shared" ca="1" si="25"/>
        <v/>
      </c>
      <c r="AR40" s="141" t="str">
        <f t="shared" ca="1" si="25"/>
        <v/>
      </c>
      <c r="AS40" s="141" t="str">
        <f t="shared" ca="1" si="25"/>
        <v/>
      </c>
      <c r="AT40" s="141" t="str">
        <f t="shared" ca="1" si="25"/>
        <v/>
      </c>
      <c r="AU40" s="141" t="str">
        <f t="shared" ca="1" si="25"/>
        <v/>
      </c>
      <c r="AV40" s="141" t="str">
        <f t="shared" ca="1" si="25"/>
        <v/>
      </c>
      <c r="AW40" s="141" t="str">
        <f t="shared" ca="1" si="25"/>
        <v/>
      </c>
      <c r="AX40" s="141" t="str">
        <f t="shared" ca="1" si="25"/>
        <v/>
      </c>
      <c r="AY40" s="141" t="str">
        <f t="shared" ca="1" si="25"/>
        <v/>
      </c>
      <c r="AZ40" s="141" t="str">
        <f t="shared" ca="1" si="25"/>
        <v/>
      </c>
      <c r="BA40" s="141" t="str">
        <f t="shared" ca="1" si="25"/>
        <v/>
      </c>
      <c r="BB40" s="141" t="str">
        <f t="shared" ca="1" si="25"/>
        <v/>
      </c>
      <c r="BC40" s="141" t="str">
        <f t="shared" ca="1" si="25"/>
        <v/>
      </c>
      <c r="BD40" s="141" t="str">
        <f t="shared" ca="1" si="25"/>
        <v/>
      </c>
      <c r="BE40" s="141" t="str">
        <f t="shared" ca="1" si="25"/>
        <v/>
      </c>
      <c r="BF40" s="141" t="str">
        <f t="shared" ca="1" si="25"/>
        <v/>
      </c>
      <c r="BG40" s="141" t="str">
        <f t="shared" ca="1" si="25"/>
        <v/>
      </c>
      <c r="BH40" s="141" t="str">
        <f t="shared" ca="1" si="25"/>
        <v/>
      </c>
      <c r="BI40" s="141" t="str">
        <f t="shared" ca="1" si="25"/>
        <v/>
      </c>
      <c r="BJ40" s="141" t="str">
        <f t="shared" ca="1" si="25"/>
        <v/>
      </c>
      <c r="BK40" s="141" t="str">
        <f t="shared" ca="1" si="25"/>
        <v/>
      </c>
      <c r="BL40" s="141" t="str">
        <f t="shared" ca="1" si="25"/>
        <v/>
      </c>
      <c r="BM40" s="141" t="str">
        <f t="shared" ca="1" si="25"/>
        <v/>
      </c>
      <c r="BN40" s="141" t="str">
        <f t="shared" ca="1" si="25"/>
        <v/>
      </c>
      <c r="BO40" s="141" t="str">
        <f t="shared" ca="1" si="25"/>
        <v/>
      </c>
      <c r="BP40" s="141" t="str">
        <f t="shared" ca="1" si="25"/>
        <v/>
      </c>
      <c r="BQ40" s="141" t="str">
        <f t="shared" ca="1" si="25"/>
        <v/>
      </c>
      <c r="BR40" s="141" t="str">
        <f t="shared" ca="1" si="25"/>
        <v/>
      </c>
      <c r="BS40" s="141" t="str">
        <f t="shared" ca="1" si="25"/>
        <v/>
      </c>
      <c r="BT40" s="141" t="str">
        <f t="shared" ca="1" si="25"/>
        <v/>
      </c>
      <c r="BU40" s="141" t="str">
        <f t="shared" ca="1" si="25"/>
        <v/>
      </c>
      <c r="BV40" s="141" t="str">
        <f t="shared" ca="1" si="25"/>
        <v/>
      </c>
      <c r="BW40" s="141" t="str">
        <f t="shared" ca="1" si="25"/>
        <v/>
      </c>
      <c r="BX40" s="141" t="str">
        <f t="shared" ca="1" si="25"/>
        <v/>
      </c>
      <c r="BY40" s="141" t="str">
        <f t="shared" ca="1" si="25"/>
        <v/>
      </c>
      <c r="BZ40" s="141" t="str">
        <f t="shared" ca="1" si="25"/>
        <v/>
      </c>
      <c r="CA40" s="141" t="str">
        <f t="shared" ca="1" si="25"/>
        <v/>
      </c>
      <c r="CB40" s="141" t="str">
        <f t="shared" ca="1" si="25"/>
        <v/>
      </c>
      <c r="CC40" s="141" t="str">
        <f t="shared" ca="1" si="25"/>
        <v/>
      </c>
      <c r="CD40" s="141" t="str">
        <f t="shared" ca="1" si="25"/>
        <v/>
      </c>
      <c r="CE40" s="141" t="str">
        <f t="shared" ca="1" si="25"/>
        <v/>
      </c>
      <c r="CF40" s="141" t="str">
        <f t="shared" ca="1" si="25"/>
        <v/>
      </c>
      <c r="CG40" s="141" t="str">
        <f t="shared" ca="1" si="25"/>
        <v/>
      </c>
      <c r="CH40" s="141" t="str">
        <f t="shared" ca="1" si="25"/>
        <v/>
      </c>
      <c r="CI40" s="141" t="str">
        <f t="shared" ca="1" si="25"/>
        <v/>
      </c>
      <c r="CJ40" s="141" t="str">
        <f t="shared" ca="1" si="25"/>
        <v/>
      </c>
      <c r="CK40" s="141" t="str">
        <f t="shared" ca="1" si="25"/>
        <v/>
      </c>
      <c r="CL40" s="141" t="str">
        <f t="shared" ca="1" si="25"/>
        <v/>
      </c>
      <c r="CM40" s="141" t="str">
        <f t="shared" ca="1" si="25"/>
        <v/>
      </c>
      <c r="CN40" s="141" t="str">
        <f t="shared" ca="1" si="25"/>
        <v/>
      </c>
      <c r="CO40" s="141" t="str">
        <f t="shared" ca="1" si="25"/>
        <v/>
      </c>
      <c r="CP40" s="141" t="str">
        <f t="shared" ca="1" si="25"/>
        <v/>
      </c>
      <c r="CQ40" s="141"/>
      <c r="CR40" s="141"/>
      <c r="CS40" s="141"/>
      <c r="CT40" s="141"/>
      <c r="CU40" s="141"/>
      <c r="CV40" s="141"/>
      <c r="CW40" s="141"/>
      <c r="CX40" s="141"/>
      <c r="CY40" s="141"/>
      <c r="CZ40" s="141"/>
      <c r="DA40" s="141"/>
      <c r="DB40" s="141"/>
      <c r="DC40" s="141"/>
      <c r="DD40" s="141"/>
      <c r="DE40" s="141"/>
      <c r="DF40" s="141"/>
      <c r="DG40" s="141"/>
      <c r="DH40" s="141"/>
      <c r="DI40" s="141"/>
      <c r="DJ40" s="141"/>
      <c r="DK40" s="141"/>
      <c r="DL40" s="141"/>
      <c r="DM40" s="141"/>
      <c r="DN40" s="141"/>
      <c r="DO40" s="141"/>
      <c r="DP40" s="141"/>
      <c r="DQ40" s="141"/>
      <c r="DR40" s="141"/>
      <c r="DS40" s="141"/>
      <c r="DT40" s="141"/>
      <c r="DU40" s="141"/>
      <c r="DV40" s="141"/>
      <c r="DW40" s="141"/>
      <c r="DX40" s="141"/>
      <c r="DY40" s="141"/>
      <c r="DZ40" s="141"/>
      <c r="EA40" s="141"/>
      <c r="EB40" s="141"/>
      <c r="EC40" s="141"/>
      <c r="ED40" s="141"/>
      <c r="EE40" s="141"/>
      <c r="EF40" s="141"/>
      <c r="EG40" s="141"/>
      <c r="EH40" s="141"/>
      <c r="EI40" s="141"/>
      <c r="EJ40" s="141"/>
      <c r="EK40" s="141"/>
      <c r="EL40" s="141"/>
      <c r="EM40" s="141"/>
      <c r="EN40" s="141"/>
      <c r="EO40" s="141"/>
      <c r="EP40" s="141"/>
      <c r="EQ40" s="141"/>
      <c r="ER40" s="141"/>
      <c r="ES40" s="141"/>
      <c r="ET40" s="141"/>
      <c r="EU40" s="141"/>
      <c r="EV40" s="141"/>
      <c r="EW40" s="141"/>
      <c r="EX40" s="141"/>
      <c r="EY40" s="141"/>
      <c r="EZ40" s="141"/>
      <c r="FA40" s="141"/>
      <c r="FB40" s="141"/>
      <c r="FC40" s="141"/>
      <c r="FD40" s="141"/>
      <c r="FE40" s="141"/>
      <c r="FF40" s="141"/>
      <c r="FG40" s="141"/>
      <c r="FH40" s="141"/>
      <c r="FI40" s="141"/>
      <c r="FJ40" s="141"/>
      <c r="FK40" s="141"/>
      <c r="FL40" s="141"/>
    </row>
    <row r="41" spans="1:168" ht="30" customHeight="1" x14ac:dyDescent="0.3">
      <c r="A41" s="96"/>
      <c r="B41" s="138" t="s">
        <v>188</v>
      </c>
      <c r="C41" s="139"/>
      <c r="D41" s="134"/>
      <c r="E41" s="135"/>
      <c r="F41" s="136"/>
      <c r="G41" s="135"/>
      <c r="H41" s="140"/>
      <c r="I41" s="141" t="str">
        <f t="shared" ca="1" si="25"/>
        <v/>
      </c>
      <c r="J41" s="141" t="str">
        <f t="shared" ca="1" si="25"/>
        <v/>
      </c>
      <c r="K41" s="141" t="str">
        <f t="shared" ca="1" si="25"/>
        <v/>
      </c>
      <c r="L41" s="141" t="str">
        <f t="shared" ca="1" si="25"/>
        <v/>
      </c>
      <c r="M41" s="141" t="str">
        <f t="shared" ca="1" si="25"/>
        <v/>
      </c>
      <c r="N41" s="141" t="str">
        <f t="shared" ca="1" si="25"/>
        <v/>
      </c>
      <c r="O41" s="141" t="str">
        <f t="shared" ca="1" si="25"/>
        <v/>
      </c>
      <c r="P41" s="141" t="str">
        <f t="shared" ca="1" si="25"/>
        <v/>
      </c>
      <c r="Q41" s="141" t="str">
        <f t="shared" ca="1" si="25"/>
        <v/>
      </c>
      <c r="R41" s="141" t="str">
        <f t="shared" ca="1" si="25"/>
        <v/>
      </c>
      <c r="S41" s="141" t="str">
        <f t="shared" ca="1" si="25"/>
        <v/>
      </c>
      <c r="T41" s="141" t="str">
        <f t="shared" ca="1" si="25"/>
        <v/>
      </c>
      <c r="U41" s="141" t="str">
        <f t="shared" ca="1" si="25"/>
        <v/>
      </c>
      <c r="V41" s="141" t="str">
        <f t="shared" ca="1" si="25"/>
        <v/>
      </c>
      <c r="W41" s="141" t="str">
        <f t="shared" ca="1" si="25"/>
        <v/>
      </c>
      <c r="X41" s="141" t="str">
        <f t="shared" ca="1" si="25"/>
        <v/>
      </c>
      <c r="Y41" s="141" t="str">
        <f t="shared" ca="1" si="25"/>
        <v/>
      </c>
      <c r="Z41" s="141" t="str">
        <f t="shared" ca="1" si="25"/>
        <v/>
      </c>
      <c r="AA41" s="141" t="str">
        <f t="shared" ca="1" si="25"/>
        <v/>
      </c>
      <c r="AB41" s="141" t="str">
        <f t="shared" ca="1" si="25"/>
        <v/>
      </c>
      <c r="AC41" s="141" t="str">
        <f t="shared" ca="1" si="25"/>
        <v/>
      </c>
      <c r="AD41" s="141" t="str">
        <f t="shared" ca="1" si="25"/>
        <v/>
      </c>
      <c r="AE41" s="141" t="str">
        <f t="shared" ca="1" si="25"/>
        <v/>
      </c>
      <c r="AF41" s="141" t="str">
        <f t="shared" ca="1" si="25"/>
        <v/>
      </c>
      <c r="AG41" s="141" t="str">
        <f t="shared" ca="1" si="25"/>
        <v/>
      </c>
      <c r="AH41" s="141" t="str">
        <f t="shared" ca="1" si="25"/>
        <v/>
      </c>
      <c r="AI41" s="141" t="str">
        <f t="shared" ca="1" si="25"/>
        <v/>
      </c>
      <c r="AJ41" s="141" t="str">
        <f t="shared" ca="1" si="25"/>
        <v/>
      </c>
      <c r="AK41" s="141" t="str">
        <f t="shared" ca="1" si="25"/>
        <v/>
      </c>
      <c r="AL41" s="141" t="str">
        <f t="shared" ca="1" si="25"/>
        <v/>
      </c>
      <c r="AM41" s="141" t="str">
        <f t="shared" ca="1" si="25"/>
        <v/>
      </c>
      <c r="AN41" s="141" t="str">
        <f t="shared" ca="1" si="25"/>
        <v/>
      </c>
      <c r="AO41" s="141" t="str">
        <f t="shared" ca="1" si="25"/>
        <v/>
      </c>
      <c r="AP41" s="141" t="str">
        <f t="shared" ca="1" si="25"/>
        <v/>
      </c>
      <c r="AQ41" s="141" t="str">
        <f t="shared" ca="1" si="25"/>
        <v/>
      </c>
      <c r="AR41" s="141" t="str">
        <f t="shared" ca="1" si="25"/>
        <v/>
      </c>
      <c r="AS41" s="141" t="str">
        <f t="shared" ca="1" si="25"/>
        <v/>
      </c>
      <c r="AT41" s="141" t="str">
        <f t="shared" ca="1" si="25"/>
        <v/>
      </c>
      <c r="AU41" s="141" t="str">
        <f t="shared" ca="1" si="25"/>
        <v/>
      </c>
      <c r="AV41" s="141" t="str">
        <f t="shared" ca="1" si="25"/>
        <v/>
      </c>
      <c r="AW41" s="141" t="str">
        <f t="shared" ca="1" si="25"/>
        <v/>
      </c>
      <c r="AX41" s="141" t="str">
        <f t="shared" ca="1" si="25"/>
        <v/>
      </c>
      <c r="AY41" s="141" t="str">
        <f t="shared" ca="1" si="25"/>
        <v/>
      </c>
      <c r="AZ41" s="141" t="str">
        <f t="shared" ca="1" si="25"/>
        <v/>
      </c>
      <c r="BA41" s="141" t="str">
        <f t="shared" ca="1" si="25"/>
        <v/>
      </c>
      <c r="BB41" s="141" t="str">
        <f t="shared" ca="1" si="25"/>
        <v/>
      </c>
      <c r="BC41" s="141" t="str">
        <f t="shared" ca="1" si="25"/>
        <v/>
      </c>
      <c r="BD41" s="141" t="str">
        <f t="shared" ca="1" si="25"/>
        <v/>
      </c>
      <c r="BE41" s="141" t="str">
        <f t="shared" ca="1" si="25"/>
        <v/>
      </c>
      <c r="BF41" s="141" t="str">
        <f t="shared" ca="1" si="25"/>
        <v/>
      </c>
      <c r="BG41" s="141" t="str">
        <f t="shared" ca="1" si="25"/>
        <v/>
      </c>
      <c r="BH41" s="141" t="str">
        <f t="shared" ca="1" si="25"/>
        <v/>
      </c>
      <c r="BI41" s="141" t="str">
        <f t="shared" ca="1" si="25"/>
        <v/>
      </c>
      <c r="BJ41" s="141" t="str">
        <f t="shared" ca="1" si="25"/>
        <v/>
      </c>
      <c r="BK41" s="141" t="str">
        <f t="shared" ca="1" si="25"/>
        <v/>
      </c>
      <c r="BL41" s="141" t="str">
        <f t="shared" ca="1" si="25"/>
        <v/>
      </c>
      <c r="BM41" s="141" t="str">
        <f t="shared" ca="1" si="25"/>
        <v/>
      </c>
      <c r="BN41" s="141" t="str">
        <f t="shared" ca="1" si="25"/>
        <v/>
      </c>
      <c r="BO41" s="141" t="str">
        <f t="shared" ca="1" si="25"/>
        <v/>
      </c>
      <c r="BP41" s="141" t="str">
        <f t="shared" ca="1" si="25"/>
        <v/>
      </c>
      <c r="BQ41" s="141" t="str">
        <f t="shared" ca="1" si="25"/>
        <v/>
      </c>
      <c r="BR41" s="141" t="str">
        <f t="shared" ca="1" si="25"/>
        <v/>
      </c>
      <c r="BS41" s="141" t="str">
        <f t="shared" ca="1" si="25"/>
        <v/>
      </c>
      <c r="BT41" s="141" t="str">
        <f t="shared" ca="1" si="25"/>
        <v/>
      </c>
      <c r="BU41" s="141" t="str">
        <f t="shared" ca="1" si="25"/>
        <v/>
      </c>
      <c r="BV41" s="141" t="str">
        <f t="shared" ca="1" si="25"/>
        <v/>
      </c>
      <c r="BW41" s="141" t="str">
        <f t="shared" ca="1" si="25"/>
        <v/>
      </c>
      <c r="BX41" s="141" t="str">
        <f t="shared" ca="1" si="25"/>
        <v/>
      </c>
      <c r="BY41" s="141" t="str">
        <f t="shared" ca="1" si="25"/>
        <v/>
      </c>
      <c r="BZ41" s="141" t="str">
        <f t="shared" ca="1" si="25"/>
        <v/>
      </c>
      <c r="CA41" s="141" t="str">
        <f t="shared" ca="1" si="25"/>
        <v/>
      </c>
      <c r="CB41" s="141" t="str">
        <f t="shared" ca="1" si="25"/>
        <v/>
      </c>
      <c r="CC41" s="141" t="str">
        <f t="shared" ca="1" si="25"/>
        <v/>
      </c>
      <c r="CD41" s="141" t="str">
        <f t="shared" ca="1" si="25"/>
        <v/>
      </c>
      <c r="CE41" s="141" t="str">
        <f t="shared" ca="1" si="25"/>
        <v/>
      </c>
      <c r="CF41" s="141" t="str">
        <f t="shared" ca="1" si="25"/>
        <v/>
      </c>
      <c r="CG41" s="141" t="str">
        <f t="shared" ca="1" si="25"/>
        <v/>
      </c>
      <c r="CH41" s="141" t="str">
        <f t="shared" ca="1" si="25"/>
        <v/>
      </c>
      <c r="CI41" s="141" t="str">
        <f t="shared" ca="1" si="25"/>
        <v/>
      </c>
      <c r="CJ41" s="141" t="str">
        <f t="shared" ca="1" si="25"/>
        <v/>
      </c>
      <c r="CK41" s="141" t="str">
        <f t="shared" ca="1" si="25"/>
        <v/>
      </c>
      <c r="CL41" s="141" t="str">
        <f t="shared" ca="1" si="25"/>
        <v/>
      </c>
      <c r="CM41" s="141" t="str">
        <f t="shared" ca="1" si="25"/>
        <v/>
      </c>
      <c r="CN41" s="141" t="str">
        <f t="shared" ref="CN41:CP41" ca="1" si="26">IF(AND($C41="Goal",CN$6&gt;=$E41,CN$6&lt;=$E41+$F41-1),2,IF(AND($C41="Milestone",CN$6&gt;=$E41,CN$6&lt;=$E41+$F41-1),1,""))</f>
        <v/>
      </c>
      <c r="CO41" s="141" t="str">
        <f t="shared" ca="1" si="26"/>
        <v/>
      </c>
      <c r="CP41" s="141" t="str">
        <f t="shared" ca="1" si="26"/>
        <v/>
      </c>
      <c r="CQ41" s="141"/>
      <c r="CR41" s="141"/>
      <c r="CS41" s="141"/>
      <c r="CT41" s="141"/>
      <c r="CU41" s="141"/>
      <c r="CV41" s="141"/>
      <c r="CW41" s="141"/>
      <c r="CX41" s="141"/>
      <c r="CY41" s="141"/>
      <c r="CZ41" s="141"/>
      <c r="DA41" s="141"/>
      <c r="DB41" s="141"/>
      <c r="DC41" s="141"/>
      <c r="DD41" s="141"/>
      <c r="DE41" s="141"/>
      <c r="DF41" s="141"/>
      <c r="DG41" s="141"/>
      <c r="DH41" s="141"/>
      <c r="DI41" s="141"/>
      <c r="DJ41" s="141"/>
      <c r="DK41" s="141"/>
      <c r="DL41" s="141"/>
      <c r="DM41" s="141"/>
      <c r="DN41" s="141"/>
      <c r="DO41" s="141"/>
      <c r="DP41" s="141"/>
      <c r="DQ41" s="141"/>
      <c r="DR41" s="141"/>
      <c r="DS41" s="141"/>
      <c r="DT41" s="141"/>
      <c r="DU41" s="141"/>
      <c r="DV41" s="141"/>
      <c r="DW41" s="141"/>
      <c r="DX41" s="141"/>
      <c r="DY41" s="141"/>
      <c r="DZ41" s="141"/>
      <c r="EA41" s="141"/>
      <c r="EB41" s="141"/>
      <c r="EC41" s="141"/>
      <c r="ED41" s="141"/>
      <c r="EE41" s="141"/>
      <c r="EF41" s="141"/>
      <c r="EG41" s="141"/>
      <c r="EH41" s="141"/>
      <c r="EI41" s="141"/>
      <c r="EJ41" s="141"/>
      <c r="EK41" s="141"/>
      <c r="EL41" s="141"/>
      <c r="EM41" s="141"/>
      <c r="EN41" s="141"/>
      <c r="EO41" s="141"/>
      <c r="EP41" s="141"/>
      <c r="EQ41" s="141"/>
      <c r="ER41" s="141"/>
      <c r="ES41" s="141"/>
      <c r="ET41" s="141"/>
      <c r="EU41" s="141"/>
      <c r="EV41" s="141"/>
      <c r="EW41" s="141"/>
      <c r="EX41" s="141"/>
      <c r="EY41" s="141"/>
      <c r="EZ41" s="141"/>
      <c r="FA41" s="141"/>
      <c r="FB41" s="141"/>
      <c r="FC41" s="141"/>
      <c r="FD41" s="141"/>
      <c r="FE41" s="141"/>
      <c r="FF41" s="141"/>
      <c r="FG41" s="141"/>
      <c r="FH41" s="141"/>
      <c r="FI41" s="141"/>
      <c r="FJ41" s="141"/>
      <c r="FK41" s="141"/>
      <c r="FL41" s="141"/>
    </row>
    <row r="42" spans="1:168" ht="30" customHeight="1" x14ac:dyDescent="0.3">
      <c r="A42" s="132"/>
      <c r="B42" s="133" t="s">
        <v>207</v>
      </c>
      <c r="C42" s="142" t="s">
        <v>138</v>
      </c>
      <c r="D42" s="134">
        <v>0</v>
      </c>
      <c r="E42" s="135">
        <v>45516</v>
      </c>
      <c r="F42" s="136">
        <v>5</v>
      </c>
      <c r="G42" s="143">
        <f t="shared" ref="G42" si="27">E42+F42</f>
        <v>45521</v>
      </c>
      <c r="H42" s="140"/>
      <c r="I42" s="141" t="str">
        <f t="shared" ref="I42:CP42" ca="1" si="28">IF(AND($C42="Goal",I$6&gt;=$E42,I$6&lt;=$E42+$F42-1),2,IF(AND($C42="Milestone",I$6&gt;=$E42,I$6&lt;=$E42+$F42-1),1,""))</f>
        <v/>
      </c>
      <c r="J42" s="141" t="str">
        <f t="shared" ca="1" si="28"/>
        <v/>
      </c>
      <c r="K42" s="141" t="str">
        <f t="shared" ca="1" si="28"/>
        <v/>
      </c>
      <c r="L42" s="141" t="str">
        <f t="shared" ca="1" si="28"/>
        <v/>
      </c>
      <c r="M42" s="141" t="str">
        <f t="shared" ca="1" si="28"/>
        <v/>
      </c>
      <c r="N42" s="141" t="str">
        <f t="shared" ca="1" si="28"/>
        <v/>
      </c>
      <c r="O42" s="141" t="str">
        <f t="shared" ca="1" si="28"/>
        <v/>
      </c>
      <c r="P42" s="141" t="str">
        <f t="shared" ca="1" si="28"/>
        <v/>
      </c>
      <c r="Q42" s="141" t="str">
        <f t="shared" ca="1" si="28"/>
        <v/>
      </c>
      <c r="R42" s="141" t="str">
        <f t="shared" ca="1" si="28"/>
        <v/>
      </c>
      <c r="S42" s="141" t="str">
        <f t="shared" ca="1" si="28"/>
        <v/>
      </c>
      <c r="T42" s="141" t="str">
        <f t="shared" ca="1" si="28"/>
        <v/>
      </c>
      <c r="U42" s="141" t="str">
        <f t="shared" ca="1" si="28"/>
        <v/>
      </c>
      <c r="V42" s="141" t="str">
        <f t="shared" ca="1" si="28"/>
        <v/>
      </c>
      <c r="W42" s="141" t="str">
        <f t="shared" ca="1" si="28"/>
        <v/>
      </c>
      <c r="X42" s="141" t="str">
        <f t="shared" ca="1" si="28"/>
        <v/>
      </c>
      <c r="Y42" s="141" t="str">
        <f t="shared" ca="1" si="28"/>
        <v/>
      </c>
      <c r="Z42" s="141" t="str">
        <f t="shared" ca="1" si="28"/>
        <v/>
      </c>
      <c r="AA42" s="141" t="str">
        <f t="shared" ca="1" si="28"/>
        <v/>
      </c>
      <c r="AB42" s="141" t="str">
        <f t="shared" ca="1" si="28"/>
        <v/>
      </c>
      <c r="AC42" s="141" t="str">
        <f t="shared" ca="1" si="28"/>
        <v/>
      </c>
      <c r="AD42" s="141" t="str">
        <f t="shared" ca="1" si="28"/>
        <v/>
      </c>
      <c r="AE42" s="141" t="str">
        <f t="shared" ca="1" si="28"/>
        <v/>
      </c>
      <c r="AF42" s="141" t="str">
        <f t="shared" ca="1" si="28"/>
        <v/>
      </c>
      <c r="AG42" s="141" t="str">
        <f t="shared" ca="1" si="28"/>
        <v/>
      </c>
      <c r="AH42" s="141" t="str">
        <f t="shared" ca="1" si="28"/>
        <v/>
      </c>
      <c r="AI42" s="141" t="str">
        <f t="shared" ca="1" si="28"/>
        <v/>
      </c>
      <c r="AJ42" s="141" t="str">
        <f t="shared" ca="1" si="28"/>
        <v/>
      </c>
      <c r="AK42" s="141" t="str">
        <f t="shared" ca="1" si="28"/>
        <v/>
      </c>
      <c r="AL42" s="141" t="str">
        <f t="shared" ca="1" si="28"/>
        <v/>
      </c>
      <c r="AM42" s="141" t="str">
        <f t="shared" ca="1" si="28"/>
        <v/>
      </c>
      <c r="AN42" s="141" t="str">
        <f t="shared" ca="1" si="28"/>
        <v/>
      </c>
      <c r="AO42" s="141" t="str">
        <f t="shared" ca="1" si="28"/>
        <v/>
      </c>
      <c r="AP42" s="141" t="str">
        <f t="shared" ca="1" si="28"/>
        <v/>
      </c>
      <c r="AQ42" s="141" t="str">
        <f t="shared" ca="1" si="28"/>
        <v/>
      </c>
      <c r="AR42" s="141" t="str">
        <f t="shared" ca="1" si="28"/>
        <v/>
      </c>
      <c r="AS42" s="141" t="str">
        <f t="shared" ca="1" si="28"/>
        <v/>
      </c>
      <c r="AT42" s="141" t="str">
        <f t="shared" ca="1" si="28"/>
        <v/>
      </c>
      <c r="AU42" s="141" t="str">
        <f t="shared" ca="1" si="28"/>
        <v/>
      </c>
      <c r="AV42" s="141" t="str">
        <f t="shared" ca="1" si="28"/>
        <v/>
      </c>
      <c r="AW42" s="141" t="str">
        <f t="shared" ca="1" si="28"/>
        <v/>
      </c>
      <c r="AX42" s="141" t="str">
        <f t="shared" ca="1" si="28"/>
        <v/>
      </c>
      <c r="AY42" s="141" t="str">
        <f t="shared" ca="1" si="28"/>
        <v/>
      </c>
      <c r="AZ42" s="141" t="str">
        <f t="shared" ca="1" si="28"/>
        <v/>
      </c>
      <c r="BA42" s="141" t="str">
        <f t="shared" ca="1" si="28"/>
        <v/>
      </c>
      <c r="BB42" s="141" t="str">
        <f t="shared" ca="1" si="28"/>
        <v/>
      </c>
      <c r="BC42" s="141" t="str">
        <f t="shared" ca="1" si="28"/>
        <v/>
      </c>
      <c r="BD42" s="141" t="str">
        <f t="shared" ca="1" si="28"/>
        <v/>
      </c>
      <c r="BE42" s="141" t="str">
        <f t="shared" ca="1" si="28"/>
        <v/>
      </c>
      <c r="BF42" s="141" t="str">
        <f t="shared" ca="1" si="28"/>
        <v/>
      </c>
      <c r="BG42" s="141" t="str">
        <f t="shared" ca="1" si="28"/>
        <v/>
      </c>
      <c r="BH42" s="141" t="str">
        <f t="shared" ca="1" si="28"/>
        <v/>
      </c>
      <c r="BI42" s="141" t="str">
        <f t="shared" ca="1" si="28"/>
        <v/>
      </c>
      <c r="BJ42" s="141" t="str">
        <f t="shared" ca="1" si="28"/>
        <v/>
      </c>
      <c r="BK42" s="141" t="str">
        <f t="shared" ca="1" si="28"/>
        <v/>
      </c>
      <c r="BL42" s="141" t="str">
        <f t="shared" ca="1" si="28"/>
        <v/>
      </c>
      <c r="BM42" s="141" t="str">
        <f t="shared" ca="1" si="28"/>
        <v/>
      </c>
      <c r="BN42" s="141" t="str">
        <f t="shared" ca="1" si="28"/>
        <v/>
      </c>
      <c r="BO42" s="141" t="str">
        <f t="shared" ca="1" si="28"/>
        <v/>
      </c>
      <c r="BP42" s="141" t="str">
        <f t="shared" ca="1" si="28"/>
        <v/>
      </c>
      <c r="BQ42" s="141" t="str">
        <f t="shared" ca="1" si="28"/>
        <v/>
      </c>
      <c r="BR42" s="141" t="str">
        <f t="shared" ca="1" si="28"/>
        <v/>
      </c>
      <c r="BS42" s="141" t="str">
        <f t="shared" ca="1" si="28"/>
        <v/>
      </c>
      <c r="BT42" s="141" t="str">
        <f t="shared" ca="1" si="28"/>
        <v/>
      </c>
      <c r="BU42" s="141" t="str">
        <f t="shared" ca="1" si="28"/>
        <v/>
      </c>
      <c r="BV42" s="141" t="str">
        <f t="shared" ca="1" si="28"/>
        <v/>
      </c>
      <c r="BW42" s="141" t="str">
        <f t="shared" ca="1" si="28"/>
        <v/>
      </c>
      <c r="BX42" s="141" t="str">
        <f t="shared" ca="1" si="28"/>
        <v/>
      </c>
      <c r="BY42" s="141" t="str">
        <f t="shared" ca="1" si="28"/>
        <v/>
      </c>
      <c r="BZ42" s="141" t="str">
        <f t="shared" ca="1" si="28"/>
        <v/>
      </c>
      <c r="CA42" s="141" t="str">
        <f t="shared" ca="1" si="28"/>
        <v/>
      </c>
      <c r="CB42" s="141" t="str">
        <f t="shared" ca="1" si="28"/>
        <v/>
      </c>
      <c r="CC42" s="141" t="str">
        <f t="shared" ca="1" si="28"/>
        <v/>
      </c>
      <c r="CD42" s="141" t="str">
        <f t="shared" ca="1" si="28"/>
        <v/>
      </c>
      <c r="CE42" s="141" t="str">
        <f t="shared" ca="1" si="28"/>
        <v/>
      </c>
      <c r="CF42" s="141" t="str">
        <f t="shared" ca="1" si="28"/>
        <v/>
      </c>
      <c r="CG42" s="141" t="str">
        <f t="shared" ca="1" si="28"/>
        <v/>
      </c>
      <c r="CH42" s="141" t="str">
        <f t="shared" ca="1" si="28"/>
        <v/>
      </c>
      <c r="CI42" s="141" t="str">
        <f t="shared" ca="1" si="28"/>
        <v/>
      </c>
      <c r="CJ42" s="141" t="str">
        <f t="shared" ca="1" si="28"/>
        <v/>
      </c>
      <c r="CK42" s="141" t="str">
        <f t="shared" ca="1" si="28"/>
        <v/>
      </c>
      <c r="CL42" s="141" t="str">
        <f t="shared" ca="1" si="28"/>
        <v/>
      </c>
      <c r="CM42" s="141" t="str">
        <f t="shared" ca="1" si="28"/>
        <v/>
      </c>
      <c r="CN42" s="141" t="str">
        <f t="shared" ca="1" si="28"/>
        <v/>
      </c>
      <c r="CO42" s="141" t="str">
        <f t="shared" ca="1" si="28"/>
        <v/>
      </c>
      <c r="CP42" s="141" t="str">
        <f t="shared" ca="1" si="28"/>
        <v/>
      </c>
      <c r="CQ42" s="141"/>
      <c r="CR42" s="141"/>
      <c r="CS42" s="141"/>
      <c r="CT42" s="141"/>
      <c r="CU42" s="141"/>
      <c r="CV42" s="141"/>
      <c r="CW42" s="141"/>
      <c r="CX42" s="141"/>
      <c r="CY42" s="141"/>
      <c r="CZ42" s="141"/>
      <c r="DA42" s="141"/>
      <c r="DB42" s="141"/>
      <c r="DC42" s="141"/>
      <c r="DD42" s="141"/>
      <c r="DE42" s="141"/>
      <c r="DF42" s="141"/>
      <c r="DG42" s="141"/>
      <c r="DH42" s="141"/>
      <c r="DI42" s="141"/>
      <c r="DJ42" s="141"/>
      <c r="DK42" s="141"/>
      <c r="DL42" s="141"/>
      <c r="DM42" s="141"/>
      <c r="DN42" s="141"/>
      <c r="DO42" s="141"/>
      <c r="DP42" s="141"/>
      <c r="DQ42" s="141"/>
      <c r="DR42" s="141"/>
      <c r="DS42" s="141"/>
      <c r="DT42" s="141"/>
      <c r="DU42" s="141"/>
      <c r="DV42" s="141"/>
      <c r="DW42" s="141"/>
      <c r="DX42" s="141"/>
      <c r="DY42" s="141"/>
      <c r="DZ42" s="141"/>
      <c r="EA42" s="141"/>
      <c r="EB42" s="141"/>
      <c r="EC42" s="141"/>
      <c r="ED42" s="141"/>
      <c r="EE42" s="141"/>
      <c r="EF42" s="141"/>
      <c r="EG42" s="141"/>
      <c r="EH42" s="141"/>
      <c r="EI42" s="141"/>
      <c r="EJ42" s="141"/>
      <c r="EK42" s="141"/>
      <c r="EL42" s="141"/>
      <c r="EM42" s="141"/>
      <c r="EN42" s="141"/>
      <c r="EO42" s="141"/>
      <c r="EP42" s="141"/>
      <c r="EQ42" s="141"/>
      <c r="ER42" s="141"/>
      <c r="ES42" s="141"/>
      <c r="ET42" s="141"/>
      <c r="EU42" s="141"/>
      <c r="EV42" s="141"/>
      <c r="EW42" s="141"/>
      <c r="EX42" s="141"/>
      <c r="EY42" s="141"/>
      <c r="EZ42" s="141"/>
      <c r="FA42" s="141"/>
      <c r="FB42" s="141"/>
      <c r="FC42" s="141"/>
      <c r="FD42" s="141"/>
      <c r="FE42" s="141"/>
      <c r="FF42" s="141"/>
      <c r="FG42" s="141"/>
      <c r="FH42" s="141"/>
      <c r="FI42" s="141"/>
      <c r="FJ42" s="141"/>
      <c r="FK42" s="141"/>
      <c r="FL42" s="141"/>
    </row>
    <row r="43" spans="1:168" ht="30" customHeight="1" x14ac:dyDescent="0.3">
      <c r="A43" s="132"/>
      <c r="B43" s="133" t="s">
        <v>161</v>
      </c>
      <c r="C43" s="144" t="s">
        <v>138</v>
      </c>
      <c r="D43" s="149">
        <v>0</v>
      </c>
      <c r="E43" s="135">
        <v>45516</v>
      </c>
      <c r="F43" s="136">
        <v>5</v>
      </c>
      <c r="G43" s="143">
        <f t="shared" ref="G43:G49" si="29">E43+F43</f>
        <v>45521</v>
      </c>
      <c r="H43" s="140"/>
      <c r="I43" s="141" t="str">
        <f t="shared" ref="I43:CP44" ca="1" si="30">IF(AND($C43="Goal",I$6&gt;=$E43,I$6&lt;=$E43+$F43-1),2,IF(AND($C43="Milestone",I$6&gt;=$E43,I$6&lt;=$E43+$F43-1),1,""))</f>
        <v/>
      </c>
      <c r="J43" s="141" t="str">
        <f t="shared" ca="1" si="30"/>
        <v/>
      </c>
      <c r="K43" s="141" t="str">
        <f t="shared" ca="1" si="30"/>
        <v/>
      </c>
      <c r="L43" s="141" t="str">
        <f t="shared" ca="1" si="30"/>
        <v/>
      </c>
      <c r="M43" s="141" t="str">
        <f t="shared" ca="1" si="30"/>
        <v/>
      </c>
      <c r="N43" s="141" t="str">
        <f t="shared" ca="1" si="30"/>
        <v/>
      </c>
      <c r="O43" s="141" t="str">
        <f t="shared" ca="1" si="30"/>
        <v/>
      </c>
      <c r="P43" s="141" t="str">
        <f t="shared" ca="1" si="30"/>
        <v/>
      </c>
      <c r="Q43" s="141" t="str">
        <f t="shared" ca="1" si="30"/>
        <v/>
      </c>
      <c r="R43" s="141" t="str">
        <f t="shared" ca="1" si="30"/>
        <v/>
      </c>
      <c r="S43" s="141" t="str">
        <f t="shared" ca="1" si="30"/>
        <v/>
      </c>
      <c r="T43" s="141" t="str">
        <f t="shared" ca="1" si="30"/>
        <v/>
      </c>
      <c r="U43" s="141" t="str">
        <f t="shared" ca="1" si="30"/>
        <v/>
      </c>
      <c r="V43" s="141" t="str">
        <f t="shared" ca="1" si="30"/>
        <v/>
      </c>
      <c r="W43" s="141" t="str">
        <f t="shared" ca="1" si="30"/>
        <v/>
      </c>
      <c r="X43" s="141" t="str">
        <f t="shared" ca="1" si="30"/>
        <v/>
      </c>
      <c r="Y43" s="141" t="str">
        <f t="shared" ca="1" si="30"/>
        <v/>
      </c>
      <c r="Z43" s="141" t="str">
        <f t="shared" ca="1" si="30"/>
        <v/>
      </c>
      <c r="AA43" s="141" t="str">
        <f t="shared" ca="1" si="30"/>
        <v/>
      </c>
      <c r="AB43" s="141" t="str">
        <f t="shared" ca="1" si="30"/>
        <v/>
      </c>
      <c r="AC43" s="141" t="str">
        <f t="shared" ca="1" si="30"/>
        <v/>
      </c>
      <c r="AD43" s="141" t="str">
        <f t="shared" ca="1" si="30"/>
        <v/>
      </c>
      <c r="AE43" s="141" t="str">
        <f t="shared" ca="1" si="30"/>
        <v/>
      </c>
      <c r="AF43" s="141" t="str">
        <f t="shared" ca="1" si="30"/>
        <v/>
      </c>
      <c r="AG43" s="141" t="str">
        <f t="shared" ca="1" si="30"/>
        <v/>
      </c>
      <c r="AH43" s="141" t="str">
        <f t="shared" ca="1" si="30"/>
        <v/>
      </c>
      <c r="AI43" s="141" t="str">
        <f t="shared" ca="1" si="30"/>
        <v/>
      </c>
      <c r="AJ43" s="141" t="str">
        <f t="shared" ca="1" si="30"/>
        <v/>
      </c>
      <c r="AK43" s="141" t="str">
        <f t="shared" ca="1" si="30"/>
        <v/>
      </c>
      <c r="AL43" s="141" t="str">
        <f t="shared" ca="1" si="30"/>
        <v/>
      </c>
      <c r="AM43" s="141" t="str">
        <f t="shared" ca="1" si="30"/>
        <v/>
      </c>
      <c r="AN43" s="141" t="str">
        <f t="shared" ca="1" si="30"/>
        <v/>
      </c>
      <c r="AO43" s="141" t="str">
        <f t="shared" ca="1" si="30"/>
        <v/>
      </c>
      <c r="AP43" s="141" t="str">
        <f t="shared" ca="1" si="30"/>
        <v/>
      </c>
      <c r="AQ43" s="141" t="str">
        <f t="shared" ca="1" si="30"/>
        <v/>
      </c>
      <c r="AR43" s="141" t="str">
        <f t="shared" ca="1" si="30"/>
        <v/>
      </c>
      <c r="AS43" s="141" t="str">
        <f t="shared" ca="1" si="30"/>
        <v/>
      </c>
      <c r="AT43" s="141" t="str">
        <f t="shared" ca="1" si="30"/>
        <v/>
      </c>
      <c r="AU43" s="141" t="str">
        <f t="shared" ca="1" si="30"/>
        <v/>
      </c>
      <c r="AV43" s="141" t="str">
        <f t="shared" ca="1" si="30"/>
        <v/>
      </c>
      <c r="AW43" s="141" t="str">
        <f t="shared" ca="1" si="30"/>
        <v/>
      </c>
      <c r="AX43" s="141" t="str">
        <f t="shared" ca="1" si="30"/>
        <v/>
      </c>
      <c r="AY43" s="141" t="str">
        <f t="shared" ca="1" si="30"/>
        <v/>
      </c>
      <c r="AZ43" s="141" t="str">
        <f t="shared" ca="1" si="30"/>
        <v/>
      </c>
      <c r="BA43" s="141" t="str">
        <f t="shared" ca="1" si="30"/>
        <v/>
      </c>
      <c r="BB43" s="141" t="str">
        <f t="shared" ca="1" si="30"/>
        <v/>
      </c>
      <c r="BC43" s="141" t="str">
        <f t="shared" ca="1" si="30"/>
        <v/>
      </c>
      <c r="BD43" s="141" t="str">
        <f t="shared" ca="1" si="30"/>
        <v/>
      </c>
      <c r="BE43" s="141" t="str">
        <f t="shared" ca="1" si="30"/>
        <v/>
      </c>
      <c r="BF43" s="141" t="str">
        <f t="shared" ca="1" si="30"/>
        <v/>
      </c>
      <c r="BG43" s="141" t="str">
        <f t="shared" ca="1" si="30"/>
        <v/>
      </c>
      <c r="BH43" s="141" t="str">
        <f t="shared" ca="1" si="30"/>
        <v/>
      </c>
      <c r="BI43" s="141" t="str">
        <f t="shared" ca="1" si="30"/>
        <v/>
      </c>
      <c r="BJ43" s="141" t="str">
        <f t="shared" ca="1" si="30"/>
        <v/>
      </c>
      <c r="BK43" s="141" t="str">
        <f t="shared" ca="1" si="30"/>
        <v/>
      </c>
      <c r="BL43" s="141" t="str">
        <f t="shared" ca="1" si="30"/>
        <v/>
      </c>
      <c r="BM43" s="141" t="str">
        <f t="shared" ca="1" si="30"/>
        <v/>
      </c>
      <c r="BN43" s="141" t="str">
        <f t="shared" ca="1" si="30"/>
        <v/>
      </c>
      <c r="BO43" s="141" t="str">
        <f t="shared" ca="1" si="30"/>
        <v/>
      </c>
      <c r="BP43" s="141" t="str">
        <f t="shared" ca="1" si="30"/>
        <v/>
      </c>
      <c r="BQ43" s="141" t="str">
        <f t="shared" ca="1" si="30"/>
        <v/>
      </c>
      <c r="BR43" s="141" t="str">
        <f t="shared" ca="1" si="30"/>
        <v/>
      </c>
      <c r="BS43" s="141" t="str">
        <f t="shared" ca="1" si="30"/>
        <v/>
      </c>
      <c r="BT43" s="141" t="str">
        <f t="shared" ca="1" si="30"/>
        <v/>
      </c>
      <c r="BU43" s="141" t="str">
        <f t="shared" ca="1" si="30"/>
        <v/>
      </c>
      <c r="BV43" s="141" t="str">
        <f t="shared" ca="1" si="30"/>
        <v/>
      </c>
      <c r="BW43" s="141" t="str">
        <f t="shared" ca="1" si="30"/>
        <v/>
      </c>
      <c r="BX43" s="141" t="str">
        <f t="shared" ca="1" si="30"/>
        <v/>
      </c>
      <c r="BY43" s="141" t="str">
        <f t="shared" ca="1" si="30"/>
        <v/>
      </c>
      <c r="BZ43" s="141" t="str">
        <f t="shared" ca="1" si="30"/>
        <v/>
      </c>
      <c r="CA43" s="141" t="str">
        <f t="shared" ca="1" si="30"/>
        <v/>
      </c>
      <c r="CB43" s="141" t="str">
        <f t="shared" ca="1" si="30"/>
        <v/>
      </c>
      <c r="CC43" s="141" t="str">
        <f t="shared" ca="1" si="30"/>
        <v/>
      </c>
      <c r="CD43" s="141" t="str">
        <f t="shared" ca="1" si="30"/>
        <v/>
      </c>
      <c r="CE43" s="141" t="str">
        <f t="shared" ca="1" si="30"/>
        <v/>
      </c>
      <c r="CF43" s="141" t="str">
        <f t="shared" ca="1" si="30"/>
        <v/>
      </c>
      <c r="CG43" s="141" t="str">
        <f t="shared" ca="1" si="30"/>
        <v/>
      </c>
      <c r="CH43" s="141" t="str">
        <f t="shared" ca="1" si="30"/>
        <v/>
      </c>
      <c r="CI43" s="141" t="str">
        <f t="shared" ca="1" si="30"/>
        <v/>
      </c>
      <c r="CJ43" s="141" t="str">
        <f t="shared" ca="1" si="30"/>
        <v/>
      </c>
      <c r="CK43" s="141" t="str">
        <f t="shared" ca="1" si="30"/>
        <v/>
      </c>
      <c r="CL43" s="141" t="str">
        <f t="shared" ca="1" si="30"/>
        <v/>
      </c>
      <c r="CM43" s="141" t="str">
        <f t="shared" ca="1" si="30"/>
        <v/>
      </c>
      <c r="CN43" s="141" t="str">
        <f t="shared" ca="1" si="30"/>
        <v/>
      </c>
      <c r="CO43" s="141" t="str">
        <f t="shared" ca="1" si="30"/>
        <v/>
      </c>
      <c r="CP43" s="141" t="str">
        <f t="shared" ca="1" si="30"/>
        <v/>
      </c>
      <c r="CQ43" s="141"/>
      <c r="CR43" s="141"/>
      <c r="CS43" s="141"/>
      <c r="CT43" s="141"/>
      <c r="CU43" s="141"/>
      <c r="CV43" s="141"/>
      <c r="CW43" s="141"/>
      <c r="CX43" s="141"/>
      <c r="CY43" s="141"/>
      <c r="CZ43" s="141"/>
      <c r="DA43" s="141"/>
      <c r="DB43" s="141"/>
      <c r="DC43" s="141"/>
      <c r="DD43" s="141"/>
      <c r="DE43" s="141"/>
      <c r="DF43" s="141"/>
      <c r="DG43" s="141"/>
      <c r="DH43" s="141"/>
      <c r="DI43" s="141"/>
      <c r="DJ43" s="141"/>
      <c r="DK43" s="141"/>
      <c r="DL43" s="141"/>
      <c r="DM43" s="141"/>
      <c r="DN43" s="141"/>
      <c r="DO43" s="141"/>
      <c r="DP43" s="141"/>
      <c r="DQ43" s="141"/>
      <c r="DR43" s="141"/>
      <c r="DS43" s="141"/>
      <c r="DT43" s="141"/>
      <c r="DU43" s="141"/>
      <c r="DV43" s="141"/>
      <c r="DW43" s="141"/>
      <c r="DX43" s="141"/>
      <c r="DY43" s="141"/>
      <c r="DZ43" s="141"/>
      <c r="EA43" s="141"/>
      <c r="EB43" s="141"/>
      <c r="EC43" s="141"/>
      <c r="ED43" s="141"/>
      <c r="EE43" s="141"/>
      <c r="EF43" s="141"/>
      <c r="EG43" s="141"/>
      <c r="EH43" s="141"/>
      <c r="EI43" s="141"/>
      <c r="EJ43" s="141"/>
      <c r="EK43" s="141"/>
      <c r="EL43" s="141"/>
      <c r="EM43" s="141"/>
      <c r="EN43" s="141"/>
      <c r="EO43" s="141"/>
      <c r="EP43" s="141"/>
      <c r="EQ43" s="141"/>
      <c r="ER43" s="141"/>
      <c r="ES43" s="141"/>
      <c r="ET43" s="141"/>
      <c r="EU43" s="141"/>
      <c r="EV43" s="141"/>
      <c r="EW43" s="141"/>
      <c r="EX43" s="141"/>
      <c r="EY43" s="141"/>
      <c r="EZ43" s="141"/>
      <c r="FA43" s="141"/>
      <c r="FB43" s="141"/>
      <c r="FC43" s="141"/>
      <c r="FD43" s="141"/>
      <c r="FE43" s="141"/>
      <c r="FF43" s="141"/>
      <c r="FG43" s="141"/>
      <c r="FH43" s="141"/>
      <c r="FI43" s="141"/>
      <c r="FJ43" s="141"/>
      <c r="FK43" s="141"/>
      <c r="FL43" s="141"/>
    </row>
    <row r="44" spans="1:168" ht="30" customHeight="1" x14ac:dyDescent="0.3">
      <c r="A44" s="132"/>
      <c r="B44" s="133" t="s">
        <v>162</v>
      </c>
      <c r="C44" s="144" t="s">
        <v>138</v>
      </c>
      <c r="D44" s="149">
        <v>0</v>
      </c>
      <c r="E44" s="135">
        <v>45516</v>
      </c>
      <c r="F44" s="136">
        <v>5</v>
      </c>
      <c r="G44" s="143">
        <f t="shared" si="29"/>
        <v>45521</v>
      </c>
      <c r="H44" s="140"/>
      <c r="I44" s="141" t="str">
        <f t="shared" ca="1" si="30"/>
        <v/>
      </c>
      <c r="J44" s="141" t="str">
        <f t="shared" ca="1" si="30"/>
        <v/>
      </c>
      <c r="K44" s="141" t="str">
        <f t="shared" ca="1" si="30"/>
        <v/>
      </c>
      <c r="L44" s="141" t="str">
        <f t="shared" ca="1" si="30"/>
        <v/>
      </c>
      <c r="M44" s="141" t="str">
        <f t="shared" ca="1" si="30"/>
        <v/>
      </c>
      <c r="N44" s="141" t="str">
        <f t="shared" ca="1" si="30"/>
        <v/>
      </c>
      <c r="O44" s="141" t="str">
        <f t="shared" ca="1" si="30"/>
        <v/>
      </c>
      <c r="P44" s="141" t="str">
        <f t="shared" ca="1" si="30"/>
        <v/>
      </c>
      <c r="Q44" s="141" t="str">
        <f t="shared" ca="1" si="30"/>
        <v/>
      </c>
      <c r="R44" s="141" t="str">
        <f t="shared" ca="1" si="30"/>
        <v/>
      </c>
      <c r="S44" s="141" t="str">
        <f t="shared" ca="1" si="30"/>
        <v/>
      </c>
      <c r="T44" s="141" t="str">
        <f t="shared" ca="1" si="30"/>
        <v/>
      </c>
      <c r="U44" s="141" t="str">
        <f t="shared" ca="1" si="30"/>
        <v/>
      </c>
      <c r="V44" s="141" t="str">
        <f t="shared" ca="1" si="30"/>
        <v/>
      </c>
      <c r="W44" s="141" t="str">
        <f t="shared" ca="1" si="30"/>
        <v/>
      </c>
      <c r="X44" s="141" t="str">
        <f t="shared" ca="1" si="30"/>
        <v/>
      </c>
      <c r="Y44" s="141" t="str">
        <f t="shared" ca="1" si="30"/>
        <v/>
      </c>
      <c r="Z44" s="141" t="str">
        <f t="shared" ca="1" si="30"/>
        <v/>
      </c>
      <c r="AA44" s="141" t="str">
        <f t="shared" ca="1" si="30"/>
        <v/>
      </c>
      <c r="AB44" s="141" t="str">
        <f t="shared" ca="1" si="30"/>
        <v/>
      </c>
      <c r="AC44" s="141" t="str">
        <f t="shared" ca="1" si="30"/>
        <v/>
      </c>
      <c r="AD44" s="141" t="str">
        <f t="shared" ca="1" si="30"/>
        <v/>
      </c>
      <c r="AE44" s="141" t="str">
        <f t="shared" ca="1" si="30"/>
        <v/>
      </c>
      <c r="AF44" s="141" t="str">
        <f t="shared" ca="1" si="30"/>
        <v/>
      </c>
      <c r="AG44" s="141" t="str">
        <f t="shared" ca="1" si="30"/>
        <v/>
      </c>
      <c r="AH44" s="141" t="str">
        <f t="shared" ca="1" si="30"/>
        <v/>
      </c>
      <c r="AI44" s="141" t="str">
        <f t="shared" ca="1" si="30"/>
        <v/>
      </c>
      <c r="AJ44" s="141" t="str">
        <f t="shared" ca="1" si="30"/>
        <v/>
      </c>
      <c r="AK44" s="141" t="str">
        <f t="shared" ca="1" si="30"/>
        <v/>
      </c>
      <c r="AL44" s="141" t="str">
        <f t="shared" ca="1" si="30"/>
        <v/>
      </c>
      <c r="AM44" s="141" t="str">
        <f t="shared" ca="1" si="30"/>
        <v/>
      </c>
      <c r="AN44" s="141" t="str">
        <f t="shared" ca="1" si="30"/>
        <v/>
      </c>
      <c r="AO44" s="141" t="str">
        <f t="shared" ca="1" si="30"/>
        <v/>
      </c>
      <c r="AP44" s="141" t="str">
        <f t="shared" ca="1" si="30"/>
        <v/>
      </c>
      <c r="AQ44" s="141" t="str">
        <f t="shared" ca="1" si="30"/>
        <v/>
      </c>
      <c r="AR44" s="141" t="str">
        <f t="shared" ca="1" si="30"/>
        <v/>
      </c>
      <c r="AS44" s="141" t="str">
        <f t="shared" ca="1" si="30"/>
        <v/>
      </c>
      <c r="AT44" s="141" t="str">
        <f t="shared" ca="1" si="30"/>
        <v/>
      </c>
      <c r="AU44" s="141" t="str">
        <f t="shared" ca="1" si="30"/>
        <v/>
      </c>
      <c r="AV44" s="141" t="str">
        <f t="shared" ca="1" si="30"/>
        <v/>
      </c>
      <c r="AW44" s="141" t="str">
        <f t="shared" ca="1" si="30"/>
        <v/>
      </c>
      <c r="AX44" s="141" t="str">
        <f t="shared" ca="1" si="30"/>
        <v/>
      </c>
      <c r="AY44" s="141" t="str">
        <f t="shared" ca="1" si="30"/>
        <v/>
      </c>
      <c r="AZ44" s="141" t="str">
        <f t="shared" ca="1" si="30"/>
        <v/>
      </c>
      <c r="BA44" s="141" t="str">
        <f t="shared" ca="1" si="30"/>
        <v/>
      </c>
      <c r="BB44" s="141" t="str">
        <f t="shared" ca="1" si="30"/>
        <v/>
      </c>
      <c r="BC44" s="141" t="str">
        <f t="shared" ca="1" si="30"/>
        <v/>
      </c>
      <c r="BD44" s="141" t="str">
        <f t="shared" ca="1" si="30"/>
        <v/>
      </c>
      <c r="BE44" s="141" t="str">
        <f t="shared" ca="1" si="30"/>
        <v/>
      </c>
      <c r="BF44" s="141" t="str">
        <f t="shared" ca="1" si="30"/>
        <v/>
      </c>
      <c r="BG44" s="141" t="str">
        <f t="shared" ca="1" si="30"/>
        <v/>
      </c>
      <c r="BH44" s="141" t="str">
        <f t="shared" ca="1" si="30"/>
        <v/>
      </c>
      <c r="BI44" s="141" t="str">
        <f t="shared" ca="1" si="30"/>
        <v/>
      </c>
      <c r="BJ44" s="141" t="str">
        <f t="shared" ca="1" si="30"/>
        <v/>
      </c>
      <c r="BK44" s="141" t="str">
        <f t="shared" ca="1" si="30"/>
        <v/>
      </c>
      <c r="BL44" s="141" t="str">
        <f t="shared" ca="1" si="30"/>
        <v/>
      </c>
      <c r="BM44" s="141" t="str">
        <f t="shared" ca="1" si="30"/>
        <v/>
      </c>
      <c r="BN44" s="141" t="str">
        <f t="shared" ca="1" si="30"/>
        <v/>
      </c>
      <c r="BO44" s="141" t="str">
        <f t="shared" ca="1" si="30"/>
        <v/>
      </c>
      <c r="BP44" s="141" t="str">
        <f t="shared" ca="1" si="30"/>
        <v/>
      </c>
      <c r="BQ44" s="141" t="str">
        <f t="shared" ca="1" si="30"/>
        <v/>
      </c>
      <c r="BR44" s="141" t="str">
        <f t="shared" ca="1" si="30"/>
        <v/>
      </c>
      <c r="BS44" s="141" t="str">
        <f t="shared" ca="1" si="30"/>
        <v/>
      </c>
      <c r="BT44" s="141" t="str">
        <f t="shared" ca="1" si="30"/>
        <v/>
      </c>
      <c r="BU44" s="141" t="str">
        <f t="shared" ca="1" si="30"/>
        <v/>
      </c>
      <c r="BV44" s="141" t="str">
        <f t="shared" ca="1" si="30"/>
        <v/>
      </c>
      <c r="BW44" s="141" t="str">
        <f t="shared" ca="1" si="30"/>
        <v/>
      </c>
      <c r="BX44" s="141" t="str">
        <f t="shared" ca="1" si="30"/>
        <v/>
      </c>
      <c r="BY44" s="141" t="str">
        <f t="shared" ca="1" si="30"/>
        <v/>
      </c>
      <c r="BZ44" s="141" t="str">
        <f t="shared" ca="1" si="30"/>
        <v/>
      </c>
      <c r="CA44" s="141" t="str">
        <f t="shared" ca="1" si="30"/>
        <v/>
      </c>
      <c r="CB44" s="141" t="str">
        <f t="shared" ca="1" si="30"/>
        <v/>
      </c>
      <c r="CC44" s="141" t="str">
        <f t="shared" ca="1" si="30"/>
        <v/>
      </c>
      <c r="CD44" s="141" t="str">
        <f t="shared" ca="1" si="30"/>
        <v/>
      </c>
      <c r="CE44" s="141" t="str">
        <f t="shared" ca="1" si="30"/>
        <v/>
      </c>
      <c r="CF44" s="141" t="str">
        <f t="shared" ca="1" si="30"/>
        <v/>
      </c>
      <c r="CG44" s="141" t="str">
        <f t="shared" ca="1" si="30"/>
        <v/>
      </c>
      <c r="CH44" s="141" t="str">
        <f t="shared" ca="1" si="30"/>
        <v/>
      </c>
      <c r="CI44" s="141" t="str">
        <f t="shared" ca="1" si="30"/>
        <v/>
      </c>
      <c r="CJ44" s="141" t="str">
        <f t="shared" ca="1" si="30"/>
        <v/>
      </c>
      <c r="CK44" s="141" t="str">
        <f t="shared" ca="1" si="30"/>
        <v/>
      </c>
      <c r="CL44" s="141" t="str">
        <f t="shared" ca="1" si="30"/>
        <v/>
      </c>
      <c r="CM44" s="141" t="str">
        <f t="shared" ca="1" si="30"/>
        <v/>
      </c>
      <c r="CN44" s="141" t="str">
        <f t="shared" ref="CN44:CP44" ca="1" si="31">IF(AND($C44="Goal",CN$6&gt;=$E44,CN$6&lt;=$E44+$F44-1),2,IF(AND($C44="Milestone",CN$6&gt;=$E44,CN$6&lt;=$E44+$F44-1),1,""))</f>
        <v/>
      </c>
      <c r="CO44" s="141" t="str">
        <f t="shared" ca="1" si="31"/>
        <v/>
      </c>
      <c r="CP44" s="141" t="str">
        <f t="shared" ca="1" si="31"/>
        <v/>
      </c>
      <c r="CQ44" s="141"/>
      <c r="CR44" s="141"/>
      <c r="CS44" s="141"/>
      <c r="CT44" s="141"/>
      <c r="CU44" s="141"/>
      <c r="CV44" s="141"/>
      <c r="CW44" s="141"/>
      <c r="CX44" s="141"/>
      <c r="CY44" s="141"/>
      <c r="CZ44" s="141"/>
      <c r="DA44" s="141"/>
      <c r="DB44" s="141"/>
      <c r="DC44" s="141"/>
      <c r="DD44" s="141"/>
      <c r="DE44" s="141"/>
      <c r="DF44" s="141"/>
      <c r="DG44" s="141"/>
      <c r="DH44" s="141"/>
      <c r="DI44" s="141"/>
      <c r="DJ44" s="141"/>
      <c r="DK44" s="141"/>
      <c r="DL44" s="141"/>
      <c r="DM44" s="141"/>
      <c r="DN44" s="141"/>
      <c r="DO44" s="141"/>
      <c r="DP44" s="141"/>
      <c r="DQ44" s="141"/>
      <c r="DR44" s="141"/>
      <c r="DS44" s="141"/>
      <c r="DT44" s="141"/>
      <c r="DU44" s="141"/>
      <c r="DV44" s="141"/>
      <c r="DW44" s="141"/>
      <c r="DX44" s="141"/>
      <c r="DY44" s="141"/>
      <c r="DZ44" s="141"/>
      <c r="EA44" s="141"/>
      <c r="EB44" s="141"/>
      <c r="EC44" s="141"/>
      <c r="ED44" s="141"/>
      <c r="EE44" s="141"/>
      <c r="EF44" s="141"/>
      <c r="EG44" s="141"/>
      <c r="EH44" s="141"/>
      <c r="EI44" s="141"/>
      <c r="EJ44" s="141"/>
      <c r="EK44" s="141"/>
      <c r="EL44" s="141"/>
      <c r="EM44" s="141"/>
      <c r="EN44" s="141"/>
      <c r="EO44" s="141"/>
      <c r="EP44" s="141"/>
      <c r="EQ44" s="141"/>
      <c r="ER44" s="141"/>
      <c r="ES44" s="141"/>
      <c r="ET44" s="141"/>
      <c r="EU44" s="141"/>
      <c r="EV44" s="141"/>
      <c r="EW44" s="141"/>
      <c r="EX44" s="141"/>
      <c r="EY44" s="141"/>
      <c r="EZ44" s="141"/>
      <c r="FA44" s="141"/>
      <c r="FB44" s="141"/>
      <c r="FC44" s="141"/>
      <c r="FD44" s="141"/>
      <c r="FE44" s="141"/>
      <c r="FF44" s="141"/>
      <c r="FG44" s="141"/>
      <c r="FH44" s="141"/>
      <c r="FI44" s="141"/>
      <c r="FJ44" s="141"/>
      <c r="FK44" s="141"/>
      <c r="FL44" s="141"/>
    </row>
    <row r="45" spans="1:168" ht="30" customHeight="1" x14ac:dyDescent="0.3">
      <c r="A45" s="132"/>
      <c r="B45" s="133" t="s">
        <v>163</v>
      </c>
      <c r="C45" s="142" t="s">
        <v>138</v>
      </c>
      <c r="D45" s="149">
        <v>0</v>
      </c>
      <c r="E45" s="135">
        <v>45516</v>
      </c>
      <c r="F45" s="136">
        <v>5</v>
      </c>
      <c r="G45" s="143">
        <f t="shared" si="29"/>
        <v>45521</v>
      </c>
      <c r="H45" s="140"/>
      <c r="I45" s="141" t="str">
        <f t="shared" ref="I45:CP46" ca="1" si="32">IF(AND($C45="Goal",I$6&gt;=$E45,I$6&lt;=$E45+$F45-1),2,IF(AND($C45="Milestone",I$6&gt;=$E45,I$6&lt;=$E45+$F45-1),1,""))</f>
        <v/>
      </c>
      <c r="J45" s="141" t="str">
        <f t="shared" ca="1" si="32"/>
        <v/>
      </c>
      <c r="K45" s="141" t="str">
        <f t="shared" ca="1" si="32"/>
        <v/>
      </c>
      <c r="L45" s="141" t="str">
        <f t="shared" ca="1" si="32"/>
        <v/>
      </c>
      <c r="M45" s="141" t="str">
        <f t="shared" ca="1" si="32"/>
        <v/>
      </c>
      <c r="N45" s="141" t="str">
        <f t="shared" ca="1" si="32"/>
        <v/>
      </c>
      <c r="O45" s="141" t="str">
        <f t="shared" ca="1" si="32"/>
        <v/>
      </c>
      <c r="P45" s="141" t="str">
        <f t="shared" ca="1" si="32"/>
        <v/>
      </c>
      <c r="Q45" s="141" t="str">
        <f t="shared" ca="1" si="32"/>
        <v/>
      </c>
      <c r="R45" s="141" t="str">
        <f t="shared" ca="1" si="32"/>
        <v/>
      </c>
      <c r="S45" s="141" t="str">
        <f t="shared" ca="1" si="32"/>
        <v/>
      </c>
      <c r="T45" s="141" t="str">
        <f t="shared" ca="1" si="32"/>
        <v/>
      </c>
      <c r="U45" s="141" t="str">
        <f t="shared" ca="1" si="32"/>
        <v/>
      </c>
      <c r="V45" s="141" t="str">
        <f t="shared" ca="1" si="32"/>
        <v/>
      </c>
      <c r="W45" s="141" t="str">
        <f t="shared" ca="1" si="32"/>
        <v/>
      </c>
      <c r="X45" s="141" t="str">
        <f t="shared" ca="1" si="32"/>
        <v/>
      </c>
      <c r="Y45" s="141" t="str">
        <f t="shared" ca="1" si="32"/>
        <v/>
      </c>
      <c r="Z45" s="141" t="str">
        <f t="shared" ca="1" si="32"/>
        <v/>
      </c>
      <c r="AA45" s="141" t="str">
        <f t="shared" ca="1" si="32"/>
        <v/>
      </c>
      <c r="AB45" s="141" t="str">
        <f t="shared" ca="1" si="32"/>
        <v/>
      </c>
      <c r="AC45" s="141" t="str">
        <f t="shared" ca="1" si="32"/>
        <v/>
      </c>
      <c r="AD45" s="141" t="str">
        <f t="shared" ca="1" si="32"/>
        <v/>
      </c>
      <c r="AE45" s="141" t="str">
        <f t="shared" ca="1" si="32"/>
        <v/>
      </c>
      <c r="AF45" s="141" t="str">
        <f t="shared" ca="1" si="32"/>
        <v/>
      </c>
      <c r="AG45" s="141" t="str">
        <f t="shared" ca="1" si="32"/>
        <v/>
      </c>
      <c r="AH45" s="141" t="str">
        <f t="shared" ca="1" si="32"/>
        <v/>
      </c>
      <c r="AI45" s="141" t="str">
        <f t="shared" ca="1" si="32"/>
        <v/>
      </c>
      <c r="AJ45" s="141" t="str">
        <f t="shared" ca="1" si="32"/>
        <v/>
      </c>
      <c r="AK45" s="141" t="str">
        <f t="shared" ca="1" si="32"/>
        <v/>
      </c>
      <c r="AL45" s="141" t="str">
        <f t="shared" ca="1" si="32"/>
        <v/>
      </c>
      <c r="AM45" s="141" t="str">
        <f t="shared" ca="1" si="32"/>
        <v/>
      </c>
      <c r="AN45" s="141" t="str">
        <f t="shared" ca="1" si="32"/>
        <v/>
      </c>
      <c r="AO45" s="141" t="str">
        <f t="shared" ca="1" si="32"/>
        <v/>
      </c>
      <c r="AP45" s="141" t="str">
        <f t="shared" ca="1" si="32"/>
        <v/>
      </c>
      <c r="AQ45" s="141" t="str">
        <f t="shared" ca="1" si="32"/>
        <v/>
      </c>
      <c r="AR45" s="141" t="str">
        <f t="shared" ca="1" si="32"/>
        <v/>
      </c>
      <c r="AS45" s="141" t="str">
        <f t="shared" ca="1" si="32"/>
        <v/>
      </c>
      <c r="AT45" s="141" t="str">
        <f t="shared" ca="1" si="32"/>
        <v/>
      </c>
      <c r="AU45" s="141" t="str">
        <f t="shared" ca="1" si="32"/>
        <v/>
      </c>
      <c r="AV45" s="141" t="str">
        <f t="shared" ca="1" si="32"/>
        <v/>
      </c>
      <c r="AW45" s="141" t="str">
        <f t="shared" ca="1" si="32"/>
        <v/>
      </c>
      <c r="AX45" s="141" t="str">
        <f t="shared" ca="1" si="32"/>
        <v/>
      </c>
      <c r="AY45" s="141" t="str">
        <f t="shared" ca="1" si="32"/>
        <v/>
      </c>
      <c r="AZ45" s="141" t="str">
        <f t="shared" ca="1" si="32"/>
        <v/>
      </c>
      <c r="BA45" s="141" t="str">
        <f t="shared" ca="1" si="32"/>
        <v/>
      </c>
      <c r="BB45" s="141" t="str">
        <f t="shared" ca="1" si="32"/>
        <v/>
      </c>
      <c r="BC45" s="141" t="str">
        <f t="shared" ca="1" si="32"/>
        <v/>
      </c>
      <c r="BD45" s="141" t="str">
        <f t="shared" ca="1" si="32"/>
        <v/>
      </c>
      <c r="BE45" s="141" t="str">
        <f t="shared" ca="1" si="32"/>
        <v/>
      </c>
      <c r="BF45" s="141" t="str">
        <f t="shared" ca="1" si="32"/>
        <v/>
      </c>
      <c r="BG45" s="141" t="str">
        <f t="shared" ca="1" si="32"/>
        <v/>
      </c>
      <c r="BH45" s="141" t="str">
        <f t="shared" ca="1" si="32"/>
        <v/>
      </c>
      <c r="BI45" s="141" t="str">
        <f t="shared" ca="1" si="32"/>
        <v/>
      </c>
      <c r="BJ45" s="141" t="str">
        <f t="shared" ca="1" si="32"/>
        <v/>
      </c>
      <c r="BK45" s="141" t="str">
        <f t="shared" ca="1" si="32"/>
        <v/>
      </c>
      <c r="BL45" s="141" t="str">
        <f t="shared" ca="1" si="32"/>
        <v/>
      </c>
      <c r="BM45" s="141" t="str">
        <f t="shared" ca="1" si="32"/>
        <v/>
      </c>
      <c r="BN45" s="141" t="str">
        <f t="shared" ca="1" si="32"/>
        <v/>
      </c>
      <c r="BO45" s="141" t="str">
        <f t="shared" ca="1" si="32"/>
        <v/>
      </c>
      <c r="BP45" s="141" t="str">
        <f t="shared" ca="1" si="32"/>
        <v/>
      </c>
      <c r="BQ45" s="141" t="str">
        <f t="shared" ca="1" si="32"/>
        <v/>
      </c>
      <c r="BR45" s="141" t="str">
        <f t="shared" ca="1" si="32"/>
        <v/>
      </c>
      <c r="BS45" s="141" t="str">
        <f t="shared" ca="1" si="32"/>
        <v/>
      </c>
      <c r="BT45" s="141" t="str">
        <f t="shared" ca="1" si="32"/>
        <v/>
      </c>
      <c r="BU45" s="141" t="str">
        <f t="shared" ca="1" si="32"/>
        <v/>
      </c>
      <c r="BV45" s="141" t="str">
        <f t="shared" ca="1" si="32"/>
        <v/>
      </c>
      <c r="BW45" s="141" t="str">
        <f t="shared" ca="1" si="32"/>
        <v/>
      </c>
      <c r="BX45" s="141" t="str">
        <f t="shared" ca="1" si="32"/>
        <v/>
      </c>
      <c r="BY45" s="141" t="str">
        <f t="shared" ca="1" si="32"/>
        <v/>
      </c>
      <c r="BZ45" s="141" t="str">
        <f t="shared" ca="1" si="32"/>
        <v/>
      </c>
      <c r="CA45" s="141" t="str">
        <f t="shared" ca="1" si="32"/>
        <v/>
      </c>
      <c r="CB45" s="141" t="str">
        <f t="shared" ca="1" si="32"/>
        <v/>
      </c>
      <c r="CC45" s="141" t="str">
        <f t="shared" ca="1" si="32"/>
        <v/>
      </c>
      <c r="CD45" s="141" t="str">
        <f t="shared" ca="1" si="32"/>
        <v/>
      </c>
      <c r="CE45" s="141" t="str">
        <f t="shared" ca="1" si="32"/>
        <v/>
      </c>
      <c r="CF45" s="141" t="str">
        <f t="shared" ca="1" si="32"/>
        <v/>
      </c>
      <c r="CG45" s="141" t="str">
        <f t="shared" ca="1" si="32"/>
        <v/>
      </c>
      <c r="CH45" s="141" t="str">
        <f t="shared" ca="1" si="32"/>
        <v/>
      </c>
      <c r="CI45" s="141" t="str">
        <f t="shared" ca="1" si="32"/>
        <v/>
      </c>
      <c r="CJ45" s="141" t="str">
        <f t="shared" ca="1" si="32"/>
        <v/>
      </c>
      <c r="CK45" s="141" t="str">
        <f t="shared" ca="1" si="32"/>
        <v/>
      </c>
      <c r="CL45" s="141" t="str">
        <f t="shared" ca="1" si="32"/>
        <v/>
      </c>
      <c r="CM45" s="141" t="str">
        <f t="shared" ca="1" si="32"/>
        <v/>
      </c>
      <c r="CN45" s="141" t="str">
        <f t="shared" ca="1" si="32"/>
        <v/>
      </c>
      <c r="CO45" s="141" t="str">
        <f t="shared" ca="1" si="32"/>
        <v/>
      </c>
      <c r="CP45" s="141" t="str">
        <f t="shared" ca="1" si="32"/>
        <v/>
      </c>
      <c r="CQ45" s="141"/>
      <c r="CR45" s="141"/>
      <c r="CS45" s="141"/>
      <c r="CT45" s="141"/>
      <c r="CU45" s="141"/>
      <c r="CV45" s="141"/>
      <c r="CW45" s="141"/>
      <c r="CX45" s="141"/>
      <c r="CY45" s="141"/>
      <c r="CZ45" s="141"/>
      <c r="DA45" s="141"/>
      <c r="DB45" s="141"/>
      <c r="DC45" s="141"/>
      <c r="DD45" s="141"/>
      <c r="DE45" s="141"/>
      <c r="DF45" s="141"/>
      <c r="DG45" s="141"/>
      <c r="DH45" s="141"/>
      <c r="DI45" s="141"/>
      <c r="DJ45" s="141"/>
      <c r="DK45" s="141"/>
      <c r="DL45" s="141"/>
      <c r="DM45" s="141"/>
      <c r="DN45" s="141"/>
      <c r="DO45" s="141"/>
      <c r="DP45" s="141"/>
      <c r="DQ45" s="141"/>
      <c r="DR45" s="141"/>
      <c r="DS45" s="141"/>
      <c r="DT45" s="141"/>
      <c r="DU45" s="141"/>
      <c r="DV45" s="141"/>
      <c r="DW45" s="141"/>
      <c r="DX45" s="141"/>
      <c r="DY45" s="141"/>
      <c r="DZ45" s="141"/>
      <c r="EA45" s="141"/>
      <c r="EB45" s="141"/>
      <c r="EC45" s="141"/>
      <c r="ED45" s="141"/>
      <c r="EE45" s="141"/>
      <c r="EF45" s="141"/>
      <c r="EG45" s="141"/>
      <c r="EH45" s="141"/>
      <c r="EI45" s="141"/>
      <c r="EJ45" s="141"/>
      <c r="EK45" s="141"/>
      <c r="EL45" s="141"/>
      <c r="EM45" s="141"/>
      <c r="EN45" s="141"/>
      <c r="EO45" s="141"/>
      <c r="EP45" s="141"/>
      <c r="EQ45" s="141"/>
      <c r="ER45" s="141"/>
      <c r="ES45" s="141"/>
      <c r="ET45" s="141"/>
      <c r="EU45" s="141"/>
      <c r="EV45" s="141"/>
      <c r="EW45" s="141"/>
      <c r="EX45" s="141"/>
      <c r="EY45" s="141"/>
      <c r="EZ45" s="141"/>
      <c r="FA45" s="141"/>
      <c r="FB45" s="141"/>
      <c r="FC45" s="141"/>
      <c r="FD45" s="141"/>
      <c r="FE45" s="141"/>
      <c r="FF45" s="141"/>
      <c r="FG45" s="141"/>
      <c r="FH45" s="141"/>
      <c r="FI45" s="141"/>
      <c r="FJ45" s="141"/>
      <c r="FK45" s="141"/>
      <c r="FL45" s="141"/>
    </row>
    <row r="46" spans="1:168" ht="30" customHeight="1" x14ac:dyDescent="0.3">
      <c r="A46" s="132"/>
      <c r="B46" s="133" t="s">
        <v>164</v>
      </c>
      <c r="C46" s="142" t="s">
        <v>138</v>
      </c>
      <c r="D46" s="149">
        <v>0</v>
      </c>
      <c r="E46" s="135">
        <v>45516</v>
      </c>
      <c r="F46" s="136">
        <v>5</v>
      </c>
      <c r="G46" s="143">
        <f t="shared" si="29"/>
        <v>45521</v>
      </c>
      <c r="H46" s="140"/>
      <c r="I46" s="141" t="str">
        <f t="shared" ca="1" si="32"/>
        <v/>
      </c>
      <c r="J46" s="141" t="str">
        <f t="shared" ca="1" si="32"/>
        <v/>
      </c>
      <c r="K46" s="141" t="str">
        <f t="shared" ca="1" si="32"/>
        <v/>
      </c>
      <c r="L46" s="141" t="str">
        <f t="shared" ca="1" si="32"/>
        <v/>
      </c>
      <c r="M46" s="141" t="str">
        <f t="shared" ca="1" si="32"/>
        <v/>
      </c>
      <c r="N46" s="141" t="str">
        <f t="shared" ca="1" si="32"/>
        <v/>
      </c>
      <c r="O46" s="141" t="str">
        <f t="shared" ca="1" si="32"/>
        <v/>
      </c>
      <c r="P46" s="141" t="str">
        <f t="shared" ca="1" si="32"/>
        <v/>
      </c>
      <c r="Q46" s="141" t="str">
        <f t="shared" ca="1" si="32"/>
        <v/>
      </c>
      <c r="R46" s="141" t="str">
        <f t="shared" ca="1" si="32"/>
        <v/>
      </c>
      <c r="S46" s="141" t="str">
        <f t="shared" ca="1" si="32"/>
        <v/>
      </c>
      <c r="T46" s="141" t="str">
        <f t="shared" ca="1" si="32"/>
        <v/>
      </c>
      <c r="U46" s="141" t="str">
        <f t="shared" ca="1" si="32"/>
        <v/>
      </c>
      <c r="V46" s="141" t="str">
        <f t="shared" ca="1" si="32"/>
        <v/>
      </c>
      <c r="W46" s="141" t="str">
        <f t="shared" ca="1" si="32"/>
        <v/>
      </c>
      <c r="X46" s="141" t="str">
        <f t="shared" ca="1" si="32"/>
        <v/>
      </c>
      <c r="Y46" s="141" t="str">
        <f t="shared" ca="1" si="32"/>
        <v/>
      </c>
      <c r="Z46" s="141" t="str">
        <f t="shared" ca="1" si="32"/>
        <v/>
      </c>
      <c r="AA46" s="141" t="str">
        <f t="shared" ca="1" si="32"/>
        <v/>
      </c>
      <c r="AB46" s="141" t="str">
        <f t="shared" ca="1" si="32"/>
        <v/>
      </c>
      <c r="AC46" s="141" t="str">
        <f t="shared" ca="1" si="32"/>
        <v/>
      </c>
      <c r="AD46" s="141" t="str">
        <f t="shared" ca="1" si="32"/>
        <v/>
      </c>
      <c r="AE46" s="141" t="str">
        <f t="shared" ca="1" si="32"/>
        <v/>
      </c>
      <c r="AF46" s="141" t="str">
        <f t="shared" ca="1" si="32"/>
        <v/>
      </c>
      <c r="AG46" s="141" t="str">
        <f t="shared" ca="1" si="32"/>
        <v/>
      </c>
      <c r="AH46" s="141" t="str">
        <f t="shared" ca="1" si="32"/>
        <v/>
      </c>
      <c r="AI46" s="141" t="str">
        <f t="shared" ca="1" si="32"/>
        <v/>
      </c>
      <c r="AJ46" s="141" t="str">
        <f t="shared" ca="1" si="32"/>
        <v/>
      </c>
      <c r="AK46" s="141" t="str">
        <f t="shared" ca="1" si="32"/>
        <v/>
      </c>
      <c r="AL46" s="141" t="str">
        <f t="shared" ca="1" si="32"/>
        <v/>
      </c>
      <c r="AM46" s="141" t="str">
        <f t="shared" ca="1" si="32"/>
        <v/>
      </c>
      <c r="AN46" s="141" t="str">
        <f t="shared" ca="1" si="32"/>
        <v/>
      </c>
      <c r="AO46" s="141" t="str">
        <f t="shared" ca="1" si="32"/>
        <v/>
      </c>
      <c r="AP46" s="141" t="str">
        <f t="shared" ca="1" si="32"/>
        <v/>
      </c>
      <c r="AQ46" s="141" t="str">
        <f t="shared" ca="1" si="32"/>
        <v/>
      </c>
      <c r="AR46" s="141" t="str">
        <f t="shared" ca="1" si="32"/>
        <v/>
      </c>
      <c r="AS46" s="141" t="str">
        <f t="shared" ca="1" si="32"/>
        <v/>
      </c>
      <c r="AT46" s="141" t="str">
        <f t="shared" ca="1" si="32"/>
        <v/>
      </c>
      <c r="AU46" s="141" t="str">
        <f t="shared" ca="1" si="32"/>
        <v/>
      </c>
      <c r="AV46" s="141" t="str">
        <f t="shared" ca="1" si="32"/>
        <v/>
      </c>
      <c r="AW46" s="141" t="str">
        <f t="shared" ca="1" si="32"/>
        <v/>
      </c>
      <c r="AX46" s="141" t="str">
        <f t="shared" ca="1" si="32"/>
        <v/>
      </c>
      <c r="AY46" s="141" t="str">
        <f t="shared" ca="1" si="32"/>
        <v/>
      </c>
      <c r="AZ46" s="141" t="str">
        <f t="shared" ca="1" si="32"/>
        <v/>
      </c>
      <c r="BA46" s="141" t="str">
        <f t="shared" ca="1" si="32"/>
        <v/>
      </c>
      <c r="BB46" s="141" t="str">
        <f t="shared" ca="1" si="32"/>
        <v/>
      </c>
      <c r="BC46" s="141" t="str">
        <f t="shared" ca="1" si="32"/>
        <v/>
      </c>
      <c r="BD46" s="141" t="str">
        <f t="shared" ca="1" si="32"/>
        <v/>
      </c>
      <c r="BE46" s="141" t="str">
        <f t="shared" ca="1" si="32"/>
        <v/>
      </c>
      <c r="BF46" s="141" t="str">
        <f t="shared" ca="1" si="32"/>
        <v/>
      </c>
      <c r="BG46" s="141" t="str">
        <f t="shared" ca="1" si="32"/>
        <v/>
      </c>
      <c r="BH46" s="141" t="str">
        <f t="shared" ca="1" si="32"/>
        <v/>
      </c>
      <c r="BI46" s="141" t="str">
        <f t="shared" ca="1" si="32"/>
        <v/>
      </c>
      <c r="BJ46" s="141" t="str">
        <f t="shared" ca="1" si="32"/>
        <v/>
      </c>
      <c r="BK46" s="141" t="str">
        <f t="shared" ca="1" si="32"/>
        <v/>
      </c>
      <c r="BL46" s="141" t="str">
        <f t="shared" ca="1" si="32"/>
        <v/>
      </c>
      <c r="BM46" s="141" t="str">
        <f t="shared" ca="1" si="32"/>
        <v/>
      </c>
      <c r="BN46" s="141" t="str">
        <f t="shared" ca="1" si="32"/>
        <v/>
      </c>
      <c r="BO46" s="141" t="str">
        <f t="shared" ca="1" si="32"/>
        <v/>
      </c>
      <c r="BP46" s="141" t="str">
        <f t="shared" ca="1" si="32"/>
        <v/>
      </c>
      <c r="BQ46" s="141" t="str">
        <f t="shared" ca="1" si="32"/>
        <v/>
      </c>
      <c r="BR46" s="141" t="str">
        <f t="shared" ca="1" si="32"/>
        <v/>
      </c>
      <c r="BS46" s="141" t="str">
        <f t="shared" ca="1" si="32"/>
        <v/>
      </c>
      <c r="BT46" s="141" t="str">
        <f t="shared" ca="1" si="32"/>
        <v/>
      </c>
      <c r="BU46" s="141" t="str">
        <f t="shared" ca="1" si="32"/>
        <v/>
      </c>
      <c r="BV46" s="141" t="str">
        <f t="shared" ca="1" si="32"/>
        <v/>
      </c>
      <c r="BW46" s="141" t="str">
        <f t="shared" ca="1" si="32"/>
        <v/>
      </c>
      <c r="BX46" s="141" t="str">
        <f t="shared" ca="1" si="32"/>
        <v/>
      </c>
      <c r="BY46" s="141" t="str">
        <f t="shared" ca="1" si="32"/>
        <v/>
      </c>
      <c r="BZ46" s="141" t="str">
        <f t="shared" ca="1" si="32"/>
        <v/>
      </c>
      <c r="CA46" s="141" t="str">
        <f t="shared" ca="1" si="32"/>
        <v/>
      </c>
      <c r="CB46" s="141" t="str">
        <f t="shared" ca="1" si="32"/>
        <v/>
      </c>
      <c r="CC46" s="141" t="str">
        <f t="shared" ca="1" si="32"/>
        <v/>
      </c>
      <c r="CD46" s="141" t="str">
        <f t="shared" ca="1" si="32"/>
        <v/>
      </c>
      <c r="CE46" s="141" t="str">
        <f t="shared" ca="1" si="32"/>
        <v/>
      </c>
      <c r="CF46" s="141" t="str">
        <f t="shared" ca="1" si="32"/>
        <v/>
      </c>
      <c r="CG46" s="141" t="str">
        <f t="shared" ca="1" si="32"/>
        <v/>
      </c>
      <c r="CH46" s="141" t="str">
        <f t="shared" ca="1" si="32"/>
        <v/>
      </c>
      <c r="CI46" s="141" t="str">
        <f t="shared" ca="1" si="32"/>
        <v/>
      </c>
      <c r="CJ46" s="141" t="str">
        <f t="shared" ca="1" si="32"/>
        <v/>
      </c>
      <c r="CK46" s="141" t="str">
        <f t="shared" ca="1" si="32"/>
        <v/>
      </c>
      <c r="CL46" s="141" t="str">
        <f t="shared" ca="1" si="32"/>
        <v/>
      </c>
      <c r="CM46" s="141" t="str">
        <f t="shared" ca="1" si="32"/>
        <v/>
      </c>
      <c r="CN46" s="141" t="str">
        <f t="shared" ref="CN46:CP46" ca="1" si="33">IF(AND($C46="Goal",CN$6&gt;=$E46,CN$6&lt;=$E46+$F46-1),2,IF(AND($C46="Milestone",CN$6&gt;=$E46,CN$6&lt;=$E46+$F46-1),1,""))</f>
        <v/>
      </c>
      <c r="CO46" s="141" t="str">
        <f t="shared" ca="1" si="33"/>
        <v/>
      </c>
      <c r="CP46" s="141" t="str">
        <f t="shared" ca="1" si="33"/>
        <v/>
      </c>
      <c r="CQ46" s="141"/>
      <c r="CR46" s="141"/>
      <c r="CS46" s="141"/>
      <c r="CT46" s="141"/>
      <c r="CU46" s="141"/>
      <c r="CV46" s="141"/>
      <c r="CW46" s="141"/>
      <c r="CX46" s="141"/>
      <c r="CY46" s="141"/>
      <c r="CZ46" s="141"/>
      <c r="DA46" s="141"/>
      <c r="DB46" s="141"/>
      <c r="DC46" s="141"/>
      <c r="DD46" s="141"/>
      <c r="DE46" s="141"/>
      <c r="DF46" s="141"/>
      <c r="DG46" s="141"/>
      <c r="DH46" s="141"/>
      <c r="DI46" s="141"/>
      <c r="DJ46" s="141"/>
      <c r="DK46" s="141"/>
      <c r="DL46" s="141"/>
      <c r="DM46" s="141"/>
      <c r="DN46" s="141"/>
      <c r="DO46" s="141"/>
      <c r="DP46" s="141"/>
      <c r="DQ46" s="141"/>
      <c r="DR46" s="141"/>
      <c r="DS46" s="141"/>
      <c r="DT46" s="141"/>
      <c r="DU46" s="141"/>
      <c r="DV46" s="141"/>
      <c r="DW46" s="141"/>
      <c r="DX46" s="141"/>
      <c r="DY46" s="141"/>
      <c r="DZ46" s="141"/>
      <c r="EA46" s="141"/>
      <c r="EB46" s="141"/>
      <c r="EC46" s="141"/>
      <c r="ED46" s="141"/>
      <c r="EE46" s="141"/>
      <c r="EF46" s="141"/>
      <c r="EG46" s="141"/>
      <c r="EH46" s="141"/>
      <c r="EI46" s="141"/>
      <c r="EJ46" s="141"/>
      <c r="EK46" s="141"/>
      <c r="EL46" s="141"/>
      <c r="EM46" s="141"/>
      <c r="EN46" s="141"/>
      <c r="EO46" s="141"/>
      <c r="EP46" s="141"/>
      <c r="EQ46" s="141"/>
      <c r="ER46" s="141"/>
      <c r="ES46" s="141"/>
      <c r="ET46" s="141"/>
      <c r="EU46" s="141"/>
      <c r="EV46" s="141"/>
      <c r="EW46" s="141"/>
      <c r="EX46" s="141"/>
      <c r="EY46" s="141"/>
      <c r="EZ46" s="141"/>
      <c r="FA46" s="141"/>
      <c r="FB46" s="141"/>
      <c r="FC46" s="141"/>
      <c r="FD46" s="141"/>
      <c r="FE46" s="141"/>
      <c r="FF46" s="141"/>
      <c r="FG46" s="141"/>
      <c r="FH46" s="141"/>
      <c r="FI46" s="141"/>
      <c r="FJ46" s="141"/>
      <c r="FK46" s="141"/>
      <c r="FL46" s="141"/>
    </row>
    <row r="47" spans="1:168" ht="30" customHeight="1" x14ac:dyDescent="0.3">
      <c r="A47" s="132"/>
      <c r="B47" s="133" t="s">
        <v>189</v>
      </c>
      <c r="C47" s="142" t="s">
        <v>138</v>
      </c>
      <c r="D47" s="149">
        <v>0</v>
      </c>
      <c r="E47" s="135">
        <v>45516</v>
      </c>
      <c r="F47" s="136">
        <v>5</v>
      </c>
      <c r="G47" s="143">
        <f t="shared" si="29"/>
        <v>45521</v>
      </c>
      <c r="H47" s="140"/>
      <c r="I47" s="141" t="str">
        <f t="shared" ref="I47:CP49" ca="1" si="34">IF(AND($C47="Goal",I$6&gt;=$E47,I$6&lt;=$E47+$F47-1),2,IF(AND($C47="Milestone",I$6&gt;=$E47,I$6&lt;=$E47+$F47-1),1,""))</f>
        <v/>
      </c>
      <c r="J47" s="141" t="str">
        <f t="shared" ca="1" si="34"/>
        <v/>
      </c>
      <c r="K47" s="141" t="str">
        <f t="shared" ca="1" si="34"/>
        <v/>
      </c>
      <c r="L47" s="141" t="str">
        <f t="shared" ca="1" si="34"/>
        <v/>
      </c>
      <c r="M47" s="141" t="str">
        <f t="shared" ca="1" si="34"/>
        <v/>
      </c>
      <c r="N47" s="141" t="str">
        <f t="shared" ca="1" si="34"/>
        <v/>
      </c>
      <c r="O47" s="141" t="str">
        <f t="shared" ca="1" si="34"/>
        <v/>
      </c>
      <c r="P47" s="141" t="str">
        <f t="shared" ca="1" si="34"/>
        <v/>
      </c>
      <c r="Q47" s="141" t="str">
        <f t="shared" ca="1" si="34"/>
        <v/>
      </c>
      <c r="R47" s="141" t="str">
        <f t="shared" ca="1" si="34"/>
        <v/>
      </c>
      <c r="S47" s="141" t="str">
        <f t="shared" ca="1" si="34"/>
        <v/>
      </c>
      <c r="T47" s="141" t="str">
        <f t="shared" ca="1" si="34"/>
        <v/>
      </c>
      <c r="U47" s="141" t="str">
        <f t="shared" ca="1" si="34"/>
        <v/>
      </c>
      <c r="V47" s="141" t="str">
        <f t="shared" ca="1" si="34"/>
        <v/>
      </c>
      <c r="W47" s="141" t="str">
        <f t="shared" ca="1" si="34"/>
        <v/>
      </c>
      <c r="X47" s="141" t="str">
        <f t="shared" ca="1" si="34"/>
        <v/>
      </c>
      <c r="Y47" s="141" t="str">
        <f t="shared" ca="1" si="34"/>
        <v/>
      </c>
      <c r="Z47" s="141" t="str">
        <f t="shared" ca="1" si="34"/>
        <v/>
      </c>
      <c r="AA47" s="141" t="str">
        <f t="shared" ca="1" si="34"/>
        <v/>
      </c>
      <c r="AB47" s="141" t="str">
        <f t="shared" ca="1" si="34"/>
        <v/>
      </c>
      <c r="AC47" s="141" t="str">
        <f t="shared" ca="1" si="34"/>
        <v/>
      </c>
      <c r="AD47" s="141" t="str">
        <f t="shared" ca="1" si="34"/>
        <v/>
      </c>
      <c r="AE47" s="141" t="str">
        <f t="shared" ca="1" si="34"/>
        <v/>
      </c>
      <c r="AF47" s="141" t="str">
        <f t="shared" ca="1" si="34"/>
        <v/>
      </c>
      <c r="AG47" s="141" t="str">
        <f t="shared" ca="1" si="34"/>
        <v/>
      </c>
      <c r="AH47" s="141" t="str">
        <f t="shared" ca="1" si="34"/>
        <v/>
      </c>
      <c r="AI47" s="141" t="str">
        <f t="shared" ca="1" si="34"/>
        <v/>
      </c>
      <c r="AJ47" s="141" t="str">
        <f t="shared" ca="1" si="34"/>
        <v/>
      </c>
      <c r="AK47" s="141" t="str">
        <f t="shared" ca="1" si="34"/>
        <v/>
      </c>
      <c r="AL47" s="141" t="str">
        <f t="shared" ca="1" si="34"/>
        <v/>
      </c>
      <c r="AM47" s="141" t="str">
        <f t="shared" ca="1" si="34"/>
        <v/>
      </c>
      <c r="AN47" s="141" t="str">
        <f t="shared" ca="1" si="34"/>
        <v/>
      </c>
      <c r="AO47" s="141" t="str">
        <f t="shared" ca="1" si="34"/>
        <v/>
      </c>
      <c r="AP47" s="141" t="str">
        <f t="shared" ca="1" si="34"/>
        <v/>
      </c>
      <c r="AQ47" s="141" t="str">
        <f t="shared" ca="1" si="34"/>
        <v/>
      </c>
      <c r="AR47" s="141" t="str">
        <f t="shared" ca="1" si="34"/>
        <v/>
      </c>
      <c r="AS47" s="141" t="str">
        <f t="shared" ca="1" si="34"/>
        <v/>
      </c>
      <c r="AT47" s="141" t="str">
        <f t="shared" ca="1" si="34"/>
        <v/>
      </c>
      <c r="AU47" s="141" t="str">
        <f t="shared" ca="1" si="34"/>
        <v/>
      </c>
      <c r="AV47" s="141" t="str">
        <f t="shared" ca="1" si="34"/>
        <v/>
      </c>
      <c r="AW47" s="141" t="str">
        <f t="shared" ca="1" si="34"/>
        <v/>
      </c>
      <c r="AX47" s="141" t="str">
        <f t="shared" ca="1" si="34"/>
        <v/>
      </c>
      <c r="AY47" s="141" t="str">
        <f t="shared" ca="1" si="34"/>
        <v/>
      </c>
      <c r="AZ47" s="141" t="str">
        <f t="shared" ca="1" si="34"/>
        <v/>
      </c>
      <c r="BA47" s="141" t="str">
        <f t="shared" ca="1" si="34"/>
        <v/>
      </c>
      <c r="BB47" s="141" t="str">
        <f t="shared" ca="1" si="34"/>
        <v/>
      </c>
      <c r="BC47" s="141" t="str">
        <f t="shared" ca="1" si="34"/>
        <v/>
      </c>
      <c r="BD47" s="141" t="str">
        <f t="shared" ca="1" si="34"/>
        <v/>
      </c>
      <c r="BE47" s="141" t="str">
        <f t="shared" ca="1" si="34"/>
        <v/>
      </c>
      <c r="BF47" s="141" t="str">
        <f t="shared" ca="1" si="34"/>
        <v/>
      </c>
      <c r="BG47" s="141" t="str">
        <f t="shared" ca="1" si="34"/>
        <v/>
      </c>
      <c r="BH47" s="141" t="str">
        <f t="shared" ca="1" si="34"/>
        <v/>
      </c>
      <c r="BI47" s="141" t="str">
        <f t="shared" ca="1" si="34"/>
        <v/>
      </c>
      <c r="BJ47" s="141" t="str">
        <f t="shared" ca="1" si="34"/>
        <v/>
      </c>
      <c r="BK47" s="141" t="str">
        <f t="shared" ca="1" si="34"/>
        <v/>
      </c>
      <c r="BL47" s="141" t="str">
        <f t="shared" ca="1" si="34"/>
        <v/>
      </c>
      <c r="BM47" s="141" t="str">
        <f t="shared" ca="1" si="34"/>
        <v/>
      </c>
      <c r="BN47" s="141" t="str">
        <f t="shared" ca="1" si="34"/>
        <v/>
      </c>
      <c r="BO47" s="141" t="str">
        <f t="shared" ca="1" si="34"/>
        <v/>
      </c>
      <c r="BP47" s="141" t="str">
        <f t="shared" ca="1" si="34"/>
        <v/>
      </c>
      <c r="BQ47" s="141" t="str">
        <f t="shared" ca="1" si="34"/>
        <v/>
      </c>
      <c r="BR47" s="141" t="str">
        <f t="shared" ca="1" si="34"/>
        <v/>
      </c>
      <c r="BS47" s="141" t="str">
        <f t="shared" ca="1" si="34"/>
        <v/>
      </c>
      <c r="BT47" s="141" t="str">
        <f t="shared" ca="1" si="34"/>
        <v/>
      </c>
      <c r="BU47" s="141" t="str">
        <f t="shared" ca="1" si="34"/>
        <v/>
      </c>
      <c r="BV47" s="141" t="str">
        <f t="shared" ca="1" si="34"/>
        <v/>
      </c>
      <c r="BW47" s="141" t="str">
        <f t="shared" ca="1" si="34"/>
        <v/>
      </c>
      <c r="BX47" s="141" t="str">
        <f t="shared" ca="1" si="34"/>
        <v/>
      </c>
      <c r="BY47" s="141" t="str">
        <f t="shared" ca="1" si="34"/>
        <v/>
      </c>
      <c r="BZ47" s="141" t="str">
        <f t="shared" ca="1" si="34"/>
        <v/>
      </c>
      <c r="CA47" s="141" t="str">
        <f t="shared" ca="1" si="34"/>
        <v/>
      </c>
      <c r="CB47" s="141" t="str">
        <f t="shared" ca="1" si="34"/>
        <v/>
      </c>
      <c r="CC47" s="141" t="str">
        <f t="shared" ca="1" si="34"/>
        <v/>
      </c>
      <c r="CD47" s="141" t="str">
        <f t="shared" ca="1" si="34"/>
        <v/>
      </c>
      <c r="CE47" s="141" t="str">
        <f t="shared" ca="1" si="34"/>
        <v/>
      </c>
      <c r="CF47" s="141" t="str">
        <f t="shared" ca="1" si="34"/>
        <v/>
      </c>
      <c r="CG47" s="141" t="str">
        <f t="shared" ca="1" si="34"/>
        <v/>
      </c>
      <c r="CH47" s="141" t="str">
        <f t="shared" ca="1" si="34"/>
        <v/>
      </c>
      <c r="CI47" s="141" t="str">
        <f t="shared" ca="1" si="34"/>
        <v/>
      </c>
      <c r="CJ47" s="141" t="str">
        <f t="shared" ca="1" si="34"/>
        <v/>
      </c>
      <c r="CK47" s="141" t="str">
        <f t="shared" ca="1" si="34"/>
        <v/>
      </c>
      <c r="CL47" s="141" t="str">
        <f t="shared" ca="1" si="34"/>
        <v/>
      </c>
      <c r="CM47" s="141" t="str">
        <f t="shared" ca="1" si="34"/>
        <v/>
      </c>
      <c r="CN47" s="141" t="str">
        <f t="shared" ca="1" si="34"/>
        <v/>
      </c>
      <c r="CO47" s="141" t="str">
        <f t="shared" ca="1" si="34"/>
        <v/>
      </c>
      <c r="CP47" s="141" t="str">
        <f t="shared" ca="1" si="34"/>
        <v/>
      </c>
      <c r="CQ47" s="141"/>
      <c r="CR47" s="141"/>
      <c r="CS47" s="141"/>
      <c r="CT47" s="141"/>
      <c r="CU47" s="141"/>
      <c r="CV47" s="141"/>
      <c r="CW47" s="141"/>
      <c r="CX47" s="141"/>
      <c r="CY47" s="141"/>
      <c r="CZ47" s="141"/>
      <c r="DA47" s="141"/>
      <c r="DB47" s="141"/>
      <c r="DC47" s="141"/>
      <c r="DD47" s="141"/>
      <c r="DE47" s="141"/>
      <c r="DF47" s="141"/>
      <c r="DG47" s="141"/>
      <c r="DH47" s="141"/>
      <c r="DI47" s="141"/>
      <c r="DJ47" s="141"/>
      <c r="DK47" s="141"/>
      <c r="DL47" s="141"/>
      <c r="DM47" s="141"/>
      <c r="DN47" s="141"/>
      <c r="DO47" s="141"/>
      <c r="DP47" s="141"/>
      <c r="DQ47" s="141"/>
      <c r="DR47" s="141"/>
      <c r="DS47" s="141"/>
      <c r="DT47" s="141"/>
      <c r="DU47" s="141"/>
      <c r="DV47" s="141"/>
      <c r="DW47" s="141"/>
      <c r="DX47" s="141"/>
      <c r="DY47" s="141"/>
      <c r="DZ47" s="141"/>
      <c r="EA47" s="141"/>
      <c r="EB47" s="141"/>
      <c r="EC47" s="141"/>
      <c r="ED47" s="141"/>
      <c r="EE47" s="141"/>
      <c r="EF47" s="141"/>
      <c r="EG47" s="141"/>
      <c r="EH47" s="141"/>
      <c r="EI47" s="141"/>
      <c r="EJ47" s="141"/>
      <c r="EK47" s="141"/>
      <c r="EL47" s="141"/>
      <c r="EM47" s="141"/>
      <c r="EN47" s="141"/>
      <c r="EO47" s="141"/>
      <c r="EP47" s="141"/>
      <c r="EQ47" s="141"/>
      <c r="ER47" s="141"/>
      <c r="ES47" s="141"/>
      <c r="ET47" s="141"/>
      <c r="EU47" s="141"/>
      <c r="EV47" s="141"/>
      <c r="EW47" s="141"/>
      <c r="EX47" s="141"/>
      <c r="EY47" s="141"/>
      <c r="EZ47" s="141"/>
      <c r="FA47" s="141"/>
      <c r="FB47" s="141"/>
      <c r="FC47" s="141"/>
      <c r="FD47" s="141"/>
      <c r="FE47" s="141"/>
      <c r="FF47" s="141"/>
      <c r="FG47" s="141"/>
      <c r="FH47" s="141"/>
      <c r="FI47" s="141"/>
      <c r="FJ47" s="141"/>
      <c r="FK47" s="141"/>
      <c r="FL47" s="141"/>
    </row>
    <row r="48" spans="1:168" ht="30" customHeight="1" x14ac:dyDescent="0.3">
      <c r="A48" s="132"/>
      <c r="B48" s="133" t="s">
        <v>166</v>
      </c>
      <c r="C48" s="142" t="s">
        <v>138</v>
      </c>
      <c r="D48" s="149">
        <v>0</v>
      </c>
      <c r="E48" s="135">
        <v>45516</v>
      </c>
      <c r="F48" s="136">
        <v>5</v>
      </c>
      <c r="G48" s="143">
        <f t="shared" si="29"/>
        <v>45521</v>
      </c>
      <c r="H48" s="140"/>
      <c r="I48" s="141" t="str">
        <f t="shared" ca="1" si="34"/>
        <v/>
      </c>
      <c r="J48" s="141" t="str">
        <f t="shared" ca="1" si="34"/>
        <v/>
      </c>
      <c r="K48" s="141" t="str">
        <f t="shared" ca="1" si="34"/>
        <v/>
      </c>
      <c r="L48" s="141" t="str">
        <f t="shared" ca="1" si="34"/>
        <v/>
      </c>
      <c r="M48" s="141" t="str">
        <f t="shared" ca="1" si="34"/>
        <v/>
      </c>
      <c r="N48" s="141" t="str">
        <f t="shared" ca="1" si="34"/>
        <v/>
      </c>
      <c r="O48" s="141" t="str">
        <f t="shared" ca="1" si="34"/>
        <v/>
      </c>
      <c r="P48" s="141" t="str">
        <f t="shared" ca="1" si="34"/>
        <v/>
      </c>
      <c r="Q48" s="141" t="str">
        <f t="shared" ca="1" si="34"/>
        <v/>
      </c>
      <c r="R48" s="141" t="str">
        <f t="shared" ca="1" si="34"/>
        <v/>
      </c>
      <c r="S48" s="141" t="str">
        <f t="shared" ca="1" si="34"/>
        <v/>
      </c>
      <c r="T48" s="141" t="str">
        <f t="shared" ca="1" si="34"/>
        <v/>
      </c>
      <c r="U48" s="141" t="str">
        <f t="shared" ca="1" si="34"/>
        <v/>
      </c>
      <c r="V48" s="141" t="str">
        <f t="shared" ca="1" si="34"/>
        <v/>
      </c>
      <c r="W48" s="141" t="str">
        <f t="shared" ca="1" si="34"/>
        <v/>
      </c>
      <c r="X48" s="141" t="str">
        <f t="shared" ca="1" si="34"/>
        <v/>
      </c>
      <c r="Y48" s="141" t="str">
        <f t="shared" ca="1" si="34"/>
        <v/>
      </c>
      <c r="Z48" s="141" t="str">
        <f t="shared" ca="1" si="34"/>
        <v/>
      </c>
      <c r="AA48" s="141" t="str">
        <f t="shared" ca="1" si="34"/>
        <v/>
      </c>
      <c r="AB48" s="141" t="str">
        <f t="shared" ca="1" si="34"/>
        <v/>
      </c>
      <c r="AC48" s="141" t="str">
        <f t="shared" ca="1" si="34"/>
        <v/>
      </c>
      <c r="AD48" s="141" t="str">
        <f t="shared" ca="1" si="34"/>
        <v/>
      </c>
      <c r="AE48" s="141" t="str">
        <f t="shared" ca="1" si="34"/>
        <v/>
      </c>
      <c r="AF48" s="141" t="str">
        <f t="shared" ca="1" si="34"/>
        <v/>
      </c>
      <c r="AG48" s="141" t="str">
        <f t="shared" ca="1" si="34"/>
        <v/>
      </c>
      <c r="AH48" s="141" t="str">
        <f t="shared" ca="1" si="34"/>
        <v/>
      </c>
      <c r="AI48" s="141" t="str">
        <f t="shared" ca="1" si="34"/>
        <v/>
      </c>
      <c r="AJ48" s="141" t="str">
        <f t="shared" ca="1" si="34"/>
        <v/>
      </c>
      <c r="AK48" s="141" t="str">
        <f t="shared" ca="1" si="34"/>
        <v/>
      </c>
      <c r="AL48" s="141" t="str">
        <f t="shared" ca="1" si="34"/>
        <v/>
      </c>
      <c r="AM48" s="141" t="str">
        <f t="shared" ca="1" si="34"/>
        <v/>
      </c>
      <c r="AN48" s="141" t="str">
        <f t="shared" ca="1" si="34"/>
        <v/>
      </c>
      <c r="AO48" s="141" t="str">
        <f t="shared" ca="1" si="34"/>
        <v/>
      </c>
      <c r="AP48" s="141" t="str">
        <f t="shared" ca="1" si="34"/>
        <v/>
      </c>
      <c r="AQ48" s="141" t="str">
        <f t="shared" ca="1" si="34"/>
        <v/>
      </c>
      <c r="AR48" s="141" t="str">
        <f t="shared" ca="1" si="34"/>
        <v/>
      </c>
      <c r="AS48" s="141" t="str">
        <f t="shared" ca="1" si="34"/>
        <v/>
      </c>
      <c r="AT48" s="141" t="str">
        <f t="shared" ca="1" si="34"/>
        <v/>
      </c>
      <c r="AU48" s="141" t="str">
        <f t="shared" ca="1" si="34"/>
        <v/>
      </c>
      <c r="AV48" s="141" t="str">
        <f t="shared" ca="1" si="34"/>
        <v/>
      </c>
      <c r="AW48" s="141" t="str">
        <f t="shared" ca="1" si="34"/>
        <v/>
      </c>
      <c r="AX48" s="141" t="str">
        <f t="shared" ca="1" si="34"/>
        <v/>
      </c>
      <c r="AY48" s="141" t="str">
        <f t="shared" ca="1" si="34"/>
        <v/>
      </c>
      <c r="AZ48" s="141" t="str">
        <f t="shared" ca="1" si="34"/>
        <v/>
      </c>
      <c r="BA48" s="141" t="str">
        <f t="shared" ca="1" si="34"/>
        <v/>
      </c>
      <c r="BB48" s="141" t="str">
        <f t="shared" ca="1" si="34"/>
        <v/>
      </c>
      <c r="BC48" s="141" t="str">
        <f t="shared" ca="1" si="34"/>
        <v/>
      </c>
      <c r="BD48" s="141" t="str">
        <f t="shared" ca="1" si="34"/>
        <v/>
      </c>
      <c r="BE48" s="141" t="str">
        <f t="shared" ca="1" si="34"/>
        <v/>
      </c>
      <c r="BF48" s="141" t="str">
        <f t="shared" ca="1" si="34"/>
        <v/>
      </c>
      <c r="BG48" s="141" t="str">
        <f t="shared" ca="1" si="34"/>
        <v/>
      </c>
      <c r="BH48" s="141" t="str">
        <f t="shared" ca="1" si="34"/>
        <v/>
      </c>
      <c r="BI48" s="141" t="str">
        <f t="shared" ca="1" si="34"/>
        <v/>
      </c>
      <c r="BJ48" s="141" t="str">
        <f t="shared" ca="1" si="34"/>
        <v/>
      </c>
      <c r="BK48" s="141" t="str">
        <f t="shared" ca="1" si="34"/>
        <v/>
      </c>
      <c r="BL48" s="141" t="str">
        <f t="shared" ca="1" si="34"/>
        <v/>
      </c>
      <c r="BM48" s="141" t="str">
        <f t="shared" ca="1" si="34"/>
        <v/>
      </c>
      <c r="BN48" s="141" t="str">
        <f t="shared" ca="1" si="34"/>
        <v/>
      </c>
      <c r="BO48" s="141" t="str">
        <f t="shared" ca="1" si="34"/>
        <v/>
      </c>
      <c r="BP48" s="141" t="str">
        <f t="shared" ca="1" si="34"/>
        <v/>
      </c>
      <c r="BQ48" s="141" t="str">
        <f t="shared" ca="1" si="34"/>
        <v/>
      </c>
      <c r="BR48" s="141" t="str">
        <f t="shared" ca="1" si="34"/>
        <v/>
      </c>
      <c r="BS48" s="141" t="str">
        <f t="shared" ca="1" si="34"/>
        <v/>
      </c>
      <c r="BT48" s="141" t="str">
        <f t="shared" ca="1" si="34"/>
        <v/>
      </c>
      <c r="BU48" s="141" t="str">
        <f t="shared" ca="1" si="34"/>
        <v/>
      </c>
      <c r="BV48" s="141" t="str">
        <f t="shared" ca="1" si="34"/>
        <v/>
      </c>
      <c r="BW48" s="141" t="str">
        <f t="shared" ca="1" si="34"/>
        <v/>
      </c>
      <c r="BX48" s="141" t="str">
        <f t="shared" ca="1" si="34"/>
        <v/>
      </c>
      <c r="BY48" s="141" t="str">
        <f t="shared" ca="1" si="34"/>
        <v/>
      </c>
      <c r="BZ48" s="141" t="str">
        <f t="shared" ca="1" si="34"/>
        <v/>
      </c>
      <c r="CA48" s="141" t="str">
        <f t="shared" ca="1" si="34"/>
        <v/>
      </c>
      <c r="CB48" s="141" t="str">
        <f t="shared" ca="1" si="34"/>
        <v/>
      </c>
      <c r="CC48" s="141" t="str">
        <f t="shared" ca="1" si="34"/>
        <v/>
      </c>
      <c r="CD48" s="141" t="str">
        <f t="shared" ca="1" si="34"/>
        <v/>
      </c>
      <c r="CE48" s="141" t="str">
        <f t="shared" ca="1" si="34"/>
        <v/>
      </c>
      <c r="CF48" s="141" t="str">
        <f t="shared" ca="1" si="34"/>
        <v/>
      </c>
      <c r="CG48" s="141" t="str">
        <f t="shared" ca="1" si="34"/>
        <v/>
      </c>
      <c r="CH48" s="141" t="str">
        <f t="shared" ca="1" si="34"/>
        <v/>
      </c>
      <c r="CI48" s="141" t="str">
        <f t="shared" ca="1" si="34"/>
        <v/>
      </c>
      <c r="CJ48" s="141" t="str">
        <f t="shared" ca="1" si="34"/>
        <v/>
      </c>
      <c r="CK48" s="141" t="str">
        <f t="shared" ca="1" si="34"/>
        <v/>
      </c>
      <c r="CL48" s="141" t="str">
        <f t="shared" ca="1" si="34"/>
        <v/>
      </c>
      <c r="CM48" s="141" t="str">
        <f t="shared" ca="1" si="34"/>
        <v/>
      </c>
      <c r="CN48" s="141" t="str">
        <f t="shared" ca="1" si="34"/>
        <v/>
      </c>
      <c r="CO48" s="141" t="str">
        <f t="shared" ca="1" si="34"/>
        <v/>
      </c>
      <c r="CP48" s="141" t="str">
        <f t="shared" ca="1" si="34"/>
        <v/>
      </c>
      <c r="CQ48" s="141"/>
      <c r="CR48" s="141"/>
      <c r="CS48" s="141"/>
      <c r="CT48" s="141"/>
      <c r="CU48" s="141"/>
      <c r="CV48" s="141"/>
      <c r="CW48" s="141"/>
      <c r="CX48" s="141"/>
      <c r="CY48" s="141"/>
      <c r="CZ48" s="141"/>
      <c r="DA48" s="141"/>
      <c r="DB48" s="141"/>
      <c r="DC48" s="141"/>
      <c r="DD48" s="141"/>
      <c r="DE48" s="141"/>
      <c r="DF48" s="141"/>
      <c r="DG48" s="141"/>
      <c r="DH48" s="141"/>
      <c r="DI48" s="141"/>
      <c r="DJ48" s="141"/>
      <c r="DK48" s="141"/>
      <c r="DL48" s="141"/>
      <c r="DM48" s="141"/>
      <c r="DN48" s="141"/>
      <c r="DO48" s="141"/>
      <c r="DP48" s="141"/>
      <c r="DQ48" s="141"/>
      <c r="DR48" s="141"/>
      <c r="DS48" s="141"/>
      <c r="DT48" s="141"/>
      <c r="DU48" s="141"/>
      <c r="DV48" s="141"/>
      <c r="DW48" s="141"/>
      <c r="DX48" s="141"/>
      <c r="DY48" s="141"/>
      <c r="DZ48" s="141"/>
      <c r="EA48" s="141"/>
      <c r="EB48" s="141"/>
      <c r="EC48" s="141"/>
      <c r="ED48" s="141"/>
      <c r="EE48" s="141"/>
      <c r="EF48" s="141"/>
      <c r="EG48" s="141"/>
      <c r="EH48" s="141"/>
      <c r="EI48" s="141"/>
      <c r="EJ48" s="141"/>
      <c r="EK48" s="141"/>
      <c r="EL48" s="141"/>
      <c r="EM48" s="141"/>
      <c r="EN48" s="141"/>
      <c r="EO48" s="141"/>
      <c r="EP48" s="141"/>
      <c r="EQ48" s="141"/>
      <c r="ER48" s="141"/>
      <c r="ES48" s="141"/>
      <c r="ET48" s="141"/>
      <c r="EU48" s="141"/>
      <c r="EV48" s="141"/>
      <c r="EW48" s="141"/>
      <c r="EX48" s="141"/>
      <c r="EY48" s="141"/>
      <c r="EZ48" s="141"/>
      <c r="FA48" s="141"/>
      <c r="FB48" s="141"/>
      <c r="FC48" s="141"/>
      <c r="FD48" s="141"/>
      <c r="FE48" s="141"/>
      <c r="FF48" s="141"/>
      <c r="FG48" s="141"/>
      <c r="FH48" s="141"/>
      <c r="FI48" s="141"/>
      <c r="FJ48" s="141"/>
      <c r="FK48" s="141"/>
      <c r="FL48" s="141"/>
    </row>
    <row r="49" spans="1:168" ht="30" customHeight="1" x14ac:dyDescent="0.3">
      <c r="A49" s="132"/>
      <c r="B49" s="133" t="s">
        <v>167</v>
      </c>
      <c r="C49" s="142" t="s">
        <v>138</v>
      </c>
      <c r="D49" s="149">
        <v>0</v>
      </c>
      <c r="E49" s="135">
        <v>45516</v>
      </c>
      <c r="F49" s="136">
        <v>5</v>
      </c>
      <c r="G49" s="143">
        <f t="shared" si="29"/>
        <v>45521</v>
      </c>
      <c r="H49" s="140"/>
      <c r="I49" s="141" t="str">
        <f t="shared" ca="1" si="34"/>
        <v/>
      </c>
      <c r="J49" s="141" t="str">
        <f t="shared" ca="1" si="34"/>
        <v/>
      </c>
      <c r="K49" s="141" t="str">
        <f t="shared" ca="1" si="34"/>
        <v/>
      </c>
      <c r="L49" s="141" t="str">
        <f t="shared" ca="1" si="34"/>
        <v/>
      </c>
      <c r="M49" s="141" t="str">
        <f t="shared" ca="1" si="34"/>
        <v/>
      </c>
      <c r="N49" s="141" t="str">
        <f t="shared" ca="1" si="34"/>
        <v/>
      </c>
      <c r="O49" s="141" t="str">
        <f t="shared" ca="1" si="34"/>
        <v/>
      </c>
      <c r="P49" s="141" t="str">
        <f t="shared" ca="1" si="34"/>
        <v/>
      </c>
      <c r="Q49" s="141" t="str">
        <f t="shared" ca="1" si="34"/>
        <v/>
      </c>
      <c r="R49" s="141" t="str">
        <f t="shared" ca="1" si="34"/>
        <v/>
      </c>
      <c r="S49" s="141" t="str">
        <f t="shared" ca="1" si="34"/>
        <v/>
      </c>
      <c r="T49" s="141" t="str">
        <f t="shared" ca="1" si="34"/>
        <v/>
      </c>
      <c r="U49" s="141" t="str">
        <f t="shared" ca="1" si="34"/>
        <v/>
      </c>
      <c r="V49" s="141" t="str">
        <f t="shared" ca="1" si="34"/>
        <v/>
      </c>
      <c r="W49" s="141" t="str">
        <f t="shared" ca="1" si="34"/>
        <v/>
      </c>
      <c r="X49" s="141" t="str">
        <f t="shared" ca="1" si="34"/>
        <v/>
      </c>
      <c r="Y49" s="141" t="str">
        <f t="shared" ca="1" si="34"/>
        <v/>
      </c>
      <c r="Z49" s="141" t="str">
        <f t="shared" ca="1" si="34"/>
        <v/>
      </c>
      <c r="AA49" s="141" t="str">
        <f t="shared" ca="1" si="34"/>
        <v/>
      </c>
      <c r="AB49" s="141" t="str">
        <f t="shared" ca="1" si="34"/>
        <v/>
      </c>
      <c r="AC49" s="141" t="str">
        <f t="shared" ca="1" si="34"/>
        <v/>
      </c>
      <c r="AD49" s="141" t="str">
        <f t="shared" ca="1" si="34"/>
        <v/>
      </c>
      <c r="AE49" s="141" t="str">
        <f t="shared" ca="1" si="34"/>
        <v/>
      </c>
      <c r="AF49" s="141" t="str">
        <f t="shared" ca="1" si="34"/>
        <v/>
      </c>
      <c r="AG49" s="141" t="str">
        <f t="shared" ca="1" si="34"/>
        <v/>
      </c>
      <c r="AH49" s="141" t="str">
        <f t="shared" ca="1" si="34"/>
        <v/>
      </c>
      <c r="AI49" s="141" t="str">
        <f t="shared" ca="1" si="34"/>
        <v/>
      </c>
      <c r="AJ49" s="141" t="str">
        <f t="shared" ca="1" si="34"/>
        <v/>
      </c>
      <c r="AK49" s="141" t="str">
        <f t="shared" ca="1" si="34"/>
        <v/>
      </c>
      <c r="AL49" s="141" t="str">
        <f t="shared" ca="1" si="34"/>
        <v/>
      </c>
      <c r="AM49" s="141" t="str">
        <f t="shared" ca="1" si="34"/>
        <v/>
      </c>
      <c r="AN49" s="141" t="str">
        <f t="shared" ca="1" si="34"/>
        <v/>
      </c>
      <c r="AO49" s="141" t="str">
        <f t="shared" ca="1" si="34"/>
        <v/>
      </c>
      <c r="AP49" s="141" t="str">
        <f t="shared" ca="1" si="34"/>
        <v/>
      </c>
      <c r="AQ49" s="141" t="str">
        <f t="shared" ca="1" si="34"/>
        <v/>
      </c>
      <c r="AR49" s="141" t="str">
        <f t="shared" ca="1" si="34"/>
        <v/>
      </c>
      <c r="AS49" s="141" t="str">
        <f t="shared" ca="1" si="34"/>
        <v/>
      </c>
      <c r="AT49" s="141" t="str">
        <f t="shared" ca="1" si="34"/>
        <v/>
      </c>
      <c r="AU49" s="141" t="str">
        <f t="shared" ca="1" si="34"/>
        <v/>
      </c>
      <c r="AV49" s="141" t="str">
        <f t="shared" ca="1" si="34"/>
        <v/>
      </c>
      <c r="AW49" s="141" t="str">
        <f t="shared" ca="1" si="34"/>
        <v/>
      </c>
      <c r="AX49" s="141" t="str">
        <f t="shared" ca="1" si="34"/>
        <v/>
      </c>
      <c r="AY49" s="141" t="str">
        <f t="shared" ca="1" si="34"/>
        <v/>
      </c>
      <c r="AZ49" s="141" t="str">
        <f t="shared" ca="1" si="34"/>
        <v/>
      </c>
      <c r="BA49" s="141" t="str">
        <f t="shared" ca="1" si="34"/>
        <v/>
      </c>
      <c r="BB49" s="141" t="str">
        <f t="shared" ca="1" si="34"/>
        <v/>
      </c>
      <c r="BC49" s="141" t="str">
        <f t="shared" ca="1" si="34"/>
        <v/>
      </c>
      <c r="BD49" s="141" t="str">
        <f t="shared" ca="1" si="34"/>
        <v/>
      </c>
      <c r="BE49" s="141" t="str">
        <f t="shared" ca="1" si="34"/>
        <v/>
      </c>
      <c r="BF49" s="141" t="str">
        <f t="shared" ca="1" si="34"/>
        <v/>
      </c>
      <c r="BG49" s="141" t="str">
        <f t="shared" ca="1" si="34"/>
        <v/>
      </c>
      <c r="BH49" s="141" t="str">
        <f t="shared" ca="1" si="34"/>
        <v/>
      </c>
      <c r="BI49" s="141" t="str">
        <f t="shared" ca="1" si="34"/>
        <v/>
      </c>
      <c r="BJ49" s="141" t="str">
        <f t="shared" ca="1" si="34"/>
        <v/>
      </c>
      <c r="BK49" s="141" t="str">
        <f t="shared" ca="1" si="34"/>
        <v/>
      </c>
      <c r="BL49" s="141" t="str">
        <f t="shared" ca="1" si="34"/>
        <v/>
      </c>
      <c r="BM49" s="141" t="str">
        <f t="shared" ca="1" si="34"/>
        <v/>
      </c>
      <c r="BN49" s="141" t="str">
        <f t="shared" ca="1" si="34"/>
        <v/>
      </c>
      <c r="BO49" s="141" t="str">
        <f t="shared" ca="1" si="34"/>
        <v/>
      </c>
      <c r="BP49" s="141" t="str">
        <f t="shared" ca="1" si="34"/>
        <v/>
      </c>
      <c r="BQ49" s="141" t="str">
        <f t="shared" ca="1" si="34"/>
        <v/>
      </c>
      <c r="BR49" s="141" t="str">
        <f t="shared" ca="1" si="34"/>
        <v/>
      </c>
      <c r="BS49" s="141" t="str">
        <f t="shared" ca="1" si="34"/>
        <v/>
      </c>
      <c r="BT49" s="141" t="str">
        <f t="shared" ca="1" si="34"/>
        <v/>
      </c>
      <c r="BU49" s="141" t="str">
        <f t="shared" ca="1" si="34"/>
        <v/>
      </c>
      <c r="BV49" s="141" t="str">
        <f t="shared" ca="1" si="34"/>
        <v/>
      </c>
      <c r="BW49" s="141" t="str">
        <f t="shared" ca="1" si="34"/>
        <v/>
      </c>
      <c r="BX49" s="141" t="str">
        <f t="shared" ca="1" si="34"/>
        <v/>
      </c>
      <c r="BY49" s="141" t="str">
        <f t="shared" ca="1" si="34"/>
        <v/>
      </c>
      <c r="BZ49" s="141" t="str">
        <f t="shared" ca="1" si="34"/>
        <v/>
      </c>
      <c r="CA49" s="141" t="str">
        <f t="shared" ca="1" si="34"/>
        <v/>
      </c>
      <c r="CB49" s="141" t="str">
        <f t="shared" ca="1" si="34"/>
        <v/>
      </c>
      <c r="CC49" s="141" t="str">
        <f t="shared" ca="1" si="34"/>
        <v/>
      </c>
      <c r="CD49" s="141" t="str">
        <f t="shared" ca="1" si="34"/>
        <v/>
      </c>
      <c r="CE49" s="141" t="str">
        <f t="shared" ca="1" si="34"/>
        <v/>
      </c>
      <c r="CF49" s="141" t="str">
        <f t="shared" ca="1" si="34"/>
        <v/>
      </c>
      <c r="CG49" s="141" t="str">
        <f t="shared" ca="1" si="34"/>
        <v/>
      </c>
      <c r="CH49" s="141" t="str">
        <f t="shared" ca="1" si="34"/>
        <v/>
      </c>
      <c r="CI49" s="141" t="str">
        <f t="shared" ca="1" si="34"/>
        <v/>
      </c>
      <c r="CJ49" s="141" t="str">
        <f t="shared" ca="1" si="34"/>
        <v/>
      </c>
      <c r="CK49" s="141" t="str">
        <f t="shared" ca="1" si="34"/>
        <v/>
      </c>
      <c r="CL49" s="141" t="str">
        <f t="shared" ca="1" si="34"/>
        <v/>
      </c>
      <c r="CM49" s="141" t="str">
        <f t="shared" ca="1" si="34"/>
        <v/>
      </c>
      <c r="CN49" s="141" t="str">
        <f t="shared" ref="CN49:CP49" ca="1" si="35">IF(AND($C49="Goal",CN$6&gt;=$E49,CN$6&lt;=$E49+$F49-1),2,IF(AND($C49="Milestone",CN$6&gt;=$E49,CN$6&lt;=$E49+$F49-1),1,""))</f>
        <v/>
      </c>
      <c r="CO49" s="141" t="str">
        <f t="shared" ca="1" si="35"/>
        <v/>
      </c>
      <c r="CP49" s="141" t="str">
        <f t="shared" ca="1" si="35"/>
        <v/>
      </c>
      <c r="CQ49" s="141"/>
      <c r="CR49" s="141"/>
      <c r="CS49" s="141"/>
      <c r="CT49" s="141"/>
      <c r="CU49" s="141"/>
      <c r="CV49" s="141"/>
      <c r="CW49" s="141"/>
      <c r="CX49" s="141"/>
      <c r="CY49" s="141"/>
      <c r="CZ49" s="141"/>
      <c r="DA49" s="141"/>
      <c r="DB49" s="141"/>
      <c r="DC49" s="141"/>
      <c r="DD49" s="141"/>
      <c r="DE49" s="141"/>
      <c r="DF49" s="141"/>
      <c r="DG49" s="141"/>
      <c r="DH49" s="141"/>
      <c r="DI49" s="141"/>
      <c r="DJ49" s="141"/>
      <c r="DK49" s="141"/>
      <c r="DL49" s="141"/>
      <c r="DM49" s="141"/>
      <c r="DN49" s="141"/>
      <c r="DO49" s="141"/>
      <c r="DP49" s="141"/>
      <c r="DQ49" s="141"/>
      <c r="DR49" s="141"/>
      <c r="DS49" s="141"/>
      <c r="DT49" s="141"/>
      <c r="DU49" s="141"/>
      <c r="DV49" s="141"/>
      <c r="DW49" s="141"/>
      <c r="DX49" s="141"/>
      <c r="DY49" s="141"/>
      <c r="DZ49" s="141"/>
      <c r="EA49" s="141"/>
      <c r="EB49" s="141"/>
      <c r="EC49" s="141"/>
      <c r="ED49" s="141"/>
      <c r="EE49" s="141"/>
      <c r="EF49" s="141"/>
      <c r="EG49" s="141"/>
      <c r="EH49" s="141"/>
      <c r="EI49" s="141"/>
      <c r="EJ49" s="141"/>
      <c r="EK49" s="141"/>
      <c r="EL49" s="141"/>
      <c r="EM49" s="141"/>
      <c r="EN49" s="141"/>
      <c r="EO49" s="141"/>
      <c r="EP49" s="141"/>
      <c r="EQ49" s="141"/>
      <c r="ER49" s="141"/>
      <c r="ES49" s="141"/>
      <c r="ET49" s="141"/>
      <c r="EU49" s="141"/>
      <c r="EV49" s="141"/>
      <c r="EW49" s="141"/>
      <c r="EX49" s="141"/>
      <c r="EY49" s="141"/>
      <c r="EZ49" s="141"/>
      <c r="FA49" s="141"/>
      <c r="FB49" s="141"/>
      <c r="FC49" s="141"/>
      <c r="FD49" s="141"/>
      <c r="FE49" s="141"/>
      <c r="FF49" s="141"/>
      <c r="FG49" s="141"/>
      <c r="FH49" s="141"/>
      <c r="FI49" s="141"/>
      <c r="FJ49" s="141"/>
      <c r="FK49" s="141"/>
      <c r="FL49" s="141"/>
    </row>
    <row r="50" spans="1:168" ht="30" hidden="1" customHeight="1" x14ac:dyDescent="0.3">
      <c r="A50" s="132"/>
      <c r="B50" s="146" t="s">
        <v>190</v>
      </c>
      <c r="C50" s="144" t="s">
        <v>138</v>
      </c>
      <c r="D50" s="147">
        <v>0</v>
      </c>
      <c r="E50" s="145">
        <v>45474</v>
      </c>
      <c r="F50" s="148">
        <v>5</v>
      </c>
      <c r="G50" s="143">
        <v>45339</v>
      </c>
      <c r="H50" s="140"/>
      <c r="I50" s="141" t="str">
        <f t="shared" ref="I50:CP52" ca="1" si="36">IF(AND($C50="Goal",I$6&gt;=$E50,I$6&lt;=$E50+$F50-1),2,IF(AND($C50="Milestone",I$6&gt;=$E50,I$6&lt;=$E50+$F50-1),1,""))</f>
        <v/>
      </c>
      <c r="J50" s="141" t="str">
        <f t="shared" ca="1" si="36"/>
        <v/>
      </c>
      <c r="K50" s="141" t="str">
        <f t="shared" ca="1" si="36"/>
        <v/>
      </c>
      <c r="L50" s="141" t="str">
        <f t="shared" ca="1" si="36"/>
        <v/>
      </c>
      <c r="M50" s="141" t="str">
        <f t="shared" ca="1" si="36"/>
        <v/>
      </c>
      <c r="N50" s="141" t="str">
        <f t="shared" ca="1" si="36"/>
        <v/>
      </c>
      <c r="O50" s="141" t="str">
        <f t="shared" ca="1" si="36"/>
        <v/>
      </c>
      <c r="P50" s="141" t="str">
        <f t="shared" ca="1" si="36"/>
        <v/>
      </c>
      <c r="Q50" s="141" t="str">
        <f t="shared" ca="1" si="36"/>
        <v/>
      </c>
      <c r="R50" s="141" t="str">
        <f t="shared" ca="1" si="36"/>
        <v/>
      </c>
      <c r="S50" s="141" t="str">
        <f t="shared" ca="1" si="36"/>
        <v/>
      </c>
      <c r="T50" s="141" t="str">
        <f t="shared" ca="1" si="36"/>
        <v/>
      </c>
      <c r="U50" s="141" t="str">
        <f t="shared" ca="1" si="36"/>
        <v/>
      </c>
      <c r="V50" s="141" t="str">
        <f t="shared" ca="1" si="36"/>
        <v/>
      </c>
      <c r="W50" s="141" t="str">
        <f t="shared" ca="1" si="36"/>
        <v/>
      </c>
      <c r="X50" s="141" t="str">
        <f t="shared" ca="1" si="36"/>
        <v/>
      </c>
      <c r="Y50" s="141" t="str">
        <f t="shared" ca="1" si="36"/>
        <v/>
      </c>
      <c r="Z50" s="141" t="str">
        <f t="shared" ca="1" si="36"/>
        <v/>
      </c>
      <c r="AA50" s="141" t="str">
        <f t="shared" ca="1" si="36"/>
        <v/>
      </c>
      <c r="AB50" s="141" t="str">
        <f t="shared" ca="1" si="36"/>
        <v/>
      </c>
      <c r="AC50" s="141" t="str">
        <f t="shared" ca="1" si="36"/>
        <v/>
      </c>
      <c r="AD50" s="141" t="str">
        <f t="shared" ca="1" si="36"/>
        <v/>
      </c>
      <c r="AE50" s="141" t="str">
        <f t="shared" ca="1" si="36"/>
        <v/>
      </c>
      <c r="AF50" s="141" t="str">
        <f t="shared" ca="1" si="36"/>
        <v/>
      </c>
      <c r="AG50" s="141" t="str">
        <f t="shared" ca="1" si="36"/>
        <v/>
      </c>
      <c r="AH50" s="141" t="str">
        <f t="shared" ca="1" si="36"/>
        <v/>
      </c>
      <c r="AI50" s="141" t="str">
        <f t="shared" ca="1" si="36"/>
        <v/>
      </c>
      <c r="AJ50" s="141" t="str">
        <f t="shared" ca="1" si="36"/>
        <v/>
      </c>
      <c r="AK50" s="141" t="str">
        <f t="shared" ca="1" si="36"/>
        <v/>
      </c>
      <c r="AL50" s="141" t="str">
        <f t="shared" ca="1" si="36"/>
        <v/>
      </c>
      <c r="AM50" s="141" t="str">
        <f t="shared" ca="1" si="36"/>
        <v/>
      </c>
      <c r="AN50" s="141" t="str">
        <f t="shared" ca="1" si="36"/>
        <v/>
      </c>
      <c r="AO50" s="141" t="str">
        <f t="shared" ca="1" si="36"/>
        <v/>
      </c>
      <c r="AP50" s="141" t="str">
        <f t="shared" ca="1" si="36"/>
        <v/>
      </c>
      <c r="AQ50" s="141" t="str">
        <f t="shared" ca="1" si="36"/>
        <v/>
      </c>
      <c r="AR50" s="141" t="str">
        <f t="shared" ca="1" si="36"/>
        <v/>
      </c>
      <c r="AS50" s="141" t="str">
        <f t="shared" ca="1" si="36"/>
        <v/>
      </c>
      <c r="AT50" s="141" t="str">
        <f t="shared" ca="1" si="36"/>
        <v/>
      </c>
      <c r="AU50" s="141" t="str">
        <f t="shared" ca="1" si="36"/>
        <v/>
      </c>
      <c r="AV50" s="141" t="str">
        <f t="shared" ca="1" si="36"/>
        <v/>
      </c>
      <c r="AW50" s="141" t="str">
        <f t="shared" ca="1" si="36"/>
        <v/>
      </c>
      <c r="AX50" s="141" t="str">
        <f t="shared" ca="1" si="36"/>
        <v/>
      </c>
      <c r="AY50" s="141" t="str">
        <f t="shared" ca="1" si="36"/>
        <v/>
      </c>
      <c r="AZ50" s="141" t="str">
        <f t="shared" ca="1" si="36"/>
        <v/>
      </c>
      <c r="BA50" s="141" t="str">
        <f t="shared" ca="1" si="36"/>
        <v/>
      </c>
      <c r="BB50" s="141" t="str">
        <f t="shared" ca="1" si="36"/>
        <v/>
      </c>
      <c r="BC50" s="141" t="str">
        <f t="shared" ca="1" si="36"/>
        <v/>
      </c>
      <c r="BD50" s="141" t="str">
        <f t="shared" ca="1" si="36"/>
        <v/>
      </c>
      <c r="BE50" s="141" t="str">
        <f t="shared" ca="1" si="36"/>
        <v/>
      </c>
      <c r="BF50" s="141" t="str">
        <f t="shared" ca="1" si="36"/>
        <v/>
      </c>
      <c r="BG50" s="141" t="str">
        <f t="shared" ca="1" si="36"/>
        <v/>
      </c>
      <c r="BH50" s="141" t="str">
        <f t="shared" ca="1" si="36"/>
        <v/>
      </c>
      <c r="BI50" s="141" t="str">
        <f t="shared" ca="1" si="36"/>
        <v/>
      </c>
      <c r="BJ50" s="141" t="str">
        <f t="shared" ca="1" si="36"/>
        <v/>
      </c>
      <c r="BK50" s="141" t="str">
        <f t="shared" ca="1" si="36"/>
        <v/>
      </c>
      <c r="BL50" s="141" t="str">
        <f t="shared" ca="1" si="36"/>
        <v/>
      </c>
      <c r="BM50" s="141" t="str">
        <f t="shared" ca="1" si="36"/>
        <v/>
      </c>
      <c r="BN50" s="141" t="str">
        <f t="shared" ca="1" si="36"/>
        <v/>
      </c>
      <c r="BO50" s="141" t="str">
        <f t="shared" ca="1" si="36"/>
        <v/>
      </c>
      <c r="BP50" s="141" t="str">
        <f t="shared" ca="1" si="36"/>
        <v/>
      </c>
      <c r="BQ50" s="141" t="str">
        <f t="shared" ca="1" si="36"/>
        <v/>
      </c>
      <c r="BR50" s="141" t="str">
        <f t="shared" ca="1" si="36"/>
        <v/>
      </c>
      <c r="BS50" s="141" t="str">
        <f t="shared" ca="1" si="36"/>
        <v/>
      </c>
      <c r="BT50" s="141" t="str">
        <f t="shared" ca="1" si="36"/>
        <v/>
      </c>
      <c r="BU50" s="141" t="str">
        <f t="shared" ca="1" si="36"/>
        <v/>
      </c>
      <c r="BV50" s="141" t="str">
        <f t="shared" ca="1" si="36"/>
        <v/>
      </c>
      <c r="BW50" s="141" t="str">
        <f t="shared" ca="1" si="36"/>
        <v/>
      </c>
      <c r="BX50" s="141" t="str">
        <f t="shared" ca="1" si="36"/>
        <v/>
      </c>
      <c r="BY50" s="141" t="str">
        <f t="shared" ca="1" si="36"/>
        <v/>
      </c>
      <c r="BZ50" s="141" t="str">
        <f t="shared" ca="1" si="36"/>
        <v/>
      </c>
      <c r="CA50" s="141" t="str">
        <f t="shared" ca="1" si="36"/>
        <v/>
      </c>
      <c r="CB50" s="141" t="str">
        <f t="shared" ca="1" si="36"/>
        <v/>
      </c>
      <c r="CC50" s="141" t="str">
        <f t="shared" ca="1" si="36"/>
        <v/>
      </c>
      <c r="CD50" s="141" t="str">
        <f t="shared" ca="1" si="36"/>
        <v/>
      </c>
      <c r="CE50" s="141" t="str">
        <f t="shared" ca="1" si="36"/>
        <v/>
      </c>
      <c r="CF50" s="141" t="str">
        <f t="shared" ca="1" si="36"/>
        <v/>
      </c>
      <c r="CG50" s="141" t="str">
        <f t="shared" ca="1" si="36"/>
        <v/>
      </c>
      <c r="CH50" s="141" t="str">
        <f t="shared" ca="1" si="36"/>
        <v/>
      </c>
      <c r="CI50" s="141" t="str">
        <f t="shared" ca="1" si="36"/>
        <v/>
      </c>
      <c r="CJ50" s="141" t="str">
        <f t="shared" ca="1" si="36"/>
        <v/>
      </c>
      <c r="CK50" s="141" t="str">
        <f t="shared" ca="1" si="36"/>
        <v/>
      </c>
      <c r="CL50" s="141" t="str">
        <f t="shared" ca="1" si="36"/>
        <v/>
      </c>
      <c r="CM50" s="141" t="str">
        <f t="shared" ca="1" si="36"/>
        <v/>
      </c>
      <c r="CN50" s="141" t="str">
        <f t="shared" ca="1" si="36"/>
        <v/>
      </c>
      <c r="CO50" s="141" t="str">
        <f t="shared" ca="1" si="36"/>
        <v/>
      </c>
      <c r="CP50" s="141" t="str">
        <f t="shared" ca="1" si="36"/>
        <v/>
      </c>
      <c r="CQ50" s="141"/>
      <c r="CR50" s="141"/>
      <c r="CS50" s="141"/>
      <c r="CT50" s="141"/>
      <c r="CU50" s="141"/>
      <c r="CV50" s="141"/>
      <c r="CW50" s="141"/>
      <c r="CX50" s="141"/>
      <c r="CY50" s="141"/>
      <c r="CZ50" s="141"/>
      <c r="DA50" s="141"/>
      <c r="DB50" s="141"/>
      <c r="DC50" s="141"/>
      <c r="DD50" s="141"/>
      <c r="DE50" s="141"/>
      <c r="DF50" s="141"/>
      <c r="DG50" s="141"/>
      <c r="DH50" s="141"/>
      <c r="DI50" s="141"/>
      <c r="DJ50" s="141"/>
      <c r="DK50" s="141"/>
      <c r="DL50" s="141"/>
      <c r="DM50" s="141"/>
      <c r="DN50" s="141"/>
      <c r="DO50" s="141"/>
      <c r="DP50" s="141"/>
      <c r="DQ50" s="141"/>
      <c r="DR50" s="141"/>
      <c r="DS50" s="141"/>
      <c r="DT50" s="141"/>
      <c r="DU50" s="141"/>
      <c r="DV50" s="141"/>
      <c r="DW50" s="141"/>
      <c r="DX50" s="141"/>
      <c r="DY50" s="141"/>
      <c r="DZ50" s="141"/>
      <c r="EA50" s="141"/>
      <c r="EB50" s="141"/>
      <c r="EC50" s="141"/>
      <c r="ED50" s="141"/>
      <c r="EE50" s="141"/>
      <c r="EF50" s="141"/>
      <c r="EG50" s="141"/>
      <c r="EH50" s="141"/>
      <c r="EI50" s="141"/>
      <c r="EJ50" s="141"/>
      <c r="EK50" s="141"/>
      <c r="EL50" s="141"/>
      <c r="EM50" s="141"/>
      <c r="EN50" s="141"/>
      <c r="EO50" s="141"/>
      <c r="EP50" s="141"/>
      <c r="EQ50" s="141"/>
      <c r="ER50" s="141"/>
      <c r="ES50" s="141"/>
      <c r="ET50" s="141"/>
      <c r="EU50" s="141"/>
      <c r="EV50" s="141"/>
      <c r="EW50" s="141"/>
      <c r="EX50" s="141"/>
      <c r="EY50" s="141"/>
      <c r="EZ50" s="141"/>
      <c r="FA50" s="141"/>
      <c r="FB50" s="141"/>
      <c r="FC50" s="141"/>
      <c r="FD50" s="141"/>
      <c r="FE50" s="141"/>
      <c r="FF50" s="141"/>
      <c r="FG50" s="141"/>
      <c r="FH50" s="141"/>
      <c r="FI50" s="141"/>
      <c r="FJ50" s="141"/>
      <c r="FK50" s="141"/>
      <c r="FL50" s="141"/>
    </row>
    <row r="51" spans="1:168" ht="30" hidden="1" customHeight="1" x14ac:dyDescent="0.3">
      <c r="A51" s="132"/>
      <c r="B51" s="146" t="s">
        <v>191</v>
      </c>
      <c r="C51" s="144" t="s">
        <v>138</v>
      </c>
      <c r="D51" s="147">
        <v>0</v>
      </c>
      <c r="E51" s="145">
        <v>45474</v>
      </c>
      <c r="F51" s="148">
        <v>5</v>
      </c>
      <c r="G51" s="143">
        <v>45339</v>
      </c>
      <c r="H51" s="140"/>
      <c r="I51" s="141" t="str">
        <f t="shared" ca="1" si="36"/>
        <v/>
      </c>
      <c r="J51" s="141" t="str">
        <f t="shared" ca="1" si="36"/>
        <v/>
      </c>
      <c r="K51" s="141" t="str">
        <f t="shared" ca="1" si="36"/>
        <v/>
      </c>
      <c r="L51" s="141" t="str">
        <f t="shared" ca="1" si="36"/>
        <v/>
      </c>
      <c r="M51" s="141" t="str">
        <f t="shared" ca="1" si="36"/>
        <v/>
      </c>
      <c r="N51" s="141" t="str">
        <f t="shared" ca="1" si="36"/>
        <v/>
      </c>
      <c r="O51" s="141" t="str">
        <f t="shared" ca="1" si="36"/>
        <v/>
      </c>
      <c r="P51" s="141" t="str">
        <f t="shared" ca="1" si="36"/>
        <v/>
      </c>
      <c r="Q51" s="141" t="str">
        <f t="shared" ca="1" si="36"/>
        <v/>
      </c>
      <c r="R51" s="141" t="str">
        <f t="shared" ca="1" si="36"/>
        <v/>
      </c>
      <c r="S51" s="141" t="str">
        <f t="shared" ca="1" si="36"/>
        <v/>
      </c>
      <c r="T51" s="141" t="str">
        <f t="shared" ca="1" si="36"/>
        <v/>
      </c>
      <c r="U51" s="141" t="str">
        <f t="shared" ca="1" si="36"/>
        <v/>
      </c>
      <c r="V51" s="141" t="str">
        <f t="shared" ca="1" si="36"/>
        <v/>
      </c>
      <c r="W51" s="141" t="str">
        <f t="shared" ca="1" si="36"/>
        <v/>
      </c>
      <c r="X51" s="141" t="str">
        <f t="shared" ca="1" si="36"/>
        <v/>
      </c>
      <c r="Y51" s="141" t="str">
        <f t="shared" ca="1" si="36"/>
        <v/>
      </c>
      <c r="Z51" s="141" t="str">
        <f t="shared" ca="1" si="36"/>
        <v/>
      </c>
      <c r="AA51" s="141" t="str">
        <f t="shared" ca="1" si="36"/>
        <v/>
      </c>
      <c r="AB51" s="141" t="str">
        <f t="shared" ca="1" si="36"/>
        <v/>
      </c>
      <c r="AC51" s="141" t="str">
        <f t="shared" ca="1" si="36"/>
        <v/>
      </c>
      <c r="AD51" s="141" t="str">
        <f t="shared" ca="1" si="36"/>
        <v/>
      </c>
      <c r="AE51" s="141" t="str">
        <f t="shared" ca="1" si="36"/>
        <v/>
      </c>
      <c r="AF51" s="141" t="str">
        <f t="shared" ca="1" si="36"/>
        <v/>
      </c>
      <c r="AG51" s="141" t="str">
        <f t="shared" ca="1" si="36"/>
        <v/>
      </c>
      <c r="AH51" s="141" t="str">
        <f t="shared" ca="1" si="36"/>
        <v/>
      </c>
      <c r="AI51" s="141" t="str">
        <f t="shared" ca="1" si="36"/>
        <v/>
      </c>
      <c r="AJ51" s="141" t="str">
        <f t="shared" ca="1" si="36"/>
        <v/>
      </c>
      <c r="AK51" s="141" t="str">
        <f t="shared" ca="1" si="36"/>
        <v/>
      </c>
      <c r="AL51" s="141" t="str">
        <f t="shared" ca="1" si="36"/>
        <v/>
      </c>
      <c r="AM51" s="141" t="str">
        <f t="shared" ca="1" si="36"/>
        <v/>
      </c>
      <c r="AN51" s="141" t="str">
        <f t="shared" ca="1" si="36"/>
        <v/>
      </c>
      <c r="AO51" s="141" t="str">
        <f t="shared" ca="1" si="36"/>
        <v/>
      </c>
      <c r="AP51" s="141" t="str">
        <f t="shared" ca="1" si="36"/>
        <v/>
      </c>
      <c r="AQ51" s="141" t="str">
        <f t="shared" ca="1" si="36"/>
        <v/>
      </c>
      <c r="AR51" s="141" t="str">
        <f t="shared" ca="1" si="36"/>
        <v/>
      </c>
      <c r="AS51" s="141" t="str">
        <f t="shared" ca="1" si="36"/>
        <v/>
      </c>
      <c r="AT51" s="141" t="str">
        <f t="shared" ca="1" si="36"/>
        <v/>
      </c>
      <c r="AU51" s="141" t="str">
        <f t="shared" ca="1" si="36"/>
        <v/>
      </c>
      <c r="AV51" s="141" t="str">
        <f t="shared" ca="1" si="36"/>
        <v/>
      </c>
      <c r="AW51" s="141" t="str">
        <f t="shared" ca="1" si="36"/>
        <v/>
      </c>
      <c r="AX51" s="141" t="str">
        <f t="shared" ca="1" si="36"/>
        <v/>
      </c>
      <c r="AY51" s="141" t="str">
        <f t="shared" ca="1" si="36"/>
        <v/>
      </c>
      <c r="AZ51" s="141" t="str">
        <f t="shared" ca="1" si="36"/>
        <v/>
      </c>
      <c r="BA51" s="141" t="str">
        <f t="shared" ca="1" si="36"/>
        <v/>
      </c>
      <c r="BB51" s="141" t="str">
        <f t="shared" ca="1" si="36"/>
        <v/>
      </c>
      <c r="BC51" s="141" t="str">
        <f t="shared" ca="1" si="36"/>
        <v/>
      </c>
      <c r="BD51" s="141" t="str">
        <f t="shared" ca="1" si="36"/>
        <v/>
      </c>
      <c r="BE51" s="141" t="str">
        <f t="shared" ca="1" si="36"/>
        <v/>
      </c>
      <c r="BF51" s="141" t="str">
        <f t="shared" ca="1" si="36"/>
        <v/>
      </c>
      <c r="BG51" s="141" t="str">
        <f t="shared" ca="1" si="36"/>
        <v/>
      </c>
      <c r="BH51" s="141" t="str">
        <f t="shared" ca="1" si="36"/>
        <v/>
      </c>
      <c r="BI51" s="141" t="str">
        <f t="shared" ca="1" si="36"/>
        <v/>
      </c>
      <c r="BJ51" s="141" t="str">
        <f t="shared" ca="1" si="36"/>
        <v/>
      </c>
      <c r="BK51" s="141" t="str">
        <f t="shared" ca="1" si="36"/>
        <v/>
      </c>
      <c r="BL51" s="141" t="str">
        <f t="shared" ca="1" si="36"/>
        <v/>
      </c>
      <c r="BM51" s="141" t="str">
        <f t="shared" ca="1" si="36"/>
        <v/>
      </c>
      <c r="BN51" s="141" t="str">
        <f t="shared" ca="1" si="36"/>
        <v/>
      </c>
      <c r="BO51" s="141" t="str">
        <f t="shared" ca="1" si="36"/>
        <v/>
      </c>
      <c r="BP51" s="141" t="str">
        <f t="shared" ca="1" si="36"/>
        <v/>
      </c>
      <c r="BQ51" s="141" t="str">
        <f t="shared" ca="1" si="36"/>
        <v/>
      </c>
      <c r="BR51" s="141" t="str">
        <f t="shared" ca="1" si="36"/>
        <v/>
      </c>
      <c r="BS51" s="141" t="str">
        <f t="shared" ca="1" si="36"/>
        <v/>
      </c>
      <c r="BT51" s="141" t="str">
        <f t="shared" ca="1" si="36"/>
        <v/>
      </c>
      <c r="BU51" s="141" t="str">
        <f t="shared" ca="1" si="36"/>
        <v/>
      </c>
      <c r="BV51" s="141" t="str">
        <f t="shared" ca="1" si="36"/>
        <v/>
      </c>
      <c r="BW51" s="141" t="str">
        <f t="shared" ca="1" si="36"/>
        <v/>
      </c>
      <c r="BX51" s="141" t="str">
        <f t="shared" ca="1" si="36"/>
        <v/>
      </c>
      <c r="BY51" s="141" t="str">
        <f t="shared" ca="1" si="36"/>
        <v/>
      </c>
      <c r="BZ51" s="141" t="str">
        <f t="shared" ca="1" si="36"/>
        <v/>
      </c>
      <c r="CA51" s="141" t="str">
        <f t="shared" ca="1" si="36"/>
        <v/>
      </c>
      <c r="CB51" s="141" t="str">
        <f t="shared" ca="1" si="36"/>
        <v/>
      </c>
      <c r="CC51" s="141" t="str">
        <f t="shared" ca="1" si="36"/>
        <v/>
      </c>
      <c r="CD51" s="141" t="str">
        <f t="shared" ca="1" si="36"/>
        <v/>
      </c>
      <c r="CE51" s="141" t="str">
        <f t="shared" ca="1" si="36"/>
        <v/>
      </c>
      <c r="CF51" s="141" t="str">
        <f t="shared" ca="1" si="36"/>
        <v/>
      </c>
      <c r="CG51" s="141" t="str">
        <f t="shared" ca="1" si="36"/>
        <v/>
      </c>
      <c r="CH51" s="141" t="str">
        <f t="shared" ca="1" si="36"/>
        <v/>
      </c>
      <c r="CI51" s="141" t="str">
        <f t="shared" ca="1" si="36"/>
        <v/>
      </c>
      <c r="CJ51" s="141" t="str">
        <f t="shared" ca="1" si="36"/>
        <v/>
      </c>
      <c r="CK51" s="141" t="str">
        <f t="shared" ca="1" si="36"/>
        <v/>
      </c>
      <c r="CL51" s="141" t="str">
        <f t="shared" ca="1" si="36"/>
        <v/>
      </c>
      <c r="CM51" s="141" t="str">
        <f t="shared" ca="1" si="36"/>
        <v/>
      </c>
      <c r="CN51" s="141" t="str">
        <f t="shared" ca="1" si="36"/>
        <v/>
      </c>
      <c r="CO51" s="141" t="str">
        <f t="shared" ca="1" si="36"/>
        <v/>
      </c>
      <c r="CP51" s="141" t="str">
        <f t="shared" ca="1" si="36"/>
        <v/>
      </c>
      <c r="CQ51" s="141"/>
      <c r="CR51" s="141"/>
      <c r="CS51" s="141"/>
      <c r="CT51" s="141"/>
      <c r="CU51" s="141"/>
      <c r="CV51" s="141"/>
      <c r="CW51" s="141"/>
      <c r="CX51" s="141"/>
      <c r="CY51" s="141"/>
      <c r="CZ51" s="141"/>
      <c r="DA51" s="141"/>
      <c r="DB51" s="141"/>
      <c r="DC51" s="141"/>
      <c r="DD51" s="141"/>
      <c r="DE51" s="141"/>
      <c r="DF51" s="141"/>
      <c r="DG51" s="141"/>
      <c r="DH51" s="141"/>
      <c r="DI51" s="141"/>
      <c r="DJ51" s="141"/>
      <c r="DK51" s="141"/>
      <c r="DL51" s="141"/>
      <c r="DM51" s="141"/>
      <c r="DN51" s="141"/>
      <c r="DO51" s="141"/>
      <c r="DP51" s="141"/>
      <c r="DQ51" s="141"/>
      <c r="DR51" s="141"/>
      <c r="DS51" s="141"/>
      <c r="DT51" s="141"/>
      <c r="DU51" s="141"/>
      <c r="DV51" s="141"/>
      <c r="DW51" s="141"/>
      <c r="DX51" s="141"/>
      <c r="DY51" s="141"/>
      <c r="DZ51" s="141"/>
      <c r="EA51" s="141"/>
      <c r="EB51" s="141"/>
      <c r="EC51" s="141"/>
      <c r="ED51" s="141"/>
      <c r="EE51" s="141"/>
      <c r="EF51" s="141"/>
      <c r="EG51" s="141"/>
      <c r="EH51" s="141"/>
      <c r="EI51" s="141"/>
      <c r="EJ51" s="141"/>
      <c r="EK51" s="141"/>
      <c r="EL51" s="141"/>
      <c r="EM51" s="141"/>
      <c r="EN51" s="141"/>
      <c r="EO51" s="141"/>
      <c r="EP51" s="141"/>
      <c r="EQ51" s="141"/>
      <c r="ER51" s="141"/>
      <c r="ES51" s="141"/>
      <c r="ET51" s="141"/>
      <c r="EU51" s="141"/>
      <c r="EV51" s="141"/>
      <c r="EW51" s="141"/>
      <c r="EX51" s="141"/>
      <c r="EY51" s="141"/>
      <c r="EZ51" s="141"/>
      <c r="FA51" s="141"/>
      <c r="FB51" s="141"/>
      <c r="FC51" s="141"/>
      <c r="FD51" s="141"/>
      <c r="FE51" s="141"/>
      <c r="FF51" s="141"/>
      <c r="FG51" s="141"/>
      <c r="FH51" s="141"/>
      <c r="FI51" s="141"/>
      <c r="FJ51" s="141"/>
      <c r="FK51" s="141"/>
      <c r="FL51" s="141"/>
    </row>
    <row r="52" spans="1:168" ht="30" customHeight="1" x14ac:dyDescent="0.3">
      <c r="A52" s="96"/>
      <c r="B52" s="138" t="s">
        <v>192</v>
      </c>
      <c r="C52" s="139"/>
      <c r="D52" s="134"/>
      <c r="E52" s="135"/>
      <c r="F52" s="136"/>
      <c r="G52" s="135"/>
      <c r="H52" s="140"/>
      <c r="I52" s="141" t="str">
        <f t="shared" ca="1" si="36"/>
        <v/>
      </c>
      <c r="J52" s="141" t="str">
        <f t="shared" ca="1" si="36"/>
        <v/>
      </c>
      <c r="K52" s="141" t="str">
        <f t="shared" ca="1" si="36"/>
        <v/>
      </c>
      <c r="L52" s="141" t="str">
        <f t="shared" ca="1" si="36"/>
        <v/>
      </c>
      <c r="M52" s="141" t="str">
        <f t="shared" ca="1" si="36"/>
        <v/>
      </c>
      <c r="N52" s="141" t="str">
        <f t="shared" ca="1" si="36"/>
        <v/>
      </c>
      <c r="O52" s="141" t="str">
        <f t="shared" ca="1" si="36"/>
        <v/>
      </c>
      <c r="P52" s="141" t="str">
        <f t="shared" ca="1" si="36"/>
        <v/>
      </c>
      <c r="Q52" s="141" t="str">
        <f t="shared" ca="1" si="36"/>
        <v/>
      </c>
      <c r="R52" s="141" t="str">
        <f t="shared" ca="1" si="36"/>
        <v/>
      </c>
      <c r="S52" s="141" t="str">
        <f t="shared" ca="1" si="36"/>
        <v/>
      </c>
      <c r="T52" s="141" t="str">
        <f t="shared" ca="1" si="36"/>
        <v/>
      </c>
      <c r="U52" s="141" t="str">
        <f t="shared" ca="1" si="36"/>
        <v/>
      </c>
      <c r="V52" s="141" t="str">
        <f t="shared" ca="1" si="36"/>
        <v/>
      </c>
      <c r="W52" s="141" t="str">
        <f t="shared" ca="1" si="36"/>
        <v/>
      </c>
      <c r="X52" s="141" t="str">
        <f t="shared" ca="1" si="36"/>
        <v/>
      </c>
      <c r="Y52" s="141" t="str">
        <f t="shared" ca="1" si="36"/>
        <v/>
      </c>
      <c r="Z52" s="141" t="str">
        <f t="shared" ca="1" si="36"/>
        <v/>
      </c>
      <c r="AA52" s="141" t="str">
        <f t="shared" ca="1" si="36"/>
        <v/>
      </c>
      <c r="AB52" s="141" t="str">
        <f t="shared" ca="1" si="36"/>
        <v/>
      </c>
      <c r="AC52" s="141" t="str">
        <f t="shared" ca="1" si="36"/>
        <v/>
      </c>
      <c r="AD52" s="141" t="str">
        <f t="shared" ca="1" si="36"/>
        <v/>
      </c>
      <c r="AE52" s="141" t="str">
        <f t="shared" ca="1" si="36"/>
        <v/>
      </c>
      <c r="AF52" s="141" t="str">
        <f t="shared" ca="1" si="36"/>
        <v/>
      </c>
      <c r="AG52" s="141" t="str">
        <f t="shared" ca="1" si="36"/>
        <v/>
      </c>
      <c r="AH52" s="141" t="str">
        <f t="shared" ca="1" si="36"/>
        <v/>
      </c>
      <c r="AI52" s="141" t="str">
        <f t="shared" ca="1" si="36"/>
        <v/>
      </c>
      <c r="AJ52" s="141" t="str">
        <f t="shared" ca="1" si="36"/>
        <v/>
      </c>
      <c r="AK52" s="141" t="str">
        <f t="shared" ca="1" si="36"/>
        <v/>
      </c>
      <c r="AL52" s="141" t="str">
        <f t="shared" ca="1" si="36"/>
        <v/>
      </c>
      <c r="AM52" s="141" t="str">
        <f t="shared" ca="1" si="36"/>
        <v/>
      </c>
      <c r="AN52" s="141" t="str">
        <f t="shared" ca="1" si="36"/>
        <v/>
      </c>
      <c r="AO52" s="141" t="str">
        <f t="shared" ca="1" si="36"/>
        <v/>
      </c>
      <c r="AP52" s="141" t="str">
        <f t="shared" ca="1" si="36"/>
        <v/>
      </c>
      <c r="AQ52" s="141" t="str">
        <f t="shared" ca="1" si="36"/>
        <v/>
      </c>
      <c r="AR52" s="141" t="str">
        <f t="shared" ca="1" si="36"/>
        <v/>
      </c>
      <c r="AS52" s="141" t="str">
        <f t="shared" ca="1" si="36"/>
        <v/>
      </c>
      <c r="AT52" s="141" t="str">
        <f t="shared" ca="1" si="36"/>
        <v/>
      </c>
      <c r="AU52" s="141" t="str">
        <f t="shared" ca="1" si="36"/>
        <v/>
      </c>
      <c r="AV52" s="141" t="str">
        <f t="shared" ca="1" si="36"/>
        <v/>
      </c>
      <c r="AW52" s="141" t="str">
        <f t="shared" ca="1" si="36"/>
        <v/>
      </c>
      <c r="AX52" s="141" t="str">
        <f t="shared" ca="1" si="36"/>
        <v/>
      </c>
      <c r="AY52" s="141" t="str">
        <f t="shared" ca="1" si="36"/>
        <v/>
      </c>
      <c r="AZ52" s="141" t="str">
        <f t="shared" ca="1" si="36"/>
        <v/>
      </c>
      <c r="BA52" s="141" t="str">
        <f t="shared" ca="1" si="36"/>
        <v/>
      </c>
      <c r="BB52" s="141" t="str">
        <f t="shared" ca="1" si="36"/>
        <v/>
      </c>
      <c r="BC52" s="141" t="str">
        <f t="shared" ca="1" si="36"/>
        <v/>
      </c>
      <c r="BD52" s="141" t="str">
        <f t="shared" ca="1" si="36"/>
        <v/>
      </c>
      <c r="BE52" s="141" t="str">
        <f t="shared" ca="1" si="36"/>
        <v/>
      </c>
      <c r="BF52" s="141" t="str">
        <f t="shared" ca="1" si="36"/>
        <v/>
      </c>
      <c r="BG52" s="141" t="str">
        <f t="shared" ca="1" si="36"/>
        <v/>
      </c>
      <c r="BH52" s="141" t="str">
        <f t="shared" ca="1" si="36"/>
        <v/>
      </c>
      <c r="BI52" s="141" t="str">
        <f t="shared" ca="1" si="36"/>
        <v/>
      </c>
      <c r="BJ52" s="141" t="str">
        <f t="shared" ca="1" si="36"/>
        <v/>
      </c>
      <c r="BK52" s="141" t="str">
        <f t="shared" ca="1" si="36"/>
        <v/>
      </c>
      <c r="BL52" s="141" t="str">
        <f t="shared" ca="1" si="36"/>
        <v/>
      </c>
      <c r="BM52" s="141" t="str">
        <f t="shared" ca="1" si="36"/>
        <v/>
      </c>
      <c r="BN52" s="141" t="str">
        <f t="shared" ca="1" si="36"/>
        <v/>
      </c>
      <c r="BO52" s="141" t="str">
        <f t="shared" ca="1" si="36"/>
        <v/>
      </c>
      <c r="BP52" s="141" t="str">
        <f t="shared" ca="1" si="36"/>
        <v/>
      </c>
      <c r="BQ52" s="141" t="str">
        <f t="shared" ca="1" si="36"/>
        <v/>
      </c>
      <c r="BR52" s="141" t="str">
        <f t="shared" ca="1" si="36"/>
        <v/>
      </c>
      <c r="BS52" s="141" t="str">
        <f t="shared" ca="1" si="36"/>
        <v/>
      </c>
      <c r="BT52" s="141" t="str">
        <f t="shared" ca="1" si="36"/>
        <v/>
      </c>
      <c r="BU52" s="141" t="str">
        <f t="shared" ca="1" si="36"/>
        <v/>
      </c>
      <c r="BV52" s="141" t="str">
        <f t="shared" ca="1" si="36"/>
        <v/>
      </c>
      <c r="BW52" s="141" t="str">
        <f t="shared" ca="1" si="36"/>
        <v/>
      </c>
      <c r="BX52" s="141" t="str">
        <f t="shared" ca="1" si="36"/>
        <v/>
      </c>
      <c r="BY52" s="141" t="str">
        <f t="shared" ca="1" si="36"/>
        <v/>
      </c>
      <c r="BZ52" s="141" t="str">
        <f t="shared" ca="1" si="36"/>
        <v/>
      </c>
      <c r="CA52" s="141" t="str">
        <f t="shared" ca="1" si="36"/>
        <v/>
      </c>
      <c r="CB52" s="141" t="str">
        <f t="shared" ca="1" si="36"/>
        <v/>
      </c>
      <c r="CC52" s="141" t="str">
        <f t="shared" ca="1" si="36"/>
        <v/>
      </c>
      <c r="CD52" s="141" t="str">
        <f t="shared" ca="1" si="36"/>
        <v/>
      </c>
      <c r="CE52" s="141" t="str">
        <f t="shared" ca="1" si="36"/>
        <v/>
      </c>
      <c r="CF52" s="141" t="str">
        <f t="shared" ca="1" si="36"/>
        <v/>
      </c>
      <c r="CG52" s="141" t="str">
        <f t="shared" ca="1" si="36"/>
        <v/>
      </c>
      <c r="CH52" s="141" t="str">
        <f t="shared" ca="1" si="36"/>
        <v/>
      </c>
      <c r="CI52" s="141" t="str">
        <f t="shared" ca="1" si="36"/>
        <v/>
      </c>
      <c r="CJ52" s="141" t="str">
        <f t="shared" ca="1" si="36"/>
        <v/>
      </c>
      <c r="CK52" s="141" t="str">
        <f t="shared" ca="1" si="36"/>
        <v/>
      </c>
      <c r="CL52" s="141" t="str">
        <f t="shared" ca="1" si="36"/>
        <v/>
      </c>
      <c r="CM52" s="141" t="str">
        <f t="shared" ca="1" si="36"/>
        <v/>
      </c>
      <c r="CN52" s="141" t="str">
        <f t="shared" ref="CN52:CP52" ca="1" si="37">IF(AND($C52="Goal",CN$6&gt;=$E52,CN$6&lt;=$E52+$F52-1),2,IF(AND($C52="Milestone",CN$6&gt;=$E52,CN$6&lt;=$E52+$F52-1),1,""))</f>
        <v/>
      </c>
      <c r="CO52" s="141" t="str">
        <f t="shared" ca="1" si="37"/>
        <v/>
      </c>
      <c r="CP52" s="141" t="str">
        <f t="shared" ca="1" si="37"/>
        <v/>
      </c>
      <c r="CQ52" s="141"/>
      <c r="CR52" s="141"/>
      <c r="CS52" s="141"/>
      <c r="CT52" s="141"/>
      <c r="CU52" s="141"/>
      <c r="CV52" s="141"/>
      <c r="CW52" s="141"/>
      <c r="CX52" s="141"/>
      <c r="CY52" s="141"/>
      <c r="CZ52" s="141"/>
      <c r="DA52" s="141"/>
      <c r="DB52" s="141"/>
      <c r="DC52" s="141"/>
      <c r="DD52" s="141"/>
      <c r="DE52" s="141"/>
      <c r="DF52" s="141"/>
      <c r="DG52" s="141"/>
      <c r="DH52" s="141"/>
      <c r="DI52" s="141"/>
      <c r="DJ52" s="141"/>
      <c r="DK52" s="141"/>
      <c r="DL52" s="141"/>
      <c r="DM52" s="141"/>
      <c r="DN52" s="141"/>
      <c r="DO52" s="141"/>
      <c r="DP52" s="141"/>
      <c r="DQ52" s="141"/>
      <c r="DR52" s="141"/>
      <c r="DS52" s="141"/>
      <c r="DT52" s="141"/>
      <c r="DU52" s="141"/>
      <c r="DV52" s="141"/>
      <c r="DW52" s="141"/>
      <c r="DX52" s="141"/>
      <c r="DY52" s="141"/>
      <c r="DZ52" s="141"/>
      <c r="EA52" s="141"/>
      <c r="EB52" s="141"/>
      <c r="EC52" s="141"/>
      <c r="ED52" s="141"/>
      <c r="EE52" s="141"/>
      <c r="EF52" s="141"/>
      <c r="EG52" s="141"/>
      <c r="EH52" s="141"/>
      <c r="EI52" s="141"/>
      <c r="EJ52" s="141"/>
      <c r="EK52" s="141"/>
      <c r="EL52" s="141"/>
      <c r="EM52" s="141"/>
      <c r="EN52" s="141"/>
      <c r="EO52" s="141"/>
      <c r="EP52" s="141"/>
      <c r="EQ52" s="141"/>
      <c r="ER52" s="141"/>
      <c r="ES52" s="141"/>
      <c r="ET52" s="141"/>
      <c r="EU52" s="141"/>
      <c r="EV52" s="141"/>
      <c r="EW52" s="141"/>
      <c r="EX52" s="141"/>
      <c r="EY52" s="141"/>
      <c r="EZ52" s="141"/>
      <c r="FA52" s="141"/>
      <c r="FB52" s="141"/>
      <c r="FC52" s="141"/>
      <c r="FD52" s="141"/>
      <c r="FE52" s="141"/>
      <c r="FF52" s="141"/>
      <c r="FG52" s="141"/>
      <c r="FH52" s="141"/>
      <c r="FI52" s="141"/>
      <c r="FJ52" s="141"/>
      <c r="FK52" s="141"/>
      <c r="FL52" s="141"/>
    </row>
    <row r="53" spans="1:168" ht="30" customHeight="1" x14ac:dyDescent="0.3">
      <c r="A53" s="132"/>
      <c r="B53" s="133" t="s">
        <v>160</v>
      </c>
      <c r="C53" s="142" t="s">
        <v>138</v>
      </c>
      <c r="D53" s="134">
        <v>0</v>
      </c>
      <c r="E53" s="145">
        <v>45523</v>
      </c>
      <c r="F53" s="148">
        <v>5</v>
      </c>
      <c r="G53" s="143">
        <f t="shared" ref="G53:G62" si="38">E53+F53</f>
        <v>45528</v>
      </c>
      <c r="H53" s="140"/>
      <c r="I53" s="141" t="str">
        <f t="shared" ref="I53:CP55" ca="1" si="39">IF(AND($C53="Goal",I$6&gt;=$E53,I$6&lt;=$E53+$F53-1),2,IF(AND($C53="Milestone",I$6&gt;=$E53,I$6&lt;=$E53+$F53-1),1,""))</f>
        <v/>
      </c>
      <c r="J53" s="141" t="str">
        <f t="shared" ca="1" si="39"/>
        <v/>
      </c>
      <c r="K53" s="141" t="str">
        <f t="shared" ca="1" si="39"/>
        <v/>
      </c>
      <c r="L53" s="141" t="str">
        <f t="shared" ca="1" si="39"/>
        <v/>
      </c>
      <c r="M53" s="141" t="str">
        <f t="shared" ca="1" si="39"/>
        <v/>
      </c>
      <c r="N53" s="141" t="str">
        <f t="shared" ca="1" si="39"/>
        <v/>
      </c>
      <c r="O53" s="141" t="str">
        <f t="shared" ca="1" si="39"/>
        <v/>
      </c>
      <c r="P53" s="141" t="str">
        <f t="shared" ca="1" si="39"/>
        <v/>
      </c>
      <c r="Q53" s="141" t="str">
        <f t="shared" ca="1" si="39"/>
        <v/>
      </c>
      <c r="R53" s="141" t="str">
        <f t="shared" ca="1" si="39"/>
        <v/>
      </c>
      <c r="S53" s="141" t="str">
        <f t="shared" ca="1" si="39"/>
        <v/>
      </c>
      <c r="T53" s="141" t="str">
        <f t="shared" ca="1" si="39"/>
        <v/>
      </c>
      <c r="U53" s="141" t="str">
        <f t="shared" ca="1" si="39"/>
        <v/>
      </c>
      <c r="V53" s="141" t="str">
        <f t="shared" ca="1" si="39"/>
        <v/>
      </c>
      <c r="W53" s="141" t="str">
        <f t="shared" ca="1" si="39"/>
        <v/>
      </c>
      <c r="X53" s="141" t="str">
        <f t="shared" ca="1" si="39"/>
        <v/>
      </c>
      <c r="Y53" s="141" t="str">
        <f t="shared" ca="1" si="39"/>
        <v/>
      </c>
      <c r="Z53" s="141" t="str">
        <f t="shared" ca="1" si="39"/>
        <v/>
      </c>
      <c r="AA53" s="141" t="str">
        <f t="shared" ca="1" si="39"/>
        <v/>
      </c>
      <c r="AB53" s="141" t="str">
        <f t="shared" ca="1" si="39"/>
        <v/>
      </c>
      <c r="AC53" s="141" t="str">
        <f t="shared" ca="1" si="39"/>
        <v/>
      </c>
      <c r="AD53" s="141" t="str">
        <f t="shared" ca="1" si="39"/>
        <v/>
      </c>
      <c r="AE53" s="141" t="str">
        <f t="shared" ca="1" si="39"/>
        <v/>
      </c>
      <c r="AF53" s="141" t="str">
        <f t="shared" ca="1" si="39"/>
        <v/>
      </c>
      <c r="AG53" s="141" t="str">
        <f t="shared" ca="1" si="39"/>
        <v/>
      </c>
      <c r="AH53" s="141" t="str">
        <f t="shared" ca="1" si="39"/>
        <v/>
      </c>
      <c r="AI53" s="141" t="str">
        <f t="shared" ca="1" si="39"/>
        <v/>
      </c>
      <c r="AJ53" s="141" t="str">
        <f t="shared" ca="1" si="39"/>
        <v/>
      </c>
      <c r="AK53" s="141" t="str">
        <f t="shared" ca="1" si="39"/>
        <v/>
      </c>
      <c r="AL53" s="141" t="str">
        <f t="shared" ca="1" si="39"/>
        <v/>
      </c>
      <c r="AM53" s="141" t="str">
        <f t="shared" ca="1" si="39"/>
        <v/>
      </c>
      <c r="AN53" s="141" t="str">
        <f t="shared" ca="1" si="39"/>
        <v/>
      </c>
      <c r="AO53" s="141" t="str">
        <f t="shared" ca="1" si="39"/>
        <v/>
      </c>
      <c r="AP53" s="141" t="str">
        <f t="shared" ca="1" si="39"/>
        <v/>
      </c>
      <c r="AQ53" s="141" t="str">
        <f t="shared" ca="1" si="39"/>
        <v/>
      </c>
      <c r="AR53" s="141" t="str">
        <f t="shared" ca="1" si="39"/>
        <v/>
      </c>
      <c r="AS53" s="141" t="str">
        <f t="shared" ca="1" si="39"/>
        <v/>
      </c>
      <c r="AT53" s="141" t="str">
        <f t="shared" ca="1" si="39"/>
        <v/>
      </c>
      <c r="AU53" s="141" t="str">
        <f t="shared" ca="1" si="39"/>
        <v/>
      </c>
      <c r="AV53" s="141" t="str">
        <f t="shared" ca="1" si="39"/>
        <v/>
      </c>
      <c r="AW53" s="141" t="str">
        <f t="shared" ca="1" si="39"/>
        <v/>
      </c>
      <c r="AX53" s="141" t="str">
        <f t="shared" ca="1" si="39"/>
        <v/>
      </c>
      <c r="AY53" s="141" t="str">
        <f t="shared" ca="1" si="39"/>
        <v/>
      </c>
      <c r="AZ53" s="141" t="str">
        <f t="shared" ca="1" si="39"/>
        <v/>
      </c>
      <c r="BA53" s="141" t="str">
        <f t="shared" ca="1" si="39"/>
        <v/>
      </c>
      <c r="BB53" s="141" t="str">
        <f t="shared" ca="1" si="39"/>
        <v/>
      </c>
      <c r="BC53" s="141" t="str">
        <f t="shared" ca="1" si="39"/>
        <v/>
      </c>
      <c r="BD53" s="141" t="str">
        <f t="shared" ca="1" si="39"/>
        <v/>
      </c>
      <c r="BE53" s="141" t="str">
        <f t="shared" ca="1" si="39"/>
        <v/>
      </c>
      <c r="BF53" s="141" t="str">
        <f t="shared" ca="1" si="39"/>
        <v/>
      </c>
      <c r="BG53" s="141" t="str">
        <f t="shared" ca="1" si="39"/>
        <v/>
      </c>
      <c r="BH53" s="141" t="str">
        <f t="shared" ca="1" si="39"/>
        <v/>
      </c>
      <c r="BI53" s="141" t="str">
        <f t="shared" ca="1" si="39"/>
        <v/>
      </c>
      <c r="BJ53" s="141" t="str">
        <f t="shared" ca="1" si="39"/>
        <v/>
      </c>
      <c r="BK53" s="141" t="str">
        <f t="shared" ca="1" si="39"/>
        <v/>
      </c>
      <c r="BL53" s="141" t="str">
        <f t="shared" ca="1" si="39"/>
        <v/>
      </c>
      <c r="BM53" s="141" t="str">
        <f t="shared" ca="1" si="39"/>
        <v/>
      </c>
      <c r="BN53" s="141" t="str">
        <f t="shared" ca="1" si="39"/>
        <v/>
      </c>
      <c r="BO53" s="141" t="str">
        <f t="shared" ca="1" si="39"/>
        <v/>
      </c>
      <c r="BP53" s="141" t="str">
        <f t="shared" ca="1" si="39"/>
        <v/>
      </c>
      <c r="BQ53" s="141" t="str">
        <f t="shared" ca="1" si="39"/>
        <v/>
      </c>
      <c r="BR53" s="141" t="str">
        <f t="shared" ca="1" si="39"/>
        <v/>
      </c>
      <c r="BS53" s="141" t="str">
        <f t="shared" ca="1" si="39"/>
        <v/>
      </c>
      <c r="BT53" s="141" t="str">
        <f t="shared" ca="1" si="39"/>
        <v/>
      </c>
      <c r="BU53" s="141" t="str">
        <f t="shared" ca="1" si="39"/>
        <v/>
      </c>
      <c r="BV53" s="141" t="str">
        <f t="shared" ca="1" si="39"/>
        <v/>
      </c>
      <c r="BW53" s="141" t="str">
        <f t="shared" ca="1" si="39"/>
        <v/>
      </c>
      <c r="BX53" s="141" t="str">
        <f t="shared" ca="1" si="39"/>
        <v/>
      </c>
      <c r="BY53" s="141" t="str">
        <f t="shared" ca="1" si="39"/>
        <v/>
      </c>
      <c r="BZ53" s="141" t="str">
        <f t="shared" ca="1" si="39"/>
        <v/>
      </c>
      <c r="CA53" s="141" t="str">
        <f t="shared" ca="1" si="39"/>
        <v/>
      </c>
      <c r="CB53" s="141" t="str">
        <f t="shared" ca="1" si="39"/>
        <v/>
      </c>
      <c r="CC53" s="141" t="str">
        <f t="shared" ca="1" si="39"/>
        <v/>
      </c>
      <c r="CD53" s="141" t="str">
        <f t="shared" ca="1" si="39"/>
        <v/>
      </c>
      <c r="CE53" s="141" t="str">
        <f t="shared" ca="1" si="39"/>
        <v/>
      </c>
      <c r="CF53" s="141" t="str">
        <f t="shared" ca="1" si="39"/>
        <v/>
      </c>
      <c r="CG53" s="141" t="str">
        <f t="shared" ca="1" si="39"/>
        <v/>
      </c>
      <c r="CH53" s="141" t="str">
        <f t="shared" ca="1" si="39"/>
        <v/>
      </c>
      <c r="CI53" s="141" t="str">
        <f t="shared" ca="1" si="39"/>
        <v/>
      </c>
      <c r="CJ53" s="141" t="str">
        <f t="shared" ca="1" si="39"/>
        <v/>
      </c>
      <c r="CK53" s="141" t="str">
        <f t="shared" ca="1" si="39"/>
        <v/>
      </c>
      <c r="CL53" s="141" t="str">
        <f t="shared" ca="1" si="39"/>
        <v/>
      </c>
      <c r="CM53" s="141" t="str">
        <f t="shared" ca="1" si="39"/>
        <v/>
      </c>
      <c r="CN53" s="141" t="str">
        <f t="shared" ca="1" si="39"/>
        <v/>
      </c>
      <c r="CO53" s="141" t="str">
        <f t="shared" ca="1" si="39"/>
        <v/>
      </c>
      <c r="CP53" s="141" t="str">
        <f t="shared" ca="1" si="39"/>
        <v/>
      </c>
      <c r="CQ53" s="141"/>
      <c r="CR53" s="141"/>
      <c r="CS53" s="141"/>
      <c r="CT53" s="141"/>
      <c r="CU53" s="141"/>
      <c r="CV53" s="141"/>
      <c r="CW53" s="141"/>
      <c r="CX53" s="141"/>
      <c r="CY53" s="141"/>
      <c r="CZ53" s="141"/>
      <c r="DA53" s="141"/>
      <c r="DB53" s="141"/>
      <c r="DC53" s="141"/>
      <c r="DD53" s="141"/>
      <c r="DE53" s="141"/>
      <c r="DF53" s="141"/>
      <c r="DG53" s="141"/>
      <c r="DH53" s="141"/>
      <c r="DI53" s="141"/>
      <c r="DJ53" s="141"/>
      <c r="DK53" s="141"/>
      <c r="DL53" s="141"/>
      <c r="DM53" s="141"/>
      <c r="DN53" s="141"/>
      <c r="DO53" s="141"/>
      <c r="DP53" s="141"/>
      <c r="DQ53" s="141"/>
      <c r="DR53" s="141"/>
      <c r="DS53" s="141"/>
      <c r="DT53" s="141"/>
      <c r="DU53" s="141"/>
      <c r="DV53" s="141"/>
      <c r="DW53" s="141"/>
      <c r="DX53" s="141"/>
      <c r="DY53" s="141"/>
      <c r="DZ53" s="141"/>
      <c r="EA53" s="141"/>
      <c r="EB53" s="141"/>
      <c r="EC53" s="141"/>
      <c r="ED53" s="141"/>
      <c r="EE53" s="141"/>
      <c r="EF53" s="141"/>
      <c r="EG53" s="141"/>
      <c r="EH53" s="141"/>
      <c r="EI53" s="141"/>
      <c r="EJ53" s="141"/>
      <c r="EK53" s="141"/>
      <c r="EL53" s="141"/>
      <c r="EM53" s="141"/>
      <c r="EN53" s="141"/>
      <c r="EO53" s="141"/>
      <c r="EP53" s="141"/>
      <c r="EQ53" s="141"/>
      <c r="ER53" s="141"/>
      <c r="ES53" s="141"/>
      <c r="ET53" s="141"/>
      <c r="EU53" s="141"/>
      <c r="EV53" s="141"/>
      <c r="EW53" s="141"/>
      <c r="EX53" s="141"/>
      <c r="EY53" s="141"/>
      <c r="EZ53" s="141"/>
      <c r="FA53" s="141"/>
      <c r="FB53" s="141"/>
      <c r="FC53" s="141"/>
      <c r="FD53" s="141"/>
      <c r="FE53" s="141"/>
      <c r="FF53" s="141"/>
      <c r="FG53" s="141"/>
      <c r="FH53" s="141"/>
      <c r="FI53" s="141"/>
      <c r="FJ53" s="141"/>
      <c r="FK53" s="141"/>
      <c r="FL53" s="141"/>
    </row>
    <row r="54" spans="1:168" ht="30" customHeight="1" x14ac:dyDescent="0.3">
      <c r="A54" s="132"/>
      <c r="B54" s="133" t="s">
        <v>161</v>
      </c>
      <c r="C54" s="144" t="s">
        <v>138</v>
      </c>
      <c r="D54" s="134">
        <v>0</v>
      </c>
      <c r="E54" s="145">
        <v>45523</v>
      </c>
      <c r="F54" s="148">
        <v>5</v>
      </c>
      <c r="G54" s="143">
        <f t="shared" si="38"/>
        <v>45528</v>
      </c>
      <c r="H54" s="140"/>
      <c r="I54" s="141" t="str">
        <f t="shared" ca="1" si="39"/>
        <v/>
      </c>
      <c r="J54" s="141" t="str">
        <f t="shared" ca="1" si="39"/>
        <v/>
      </c>
      <c r="K54" s="141" t="str">
        <f t="shared" ca="1" si="39"/>
        <v/>
      </c>
      <c r="L54" s="141" t="str">
        <f t="shared" ca="1" si="39"/>
        <v/>
      </c>
      <c r="M54" s="141" t="str">
        <f t="shared" ca="1" si="39"/>
        <v/>
      </c>
      <c r="N54" s="141" t="str">
        <f t="shared" ca="1" si="39"/>
        <v/>
      </c>
      <c r="O54" s="141" t="str">
        <f t="shared" ca="1" si="39"/>
        <v/>
      </c>
      <c r="P54" s="141" t="str">
        <f t="shared" ca="1" si="39"/>
        <v/>
      </c>
      <c r="Q54" s="141" t="str">
        <f t="shared" ca="1" si="39"/>
        <v/>
      </c>
      <c r="R54" s="141" t="str">
        <f t="shared" ca="1" si="39"/>
        <v/>
      </c>
      <c r="S54" s="141" t="str">
        <f t="shared" ca="1" si="39"/>
        <v/>
      </c>
      <c r="T54" s="141" t="str">
        <f t="shared" ca="1" si="39"/>
        <v/>
      </c>
      <c r="U54" s="141" t="str">
        <f t="shared" ca="1" si="39"/>
        <v/>
      </c>
      <c r="V54" s="141" t="str">
        <f t="shared" ca="1" si="39"/>
        <v/>
      </c>
      <c r="W54" s="141" t="str">
        <f t="shared" ca="1" si="39"/>
        <v/>
      </c>
      <c r="X54" s="141" t="str">
        <f t="shared" ca="1" si="39"/>
        <v/>
      </c>
      <c r="Y54" s="141" t="str">
        <f t="shared" ca="1" si="39"/>
        <v/>
      </c>
      <c r="Z54" s="141" t="str">
        <f t="shared" ca="1" si="39"/>
        <v/>
      </c>
      <c r="AA54" s="141" t="str">
        <f t="shared" ca="1" si="39"/>
        <v/>
      </c>
      <c r="AB54" s="141" t="str">
        <f t="shared" ca="1" si="39"/>
        <v/>
      </c>
      <c r="AC54" s="141" t="str">
        <f t="shared" ca="1" si="39"/>
        <v/>
      </c>
      <c r="AD54" s="141" t="str">
        <f t="shared" ca="1" si="39"/>
        <v/>
      </c>
      <c r="AE54" s="141" t="str">
        <f t="shared" ca="1" si="39"/>
        <v/>
      </c>
      <c r="AF54" s="141" t="str">
        <f t="shared" ca="1" si="39"/>
        <v/>
      </c>
      <c r="AG54" s="141" t="str">
        <f t="shared" ca="1" si="39"/>
        <v/>
      </c>
      <c r="AH54" s="141" t="str">
        <f t="shared" ca="1" si="39"/>
        <v/>
      </c>
      <c r="AI54" s="141" t="str">
        <f t="shared" ca="1" si="39"/>
        <v/>
      </c>
      <c r="AJ54" s="141" t="str">
        <f t="shared" ca="1" si="39"/>
        <v/>
      </c>
      <c r="AK54" s="141" t="str">
        <f t="shared" ca="1" si="39"/>
        <v/>
      </c>
      <c r="AL54" s="141" t="str">
        <f t="shared" ca="1" si="39"/>
        <v/>
      </c>
      <c r="AM54" s="141" t="str">
        <f t="shared" ca="1" si="39"/>
        <v/>
      </c>
      <c r="AN54" s="141" t="str">
        <f t="shared" ca="1" si="39"/>
        <v/>
      </c>
      <c r="AO54" s="141" t="str">
        <f t="shared" ca="1" si="39"/>
        <v/>
      </c>
      <c r="AP54" s="141" t="str">
        <f t="shared" ca="1" si="39"/>
        <v/>
      </c>
      <c r="AQ54" s="141" t="str">
        <f t="shared" ca="1" si="39"/>
        <v/>
      </c>
      <c r="AR54" s="141" t="str">
        <f t="shared" ca="1" si="39"/>
        <v/>
      </c>
      <c r="AS54" s="141" t="str">
        <f t="shared" ca="1" si="39"/>
        <v/>
      </c>
      <c r="AT54" s="141" t="str">
        <f t="shared" ca="1" si="39"/>
        <v/>
      </c>
      <c r="AU54" s="141" t="str">
        <f t="shared" ca="1" si="39"/>
        <v/>
      </c>
      <c r="AV54" s="141" t="str">
        <f t="shared" ca="1" si="39"/>
        <v/>
      </c>
      <c r="AW54" s="141" t="str">
        <f t="shared" ca="1" si="39"/>
        <v/>
      </c>
      <c r="AX54" s="141" t="str">
        <f t="shared" ca="1" si="39"/>
        <v/>
      </c>
      <c r="AY54" s="141" t="str">
        <f t="shared" ca="1" si="39"/>
        <v/>
      </c>
      <c r="AZ54" s="141" t="str">
        <f t="shared" ca="1" si="39"/>
        <v/>
      </c>
      <c r="BA54" s="141" t="str">
        <f t="shared" ca="1" si="39"/>
        <v/>
      </c>
      <c r="BB54" s="141" t="str">
        <f t="shared" ca="1" si="39"/>
        <v/>
      </c>
      <c r="BC54" s="141" t="str">
        <f t="shared" ca="1" si="39"/>
        <v/>
      </c>
      <c r="BD54" s="141" t="str">
        <f t="shared" ca="1" si="39"/>
        <v/>
      </c>
      <c r="BE54" s="141" t="str">
        <f t="shared" ca="1" si="39"/>
        <v/>
      </c>
      <c r="BF54" s="141" t="str">
        <f t="shared" ca="1" si="39"/>
        <v/>
      </c>
      <c r="BG54" s="141" t="str">
        <f t="shared" ca="1" si="39"/>
        <v/>
      </c>
      <c r="BH54" s="141" t="str">
        <f t="shared" ca="1" si="39"/>
        <v/>
      </c>
      <c r="BI54" s="141" t="str">
        <f t="shared" ca="1" si="39"/>
        <v/>
      </c>
      <c r="BJ54" s="141" t="str">
        <f t="shared" ca="1" si="39"/>
        <v/>
      </c>
      <c r="BK54" s="141" t="str">
        <f t="shared" ca="1" si="39"/>
        <v/>
      </c>
      <c r="BL54" s="141" t="str">
        <f t="shared" ca="1" si="39"/>
        <v/>
      </c>
      <c r="BM54" s="141" t="str">
        <f t="shared" ca="1" si="39"/>
        <v/>
      </c>
      <c r="BN54" s="141" t="str">
        <f t="shared" ca="1" si="39"/>
        <v/>
      </c>
      <c r="BO54" s="141" t="str">
        <f t="shared" ca="1" si="39"/>
        <v/>
      </c>
      <c r="BP54" s="141" t="str">
        <f t="shared" ca="1" si="39"/>
        <v/>
      </c>
      <c r="BQ54" s="141" t="str">
        <f t="shared" ca="1" si="39"/>
        <v/>
      </c>
      <c r="BR54" s="141" t="str">
        <f t="shared" ca="1" si="39"/>
        <v/>
      </c>
      <c r="BS54" s="141" t="str">
        <f t="shared" ca="1" si="39"/>
        <v/>
      </c>
      <c r="BT54" s="141" t="str">
        <f t="shared" ca="1" si="39"/>
        <v/>
      </c>
      <c r="BU54" s="141" t="str">
        <f t="shared" ca="1" si="39"/>
        <v/>
      </c>
      <c r="BV54" s="141" t="str">
        <f t="shared" ca="1" si="39"/>
        <v/>
      </c>
      <c r="BW54" s="141" t="str">
        <f t="shared" ca="1" si="39"/>
        <v/>
      </c>
      <c r="BX54" s="141" t="str">
        <f t="shared" ca="1" si="39"/>
        <v/>
      </c>
      <c r="BY54" s="141" t="str">
        <f t="shared" ca="1" si="39"/>
        <v/>
      </c>
      <c r="BZ54" s="141" t="str">
        <f t="shared" ca="1" si="39"/>
        <v/>
      </c>
      <c r="CA54" s="141" t="str">
        <f t="shared" ca="1" si="39"/>
        <v/>
      </c>
      <c r="CB54" s="141" t="str">
        <f t="shared" ca="1" si="39"/>
        <v/>
      </c>
      <c r="CC54" s="141" t="str">
        <f t="shared" ca="1" si="39"/>
        <v/>
      </c>
      <c r="CD54" s="141" t="str">
        <f t="shared" ca="1" si="39"/>
        <v/>
      </c>
      <c r="CE54" s="141" t="str">
        <f t="shared" ca="1" si="39"/>
        <v/>
      </c>
      <c r="CF54" s="141" t="str">
        <f t="shared" ca="1" si="39"/>
        <v/>
      </c>
      <c r="CG54" s="141" t="str">
        <f t="shared" ca="1" si="39"/>
        <v/>
      </c>
      <c r="CH54" s="141" t="str">
        <f t="shared" ca="1" si="39"/>
        <v/>
      </c>
      <c r="CI54" s="141" t="str">
        <f t="shared" ca="1" si="39"/>
        <v/>
      </c>
      <c r="CJ54" s="141" t="str">
        <f t="shared" ca="1" si="39"/>
        <v/>
      </c>
      <c r="CK54" s="141" t="str">
        <f t="shared" ca="1" si="39"/>
        <v/>
      </c>
      <c r="CL54" s="141" t="str">
        <f t="shared" ca="1" si="39"/>
        <v/>
      </c>
      <c r="CM54" s="141" t="str">
        <f t="shared" ca="1" si="39"/>
        <v/>
      </c>
      <c r="CN54" s="141" t="str">
        <f t="shared" ca="1" si="39"/>
        <v/>
      </c>
      <c r="CO54" s="141" t="str">
        <f t="shared" ca="1" si="39"/>
        <v/>
      </c>
      <c r="CP54" s="141" t="str">
        <f t="shared" ca="1" si="39"/>
        <v/>
      </c>
      <c r="CQ54" s="141"/>
      <c r="CR54" s="141"/>
      <c r="CS54" s="141"/>
      <c r="CT54" s="141"/>
      <c r="CU54" s="141"/>
      <c r="CV54" s="141"/>
      <c r="CW54" s="141"/>
      <c r="CX54" s="141"/>
      <c r="CY54" s="141"/>
      <c r="CZ54" s="141"/>
      <c r="DA54" s="141"/>
      <c r="DB54" s="141"/>
      <c r="DC54" s="141"/>
      <c r="DD54" s="141"/>
      <c r="DE54" s="141"/>
      <c r="DF54" s="141"/>
      <c r="DG54" s="141"/>
      <c r="DH54" s="141"/>
      <c r="DI54" s="141"/>
      <c r="DJ54" s="141"/>
      <c r="DK54" s="141"/>
      <c r="DL54" s="141"/>
      <c r="DM54" s="141"/>
      <c r="DN54" s="141"/>
      <c r="DO54" s="141"/>
      <c r="DP54" s="141"/>
      <c r="DQ54" s="141"/>
      <c r="DR54" s="141"/>
      <c r="DS54" s="141"/>
      <c r="DT54" s="141"/>
      <c r="DU54" s="141"/>
      <c r="DV54" s="141"/>
      <c r="DW54" s="141"/>
      <c r="DX54" s="141"/>
      <c r="DY54" s="141"/>
      <c r="DZ54" s="141"/>
      <c r="EA54" s="141"/>
      <c r="EB54" s="141"/>
      <c r="EC54" s="141"/>
      <c r="ED54" s="141"/>
      <c r="EE54" s="141"/>
      <c r="EF54" s="141"/>
      <c r="EG54" s="141"/>
      <c r="EH54" s="141"/>
      <c r="EI54" s="141"/>
      <c r="EJ54" s="141"/>
      <c r="EK54" s="141"/>
      <c r="EL54" s="141"/>
      <c r="EM54" s="141"/>
      <c r="EN54" s="141"/>
      <c r="EO54" s="141"/>
      <c r="EP54" s="141"/>
      <c r="EQ54" s="141"/>
      <c r="ER54" s="141"/>
      <c r="ES54" s="141"/>
      <c r="ET54" s="141"/>
      <c r="EU54" s="141"/>
      <c r="EV54" s="141"/>
      <c r="EW54" s="141"/>
      <c r="EX54" s="141"/>
      <c r="EY54" s="141"/>
      <c r="EZ54" s="141"/>
      <c r="FA54" s="141"/>
      <c r="FB54" s="141"/>
      <c r="FC54" s="141"/>
      <c r="FD54" s="141"/>
      <c r="FE54" s="141"/>
      <c r="FF54" s="141"/>
      <c r="FG54" s="141"/>
      <c r="FH54" s="141"/>
      <c r="FI54" s="141"/>
      <c r="FJ54" s="141"/>
      <c r="FK54" s="141"/>
      <c r="FL54" s="141"/>
    </row>
    <row r="55" spans="1:168" ht="30" customHeight="1" x14ac:dyDescent="0.3">
      <c r="A55" s="132"/>
      <c r="B55" s="133" t="s">
        <v>162</v>
      </c>
      <c r="C55" s="144" t="s">
        <v>138</v>
      </c>
      <c r="D55" s="134">
        <v>0</v>
      </c>
      <c r="E55" s="145">
        <v>45523</v>
      </c>
      <c r="F55" s="148">
        <v>5</v>
      </c>
      <c r="G55" s="143">
        <f t="shared" si="38"/>
        <v>45528</v>
      </c>
      <c r="H55" s="140"/>
      <c r="I55" s="141" t="str">
        <f t="shared" ca="1" si="39"/>
        <v/>
      </c>
      <c r="J55" s="141" t="str">
        <f t="shared" ca="1" si="39"/>
        <v/>
      </c>
      <c r="K55" s="141" t="str">
        <f t="shared" ca="1" si="39"/>
        <v/>
      </c>
      <c r="L55" s="141" t="str">
        <f t="shared" ca="1" si="39"/>
        <v/>
      </c>
      <c r="M55" s="141" t="str">
        <f t="shared" ca="1" si="39"/>
        <v/>
      </c>
      <c r="N55" s="141" t="str">
        <f t="shared" ca="1" si="39"/>
        <v/>
      </c>
      <c r="O55" s="141" t="str">
        <f t="shared" ca="1" si="39"/>
        <v/>
      </c>
      <c r="P55" s="141" t="str">
        <f t="shared" ca="1" si="39"/>
        <v/>
      </c>
      <c r="Q55" s="141" t="str">
        <f t="shared" ca="1" si="39"/>
        <v/>
      </c>
      <c r="R55" s="141" t="str">
        <f t="shared" ca="1" si="39"/>
        <v/>
      </c>
      <c r="S55" s="141" t="str">
        <f t="shared" ca="1" si="39"/>
        <v/>
      </c>
      <c r="T55" s="141" t="str">
        <f t="shared" ca="1" si="39"/>
        <v/>
      </c>
      <c r="U55" s="141" t="str">
        <f t="shared" ca="1" si="39"/>
        <v/>
      </c>
      <c r="V55" s="141" t="str">
        <f t="shared" ca="1" si="39"/>
        <v/>
      </c>
      <c r="W55" s="141" t="str">
        <f t="shared" ca="1" si="39"/>
        <v/>
      </c>
      <c r="X55" s="141" t="str">
        <f t="shared" ca="1" si="39"/>
        <v/>
      </c>
      <c r="Y55" s="141" t="str">
        <f t="shared" ca="1" si="39"/>
        <v/>
      </c>
      <c r="Z55" s="141" t="str">
        <f t="shared" ca="1" si="39"/>
        <v/>
      </c>
      <c r="AA55" s="141" t="str">
        <f t="shared" ca="1" si="39"/>
        <v/>
      </c>
      <c r="AB55" s="141" t="str">
        <f t="shared" ca="1" si="39"/>
        <v/>
      </c>
      <c r="AC55" s="141" t="str">
        <f t="shared" ca="1" si="39"/>
        <v/>
      </c>
      <c r="AD55" s="141" t="str">
        <f t="shared" ca="1" si="39"/>
        <v/>
      </c>
      <c r="AE55" s="141" t="str">
        <f t="shared" ca="1" si="39"/>
        <v/>
      </c>
      <c r="AF55" s="141" t="str">
        <f t="shared" ca="1" si="39"/>
        <v/>
      </c>
      <c r="AG55" s="141" t="str">
        <f t="shared" ca="1" si="39"/>
        <v/>
      </c>
      <c r="AH55" s="141" t="str">
        <f t="shared" ca="1" si="39"/>
        <v/>
      </c>
      <c r="AI55" s="141" t="str">
        <f t="shared" ca="1" si="39"/>
        <v/>
      </c>
      <c r="AJ55" s="141" t="str">
        <f t="shared" ca="1" si="39"/>
        <v/>
      </c>
      <c r="AK55" s="141" t="str">
        <f t="shared" ca="1" si="39"/>
        <v/>
      </c>
      <c r="AL55" s="141" t="str">
        <f t="shared" ca="1" si="39"/>
        <v/>
      </c>
      <c r="AM55" s="141" t="str">
        <f t="shared" ca="1" si="39"/>
        <v/>
      </c>
      <c r="AN55" s="141" t="str">
        <f t="shared" ca="1" si="39"/>
        <v/>
      </c>
      <c r="AO55" s="141" t="str">
        <f t="shared" ca="1" si="39"/>
        <v/>
      </c>
      <c r="AP55" s="141" t="str">
        <f t="shared" ca="1" si="39"/>
        <v/>
      </c>
      <c r="AQ55" s="141" t="str">
        <f t="shared" ca="1" si="39"/>
        <v/>
      </c>
      <c r="AR55" s="141" t="str">
        <f t="shared" ca="1" si="39"/>
        <v/>
      </c>
      <c r="AS55" s="141" t="str">
        <f t="shared" ca="1" si="39"/>
        <v/>
      </c>
      <c r="AT55" s="141" t="str">
        <f t="shared" ca="1" si="39"/>
        <v/>
      </c>
      <c r="AU55" s="141" t="str">
        <f t="shared" ca="1" si="39"/>
        <v/>
      </c>
      <c r="AV55" s="141" t="str">
        <f t="shared" ca="1" si="39"/>
        <v/>
      </c>
      <c r="AW55" s="141" t="str">
        <f t="shared" ca="1" si="39"/>
        <v/>
      </c>
      <c r="AX55" s="141" t="str">
        <f t="shared" ca="1" si="39"/>
        <v/>
      </c>
      <c r="AY55" s="141" t="str">
        <f t="shared" ca="1" si="39"/>
        <v/>
      </c>
      <c r="AZ55" s="141" t="str">
        <f t="shared" ca="1" si="39"/>
        <v/>
      </c>
      <c r="BA55" s="141" t="str">
        <f t="shared" ca="1" si="39"/>
        <v/>
      </c>
      <c r="BB55" s="141" t="str">
        <f t="shared" ca="1" si="39"/>
        <v/>
      </c>
      <c r="BC55" s="141" t="str">
        <f t="shared" ca="1" si="39"/>
        <v/>
      </c>
      <c r="BD55" s="141" t="str">
        <f t="shared" ca="1" si="39"/>
        <v/>
      </c>
      <c r="BE55" s="141" t="str">
        <f t="shared" ca="1" si="39"/>
        <v/>
      </c>
      <c r="BF55" s="141" t="str">
        <f t="shared" ca="1" si="39"/>
        <v/>
      </c>
      <c r="BG55" s="141" t="str">
        <f t="shared" ca="1" si="39"/>
        <v/>
      </c>
      <c r="BH55" s="141" t="str">
        <f t="shared" ca="1" si="39"/>
        <v/>
      </c>
      <c r="BI55" s="141" t="str">
        <f t="shared" ca="1" si="39"/>
        <v/>
      </c>
      <c r="BJ55" s="141" t="str">
        <f t="shared" ca="1" si="39"/>
        <v/>
      </c>
      <c r="BK55" s="141" t="str">
        <f t="shared" ca="1" si="39"/>
        <v/>
      </c>
      <c r="BL55" s="141" t="str">
        <f t="shared" ca="1" si="39"/>
        <v/>
      </c>
      <c r="BM55" s="141" t="str">
        <f t="shared" ca="1" si="39"/>
        <v/>
      </c>
      <c r="BN55" s="141" t="str">
        <f t="shared" ca="1" si="39"/>
        <v/>
      </c>
      <c r="BO55" s="141" t="str">
        <f t="shared" ca="1" si="39"/>
        <v/>
      </c>
      <c r="BP55" s="141" t="str">
        <f t="shared" ca="1" si="39"/>
        <v/>
      </c>
      <c r="BQ55" s="141" t="str">
        <f t="shared" ca="1" si="39"/>
        <v/>
      </c>
      <c r="BR55" s="141" t="str">
        <f t="shared" ca="1" si="39"/>
        <v/>
      </c>
      <c r="BS55" s="141" t="str">
        <f t="shared" ca="1" si="39"/>
        <v/>
      </c>
      <c r="BT55" s="141" t="str">
        <f t="shared" ca="1" si="39"/>
        <v/>
      </c>
      <c r="BU55" s="141" t="str">
        <f t="shared" ca="1" si="39"/>
        <v/>
      </c>
      <c r="BV55" s="141" t="str">
        <f t="shared" ca="1" si="39"/>
        <v/>
      </c>
      <c r="BW55" s="141" t="str">
        <f t="shared" ca="1" si="39"/>
        <v/>
      </c>
      <c r="BX55" s="141" t="str">
        <f t="shared" ca="1" si="39"/>
        <v/>
      </c>
      <c r="BY55" s="141" t="str">
        <f t="shared" ca="1" si="39"/>
        <v/>
      </c>
      <c r="BZ55" s="141" t="str">
        <f t="shared" ca="1" si="39"/>
        <v/>
      </c>
      <c r="CA55" s="141" t="str">
        <f t="shared" ca="1" si="39"/>
        <v/>
      </c>
      <c r="CB55" s="141" t="str">
        <f t="shared" ca="1" si="39"/>
        <v/>
      </c>
      <c r="CC55" s="141" t="str">
        <f t="shared" ca="1" si="39"/>
        <v/>
      </c>
      <c r="CD55" s="141" t="str">
        <f t="shared" ca="1" si="39"/>
        <v/>
      </c>
      <c r="CE55" s="141" t="str">
        <f t="shared" ca="1" si="39"/>
        <v/>
      </c>
      <c r="CF55" s="141" t="str">
        <f t="shared" ca="1" si="39"/>
        <v/>
      </c>
      <c r="CG55" s="141" t="str">
        <f t="shared" ca="1" si="39"/>
        <v/>
      </c>
      <c r="CH55" s="141" t="str">
        <f t="shared" ca="1" si="39"/>
        <v/>
      </c>
      <c r="CI55" s="141" t="str">
        <f t="shared" ca="1" si="39"/>
        <v/>
      </c>
      <c r="CJ55" s="141" t="str">
        <f t="shared" ca="1" si="39"/>
        <v/>
      </c>
      <c r="CK55" s="141" t="str">
        <f t="shared" ca="1" si="39"/>
        <v/>
      </c>
      <c r="CL55" s="141" t="str">
        <f t="shared" ca="1" si="39"/>
        <v/>
      </c>
      <c r="CM55" s="141" t="str">
        <f t="shared" ca="1" si="39"/>
        <v/>
      </c>
      <c r="CN55" s="141" t="str">
        <f t="shared" ref="CN55:CP55" ca="1" si="40">IF(AND($C55="Goal",CN$6&gt;=$E55,CN$6&lt;=$E55+$F55-1),2,IF(AND($C55="Milestone",CN$6&gt;=$E55,CN$6&lt;=$E55+$F55-1),1,""))</f>
        <v/>
      </c>
      <c r="CO55" s="141" t="str">
        <f t="shared" ca="1" si="40"/>
        <v/>
      </c>
      <c r="CP55" s="141" t="str">
        <f t="shared" ca="1" si="40"/>
        <v/>
      </c>
      <c r="CQ55" s="141"/>
      <c r="CR55" s="141"/>
      <c r="CS55" s="141"/>
      <c r="CT55" s="141"/>
      <c r="CU55" s="141"/>
      <c r="CV55" s="141"/>
      <c r="CW55" s="141"/>
      <c r="CX55" s="141"/>
      <c r="CY55" s="141"/>
      <c r="CZ55" s="141"/>
      <c r="DA55" s="141"/>
      <c r="DB55" s="141"/>
      <c r="DC55" s="141"/>
      <c r="DD55" s="141"/>
      <c r="DE55" s="141"/>
      <c r="DF55" s="141"/>
      <c r="DG55" s="141"/>
      <c r="DH55" s="141"/>
      <c r="DI55" s="141"/>
      <c r="DJ55" s="141"/>
      <c r="DK55" s="141"/>
      <c r="DL55" s="141"/>
      <c r="DM55" s="141"/>
      <c r="DN55" s="141"/>
      <c r="DO55" s="141"/>
      <c r="DP55" s="141"/>
      <c r="DQ55" s="141"/>
      <c r="DR55" s="141"/>
      <c r="DS55" s="141"/>
      <c r="DT55" s="141"/>
      <c r="DU55" s="141"/>
      <c r="DV55" s="141"/>
      <c r="DW55" s="141"/>
      <c r="DX55" s="141"/>
      <c r="DY55" s="141"/>
      <c r="DZ55" s="141"/>
      <c r="EA55" s="141"/>
      <c r="EB55" s="141"/>
      <c r="EC55" s="141"/>
      <c r="ED55" s="141"/>
      <c r="EE55" s="141"/>
      <c r="EF55" s="141"/>
      <c r="EG55" s="141"/>
      <c r="EH55" s="141"/>
      <c r="EI55" s="141"/>
      <c r="EJ55" s="141"/>
      <c r="EK55" s="141"/>
      <c r="EL55" s="141"/>
      <c r="EM55" s="141"/>
      <c r="EN55" s="141"/>
      <c r="EO55" s="141"/>
      <c r="EP55" s="141"/>
      <c r="EQ55" s="141"/>
      <c r="ER55" s="141"/>
      <c r="ES55" s="141"/>
      <c r="ET55" s="141"/>
      <c r="EU55" s="141"/>
      <c r="EV55" s="141"/>
      <c r="EW55" s="141"/>
      <c r="EX55" s="141"/>
      <c r="EY55" s="141"/>
      <c r="EZ55" s="141"/>
      <c r="FA55" s="141"/>
      <c r="FB55" s="141"/>
      <c r="FC55" s="141"/>
      <c r="FD55" s="141"/>
      <c r="FE55" s="141"/>
      <c r="FF55" s="141"/>
      <c r="FG55" s="141"/>
      <c r="FH55" s="141"/>
      <c r="FI55" s="141"/>
      <c r="FJ55" s="141"/>
      <c r="FK55" s="141"/>
      <c r="FL55" s="141"/>
    </row>
    <row r="56" spans="1:168" ht="30" customHeight="1" x14ac:dyDescent="0.3">
      <c r="A56" s="132"/>
      <c r="B56" s="133" t="s">
        <v>163</v>
      </c>
      <c r="C56" s="142" t="s">
        <v>138</v>
      </c>
      <c r="D56" s="134">
        <v>0</v>
      </c>
      <c r="E56" s="145">
        <v>45523</v>
      </c>
      <c r="F56" s="148">
        <v>5</v>
      </c>
      <c r="G56" s="143">
        <f t="shared" si="38"/>
        <v>45528</v>
      </c>
      <c r="H56" s="140"/>
      <c r="I56" s="141" t="str">
        <f t="shared" ref="I56:CP57" ca="1" si="41">IF(AND($C56="Goal",I$6&gt;=$E56,I$6&lt;=$E56+$F56-1),2,IF(AND($C56="Milestone",I$6&gt;=$E56,I$6&lt;=$E56+$F56-1),1,""))</f>
        <v/>
      </c>
      <c r="J56" s="141" t="str">
        <f t="shared" ca="1" si="41"/>
        <v/>
      </c>
      <c r="K56" s="141" t="str">
        <f t="shared" ca="1" si="41"/>
        <v/>
      </c>
      <c r="L56" s="141" t="str">
        <f t="shared" ca="1" si="41"/>
        <v/>
      </c>
      <c r="M56" s="141" t="str">
        <f t="shared" ca="1" si="41"/>
        <v/>
      </c>
      <c r="N56" s="141" t="str">
        <f t="shared" ca="1" si="41"/>
        <v/>
      </c>
      <c r="O56" s="141" t="str">
        <f t="shared" ca="1" si="41"/>
        <v/>
      </c>
      <c r="P56" s="141" t="str">
        <f t="shared" ca="1" si="41"/>
        <v/>
      </c>
      <c r="Q56" s="141" t="str">
        <f t="shared" ca="1" si="41"/>
        <v/>
      </c>
      <c r="R56" s="141" t="str">
        <f t="shared" ca="1" si="41"/>
        <v/>
      </c>
      <c r="S56" s="141" t="str">
        <f t="shared" ca="1" si="41"/>
        <v/>
      </c>
      <c r="T56" s="141" t="str">
        <f t="shared" ca="1" si="41"/>
        <v/>
      </c>
      <c r="U56" s="141" t="str">
        <f t="shared" ca="1" si="41"/>
        <v/>
      </c>
      <c r="V56" s="141" t="str">
        <f t="shared" ca="1" si="41"/>
        <v/>
      </c>
      <c r="W56" s="141" t="str">
        <f t="shared" ca="1" si="41"/>
        <v/>
      </c>
      <c r="X56" s="141" t="str">
        <f t="shared" ca="1" si="41"/>
        <v/>
      </c>
      <c r="Y56" s="141" t="str">
        <f t="shared" ca="1" si="41"/>
        <v/>
      </c>
      <c r="Z56" s="141" t="str">
        <f t="shared" ca="1" si="41"/>
        <v/>
      </c>
      <c r="AA56" s="141" t="str">
        <f t="shared" ca="1" si="41"/>
        <v/>
      </c>
      <c r="AB56" s="141" t="str">
        <f t="shared" ca="1" si="41"/>
        <v/>
      </c>
      <c r="AC56" s="141" t="str">
        <f t="shared" ca="1" si="41"/>
        <v/>
      </c>
      <c r="AD56" s="141" t="str">
        <f t="shared" ca="1" si="41"/>
        <v/>
      </c>
      <c r="AE56" s="141" t="str">
        <f t="shared" ca="1" si="41"/>
        <v/>
      </c>
      <c r="AF56" s="141" t="str">
        <f t="shared" ca="1" si="41"/>
        <v/>
      </c>
      <c r="AG56" s="141" t="str">
        <f t="shared" ca="1" si="41"/>
        <v/>
      </c>
      <c r="AH56" s="141" t="str">
        <f t="shared" ca="1" si="41"/>
        <v/>
      </c>
      <c r="AI56" s="141" t="str">
        <f t="shared" ca="1" si="41"/>
        <v/>
      </c>
      <c r="AJ56" s="141" t="str">
        <f t="shared" ca="1" si="41"/>
        <v/>
      </c>
      <c r="AK56" s="141" t="str">
        <f t="shared" ca="1" si="41"/>
        <v/>
      </c>
      <c r="AL56" s="141" t="str">
        <f t="shared" ca="1" si="41"/>
        <v/>
      </c>
      <c r="AM56" s="141" t="str">
        <f t="shared" ca="1" si="41"/>
        <v/>
      </c>
      <c r="AN56" s="141" t="str">
        <f t="shared" ca="1" si="41"/>
        <v/>
      </c>
      <c r="AO56" s="141" t="str">
        <f t="shared" ca="1" si="41"/>
        <v/>
      </c>
      <c r="AP56" s="141" t="str">
        <f t="shared" ca="1" si="41"/>
        <v/>
      </c>
      <c r="AQ56" s="141" t="str">
        <f t="shared" ca="1" si="41"/>
        <v/>
      </c>
      <c r="AR56" s="141" t="str">
        <f t="shared" ca="1" si="41"/>
        <v/>
      </c>
      <c r="AS56" s="141" t="str">
        <f t="shared" ca="1" si="41"/>
        <v/>
      </c>
      <c r="AT56" s="141" t="str">
        <f t="shared" ca="1" si="41"/>
        <v/>
      </c>
      <c r="AU56" s="141" t="str">
        <f t="shared" ca="1" si="41"/>
        <v/>
      </c>
      <c r="AV56" s="141" t="str">
        <f t="shared" ca="1" si="41"/>
        <v/>
      </c>
      <c r="AW56" s="141" t="str">
        <f t="shared" ca="1" si="41"/>
        <v/>
      </c>
      <c r="AX56" s="141" t="str">
        <f t="shared" ca="1" si="41"/>
        <v/>
      </c>
      <c r="AY56" s="141" t="str">
        <f t="shared" ca="1" si="41"/>
        <v/>
      </c>
      <c r="AZ56" s="141" t="str">
        <f t="shared" ca="1" si="41"/>
        <v/>
      </c>
      <c r="BA56" s="141" t="str">
        <f t="shared" ca="1" si="41"/>
        <v/>
      </c>
      <c r="BB56" s="141" t="str">
        <f t="shared" ca="1" si="41"/>
        <v/>
      </c>
      <c r="BC56" s="141" t="str">
        <f t="shared" ca="1" si="41"/>
        <v/>
      </c>
      <c r="BD56" s="141" t="str">
        <f t="shared" ca="1" si="41"/>
        <v/>
      </c>
      <c r="BE56" s="141" t="str">
        <f t="shared" ca="1" si="41"/>
        <v/>
      </c>
      <c r="BF56" s="141" t="str">
        <f t="shared" ca="1" si="41"/>
        <v/>
      </c>
      <c r="BG56" s="141" t="str">
        <f t="shared" ca="1" si="41"/>
        <v/>
      </c>
      <c r="BH56" s="141" t="str">
        <f t="shared" ca="1" si="41"/>
        <v/>
      </c>
      <c r="BI56" s="141" t="str">
        <f t="shared" ca="1" si="41"/>
        <v/>
      </c>
      <c r="BJ56" s="141" t="str">
        <f t="shared" ca="1" si="41"/>
        <v/>
      </c>
      <c r="BK56" s="141" t="str">
        <f t="shared" ca="1" si="41"/>
        <v/>
      </c>
      <c r="BL56" s="141" t="str">
        <f t="shared" ca="1" si="41"/>
        <v/>
      </c>
      <c r="BM56" s="141" t="str">
        <f t="shared" ca="1" si="41"/>
        <v/>
      </c>
      <c r="BN56" s="141" t="str">
        <f t="shared" ca="1" si="41"/>
        <v/>
      </c>
      <c r="BO56" s="141" t="str">
        <f t="shared" ca="1" si="41"/>
        <v/>
      </c>
      <c r="BP56" s="141" t="str">
        <f t="shared" ca="1" si="41"/>
        <v/>
      </c>
      <c r="BQ56" s="141" t="str">
        <f t="shared" ca="1" si="41"/>
        <v/>
      </c>
      <c r="BR56" s="141" t="str">
        <f t="shared" ca="1" si="41"/>
        <v/>
      </c>
      <c r="BS56" s="141" t="str">
        <f t="shared" ca="1" si="41"/>
        <v/>
      </c>
      <c r="BT56" s="141" t="str">
        <f t="shared" ca="1" si="41"/>
        <v/>
      </c>
      <c r="BU56" s="141" t="str">
        <f t="shared" ca="1" si="41"/>
        <v/>
      </c>
      <c r="BV56" s="141" t="str">
        <f t="shared" ca="1" si="41"/>
        <v/>
      </c>
      <c r="BW56" s="141" t="str">
        <f t="shared" ca="1" si="41"/>
        <v/>
      </c>
      <c r="BX56" s="141" t="str">
        <f t="shared" ca="1" si="41"/>
        <v/>
      </c>
      <c r="BY56" s="141" t="str">
        <f t="shared" ca="1" si="41"/>
        <v/>
      </c>
      <c r="BZ56" s="141" t="str">
        <f t="shared" ca="1" si="41"/>
        <v/>
      </c>
      <c r="CA56" s="141" t="str">
        <f t="shared" ca="1" si="41"/>
        <v/>
      </c>
      <c r="CB56" s="141" t="str">
        <f t="shared" ca="1" si="41"/>
        <v/>
      </c>
      <c r="CC56" s="141" t="str">
        <f t="shared" ca="1" si="41"/>
        <v/>
      </c>
      <c r="CD56" s="141" t="str">
        <f t="shared" ca="1" si="41"/>
        <v/>
      </c>
      <c r="CE56" s="141" t="str">
        <f t="shared" ca="1" si="41"/>
        <v/>
      </c>
      <c r="CF56" s="141" t="str">
        <f t="shared" ca="1" si="41"/>
        <v/>
      </c>
      <c r="CG56" s="141" t="str">
        <f t="shared" ca="1" si="41"/>
        <v/>
      </c>
      <c r="CH56" s="141" t="str">
        <f t="shared" ca="1" si="41"/>
        <v/>
      </c>
      <c r="CI56" s="141" t="str">
        <f t="shared" ca="1" si="41"/>
        <v/>
      </c>
      <c r="CJ56" s="141" t="str">
        <f t="shared" ca="1" si="41"/>
        <v/>
      </c>
      <c r="CK56" s="141" t="str">
        <f t="shared" ca="1" si="41"/>
        <v/>
      </c>
      <c r="CL56" s="141" t="str">
        <f t="shared" ca="1" si="41"/>
        <v/>
      </c>
      <c r="CM56" s="141" t="str">
        <f t="shared" ca="1" si="41"/>
        <v/>
      </c>
      <c r="CN56" s="141" t="str">
        <f t="shared" ca="1" si="41"/>
        <v/>
      </c>
      <c r="CO56" s="141" t="str">
        <f t="shared" ca="1" si="41"/>
        <v/>
      </c>
      <c r="CP56" s="141" t="str">
        <f t="shared" ca="1" si="41"/>
        <v/>
      </c>
      <c r="CQ56" s="141"/>
      <c r="CR56" s="141"/>
      <c r="CS56" s="141"/>
      <c r="CT56" s="141"/>
      <c r="CU56" s="141"/>
      <c r="CV56" s="141"/>
      <c r="CW56" s="141"/>
      <c r="CX56" s="141"/>
      <c r="CY56" s="141"/>
      <c r="CZ56" s="141"/>
      <c r="DA56" s="141"/>
      <c r="DB56" s="141"/>
      <c r="DC56" s="141"/>
      <c r="DD56" s="141"/>
      <c r="DE56" s="141"/>
      <c r="DF56" s="141"/>
      <c r="DG56" s="141"/>
      <c r="DH56" s="141"/>
      <c r="DI56" s="141"/>
      <c r="DJ56" s="141"/>
      <c r="DK56" s="141"/>
      <c r="DL56" s="141"/>
      <c r="DM56" s="141"/>
      <c r="DN56" s="141"/>
      <c r="DO56" s="141"/>
      <c r="DP56" s="141"/>
      <c r="DQ56" s="141"/>
      <c r="DR56" s="141"/>
      <c r="DS56" s="141"/>
      <c r="DT56" s="141"/>
      <c r="DU56" s="141"/>
      <c r="DV56" s="141"/>
      <c r="DW56" s="141"/>
      <c r="DX56" s="141"/>
      <c r="DY56" s="141"/>
      <c r="DZ56" s="141"/>
      <c r="EA56" s="141"/>
      <c r="EB56" s="141"/>
      <c r="EC56" s="141"/>
      <c r="ED56" s="141"/>
      <c r="EE56" s="141"/>
      <c r="EF56" s="141"/>
      <c r="EG56" s="141"/>
      <c r="EH56" s="141"/>
      <c r="EI56" s="141"/>
      <c r="EJ56" s="141"/>
      <c r="EK56" s="141"/>
      <c r="EL56" s="141"/>
      <c r="EM56" s="141"/>
      <c r="EN56" s="141"/>
      <c r="EO56" s="141"/>
      <c r="EP56" s="141"/>
      <c r="EQ56" s="141"/>
      <c r="ER56" s="141"/>
      <c r="ES56" s="141"/>
      <c r="ET56" s="141"/>
      <c r="EU56" s="141"/>
      <c r="EV56" s="141"/>
      <c r="EW56" s="141"/>
      <c r="EX56" s="141"/>
      <c r="EY56" s="141"/>
      <c r="EZ56" s="141"/>
      <c r="FA56" s="141"/>
      <c r="FB56" s="141"/>
      <c r="FC56" s="141"/>
      <c r="FD56" s="141"/>
      <c r="FE56" s="141"/>
      <c r="FF56" s="141"/>
      <c r="FG56" s="141"/>
      <c r="FH56" s="141"/>
      <c r="FI56" s="141"/>
      <c r="FJ56" s="141"/>
      <c r="FK56" s="141"/>
      <c r="FL56" s="141"/>
    </row>
    <row r="57" spans="1:168" ht="30" customHeight="1" x14ac:dyDescent="0.3">
      <c r="A57" s="132"/>
      <c r="B57" s="133" t="s">
        <v>164</v>
      </c>
      <c r="C57" s="142" t="s">
        <v>138</v>
      </c>
      <c r="D57" s="134">
        <v>0</v>
      </c>
      <c r="E57" s="145">
        <v>45530</v>
      </c>
      <c r="F57" s="148">
        <v>5</v>
      </c>
      <c r="G57" s="143">
        <f t="shared" si="38"/>
        <v>45535</v>
      </c>
      <c r="H57" s="140"/>
      <c r="I57" s="141" t="str">
        <f t="shared" ca="1" si="41"/>
        <v/>
      </c>
      <c r="J57" s="141" t="str">
        <f t="shared" ca="1" si="41"/>
        <v/>
      </c>
      <c r="K57" s="141" t="str">
        <f t="shared" ca="1" si="41"/>
        <v/>
      </c>
      <c r="L57" s="141" t="str">
        <f t="shared" ca="1" si="41"/>
        <v/>
      </c>
      <c r="M57" s="141" t="str">
        <f t="shared" ca="1" si="41"/>
        <v/>
      </c>
      <c r="N57" s="141" t="str">
        <f t="shared" ca="1" si="41"/>
        <v/>
      </c>
      <c r="O57" s="141" t="str">
        <f t="shared" ca="1" si="41"/>
        <v/>
      </c>
      <c r="P57" s="141" t="str">
        <f t="shared" ca="1" si="41"/>
        <v/>
      </c>
      <c r="Q57" s="141" t="str">
        <f t="shared" ca="1" si="41"/>
        <v/>
      </c>
      <c r="R57" s="141" t="str">
        <f t="shared" ca="1" si="41"/>
        <v/>
      </c>
      <c r="S57" s="141" t="str">
        <f t="shared" ca="1" si="41"/>
        <v/>
      </c>
      <c r="T57" s="141" t="str">
        <f t="shared" ca="1" si="41"/>
        <v/>
      </c>
      <c r="U57" s="141" t="str">
        <f t="shared" ca="1" si="41"/>
        <v/>
      </c>
      <c r="V57" s="141" t="str">
        <f t="shared" ca="1" si="41"/>
        <v/>
      </c>
      <c r="W57" s="141" t="str">
        <f t="shared" ca="1" si="41"/>
        <v/>
      </c>
      <c r="X57" s="141" t="str">
        <f t="shared" ca="1" si="41"/>
        <v/>
      </c>
      <c r="Y57" s="141" t="str">
        <f t="shared" ca="1" si="41"/>
        <v/>
      </c>
      <c r="Z57" s="141" t="str">
        <f t="shared" ca="1" si="41"/>
        <v/>
      </c>
      <c r="AA57" s="141" t="str">
        <f t="shared" ca="1" si="41"/>
        <v/>
      </c>
      <c r="AB57" s="141" t="str">
        <f t="shared" ca="1" si="41"/>
        <v/>
      </c>
      <c r="AC57" s="141" t="str">
        <f t="shared" ca="1" si="41"/>
        <v/>
      </c>
      <c r="AD57" s="141" t="str">
        <f t="shared" ca="1" si="41"/>
        <v/>
      </c>
      <c r="AE57" s="141" t="str">
        <f t="shared" ca="1" si="41"/>
        <v/>
      </c>
      <c r="AF57" s="141" t="str">
        <f t="shared" ca="1" si="41"/>
        <v/>
      </c>
      <c r="AG57" s="141" t="str">
        <f t="shared" ca="1" si="41"/>
        <v/>
      </c>
      <c r="AH57" s="141" t="str">
        <f t="shared" ca="1" si="41"/>
        <v/>
      </c>
      <c r="AI57" s="141" t="str">
        <f t="shared" ca="1" si="41"/>
        <v/>
      </c>
      <c r="AJ57" s="141" t="str">
        <f t="shared" ca="1" si="41"/>
        <v/>
      </c>
      <c r="AK57" s="141" t="str">
        <f t="shared" ca="1" si="41"/>
        <v/>
      </c>
      <c r="AL57" s="141" t="str">
        <f t="shared" ca="1" si="41"/>
        <v/>
      </c>
      <c r="AM57" s="141" t="str">
        <f t="shared" ca="1" si="41"/>
        <v/>
      </c>
      <c r="AN57" s="141" t="str">
        <f t="shared" ca="1" si="41"/>
        <v/>
      </c>
      <c r="AO57" s="141" t="str">
        <f t="shared" ca="1" si="41"/>
        <v/>
      </c>
      <c r="AP57" s="141" t="str">
        <f t="shared" ca="1" si="41"/>
        <v/>
      </c>
      <c r="AQ57" s="141" t="str">
        <f t="shared" ca="1" si="41"/>
        <v/>
      </c>
      <c r="AR57" s="141" t="str">
        <f t="shared" ca="1" si="41"/>
        <v/>
      </c>
      <c r="AS57" s="141" t="str">
        <f t="shared" ca="1" si="41"/>
        <v/>
      </c>
      <c r="AT57" s="141" t="str">
        <f t="shared" ca="1" si="41"/>
        <v/>
      </c>
      <c r="AU57" s="141" t="str">
        <f t="shared" ca="1" si="41"/>
        <v/>
      </c>
      <c r="AV57" s="141" t="str">
        <f t="shared" ca="1" si="41"/>
        <v/>
      </c>
      <c r="AW57" s="141" t="str">
        <f t="shared" ca="1" si="41"/>
        <v/>
      </c>
      <c r="AX57" s="141" t="str">
        <f t="shared" ca="1" si="41"/>
        <v/>
      </c>
      <c r="AY57" s="141" t="str">
        <f t="shared" ca="1" si="41"/>
        <v/>
      </c>
      <c r="AZ57" s="141" t="str">
        <f t="shared" ca="1" si="41"/>
        <v/>
      </c>
      <c r="BA57" s="141" t="str">
        <f t="shared" ca="1" si="41"/>
        <v/>
      </c>
      <c r="BB57" s="141" t="str">
        <f t="shared" ca="1" si="41"/>
        <v/>
      </c>
      <c r="BC57" s="141" t="str">
        <f t="shared" ca="1" si="41"/>
        <v/>
      </c>
      <c r="BD57" s="141" t="str">
        <f t="shared" ca="1" si="41"/>
        <v/>
      </c>
      <c r="BE57" s="141" t="str">
        <f t="shared" ca="1" si="41"/>
        <v/>
      </c>
      <c r="BF57" s="141" t="str">
        <f t="shared" ca="1" si="41"/>
        <v/>
      </c>
      <c r="BG57" s="141" t="str">
        <f t="shared" ca="1" si="41"/>
        <v/>
      </c>
      <c r="BH57" s="141" t="str">
        <f t="shared" ca="1" si="41"/>
        <v/>
      </c>
      <c r="BI57" s="141" t="str">
        <f t="shared" ca="1" si="41"/>
        <v/>
      </c>
      <c r="BJ57" s="141" t="str">
        <f t="shared" ca="1" si="41"/>
        <v/>
      </c>
      <c r="BK57" s="141" t="str">
        <f t="shared" ca="1" si="41"/>
        <v/>
      </c>
      <c r="BL57" s="141" t="str">
        <f t="shared" ca="1" si="41"/>
        <v/>
      </c>
      <c r="BM57" s="141" t="str">
        <f t="shared" ca="1" si="41"/>
        <v/>
      </c>
      <c r="BN57" s="141" t="str">
        <f t="shared" ca="1" si="41"/>
        <v/>
      </c>
      <c r="BO57" s="141" t="str">
        <f t="shared" ca="1" si="41"/>
        <v/>
      </c>
      <c r="BP57" s="141" t="str">
        <f t="shared" ca="1" si="41"/>
        <v/>
      </c>
      <c r="BQ57" s="141" t="str">
        <f t="shared" ca="1" si="41"/>
        <v/>
      </c>
      <c r="BR57" s="141" t="str">
        <f t="shared" ca="1" si="41"/>
        <v/>
      </c>
      <c r="BS57" s="141" t="str">
        <f t="shared" ca="1" si="41"/>
        <v/>
      </c>
      <c r="BT57" s="141" t="str">
        <f t="shared" ca="1" si="41"/>
        <v/>
      </c>
      <c r="BU57" s="141" t="str">
        <f t="shared" ca="1" si="41"/>
        <v/>
      </c>
      <c r="BV57" s="141" t="str">
        <f t="shared" ca="1" si="41"/>
        <v/>
      </c>
      <c r="BW57" s="141" t="str">
        <f t="shared" ca="1" si="41"/>
        <v/>
      </c>
      <c r="BX57" s="141" t="str">
        <f t="shared" ca="1" si="41"/>
        <v/>
      </c>
      <c r="BY57" s="141" t="str">
        <f t="shared" ca="1" si="41"/>
        <v/>
      </c>
      <c r="BZ57" s="141" t="str">
        <f t="shared" ca="1" si="41"/>
        <v/>
      </c>
      <c r="CA57" s="141" t="str">
        <f t="shared" ca="1" si="41"/>
        <v/>
      </c>
      <c r="CB57" s="141" t="str">
        <f t="shared" ca="1" si="41"/>
        <v/>
      </c>
      <c r="CC57" s="141" t="str">
        <f t="shared" ca="1" si="41"/>
        <v/>
      </c>
      <c r="CD57" s="141" t="str">
        <f t="shared" ca="1" si="41"/>
        <v/>
      </c>
      <c r="CE57" s="141" t="str">
        <f t="shared" ca="1" si="41"/>
        <v/>
      </c>
      <c r="CF57" s="141" t="str">
        <f t="shared" ca="1" si="41"/>
        <v/>
      </c>
      <c r="CG57" s="141" t="str">
        <f t="shared" ca="1" si="41"/>
        <v/>
      </c>
      <c r="CH57" s="141" t="str">
        <f t="shared" ca="1" si="41"/>
        <v/>
      </c>
      <c r="CI57" s="141" t="str">
        <f t="shared" ca="1" si="41"/>
        <v/>
      </c>
      <c r="CJ57" s="141" t="str">
        <f t="shared" ca="1" si="41"/>
        <v/>
      </c>
      <c r="CK57" s="141" t="str">
        <f t="shared" ca="1" si="41"/>
        <v/>
      </c>
      <c r="CL57" s="141" t="str">
        <f t="shared" ca="1" si="41"/>
        <v/>
      </c>
      <c r="CM57" s="141" t="str">
        <f t="shared" ca="1" si="41"/>
        <v/>
      </c>
      <c r="CN57" s="141" t="str">
        <f t="shared" ref="CN57:CP57" ca="1" si="42">IF(AND($C57="Goal",CN$6&gt;=$E57,CN$6&lt;=$E57+$F57-1),2,IF(AND($C57="Milestone",CN$6&gt;=$E57,CN$6&lt;=$E57+$F57-1),1,""))</f>
        <v/>
      </c>
      <c r="CO57" s="141" t="str">
        <f t="shared" ca="1" si="42"/>
        <v/>
      </c>
      <c r="CP57" s="141" t="str">
        <f t="shared" ca="1" si="42"/>
        <v/>
      </c>
      <c r="CQ57" s="141"/>
      <c r="CR57" s="141"/>
      <c r="CS57" s="141"/>
      <c r="CT57" s="141"/>
      <c r="CU57" s="141"/>
      <c r="CV57" s="141"/>
      <c r="CW57" s="141"/>
      <c r="CX57" s="141"/>
      <c r="CY57" s="141"/>
      <c r="CZ57" s="141"/>
      <c r="DA57" s="141"/>
      <c r="DB57" s="141"/>
      <c r="DC57" s="141"/>
      <c r="DD57" s="141"/>
      <c r="DE57" s="141"/>
      <c r="DF57" s="141"/>
      <c r="DG57" s="141"/>
      <c r="DH57" s="141"/>
      <c r="DI57" s="141"/>
      <c r="DJ57" s="141"/>
      <c r="DK57" s="141"/>
      <c r="DL57" s="141"/>
      <c r="DM57" s="141"/>
      <c r="DN57" s="141"/>
      <c r="DO57" s="141"/>
      <c r="DP57" s="141"/>
      <c r="DQ57" s="141"/>
      <c r="DR57" s="141"/>
      <c r="DS57" s="141"/>
      <c r="DT57" s="141"/>
      <c r="DU57" s="141"/>
      <c r="DV57" s="141"/>
      <c r="DW57" s="141"/>
      <c r="DX57" s="141"/>
      <c r="DY57" s="141"/>
      <c r="DZ57" s="141"/>
      <c r="EA57" s="141"/>
      <c r="EB57" s="141"/>
      <c r="EC57" s="141"/>
      <c r="ED57" s="141"/>
      <c r="EE57" s="141"/>
      <c r="EF57" s="141"/>
      <c r="EG57" s="141"/>
      <c r="EH57" s="141"/>
      <c r="EI57" s="141"/>
      <c r="EJ57" s="141"/>
      <c r="EK57" s="141"/>
      <c r="EL57" s="141"/>
      <c r="EM57" s="141"/>
      <c r="EN57" s="141"/>
      <c r="EO57" s="141"/>
      <c r="EP57" s="141"/>
      <c r="EQ57" s="141"/>
      <c r="ER57" s="141"/>
      <c r="ES57" s="141"/>
      <c r="ET57" s="141"/>
      <c r="EU57" s="141"/>
      <c r="EV57" s="141"/>
      <c r="EW57" s="141"/>
      <c r="EX57" s="141"/>
      <c r="EY57" s="141"/>
      <c r="EZ57" s="141"/>
      <c r="FA57" s="141"/>
      <c r="FB57" s="141"/>
      <c r="FC57" s="141"/>
      <c r="FD57" s="141"/>
      <c r="FE57" s="141"/>
      <c r="FF57" s="141"/>
      <c r="FG57" s="141"/>
      <c r="FH57" s="141"/>
      <c r="FI57" s="141"/>
      <c r="FJ57" s="141"/>
      <c r="FK57" s="141"/>
      <c r="FL57" s="141"/>
    </row>
    <row r="58" spans="1:168" ht="30" customHeight="1" x14ac:dyDescent="0.3">
      <c r="A58" s="132"/>
      <c r="B58" s="133" t="s">
        <v>165</v>
      </c>
      <c r="C58" s="142" t="s">
        <v>138</v>
      </c>
      <c r="D58" s="134">
        <v>0</v>
      </c>
      <c r="E58" s="145">
        <v>45530</v>
      </c>
      <c r="F58" s="148">
        <v>5</v>
      </c>
      <c r="G58" s="143">
        <f t="shared" si="38"/>
        <v>45535</v>
      </c>
      <c r="H58" s="140"/>
      <c r="I58" s="141" t="str">
        <f t="shared" ref="I58:CP61" ca="1" si="43">IF(AND($C58="Goal",I$6&gt;=$E58,I$6&lt;=$E58+$F58-1),2,IF(AND($C58="Milestone",I$6&gt;=$E58,I$6&lt;=$E58+$F58-1),1,""))</f>
        <v/>
      </c>
      <c r="J58" s="141" t="str">
        <f t="shared" ca="1" si="43"/>
        <v/>
      </c>
      <c r="K58" s="141" t="str">
        <f t="shared" ca="1" si="43"/>
        <v/>
      </c>
      <c r="L58" s="141" t="str">
        <f t="shared" ca="1" si="43"/>
        <v/>
      </c>
      <c r="M58" s="141" t="str">
        <f t="shared" ca="1" si="43"/>
        <v/>
      </c>
      <c r="N58" s="141" t="str">
        <f t="shared" ca="1" si="43"/>
        <v/>
      </c>
      <c r="O58" s="141" t="str">
        <f t="shared" ca="1" si="43"/>
        <v/>
      </c>
      <c r="P58" s="141" t="str">
        <f t="shared" ca="1" si="43"/>
        <v/>
      </c>
      <c r="Q58" s="141" t="str">
        <f t="shared" ca="1" si="43"/>
        <v/>
      </c>
      <c r="R58" s="141" t="str">
        <f t="shared" ca="1" si="43"/>
        <v/>
      </c>
      <c r="S58" s="141" t="str">
        <f t="shared" ca="1" si="43"/>
        <v/>
      </c>
      <c r="T58" s="141" t="str">
        <f t="shared" ca="1" si="43"/>
        <v/>
      </c>
      <c r="U58" s="141" t="str">
        <f t="shared" ca="1" si="43"/>
        <v/>
      </c>
      <c r="V58" s="141" t="str">
        <f t="shared" ca="1" si="43"/>
        <v/>
      </c>
      <c r="W58" s="141" t="str">
        <f t="shared" ca="1" si="43"/>
        <v/>
      </c>
      <c r="X58" s="141" t="str">
        <f t="shared" ca="1" si="43"/>
        <v/>
      </c>
      <c r="Y58" s="141" t="str">
        <f t="shared" ca="1" si="43"/>
        <v/>
      </c>
      <c r="Z58" s="141" t="str">
        <f t="shared" ca="1" si="43"/>
        <v/>
      </c>
      <c r="AA58" s="141" t="str">
        <f t="shared" ca="1" si="43"/>
        <v/>
      </c>
      <c r="AB58" s="141" t="str">
        <f t="shared" ca="1" si="43"/>
        <v/>
      </c>
      <c r="AC58" s="141" t="str">
        <f t="shared" ca="1" si="43"/>
        <v/>
      </c>
      <c r="AD58" s="141" t="str">
        <f t="shared" ca="1" si="43"/>
        <v/>
      </c>
      <c r="AE58" s="141" t="str">
        <f t="shared" ca="1" si="43"/>
        <v/>
      </c>
      <c r="AF58" s="141" t="str">
        <f t="shared" ca="1" si="43"/>
        <v/>
      </c>
      <c r="AG58" s="141" t="str">
        <f t="shared" ca="1" si="43"/>
        <v/>
      </c>
      <c r="AH58" s="141" t="str">
        <f t="shared" ca="1" si="43"/>
        <v/>
      </c>
      <c r="AI58" s="141" t="str">
        <f t="shared" ca="1" si="43"/>
        <v/>
      </c>
      <c r="AJ58" s="141" t="str">
        <f t="shared" ca="1" si="43"/>
        <v/>
      </c>
      <c r="AK58" s="141" t="str">
        <f t="shared" ca="1" si="43"/>
        <v/>
      </c>
      <c r="AL58" s="141" t="str">
        <f t="shared" ca="1" si="43"/>
        <v/>
      </c>
      <c r="AM58" s="141" t="str">
        <f t="shared" ca="1" si="43"/>
        <v/>
      </c>
      <c r="AN58" s="141" t="str">
        <f t="shared" ca="1" si="43"/>
        <v/>
      </c>
      <c r="AO58" s="141" t="str">
        <f t="shared" ca="1" si="43"/>
        <v/>
      </c>
      <c r="AP58" s="141" t="str">
        <f t="shared" ca="1" si="43"/>
        <v/>
      </c>
      <c r="AQ58" s="141" t="str">
        <f t="shared" ca="1" si="43"/>
        <v/>
      </c>
      <c r="AR58" s="141" t="str">
        <f t="shared" ca="1" si="43"/>
        <v/>
      </c>
      <c r="AS58" s="141" t="str">
        <f t="shared" ca="1" si="43"/>
        <v/>
      </c>
      <c r="AT58" s="141" t="str">
        <f t="shared" ca="1" si="43"/>
        <v/>
      </c>
      <c r="AU58" s="141" t="str">
        <f t="shared" ca="1" si="43"/>
        <v/>
      </c>
      <c r="AV58" s="141" t="str">
        <f t="shared" ca="1" si="43"/>
        <v/>
      </c>
      <c r="AW58" s="141" t="str">
        <f t="shared" ca="1" si="43"/>
        <v/>
      </c>
      <c r="AX58" s="141" t="str">
        <f t="shared" ca="1" si="43"/>
        <v/>
      </c>
      <c r="AY58" s="141" t="str">
        <f t="shared" ca="1" si="43"/>
        <v/>
      </c>
      <c r="AZ58" s="141" t="str">
        <f t="shared" ca="1" si="43"/>
        <v/>
      </c>
      <c r="BA58" s="141" t="str">
        <f t="shared" ca="1" si="43"/>
        <v/>
      </c>
      <c r="BB58" s="141" t="str">
        <f t="shared" ca="1" si="43"/>
        <v/>
      </c>
      <c r="BC58" s="141" t="str">
        <f t="shared" ca="1" si="43"/>
        <v/>
      </c>
      <c r="BD58" s="141" t="str">
        <f t="shared" ca="1" si="43"/>
        <v/>
      </c>
      <c r="BE58" s="141" t="str">
        <f t="shared" ca="1" si="43"/>
        <v/>
      </c>
      <c r="BF58" s="141" t="str">
        <f t="shared" ca="1" si="43"/>
        <v/>
      </c>
      <c r="BG58" s="141" t="str">
        <f t="shared" ca="1" si="43"/>
        <v/>
      </c>
      <c r="BH58" s="141" t="str">
        <f t="shared" ca="1" si="43"/>
        <v/>
      </c>
      <c r="BI58" s="141" t="str">
        <f t="shared" ca="1" si="43"/>
        <v/>
      </c>
      <c r="BJ58" s="141" t="str">
        <f t="shared" ca="1" si="43"/>
        <v/>
      </c>
      <c r="BK58" s="141" t="str">
        <f t="shared" ca="1" si="43"/>
        <v/>
      </c>
      <c r="BL58" s="141" t="str">
        <f t="shared" ca="1" si="43"/>
        <v/>
      </c>
      <c r="BM58" s="141" t="str">
        <f t="shared" ca="1" si="43"/>
        <v/>
      </c>
      <c r="BN58" s="141" t="str">
        <f t="shared" ca="1" si="43"/>
        <v/>
      </c>
      <c r="BO58" s="141" t="str">
        <f t="shared" ca="1" si="43"/>
        <v/>
      </c>
      <c r="BP58" s="141" t="str">
        <f t="shared" ca="1" si="43"/>
        <v/>
      </c>
      <c r="BQ58" s="141" t="str">
        <f t="shared" ca="1" si="43"/>
        <v/>
      </c>
      <c r="BR58" s="141" t="str">
        <f t="shared" ca="1" si="43"/>
        <v/>
      </c>
      <c r="BS58" s="141" t="str">
        <f t="shared" ca="1" si="43"/>
        <v/>
      </c>
      <c r="BT58" s="141" t="str">
        <f t="shared" ca="1" si="43"/>
        <v/>
      </c>
      <c r="BU58" s="141" t="str">
        <f t="shared" ca="1" si="43"/>
        <v/>
      </c>
      <c r="BV58" s="141" t="str">
        <f t="shared" ca="1" si="43"/>
        <v/>
      </c>
      <c r="BW58" s="141" t="str">
        <f t="shared" ca="1" si="43"/>
        <v/>
      </c>
      <c r="BX58" s="141" t="str">
        <f t="shared" ca="1" si="43"/>
        <v/>
      </c>
      <c r="BY58" s="141" t="str">
        <f t="shared" ca="1" si="43"/>
        <v/>
      </c>
      <c r="BZ58" s="141" t="str">
        <f t="shared" ca="1" si="43"/>
        <v/>
      </c>
      <c r="CA58" s="141" t="str">
        <f t="shared" ca="1" si="43"/>
        <v/>
      </c>
      <c r="CB58" s="141" t="str">
        <f t="shared" ca="1" si="43"/>
        <v/>
      </c>
      <c r="CC58" s="141" t="str">
        <f t="shared" ca="1" si="43"/>
        <v/>
      </c>
      <c r="CD58" s="141" t="str">
        <f t="shared" ca="1" si="43"/>
        <v/>
      </c>
      <c r="CE58" s="141" t="str">
        <f t="shared" ca="1" si="43"/>
        <v/>
      </c>
      <c r="CF58" s="141" t="str">
        <f t="shared" ca="1" si="43"/>
        <v/>
      </c>
      <c r="CG58" s="141" t="str">
        <f t="shared" ca="1" si="43"/>
        <v/>
      </c>
      <c r="CH58" s="141" t="str">
        <f t="shared" ca="1" si="43"/>
        <v/>
      </c>
      <c r="CI58" s="141" t="str">
        <f t="shared" ca="1" si="43"/>
        <v/>
      </c>
      <c r="CJ58" s="141" t="str">
        <f t="shared" ca="1" si="43"/>
        <v/>
      </c>
      <c r="CK58" s="141" t="str">
        <f t="shared" ca="1" si="43"/>
        <v/>
      </c>
      <c r="CL58" s="141" t="str">
        <f t="shared" ca="1" si="43"/>
        <v/>
      </c>
      <c r="CM58" s="141" t="str">
        <f t="shared" ca="1" si="43"/>
        <v/>
      </c>
      <c r="CN58" s="141" t="str">
        <f t="shared" ca="1" si="43"/>
        <v/>
      </c>
      <c r="CO58" s="141" t="str">
        <f t="shared" ca="1" si="43"/>
        <v/>
      </c>
      <c r="CP58" s="141" t="str">
        <f t="shared" ca="1" si="43"/>
        <v/>
      </c>
      <c r="CQ58" s="141"/>
      <c r="CR58" s="141"/>
      <c r="CS58" s="141"/>
      <c r="CT58" s="141"/>
      <c r="CU58" s="141"/>
      <c r="CV58" s="141"/>
      <c r="CW58" s="141"/>
      <c r="CX58" s="141"/>
      <c r="CY58" s="141"/>
      <c r="CZ58" s="141"/>
      <c r="DA58" s="141"/>
      <c r="DB58" s="141"/>
      <c r="DC58" s="141"/>
      <c r="DD58" s="141"/>
      <c r="DE58" s="141"/>
      <c r="DF58" s="141"/>
      <c r="DG58" s="141"/>
      <c r="DH58" s="141"/>
      <c r="DI58" s="141"/>
      <c r="DJ58" s="141"/>
      <c r="DK58" s="141"/>
      <c r="DL58" s="141"/>
      <c r="DM58" s="141"/>
      <c r="DN58" s="141"/>
      <c r="DO58" s="141"/>
      <c r="DP58" s="141"/>
      <c r="DQ58" s="141"/>
      <c r="DR58" s="141"/>
      <c r="DS58" s="141"/>
      <c r="DT58" s="141"/>
      <c r="DU58" s="141"/>
      <c r="DV58" s="141"/>
      <c r="DW58" s="141"/>
      <c r="DX58" s="141"/>
      <c r="DY58" s="141"/>
      <c r="DZ58" s="141"/>
      <c r="EA58" s="141"/>
      <c r="EB58" s="141"/>
      <c r="EC58" s="141"/>
      <c r="ED58" s="141"/>
      <c r="EE58" s="141"/>
      <c r="EF58" s="141"/>
      <c r="EG58" s="141"/>
      <c r="EH58" s="141"/>
      <c r="EI58" s="141"/>
      <c r="EJ58" s="141"/>
      <c r="EK58" s="141"/>
      <c r="EL58" s="141"/>
      <c r="EM58" s="141"/>
      <c r="EN58" s="141"/>
      <c r="EO58" s="141"/>
      <c r="EP58" s="141"/>
      <c r="EQ58" s="141"/>
      <c r="ER58" s="141"/>
      <c r="ES58" s="141"/>
      <c r="ET58" s="141"/>
      <c r="EU58" s="141"/>
      <c r="EV58" s="141"/>
      <c r="EW58" s="141"/>
      <c r="EX58" s="141"/>
      <c r="EY58" s="141"/>
      <c r="EZ58" s="141"/>
      <c r="FA58" s="141"/>
      <c r="FB58" s="141"/>
      <c r="FC58" s="141"/>
      <c r="FD58" s="141"/>
      <c r="FE58" s="141"/>
      <c r="FF58" s="141"/>
      <c r="FG58" s="141"/>
      <c r="FH58" s="141"/>
      <c r="FI58" s="141"/>
      <c r="FJ58" s="141"/>
      <c r="FK58" s="141"/>
      <c r="FL58" s="141"/>
    </row>
    <row r="59" spans="1:168" ht="30" customHeight="1" x14ac:dyDescent="0.3">
      <c r="A59" s="132"/>
      <c r="B59" s="133" t="s">
        <v>166</v>
      </c>
      <c r="C59" s="142" t="s">
        <v>138</v>
      </c>
      <c r="D59" s="134">
        <v>0</v>
      </c>
      <c r="E59" s="145">
        <v>45530</v>
      </c>
      <c r="F59" s="148">
        <v>5</v>
      </c>
      <c r="G59" s="143">
        <f t="shared" si="38"/>
        <v>45535</v>
      </c>
      <c r="H59" s="140"/>
      <c r="I59" s="141" t="str">
        <f t="shared" ca="1" si="43"/>
        <v/>
      </c>
      <c r="J59" s="141" t="str">
        <f t="shared" ca="1" si="43"/>
        <v/>
      </c>
      <c r="K59" s="141" t="str">
        <f t="shared" ca="1" si="43"/>
        <v/>
      </c>
      <c r="L59" s="141" t="str">
        <f t="shared" ca="1" si="43"/>
        <v/>
      </c>
      <c r="M59" s="141" t="str">
        <f t="shared" ca="1" si="43"/>
        <v/>
      </c>
      <c r="N59" s="141" t="str">
        <f t="shared" ca="1" si="43"/>
        <v/>
      </c>
      <c r="O59" s="141" t="str">
        <f t="shared" ca="1" si="43"/>
        <v/>
      </c>
      <c r="P59" s="141" t="str">
        <f t="shared" ca="1" si="43"/>
        <v/>
      </c>
      <c r="Q59" s="141" t="str">
        <f t="shared" ca="1" si="43"/>
        <v/>
      </c>
      <c r="R59" s="141" t="str">
        <f t="shared" ca="1" si="43"/>
        <v/>
      </c>
      <c r="S59" s="141" t="str">
        <f t="shared" ca="1" si="43"/>
        <v/>
      </c>
      <c r="T59" s="141" t="str">
        <f t="shared" ca="1" si="43"/>
        <v/>
      </c>
      <c r="U59" s="141" t="str">
        <f t="shared" ca="1" si="43"/>
        <v/>
      </c>
      <c r="V59" s="141" t="str">
        <f t="shared" ca="1" si="43"/>
        <v/>
      </c>
      <c r="W59" s="141" t="str">
        <f t="shared" ca="1" si="43"/>
        <v/>
      </c>
      <c r="X59" s="141" t="str">
        <f t="shared" ca="1" si="43"/>
        <v/>
      </c>
      <c r="Y59" s="141" t="str">
        <f t="shared" ca="1" si="43"/>
        <v/>
      </c>
      <c r="Z59" s="141" t="str">
        <f t="shared" ca="1" si="43"/>
        <v/>
      </c>
      <c r="AA59" s="141" t="str">
        <f t="shared" ca="1" si="43"/>
        <v/>
      </c>
      <c r="AB59" s="141" t="str">
        <f t="shared" ca="1" si="43"/>
        <v/>
      </c>
      <c r="AC59" s="141" t="str">
        <f t="shared" ca="1" si="43"/>
        <v/>
      </c>
      <c r="AD59" s="141" t="str">
        <f t="shared" ca="1" si="43"/>
        <v/>
      </c>
      <c r="AE59" s="141" t="str">
        <f t="shared" ca="1" si="43"/>
        <v/>
      </c>
      <c r="AF59" s="141" t="str">
        <f t="shared" ca="1" si="43"/>
        <v/>
      </c>
      <c r="AG59" s="141" t="str">
        <f t="shared" ca="1" si="43"/>
        <v/>
      </c>
      <c r="AH59" s="141" t="str">
        <f t="shared" ca="1" si="43"/>
        <v/>
      </c>
      <c r="AI59" s="141" t="str">
        <f t="shared" ca="1" si="43"/>
        <v/>
      </c>
      <c r="AJ59" s="141" t="str">
        <f t="shared" ca="1" si="43"/>
        <v/>
      </c>
      <c r="AK59" s="141" t="str">
        <f t="shared" ca="1" si="43"/>
        <v/>
      </c>
      <c r="AL59" s="141" t="str">
        <f t="shared" ca="1" si="43"/>
        <v/>
      </c>
      <c r="AM59" s="141" t="str">
        <f t="shared" ca="1" si="43"/>
        <v/>
      </c>
      <c r="AN59" s="141" t="str">
        <f t="shared" ca="1" si="43"/>
        <v/>
      </c>
      <c r="AO59" s="141" t="str">
        <f t="shared" ca="1" si="43"/>
        <v/>
      </c>
      <c r="AP59" s="141" t="str">
        <f t="shared" ca="1" si="43"/>
        <v/>
      </c>
      <c r="AQ59" s="141" t="str">
        <f t="shared" ca="1" si="43"/>
        <v/>
      </c>
      <c r="AR59" s="141" t="str">
        <f t="shared" ca="1" si="43"/>
        <v/>
      </c>
      <c r="AS59" s="141" t="str">
        <f t="shared" ca="1" si="43"/>
        <v/>
      </c>
      <c r="AT59" s="141" t="str">
        <f t="shared" ca="1" si="43"/>
        <v/>
      </c>
      <c r="AU59" s="141" t="str">
        <f t="shared" ca="1" si="43"/>
        <v/>
      </c>
      <c r="AV59" s="141" t="str">
        <f t="shared" ca="1" si="43"/>
        <v/>
      </c>
      <c r="AW59" s="141" t="str">
        <f t="shared" ca="1" si="43"/>
        <v/>
      </c>
      <c r="AX59" s="141" t="str">
        <f t="shared" ca="1" si="43"/>
        <v/>
      </c>
      <c r="AY59" s="141" t="str">
        <f t="shared" ca="1" si="43"/>
        <v/>
      </c>
      <c r="AZ59" s="141" t="str">
        <f t="shared" ca="1" si="43"/>
        <v/>
      </c>
      <c r="BA59" s="141" t="str">
        <f t="shared" ca="1" si="43"/>
        <v/>
      </c>
      <c r="BB59" s="141" t="str">
        <f t="shared" ca="1" si="43"/>
        <v/>
      </c>
      <c r="BC59" s="141" t="str">
        <f t="shared" ca="1" si="43"/>
        <v/>
      </c>
      <c r="BD59" s="141" t="str">
        <f t="shared" ca="1" si="43"/>
        <v/>
      </c>
      <c r="BE59" s="141" t="str">
        <f t="shared" ca="1" si="43"/>
        <v/>
      </c>
      <c r="BF59" s="141" t="str">
        <f t="shared" ca="1" si="43"/>
        <v/>
      </c>
      <c r="BG59" s="141" t="str">
        <f t="shared" ca="1" si="43"/>
        <v/>
      </c>
      <c r="BH59" s="141" t="str">
        <f t="shared" ca="1" si="43"/>
        <v/>
      </c>
      <c r="BI59" s="141" t="str">
        <f t="shared" ca="1" si="43"/>
        <v/>
      </c>
      <c r="BJ59" s="141" t="str">
        <f t="shared" ca="1" si="43"/>
        <v/>
      </c>
      <c r="BK59" s="141" t="str">
        <f t="shared" ca="1" si="43"/>
        <v/>
      </c>
      <c r="BL59" s="141" t="str">
        <f t="shared" ca="1" si="43"/>
        <v/>
      </c>
      <c r="BM59" s="141" t="str">
        <f t="shared" ca="1" si="43"/>
        <v/>
      </c>
      <c r="BN59" s="141" t="str">
        <f t="shared" ca="1" si="43"/>
        <v/>
      </c>
      <c r="BO59" s="141" t="str">
        <f t="shared" ca="1" si="43"/>
        <v/>
      </c>
      <c r="BP59" s="141" t="str">
        <f t="shared" ca="1" si="43"/>
        <v/>
      </c>
      <c r="BQ59" s="141" t="str">
        <f t="shared" ca="1" si="43"/>
        <v/>
      </c>
      <c r="BR59" s="141" t="str">
        <f t="shared" ca="1" si="43"/>
        <v/>
      </c>
      <c r="BS59" s="141" t="str">
        <f t="shared" ca="1" si="43"/>
        <v/>
      </c>
      <c r="BT59" s="141" t="str">
        <f t="shared" ca="1" si="43"/>
        <v/>
      </c>
      <c r="BU59" s="141" t="str">
        <f t="shared" ca="1" si="43"/>
        <v/>
      </c>
      <c r="BV59" s="141" t="str">
        <f t="shared" ca="1" si="43"/>
        <v/>
      </c>
      <c r="BW59" s="141" t="str">
        <f t="shared" ca="1" si="43"/>
        <v/>
      </c>
      <c r="BX59" s="141" t="str">
        <f t="shared" ca="1" si="43"/>
        <v/>
      </c>
      <c r="BY59" s="141" t="str">
        <f t="shared" ca="1" si="43"/>
        <v/>
      </c>
      <c r="BZ59" s="141" t="str">
        <f t="shared" ca="1" si="43"/>
        <v/>
      </c>
      <c r="CA59" s="141" t="str">
        <f t="shared" ca="1" si="43"/>
        <v/>
      </c>
      <c r="CB59" s="141" t="str">
        <f t="shared" ca="1" si="43"/>
        <v/>
      </c>
      <c r="CC59" s="141" t="str">
        <f t="shared" ca="1" si="43"/>
        <v/>
      </c>
      <c r="CD59" s="141" t="str">
        <f t="shared" ca="1" si="43"/>
        <v/>
      </c>
      <c r="CE59" s="141" t="str">
        <f t="shared" ca="1" si="43"/>
        <v/>
      </c>
      <c r="CF59" s="141" t="str">
        <f t="shared" ca="1" si="43"/>
        <v/>
      </c>
      <c r="CG59" s="141" t="str">
        <f t="shared" ca="1" si="43"/>
        <v/>
      </c>
      <c r="CH59" s="141" t="str">
        <f t="shared" ca="1" si="43"/>
        <v/>
      </c>
      <c r="CI59" s="141" t="str">
        <f t="shared" ca="1" si="43"/>
        <v/>
      </c>
      <c r="CJ59" s="141" t="str">
        <f t="shared" ca="1" si="43"/>
        <v/>
      </c>
      <c r="CK59" s="141" t="str">
        <f t="shared" ca="1" si="43"/>
        <v/>
      </c>
      <c r="CL59" s="141" t="str">
        <f t="shared" ca="1" si="43"/>
        <v/>
      </c>
      <c r="CM59" s="141" t="str">
        <f t="shared" ca="1" si="43"/>
        <v/>
      </c>
      <c r="CN59" s="141" t="str">
        <f t="shared" ca="1" si="43"/>
        <v/>
      </c>
      <c r="CO59" s="141" t="str">
        <f t="shared" ca="1" si="43"/>
        <v/>
      </c>
      <c r="CP59" s="141" t="str">
        <f t="shared" ca="1" si="43"/>
        <v/>
      </c>
      <c r="CQ59" s="141"/>
      <c r="CR59" s="141"/>
      <c r="CS59" s="141"/>
      <c r="CT59" s="141"/>
      <c r="CU59" s="141"/>
      <c r="CV59" s="141"/>
      <c r="CW59" s="141"/>
      <c r="CX59" s="141"/>
      <c r="CY59" s="141"/>
      <c r="CZ59" s="141"/>
      <c r="DA59" s="141"/>
      <c r="DB59" s="141"/>
      <c r="DC59" s="141"/>
      <c r="DD59" s="141"/>
      <c r="DE59" s="141"/>
      <c r="DF59" s="141"/>
      <c r="DG59" s="141"/>
      <c r="DH59" s="141"/>
      <c r="DI59" s="141"/>
      <c r="DJ59" s="141"/>
      <c r="DK59" s="141"/>
      <c r="DL59" s="141"/>
      <c r="DM59" s="141"/>
      <c r="DN59" s="141"/>
      <c r="DO59" s="141"/>
      <c r="DP59" s="141"/>
      <c r="DQ59" s="141"/>
      <c r="DR59" s="141"/>
      <c r="DS59" s="141"/>
      <c r="DT59" s="141"/>
      <c r="DU59" s="141"/>
      <c r="DV59" s="141"/>
      <c r="DW59" s="141"/>
      <c r="DX59" s="141"/>
      <c r="DY59" s="141"/>
      <c r="DZ59" s="141"/>
      <c r="EA59" s="141"/>
      <c r="EB59" s="141"/>
      <c r="EC59" s="141"/>
      <c r="ED59" s="141"/>
      <c r="EE59" s="141"/>
      <c r="EF59" s="141"/>
      <c r="EG59" s="141"/>
      <c r="EH59" s="141"/>
      <c r="EI59" s="141"/>
      <c r="EJ59" s="141"/>
      <c r="EK59" s="141"/>
      <c r="EL59" s="141"/>
      <c r="EM59" s="141"/>
      <c r="EN59" s="141"/>
      <c r="EO59" s="141"/>
      <c r="EP59" s="141"/>
      <c r="EQ59" s="141"/>
      <c r="ER59" s="141"/>
      <c r="ES59" s="141"/>
      <c r="ET59" s="141"/>
      <c r="EU59" s="141"/>
      <c r="EV59" s="141"/>
      <c r="EW59" s="141"/>
      <c r="EX59" s="141"/>
      <c r="EY59" s="141"/>
      <c r="EZ59" s="141"/>
      <c r="FA59" s="141"/>
      <c r="FB59" s="141"/>
      <c r="FC59" s="141"/>
      <c r="FD59" s="141"/>
      <c r="FE59" s="141"/>
      <c r="FF59" s="141"/>
      <c r="FG59" s="141"/>
      <c r="FH59" s="141"/>
      <c r="FI59" s="141"/>
      <c r="FJ59" s="141"/>
      <c r="FK59" s="141"/>
      <c r="FL59" s="141"/>
    </row>
    <row r="60" spans="1:168" ht="30" customHeight="1" x14ac:dyDescent="0.3">
      <c r="A60" s="132"/>
      <c r="B60" s="133" t="s">
        <v>208</v>
      </c>
      <c r="C60" s="142" t="s">
        <v>138</v>
      </c>
      <c r="D60" s="134">
        <v>0</v>
      </c>
      <c r="E60" s="145">
        <v>45530</v>
      </c>
      <c r="F60" s="148">
        <v>5</v>
      </c>
      <c r="G60" s="143">
        <f t="shared" ref="G60" si="44">E60+F60</f>
        <v>45535</v>
      </c>
      <c r="H60" s="140"/>
      <c r="I60" s="141"/>
      <c r="J60" s="141"/>
      <c r="K60" s="141"/>
      <c r="L60" s="141"/>
      <c r="M60" s="141"/>
      <c r="N60" s="141"/>
      <c r="O60" s="141"/>
      <c r="P60" s="141"/>
      <c r="Q60" s="141"/>
      <c r="R60" s="141"/>
      <c r="S60" s="141"/>
      <c r="T60" s="141"/>
      <c r="U60" s="141"/>
      <c r="V60" s="141"/>
      <c r="W60" s="141"/>
      <c r="X60" s="141"/>
      <c r="Y60" s="141"/>
      <c r="Z60" s="141"/>
      <c r="AA60" s="141"/>
      <c r="AB60" s="141"/>
      <c r="AC60" s="141"/>
      <c r="AD60" s="141"/>
      <c r="AE60" s="141"/>
      <c r="AF60" s="141"/>
      <c r="AG60" s="141"/>
      <c r="AH60" s="141"/>
      <c r="AI60" s="141"/>
      <c r="AJ60" s="141"/>
      <c r="AK60" s="141"/>
      <c r="AL60" s="141"/>
      <c r="AM60" s="141"/>
      <c r="AN60" s="141"/>
      <c r="AO60" s="141"/>
      <c r="AP60" s="141"/>
      <c r="AQ60" s="141"/>
      <c r="AR60" s="141"/>
      <c r="AS60" s="141"/>
      <c r="AT60" s="141"/>
      <c r="AU60" s="141"/>
      <c r="AV60" s="141"/>
      <c r="AW60" s="141"/>
      <c r="AX60" s="141"/>
      <c r="AY60" s="141"/>
      <c r="AZ60" s="141"/>
      <c r="BA60" s="141"/>
      <c r="BB60" s="141"/>
      <c r="BC60" s="141"/>
      <c r="BD60" s="141"/>
      <c r="BE60" s="141"/>
      <c r="BF60" s="141"/>
      <c r="BG60" s="141"/>
      <c r="BH60" s="141"/>
      <c r="BI60" s="141"/>
      <c r="BJ60" s="141"/>
      <c r="BK60" s="141"/>
      <c r="BL60" s="141"/>
      <c r="BM60" s="141"/>
      <c r="BN60" s="141"/>
      <c r="BO60" s="141"/>
      <c r="BP60" s="141"/>
      <c r="BQ60" s="141"/>
      <c r="BR60" s="141"/>
      <c r="BS60" s="141"/>
      <c r="BT60" s="141"/>
      <c r="BU60" s="141"/>
      <c r="BV60" s="141"/>
      <c r="BW60" s="141"/>
      <c r="BX60" s="141"/>
      <c r="BY60" s="141"/>
      <c r="BZ60" s="141"/>
      <c r="CA60" s="141"/>
      <c r="CB60" s="141"/>
      <c r="CC60" s="141"/>
      <c r="CD60" s="141"/>
      <c r="CE60" s="141"/>
      <c r="CF60" s="141"/>
      <c r="CG60" s="141"/>
      <c r="CH60" s="141"/>
      <c r="CI60" s="141"/>
      <c r="CJ60" s="141"/>
      <c r="CK60" s="141"/>
      <c r="CL60" s="141"/>
      <c r="CM60" s="141"/>
      <c r="CN60" s="141"/>
      <c r="CO60" s="141"/>
      <c r="CP60" s="141"/>
      <c r="CQ60" s="141"/>
      <c r="CR60" s="141"/>
      <c r="CS60" s="141"/>
      <c r="CT60" s="141"/>
      <c r="CU60" s="141"/>
      <c r="CV60" s="141"/>
      <c r="CW60" s="141"/>
      <c r="CX60" s="141"/>
      <c r="CY60" s="141"/>
      <c r="CZ60" s="141"/>
      <c r="DA60" s="141"/>
      <c r="DB60" s="141"/>
      <c r="DC60" s="141"/>
      <c r="DD60" s="141"/>
      <c r="DE60" s="141"/>
      <c r="DF60" s="141"/>
      <c r="DG60" s="141"/>
      <c r="DH60" s="141"/>
      <c r="DI60" s="141"/>
      <c r="DJ60" s="141"/>
      <c r="DK60" s="141"/>
      <c r="DL60" s="141"/>
      <c r="DM60" s="141"/>
      <c r="DN60" s="141"/>
      <c r="DO60" s="141"/>
      <c r="DP60" s="141"/>
      <c r="DQ60" s="141"/>
      <c r="DR60" s="141"/>
      <c r="DS60" s="141"/>
      <c r="DT60" s="141"/>
      <c r="DU60" s="141"/>
      <c r="DV60" s="141"/>
      <c r="DW60" s="141"/>
      <c r="DX60" s="141"/>
      <c r="DY60" s="141"/>
      <c r="DZ60" s="141"/>
      <c r="EA60" s="141"/>
      <c r="EB60" s="141"/>
      <c r="EC60" s="141"/>
      <c r="ED60" s="141"/>
      <c r="EE60" s="141"/>
      <c r="EF60" s="141"/>
      <c r="EG60" s="141"/>
      <c r="EH60" s="141"/>
      <c r="EI60" s="141"/>
      <c r="EJ60" s="141"/>
      <c r="EK60" s="141"/>
      <c r="EL60" s="141"/>
      <c r="EM60" s="141"/>
      <c r="EN60" s="141"/>
      <c r="EO60" s="141"/>
      <c r="EP60" s="141"/>
      <c r="EQ60" s="141"/>
      <c r="ER60" s="141"/>
      <c r="ES60" s="141"/>
      <c r="ET60" s="141"/>
      <c r="EU60" s="141"/>
      <c r="EV60" s="141"/>
      <c r="EW60" s="141"/>
      <c r="EX60" s="141"/>
      <c r="EY60" s="141"/>
      <c r="EZ60" s="141"/>
      <c r="FA60" s="141"/>
      <c r="FB60" s="141"/>
      <c r="FC60" s="141"/>
      <c r="FD60" s="141"/>
      <c r="FE60" s="141"/>
      <c r="FF60" s="141"/>
      <c r="FG60" s="141"/>
      <c r="FH60" s="141"/>
      <c r="FI60" s="141"/>
      <c r="FJ60" s="141"/>
      <c r="FK60" s="141"/>
      <c r="FL60" s="141"/>
    </row>
    <row r="61" spans="1:168" ht="30" customHeight="1" x14ac:dyDescent="0.3">
      <c r="A61" s="132"/>
      <c r="B61" s="133" t="s">
        <v>167</v>
      </c>
      <c r="C61" s="142" t="s">
        <v>138</v>
      </c>
      <c r="D61" s="134">
        <v>0</v>
      </c>
      <c r="E61" s="145">
        <v>45530</v>
      </c>
      <c r="F61" s="148">
        <v>5</v>
      </c>
      <c r="G61" s="143">
        <f t="shared" si="38"/>
        <v>45535</v>
      </c>
      <c r="H61" s="140"/>
      <c r="I61" s="141" t="str">
        <f t="shared" ca="1" si="43"/>
        <v/>
      </c>
      <c r="J61" s="141" t="str">
        <f t="shared" ca="1" si="43"/>
        <v/>
      </c>
      <c r="K61" s="141" t="str">
        <f t="shared" ca="1" si="43"/>
        <v/>
      </c>
      <c r="L61" s="141" t="str">
        <f t="shared" ca="1" si="43"/>
        <v/>
      </c>
      <c r="M61" s="141" t="str">
        <f t="shared" ca="1" si="43"/>
        <v/>
      </c>
      <c r="N61" s="141" t="str">
        <f t="shared" ca="1" si="43"/>
        <v/>
      </c>
      <c r="O61" s="141" t="str">
        <f t="shared" ca="1" si="43"/>
        <v/>
      </c>
      <c r="P61" s="141" t="str">
        <f t="shared" ca="1" si="43"/>
        <v/>
      </c>
      <c r="Q61" s="141" t="str">
        <f t="shared" ca="1" si="43"/>
        <v/>
      </c>
      <c r="R61" s="141" t="str">
        <f t="shared" ca="1" si="43"/>
        <v/>
      </c>
      <c r="S61" s="141" t="str">
        <f t="shared" ca="1" si="43"/>
        <v/>
      </c>
      <c r="T61" s="141" t="str">
        <f t="shared" ca="1" si="43"/>
        <v/>
      </c>
      <c r="U61" s="141" t="str">
        <f t="shared" ca="1" si="43"/>
        <v/>
      </c>
      <c r="V61" s="141" t="str">
        <f t="shared" ca="1" si="43"/>
        <v/>
      </c>
      <c r="W61" s="141" t="str">
        <f t="shared" ca="1" si="43"/>
        <v/>
      </c>
      <c r="X61" s="141" t="str">
        <f t="shared" ca="1" si="43"/>
        <v/>
      </c>
      <c r="Y61" s="141" t="str">
        <f t="shared" ca="1" si="43"/>
        <v/>
      </c>
      <c r="Z61" s="141" t="str">
        <f t="shared" ca="1" si="43"/>
        <v/>
      </c>
      <c r="AA61" s="141" t="str">
        <f t="shared" ca="1" si="43"/>
        <v/>
      </c>
      <c r="AB61" s="141" t="str">
        <f t="shared" ca="1" si="43"/>
        <v/>
      </c>
      <c r="AC61" s="141" t="str">
        <f t="shared" ca="1" si="43"/>
        <v/>
      </c>
      <c r="AD61" s="141" t="str">
        <f t="shared" ca="1" si="43"/>
        <v/>
      </c>
      <c r="AE61" s="141" t="str">
        <f t="shared" ca="1" si="43"/>
        <v/>
      </c>
      <c r="AF61" s="141" t="str">
        <f t="shared" ca="1" si="43"/>
        <v/>
      </c>
      <c r="AG61" s="141" t="str">
        <f t="shared" ca="1" si="43"/>
        <v/>
      </c>
      <c r="AH61" s="141" t="str">
        <f t="shared" ca="1" si="43"/>
        <v/>
      </c>
      <c r="AI61" s="141" t="str">
        <f t="shared" ca="1" si="43"/>
        <v/>
      </c>
      <c r="AJ61" s="141" t="str">
        <f t="shared" ca="1" si="43"/>
        <v/>
      </c>
      <c r="AK61" s="141" t="str">
        <f t="shared" ca="1" si="43"/>
        <v/>
      </c>
      <c r="AL61" s="141" t="str">
        <f t="shared" ca="1" si="43"/>
        <v/>
      </c>
      <c r="AM61" s="141" t="str">
        <f t="shared" ca="1" si="43"/>
        <v/>
      </c>
      <c r="AN61" s="141" t="str">
        <f t="shared" ca="1" si="43"/>
        <v/>
      </c>
      <c r="AO61" s="141" t="str">
        <f t="shared" ca="1" si="43"/>
        <v/>
      </c>
      <c r="AP61" s="141" t="str">
        <f t="shared" ca="1" si="43"/>
        <v/>
      </c>
      <c r="AQ61" s="141" t="str">
        <f t="shared" ca="1" si="43"/>
        <v/>
      </c>
      <c r="AR61" s="141" t="str">
        <f t="shared" ca="1" si="43"/>
        <v/>
      </c>
      <c r="AS61" s="141" t="str">
        <f t="shared" ca="1" si="43"/>
        <v/>
      </c>
      <c r="AT61" s="141" t="str">
        <f t="shared" ca="1" si="43"/>
        <v/>
      </c>
      <c r="AU61" s="141" t="str">
        <f t="shared" ca="1" si="43"/>
        <v/>
      </c>
      <c r="AV61" s="141" t="str">
        <f t="shared" ca="1" si="43"/>
        <v/>
      </c>
      <c r="AW61" s="141" t="str">
        <f t="shared" ca="1" si="43"/>
        <v/>
      </c>
      <c r="AX61" s="141" t="str">
        <f t="shared" ca="1" si="43"/>
        <v/>
      </c>
      <c r="AY61" s="141" t="str">
        <f t="shared" ca="1" si="43"/>
        <v/>
      </c>
      <c r="AZ61" s="141" t="str">
        <f t="shared" ca="1" si="43"/>
        <v/>
      </c>
      <c r="BA61" s="141" t="str">
        <f t="shared" ca="1" si="43"/>
        <v/>
      </c>
      <c r="BB61" s="141" t="str">
        <f t="shared" ca="1" si="43"/>
        <v/>
      </c>
      <c r="BC61" s="141" t="str">
        <f t="shared" ca="1" si="43"/>
        <v/>
      </c>
      <c r="BD61" s="141" t="str">
        <f t="shared" ca="1" si="43"/>
        <v/>
      </c>
      <c r="BE61" s="141" t="str">
        <f t="shared" ca="1" si="43"/>
        <v/>
      </c>
      <c r="BF61" s="141" t="str">
        <f t="shared" ca="1" si="43"/>
        <v/>
      </c>
      <c r="BG61" s="141" t="str">
        <f t="shared" ca="1" si="43"/>
        <v/>
      </c>
      <c r="BH61" s="141" t="str">
        <f t="shared" ca="1" si="43"/>
        <v/>
      </c>
      <c r="BI61" s="141" t="str">
        <f t="shared" ca="1" si="43"/>
        <v/>
      </c>
      <c r="BJ61" s="141" t="str">
        <f t="shared" ca="1" si="43"/>
        <v/>
      </c>
      <c r="BK61" s="141" t="str">
        <f t="shared" ca="1" si="43"/>
        <v/>
      </c>
      <c r="BL61" s="141" t="str">
        <f t="shared" ca="1" si="43"/>
        <v/>
      </c>
      <c r="BM61" s="141" t="str">
        <f t="shared" ca="1" si="43"/>
        <v/>
      </c>
      <c r="BN61" s="141" t="str">
        <f t="shared" ca="1" si="43"/>
        <v/>
      </c>
      <c r="BO61" s="141" t="str">
        <f t="shared" ca="1" si="43"/>
        <v/>
      </c>
      <c r="BP61" s="141" t="str">
        <f t="shared" ca="1" si="43"/>
        <v/>
      </c>
      <c r="BQ61" s="141" t="str">
        <f t="shared" ca="1" si="43"/>
        <v/>
      </c>
      <c r="BR61" s="141" t="str">
        <f t="shared" ca="1" si="43"/>
        <v/>
      </c>
      <c r="BS61" s="141" t="str">
        <f t="shared" ca="1" si="43"/>
        <v/>
      </c>
      <c r="BT61" s="141" t="str">
        <f t="shared" ca="1" si="43"/>
        <v/>
      </c>
      <c r="BU61" s="141" t="str">
        <f t="shared" ca="1" si="43"/>
        <v/>
      </c>
      <c r="BV61" s="141" t="str">
        <f t="shared" ca="1" si="43"/>
        <v/>
      </c>
      <c r="BW61" s="141" t="str">
        <f t="shared" ca="1" si="43"/>
        <v/>
      </c>
      <c r="BX61" s="141" t="str">
        <f t="shared" ca="1" si="43"/>
        <v/>
      </c>
      <c r="BY61" s="141" t="str">
        <f t="shared" ca="1" si="43"/>
        <v/>
      </c>
      <c r="BZ61" s="141" t="str">
        <f t="shared" ca="1" si="43"/>
        <v/>
      </c>
      <c r="CA61" s="141" t="str">
        <f t="shared" ca="1" si="43"/>
        <v/>
      </c>
      <c r="CB61" s="141" t="str">
        <f t="shared" ca="1" si="43"/>
        <v/>
      </c>
      <c r="CC61" s="141" t="str">
        <f t="shared" ca="1" si="43"/>
        <v/>
      </c>
      <c r="CD61" s="141" t="str">
        <f t="shared" ca="1" si="43"/>
        <v/>
      </c>
      <c r="CE61" s="141" t="str">
        <f t="shared" ca="1" si="43"/>
        <v/>
      </c>
      <c r="CF61" s="141" t="str">
        <f t="shared" ca="1" si="43"/>
        <v/>
      </c>
      <c r="CG61" s="141" t="str">
        <f t="shared" ca="1" si="43"/>
        <v/>
      </c>
      <c r="CH61" s="141" t="str">
        <f t="shared" ca="1" si="43"/>
        <v/>
      </c>
      <c r="CI61" s="141" t="str">
        <f t="shared" ca="1" si="43"/>
        <v/>
      </c>
      <c r="CJ61" s="141" t="str">
        <f t="shared" ca="1" si="43"/>
        <v/>
      </c>
      <c r="CK61" s="141" t="str">
        <f t="shared" ca="1" si="43"/>
        <v/>
      </c>
      <c r="CL61" s="141" t="str">
        <f t="shared" ca="1" si="43"/>
        <v/>
      </c>
      <c r="CM61" s="141" t="str">
        <f t="shared" ca="1" si="43"/>
        <v/>
      </c>
      <c r="CN61" s="141" t="str">
        <f t="shared" ref="CN61:CP61" ca="1" si="45">IF(AND($C61="Goal",CN$6&gt;=$E61,CN$6&lt;=$E61+$F61-1),2,IF(AND($C61="Milestone",CN$6&gt;=$E61,CN$6&lt;=$E61+$F61-1),1,""))</f>
        <v/>
      </c>
      <c r="CO61" s="141" t="str">
        <f t="shared" ca="1" si="45"/>
        <v/>
      </c>
      <c r="CP61" s="141" t="str">
        <f t="shared" ca="1" si="45"/>
        <v/>
      </c>
      <c r="CQ61" s="141"/>
      <c r="CR61" s="141"/>
      <c r="CS61" s="141"/>
      <c r="CT61" s="141"/>
      <c r="CU61" s="141"/>
      <c r="CV61" s="141"/>
      <c r="CW61" s="141"/>
      <c r="CX61" s="141"/>
      <c r="CY61" s="141"/>
      <c r="CZ61" s="141"/>
      <c r="DA61" s="141"/>
      <c r="DB61" s="141"/>
      <c r="DC61" s="141"/>
      <c r="DD61" s="141"/>
      <c r="DE61" s="141"/>
      <c r="DF61" s="141"/>
      <c r="DG61" s="141"/>
      <c r="DH61" s="141"/>
      <c r="DI61" s="141"/>
      <c r="DJ61" s="141"/>
      <c r="DK61" s="141"/>
      <c r="DL61" s="141"/>
      <c r="DM61" s="141"/>
      <c r="DN61" s="141"/>
      <c r="DO61" s="141"/>
      <c r="DP61" s="141"/>
      <c r="DQ61" s="141"/>
      <c r="DR61" s="141"/>
      <c r="DS61" s="141"/>
      <c r="DT61" s="141"/>
      <c r="DU61" s="141"/>
      <c r="DV61" s="141"/>
      <c r="DW61" s="141"/>
      <c r="DX61" s="141"/>
      <c r="DY61" s="141"/>
      <c r="DZ61" s="141"/>
      <c r="EA61" s="141"/>
      <c r="EB61" s="141"/>
      <c r="EC61" s="141"/>
      <c r="ED61" s="141"/>
      <c r="EE61" s="141"/>
      <c r="EF61" s="141"/>
      <c r="EG61" s="141"/>
      <c r="EH61" s="141"/>
      <c r="EI61" s="141"/>
      <c r="EJ61" s="141"/>
      <c r="EK61" s="141"/>
      <c r="EL61" s="141"/>
      <c r="EM61" s="141"/>
      <c r="EN61" s="141"/>
      <c r="EO61" s="141"/>
      <c r="EP61" s="141"/>
      <c r="EQ61" s="141"/>
      <c r="ER61" s="141"/>
      <c r="ES61" s="141"/>
      <c r="ET61" s="141"/>
      <c r="EU61" s="141"/>
      <c r="EV61" s="141"/>
      <c r="EW61" s="141"/>
      <c r="EX61" s="141"/>
      <c r="EY61" s="141"/>
      <c r="EZ61" s="141"/>
      <c r="FA61" s="141"/>
      <c r="FB61" s="141"/>
      <c r="FC61" s="141"/>
      <c r="FD61" s="141"/>
      <c r="FE61" s="141"/>
      <c r="FF61" s="141"/>
      <c r="FG61" s="141"/>
      <c r="FH61" s="141"/>
      <c r="FI61" s="141"/>
      <c r="FJ61" s="141"/>
      <c r="FK61" s="141"/>
      <c r="FL61" s="141"/>
    </row>
    <row r="62" spans="1:168" ht="30" hidden="1" customHeight="1" x14ac:dyDescent="0.3">
      <c r="A62" s="132"/>
      <c r="B62" s="146" t="s">
        <v>193</v>
      </c>
      <c r="C62" s="144" t="s">
        <v>138</v>
      </c>
      <c r="D62" s="147">
        <v>0</v>
      </c>
      <c r="E62" s="145">
        <v>45530</v>
      </c>
      <c r="F62" s="148">
        <v>5</v>
      </c>
      <c r="G62" s="143">
        <f t="shared" si="38"/>
        <v>45535</v>
      </c>
      <c r="H62" s="140"/>
      <c r="I62" s="141" t="str">
        <f t="shared" ref="I62:CP64" ca="1" si="46">IF(AND($C62="Goal",I$6&gt;=$E62,I$6&lt;=$E62+$F62-1),2,IF(AND($C62="Milestone",I$6&gt;=$E62,I$6&lt;=$E62+$F62-1),1,""))</f>
        <v/>
      </c>
      <c r="J62" s="141" t="str">
        <f t="shared" ca="1" si="46"/>
        <v/>
      </c>
      <c r="K62" s="141" t="str">
        <f t="shared" ca="1" si="46"/>
        <v/>
      </c>
      <c r="L62" s="141" t="str">
        <f t="shared" ca="1" si="46"/>
        <v/>
      </c>
      <c r="M62" s="141" t="str">
        <f t="shared" ca="1" si="46"/>
        <v/>
      </c>
      <c r="N62" s="141" t="str">
        <f t="shared" ca="1" si="46"/>
        <v/>
      </c>
      <c r="O62" s="141" t="str">
        <f t="shared" ca="1" si="46"/>
        <v/>
      </c>
      <c r="P62" s="141" t="str">
        <f t="shared" ca="1" si="46"/>
        <v/>
      </c>
      <c r="Q62" s="141" t="str">
        <f t="shared" ca="1" si="46"/>
        <v/>
      </c>
      <c r="R62" s="141" t="str">
        <f t="shared" ca="1" si="46"/>
        <v/>
      </c>
      <c r="S62" s="141" t="str">
        <f t="shared" ca="1" si="46"/>
        <v/>
      </c>
      <c r="T62" s="141" t="str">
        <f t="shared" ca="1" si="46"/>
        <v/>
      </c>
      <c r="U62" s="141" t="str">
        <f t="shared" ca="1" si="46"/>
        <v/>
      </c>
      <c r="V62" s="141" t="str">
        <f t="shared" ca="1" si="46"/>
        <v/>
      </c>
      <c r="W62" s="141" t="str">
        <f t="shared" ca="1" si="46"/>
        <v/>
      </c>
      <c r="X62" s="141" t="str">
        <f t="shared" ca="1" si="46"/>
        <v/>
      </c>
      <c r="Y62" s="141" t="str">
        <f t="shared" ca="1" si="46"/>
        <v/>
      </c>
      <c r="Z62" s="141" t="str">
        <f t="shared" ca="1" si="46"/>
        <v/>
      </c>
      <c r="AA62" s="141" t="str">
        <f t="shared" ca="1" si="46"/>
        <v/>
      </c>
      <c r="AB62" s="141" t="str">
        <f t="shared" ca="1" si="46"/>
        <v/>
      </c>
      <c r="AC62" s="141" t="str">
        <f t="shared" ca="1" si="46"/>
        <v/>
      </c>
      <c r="AD62" s="141" t="str">
        <f t="shared" ca="1" si="46"/>
        <v/>
      </c>
      <c r="AE62" s="141" t="str">
        <f t="shared" ca="1" si="46"/>
        <v/>
      </c>
      <c r="AF62" s="141" t="str">
        <f t="shared" ca="1" si="46"/>
        <v/>
      </c>
      <c r="AG62" s="141" t="str">
        <f t="shared" ca="1" si="46"/>
        <v/>
      </c>
      <c r="AH62" s="141" t="str">
        <f t="shared" ca="1" si="46"/>
        <v/>
      </c>
      <c r="AI62" s="141" t="str">
        <f t="shared" ca="1" si="46"/>
        <v/>
      </c>
      <c r="AJ62" s="141" t="str">
        <f t="shared" ca="1" si="46"/>
        <v/>
      </c>
      <c r="AK62" s="141" t="str">
        <f t="shared" ca="1" si="46"/>
        <v/>
      </c>
      <c r="AL62" s="141" t="str">
        <f t="shared" ca="1" si="46"/>
        <v/>
      </c>
      <c r="AM62" s="141" t="str">
        <f t="shared" ca="1" si="46"/>
        <v/>
      </c>
      <c r="AN62" s="141" t="str">
        <f t="shared" ca="1" si="46"/>
        <v/>
      </c>
      <c r="AO62" s="141" t="str">
        <f t="shared" ca="1" si="46"/>
        <v/>
      </c>
      <c r="AP62" s="141" t="str">
        <f t="shared" ca="1" si="46"/>
        <v/>
      </c>
      <c r="AQ62" s="141" t="str">
        <f t="shared" ca="1" si="46"/>
        <v/>
      </c>
      <c r="AR62" s="141" t="str">
        <f t="shared" ca="1" si="46"/>
        <v/>
      </c>
      <c r="AS62" s="141" t="str">
        <f t="shared" ca="1" si="46"/>
        <v/>
      </c>
      <c r="AT62" s="141" t="str">
        <f t="shared" ca="1" si="46"/>
        <v/>
      </c>
      <c r="AU62" s="141" t="str">
        <f t="shared" ca="1" si="46"/>
        <v/>
      </c>
      <c r="AV62" s="141" t="str">
        <f t="shared" ca="1" si="46"/>
        <v/>
      </c>
      <c r="AW62" s="141" t="str">
        <f t="shared" ca="1" si="46"/>
        <v/>
      </c>
      <c r="AX62" s="141" t="str">
        <f t="shared" ca="1" si="46"/>
        <v/>
      </c>
      <c r="AY62" s="141" t="str">
        <f t="shared" ca="1" si="46"/>
        <v/>
      </c>
      <c r="AZ62" s="141" t="str">
        <f t="shared" ca="1" si="46"/>
        <v/>
      </c>
      <c r="BA62" s="141" t="str">
        <f t="shared" ca="1" si="46"/>
        <v/>
      </c>
      <c r="BB62" s="141" t="str">
        <f t="shared" ca="1" si="46"/>
        <v/>
      </c>
      <c r="BC62" s="141" t="str">
        <f t="shared" ca="1" si="46"/>
        <v/>
      </c>
      <c r="BD62" s="141" t="str">
        <f t="shared" ca="1" si="46"/>
        <v/>
      </c>
      <c r="BE62" s="141" t="str">
        <f t="shared" ca="1" si="46"/>
        <v/>
      </c>
      <c r="BF62" s="141" t="str">
        <f t="shared" ca="1" si="46"/>
        <v/>
      </c>
      <c r="BG62" s="141" t="str">
        <f t="shared" ca="1" si="46"/>
        <v/>
      </c>
      <c r="BH62" s="141" t="str">
        <f t="shared" ca="1" si="46"/>
        <v/>
      </c>
      <c r="BI62" s="141" t="str">
        <f t="shared" ca="1" si="46"/>
        <v/>
      </c>
      <c r="BJ62" s="141" t="str">
        <f t="shared" ca="1" si="46"/>
        <v/>
      </c>
      <c r="BK62" s="141" t="str">
        <f t="shared" ca="1" si="46"/>
        <v/>
      </c>
      <c r="BL62" s="141" t="str">
        <f t="shared" ca="1" si="46"/>
        <v/>
      </c>
      <c r="BM62" s="141" t="str">
        <f t="shared" ca="1" si="46"/>
        <v/>
      </c>
      <c r="BN62" s="141" t="str">
        <f t="shared" ca="1" si="46"/>
        <v/>
      </c>
      <c r="BO62" s="141" t="str">
        <f t="shared" ca="1" si="46"/>
        <v/>
      </c>
      <c r="BP62" s="141" t="str">
        <f t="shared" ca="1" si="46"/>
        <v/>
      </c>
      <c r="BQ62" s="141" t="str">
        <f t="shared" ca="1" si="46"/>
        <v/>
      </c>
      <c r="BR62" s="141" t="str">
        <f t="shared" ca="1" si="46"/>
        <v/>
      </c>
      <c r="BS62" s="141" t="str">
        <f t="shared" ca="1" si="46"/>
        <v/>
      </c>
      <c r="BT62" s="141" t="str">
        <f t="shared" ca="1" si="46"/>
        <v/>
      </c>
      <c r="BU62" s="141" t="str">
        <f t="shared" ca="1" si="46"/>
        <v/>
      </c>
      <c r="BV62" s="141" t="str">
        <f t="shared" ca="1" si="46"/>
        <v/>
      </c>
      <c r="BW62" s="141" t="str">
        <f t="shared" ca="1" si="46"/>
        <v/>
      </c>
      <c r="BX62" s="141" t="str">
        <f t="shared" ca="1" si="46"/>
        <v/>
      </c>
      <c r="BY62" s="141" t="str">
        <f t="shared" ca="1" si="46"/>
        <v/>
      </c>
      <c r="BZ62" s="141" t="str">
        <f t="shared" ca="1" si="46"/>
        <v/>
      </c>
      <c r="CA62" s="141" t="str">
        <f t="shared" ca="1" si="46"/>
        <v/>
      </c>
      <c r="CB62" s="141" t="str">
        <f t="shared" ca="1" si="46"/>
        <v/>
      </c>
      <c r="CC62" s="141" t="str">
        <f t="shared" ca="1" si="46"/>
        <v/>
      </c>
      <c r="CD62" s="141" t="str">
        <f t="shared" ca="1" si="46"/>
        <v/>
      </c>
      <c r="CE62" s="141" t="str">
        <f t="shared" ca="1" si="46"/>
        <v/>
      </c>
      <c r="CF62" s="141" t="str">
        <f t="shared" ca="1" si="46"/>
        <v/>
      </c>
      <c r="CG62" s="141" t="str">
        <f t="shared" ca="1" si="46"/>
        <v/>
      </c>
      <c r="CH62" s="141" t="str">
        <f t="shared" ca="1" si="46"/>
        <v/>
      </c>
      <c r="CI62" s="141" t="str">
        <f t="shared" ca="1" si="46"/>
        <v/>
      </c>
      <c r="CJ62" s="141" t="str">
        <f t="shared" ca="1" si="46"/>
        <v/>
      </c>
      <c r="CK62" s="141" t="str">
        <f t="shared" ca="1" si="46"/>
        <v/>
      </c>
      <c r="CL62" s="141" t="str">
        <f t="shared" ca="1" si="46"/>
        <v/>
      </c>
      <c r="CM62" s="141" t="str">
        <f t="shared" ca="1" si="46"/>
        <v/>
      </c>
      <c r="CN62" s="141" t="str">
        <f t="shared" ca="1" si="46"/>
        <v/>
      </c>
      <c r="CO62" s="141" t="str">
        <f t="shared" ca="1" si="46"/>
        <v/>
      </c>
      <c r="CP62" s="141" t="str">
        <f t="shared" ca="1" si="46"/>
        <v/>
      </c>
      <c r="CQ62" s="141"/>
      <c r="CR62" s="141"/>
      <c r="CS62" s="141"/>
      <c r="CT62" s="141"/>
      <c r="CU62" s="141"/>
      <c r="CV62" s="141"/>
      <c r="CW62" s="141"/>
      <c r="CX62" s="141"/>
      <c r="CY62" s="141"/>
      <c r="CZ62" s="141"/>
      <c r="DA62" s="141"/>
      <c r="DB62" s="141"/>
      <c r="DC62" s="141"/>
      <c r="DD62" s="141"/>
      <c r="DE62" s="141"/>
      <c r="DF62" s="141"/>
      <c r="DG62" s="141"/>
      <c r="DH62" s="141"/>
      <c r="DI62" s="141"/>
      <c r="DJ62" s="141"/>
      <c r="DK62" s="141"/>
      <c r="DL62" s="141"/>
      <c r="DM62" s="141"/>
      <c r="DN62" s="141"/>
      <c r="DO62" s="141"/>
      <c r="DP62" s="141"/>
      <c r="DQ62" s="141"/>
      <c r="DR62" s="141"/>
      <c r="DS62" s="141"/>
      <c r="DT62" s="141"/>
      <c r="DU62" s="141"/>
      <c r="DV62" s="141"/>
      <c r="DW62" s="141"/>
      <c r="DX62" s="141"/>
      <c r="DY62" s="141"/>
      <c r="DZ62" s="141"/>
      <c r="EA62" s="141"/>
      <c r="EB62" s="141"/>
      <c r="EC62" s="141"/>
      <c r="ED62" s="141"/>
      <c r="EE62" s="141"/>
      <c r="EF62" s="141"/>
      <c r="EG62" s="141"/>
      <c r="EH62" s="141"/>
      <c r="EI62" s="141"/>
      <c r="EJ62" s="141"/>
      <c r="EK62" s="141"/>
      <c r="EL62" s="141"/>
      <c r="EM62" s="141"/>
      <c r="EN62" s="141"/>
      <c r="EO62" s="141"/>
      <c r="EP62" s="141"/>
      <c r="EQ62" s="141"/>
      <c r="ER62" s="141"/>
      <c r="ES62" s="141"/>
      <c r="ET62" s="141"/>
      <c r="EU62" s="141"/>
      <c r="EV62" s="141"/>
      <c r="EW62" s="141"/>
      <c r="EX62" s="141"/>
      <c r="EY62" s="141"/>
      <c r="EZ62" s="141"/>
      <c r="FA62" s="141"/>
      <c r="FB62" s="141"/>
      <c r="FC62" s="141"/>
      <c r="FD62" s="141"/>
      <c r="FE62" s="141"/>
      <c r="FF62" s="141"/>
      <c r="FG62" s="141"/>
      <c r="FH62" s="141"/>
      <c r="FI62" s="141"/>
      <c r="FJ62" s="141"/>
      <c r="FK62" s="141"/>
      <c r="FL62" s="141"/>
    </row>
    <row r="63" spans="1:168" ht="30" customHeight="1" x14ac:dyDescent="0.3">
      <c r="A63" s="96"/>
      <c r="B63" s="138" t="s">
        <v>194</v>
      </c>
      <c r="C63" s="139"/>
      <c r="D63" s="134"/>
      <c r="E63" s="135"/>
      <c r="F63" s="136"/>
      <c r="G63" s="135"/>
      <c r="H63" s="140"/>
      <c r="I63" s="141" t="str">
        <f t="shared" ca="1" si="46"/>
        <v/>
      </c>
      <c r="J63" s="141" t="str">
        <f t="shared" ca="1" si="46"/>
        <v/>
      </c>
      <c r="K63" s="141" t="str">
        <f t="shared" ca="1" si="46"/>
        <v/>
      </c>
      <c r="L63" s="141" t="str">
        <f t="shared" ca="1" si="46"/>
        <v/>
      </c>
      <c r="M63" s="141" t="str">
        <f t="shared" ca="1" si="46"/>
        <v/>
      </c>
      <c r="N63" s="141" t="str">
        <f t="shared" ca="1" si="46"/>
        <v/>
      </c>
      <c r="O63" s="141" t="str">
        <f t="shared" ca="1" si="46"/>
        <v/>
      </c>
      <c r="P63" s="141" t="str">
        <f t="shared" ca="1" si="46"/>
        <v/>
      </c>
      <c r="Q63" s="141" t="str">
        <f t="shared" ca="1" si="46"/>
        <v/>
      </c>
      <c r="R63" s="141" t="str">
        <f t="shared" ca="1" si="46"/>
        <v/>
      </c>
      <c r="S63" s="141" t="str">
        <f t="shared" ca="1" si="46"/>
        <v/>
      </c>
      <c r="T63" s="141" t="str">
        <f t="shared" ca="1" si="46"/>
        <v/>
      </c>
      <c r="U63" s="141" t="str">
        <f t="shared" ca="1" si="46"/>
        <v/>
      </c>
      <c r="V63" s="141" t="str">
        <f t="shared" ca="1" si="46"/>
        <v/>
      </c>
      <c r="W63" s="141" t="str">
        <f t="shared" ca="1" si="46"/>
        <v/>
      </c>
      <c r="X63" s="141" t="str">
        <f t="shared" ca="1" si="46"/>
        <v/>
      </c>
      <c r="Y63" s="141" t="str">
        <f t="shared" ca="1" si="46"/>
        <v/>
      </c>
      <c r="Z63" s="141" t="str">
        <f t="shared" ca="1" si="46"/>
        <v/>
      </c>
      <c r="AA63" s="141" t="str">
        <f t="shared" ca="1" si="46"/>
        <v/>
      </c>
      <c r="AB63" s="141" t="str">
        <f t="shared" ca="1" si="46"/>
        <v/>
      </c>
      <c r="AC63" s="141" t="str">
        <f t="shared" ca="1" si="46"/>
        <v/>
      </c>
      <c r="AD63" s="141" t="str">
        <f t="shared" ca="1" si="46"/>
        <v/>
      </c>
      <c r="AE63" s="141" t="str">
        <f t="shared" ca="1" si="46"/>
        <v/>
      </c>
      <c r="AF63" s="141" t="str">
        <f t="shared" ca="1" si="46"/>
        <v/>
      </c>
      <c r="AG63" s="141" t="str">
        <f t="shared" ca="1" si="46"/>
        <v/>
      </c>
      <c r="AH63" s="141" t="str">
        <f t="shared" ca="1" si="46"/>
        <v/>
      </c>
      <c r="AI63" s="141" t="str">
        <f t="shared" ca="1" si="46"/>
        <v/>
      </c>
      <c r="AJ63" s="141" t="str">
        <f t="shared" ca="1" si="46"/>
        <v/>
      </c>
      <c r="AK63" s="141" t="str">
        <f t="shared" ca="1" si="46"/>
        <v/>
      </c>
      <c r="AL63" s="141" t="str">
        <f t="shared" ca="1" si="46"/>
        <v/>
      </c>
      <c r="AM63" s="141" t="str">
        <f t="shared" ca="1" si="46"/>
        <v/>
      </c>
      <c r="AN63" s="141" t="str">
        <f t="shared" ca="1" si="46"/>
        <v/>
      </c>
      <c r="AO63" s="141" t="str">
        <f t="shared" ca="1" si="46"/>
        <v/>
      </c>
      <c r="AP63" s="141" t="str">
        <f t="shared" ca="1" si="46"/>
        <v/>
      </c>
      <c r="AQ63" s="141" t="str">
        <f t="shared" ca="1" si="46"/>
        <v/>
      </c>
      <c r="AR63" s="141" t="str">
        <f t="shared" ca="1" si="46"/>
        <v/>
      </c>
      <c r="AS63" s="141" t="str">
        <f t="shared" ca="1" si="46"/>
        <v/>
      </c>
      <c r="AT63" s="141" t="str">
        <f t="shared" ca="1" si="46"/>
        <v/>
      </c>
      <c r="AU63" s="141" t="str">
        <f t="shared" ca="1" si="46"/>
        <v/>
      </c>
      <c r="AV63" s="141" t="str">
        <f t="shared" ca="1" si="46"/>
        <v/>
      </c>
      <c r="AW63" s="141" t="str">
        <f t="shared" ca="1" si="46"/>
        <v/>
      </c>
      <c r="AX63" s="141" t="str">
        <f t="shared" ca="1" si="46"/>
        <v/>
      </c>
      <c r="AY63" s="141" t="str">
        <f t="shared" ca="1" si="46"/>
        <v/>
      </c>
      <c r="AZ63" s="141" t="str">
        <f t="shared" ca="1" si="46"/>
        <v/>
      </c>
      <c r="BA63" s="141" t="str">
        <f t="shared" ca="1" si="46"/>
        <v/>
      </c>
      <c r="BB63" s="141" t="str">
        <f t="shared" ca="1" si="46"/>
        <v/>
      </c>
      <c r="BC63" s="141" t="str">
        <f t="shared" ca="1" si="46"/>
        <v/>
      </c>
      <c r="BD63" s="141" t="str">
        <f t="shared" ca="1" si="46"/>
        <v/>
      </c>
      <c r="BE63" s="141" t="str">
        <f t="shared" ca="1" si="46"/>
        <v/>
      </c>
      <c r="BF63" s="141" t="str">
        <f t="shared" ca="1" si="46"/>
        <v/>
      </c>
      <c r="BG63" s="141" t="str">
        <f t="shared" ca="1" si="46"/>
        <v/>
      </c>
      <c r="BH63" s="141" t="str">
        <f t="shared" ca="1" si="46"/>
        <v/>
      </c>
      <c r="BI63" s="141" t="str">
        <f t="shared" ca="1" si="46"/>
        <v/>
      </c>
      <c r="BJ63" s="141" t="str">
        <f t="shared" ca="1" si="46"/>
        <v/>
      </c>
      <c r="BK63" s="141" t="str">
        <f t="shared" ca="1" si="46"/>
        <v/>
      </c>
      <c r="BL63" s="141" t="str">
        <f t="shared" ca="1" si="46"/>
        <v/>
      </c>
      <c r="BM63" s="141" t="str">
        <f t="shared" ca="1" si="46"/>
        <v/>
      </c>
      <c r="BN63" s="141" t="str">
        <f t="shared" ca="1" si="46"/>
        <v/>
      </c>
      <c r="BO63" s="141" t="str">
        <f t="shared" ca="1" si="46"/>
        <v/>
      </c>
      <c r="BP63" s="141" t="str">
        <f t="shared" ca="1" si="46"/>
        <v/>
      </c>
      <c r="BQ63" s="141" t="str">
        <f t="shared" ca="1" si="46"/>
        <v/>
      </c>
      <c r="BR63" s="141" t="str">
        <f t="shared" ca="1" si="46"/>
        <v/>
      </c>
      <c r="BS63" s="141" t="str">
        <f t="shared" ca="1" si="46"/>
        <v/>
      </c>
      <c r="BT63" s="141" t="str">
        <f t="shared" ca="1" si="46"/>
        <v/>
      </c>
      <c r="BU63" s="141" t="str">
        <f t="shared" ca="1" si="46"/>
        <v/>
      </c>
      <c r="BV63" s="141" t="str">
        <f t="shared" ca="1" si="46"/>
        <v/>
      </c>
      <c r="BW63" s="141" t="str">
        <f t="shared" ca="1" si="46"/>
        <v/>
      </c>
      <c r="BX63" s="141" t="str">
        <f t="shared" ca="1" si="46"/>
        <v/>
      </c>
      <c r="BY63" s="141" t="str">
        <f t="shared" ca="1" si="46"/>
        <v/>
      </c>
      <c r="BZ63" s="141" t="str">
        <f t="shared" ca="1" si="46"/>
        <v/>
      </c>
      <c r="CA63" s="141" t="str">
        <f t="shared" ca="1" si="46"/>
        <v/>
      </c>
      <c r="CB63" s="141" t="str">
        <f t="shared" ca="1" si="46"/>
        <v/>
      </c>
      <c r="CC63" s="141" t="str">
        <f t="shared" ca="1" si="46"/>
        <v/>
      </c>
      <c r="CD63" s="141" t="str">
        <f t="shared" ca="1" si="46"/>
        <v/>
      </c>
      <c r="CE63" s="141" t="str">
        <f t="shared" ca="1" si="46"/>
        <v/>
      </c>
      <c r="CF63" s="141" t="str">
        <f t="shared" ca="1" si="46"/>
        <v/>
      </c>
      <c r="CG63" s="141" t="str">
        <f t="shared" ca="1" si="46"/>
        <v/>
      </c>
      <c r="CH63" s="141" t="str">
        <f t="shared" ca="1" si="46"/>
        <v/>
      </c>
      <c r="CI63" s="141" t="str">
        <f t="shared" ca="1" si="46"/>
        <v/>
      </c>
      <c r="CJ63" s="141" t="str">
        <f t="shared" ca="1" si="46"/>
        <v/>
      </c>
      <c r="CK63" s="141" t="str">
        <f t="shared" ca="1" si="46"/>
        <v/>
      </c>
      <c r="CL63" s="141" t="str">
        <f t="shared" ca="1" si="46"/>
        <v/>
      </c>
      <c r="CM63" s="141" t="str">
        <f t="shared" ca="1" si="46"/>
        <v/>
      </c>
      <c r="CN63" s="141" t="str">
        <f t="shared" ca="1" si="46"/>
        <v/>
      </c>
      <c r="CO63" s="141" t="str">
        <f t="shared" ca="1" si="46"/>
        <v/>
      </c>
      <c r="CP63" s="141" t="str">
        <f t="shared" ca="1" si="46"/>
        <v/>
      </c>
      <c r="CQ63" s="141"/>
      <c r="CR63" s="141"/>
      <c r="CS63" s="141"/>
      <c r="CT63" s="141"/>
      <c r="CU63" s="141"/>
      <c r="CV63" s="141"/>
      <c r="CW63" s="141"/>
      <c r="CX63" s="141"/>
      <c r="CY63" s="141"/>
      <c r="CZ63" s="141"/>
      <c r="DA63" s="141"/>
      <c r="DB63" s="141"/>
      <c r="DC63" s="141"/>
      <c r="DD63" s="141"/>
      <c r="DE63" s="141"/>
      <c r="DF63" s="141"/>
      <c r="DG63" s="141"/>
      <c r="DH63" s="141"/>
      <c r="DI63" s="141"/>
      <c r="DJ63" s="141"/>
      <c r="DK63" s="141"/>
      <c r="DL63" s="141"/>
      <c r="DM63" s="141"/>
      <c r="DN63" s="141"/>
      <c r="DO63" s="141"/>
      <c r="DP63" s="141"/>
      <c r="DQ63" s="141"/>
      <c r="DR63" s="141"/>
      <c r="DS63" s="141"/>
      <c r="DT63" s="141"/>
      <c r="DU63" s="141"/>
      <c r="DV63" s="141"/>
      <c r="DW63" s="141"/>
      <c r="DX63" s="141"/>
      <c r="DY63" s="141"/>
      <c r="DZ63" s="141"/>
      <c r="EA63" s="141"/>
      <c r="EB63" s="141"/>
      <c r="EC63" s="141"/>
      <c r="ED63" s="141"/>
      <c r="EE63" s="141"/>
      <c r="EF63" s="141"/>
      <c r="EG63" s="141"/>
      <c r="EH63" s="141"/>
      <c r="EI63" s="141"/>
      <c r="EJ63" s="141"/>
      <c r="EK63" s="141"/>
      <c r="EL63" s="141"/>
      <c r="EM63" s="141"/>
      <c r="EN63" s="141"/>
      <c r="EO63" s="141"/>
      <c r="EP63" s="141"/>
      <c r="EQ63" s="141"/>
      <c r="ER63" s="141"/>
      <c r="ES63" s="141"/>
      <c r="ET63" s="141"/>
      <c r="EU63" s="141"/>
      <c r="EV63" s="141"/>
      <c r="EW63" s="141"/>
      <c r="EX63" s="141"/>
      <c r="EY63" s="141"/>
      <c r="EZ63" s="141"/>
      <c r="FA63" s="141"/>
      <c r="FB63" s="141"/>
      <c r="FC63" s="141"/>
      <c r="FD63" s="141"/>
      <c r="FE63" s="141"/>
      <c r="FF63" s="141"/>
      <c r="FG63" s="141"/>
      <c r="FH63" s="141"/>
      <c r="FI63" s="141"/>
      <c r="FJ63" s="141"/>
      <c r="FK63" s="141"/>
      <c r="FL63" s="141"/>
    </row>
    <row r="64" spans="1:168" ht="30" customHeight="1" x14ac:dyDescent="0.3">
      <c r="A64" s="132"/>
      <c r="B64" s="146" t="s">
        <v>195</v>
      </c>
      <c r="C64" s="144" t="s">
        <v>138</v>
      </c>
      <c r="D64" s="147">
        <v>0</v>
      </c>
      <c r="E64" s="145">
        <v>45537</v>
      </c>
      <c r="F64" s="148">
        <v>5</v>
      </c>
      <c r="G64" s="143">
        <f t="shared" ref="G64:G67" si="47">E64+F64</f>
        <v>45542</v>
      </c>
      <c r="H64" s="140"/>
      <c r="I64" s="141" t="str">
        <f t="shared" ca="1" si="46"/>
        <v/>
      </c>
      <c r="J64" s="141" t="str">
        <f t="shared" ca="1" si="46"/>
        <v/>
      </c>
      <c r="K64" s="141" t="str">
        <f t="shared" ca="1" si="46"/>
        <v/>
      </c>
      <c r="L64" s="141" t="str">
        <f t="shared" ca="1" si="46"/>
        <v/>
      </c>
      <c r="M64" s="141" t="str">
        <f t="shared" ca="1" si="46"/>
        <v/>
      </c>
      <c r="N64" s="141" t="str">
        <f t="shared" ca="1" si="46"/>
        <v/>
      </c>
      <c r="O64" s="141" t="str">
        <f t="shared" ca="1" si="46"/>
        <v/>
      </c>
      <c r="P64" s="141" t="str">
        <f t="shared" ca="1" si="46"/>
        <v/>
      </c>
      <c r="Q64" s="141" t="str">
        <f t="shared" ca="1" si="46"/>
        <v/>
      </c>
      <c r="R64" s="141" t="str">
        <f t="shared" ca="1" si="46"/>
        <v/>
      </c>
      <c r="S64" s="141" t="str">
        <f t="shared" ca="1" si="46"/>
        <v/>
      </c>
      <c r="T64" s="141" t="str">
        <f t="shared" ca="1" si="46"/>
        <v/>
      </c>
      <c r="U64" s="141" t="str">
        <f t="shared" ca="1" si="46"/>
        <v/>
      </c>
      <c r="V64" s="141" t="str">
        <f t="shared" ca="1" si="46"/>
        <v/>
      </c>
      <c r="W64" s="141" t="str">
        <f t="shared" ca="1" si="46"/>
        <v/>
      </c>
      <c r="X64" s="141" t="str">
        <f t="shared" ca="1" si="46"/>
        <v/>
      </c>
      <c r="Y64" s="141" t="str">
        <f t="shared" ca="1" si="46"/>
        <v/>
      </c>
      <c r="Z64" s="141" t="str">
        <f t="shared" ca="1" si="46"/>
        <v/>
      </c>
      <c r="AA64" s="141" t="str">
        <f t="shared" ca="1" si="46"/>
        <v/>
      </c>
      <c r="AB64" s="141" t="str">
        <f t="shared" ca="1" si="46"/>
        <v/>
      </c>
      <c r="AC64" s="141" t="str">
        <f t="shared" ca="1" si="46"/>
        <v/>
      </c>
      <c r="AD64" s="141" t="str">
        <f t="shared" ca="1" si="46"/>
        <v/>
      </c>
      <c r="AE64" s="141" t="str">
        <f t="shared" ca="1" si="46"/>
        <v/>
      </c>
      <c r="AF64" s="141" t="str">
        <f t="shared" ca="1" si="46"/>
        <v/>
      </c>
      <c r="AG64" s="141" t="str">
        <f t="shared" ca="1" si="46"/>
        <v/>
      </c>
      <c r="AH64" s="141" t="str">
        <f t="shared" ca="1" si="46"/>
        <v/>
      </c>
      <c r="AI64" s="141" t="str">
        <f t="shared" ca="1" si="46"/>
        <v/>
      </c>
      <c r="AJ64" s="141" t="str">
        <f t="shared" ca="1" si="46"/>
        <v/>
      </c>
      <c r="AK64" s="141" t="str">
        <f t="shared" ca="1" si="46"/>
        <v/>
      </c>
      <c r="AL64" s="141" t="str">
        <f t="shared" ca="1" si="46"/>
        <v/>
      </c>
      <c r="AM64" s="141" t="str">
        <f t="shared" ca="1" si="46"/>
        <v/>
      </c>
      <c r="AN64" s="141" t="str">
        <f t="shared" ca="1" si="46"/>
        <v/>
      </c>
      <c r="AO64" s="141" t="str">
        <f t="shared" ca="1" si="46"/>
        <v/>
      </c>
      <c r="AP64" s="141" t="str">
        <f t="shared" ca="1" si="46"/>
        <v/>
      </c>
      <c r="AQ64" s="141" t="str">
        <f t="shared" ca="1" si="46"/>
        <v/>
      </c>
      <c r="AR64" s="141" t="str">
        <f t="shared" ca="1" si="46"/>
        <v/>
      </c>
      <c r="AS64" s="141" t="str">
        <f t="shared" ca="1" si="46"/>
        <v/>
      </c>
      <c r="AT64" s="141" t="str">
        <f t="shared" ca="1" si="46"/>
        <v/>
      </c>
      <c r="AU64" s="141" t="str">
        <f t="shared" ca="1" si="46"/>
        <v/>
      </c>
      <c r="AV64" s="141" t="str">
        <f t="shared" ca="1" si="46"/>
        <v/>
      </c>
      <c r="AW64" s="141" t="str">
        <f t="shared" ca="1" si="46"/>
        <v/>
      </c>
      <c r="AX64" s="141" t="str">
        <f t="shared" ca="1" si="46"/>
        <v/>
      </c>
      <c r="AY64" s="141" t="str">
        <f t="shared" ca="1" si="46"/>
        <v/>
      </c>
      <c r="AZ64" s="141" t="str">
        <f t="shared" ca="1" si="46"/>
        <v/>
      </c>
      <c r="BA64" s="141" t="str">
        <f t="shared" ca="1" si="46"/>
        <v/>
      </c>
      <c r="BB64" s="141" t="str">
        <f t="shared" ca="1" si="46"/>
        <v/>
      </c>
      <c r="BC64" s="141" t="str">
        <f t="shared" ca="1" si="46"/>
        <v/>
      </c>
      <c r="BD64" s="141" t="str">
        <f t="shared" ca="1" si="46"/>
        <v/>
      </c>
      <c r="BE64" s="141" t="str">
        <f t="shared" ca="1" si="46"/>
        <v/>
      </c>
      <c r="BF64" s="141" t="str">
        <f t="shared" ca="1" si="46"/>
        <v/>
      </c>
      <c r="BG64" s="141" t="str">
        <f t="shared" ca="1" si="46"/>
        <v/>
      </c>
      <c r="BH64" s="141" t="str">
        <f t="shared" ca="1" si="46"/>
        <v/>
      </c>
      <c r="BI64" s="141" t="str">
        <f t="shared" ca="1" si="46"/>
        <v/>
      </c>
      <c r="BJ64" s="141" t="str">
        <f t="shared" ca="1" si="46"/>
        <v/>
      </c>
      <c r="BK64" s="141" t="str">
        <f t="shared" ca="1" si="46"/>
        <v/>
      </c>
      <c r="BL64" s="141" t="str">
        <f t="shared" ca="1" si="46"/>
        <v/>
      </c>
      <c r="BM64" s="141" t="str">
        <f t="shared" ca="1" si="46"/>
        <v/>
      </c>
      <c r="BN64" s="141" t="str">
        <f t="shared" ca="1" si="46"/>
        <v/>
      </c>
      <c r="BO64" s="141" t="str">
        <f t="shared" ca="1" si="46"/>
        <v/>
      </c>
      <c r="BP64" s="141" t="str">
        <f t="shared" ca="1" si="46"/>
        <v/>
      </c>
      <c r="BQ64" s="141" t="str">
        <f t="shared" ca="1" si="46"/>
        <v/>
      </c>
      <c r="BR64" s="141" t="str">
        <f t="shared" ca="1" si="46"/>
        <v/>
      </c>
      <c r="BS64" s="141" t="str">
        <f t="shared" ca="1" si="46"/>
        <v/>
      </c>
      <c r="BT64" s="141" t="str">
        <f t="shared" ca="1" si="46"/>
        <v/>
      </c>
      <c r="BU64" s="141" t="str">
        <f t="shared" ca="1" si="46"/>
        <v/>
      </c>
      <c r="BV64" s="141" t="str">
        <f t="shared" ca="1" si="46"/>
        <v/>
      </c>
      <c r="BW64" s="141" t="str">
        <f t="shared" ca="1" si="46"/>
        <v/>
      </c>
      <c r="BX64" s="141" t="str">
        <f t="shared" ca="1" si="46"/>
        <v/>
      </c>
      <c r="BY64" s="141" t="str">
        <f t="shared" ca="1" si="46"/>
        <v/>
      </c>
      <c r="BZ64" s="141" t="str">
        <f t="shared" ca="1" si="46"/>
        <v/>
      </c>
      <c r="CA64" s="141" t="str">
        <f t="shared" ca="1" si="46"/>
        <v/>
      </c>
      <c r="CB64" s="141" t="str">
        <f t="shared" ca="1" si="46"/>
        <v/>
      </c>
      <c r="CC64" s="141" t="str">
        <f t="shared" ca="1" si="46"/>
        <v/>
      </c>
      <c r="CD64" s="141" t="str">
        <f t="shared" ca="1" si="46"/>
        <v/>
      </c>
      <c r="CE64" s="141" t="str">
        <f t="shared" ca="1" si="46"/>
        <v/>
      </c>
      <c r="CF64" s="141" t="str">
        <f t="shared" ca="1" si="46"/>
        <v/>
      </c>
      <c r="CG64" s="141" t="str">
        <f t="shared" ca="1" si="46"/>
        <v/>
      </c>
      <c r="CH64" s="141" t="str">
        <f t="shared" ca="1" si="46"/>
        <v/>
      </c>
      <c r="CI64" s="141" t="str">
        <f t="shared" ca="1" si="46"/>
        <v/>
      </c>
      <c r="CJ64" s="141" t="str">
        <f t="shared" ca="1" si="46"/>
        <v/>
      </c>
      <c r="CK64" s="141" t="str">
        <f t="shared" ca="1" si="46"/>
        <v/>
      </c>
      <c r="CL64" s="141" t="str">
        <f t="shared" ca="1" si="46"/>
        <v/>
      </c>
      <c r="CM64" s="141" t="str">
        <f t="shared" ca="1" si="46"/>
        <v/>
      </c>
      <c r="CN64" s="141" t="str">
        <f t="shared" ref="CN64:CP64" ca="1" si="48">IF(AND($C64="Goal",CN$6&gt;=$E64,CN$6&lt;=$E64+$F64-1),2,IF(AND($C64="Milestone",CN$6&gt;=$E64,CN$6&lt;=$E64+$F64-1),1,""))</f>
        <v/>
      </c>
      <c r="CO64" s="141" t="str">
        <f t="shared" ca="1" si="48"/>
        <v/>
      </c>
      <c r="CP64" s="141" t="str">
        <f t="shared" ca="1" si="48"/>
        <v/>
      </c>
      <c r="CQ64" s="141"/>
      <c r="CR64" s="141"/>
      <c r="CS64" s="141"/>
      <c r="CT64" s="141"/>
      <c r="CU64" s="141"/>
      <c r="CV64" s="141"/>
      <c r="CW64" s="141"/>
      <c r="CX64" s="141"/>
      <c r="CY64" s="141"/>
      <c r="CZ64" s="141"/>
      <c r="DA64" s="141"/>
      <c r="DB64" s="141"/>
      <c r="DC64" s="141"/>
      <c r="DD64" s="141"/>
      <c r="DE64" s="141"/>
      <c r="DF64" s="141"/>
      <c r="DG64" s="141"/>
      <c r="DH64" s="141"/>
      <c r="DI64" s="141"/>
      <c r="DJ64" s="141"/>
      <c r="DK64" s="141"/>
      <c r="DL64" s="141"/>
      <c r="DM64" s="141"/>
      <c r="DN64" s="141"/>
      <c r="DO64" s="141"/>
      <c r="DP64" s="141"/>
      <c r="DQ64" s="141"/>
      <c r="DR64" s="141"/>
      <c r="DS64" s="141"/>
      <c r="DT64" s="141"/>
      <c r="DU64" s="141"/>
      <c r="DV64" s="141"/>
      <c r="DW64" s="141"/>
      <c r="DX64" s="141"/>
      <c r="DY64" s="141"/>
      <c r="DZ64" s="141"/>
      <c r="EA64" s="141"/>
      <c r="EB64" s="141"/>
      <c r="EC64" s="141"/>
      <c r="ED64" s="141"/>
      <c r="EE64" s="141"/>
      <c r="EF64" s="141"/>
      <c r="EG64" s="141"/>
      <c r="EH64" s="141"/>
      <c r="EI64" s="141"/>
      <c r="EJ64" s="141"/>
      <c r="EK64" s="141"/>
      <c r="EL64" s="141"/>
      <c r="EM64" s="141"/>
      <c r="EN64" s="141"/>
      <c r="EO64" s="141"/>
      <c r="EP64" s="141"/>
      <c r="EQ64" s="141"/>
      <c r="ER64" s="141"/>
      <c r="ES64" s="141"/>
      <c r="ET64" s="141"/>
      <c r="EU64" s="141"/>
      <c r="EV64" s="141"/>
      <c r="EW64" s="141"/>
      <c r="EX64" s="141"/>
      <c r="EY64" s="141"/>
      <c r="EZ64" s="141"/>
      <c r="FA64" s="141"/>
      <c r="FB64" s="141"/>
      <c r="FC64" s="141"/>
      <c r="FD64" s="141"/>
      <c r="FE64" s="141"/>
      <c r="FF64" s="141"/>
      <c r="FG64" s="141"/>
      <c r="FH64" s="141"/>
      <c r="FI64" s="141"/>
      <c r="FJ64" s="141"/>
      <c r="FK64" s="141"/>
      <c r="FL64" s="141"/>
    </row>
    <row r="65" spans="1:168" ht="30" customHeight="1" x14ac:dyDescent="0.3">
      <c r="A65" s="132"/>
      <c r="B65" s="146" t="s">
        <v>196</v>
      </c>
      <c r="C65" s="144" t="s">
        <v>138</v>
      </c>
      <c r="D65" s="147">
        <v>0</v>
      </c>
      <c r="E65" s="145">
        <v>45544</v>
      </c>
      <c r="F65" s="148">
        <v>2</v>
      </c>
      <c r="G65" s="143">
        <f t="shared" ref="E65:G69" si="49">E65+F65</f>
        <v>45546</v>
      </c>
      <c r="H65" s="140"/>
      <c r="I65" s="141" t="str">
        <f t="shared" ref="I65:CP67" ca="1" si="50">IF(AND($C65="Goal",I$6&gt;=$E65,I$6&lt;=$E65+$F65-1),2,IF(AND($C65="Milestone",I$6&gt;=$E65,I$6&lt;=$E65+$F65-1),1,""))</f>
        <v/>
      </c>
      <c r="J65" s="141" t="str">
        <f t="shared" ca="1" si="50"/>
        <v/>
      </c>
      <c r="K65" s="141" t="str">
        <f t="shared" ca="1" si="50"/>
        <v/>
      </c>
      <c r="L65" s="141" t="str">
        <f t="shared" ca="1" si="50"/>
        <v/>
      </c>
      <c r="M65" s="141" t="str">
        <f t="shared" ca="1" si="50"/>
        <v/>
      </c>
      <c r="N65" s="141" t="str">
        <f t="shared" ca="1" si="50"/>
        <v/>
      </c>
      <c r="O65" s="141" t="str">
        <f t="shared" ca="1" si="50"/>
        <v/>
      </c>
      <c r="P65" s="141" t="str">
        <f t="shared" ca="1" si="50"/>
        <v/>
      </c>
      <c r="Q65" s="141" t="str">
        <f t="shared" ca="1" si="50"/>
        <v/>
      </c>
      <c r="R65" s="141" t="str">
        <f t="shared" ca="1" si="50"/>
        <v/>
      </c>
      <c r="S65" s="141" t="str">
        <f t="shared" ca="1" si="50"/>
        <v/>
      </c>
      <c r="T65" s="141" t="str">
        <f t="shared" ca="1" si="50"/>
        <v/>
      </c>
      <c r="U65" s="141" t="str">
        <f t="shared" ca="1" si="50"/>
        <v/>
      </c>
      <c r="V65" s="141" t="str">
        <f t="shared" ca="1" si="50"/>
        <v/>
      </c>
      <c r="W65" s="141" t="str">
        <f t="shared" ca="1" si="50"/>
        <v/>
      </c>
      <c r="X65" s="141" t="str">
        <f t="shared" ca="1" si="50"/>
        <v/>
      </c>
      <c r="Y65" s="141" t="str">
        <f t="shared" ca="1" si="50"/>
        <v/>
      </c>
      <c r="Z65" s="141" t="str">
        <f t="shared" ca="1" si="50"/>
        <v/>
      </c>
      <c r="AA65" s="141" t="str">
        <f t="shared" ca="1" si="50"/>
        <v/>
      </c>
      <c r="AB65" s="141" t="str">
        <f t="shared" ca="1" si="50"/>
        <v/>
      </c>
      <c r="AC65" s="141" t="str">
        <f t="shared" ca="1" si="50"/>
        <v/>
      </c>
      <c r="AD65" s="141" t="str">
        <f t="shared" ca="1" si="50"/>
        <v/>
      </c>
      <c r="AE65" s="141" t="str">
        <f t="shared" ca="1" si="50"/>
        <v/>
      </c>
      <c r="AF65" s="141" t="str">
        <f t="shared" ca="1" si="50"/>
        <v/>
      </c>
      <c r="AG65" s="141" t="str">
        <f t="shared" ca="1" si="50"/>
        <v/>
      </c>
      <c r="AH65" s="141" t="str">
        <f t="shared" ca="1" si="50"/>
        <v/>
      </c>
      <c r="AI65" s="141" t="str">
        <f t="shared" ca="1" si="50"/>
        <v/>
      </c>
      <c r="AJ65" s="141" t="str">
        <f t="shared" ca="1" si="50"/>
        <v/>
      </c>
      <c r="AK65" s="141" t="str">
        <f t="shared" ca="1" si="50"/>
        <v/>
      </c>
      <c r="AL65" s="141" t="str">
        <f t="shared" ca="1" si="50"/>
        <v/>
      </c>
      <c r="AM65" s="141" t="str">
        <f t="shared" ca="1" si="50"/>
        <v/>
      </c>
      <c r="AN65" s="141" t="str">
        <f t="shared" ca="1" si="50"/>
        <v/>
      </c>
      <c r="AO65" s="141" t="str">
        <f t="shared" ca="1" si="50"/>
        <v/>
      </c>
      <c r="AP65" s="141" t="str">
        <f t="shared" ca="1" si="50"/>
        <v/>
      </c>
      <c r="AQ65" s="141" t="str">
        <f t="shared" ca="1" si="50"/>
        <v/>
      </c>
      <c r="AR65" s="141" t="str">
        <f t="shared" ca="1" si="50"/>
        <v/>
      </c>
      <c r="AS65" s="141" t="str">
        <f t="shared" ca="1" si="50"/>
        <v/>
      </c>
      <c r="AT65" s="141" t="str">
        <f t="shared" ca="1" si="50"/>
        <v/>
      </c>
      <c r="AU65" s="141" t="str">
        <f t="shared" ca="1" si="50"/>
        <v/>
      </c>
      <c r="AV65" s="141" t="str">
        <f t="shared" ca="1" si="50"/>
        <v/>
      </c>
      <c r="AW65" s="141" t="str">
        <f t="shared" ca="1" si="50"/>
        <v/>
      </c>
      <c r="AX65" s="141" t="str">
        <f t="shared" ca="1" si="50"/>
        <v/>
      </c>
      <c r="AY65" s="141" t="str">
        <f t="shared" ca="1" si="50"/>
        <v/>
      </c>
      <c r="AZ65" s="141" t="str">
        <f t="shared" ca="1" si="50"/>
        <v/>
      </c>
      <c r="BA65" s="141" t="str">
        <f t="shared" ca="1" si="50"/>
        <v/>
      </c>
      <c r="BB65" s="141" t="str">
        <f t="shared" ca="1" si="50"/>
        <v/>
      </c>
      <c r="BC65" s="141" t="str">
        <f t="shared" ca="1" si="50"/>
        <v/>
      </c>
      <c r="BD65" s="141" t="str">
        <f t="shared" ca="1" si="50"/>
        <v/>
      </c>
      <c r="BE65" s="141" t="str">
        <f t="shared" ca="1" si="50"/>
        <v/>
      </c>
      <c r="BF65" s="141" t="str">
        <f t="shared" ca="1" si="50"/>
        <v/>
      </c>
      <c r="BG65" s="141" t="str">
        <f t="shared" ca="1" si="50"/>
        <v/>
      </c>
      <c r="BH65" s="141" t="str">
        <f t="shared" ca="1" si="50"/>
        <v/>
      </c>
      <c r="BI65" s="141" t="str">
        <f t="shared" ca="1" si="50"/>
        <v/>
      </c>
      <c r="BJ65" s="141" t="str">
        <f t="shared" ca="1" si="50"/>
        <v/>
      </c>
      <c r="BK65" s="141" t="str">
        <f t="shared" ca="1" si="50"/>
        <v/>
      </c>
      <c r="BL65" s="141" t="str">
        <f t="shared" ca="1" si="50"/>
        <v/>
      </c>
      <c r="BM65" s="141" t="str">
        <f t="shared" ca="1" si="50"/>
        <v/>
      </c>
      <c r="BN65" s="141" t="str">
        <f t="shared" ca="1" si="50"/>
        <v/>
      </c>
      <c r="BO65" s="141" t="str">
        <f t="shared" ca="1" si="50"/>
        <v/>
      </c>
      <c r="BP65" s="141" t="str">
        <f t="shared" ca="1" si="50"/>
        <v/>
      </c>
      <c r="BQ65" s="141" t="str">
        <f t="shared" ca="1" si="50"/>
        <v/>
      </c>
      <c r="BR65" s="141" t="str">
        <f t="shared" ca="1" si="50"/>
        <v/>
      </c>
      <c r="BS65" s="141" t="str">
        <f t="shared" ca="1" si="50"/>
        <v/>
      </c>
      <c r="BT65" s="141" t="str">
        <f t="shared" ca="1" si="50"/>
        <v/>
      </c>
      <c r="BU65" s="141" t="str">
        <f t="shared" ca="1" si="50"/>
        <v/>
      </c>
      <c r="BV65" s="141" t="str">
        <f t="shared" ca="1" si="50"/>
        <v/>
      </c>
      <c r="BW65" s="141" t="str">
        <f t="shared" ca="1" si="50"/>
        <v/>
      </c>
      <c r="BX65" s="141" t="str">
        <f t="shared" ca="1" si="50"/>
        <v/>
      </c>
      <c r="BY65" s="141" t="str">
        <f t="shared" ca="1" si="50"/>
        <v/>
      </c>
      <c r="BZ65" s="141" t="str">
        <f t="shared" ca="1" si="50"/>
        <v/>
      </c>
      <c r="CA65" s="141" t="str">
        <f t="shared" ca="1" si="50"/>
        <v/>
      </c>
      <c r="CB65" s="141" t="str">
        <f t="shared" ca="1" si="50"/>
        <v/>
      </c>
      <c r="CC65" s="141" t="str">
        <f t="shared" ca="1" si="50"/>
        <v/>
      </c>
      <c r="CD65" s="141" t="str">
        <f t="shared" ca="1" si="50"/>
        <v/>
      </c>
      <c r="CE65" s="141" t="str">
        <f t="shared" ca="1" si="50"/>
        <v/>
      </c>
      <c r="CF65" s="141" t="str">
        <f t="shared" ca="1" si="50"/>
        <v/>
      </c>
      <c r="CG65" s="141" t="str">
        <f t="shared" ca="1" si="50"/>
        <v/>
      </c>
      <c r="CH65" s="141" t="str">
        <f t="shared" ca="1" si="50"/>
        <v/>
      </c>
      <c r="CI65" s="141" t="str">
        <f t="shared" ca="1" si="50"/>
        <v/>
      </c>
      <c r="CJ65" s="141" t="str">
        <f t="shared" ca="1" si="50"/>
        <v/>
      </c>
      <c r="CK65" s="141" t="str">
        <f t="shared" ca="1" si="50"/>
        <v/>
      </c>
      <c r="CL65" s="141" t="str">
        <f t="shared" ca="1" si="50"/>
        <v/>
      </c>
      <c r="CM65" s="141" t="str">
        <f t="shared" ca="1" si="50"/>
        <v/>
      </c>
      <c r="CN65" s="141" t="str">
        <f t="shared" ca="1" si="50"/>
        <v/>
      </c>
      <c r="CO65" s="141" t="str">
        <f t="shared" ca="1" si="50"/>
        <v/>
      </c>
      <c r="CP65" s="141" t="str">
        <f t="shared" ca="1" si="50"/>
        <v/>
      </c>
      <c r="CQ65" s="141"/>
      <c r="CR65" s="141"/>
      <c r="CS65" s="141"/>
      <c r="CT65" s="141"/>
      <c r="CU65" s="141"/>
      <c r="CV65" s="141"/>
      <c r="CW65" s="141"/>
      <c r="CX65" s="141"/>
      <c r="CY65" s="141"/>
      <c r="CZ65" s="141"/>
      <c r="DA65" s="141"/>
      <c r="DB65" s="141"/>
      <c r="DC65" s="141"/>
      <c r="DD65" s="141"/>
      <c r="DE65" s="141"/>
      <c r="DF65" s="141"/>
      <c r="DG65" s="141"/>
      <c r="DH65" s="141"/>
      <c r="DI65" s="141"/>
      <c r="DJ65" s="141"/>
      <c r="DK65" s="141"/>
      <c r="DL65" s="141"/>
      <c r="DM65" s="141"/>
      <c r="DN65" s="141"/>
      <c r="DO65" s="141"/>
      <c r="DP65" s="141"/>
      <c r="DQ65" s="141"/>
      <c r="DR65" s="141"/>
      <c r="DS65" s="141"/>
      <c r="DT65" s="141"/>
      <c r="DU65" s="141"/>
      <c r="DV65" s="141"/>
      <c r="DW65" s="141"/>
      <c r="DX65" s="141"/>
      <c r="DY65" s="141"/>
      <c r="DZ65" s="141"/>
      <c r="EA65" s="141"/>
      <c r="EB65" s="141"/>
      <c r="EC65" s="141"/>
      <c r="ED65" s="141"/>
      <c r="EE65" s="141"/>
      <c r="EF65" s="141"/>
      <c r="EG65" s="141"/>
      <c r="EH65" s="141"/>
      <c r="EI65" s="141"/>
      <c r="EJ65" s="141"/>
      <c r="EK65" s="141"/>
      <c r="EL65" s="141"/>
      <c r="EM65" s="141"/>
      <c r="EN65" s="141"/>
      <c r="EO65" s="141"/>
      <c r="EP65" s="141"/>
      <c r="EQ65" s="141"/>
      <c r="ER65" s="141"/>
      <c r="ES65" s="141"/>
      <c r="ET65" s="141"/>
      <c r="EU65" s="141"/>
      <c r="EV65" s="141"/>
      <c r="EW65" s="141"/>
      <c r="EX65" s="141"/>
      <c r="EY65" s="141"/>
      <c r="EZ65" s="141"/>
      <c r="FA65" s="141"/>
      <c r="FB65" s="141"/>
      <c r="FC65" s="141"/>
      <c r="FD65" s="141"/>
      <c r="FE65" s="141"/>
      <c r="FF65" s="141"/>
      <c r="FG65" s="141"/>
      <c r="FH65" s="141"/>
      <c r="FI65" s="141"/>
      <c r="FJ65" s="141"/>
      <c r="FK65" s="141"/>
      <c r="FL65" s="141"/>
    </row>
    <row r="66" spans="1:168" ht="30" customHeight="1" x14ac:dyDescent="0.3">
      <c r="A66" s="132"/>
      <c r="B66" s="146" t="s">
        <v>197</v>
      </c>
      <c r="C66" s="144" t="s">
        <v>138</v>
      </c>
      <c r="D66" s="147">
        <v>0</v>
      </c>
      <c r="E66" s="145">
        <v>45546</v>
      </c>
      <c r="F66" s="148">
        <v>2</v>
      </c>
      <c r="G66" s="143">
        <f t="shared" ref="G66" si="51">E66+F66</f>
        <v>45548</v>
      </c>
      <c r="H66" s="140"/>
      <c r="I66" s="141" t="str">
        <f t="shared" ca="1" si="50"/>
        <v/>
      </c>
      <c r="J66" s="141" t="str">
        <f t="shared" ca="1" si="50"/>
        <v/>
      </c>
      <c r="K66" s="141" t="str">
        <f t="shared" ca="1" si="50"/>
        <v/>
      </c>
      <c r="L66" s="141" t="str">
        <f t="shared" ca="1" si="50"/>
        <v/>
      </c>
      <c r="M66" s="141" t="str">
        <f t="shared" ca="1" si="50"/>
        <v/>
      </c>
      <c r="N66" s="141" t="str">
        <f t="shared" ca="1" si="50"/>
        <v/>
      </c>
      <c r="O66" s="141" t="str">
        <f t="shared" ca="1" si="50"/>
        <v/>
      </c>
      <c r="P66" s="141" t="str">
        <f t="shared" ca="1" si="50"/>
        <v/>
      </c>
      <c r="Q66" s="141" t="str">
        <f t="shared" ca="1" si="50"/>
        <v/>
      </c>
      <c r="R66" s="141" t="str">
        <f t="shared" ca="1" si="50"/>
        <v/>
      </c>
      <c r="S66" s="141" t="str">
        <f t="shared" ca="1" si="50"/>
        <v/>
      </c>
      <c r="T66" s="141" t="str">
        <f t="shared" ca="1" si="50"/>
        <v/>
      </c>
      <c r="U66" s="141" t="str">
        <f t="shared" ca="1" si="50"/>
        <v/>
      </c>
      <c r="V66" s="141" t="str">
        <f t="shared" ca="1" si="50"/>
        <v/>
      </c>
      <c r="W66" s="141" t="str">
        <f t="shared" ca="1" si="50"/>
        <v/>
      </c>
      <c r="X66" s="141" t="str">
        <f t="shared" ca="1" si="50"/>
        <v/>
      </c>
      <c r="Y66" s="141" t="str">
        <f t="shared" ca="1" si="50"/>
        <v/>
      </c>
      <c r="Z66" s="141" t="str">
        <f t="shared" ca="1" si="50"/>
        <v/>
      </c>
      <c r="AA66" s="141" t="str">
        <f t="shared" ca="1" si="50"/>
        <v/>
      </c>
      <c r="AB66" s="141" t="str">
        <f t="shared" ca="1" si="50"/>
        <v/>
      </c>
      <c r="AC66" s="141" t="str">
        <f t="shared" ca="1" si="50"/>
        <v/>
      </c>
      <c r="AD66" s="141" t="str">
        <f t="shared" ca="1" si="50"/>
        <v/>
      </c>
      <c r="AE66" s="141" t="str">
        <f t="shared" ca="1" si="50"/>
        <v/>
      </c>
      <c r="AF66" s="141" t="str">
        <f t="shared" ca="1" si="50"/>
        <v/>
      </c>
      <c r="AG66" s="141" t="str">
        <f t="shared" ca="1" si="50"/>
        <v/>
      </c>
      <c r="AH66" s="141" t="str">
        <f t="shared" ca="1" si="50"/>
        <v/>
      </c>
      <c r="AI66" s="141" t="str">
        <f t="shared" ca="1" si="50"/>
        <v/>
      </c>
      <c r="AJ66" s="141" t="str">
        <f t="shared" ca="1" si="50"/>
        <v/>
      </c>
      <c r="AK66" s="141" t="str">
        <f t="shared" ca="1" si="50"/>
        <v/>
      </c>
      <c r="AL66" s="141" t="str">
        <f t="shared" ca="1" si="50"/>
        <v/>
      </c>
      <c r="AM66" s="141" t="str">
        <f t="shared" ca="1" si="50"/>
        <v/>
      </c>
      <c r="AN66" s="141" t="str">
        <f t="shared" ca="1" si="50"/>
        <v/>
      </c>
      <c r="AO66" s="141" t="str">
        <f t="shared" ca="1" si="50"/>
        <v/>
      </c>
      <c r="AP66" s="141" t="str">
        <f t="shared" ca="1" si="50"/>
        <v/>
      </c>
      <c r="AQ66" s="141" t="str">
        <f t="shared" ca="1" si="50"/>
        <v/>
      </c>
      <c r="AR66" s="141" t="str">
        <f t="shared" ca="1" si="50"/>
        <v/>
      </c>
      <c r="AS66" s="141" t="str">
        <f t="shared" ca="1" si="50"/>
        <v/>
      </c>
      <c r="AT66" s="141" t="str">
        <f t="shared" ca="1" si="50"/>
        <v/>
      </c>
      <c r="AU66" s="141" t="str">
        <f t="shared" ca="1" si="50"/>
        <v/>
      </c>
      <c r="AV66" s="141" t="str">
        <f t="shared" ca="1" si="50"/>
        <v/>
      </c>
      <c r="AW66" s="141" t="str">
        <f t="shared" ca="1" si="50"/>
        <v/>
      </c>
      <c r="AX66" s="141" t="str">
        <f t="shared" ca="1" si="50"/>
        <v/>
      </c>
      <c r="AY66" s="141" t="str">
        <f t="shared" ca="1" si="50"/>
        <v/>
      </c>
      <c r="AZ66" s="141" t="str">
        <f t="shared" ca="1" si="50"/>
        <v/>
      </c>
      <c r="BA66" s="141" t="str">
        <f t="shared" ca="1" si="50"/>
        <v/>
      </c>
      <c r="BB66" s="141" t="str">
        <f t="shared" ca="1" si="50"/>
        <v/>
      </c>
      <c r="BC66" s="141" t="str">
        <f t="shared" ca="1" si="50"/>
        <v/>
      </c>
      <c r="BD66" s="141" t="str">
        <f t="shared" ca="1" si="50"/>
        <v/>
      </c>
      <c r="BE66" s="141" t="str">
        <f t="shared" ca="1" si="50"/>
        <v/>
      </c>
      <c r="BF66" s="141" t="str">
        <f t="shared" ca="1" si="50"/>
        <v/>
      </c>
      <c r="BG66" s="141" t="str">
        <f t="shared" ca="1" si="50"/>
        <v/>
      </c>
      <c r="BH66" s="141" t="str">
        <f t="shared" ca="1" si="50"/>
        <v/>
      </c>
      <c r="BI66" s="141" t="str">
        <f t="shared" ca="1" si="50"/>
        <v/>
      </c>
      <c r="BJ66" s="141" t="str">
        <f t="shared" ca="1" si="50"/>
        <v/>
      </c>
      <c r="BK66" s="141" t="str">
        <f t="shared" ca="1" si="50"/>
        <v/>
      </c>
      <c r="BL66" s="141" t="str">
        <f t="shared" ca="1" si="50"/>
        <v/>
      </c>
      <c r="BM66" s="141" t="str">
        <f t="shared" ca="1" si="50"/>
        <v/>
      </c>
      <c r="BN66" s="141" t="str">
        <f t="shared" ca="1" si="50"/>
        <v/>
      </c>
      <c r="BO66" s="141" t="str">
        <f t="shared" ca="1" si="50"/>
        <v/>
      </c>
      <c r="BP66" s="141" t="str">
        <f t="shared" ca="1" si="50"/>
        <v/>
      </c>
      <c r="BQ66" s="141" t="str">
        <f t="shared" ca="1" si="50"/>
        <v/>
      </c>
      <c r="BR66" s="141" t="str">
        <f t="shared" ca="1" si="50"/>
        <v/>
      </c>
      <c r="BS66" s="141" t="str">
        <f t="shared" ca="1" si="50"/>
        <v/>
      </c>
      <c r="BT66" s="141" t="str">
        <f t="shared" ca="1" si="50"/>
        <v/>
      </c>
      <c r="BU66" s="141" t="str">
        <f t="shared" ca="1" si="50"/>
        <v/>
      </c>
      <c r="BV66" s="141" t="str">
        <f t="shared" ca="1" si="50"/>
        <v/>
      </c>
      <c r="BW66" s="141" t="str">
        <f t="shared" ca="1" si="50"/>
        <v/>
      </c>
      <c r="BX66" s="141" t="str">
        <f t="shared" ca="1" si="50"/>
        <v/>
      </c>
      <c r="BY66" s="141" t="str">
        <f t="shared" ca="1" si="50"/>
        <v/>
      </c>
      <c r="BZ66" s="141" t="str">
        <f t="shared" ca="1" si="50"/>
        <v/>
      </c>
      <c r="CA66" s="141" t="str">
        <f t="shared" ca="1" si="50"/>
        <v/>
      </c>
      <c r="CB66" s="141" t="str">
        <f t="shared" ca="1" si="50"/>
        <v/>
      </c>
      <c r="CC66" s="141" t="str">
        <f t="shared" ca="1" si="50"/>
        <v/>
      </c>
      <c r="CD66" s="141" t="str">
        <f t="shared" ca="1" si="50"/>
        <v/>
      </c>
      <c r="CE66" s="141" t="str">
        <f t="shared" ca="1" si="50"/>
        <v/>
      </c>
      <c r="CF66" s="141" t="str">
        <f t="shared" ca="1" si="50"/>
        <v/>
      </c>
      <c r="CG66" s="141" t="str">
        <f t="shared" ca="1" si="50"/>
        <v/>
      </c>
      <c r="CH66" s="141" t="str">
        <f t="shared" ca="1" si="50"/>
        <v/>
      </c>
      <c r="CI66" s="141" t="str">
        <f t="shared" ca="1" si="50"/>
        <v/>
      </c>
      <c r="CJ66" s="141" t="str">
        <f t="shared" ca="1" si="50"/>
        <v/>
      </c>
      <c r="CK66" s="141" t="str">
        <f t="shared" ca="1" si="50"/>
        <v/>
      </c>
      <c r="CL66" s="141" t="str">
        <f t="shared" ca="1" si="50"/>
        <v/>
      </c>
      <c r="CM66" s="141" t="str">
        <f t="shared" ca="1" si="50"/>
        <v/>
      </c>
      <c r="CN66" s="141" t="str">
        <f t="shared" ca="1" si="50"/>
        <v/>
      </c>
      <c r="CO66" s="141" t="str">
        <f t="shared" ca="1" si="50"/>
        <v/>
      </c>
      <c r="CP66" s="141" t="str">
        <f t="shared" ca="1" si="50"/>
        <v/>
      </c>
      <c r="CQ66" s="141"/>
      <c r="CR66" s="141"/>
      <c r="CS66" s="141"/>
      <c r="CT66" s="141"/>
      <c r="CU66" s="141"/>
      <c r="CV66" s="141"/>
      <c r="CW66" s="141"/>
      <c r="CX66" s="141"/>
      <c r="CY66" s="141"/>
      <c r="CZ66" s="141"/>
      <c r="DA66" s="141"/>
      <c r="DB66" s="141"/>
      <c r="DC66" s="141"/>
      <c r="DD66" s="141"/>
      <c r="DE66" s="141"/>
      <c r="DF66" s="141"/>
      <c r="DG66" s="141"/>
      <c r="DH66" s="141"/>
      <c r="DI66" s="141"/>
      <c r="DJ66" s="141"/>
      <c r="DK66" s="141"/>
      <c r="DL66" s="141"/>
      <c r="DM66" s="141"/>
      <c r="DN66" s="141"/>
      <c r="DO66" s="141"/>
      <c r="DP66" s="141"/>
      <c r="DQ66" s="141"/>
      <c r="DR66" s="141"/>
      <c r="DS66" s="141"/>
      <c r="DT66" s="141"/>
      <c r="DU66" s="141"/>
      <c r="DV66" s="141"/>
      <c r="DW66" s="141"/>
      <c r="DX66" s="141"/>
      <c r="DY66" s="141"/>
      <c r="DZ66" s="141"/>
      <c r="EA66" s="141"/>
      <c r="EB66" s="141"/>
      <c r="EC66" s="141"/>
      <c r="ED66" s="141"/>
      <c r="EE66" s="141"/>
      <c r="EF66" s="141"/>
      <c r="EG66" s="141"/>
      <c r="EH66" s="141"/>
      <c r="EI66" s="141"/>
      <c r="EJ66" s="141"/>
      <c r="EK66" s="141"/>
      <c r="EL66" s="141"/>
      <c r="EM66" s="141"/>
      <c r="EN66" s="141"/>
      <c r="EO66" s="141"/>
      <c r="EP66" s="141"/>
      <c r="EQ66" s="141"/>
      <c r="ER66" s="141"/>
      <c r="ES66" s="141"/>
      <c r="ET66" s="141"/>
      <c r="EU66" s="141"/>
      <c r="EV66" s="141"/>
      <c r="EW66" s="141"/>
      <c r="EX66" s="141"/>
      <c r="EY66" s="141"/>
      <c r="EZ66" s="141"/>
      <c r="FA66" s="141"/>
      <c r="FB66" s="141"/>
      <c r="FC66" s="141"/>
      <c r="FD66" s="141"/>
      <c r="FE66" s="141"/>
      <c r="FF66" s="141"/>
      <c r="FG66" s="141"/>
      <c r="FH66" s="141"/>
      <c r="FI66" s="141"/>
      <c r="FJ66" s="141"/>
      <c r="FK66" s="141"/>
      <c r="FL66" s="141"/>
    </row>
    <row r="67" spans="1:168" ht="30" customHeight="1" x14ac:dyDescent="0.3">
      <c r="A67" s="132"/>
      <c r="B67" s="146" t="s">
        <v>209</v>
      </c>
      <c r="C67" s="144" t="s">
        <v>138</v>
      </c>
      <c r="D67" s="147">
        <v>0</v>
      </c>
      <c r="E67" s="145">
        <v>45548</v>
      </c>
      <c r="F67" s="148">
        <v>1</v>
      </c>
      <c r="G67" s="143">
        <f t="shared" si="49"/>
        <v>45549</v>
      </c>
      <c r="H67" s="140"/>
      <c r="I67" s="141" t="str">
        <f t="shared" ca="1" si="50"/>
        <v/>
      </c>
      <c r="J67" s="141" t="str">
        <f t="shared" ca="1" si="50"/>
        <v/>
      </c>
      <c r="K67" s="141" t="str">
        <f t="shared" ca="1" si="50"/>
        <v/>
      </c>
      <c r="L67" s="141" t="str">
        <f t="shared" ca="1" si="50"/>
        <v/>
      </c>
      <c r="M67" s="141" t="str">
        <f t="shared" ca="1" si="50"/>
        <v/>
      </c>
      <c r="N67" s="141" t="str">
        <f t="shared" ca="1" si="50"/>
        <v/>
      </c>
      <c r="O67" s="141" t="str">
        <f t="shared" ca="1" si="50"/>
        <v/>
      </c>
      <c r="P67" s="141" t="str">
        <f t="shared" ca="1" si="50"/>
        <v/>
      </c>
      <c r="Q67" s="141" t="str">
        <f t="shared" ca="1" si="50"/>
        <v/>
      </c>
      <c r="R67" s="141" t="str">
        <f t="shared" ca="1" si="50"/>
        <v/>
      </c>
      <c r="S67" s="141" t="str">
        <f t="shared" ca="1" si="50"/>
        <v/>
      </c>
      <c r="T67" s="141" t="str">
        <f t="shared" ca="1" si="50"/>
        <v/>
      </c>
      <c r="U67" s="141" t="str">
        <f t="shared" ca="1" si="50"/>
        <v/>
      </c>
      <c r="V67" s="141" t="str">
        <f t="shared" ca="1" si="50"/>
        <v/>
      </c>
      <c r="W67" s="141" t="str">
        <f t="shared" ca="1" si="50"/>
        <v/>
      </c>
      <c r="X67" s="141" t="str">
        <f t="shared" ca="1" si="50"/>
        <v/>
      </c>
      <c r="Y67" s="141" t="str">
        <f t="shared" ca="1" si="50"/>
        <v/>
      </c>
      <c r="Z67" s="141" t="str">
        <f t="shared" ca="1" si="50"/>
        <v/>
      </c>
      <c r="AA67" s="141" t="str">
        <f t="shared" ca="1" si="50"/>
        <v/>
      </c>
      <c r="AB67" s="141" t="str">
        <f t="shared" ca="1" si="50"/>
        <v/>
      </c>
      <c r="AC67" s="141" t="str">
        <f t="shared" ca="1" si="50"/>
        <v/>
      </c>
      <c r="AD67" s="141" t="str">
        <f t="shared" ca="1" si="50"/>
        <v/>
      </c>
      <c r="AE67" s="141" t="str">
        <f t="shared" ca="1" si="50"/>
        <v/>
      </c>
      <c r="AF67" s="141" t="str">
        <f t="shared" ca="1" si="50"/>
        <v/>
      </c>
      <c r="AG67" s="141" t="str">
        <f t="shared" ca="1" si="50"/>
        <v/>
      </c>
      <c r="AH67" s="141" t="str">
        <f t="shared" ca="1" si="50"/>
        <v/>
      </c>
      <c r="AI67" s="141" t="str">
        <f t="shared" ca="1" si="50"/>
        <v/>
      </c>
      <c r="AJ67" s="141" t="str">
        <f t="shared" ca="1" si="50"/>
        <v/>
      </c>
      <c r="AK67" s="141" t="str">
        <f t="shared" ca="1" si="50"/>
        <v/>
      </c>
      <c r="AL67" s="141" t="str">
        <f t="shared" ca="1" si="50"/>
        <v/>
      </c>
      <c r="AM67" s="141" t="str">
        <f t="shared" ca="1" si="50"/>
        <v/>
      </c>
      <c r="AN67" s="141" t="str">
        <f t="shared" ca="1" si="50"/>
        <v/>
      </c>
      <c r="AO67" s="141" t="str">
        <f t="shared" ca="1" si="50"/>
        <v/>
      </c>
      <c r="AP67" s="141" t="str">
        <f t="shared" ca="1" si="50"/>
        <v/>
      </c>
      <c r="AQ67" s="141" t="str">
        <f t="shared" ca="1" si="50"/>
        <v/>
      </c>
      <c r="AR67" s="141" t="str">
        <f t="shared" ca="1" si="50"/>
        <v/>
      </c>
      <c r="AS67" s="141" t="str">
        <f t="shared" ca="1" si="50"/>
        <v/>
      </c>
      <c r="AT67" s="141" t="str">
        <f t="shared" ca="1" si="50"/>
        <v/>
      </c>
      <c r="AU67" s="141" t="str">
        <f t="shared" ca="1" si="50"/>
        <v/>
      </c>
      <c r="AV67" s="141" t="str">
        <f t="shared" ca="1" si="50"/>
        <v/>
      </c>
      <c r="AW67" s="141" t="str">
        <f t="shared" ca="1" si="50"/>
        <v/>
      </c>
      <c r="AX67" s="141" t="str">
        <f t="shared" ca="1" si="50"/>
        <v/>
      </c>
      <c r="AY67" s="141" t="str">
        <f t="shared" ca="1" si="50"/>
        <v/>
      </c>
      <c r="AZ67" s="141" t="str">
        <f t="shared" ca="1" si="50"/>
        <v/>
      </c>
      <c r="BA67" s="141" t="str">
        <f t="shared" ca="1" si="50"/>
        <v/>
      </c>
      <c r="BB67" s="141" t="str">
        <f t="shared" ca="1" si="50"/>
        <v/>
      </c>
      <c r="BC67" s="141" t="str">
        <f t="shared" ca="1" si="50"/>
        <v/>
      </c>
      <c r="BD67" s="141" t="str">
        <f t="shared" ca="1" si="50"/>
        <v/>
      </c>
      <c r="BE67" s="141" t="str">
        <f t="shared" ca="1" si="50"/>
        <v/>
      </c>
      <c r="BF67" s="141" t="str">
        <f t="shared" ca="1" si="50"/>
        <v/>
      </c>
      <c r="BG67" s="141" t="str">
        <f t="shared" ca="1" si="50"/>
        <v/>
      </c>
      <c r="BH67" s="141" t="str">
        <f t="shared" ca="1" si="50"/>
        <v/>
      </c>
      <c r="BI67" s="141" t="str">
        <f t="shared" ca="1" si="50"/>
        <v/>
      </c>
      <c r="BJ67" s="141" t="str">
        <f t="shared" ca="1" si="50"/>
        <v/>
      </c>
      <c r="BK67" s="141" t="str">
        <f t="shared" ca="1" si="50"/>
        <v/>
      </c>
      <c r="BL67" s="141" t="str">
        <f t="shared" ca="1" si="50"/>
        <v/>
      </c>
      <c r="BM67" s="141" t="str">
        <f t="shared" ca="1" si="50"/>
        <v/>
      </c>
      <c r="BN67" s="141" t="str">
        <f t="shared" ca="1" si="50"/>
        <v/>
      </c>
      <c r="BO67" s="141" t="str">
        <f t="shared" ca="1" si="50"/>
        <v/>
      </c>
      <c r="BP67" s="141" t="str">
        <f t="shared" ca="1" si="50"/>
        <v/>
      </c>
      <c r="BQ67" s="141" t="str">
        <f t="shared" ca="1" si="50"/>
        <v/>
      </c>
      <c r="BR67" s="141" t="str">
        <f t="shared" ca="1" si="50"/>
        <v/>
      </c>
      <c r="BS67" s="141" t="str">
        <f t="shared" ca="1" si="50"/>
        <v/>
      </c>
      <c r="BT67" s="141" t="str">
        <f t="shared" ca="1" si="50"/>
        <v/>
      </c>
      <c r="BU67" s="141" t="str">
        <f t="shared" ca="1" si="50"/>
        <v/>
      </c>
      <c r="BV67" s="141" t="str">
        <f t="shared" ca="1" si="50"/>
        <v/>
      </c>
      <c r="BW67" s="141" t="str">
        <f t="shared" ca="1" si="50"/>
        <v/>
      </c>
      <c r="BX67" s="141" t="str">
        <f t="shared" ca="1" si="50"/>
        <v/>
      </c>
      <c r="BY67" s="141" t="str">
        <f t="shared" ca="1" si="50"/>
        <v/>
      </c>
      <c r="BZ67" s="141" t="str">
        <f t="shared" ca="1" si="50"/>
        <v/>
      </c>
      <c r="CA67" s="141" t="str">
        <f t="shared" ca="1" si="50"/>
        <v/>
      </c>
      <c r="CB67" s="141" t="str">
        <f t="shared" ca="1" si="50"/>
        <v/>
      </c>
      <c r="CC67" s="141" t="str">
        <f t="shared" ca="1" si="50"/>
        <v/>
      </c>
      <c r="CD67" s="141" t="str">
        <f t="shared" ca="1" si="50"/>
        <v/>
      </c>
      <c r="CE67" s="141" t="str">
        <f t="shared" ca="1" si="50"/>
        <v/>
      </c>
      <c r="CF67" s="141" t="str">
        <f t="shared" ca="1" si="50"/>
        <v/>
      </c>
      <c r="CG67" s="141" t="str">
        <f t="shared" ca="1" si="50"/>
        <v/>
      </c>
      <c r="CH67" s="141" t="str">
        <f t="shared" ca="1" si="50"/>
        <v/>
      </c>
      <c r="CI67" s="141" t="str">
        <f t="shared" ca="1" si="50"/>
        <v/>
      </c>
      <c r="CJ67" s="141" t="str">
        <f t="shared" ca="1" si="50"/>
        <v/>
      </c>
      <c r="CK67" s="141" t="str">
        <f t="shared" ca="1" si="50"/>
        <v/>
      </c>
      <c r="CL67" s="141" t="str">
        <f t="shared" ca="1" si="50"/>
        <v/>
      </c>
      <c r="CM67" s="141" t="str">
        <f t="shared" ca="1" si="50"/>
        <v/>
      </c>
      <c r="CN67" s="141" t="str">
        <f t="shared" ref="CN67:CP67" ca="1" si="52">IF(AND($C67="Goal",CN$6&gt;=$E67,CN$6&lt;=$E67+$F67-1),2,IF(AND($C67="Milestone",CN$6&gt;=$E67,CN$6&lt;=$E67+$F67-1),1,""))</f>
        <v/>
      </c>
      <c r="CO67" s="141" t="str">
        <f t="shared" ca="1" si="52"/>
        <v/>
      </c>
      <c r="CP67" s="141" t="str">
        <f t="shared" ca="1" si="52"/>
        <v/>
      </c>
      <c r="CQ67" s="141"/>
      <c r="CR67" s="141"/>
      <c r="CS67" s="141"/>
      <c r="CT67" s="141"/>
      <c r="CU67" s="141"/>
      <c r="CV67" s="141"/>
      <c r="CW67" s="141"/>
      <c r="CX67" s="141"/>
      <c r="CY67" s="141"/>
      <c r="CZ67" s="141"/>
      <c r="DA67" s="141"/>
      <c r="DB67" s="141"/>
      <c r="DC67" s="141"/>
      <c r="DD67" s="141"/>
      <c r="DE67" s="141"/>
      <c r="DF67" s="141"/>
      <c r="DG67" s="141"/>
      <c r="DH67" s="141"/>
      <c r="DI67" s="141"/>
      <c r="DJ67" s="141"/>
      <c r="DK67" s="141"/>
      <c r="DL67" s="141"/>
      <c r="DM67" s="141"/>
      <c r="DN67" s="141"/>
      <c r="DO67" s="141"/>
      <c r="DP67" s="141"/>
      <c r="DQ67" s="141"/>
      <c r="DR67" s="141"/>
      <c r="DS67" s="141"/>
      <c r="DT67" s="141"/>
      <c r="DU67" s="141"/>
      <c r="DV67" s="141"/>
      <c r="DW67" s="141"/>
      <c r="DX67" s="141"/>
      <c r="DY67" s="141"/>
      <c r="DZ67" s="141"/>
      <c r="EA67" s="141"/>
      <c r="EB67" s="141"/>
      <c r="EC67" s="141"/>
      <c r="ED67" s="141"/>
      <c r="EE67" s="141"/>
      <c r="EF67" s="141"/>
      <c r="EG67" s="141"/>
      <c r="EH67" s="141"/>
      <c r="EI67" s="141"/>
      <c r="EJ67" s="141"/>
      <c r="EK67" s="141"/>
      <c r="EL67" s="141"/>
      <c r="EM67" s="141"/>
      <c r="EN67" s="141"/>
      <c r="EO67" s="141"/>
      <c r="EP67" s="141"/>
      <c r="EQ67" s="141"/>
      <c r="ER67" s="141"/>
      <c r="ES67" s="141"/>
      <c r="ET67" s="141"/>
      <c r="EU67" s="141"/>
      <c r="EV67" s="141"/>
      <c r="EW67" s="141"/>
      <c r="EX67" s="141"/>
      <c r="EY67" s="141"/>
      <c r="EZ67" s="141"/>
      <c r="FA67" s="141"/>
      <c r="FB67" s="141"/>
      <c r="FC67" s="141"/>
      <c r="FD67" s="141"/>
      <c r="FE67" s="141"/>
      <c r="FF67" s="141"/>
      <c r="FG67" s="141"/>
      <c r="FH67" s="141"/>
      <c r="FI67" s="141"/>
      <c r="FJ67" s="141"/>
      <c r="FK67" s="141"/>
      <c r="FL67" s="141"/>
    </row>
    <row r="68" spans="1:168" ht="30" customHeight="1" x14ac:dyDescent="0.3">
      <c r="A68" s="132"/>
      <c r="B68" s="138" t="s">
        <v>198</v>
      </c>
      <c r="C68" s="139"/>
      <c r="D68" s="134"/>
      <c r="E68" s="135"/>
      <c r="F68" s="136"/>
      <c r="G68" s="135"/>
      <c r="H68" s="140"/>
      <c r="I68" s="141" t="str">
        <f t="shared" ref="I68:CP70" ca="1" si="53">IF(AND($C68="Goal",I$6&gt;=$E68,I$6&lt;=$E68+$F68-1),2,IF(AND($C68="Milestone",I$6&gt;=$E68,I$6&lt;=$E68+$F68-1),1,""))</f>
        <v/>
      </c>
      <c r="J68" s="141" t="str">
        <f t="shared" ca="1" si="53"/>
        <v/>
      </c>
      <c r="K68" s="141" t="str">
        <f t="shared" ca="1" si="53"/>
        <v/>
      </c>
      <c r="L68" s="141" t="str">
        <f t="shared" ca="1" si="53"/>
        <v/>
      </c>
      <c r="M68" s="141" t="str">
        <f t="shared" ca="1" si="53"/>
        <v/>
      </c>
      <c r="N68" s="141" t="str">
        <f t="shared" ca="1" si="53"/>
        <v/>
      </c>
      <c r="O68" s="141" t="str">
        <f t="shared" ca="1" si="53"/>
        <v/>
      </c>
      <c r="P68" s="141" t="str">
        <f t="shared" ca="1" si="53"/>
        <v/>
      </c>
      <c r="Q68" s="141" t="str">
        <f t="shared" ca="1" si="53"/>
        <v/>
      </c>
      <c r="R68" s="141" t="str">
        <f t="shared" ca="1" si="53"/>
        <v/>
      </c>
      <c r="S68" s="141" t="str">
        <f t="shared" ca="1" si="53"/>
        <v/>
      </c>
      <c r="T68" s="141" t="str">
        <f t="shared" ca="1" si="53"/>
        <v/>
      </c>
      <c r="U68" s="141" t="str">
        <f t="shared" ca="1" si="53"/>
        <v/>
      </c>
      <c r="V68" s="141" t="str">
        <f t="shared" ca="1" si="53"/>
        <v/>
      </c>
      <c r="W68" s="141" t="str">
        <f t="shared" ca="1" si="53"/>
        <v/>
      </c>
      <c r="X68" s="141" t="str">
        <f t="shared" ca="1" si="53"/>
        <v/>
      </c>
      <c r="Y68" s="141" t="str">
        <f t="shared" ca="1" si="53"/>
        <v/>
      </c>
      <c r="Z68" s="141" t="str">
        <f t="shared" ca="1" si="53"/>
        <v/>
      </c>
      <c r="AA68" s="141" t="str">
        <f t="shared" ca="1" si="53"/>
        <v/>
      </c>
      <c r="AB68" s="141" t="str">
        <f t="shared" ca="1" si="53"/>
        <v/>
      </c>
      <c r="AC68" s="141" t="str">
        <f t="shared" ca="1" si="53"/>
        <v/>
      </c>
      <c r="AD68" s="141" t="str">
        <f t="shared" ca="1" si="53"/>
        <v/>
      </c>
      <c r="AE68" s="141" t="str">
        <f t="shared" ca="1" si="53"/>
        <v/>
      </c>
      <c r="AF68" s="141" t="str">
        <f t="shared" ca="1" si="53"/>
        <v/>
      </c>
      <c r="AG68" s="141" t="str">
        <f t="shared" ca="1" si="53"/>
        <v/>
      </c>
      <c r="AH68" s="141" t="str">
        <f t="shared" ca="1" si="53"/>
        <v/>
      </c>
      <c r="AI68" s="141" t="str">
        <f t="shared" ca="1" si="53"/>
        <v/>
      </c>
      <c r="AJ68" s="141" t="str">
        <f t="shared" ca="1" si="53"/>
        <v/>
      </c>
      <c r="AK68" s="141" t="str">
        <f t="shared" ca="1" si="53"/>
        <v/>
      </c>
      <c r="AL68" s="141" t="str">
        <f t="shared" ca="1" si="53"/>
        <v/>
      </c>
      <c r="AM68" s="141" t="str">
        <f t="shared" ca="1" si="53"/>
        <v/>
      </c>
      <c r="AN68" s="141" t="str">
        <f t="shared" ca="1" si="53"/>
        <v/>
      </c>
      <c r="AO68" s="141" t="str">
        <f t="shared" ca="1" si="53"/>
        <v/>
      </c>
      <c r="AP68" s="141" t="str">
        <f t="shared" ca="1" si="53"/>
        <v/>
      </c>
      <c r="AQ68" s="141" t="str">
        <f t="shared" ca="1" si="53"/>
        <v/>
      </c>
      <c r="AR68" s="141" t="str">
        <f t="shared" ca="1" si="53"/>
        <v/>
      </c>
      <c r="AS68" s="141" t="str">
        <f t="shared" ca="1" si="53"/>
        <v/>
      </c>
      <c r="AT68" s="141" t="str">
        <f t="shared" ca="1" si="53"/>
        <v/>
      </c>
      <c r="AU68" s="141" t="str">
        <f t="shared" ca="1" si="53"/>
        <v/>
      </c>
      <c r="AV68" s="141" t="str">
        <f t="shared" ca="1" si="53"/>
        <v/>
      </c>
      <c r="AW68" s="141" t="str">
        <f t="shared" ca="1" si="53"/>
        <v/>
      </c>
      <c r="AX68" s="141" t="str">
        <f t="shared" ca="1" si="53"/>
        <v/>
      </c>
      <c r="AY68" s="141" t="str">
        <f t="shared" ca="1" si="53"/>
        <v/>
      </c>
      <c r="AZ68" s="141" t="str">
        <f t="shared" ca="1" si="53"/>
        <v/>
      </c>
      <c r="BA68" s="141" t="str">
        <f t="shared" ca="1" si="53"/>
        <v/>
      </c>
      <c r="BB68" s="141" t="str">
        <f t="shared" ca="1" si="53"/>
        <v/>
      </c>
      <c r="BC68" s="141" t="str">
        <f t="shared" ca="1" si="53"/>
        <v/>
      </c>
      <c r="BD68" s="141" t="str">
        <f t="shared" ca="1" si="53"/>
        <v/>
      </c>
      <c r="BE68" s="141" t="str">
        <f t="shared" ca="1" si="53"/>
        <v/>
      </c>
      <c r="BF68" s="141" t="str">
        <f t="shared" ca="1" si="53"/>
        <v/>
      </c>
      <c r="BG68" s="141" t="str">
        <f t="shared" ca="1" si="53"/>
        <v/>
      </c>
      <c r="BH68" s="141" t="str">
        <f t="shared" ca="1" si="53"/>
        <v/>
      </c>
      <c r="BI68" s="141" t="str">
        <f t="shared" ca="1" si="53"/>
        <v/>
      </c>
      <c r="BJ68" s="141" t="str">
        <f t="shared" ca="1" si="53"/>
        <v/>
      </c>
      <c r="BK68" s="141" t="str">
        <f t="shared" ca="1" si="53"/>
        <v/>
      </c>
      <c r="BL68" s="141" t="str">
        <f t="shared" ca="1" si="53"/>
        <v/>
      </c>
      <c r="BM68" s="141" t="str">
        <f t="shared" ca="1" si="53"/>
        <v/>
      </c>
      <c r="BN68" s="141" t="str">
        <f t="shared" ca="1" si="53"/>
        <v/>
      </c>
      <c r="BO68" s="141" t="str">
        <f t="shared" ca="1" si="53"/>
        <v/>
      </c>
      <c r="BP68" s="141" t="str">
        <f t="shared" ca="1" si="53"/>
        <v/>
      </c>
      <c r="BQ68" s="141" t="str">
        <f t="shared" ca="1" si="53"/>
        <v/>
      </c>
      <c r="BR68" s="141" t="str">
        <f t="shared" ca="1" si="53"/>
        <v/>
      </c>
      <c r="BS68" s="141" t="str">
        <f t="shared" ca="1" si="53"/>
        <v/>
      </c>
      <c r="BT68" s="141" t="str">
        <f t="shared" ca="1" si="53"/>
        <v/>
      </c>
      <c r="BU68" s="141" t="str">
        <f t="shared" ca="1" si="53"/>
        <v/>
      </c>
      <c r="BV68" s="141" t="str">
        <f t="shared" ca="1" si="53"/>
        <v/>
      </c>
      <c r="BW68" s="141" t="str">
        <f t="shared" ca="1" si="53"/>
        <v/>
      </c>
      <c r="BX68" s="141" t="str">
        <f t="shared" ca="1" si="53"/>
        <v/>
      </c>
      <c r="BY68" s="141" t="str">
        <f t="shared" ca="1" si="53"/>
        <v/>
      </c>
      <c r="BZ68" s="141" t="str">
        <f t="shared" ca="1" si="53"/>
        <v/>
      </c>
      <c r="CA68" s="141" t="str">
        <f t="shared" ca="1" si="53"/>
        <v/>
      </c>
      <c r="CB68" s="141" t="str">
        <f t="shared" ca="1" si="53"/>
        <v/>
      </c>
      <c r="CC68" s="141" t="str">
        <f t="shared" ca="1" si="53"/>
        <v/>
      </c>
      <c r="CD68" s="141" t="str">
        <f t="shared" ca="1" si="53"/>
        <v/>
      </c>
      <c r="CE68" s="141" t="str">
        <f t="shared" ca="1" si="53"/>
        <v/>
      </c>
      <c r="CF68" s="141" t="str">
        <f t="shared" ca="1" si="53"/>
        <v/>
      </c>
      <c r="CG68" s="141" t="str">
        <f t="shared" ca="1" si="53"/>
        <v/>
      </c>
      <c r="CH68" s="141" t="str">
        <f t="shared" ca="1" si="53"/>
        <v/>
      </c>
      <c r="CI68" s="141" t="str">
        <f t="shared" ca="1" si="53"/>
        <v/>
      </c>
      <c r="CJ68" s="141" t="str">
        <f t="shared" ca="1" si="53"/>
        <v/>
      </c>
      <c r="CK68" s="141" t="str">
        <f t="shared" ca="1" si="53"/>
        <v/>
      </c>
      <c r="CL68" s="141" t="str">
        <f t="shared" ca="1" si="53"/>
        <v/>
      </c>
      <c r="CM68" s="141" t="str">
        <f t="shared" ca="1" si="53"/>
        <v/>
      </c>
      <c r="CN68" s="141" t="str">
        <f t="shared" ca="1" si="53"/>
        <v/>
      </c>
      <c r="CO68" s="141" t="str">
        <f t="shared" ca="1" si="53"/>
        <v/>
      </c>
      <c r="CP68" s="141" t="str">
        <f t="shared" ca="1" si="53"/>
        <v/>
      </c>
      <c r="CQ68" s="141"/>
      <c r="CR68" s="141"/>
      <c r="CS68" s="141"/>
      <c r="CT68" s="141"/>
      <c r="CU68" s="141"/>
      <c r="CV68" s="141"/>
      <c r="CW68" s="141"/>
      <c r="CX68" s="141"/>
      <c r="CY68" s="141"/>
      <c r="CZ68" s="141"/>
      <c r="DA68" s="141"/>
      <c r="DB68" s="141"/>
      <c r="DC68" s="141"/>
      <c r="DD68" s="141"/>
      <c r="DE68" s="141"/>
      <c r="DF68" s="141"/>
      <c r="DG68" s="141"/>
      <c r="DH68" s="141"/>
      <c r="DI68" s="141"/>
      <c r="DJ68" s="141"/>
      <c r="DK68" s="141"/>
      <c r="DL68" s="141"/>
      <c r="DM68" s="141"/>
      <c r="DN68" s="141"/>
      <c r="DO68" s="141"/>
      <c r="DP68" s="141"/>
      <c r="DQ68" s="141"/>
      <c r="DR68" s="141"/>
      <c r="DS68" s="141"/>
      <c r="DT68" s="141"/>
      <c r="DU68" s="141"/>
      <c r="DV68" s="141"/>
      <c r="DW68" s="141"/>
      <c r="DX68" s="141"/>
      <c r="DY68" s="141"/>
      <c r="DZ68" s="141"/>
      <c r="EA68" s="141"/>
      <c r="EB68" s="141"/>
      <c r="EC68" s="141"/>
      <c r="ED68" s="141"/>
      <c r="EE68" s="141"/>
      <c r="EF68" s="141"/>
      <c r="EG68" s="141"/>
      <c r="EH68" s="141"/>
      <c r="EI68" s="141"/>
      <c r="EJ68" s="141"/>
      <c r="EK68" s="141"/>
      <c r="EL68" s="141"/>
      <c r="EM68" s="141"/>
      <c r="EN68" s="141"/>
      <c r="EO68" s="141"/>
      <c r="EP68" s="141"/>
      <c r="EQ68" s="141"/>
      <c r="ER68" s="141"/>
      <c r="ES68" s="141"/>
      <c r="ET68" s="141"/>
      <c r="EU68" s="141"/>
      <c r="EV68" s="141"/>
      <c r="EW68" s="141"/>
      <c r="EX68" s="141"/>
      <c r="EY68" s="141"/>
      <c r="EZ68" s="141"/>
      <c r="FA68" s="141"/>
      <c r="FB68" s="141"/>
      <c r="FC68" s="141"/>
      <c r="FD68" s="141"/>
      <c r="FE68" s="141"/>
      <c r="FF68" s="141"/>
      <c r="FG68" s="141"/>
      <c r="FH68" s="141"/>
      <c r="FI68" s="141"/>
      <c r="FJ68" s="141"/>
      <c r="FK68" s="141"/>
      <c r="FL68" s="141"/>
    </row>
    <row r="69" spans="1:168" ht="30" customHeight="1" x14ac:dyDescent="0.3">
      <c r="A69" s="132"/>
      <c r="B69" s="146" t="s">
        <v>199</v>
      </c>
      <c r="C69" s="144" t="s">
        <v>138</v>
      </c>
      <c r="D69" s="147">
        <v>0</v>
      </c>
      <c r="E69" s="145">
        <v>45551</v>
      </c>
      <c r="F69" s="150">
        <v>5</v>
      </c>
      <c r="G69" s="143">
        <f t="shared" ref="G69:G70" si="54">E69+F69</f>
        <v>45556</v>
      </c>
      <c r="H69" s="140"/>
      <c r="I69" s="141" t="str">
        <f t="shared" ca="1" si="53"/>
        <v/>
      </c>
      <c r="J69" s="141" t="str">
        <f t="shared" ca="1" si="53"/>
        <v/>
      </c>
      <c r="K69" s="141" t="str">
        <f t="shared" ca="1" si="53"/>
        <v/>
      </c>
      <c r="L69" s="141" t="str">
        <f t="shared" ca="1" si="53"/>
        <v/>
      </c>
      <c r="M69" s="141" t="str">
        <f t="shared" ca="1" si="53"/>
        <v/>
      </c>
      <c r="N69" s="141" t="str">
        <f t="shared" ca="1" si="53"/>
        <v/>
      </c>
      <c r="O69" s="141" t="str">
        <f t="shared" ca="1" si="53"/>
        <v/>
      </c>
      <c r="P69" s="141" t="str">
        <f t="shared" ca="1" si="53"/>
        <v/>
      </c>
      <c r="Q69" s="141" t="str">
        <f t="shared" ca="1" si="53"/>
        <v/>
      </c>
      <c r="R69" s="141" t="str">
        <f t="shared" ca="1" si="53"/>
        <v/>
      </c>
      <c r="S69" s="141" t="str">
        <f t="shared" ca="1" si="53"/>
        <v/>
      </c>
      <c r="T69" s="141" t="str">
        <f t="shared" ca="1" si="53"/>
        <v/>
      </c>
      <c r="U69" s="141" t="str">
        <f t="shared" ca="1" si="53"/>
        <v/>
      </c>
      <c r="V69" s="141" t="str">
        <f t="shared" ca="1" si="53"/>
        <v/>
      </c>
      <c r="W69" s="141" t="str">
        <f t="shared" ca="1" si="53"/>
        <v/>
      </c>
      <c r="X69" s="141" t="str">
        <f t="shared" ca="1" si="53"/>
        <v/>
      </c>
      <c r="Y69" s="141" t="str">
        <f t="shared" ca="1" si="53"/>
        <v/>
      </c>
      <c r="Z69" s="141" t="str">
        <f t="shared" ca="1" si="53"/>
        <v/>
      </c>
      <c r="AA69" s="141" t="str">
        <f t="shared" ca="1" si="53"/>
        <v/>
      </c>
      <c r="AB69" s="141" t="str">
        <f t="shared" ca="1" si="53"/>
        <v/>
      </c>
      <c r="AC69" s="141" t="str">
        <f t="shared" ca="1" si="53"/>
        <v/>
      </c>
      <c r="AD69" s="141" t="str">
        <f t="shared" ca="1" si="53"/>
        <v/>
      </c>
      <c r="AE69" s="141" t="str">
        <f t="shared" ca="1" si="53"/>
        <v/>
      </c>
      <c r="AF69" s="141" t="str">
        <f t="shared" ca="1" si="53"/>
        <v/>
      </c>
      <c r="AG69" s="141" t="str">
        <f t="shared" ca="1" si="53"/>
        <v/>
      </c>
      <c r="AH69" s="141" t="str">
        <f t="shared" ca="1" si="53"/>
        <v/>
      </c>
      <c r="AI69" s="141" t="str">
        <f t="shared" ca="1" si="53"/>
        <v/>
      </c>
      <c r="AJ69" s="141" t="str">
        <f t="shared" ca="1" si="53"/>
        <v/>
      </c>
      <c r="AK69" s="141" t="str">
        <f t="shared" ca="1" si="53"/>
        <v/>
      </c>
      <c r="AL69" s="141" t="str">
        <f t="shared" ca="1" si="53"/>
        <v/>
      </c>
      <c r="AM69" s="141" t="str">
        <f t="shared" ca="1" si="53"/>
        <v/>
      </c>
      <c r="AN69" s="141" t="str">
        <f t="shared" ca="1" si="53"/>
        <v/>
      </c>
      <c r="AO69" s="141" t="str">
        <f t="shared" ca="1" si="53"/>
        <v/>
      </c>
      <c r="AP69" s="141" t="str">
        <f t="shared" ca="1" si="53"/>
        <v/>
      </c>
      <c r="AQ69" s="141" t="str">
        <f t="shared" ca="1" si="53"/>
        <v/>
      </c>
      <c r="AR69" s="141" t="str">
        <f t="shared" ca="1" si="53"/>
        <v/>
      </c>
      <c r="AS69" s="141" t="str">
        <f t="shared" ca="1" si="53"/>
        <v/>
      </c>
      <c r="AT69" s="141" t="str">
        <f t="shared" ca="1" si="53"/>
        <v/>
      </c>
      <c r="AU69" s="141" t="str">
        <f t="shared" ca="1" si="53"/>
        <v/>
      </c>
      <c r="AV69" s="141" t="str">
        <f t="shared" ca="1" si="53"/>
        <v/>
      </c>
      <c r="AW69" s="141" t="str">
        <f t="shared" ca="1" si="53"/>
        <v/>
      </c>
      <c r="AX69" s="141" t="str">
        <f t="shared" ca="1" si="53"/>
        <v/>
      </c>
      <c r="AY69" s="141" t="str">
        <f t="shared" ca="1" si="53"/>
        <v/>
      </c>
      <c r="AZ69" s="141" t="str">
        <f t="shared" ca="1" si="53"/>
        <v/>
      </c>
      <c r="BA69" s="141" t="str">
        <f t="shared" ca="1" si="53"/>
        <v/>
      </c>
      <c r="BB69" s="141" t="str">
        <f t="shared" ca="1" si="53"/>
        <v/>
      </c>
      <c r="BC69" s="141" t="str">
        <f t="shared" ca="1" si="53"/>
        <v/>
      </c>
      <c r="BD69" s="141" t="str">
        <f t="shared" ca="1" si="53"/>
        <v/>
      </c>
      <c r="BE69" s="141" t="str">
        <f t="shared" ca="1" si="53"/>
        <v/>
      </c>
      <c r="BF69" s="141" t="str">
        <f t="shared" ca="1" si="53"/>
        <v/>
      </c>
      <c r="BG69" s="141" t="str">
        <f t="shared" ca="1" si="53"/>
        <v/>
      </c>
      <c r="BH69" s="141" t="str">
        <f t="shared" ca="1" si="53"/>
        <v/>
      </c>
      <c r="BI69" s="141" t="str">
        <f t="shared" ca="1" si="53"/>
        <v/>
      </c>
      <c r="BJ69" s="141" t="str">
        <f t="shared" ca="1" si="53"/>
        <v/>
      </c>
      <c r="BK69" s="141" t="str">
        <f t="shared" ca="1" si="53"/>
        <v/>
      </c>
      <c r="BL69" s="141" t="str">
        <f t="shared" ca="1" si="53"/>
        <v/>
      </c>
      <c r="BM69" s="141" t="str">
        <f t="shared" ca="1" si="53"/>
        <v/>
      </c>
      <c r="BN69" s="141" t="str">
        <f t="shared" ca="1" si="53"/>
        <v/>
      </c>
      <c r="BO69" s="141" t="str">
        <f t="shared" ca="1" si="53"/>
        <v/>
      </c>
      <c r="BP69" s="141" t="str">
        <f t="shared" ca="1" si="53"/>
        <v/>
      </c>
      <c r="BQ69" s="141" t="str">
        <f t="shared" ca="1" si="53"/>
        <v/>
      </c>
      <c r="BR69" s="141" t="str">
        <f t="shared" ca="1" si="53"/>
        <v/>
      </c>
      <c r="BS69" s="141" t="str">
        <f t="shared" ca="1" si="53"/>
        <v/>
      </c>
      <c r="BT69" s="141" t="str">
        <f t="shared" ca="1" si="53"/>
        <v/>
      </c>
      <c r="BU69" s="141" t="str">
        <f t="shared" ca="1" si="53"/>
        <v/>
      </c>
      <c r="BV69" s="141" t="str">
        <f t="shared" ca="1" si="53"/>
        <v/>
      </c>
      <c r="BW69" s="141" t="str">
        <f t="shared" ca="1" si="53"/>
        <v/>
      </c>
      <c r="BX69" s="141" t="str">
        <f t="shared" ca="1" si="53"/>
        <v/>
      </c>
      <c r="BY69" s="141" t="str">
        <f t="shared" ca="1" si="53"/>
        <v/>
      </c>
      <c r="BZ69" s="141" t="str">
        <f t="shared" ca="1" si="53"/>
        <v/>
      </c>
      <c r="CA69" s="141" t="str">
        <f t="shared" ca="1" si="53"/>
        <v/>
      </c>
      <c r="CB69" s="141" t="str">
        <f t="shared" ca="1" si="53"/>
        <v/>
      </c>
      <c r="CC69" s="141" t="str">
        <f t="shared" ca="1" si="53"/>
        <v/>
      </c>
      <c r="CD69" s="141" t="str">
        <f t="shared" ca="1" si="53"/>
        <v/>
      </c>
      <c r="CE69" s="141" t="str">
        <f t="shared" ca="1" si="53"/>
        <v/>
      </c>
      <c r="CF69" s="141" t="str">
        <f t="shared" ca="1" si="53"/>
        <v/>
      </c>
      <c r="CG69" s="141" t="str">
        <f t="shared" ca="1" si="53"/>
        <v/>
      </c>
      <c r="CH69" s="141" t="str">
        <f t="shared" ca="1" si="53"/>
        <v/>
      </c>
      <c r="CI69" s="141" t="str">
        <f t="shared" ca="1" si="53"/>
        <v/>
      </c>
      <c r="CJ69" s="141" t="str">
        <f t="shared" ca="1" si="53"/>
        <v/>
      </c>
      <c r="CK69" s="141" t="str">
        <f t="shared" ca="1" si="53"/>
        <v/>
      </c>
      <c r="CL69" s="141" t="str">
        <f t="shared" ca="1" si="53"/>
        <v/>
      </c>
      <c r="CM69" s="141" t="str">
        <f t="shared" ca="1" si="53"/>
        <v/>
      </c>
      <c r="CN69" s="141" t="str">
        <f t="shared" ca="1" si="53"/>
        <v/>
      </c>
      <c r="CO69" s="141" t="str">
        <f t="shared" ca="1" si="53"/>
        <v/>
      </c>
      <c r="CP69" s="141" t="str">
        <f t="shared" ca="1" si="53"/>
        <v/>
      </c>
      <c r="CQ69" s="141"/>
      <c r="CR69" s="141"/>
      <c r="CS69" s="141"/>
      <c r="CT69" s="141"/>
      <c r="CU69" s="141"/>
      <c r="CV69" s="141"/>
      <c r="CW69" s="141"/>
      <c r="CX69" s="141"/>
      <c r="CY69" s="141"/>
      <c r="CZ69" s="141"/>
      <c r="DA69" s="141"/>
      <c r="DB69" s="141"/>
      <c r="DC69" s="141"/>
      <c r="DD69" s="141"/>
      <c r="DE69" s="141"/>
      <c r="DF69" s="141"/>
      <c r="DG69" s="141"/>
      <c r="DH69" s="141"/>
      <c r="DI69" s="141"/>
      <c r="DJ69" s="141"/>
      <c r="DK69" s="141"/>
      <c r="DL69" s="141"/>
      <c r="DM69" s="141"/>
      <c r="DN69" s="141"/>
      <c r="DO69" s="141"/>
      <c r="DP69" s="141"/>
      <c r="DQ69" s="141"/>
      <c r="DR69" s="141"/>
      <c r="DS69" s="141"/>
      <c r="DT69" s="141"/>
      <c r="DU69" s="141"/>
      <c r="DV69" s="141"/>
      <c r="DW69" s="141"/>
      <c r="DX69" s="141"/>
      <c r="DY69" s="141"/>
      <c r="DZ69" s="141"/>
      <c r="EA69" s="141"/>
      <c r="EB69" s="141"/>
      <c r="EC69" s="141"/>
      <c r="ED69" s="141"/>
      <c r="EE69" s="141"/>
      <c r="EF69" s="141"/>
      <c r="EG69" s="141"/>
      <c r="EH69" s="141"/>
      <c r="EI69" s="141"/>
      <c r="EJ69" s="141"/>
      <c r="EK69" s="141"/>
      <c r="EL69" s="141"/>
      <c r="EM69" s="141"/>
      <c r="EN69" s="141"/>
      <c r="EO69" s="141"/>
      <c r="EP69" s="141"/>
      <c r="EQ69" s="141"/>
      <c r="ER69" s="141"/>
      <c r="ES69" s="141"/>
      <c r="ET69" s="141"/>
      <c r="EU69" s="141"/>
      <c r="EV69" s="141"/>
      <c r="EW69" s="141"/>
      <c r="EX69" s="141"/>
      <c r="EY69" s="141"/>
      <c r="EZ69" s="141"/>
      <c r="FA69" s="141"/>
      <c r="FB69" s="141"/>
      <c r="FC69" s="141"/>
      <c r="FD69" s="141"/>
      <c r="FE69" s="141"/>
      <c r="FF69" s="141"/>
      <c r="FG69" s="141"/>
      <c r="FH69" s="141"/>
      <c r="FI69" s="141"/>
      <c r="FJ69" s="141"/>
      <c r="FK69" s="141"/>
      <c r="FL69" s="141"/>
    </row>
    <row r="70" spans="1:168" ht="30" customHeight="1" x14ac:dyDescent="0.3">
      <c r="A70" s="132"/>
      <c r="B70" s="146" t="s">
        <v>200</v>
      </c>
      <c r="C70" s="144" t="s">
        <v>138</v>
      </c>
      <c r="D70" s="147">
        <v>0</v>
      </c>
      <c r="E70" s="145">
        <v>45558</v>
      </c>
      <c r="F70" s="150">
        <v>5</v>
      </c>
      <c r="G70" s="143">
        <f t="shared" si="54"/>
        <v>45563</v>
      </c>
      <c r="H70" s="140"/>
      <c r="I70" s="141" t="str">
        <f t="shared" ca="1" si="53"/>
        <v/>
      </c>
      <c r="J70" s="141" t="str">
        <f t="shared" ca="1" si="53"/>
        <v/>
      </c>
      <c r="K70" s="141" t="str">
        <f t="shared" ca="1" si="53"/>
        <v/>
      </c>
      <c r="L70" s="141" t="str">
        <f t="shared" ca="1" si="53"/>
        <v/>
      </c>
      <c r="M70" s="141" t="str">
        <f t="shared" ca="1" si="53"/>
        <v/>
      </c>
      <c r="N70" s="141" t="str">
        <f t="shared" ca="1" si="53"/>
        <v/>
      </c>
      <c r="O70" s="141" t="str">
        <f t="shared" ca="1" si="53"/>
        <v/>
      </c>
      <c r="P70" s="141" t="str">
        <f t="shared" ca="1" si="53"/>
        <v/>
      </c>
      <c r="Q70" s="141" t="str">
        <f t="shared" ca="1" si="53"/>
        <v/>
      </c>
      <c r="R70" s="141" t="str">
        <f t="shared" ca="1" si="53"/>
        <v/>
      </c>
      <c r="S70" s="141" t="str">
        <f t="shared" ca="1" si="53"/>
        <v/>
      </c>
      <c r="T70" s="141" t="str">
        <f t="shared" ca="1" si="53"/>
        <v/>
      </c>
      <c r="U70" s="141" t="str">
        <f t="shared" ca="1" si="53"/>
        <v/>
      </c>
      <c r="V70" s="141" t="str">
        <f t="shared" ca="1" si="53"/>
        <v/>
      </c>
      <c r="W70" s="141" t="str">
        <f t="shared" ca="1" si="53"/>
        <v/>
      </c>
      <c r="X70" s="141" t="str">
        <f t="shared" ca="1" si="53"/>
        <v/>
      </c>
      <c r="Y70" s="141" t="str">
        <f t="shared" ca="1" si="53"/>
        <v/>
      </c>
      <c r="Z70" s="141" t="str">
        <f t="shared" ca="1" si="53"/>
        <v/>
      </c>
      <c r="AA70" s="141" t="str">
        <f t="shared" ca="1" si="53"/>
        <v/>
      </c>
      <c r="AB70" s="141" t="str">
        <f t="shared" ca="1" si="53"/>
        <v/>
      </c>
      <c r="AC70" s="141" t="str">
        <f t="shared" ca="1" si="53"/>
        <v/>
      </c>
      <c r="AD70" s="141" t="str">
        <f t="shared" ca="1" si="53"/>
        <v/>
      </c>
      <c r="AE70" s="141" t="str">
        <f t="shared" ca="1" si="53"/>
        <v/>
      </c>
      <c r="AF70" s="141" t="str">
        <f t="shared" ca="1" si="53"/>
        <v/>
      </c>
      <c r="AG70" s="141" t="str">
        <f t="shared" ca="1" si="53"/>
        <v/>
      </c>
      <c r="AH70" s="141" t="str">
        <f t="shared" ca="1" si="53"/>
        <v/>
      </c>
      <c r="AI70" s="141" t="str">
        <f t="shared" ca="1" si="53"/>
        <v/>
      </c>
      <c r="AJ70" s="141" t="str">
        <f t="shared" ca="1" si="53"/>
        <v/>
      </c>
      <c r="AK70" s="141" t="str">
        <f t="shared" ca="1" si="53"/>
        <v/>
      </c>
      <c r="AL70" s="141" t="str">
        <f t="shared" ca="1" si="53"/>
        <v/>
      </c>
      <c r="AM70" s="141" t="str">
        <f t="shared" ca="1" si="53"/>
        <v/>
      </c>
      <c r="AN70" s="141" t="str">
        <f t="shared" ca="1" si="53"/>
        <v/>
      </c>
      <c r="AO70" s="141" t="str">
        <f t="shared" ca="1" si="53"/>
        <v/>
      </c>
      <c r="AP70" s="141" t="str">
        <f t="shared" ca="1" si="53"/>
        <v/>
      </c>
      <c r="AQ70" s="141" t="str">
        <f t="shared" ca="1" si="53"/>
        <v/>
      </c>
      <c r="AR70" s="141" t="str">
        <f t="shared" ca="1" si="53"/>
        <v/>
      </c>
      <c r="AS70" s="141" t="str">
        <f t="shared" ca="1" si="53"/>
        <v/>
      </c>
      <c r="AT70" s="141" t="str">
        <f t="shared" ca="1" si="53"/>
        <v/>
      </c>
      <c r="AU70" s="141" t="str">
        <f t="shared" ca="1" si="53"/>
        <v/>
      </c>
      <c r="AV70" s="141" t="str">
        <f t="shared" ca="1" si="53"/>
        <v/>
      </c>
      <c r="AW70" s="141" t="str">
        <f t="shared" ca="1" si="53"/>
        <v/>
      </c>
      <c r="AX70" s="141" t="str">
        <f t="shared" ca="1" si="53"/>
        <v/>
      </c>
      <c r="AY70" s="141" t="str">
        <f t="shared" ca="1" si="53"/>
        <v/>
      </c>
      <c r="AZ70" s="141" t="str">
        <f t="shared" ca="1" si="53"/>
        <v/>
      </c>
      <c r="BA70" s="141" t="str">
        <f t="shared" ca="1" si="53"/>
        <v/>
      </c>
      <c r="BB70" s="141" t="str">
        <f t="shared" ca="1" si="53"/>
        <v/>
      </c>
      <c r="BC70" s="141" t="str">
        <f t="shared" ca="1" si="53"/>
        <v/>
      </c>
      <c r="BD70" s="141" t="str">
        <f t="shared" ca="1" si="53"/>
        <v/>
      </c>
      <c r="BE70" s="141" t="str">
        <f t="shared" ca="1" si="53"/>
        <v/>
      </c>
      <c r="BF70" s="141" t="str">
        <f t="shared" ca="1" si="53"/>
        <v/>
      </c>
      <c r="BG70" s="141" t="str">
        <f t="shared" ca="1" si="53"/>
        <v/>
      </c>
      <c r="BH70" s="141" t="str">
        <f t="shared" ca="1" si="53"/>
        <v/>
      </c>
      <c r="BI70" s="141" t="str">
        <f t="shared" ca="1" si="53"/>
        <v/>
      </c>
      <c r="BJ70" s="141" t="str">
        <f t="shared" ca="1" si="53"/>
        <v/>
      </c>
      <c r="BK70" s="141" t="str">
        <f t="shared" ca="1" si="53"/>
        <v/>
      </c>
      <c r="BL70" s="141" t="str">
        <f t="shared" ca="1" si="53"/>
        <v/>
      </c>
      <c r="BM70" s="141" t="str">
        <f t="shared" ca="1" si="53"/>
        <v/>
      </c>
      <c r="BN70" s="141" t="str">
        <f t="shared" ca="1" si="53"/>
        <v/>
      </c>
      <c r="BO70" s="141" t="str">
        <f t="shared" ca="1" si="53"/>
        <v/>
      </c>
      <c r="BP70" s="141" t="str">
        <f t="shared" ca="1" si="53"/>
        <v/>
      </c>
      <c r="BQ70" s="141" t="str">
        <f t="shared" ca="1" si="53"/>
        <v/>
      </c>
      <c r="BR70" s="141" t="str">
        <f t="shared" ca="1" si="53"/>
        <v/>
      </c>
      <c r="BS70" s="141" t="str">
        <f t="shared" ca="1" si="53"/>
        <v/>
      </c>
      <c r="BT70" s="141" t="str">
        <f t="shared" ca="1" si="53"/>
        <v/>
      </c>
      <c r="BU70" s="141" t="str">
        <f t="shared" ca="1" si="53"/>
        <v/>
      </c>
      <c r="BV70" s="141" t="str">
        <f t="shared" ca="1" si="53"/>
        <v/>
      </c>
      <c r="BW70" s="141" t="str">
        <f t="shared" ca="1" si="53"/>
        <v/>
      </c>
      <c r="BX70" s="141" t="str">
        <f t="shared" ca="1" si="53"/>
        <v/>
      </c>
      <c r="BY70" s="141" t="str">
        <f t="shared" ca="1" si="53"/>
        <v/>
      </c>
      <c r="BZ70" s="141" t="str">
        <f t="shared" ca="1" si="53"/>
        <v/>
      </c>
      <c r="CA70" s="141" t="str">
        <f t="shared" ca="1" si="53"/>
        <v/>
      </c>
      <c r="CB70" s="141" t="str">
        <f t="shared" ca="1" si="53"/>
        <v/>
      </c>
      <c r="CC70" s="141" t="str">
        <f t="shared" ca="1" si="53"/>
        <v/>
      </c>
      <c r="CD70" s="141" t="str">
        <f t="shared" ca="1" si="53"/>
        <v/>
      </c>
      <c r="CE70" s="141" t="str">
        <f t="shared" ca="1" si="53"/>
        <v/>
      </c>
      <c r="CF70" s="141" t="str">
        <f t="shared" ca="1" si="53"/>
        <v/>
      </c>
      <c r="CG70" s="141" t="str">
        <f t="shared" ca="1" si="53"/>
        <v/>
      </c>
      <c r="CH70" s="141" t="str">
        <f t="shared" ca="1" si="53"/>
        <v/>
      </c>
      <c r="CI70" s="141" t="str">
        <f t="shared" ca="1" si="53"/>
        <v/>
      </c>
      <c r="CJ70" s="141" t="str">
        <f t="shared" ca="1" si="53"/>
        <v/>
      </c>
      <c r="CK70" s="141" t="str">
        <f t="shared" ca="1" si="53"/>
        <v/>
      </c>
      <c r="CL70" s="141" t="str">
        <f t="shared" ca="1" si="53"/>
        <v/>
      </c>
      <c r="CM70" s="141" t="str">
        <f t="shared" ca="1" si="53"/>
        <v/>
      </c>
      <c r="CN70" s="141" t="str">
        <f t="shared" ref="CN70:CP70" ca="1" si="55">IF(AND($C70="Goal",CN$6&gt;=$E70,CN$6&lt;=$E70+$F70-1),2,IF(AND($C70="Milestone",CN$6&gt;=$E70,CN$6&lt;=$E70+$F70-1),1,""))</f>
        <v/>
      </c>
      <c r="CO70" s="141" t="str">
        <f t="shared" ca="1" si="55"/>
        <v/>
      </c>
      <c r="CP70" s="141" t="str">
        <f t="shared" ca="1" si="55"/>
        <v/>
      </c>
      <c r="CQ70" s="141"/>
      <c r="CR70" s="141"/>
      <c r="CS70" s="141"/>
      <c r="CT70" s="141"/>
      <c r="CU70" s="141"/>
      <c r="CV70" s="141"/>
      <c r="CW70" s="141"/>
      <c r="CX70" s="141"/>
      <c r="CY70" s="141"/>
      <c r="CZ70" s="141"/>
      <c r="DA70" s="141"/>
      <c r="DB70" s="141"/>
      <c r="DC70" s="141"/>
      <c r="DD70" s="141"/>
      <c r="DE70" s="141"/>
      <c r="DF70" s="141"/>
      <c r="DG70" s="141"/>
      <c r="DH70" s="141"/>
      <c r="DI70" s="141"/>
      <c r="DJ70" s="141"/>
      <c r="DK70" s="141"/>
      <c r="DL70" s="141"/>
      <c r="DM70" s="141"/>
      <c r="DN70" s="141"/>
      <c r="DO70" s="141"/>
      <c r="DP70" s="141"/>
      <c r="DQ70" s="141"/>
      <c r="DR70" s="141"/>
      <c r="DS70" s="141"/>
      <c r="DT70" s="141"/>
      <c r="DU70" s="141"/>
      <c r="DV70" s="141"/>
      <c r="DW70" s="141"/>
      <c r="DX70" s="141"/>
      <c r="DY70" s="141"/>
      <c r="DZ70" s="141"/>
      <c r="EA70" s="141"/>
      <c r="EB70" s="141"/>
      <c r="EC70" s="141"/>
      <c r="ED70" s="141"/>
      <c r="EE70" s="141"/>
      <c r="EF70" s="141"/>
      <c r="EG70" s="141"/>
      <c r="EH70" s="141"/>
      <c r="EI70" s="141"/>
      <c r="EJ70" s="141"/>
      <c r="EK70" s="141"/>
      <c r="EL70" s="141"/>
      <c r="EM70" s="141"/>
      <c r="EN70" s="141"/>
      <c r="EO70" s="141"/>
      <c r="EP70" s="141"/>
      <c r="EQ70" s="141"/>
      <c r="ER70" s="141"/>
      <c r="ES70" s="141"/>
      <c r="ET70" s="141"/>
      <c r="EU70" s="141"/>
      <c r="EV70" s="141"/>
      <c r="EW70" s="141"/>
      <c r="EX70" s="141"/>
      <c r="EY70" s="141"/>
      <c r="EZ70" s="141"/>
      <c r="FA70" s="141"/>
      <c r="FB70" s="141"/>
      <c r="FC70" s="141"/>
      <c r="FD70" s="141"/>
      <c r="FE70" s="141"/>
      <c r="FF70" s="141"/>
      <c r="FG70" s="141"/>
      <c r="FH70" s="141"/>
      <c r="FI70" s="141"/>
      <c r="FJ70" s="141"/>
      <c r="FK70" s="141"/>
      <c r="FL70" s="141"/>
    </row>
    <row r="71" spans="1:168" ht="30" customHeight="1" x14ac:dyDescent="0.3">
      <c r="A71" s="132"/>
      <c r="B71" s="138" t="s">
        <v>201</v>
      </c>
      <c r="C71" s="139"/>
      <c r="D71" s="134"/>
      <c r="E71" s="135"/>
      <c r="F71" s="136"/>
      <c r="G71" s="135"/>
      <c r="H71" s="140"/>
      <c r="I71" s="141" t="str">
        <f t="shared" ref="I71:CP73" ca="1" si="56">IF(AND($C71="Goal",I$6&gt;=$E71,I$6&lt;=$E71+$F71-1),2,IF(AND($C71="Milestone",I$6&gt;=$E71,I$6&lt;=$E71+$F71-1),1,""))</f>
        <v/>
      </c>
      <c r="J71" s="141" t="str">
        <f t="shared" ca="1" si="56"/>
        <v/>
      </c>
      <c r="K71" s="141" t="str">
        <f t="shared" ca="1" si="56"/>
        <v/>
      </c>
      <c r="L71" s="141" t="str">
        <f t="shared" ca="1" si="56"/>
        <v/>
      </c>
      <c r="M71" s="141" t="str">
        <f t="shared" ca="1" si="56"/>
        <v/>
      </c>
      <c r="N71" s="141" t="str">
        <f t="shared" ca="1" si="56"/>
        <v/>
      </c>
      <c r="O71" s="141" t="str">
        <f t="shared" ca="1" si="56"/>
        <v/>
      </c>
      <c r="P71" s="141" t="str">
        <f t="shared" ca="1" si="56"/>
        <v/>
      </c>
      <c r="Q71" s="141" t="str">
        <f t="shared" ca="1" si="56"/>
        <v/>
      </c>
      <c r="R71" s="141" t="str">
        <f t="shared" ca="1" si="56"/>
        <v/>
      </c>
      <c r="S71" s="141" t="str">
        <f t="shared" ca="1" si="56"/>
        <v/>
      </c>
      <c r="T71" s="141" t="str">
        <f t="shared" ca="1" si="56"/>
        <v/>
      </c>
      <c r="U71" s="141" t="str">
        <f t="shared" ca="1" si="56"/>
        <v/>
      </c>
      <c r="V71" s="141" t="str">
        <f t="shared" ca="1" si="56"/>
        <v/>
      </c>
      <c r="W71" s="141" t="str">
        <f t="shared" ca="1" si="56"/>
        <v/>
      </c>
      <c r="X71" s="141" t="str">
        <f t="shared" ca="1" si="56"/>
        <v/>
      </c>
      <c r="Y71" s="141" t="str">
        <f t="shared" ca="1" si="56"/>
        <v/>
      </c>
      <c r="Z71" s="141" t="str">
        <f t="shared" ca="1" si="56"/>
        <v/>
      </c>
      <c r="AA71" s="141" t="str">
        <f t="shared" ca="1" si="56"/>
        <v/>
      </c>
      <c r="AB71" s="141" t="str">
        <f t="shared" ca="1" si="56"/>
        <v/>
      </c>
      <c r="AC71" s="141" t="str">
        <f t="shared" ca="1" si="56"/>
        <v/>
      </c>
      <c r="AD71" s="141" t="str">
        <f t="shared" ca="1" si="56"/>
        <v/>
      </c>
      <c r="AE71" s="141" t="str">
        <f t="shared" ca="1" si="56"/>
        <v/>
      </c>
      <c r="AF71" s="141" t="str">
        <f t="shared" ca="1" si="56"/>
        <v/>
      </c>
      <c r="AG71" s="141" t="str">
        <f t="shared" ca="1" si="56"/>
        <v/>
      </c>
      <c r="AH71" s="141" t="str">
        <f t="shared" ca="1" si="56"/>
        <v/>
      </c>
      <c r="AI71" s="141" t="str">
        <f t="shared" ca="1" si="56"/>
        <v/>
      </c>
      <c r="AJ71" s="141" t="str">
        <f t="shared" ca="1" si="56"/>
        <v/>
      </c>
      <c r="AK71" s="141" t="str">
        <f t="shared" ca="1" si="56"/>
        <v/>
      </c>
      <c r="AL71" s="141" t="str">
        <f t="shared" ca="1" si="56"/>
        <v/>
      </c>
      <c r="AM71" s="141" t="str">
        <f t="shared" ca="1" si="56"/>
        <v/>
      </c>
      <c r="AN71" s="141" t="str">
        <f t="shared" ca="1" si="56"/>
        <v/>
      </c>
      <c r="AO71" s="141" t="str">
        <f t="shared" ca="1" si="56"/>
        <v/>
      </c>
      <c r="AP71" s="141" t="str">
        <f t="shared" ca="1" si="56"/>
        <v/>
      </c>
      <c r="AQ71" s="141" t="str">
        <f t="shared" ca="1" si="56"/>
        <v/>
      </c>
      <c r="AR71" s="141" t="str">
        <f t="shared" ca="1" si="56"/>
        <v/>
      </c>
      <c r="AS71" s="141" t="str">
        <f t="shared" ca="1" si="56"/>
        <v/>
      </c>
      <c r="AT71" s="141" t="str">
        <f t="shared" ca="1" si="56"/>
        <v/>
      </c>
      <c r="AU71" s="141" t="str">
        <f t="shared" ca="1" si="56"/>
        <v/>
      </c>
      <c r="AV71" s="141" t="str">
        <f t="shared" ca="1" si="56"/>
        <v/>
      </c>
      <c r="AW71" s="141" t="str">
        <f t="shared" ca="1" si="56"/>
        <v/>
      </c>
      <c r="AX71" s="141" t="str">
        <f t="shared" ca="1" si="56"/>
        <v/>
      </c>
      <c r="AY71" s="141" t="str">
        <f t="shared" ca="1" si="56"/>
        <v/>
      </c>
      <c r="AZ71" s="141" t="str">
        <f t="shared" ca="1" si="56"/>
        <v/>
      </c>
      <c r="BA71" s="141" t="str">
        <f t="shared" ca="1" si="56"/>
        <v/>
      </c>
      <c r="BB71" s="141" t="str">
        <f t="shared" ca="1" si="56"/>
        <v/>
      </c>
      <c r="BC71" s="141" t="str">
        <f t="shared" ca="1" si="56"/>
        <v/>
      </c>
      <c r="BD71" s="141" t="str">
        <f t="shared" ca="1" si="56"/>
        <v/>
      </c>
      <c r="BE71" s="141" t="str">
        <f t="shared" ca="1" si="56"/>
        <v/>
      </c>
      <c r="BF71" s="141" t="str">
        <f t="shared" ca="1" si="56"/>
        <v/>
      </c>
      <c r="BG71" s="141" t="str">
        <f t="shared" ca="1" si="56"/>
        <v/>
      </c>
      <c r="BH71" s="141" t="str">
        <f t="shared" ca="1" si="56"/>
        <v/>
      </c>
      <c r="BI71" s="141" t="str">
        <f t="shared" ca="1" si="56"/>
        <v/>
      </c>
      <c r="BJ71" s="141" t="str">
        <f t="shared" ca="1" si="56"/>
        <v/>
      </c>
      <c r="BK71" s="141" t="str">
        <f t="shared" ca="1" si="56"/>
        <v/>
      </c>
      <c r="BL71" s="141" t="str">
        <f t="shared" ca="1" si="56"/>
        <v/>
      </c>
      <c r="BM71" s="141" t="str">
        <f t="shared" ca="1" si="56"/>
        <v/>
      </c>
      <c r="BN71" s="141" t="str">
        <f t="shared" ca="1" si="56"/>
        <v/>
      </c>
      <c r="BO71" s="141" t="str">
        <f t="shared" ca="1" si="56"/>
        <v/>
      </c>
      <c r="BP71" s="141" t="str">
        <f t="shared" ca="1" si="56"/>
        <v/>
      </c>
      <c r="BQ71" s="141" t="str">
        <f t="shared" ca="1" si="56"/>
        <v/>
      </c>
      <c r="BR71" s="141" t="str">
        <f t="shared" ca="1" si="56"/>
        <v/>
      </c>
      <c r="BS71" s="141" t="str">
        <f t="shared" ca="1" si="56"/>
        <v/>
      </c>
      <c r="BT71" s="141" t="str">
        <f t="shared" ca="1" si="56"/>
        <v/>
      </c>
      <c r="BU71" s="141" t="str">
        <f t="shared" ca="1" si="56"/>
        <v/>
      </c>
      <c r="BV71" s="141" t="str">
        <f t="shared" ca="1" si="56"/>
        <v/>
      </c>
      <c r="BW71" s="141" t="str">
        <f t="shared" ca="1" si="56"/>
        <v/>
      </c>
      <c r="BX71" s="141" t="str">
        <f t="shared" ca="1" si="56"/>
        <v/>
      </c>
      <c r="BY71" s="141" t="str">
        <f t="shared" ca="1" si="56"/>
        <v/>
      </c>
      <c r="BZ71" s="141" t="str">
        <f t="shared" ca="1" si="56"/>
        <v/>
      </c>
      <c r="CA71" s="141" t="str">
        <f t="shared" ca="1" si="56"/>
        <v/>
      </c>
      <c r="CB71" s="141" t="str">
        <f t="shared" ca="1" si="56"/>
        <v/>
      </c>
      <c r="CC71" s="141" t="str">
        <f t="shared" ca="1" si="56"/>
        <v/>
      </c>
      <c r="CD71" s="141" t="str">
        <f t="shared" ca="1" si="56"/>
        <v/>
      </c>
      <c r="CE71" s="141" t="str">
        <f t="shared" ca="1" si="56"/>
        <v/>
      </c>
      <c r="CF71" s="141" t="str">
        <f t="shared" ca="1" si="56"/>
        <v/>
      </c>
      <c r="CG71" s="141" t="str">
        <f t="shared" ca="1" si="56"/>
        <v/>
      </c>
      <c r="CH71" s="141" t="str">
        <f t="shared" ca="1" si="56"/>
        <v/>
      </c>
      <c r="CI71" s="141" t="str">
        <f t="shared" ca="1" si="56"/>
        <v/>
      </c>
      <c r="CJ71" s="141" t="str">
        <f t="shared" ca="1" si="56"/>
        <v/>
      </c>
      <c r="CK71" s="141" t="str">
        <f t="shared" ca="1" si="56"/>
        <v/>
      </c>
      <c r="CL71" s="141" t="str">
        <f t="shared" ca="1" si="56"/>
        <v/>
      </c>
      <c r="CM71" s="141" t="str">
        <f t="shared" ca="1" si="56"/>
        <v/>
      </c>
      <c r="CN71" s="141" t="str">
        <f t="shared" ca="1" si="56"/>
        <v/>
      </c>
      <c r="CO71" s="141" t="str">
        <f t="shared" ca="1" si="56"/>
        <v/>
      </c>
      <c r="CP71" s="141" t="str">
        <f t="shared" ca="1" si="56"/>
        <v/>
      </c>
      <c r="CQ71" s="141"/>
      <c r="CR71" s="141"/>
      <c r="CS71" s="141"/>
      <c r="CT71" s="141"/>
      <c r="CU71" s="141"/>
      <c r="CV71" s="141"/>
      <c r="CW71" s="141"/>
      <c r="CX71" s="141"/>
      <c r="CY71" s="141"/>
      <c r="CZ71" s="141"/>
      <c r="DA71" s="141"/>
      <c r="DB71" s="141"/>
      <c r="DC71" s="141"/>
      <c r="DD71" s="141"/>
      <c r="DE71" s="141"/>
      <c r="DF71" s="141"/>
      <c r="DG71" s="141"/>
      <c r="DH71" s="141"/>
      <c r="DI71" s="141"/>
      <c r="DJ71" s="141"/>
      <c r="DK71" s="141"/>
      <c r="DL71" s="141"/>
      <c r="DM71" s="141"/>
      <c r="DN71" s="141"/>
      <c r="DO71" s="141"/>
      <c r="DP71" s="141"/>
      <c r="DQ71" s="141"/>
      <c r="DR71" s="141"/>
      <c r="DS71" s="141"/>
      <c r="DT71" s="141"/>
      <c r="DU71" s="141"/>
      <c r="DV71" s="141"/>
      <c r="DW71" s="141"/>
      <c r="DX71" s="141"/>
      <c r="DY71" s="141"/>
      <c r="DZ71" s="141"/>
      <c r="EA71" s="141"/>
      <c r="EB71" s="141"/>
      <c r="EC71" s="141"/>
      <c r="ED71" s="141"/>
      <c r="EE71" s="141"/>
      <c r="EF71" s="141"/>
      <c r="EG71" s="141"/>
      <c r="EH71" s="141"/>
      <c r="EI71" s="141"/>
      <c r="EJ71" s="141"/>
      <c r="EK71" s="141"/>
      <c r="EL71" s="141"/>
      <c r="EM71" s="141"/>
      <c r="EN71" s="141"/>
      <c r="EO71" s="141"/>
      <c r="EP71" s="141"/>
      <c r="EQ71" s="141"/>
      <c r="ER71" s="141"/>
      <c r="ES71" s="141"/>
      <c r="ET71" s="141"/>
      <c r="EU71" s="141"/>
      <c r="EV71" s="141"/>
      <c r="EW71" s="141"/>
      <c r="EX71" s="141"/>
      <c r="EY71" s="141"/>
      <c r="EZ71" s="141"/>
      <c r="FA71" s="141"/>
      <c r="FB71" s="141"/>
      <c r="FC71" s="141"/>
      <c r="FD71" s="141"/>
      <c r="FE71" s="141"/>
      <c r="FF71" s="141"/>
      <c r="FG71" s="141"/>
      <c r="FH71" s="141"/>
      <c r="FI71" s="141"/>
      <c r="FJ71" s="141"/>
      <c r="FK71" s="141"/>
      <c r="FL71" s="141"/>
    </row>
    <row r="72" spans="1:168" ht="30" customHeight="1" x14ac:dyDescent="0.3">
      <c r="A72" s="132"/>
      <c r="B72" s="146" t="s">
        <v>201</v>
      </c>
      <c r="C72" s="144" t="s">
        <v>138</v>
      </c>
      <c r="D72" s="147">
        <v>0</v>
      </c>
      <c r="E72" s="145">
        <v>45565</v>
      </c>
      <c r="F72" s="150">
        <v>5</v>
      </c>
      <c r="G72" s="143">
        <f>E72+F72</f>
        <v>45570</v>
      </c>
      <c r="H72" s="140"/>
      <c r="I72" s="141" t="str">
        <f t="shared" ca="1" si="56"/>
        <v/>
      </c>
      <c r="J72" s="141" t="str">
        <f t="shared" ca="1" si="56"/>
        <v/>
      </c>
      <c r="K72" s="141" t="str">
        <f t="shared" ca="1" si="56"/>
        <v/>
      </c>
      <c r="L72" s="141" t="str">
        <f t="shared" ca="1" si="56"/>
        <v/>
      </c>
      <c r="M72" s="141" t="str">
        <f t="shared" ca="1" si="56"/>
        <v/>
      </c>
      <c r="N72" s="141" t="str">
        <f t="shared" ca="1" si="56"/>
        <v/>
      </c>
      <c r="O72" s="141" t="str">
        <f t="shared" ca="1" si="56"/>
        <v/>
      </c>
      <c r="P72" s="141" t="str">
        <f t="shared" ca="1" si="56"/>
        <v/>
      </c>
      <c r="Q72" s="141" t="str">
        <f t="shared" ca="1" si="56"/>
        <v/>
      </c>
      <c r="R72" s="141" t="str">
        <f t="shared" ca="1" si="56"/>
        <v/>
      </c>
      <c r="S72" s="141" t="str">
        <f t="shared" ca="1" si="56"/>
        <v/>
      </c>
      <c r="T72" s="141" t="str">
        <f t="shared" ca="1" si="56"/>
        <v/>
      </c>
      <c r="U72" s="141" t="str">
        <f t="shared" ca="1" si="56"/>
        <v/>
      </c>
      <c r="V72" s="141" t="str">
        <f t="shared" ca="1" si="56"/>
        <v/>
      </c>
      <c r="W72" s="141" t="str">
        <f t="shared" ca="1" si="56"/>
        <v/>
      </c>
      <c r="X72" s="141" t="str">
        <f t="shared" ca="1" si="56"/>
        <v/>
      </c>
      <c r="Y72" s="141" t="str">
        <f t="shared" ca="1" si="56"/>
        <v/>
      </c>
      <c r="Z72" s="141" t="str">
        <f t="shared" ca="1" si="56"/>
        <v/>
      </c>
      <c r="AA72" s="141" t="str">
        <f t="shared" ca="1" si="56"/>
        <v/>
      </c>
      <c r="AB72" s="141" t="str">
        <f t="shared" ca="1" si="56"/>
        <v/>
      </c>
      <c r="AC72" s="141" t="str">
        <f t="shared" ca="1" si="56"/>
        <v/>
      </c>
      <c r="AD72" s="141" t="str">
        <f t="shared" ca="1" si="56"/>
        <v/>
      </c>
      <c r="AE72" s="141" t="str">
        <f t="shared" ca="1" si="56"/>
        <v/>
      </c>
      <c r="AF72" s="141" t="str">
        <f t="shared" ca="1" si="56"/>
        <v/>
      </c>
      <c r="AG72" s="141" t="str">
        <f t="shared" ca="1" si="56"/>
        <v/>
      </c>
      <c r="AH72" s="141" t="str">
        <f t="shared" ca="1" si="56"/>
        <v/>
      </c>
      <c r="AI72" s="141" t="str">
        <f t="shared" ca="1" si="56"/>
        <v/>
      </c>
      <c r="AJ72" s="141" t="str">
        <f t="shared" ca="1" si="56"/>
        <v/>
      </c>
      <c r="AK72" s="141" t="str">
        <f t="shared" ca="1" si="56"/>
        <v/>
      </c>
      <c r="AL72" s="141" t="str">
        <f t="shared" ca="1" si="56"/>
        <v/>
      </c>
      <c r="AM72" s="141" t="str">
        <f t="shared" ca="1" si="56"/>
        <v/>
      </c>
      <c r="AN72" s="141" t="str">
        <f t="shared" ca="1" si="56"/>
        <v/>
      </c>
      <c r="AO72" s="141" t="str">
        <f t="shared" ca="1" si="56"/>
        <v/>
      </c>
      <c r="AP72" s="141" t="str">
        <f t="shared" ca="1" si="56"/>
        <v/>
      </c>
      <c r="AQ72" s="141" t="str">
        <f t="shared" ca="1" si="56"/>
        <v/>
      </c>
      <c r="AR72" s="141" t="str">
        <f t="shared" ca="1" si="56"/>
        <v/>
      </c>
      <c r="AS72" s="141" t="str">
        <f t="shared" ca="1" si="56"/>
        <v/>
      </c>
      <c r="AT72" s="141" t="str">
        <f t="shared" ca="1" si="56"/>
        <v/>
      </c>
      <c r="AU72" s="141" t="str">
        <f t="shared" ca="1" si="56"/>
        <v/>
      </c>
      <c r="AV72" s="141" t="str">
        <f t="shared" ca="1" si="56"/>
        <v/>
      </c>
      <c r="AW72" s="141" t="str">
        <f t="shared" ca="1" si="56"/>
        <v/>
      </c>
      <c r="AX72" s="141" t="str">
        <f t="shared" ca="1" si="56"/>
        <v/>
      </c>
      <c r="AY72" s="141" t="str">
        <f t="shared" ca="1" si="56"/>
        <v/>
      </c>
      <c r="AZ72" s="141" t="str">
        <f t="shared" ca="1" si="56"/>
        <v/>
      </c>
      <c r="BA72" s="141" t="str">
        <f t="shared" ca="1" si="56"/>
        <v/>
      </c>
      <c r="BB72" s="141" t="str">
        <f t="shared" ca="1" si="56"/>
        <v/>
      </c>
      <c r="BC72" s="141" t="str">
        <f t="shared" ca="1" si="56"/>
        <v/>
      </c>
      <c r="BD72" s="141" t="str">
        <f t="shared" ca="1" si="56"/>
        <v/>
      </c>
      <c r="BE72" s="141" t="str">
        <f t="shared" ca="1" si="56"/>
        <v/>
      </c>
      <c r="BF72" s="141" t="str">
        <f t="shared" ca="1" si="56"/>
        <v/>
      </c>
      <c r="BG72" s="141" t="str">
        <f t="shared" ca="1" si="56"/>
        <v/>
      </c>
      <c r="BH72" s="141" t="str">
        <f t="shared" ca="1" si="56"/>
        <v/>
      </c>
      <c r="BI72" s="141" t="str">
        <f t="shared" ca="1" si="56"/>
        <v/>
      </c>
      <c r="BJ72" s="141" t="str">
        <f t="shared" ca="1" si="56"/>
        <v/>
      </c>
      <c r="BK72" s="141" t="str">
        <f t="shared" ca="1" si="56"/>
        <v/>
      </c>
      <c r="BL72" s="141" t="str">
        <f t="shared" ca="1" si="56"/>
        <v/>
      </c>
      <c r="BM72" s="141" t="str">
        <f t="shared" ca="1" si="56"/>
        <v/>
      </c>
      <c r="BN72" s="141" t="str">
        <f t="shared" ca="1" si="56"/>
        <v/>
      </c>
      <c r="BO72" s="141" t="str">
        <f t="shared" ca="1" si="56"/>
        <v/>
      </c>
      <c r="BP72" s="141" t="str">
        <f t="shared" ca="1" si="56"/>
        <v/>
      </c>
      <c r="BQ72" s="141" t="str">
        <f t="shared" ca="1" si="56"/>
        <v/>
      </c>
      <c r="BR72" s="141" t="str">
        <f t="shared" ca="1" si="56"/>
        <v/>
      </c>
      <c r="BS72" s="141" t="str">
        <f t="shared" ca="1" si="56"/>
        <v/>
      </c>
      <c r="BT72" s="141" t="str">
        <f t="shared" ca="1" si="56"/>
        <v/>
      </c>
      <c r="BU72" s="141" t="str">
        <f t="shared" ca="1" si="56"/>
        <v/>
      </c>
      <c r="BV72" s="141" t="str">
        <f t="shared" ca="1" si="56"/>
        <v/>
      </c>
      <c r="BW72" s="141" t="str">
        <f t="shared" ca="1" si="56"/>
        <v/>
      </c>
      <c r="BX72" s="141" t="str">
        <f t="shared" ca="1" si="56"/>
        <v/>
      </c>
      <c r="BY72" s="141" t="str">
        <f t="shared" ca="1" si="56"/>
        <v/>
      </c>
      <c r="BZ72" s="141" t="str">
        <f t="shared" ca="1" si="56"/>
        <v/>
      </c>
      <c r="CA72" s="141" t="str">
        <f t="shared" ca="1" si="56"/>
        <v/>
      </c>
      <c r="CB72" s="141" t="str">
        <f t="shared" ca="1" si="56"/>
        <v/>
      </c>
      <c r="CC72" s="141" t="str">
        <f t="shared" ca="1" si="56"/>
        <v/>
      </c>
      <c r="CD72" s="141" t="str">
        <f t="shared" ca="1" si="56"/>
        <v/>
      </c>
      <c r="CE72" s="141" t="str">
        <f t="shared" ca="1" si="56"/>
        <v/>
      </c>
      <c r="CF72" s="141" t="str">
        <f t="shared" ca="1" si="56"/>
        <v/>
      </c>
      <c r="CG72" s="141" t="str">
        <f t="shared" ca="1" si="56"/>
        <v/>
      </c>
      <c r="CH72" s="141" t="str">
        <f t="shared" ca="1" si="56"/>
        <v/>
      </c>
      <c r="CI72" s="141" t="str">
        <f t="shared" ca="1" si="56"/>
        <v/>
      </c>
      <c r="CJ72" s="141" t="str">
        <f t="shared" ca="1" si="56"/>
        <v/>
      </c>
      <c r="CK72" s="141" t="str">
        <f t="shared" ca="1" si="56"/>
        <v/>
      </c>
      <c r="CL72" s="141" t="str">
        <f t="shared" ca="1" si="56"/>
        <v/>
      </c>
      <c r="CM72" s="141" t="str">
        <f t="shared" ca="1" si="56"/>
        <v/>
      </c>
      <c r="CN72" s="141" t="str">
        <f t="shared" ca="1" si="56"/>
        <v/>
      </c>
      <c r="CO72" s="141" t="str">
        <f t="shared" ca="1" si="56"/>
        <v/>
      </c>
      <c r="CP72" s="141" t="str">
        <f t="shared" ca="1" si="56"/>
        <v/>
      </c>
      <c r="CQ72" s="141"/>
      <c r="CR72" s="141"/>
      <c r="CS72" s="141"/>
      <c r="CT72" s="141"/>
      <c r="CU72" s="141"/>
      <c r="CV72" s="141"/>
      <c r="CW72" s="141"/>
      <c r="CX72" s="141"/>
      <c r="CY72" s="141"/>
      <c r="CZ72" s="141"/>
      <c r="DA72" s="141"/>
      <c r="DB72" s="141"/>
      <c r="DC72" s="141"/>
      <c r="DD72" s="141"/>
      <c r="DE72" s="141"/>
      <c r="DF72" s="141"/>
      <c r="DG72" s="141"/>
      <c r="DH72" s="141"/>
      <c r="DI72" s="141"/>
      <c r="DJ72" s="141"/>
      <c r="DK72" s="141"/>
      <c r="DL72" s="141"/>
      <c r="DM72" s="141"/>
      <c r="DN72" s="141"/>
      <c r="DO72" s="141"/>
      <c r="DP72" s="141"/>
      <c r="DQ72" s="141"/>
      <c r="DR72" s="141"/>
      <c r="DS72" s="141"/>
      <c r="DT72" s="141"/>
      <c r="DU72" s="141"/>
      <c r="DV72" s="141"/>
      <c r="DW72" s="141"/>
      <c r="DX72" s="141"/>
      <c r="DY72" s="141"/>
      <c r="DZ72" s="141"/>
      <c r="EA72" s="141"/>
      <c r="EB72" s="141"/>
      <c r="EC72" s="141"/>
      <c r="ED72" s="141"/>
      <c r="EE72" s="141"/>
      <c r="EF72" s="141"/>
      <c r="EG72" s="141"/>
      <c r="EH72" s="141"/>
      <c r="EI72" s="141"/>
      <c r="EJ72" s="141"/>
      <c r="EK72" s="141"/>
      <c r="EL72" s="141"/>
      <c r="EM72" s="141"/>
      <c r="EN72" s="141"/>
      <c r="EO72" s="141"/>
      <c r="EP72" s="141"/>
      <c r="EQ72" s="141"/>
      <c r="ER72" s="141"/>
      <c r="ES72" s="141"/>
      <c r="ET72" s="141"/>
      <c r="EU72" s="141"/>
      <c r="EV72" s="141"/>
      <c r="EW72" s="141"/>
      <c r="EX72" s="141"/>
      <c r="EY72" s="141"/>
      <c r="EZ72" s="141"/>
      <c r="FA72" s="141"/>
      <c r="FB72" s="141"/>
      <c r="FC72" s="141"/>
      <c r="FD72" s="141"/>
      <c r="FE72" s="141"/>
      <c r="FF72" s="141"/>
      <c r="FG72" s="141"/>
      <c r="FH72" s="141"/>
      <c r="FI72" s="141"/>
      <c r="FJ72" s="141"/>
      <c r="FK72" s="141"/>
      <c r="FL72" s="141"/>
    </row>
    <row r="73" spans="1:168" ht="30" customHeight="1" x14ac:dyDescent="0.3">
      <c r="A73" s="132"/>
      <c r="B73" s="138" t="s">
        <v>202</v>
      </c>
      <c r="C73" s="139"/>
      <c r="D73" s="134"/>
      <c r="E73" s="135"/>
      <c r="F73" s="136"/>
      <c r="G73" s="135"/>
      <c r="H73" s="140"/>
      <c r="I73" s="141" t="str">
        <f t="shared" ca="1" si="56"/>
        <v/>
      </c>
      <c r="J73" s="141" t="str">
        <f t="shared" ca="1" si="56"/>
        <v/>
      </c>
      <c r="K73" s="141" t="str">
        <f t="shared" ca="1" si="56"/>
        <v/>
      </c>
      <c r="L73" s="141" t="str">
        <f t="shared" ca="1" si="56"/>
        <v/>
      </c>
      <c r="M73" s="141" t="str">
        <f t="shared" ca="1" si="56"/>
        <v/>
      </c>
      <c r="N73" s="141" t="str">
        <f t="shared" ca="1" si="56"/>
        <v/>
      </c>
      <c r="O73" s="141" t="str">
        <f t="shared" ca="1" si="56"/>
        <v/>
      </c>
      <c r="P73" s="141" t="str">
        <f t="shared" ca="1" si="56"/>
        <v/>
      </c>
      <c r="Q73" s="141" t="str">
        <f t="shared" ca="1" si="56"/>
        <v/>
      </c>
      <c r="R73" s="141" t="str">
        <f t="shared" ca="1" si="56"/>
        <v/>
      </c>
      <c r="S73" s="141" t="str">
        <f t="shared" ca="1" si="56"/>
        <v/>
      </c>
      <c r="T73" s="141" t="str">
        <f t="shared" ca="1" si="56"/>
        <v/>
      </c>
      <c r="U73" s="141" t="str">
        <f t="shared" ca="1" si="56"/>
        <v/>
      </c>
      <c r="V73" s="141" t="str">
        <f t="shared" ca="1" si="56"/>
        <v/>
      </c>
      <c r="W73" s="141" t="str">
        <f t="shared" ca="1" si="56"/>
        <v/>
      </c>
      <c r="X73" s="141" t="str">
        <f t="shared" ca="1" si="56"/>
        <v/>
      </c>
      <c r="Y73" s="141" t="str">
        <f t="shared" ca="1" si="56"/>
        <v/>
      </c>
      <c r="Z73" s="141" t="str">
        <f t="shared" ca="1" si="56"/>
        <v/>
      </c>
      <c r="AA73" s="141" t="str">
        <f t="shared" ca="1" si="56"/>
        <v/>
      </c>
      <c r="AB73" s="141" t="str">
        <f t="shared" ca="1" si="56"/>
        <v/>
      </c>
      <c r="AC73" s="141" t="str">
        <f t="shared" ca="1" si="56"/>
        <v/>
      </c>
      <c r="AD73" s="141" t="str">
        <f t="shared" ca="1" si="56"/>
        <v/>
      </c>
      <c r="AE73" s="141" t="str">
        <f t="shared" ca="1" si="56"/>
        <v/>
      </c>
      <c r="AF73" s="141" t="str">
        <f t="shared" ca="1" si="56"/>
        <v/>
      </c>
      <c r="AG73" s="141" t="str">
        <f t="shared" ca="1" si="56"/>
        <v/>
      </c>
      <c r="AH73" s="141" t="str">
        <f t="shared" ca="1" si="56"/>
        <v/>
      </c>
      <c r="AI73" s="141" t="str">
        <f t="shared" ca="1" si="56"/>
        <v/>
      </c>
      <c r="AJ73" s="141" t="str">
        <f t="shared" ca="1" si="56"/>
        <v/>
      </c>
      <c r="AK73" s="141" t="str">
        <f t="shared" ca="1" si="56"/>
        <v/>
      </c>
      <c r="AL73" s="141" t="str">
        <f t="shared" ca="1" si="56"/>
        <v/>
      </c>
      <c r="AM73" s="141" t="str">
        <f t="shared" ca="1" si="56"/>
        <v/>
      </c>
      <c r="AN73" s="141" t="str">
        <f t="shared" ca="1" si="56"/>
        <v/>
      </c>
      <c r="AO73" s="141" t="str">
        <f t="shared" ca="1" si="56"/>
        <v/>
      </c>
      <c r="AP73" s="141" t="str">
        <f t="shared" ca="1" si="56"/>
        <v/>
      </c>
      <c r="AQ73" s="141" t="str">
        <f t="shared" ca="1" si="56"/>
        <v/>
      </c>
      <c r="AR73" s="141" t="str">
        <f t="shared" ca="1" si="56"/>
        <v/>
      </c>
      <c r="AS73" s="141" t="str">
        <f t="shared" ca="1" si="56"/>
        <v/>
      </c>
      <c r="AT73" s="141" t="str">
        <f t="shared" ca="1" si="56"/>
        <v/>
      </c>
      <c r="AU73" s="141" t="str">
        <f t="shared" ca="1" si="56"/>
        <v/>
      </c>
      <c r="AV73" s="141" t="str">
        <f t="shared" ca="1" si="56"/>
        <v/>
      </c>
      <c r="AW73" s="141" t="str">
        <f t="shared" ca="1" si="56"/>
        <v/>
      </c>
      <c r="AX73" s="141" t="str">
        <f t="shared" ca="1" si="56"/>
        <v/>
      </c>
      <c r="AY73" s="141" t="str">
        <f t="shared" ca="1" si="56"/>
        <v/>
      </c>
      <c r="AZ73" s="141" t="str">
        <f t="shared" ca="1" si="56"/>
        <v/>
      </c>
      <c r="BA73" s="141" t="str">
        <f t="shared" ca="1" si="56"/>
        <v/>
      </c>
      <c r="BB73" s="141" t="str">
        <f t="shared" ca="1" si="56"/>
        <v/>
      </c>
      <c r="BC73" s="141" t="str">
        <f t="shared" ca="1" si="56"/>
        <v/>
      </c>
      <c r="BD73" s="141" t="str">
        <f t="shared" ca="1" si="56"/>
        <v/>
      </c>
      <c r="BE73" s="141" t="str">
        <f t="shared" ca="1" si="56"/>
        <v/>
      </c>
      <c r="BF73" s="141" t="str">
        <f t="shared" ca="1" si="56"/>
        <v/>
      </c>
      <c r="BG73" s="141" t="str">
        <f t="shared" ca="1" si="56"/>
        <v/>
      </c>
      <c r="BH73" s="141" t="str">
        <f t="shared" ca="1" si="56"/>
        <v/>
      </c>
      <c r="BI73" s="141" t="str">
        <f t="shared" ca="1" si="56"/>
        <v/>
      </c>
      <c r="BJ73" s="141" t="str">
        <f t="shared" ca="1" si="56"/>
        <v/>
      </c>
      <c r="BK73" s="141" t="str">
        <f t="shared" ca="1" si="56"/>
        <v/>
      </c>
      <c r="BL73" s="141" t="str">
        <f t="shared" ca="1" si="56"/>
        <v/>
      </c>
      <c r="BM73" s="141" t="str">
        <f t="shared" ca="1" si="56"/>
        <v/>
      </c>
      <c r="BN73" s="141" t="str">
        <f t="shared" ca="1" si="56"/>
        <v/>
      </c>
      <c r="BO73" s="141" t="str">
        <f t="shared" ca="1" si="56"/>
        <v/>
      </c>
      <c r="BP73" s="141" t="str">
        <f t="shared" ca="1" si="56"/>
        <v/>
      </c>
      <c r="BQ73" s="141" t="str">
        <f t="shared" ca="1" si="56"/>
        <v/>
      </c>
      <c r="BR73" s="141" t="str">
        <f t="shared" ca="1" si="56"/>
        <v/>
      </c>
      <c r="BS73" s="141" t="str">
        <f t="shared" ca="1" si="56"/>
        <v/>
      </c>
      <c r="BT73" s="141" t="str">
        <f t="shared" ca="1" si="56"/>
        <v/>
      </c>
      <c r="BU73" s="141" t="str">
        <f t="shared" ca="1" si="56"/>
        <v/>
      </c>
      <c r="BV73" s="141" t="str">
        <f t="shared" ca="1" si="56"/>
        <v/>
      </c>
      <c r="BW73" s="141" t="str">
        <f t="shared" ca="1" si="56"/>
        <v/>
      </c>
      <c r="BX73" s="141" t="str">
        <f t="shared" ca="1" si="56"/>
        <v/>
      </c>
      <c r="BY73" s="141" t="str">
        <f t="shared" ca="1" si="56"/>
        <v/>
      </c>
      <c r="BZ73" s="141" t="str">
        <f t="shared" ca="1" si="56"/>
        <v/>
      </c>
      <c r="CA73" s="141" t="str">
        <f t="shared" ca="1" si="56"/>
        <v/>
      </c>
      <c r="CB73" s="141" t="str">
        <f t="shared" ca="1" si="56"/>
        <v/>
      </c>
      <c r="CC73" s="141" t="str">
        <f t="shared" ca="1" si="56"/>
        <v/>
      </c>
      <c r="CD73" s="141" t="str">
        <f t="shared" ca="1" si="56"/>
        <v/>
      </c>
      <c r="CE73" s="141" t="str">
        <f t="shared" ca="1" si="56"/>
        <v/>
      </c>
      <c r="CF73" s="141" t="str">
        <f t="shared" ca="1" si="56"/>
        <v/>
      </c>
      <c r="CG73" s="141" t="str">
        <f t="shared" ca="1" si="56"/>
        <v/>
      </c>
      <c r="CH73" s="141" t="str">
        <f t="shared" ca="1" si="56"/>
        <v/>
      </c>
      <c r="CI73" s="141" t="str">
        <f t="shared" ca="1" si="56"/>
        <v/>
      </c>
      <c r="CJ73" s="141" t="str">
        <f t="shared" ca="1" si="56"/>
        <v/>
      </c>
      <c r="CK73" s="141" t="str">
        <f t="shared" ca="1" si="56"/>
        <v/>
      </c>
      <c r="CL73" s="141" t="str">
        <f t="shared" ca="1" si="56"/>
        <v/>
      </c>
      <c r="CM73" s="141" t="str">
        <f t="shared" ca="1" si="56"/>
        <v/>
      </c>
      <c r="CN73" s="141" t="str">
        <f t="shared" ref="CN73:CP73" ca="1" si="57">IF(AND($C73="Goal",CN$6&gt;=$E73,CN$6&lt;=$E73+$F73-1),2,IF(AND($C73="Milestone",CN$6&gt;=$E73,CN$6&lt;=$E73+$F73-1),1,""))</f>
        <v/>
      </c>
      <c r="CO73" s="141" t="str">
        <f t="shared" ca="1" si="57"/>
        <v/>
      </c>
      <c r="CP73" s="141" t="str">
        <f t="shared" ca="1" si="57"/>
        <v/>
      </c>
      <c r="CQ73" s="141"/>
      <c r="CR73" s="141"/>
      <c r="CS73" s="141"/>
      <c r="CT73" s="141"/>
      <c r="CU73" s="141"/>
      <c r="CV73" s="141"/>
      <c r="CW73" s="141"/>
      <c r="CX73" s="141"/>
      <c r="CY73" s="141"/>
      <c r="CZ73" s="141"/>
      <c r="DA73" s="141"/>
      <c r="DB73" s="141"/>
      <c r="DC73" s="141"/>
      <c r="DD73" s="141"/>
      <c r="DE73" s="141"/>
      <c r="DF73" s="141"/>
      <c r="DG73" s="141"/>
      <c r="DH73" s="141"/>
      <c r="DI73" s="141"/>
      <c r="DJ73" s="141"/>
      <c r="DK73" s="141"/>
      <c r="DL73" s="141"/>
      <c r="DM73" s="141"/>
      <c r="DN73" s="141"/>
      <c r="DO73" s="141"/>
      <c r="DP73" s="141"/>
      <c r="DQ73" s="141"/>
      <c r="DR73" s="141"/>
      <c r="DS73" s="141"/>
      <c r="DT73" s="141"/>
      <c r="DU73" s="141"/>
      <c r="DV73" s="141"/>
      <c r="DW73" s="141"/>
      <c r="DX73" s="141"/>
      <c r="DY73" s="141"/>
      <c r="DZ73" s="141"/>
      <c r="EA73" s="141"/>
      <c r="EB73" s="141"/>
      <c r="EC73" s="141"/>
      <c r="ED73" s="141"/>
      <c r="EE73" s="141"/>
      <c r="EF73" s="141"/>
      <c r="EG73" s="141"/>
      <c r="EH73" s="141"/>
      <c r="EI73" s="141"/>
      <c r="EJ73" s="141"/>
      <c r="EK73" s="141"/>
      <c r="EL73" s="141"/>
      <c r="EM73" s="141"/>
      <c r="EN73" s="141"/>
      <c r="EO73" s="141"/>
      <c r="EP73" s="141"/>
      <c r="EQ73" s="141"/>
      <c r="ER73" s="141"/>
      <c r="ES73" s="141"/>
      <c r="ET73" s="141"/>
      <c r="EU73" s="141"/>
      <c r="EV73" s="141"/>
      <c r="EW73" s="141"/>
      <c r="EX73" s="141"/>
      <c r="EY73" s="141"/>
      <c r="EZ73" s="141"/>
      <c r="FA73" s="141"/>
      <c r="FB73" s="141"/>
      <c r="FC73" s="141"/>
      <c r="FD73" s="141"/>
      <c r="FE73" s="141"/>
      <c r="FF73" s="141"/>
      <c r="FG73" s="141"/>
      <c r="FH73" s="141"/>
      <c r="FI73" s="141"/>
      <c r="FJ73" s="141"/>
      <c r="FK73" s="141"/>
      <c r="FL73" s="141"/>
    </row>
    <row r="74" spans="1:168" ht="30" customHeight="1" x14ac:dyDescent="0.3">
      <c r="A74" s="132"/>
      <c r="B74" s="146" t="s">
        <v>203</v>
      </c>
      <c r="C74" s="144" t="s">
        <v>138</v>
      </c>
      <c r="D74" s="147">
        <v>0</v>
      </c>
      <c r="E74" s="145">
        <v>45572</v>
      </c>
      <c r="F74" s="150">
        <v>1</v>
      </c>
      <c r="G74" s="143">
        <f t="shared" ref="G74:G75" si="58">E74+F74</f>
        <v>45573</v>
      </c>
      <c r="H74" s="140"/>
      <c r="I74" s="141" t="str">
        <f t="shared" ref="I74:CP75" ca="1" si="59">IF(AND($C74="Goal",I$6&gt;=$E74,I$6&lt;=$E74+$F74-1),2,IF(AND($C74="Milestone",I$6&gt;=$E74,I$6&lt;=$E74+$F74-1),1,""))</f>
        <v/>
      </c>
      <c r="J74" s="141" t="str">
        <f t="shared" ca="1" si="59"/>
        <v/>
      </c>
      <c r="K74" s="141" t="str">
        <f t="shared" ca="1" si="59"/>
        <v/>
      </c>
      <c r="L74" s="141" t="str">
        <f t="shared" ca="1" si="59"/>
        <v/>
      </c>
      <c r="M74" s="141" t="str">
        <f t="shared" ca="1" si="59"/>
        <v/>
      </c>
      <c r="N74" s="141" t="str">
        <f t="shared" ca="1" si="59"/>
        <v/>
      </c>
      <c r="O74" s="141" t="str">
        <f t="shared" ca="1" si="59"/>
        <v/>
      </c>
      <c r="P74" s="141" t="str">
        <f t="shared" ca="1" si="59"/>
        <v/>
      </c>
      <c r="Q74" s="141" t="str">
        <f t="shared" ca="1" si="59"/>
        <v/>
      </c>
      <c r="R74" s="141" t="str">
        <f t="shared" ca="1" si="59"/>
        <v/>
      </c>
      <c r="S74" s="141" t="str">
        <f t="shared" ca="1" si="59"/>
        <v/>
      </c>
      <c r="T74" s="141" t="str">
        <f t="shared" ca="1" si="59"/>
        <v/>
      </c>
      <c r="U74" s="141" t="str">
        <f t="shared" ca="1" si="59"/>
        <v/>
      </c>
      <c r="V74" s="141" t="str">
        <f t="shared" ca="1" si="59"/>
        <v/>
      </c>
      <c r="W74" s="141" t="str">
        <f t="shared" ca="1" si="59"/>
        <v/>
      </c>
      <c r="X74" s="141" t="str">
        <f t="shared" ca="1" si="59"/>
        <v/>
      </c>
      <c r="Y74" s="141" t="str">
        <f t="shared" ca="1" si="59"/>
        <v/>
      </c>
      <c r="Z74" s="141" t="str">
        <f t="shared" ca="1" si="59"/>
        <v/>
      </c>
      <c r="AA74" s="141" t="str">
        <f t="shared" ca="1" si="59"/>
        <v/>
      </c>
      <c r="AB74" s="141" t="str">
        <f t="shared" ca="1" si="59"/>
        <v/>
      </c>
      <c r="AC74" s="141" t="str">
        <f t="shared" ca="1" si="59"/>
        <v/>
      </c>
      <c r="AD74" s="141" t="str">
        <f t="shared" ca="1" si="59"/>
        <v/>
      </c>
      <c r="AE74" s="141" t="str">
        <f t="shared" ca="1" si="59"/>
        <v/>
      </c>
      <c r="AF74" s="141" t="str">
        <f t="shared" ca="1" si="59"/>
        <v/>
      </c>
      <c r="AG74" s="141" t="str">
        <f t="shared" ca="1" si="59"/>
        <v/>
      </c>
      <c r="AH74" s="141" t="str">
        <f t="shared" ca="1" si="59"/>
        <v/>
      </c>
      <c r="AI74" s="141" t="str">
        <f t="shared" ca="1" si="59"/>
        <v/>
      </c>
      <c r="AJ74" s="141" t="str">
        <f t="shared" ca="1" si="59"/>
        <v/>
      </c>
      <c r="AK74" s="141" t="str">
        <f t="shared" ca="1" si="59"/>
        <v/>
      </c>
      <c r="AL74" s="141" t="str">
        <f t="shared" ca="1" si="59"/>
        <v/>
      </c>
      <c r="AM74" s="141" t="str">
        <f t="shared" ca="1" si="59"/>
        <v/>
      </c>
      <c r="AN74" s="141" t="str">
        <f t="shared" ca="1" si="59"/>
        <v/>
      </c>
      <c r="AO74" s="141" t="str">
        <f t="shared" ca="1" si="59"/>
        <v/>
      </c>
      <c r="AP74" s="141" t="str">
        <f t="shared" ca="1" si="59"/>
        <v/>
      </c>
      <c r="AQ74" s="141" t="str">
        <f t="shared" ca="1" si="59"/>
        <v/>
      </c>
      <c r="AR74" s="141" t="str">
        <f t="shared" ca="1" si="59"/>
        <v/>
      </c>
      <c r="AS74" s="141" t="str">
        <f t="shared" ca="1" si="59"/>
        <v/>
      </c>
      <c r="AT74" s="141" t="str">
        <f t="shared" ca="1" si="59"/>
        <v/>
      </c>
      <c r="AU74" s="141" t="str">
        <f t="shared" ca="1" si="59"/>
        <v/>
      </c>
      <c r="AV74" s="141" t="str">
        <f t="shared" ca="1" si="59"/>
        <v/>
      </c>
      <c r="AW74" s="141" t="str">
        <f t="shared" ca="1" si="59"/>
        <v/>
      </c>
      <c r="AX74" s="141" t="str">
        <f t="shared" ca="1" si="59"/>
        <v/>
      </c>
      <c r="AY74" s="141" t="str">
        <f t="shared" ca="1" si="59"/>
        <v/>
      </c>
      <c r="AZ74" s="141" t="str">
        <f t="shared" ca="1" si="59"/>
        <v/>
      </c>
      <c r="BA74" s="141" t="str">
        <f t="shared" ca="1" si="59"/>
        <v/>
      </c>
      <c r="BB74" s="141" t="str">
        <f t="shared" ca="1" si="59"/>
        <v/>
      </c>
      <c r="BC74" s="141" t="str">
        <f t="shared" ca="1" si="59"/>
        <v/>
      </c>
      <c r="BD74" s="141" t="str">
        <f t="shared" ca="1" si="59"/>
        <v/>
      </c>
      <c r="BE74" s="141" t="str">
        <f t="shared" ca="1" si="59"/>
        <v/>
      </c>
      <c r="BF74" s="141" t="str">
        <f t="shared" ca="1" si="59"/>
        <v/>
      </c>
      <c r="BG74" s="141" t="str">
        <f t="shared" ca="1" si="59"/>
        <v/>
      </c>
      <c r="BH74" s="141" t="str">
        <f t="shared" ca="1" si="59"/>
        <v/>
      </c>
      <c r="BI74" s="141" t="str">
        <f t="shared" ca="1" si="59"/>
        <v/>
      </c>
      <c r="BJ74" s="141" t="str">
        <f t="shared" ca="1" si="59"/>
        <v/>
      </c>
      <c r="BK74" s="141" t="str">
        <f t="shared" ca="1" si="59"/>
        <v/>
      </c>
      <c r="BL74" s="141" t="str">
        <f t="shared" ca="1" si="59"/>
        <v/>
      </c>
      <c r="BM74" s="141" t="str">
        <f t="shared" ca="1" si="59"/>
        <v/>
      </c>
      <c r="BN74" s="141" t="str">
        <f t="shared" ca="1" si="59"/>
        <v/>
      </c>
      <c r="BO74" s="141" t="str">
        <f t="shared" ca="1" si="59"/>
        <v/>
      </c>
      <c r="BP74" s="141" t="str">
        <f t="shared" ca="1" si="59"/>
        <v/>
      </c>
      <c r="BQ74" s="141" t="str">
        <f t="shared" ca="1" si="59"/>
        <v/>
      </c>
      <c r="BR74" s="141" t="str">
        <f t="shared" ca="1" si="59"/>
        <v/>
      </c>
      <c r="BS74" s="141" t="str">
        <f t="shared" ca="1" si="59"/>
        <v/>
      </c>
      <c r="BT74" s="141" t="str">
        <f t="shared" ca="1" si="59"/>
        <v/>
      </c>
      <c r="BU74" s="141" t="str">
        <f t="shared" ca="1" si="59"/>
        <v/>
      </c>
      <c r="BV74" s="141" t="str">
        <f t="shared" ca="1" si="59"/>
        <v/>
      </c>
      <c r="BW74" s="141" t="str">
        <f t="shared" ca="1" si="59"/>
        <v/>
      </c>
      <c r="BX74" s="141" t="str">
        <f t="shared" ca="1" si="59"/>
        <v/>
      </c>
      <c r="BY74" s="141" t="str">
        <f t="shared" ca="1" si="59"/>
        <v/>
      </c>
      <c r="BZ74" s="141" t="str">
        <f t="shared" ca="1" si="59"/>
        <v/>
      </c>
      <c r="CA74" s="141" t="str">
        <f t="shared" ca="1" si="59"/>
        <v/>
      </c>
      <c r="CB74" s="141" t="str">
        <f t="shared" ca="1" si="59"/>
        <v/>
      </c>
      <c r="CC74" s="141" t="str">
        <f t="shared" ca="1" si="59"/>
        <v/>
      </c>
      <c r="CD74" s="141" t="str">
        <f t="shared" ca="1" si="59"/>
        <v/>
      </c>
      <c r="CE74" s="141" t="str">
        <f t="shared" ca="1" si="59"/>
        <v/>
      </c>
      <c r="CF74" s="141" t="str">
        <f t="shared" ca="1" si="59"/>
        <v/>
      </c>
      <c r="CG74" s="141" t="str">
        <f t="shared" ca="1" si="59"/>
        <v/>
      </c>
      <c r="CH74" s="141" t="str">
        <f t="shared" ca="1" si="59"/>
        <v/>
      </c>
      <c r="CI74" s="141" t="str">
        <f t="shared" ca="1" si="59"/>
        <v/>
      </c>
      <c r="CJ74" s="141" t="str">
        <f t="shared" ca="1" si="59"/>
        <v/>
      </c>
      <c r="CK74" s="141" t="str">
        <f t="shared" ca="1" si="59"/>
        <v/>
      </c>
      <c r="CL74" s="141" t="str">
        <f t="shared" ca="1" si="59"/>
        <v/>
      </c>
      <c r="CM74" s="141" t="str">
        <f t="shared" ca="1" si="59"/>
        <v/>
      </c>
      <c r="CN74" s="141" t="str">
        <f t="shared" ca="1" si="59"/>
        <v/>
      </c>
      <c r="CO74" s="141" t="str">
        <f t="shared" ca="1" si="59"/>
        <v/>
      </c>
      <c r="CP74" s="141" t="str">
        <f t="shared" ca="1" si="59"/>
        <v/>
      </c>
      <c r="CQ74" s="141"/>
      <c r="CR74" s="141"/>
      <c r="CS74" s="141"/>
      <c r="CT74" s="141"/>
      <c r="CU74" s="141"/>
      <c r="CV74" s="141"/>
      <c r="CW74" s="141"/>
      <c r="CX74" s="141"/>
      <c r="CY74" s="141"/>
      <c r="CZ74" s="141"/>
      <c r="DA74" s="141"/>
      <c r="DB74" s="141"/>
      <c r="DC74" s="141"/>
      <c r="DD74" s="141"/>
      <c r="DE74" s="141"/>
      <c r="DF74" s="141"/>
      <c r="DG74" s="141"/>
      <c r="DH74" s="141"/>
      <c r="DI74" s="141"/>
      <c r="DJ74" s="141"/>
      <c r="DK74" s="141"/>
      <c r="DL74" s="141"/>
      <c r="DM74" s="141"/>
      <c r="DN74" s="141"/>
      <c r="DO74" s="141"/>
      <c r="DP74" s="141"/>
      <c r="DQ74" s="141"/>
      <c r="DR74" s="141"/>
      <c r="DS74" s="141"/>
      <c r="DT74" s="141"/>
      <c r="DU74" s="141"/>
      <c r="DV74" s="141"/>
      <c r="DW74" s="141"/>
      <c r="DX74" s="141"/>
      <c r="DY74" s="141"/>
      <c r="DZ74" s="141"/>
      <c r="EA74" s="141"/>
      <c r="EB74" s="141"/>
      <c r="EC74" s="141"/>
      <c r="ED74" s="141"/>
      <c r="EE74" s="141"/>
      <c r="EF74" s="141"/>
      <c r="EG74" s="141"/>
      <c r="EH74" s="141"/>
      <c r="EI74" s="141"/>
      <c r="EJ74" s="141"/>
      <c r="EK74" s="141"/>
      <c r="EL74" s="141"/>
      <c r="EM74" s="141"/>
      <c r="EN74" s="141"/>
      <c r="EO74" s="141"/>
      <c r="EP74" s="141"/>
      <c r="EQ74" s="141"/>
      <c r="ER74" s="141"/>
      <c r="ES74" s="141"/>
      <c r="ET74" s="141"/>
      <c r="EU74" s="141"/>
      <c r="EV74" s="141"/>
      <c r="EW74" s="141"/>
      <c r="EX74" s="141"/>
      <c r="EY74" s="141"/>
      <c r="EZ74" s="141"/>
      <c r="FA74" s="141"/>
      <c r="FB74" s="141"/>
      <c r="FC74" s="141"/>
      <c r="FD74" s="141"/>
      <c r="FE74" s="141"/>
      <c r="FF74" s="141"/>
      <c r="FG74" s="141"/>
      <c r="FH74" s="141"/>
      <c r="FI74" s="141"/>
      <c r="FJ74" s="141"/>
      <c r="FK74" s="141"/>
      <c r="FL74" s="141"/>
    </row>
    <row r="75" spans="1:168" ht="30" customHeight="1" x14ac:dyDescent="0.3">
      <c r="A75" s="132"/>
      <c r="B75" s="146" t="s">
        <v>202</v>
      </c>
      <c r="C75" s="144" t="s">
        <v>204</v>
      </c>
      <c r="D75" s="147">
        <v>0</v>
      </c>
      <c r="E75" s="145">
        <v>45573</v>
      </c>
      <c r="F75" s="150">
        <v>1</v>
      </c>
      <c r="G75" s="143">
        <f t="shared" si="58"/>
        <v>45574</v>
      </c>
      <c r="H75" s="140"/>
      <c r="I75" s="141" t="str">
        <f t="shared" ca="1" si="59"/>
        <v/>
      </c>
      <c r="J75" s="141" t="str">
        <f t="shared" ca="1" si="59"/>
        <v/>
      </c>
      <c r="K75" s="141" t="str">
        <f t="shared" ca="1" si="59"/>
        <v/>
      </c>
      <c r="L75" s="141" t="str">
        <f t="shared" ca="1" si="59"/>
        <v/>
      </c>
      <c r="M75" s="141" t="str">
        <f t="shared" ca="1" si="59"/>
        <v/>
      </c>
      <c r="N75" s="141" t="str">
        <f t="shared" ca="1" si="59"/>
        <v/>
      </c>
      <c r="O75" s="141" t="str">
        <f t="shared" ca="1" si="59"/>
        <v/>
      </c>
      <c r="P75" s="141" t="str">
        <f t="shared" ca="1" si="59"/>
        <v/>
      </c>
      <c r="Q75" s="141" t="str">
        <f t="shared" ca="1" si="59"/>
        <v/>
      </c>
      <c r="R75" s="141" t="str">
        <f t="shared" ca="1" si="59"/>
        <v/>
      </c>
      <c r="S75" s="141" t="str">
        <f t="shared" ca="1" si="59"/>
        <v/>
      </c>
      <c r="T75" s="141" t="str">
        <f t="shared" ca="1" si="59"/>
        <v/>
      </c>
      <c r="U75" s="141" t="str">
        <f t="shared" ca="1" si="59"/>
        <v/>
      </c>
      <c r="V75" s="141" t="str">
        <f t="shared" ca="1" si="59"/>
        <v/>
      </c>
      <c r="W75" s="141" t="str">
        <f t="shared" ca="1" si="59"/>
        <v/>
      </c>
      <c r="X75" s="141" t="str">
        <f t="shared" ca="1" si="59"/>
        <v/>
      </c>
      <c r="Y75" s="141" t="str">
        <f t="shared" ca="1" si="59"/>
        <v/>
      </c>
      <c r="Z75" s="141" t="str">
        <f t="shared" ca="1" si="59"/>
        <v/>
      </c>
      <c r="AA75" s="141" t="str">
        <f t="shared" ca="1" si="59"/>
        <v/>
      </c>
      <c r="AB75" s="141" t="str">
        <f t="shared" ca="1" si="59"/>
        <v/>
      </c>
      <c r="AC75" s="141" t="str">
        <f t="shared" ca="1" si="59"/>
        <v/>
      </c>
      <c r="AD75" s="141" t="str">
        <f t="shared" ca="1" si="59"/>
        <v/>
      </c>
      <c r="AE75" s="141" t="str">
        <f t="shared" ca="1" si="59"/>
        <v/>
      </c>
      <c r="AF75" s="141" t="str">
        <f t="shared" ca="1" si="59"/>
        <v/>
      </c>
      <c r="AG75" s="141" t="str">
        <f t="shared" ca="1" si="59"/>
        <v/>
      </c>
      <c r="AH75" s="141" t="str">
        <f t="shared" ca="1" si="59"/>
        <v/>
      </c>
      <c r="AI75" s="141" t="str">
        <f t="shared" ca="1" si="59"/>
        <v/>
      </c>
      <c r="AJ75" s="141" t="str">
        <f t="shared" ca="1" si="59"/>
        <v/>
      </c>
      <c r="AK75" s="141" t="str">
        <f t="shared" ca="1" si="59"/>
        <v/>
      </c>
      <c r="AL75" s="141" t="str">
        <f t="shared" ca="1" si="59"/>
        <v/>
      </c>
      <c r="AM75" s="141" t="str">
        <f t="shared" ca="1" si="59"/>
        <v/>
      </c>
      <c r="AN75" s="141" t="str">
        <f t="shared" ca="1" si="59"/>
        <v/>
      </c>
      <c r="AO75" s="141" t="str">
        <f t="shared" ca="1" si="59"/>
        <v/>
      </c>
      <c r="AP75" s="141" t="str">
        <f t="shared" ca="1" si="59"/>
        <v/>
      </c>
      <c r="AQ75" s="141" t="str">
        <f t="shared" ca="1" si="59"/>
        <v/>
      </c>
      <c r="AR75" s="141" t="str">
        <f t="shared" ca="1" si="59"/>
        <v/>
      </c>
      <c r="AS75" s="141" t="str">
        <f t="shared" ca="1" si="59"/>
        <v/>
      </c>
      <c r="AT75" s="141" t="str">
        <f t="shared" ca="1" si="59"/>
        <v/>
      </c>
      <c r="AU75" s="141" t="str">
        <f t="shared" ca="1" si="59"/>
        <v/>
      </c>
      <c r="AV75" s="141" t="str">
        <f t="shared" ca="1" si="59"/>
        <v/>
      </c>
      <c r="AW75" s="141" t="str">
        <f t="shared" ca="1" si="59"/>
        <v/>
      </c>
      <c r="AX75" s="141" t="str">
        <f t="shared" ca="1" si="59"/>
        <v/>
      </c>
      <c r="AY75" s="141" t="str">
        <f t="shared" ca="1" si="59"/>
        <v/>
      </c>
      <c r="AZ75" s="141" t="str">
        <f t="shared" ca="1" si="59"/>
        <v/>
      </c>
      <c r="BA75" s="141" t="str">
        <f t="shared" ca="1" si="59"/>
        <v/>
      </c>
      <c r="BB75" s="141" t="str">
        <f t="shared" ca="1" si="59"/>
        <v/>
      </c>
      <c r="BC75" s="141" t="str">
        <f t="shared" ca="1" si="59"/>
        <v/>
      </c>
      <c r="BD75" s="141" t="str">
        <f t="shared" ca="1" si="59"/>
        <v/>
      </c>
      <c r="BE75" s="141" t="str">
        <f t="shared" ca="1" si="59"/>
        <v/>
      </c>
      <c r="BF75" s="141" t="str">
        <f t="shared" ca="1" si="59"/>
        <v/>
      </c>
      <c r="BG75" s="141" t="str">
        <f t="shared" ca="1" si="59"/>
        <v/>
      </c>
      <c r="BH75" s="141" t="str">
        <f t="shared" ca="1" si="59"/>
        <v/>
      </c>
      <c r="BI75" s="141" t="str">
        <f t="shared" ca="1" si="59"/>
        <v/>
      </c>
      <c r="BJ75" s="141" t="str">
        <f t="shared" ca="1" si="59"/>
        <v/>
      </c>
      <c r="BK75" s="141" t="str">
        <f t="shared" ca="1" si="59"/>
        <v/>
      </c>
      <c r="BL75" s="141" t="str">
        <f t="shared" ca="1" si="59"/>
        <v/>
      </c>
      <c r="BM75" s="141" t="str">
        <f t="shared" ca="1" si="59"/>
        <v/>
      </c>
      <c r="BN75" s="141" t="str">
        <f t="shared" ca="1" si="59"/>
        <v/>
      </c>
      <c r="BO75" s="141" t="str">
        <f t="shared" ca="1" si="59"/>
        <v/>
      </c>
      <c r="BP75" s="141" t="str">
        <f t="shared" ca="1" si="59"/>
        <v/>
      </c>
      <c r="BQ75" s="141" t="str">
        <f t="shared" ca="1" si="59"/>
        <v/>
      </c>
      <c r="BR75" s="141" t="str">
        <f t="shared" ca="1" si="59"/>
        <v/>
      </c>
      <c r="BS75" s="141" t="str">
        <f t="shared" ca="1" si="59"/>
        <v/>
      </c>
      <c r="BT75" s="141" t="str">
        <f t="shared" ca="1" si="59"/>
        <v/>
      </c>
      <c r="BU75" s="141" t="str">
        <f t="shared" ca="1" si="59"/>
        <v/>
      </c>
      <c r="BV75" s="141" t="str">
        <f t="shared" ca="1" si="59"/>
        <v/>
      </c>
      <c r="BW75" s="141" t="str">
        <f t="shared" ca="1" si="59"/>
        <v/>
      </c>
      <c r="BX75" s="141" t="str">
        <f t="shared" ca="1" si="59"/>
        <v/>
      </c>
      <c r="BY75" s="141" t="str">
        <f t="shared" ca="1" si="59"/>
        <v/>
      </c>
      <c r="BZ75" s="141" t="str">
        <f t="shared" ca="1" si="59"/>
        <v/>
      </c>
      <c r="CA75" s="141" t="str">
        <f t="shared" ca="1" si="59"/>
        <v/>
      </c>
      <c r="CB75" s="141" t="str">
        <f t="shared" ca="1" si="59"/>
        <v/>
      </c>
      <c r="CC75" s="141" t="str">
        <f t="shared" ca="1" si="59"/>
        <v/>
      </c>
      <c r="CD75" s="141" t="str">
        <f t="shared" ca="1" si="59"/>
        <v/>
      </c>
      <c r="CE75" s="141" t="str">
        <f t="shared" ca="1" si="59"/>
        <v/>
      </c>
      <c r="CF75" s="141">
        <f t="shared" ca="1" si="59"/>
        <v>2</v>
      </c>
      <c r="CG75" s="141" t="str">
        <f t="shared" ca="1" si="59"/>
        <v/>
      </c>
      <c r="CH75" s="141" t="str">
        <f t="shared" ca="1" si="59"/>
        <v/>
      </c>
      <c r="CI75" s="141" t="str">
        <f t="shared" ca="1" si="59"/>
        <v/>
      </c>
      <c r="CJ75" s="141" t="str">
        <f t="shared" ca="1" si="59"/>
        <v/>
      </c>
      <c r="CK75" s="141" t="str">
        <f t="shared" ca="1" si="59"/>
        <v/>
      </c>
      <c r="CL75" s="141" t="str">
        <f t="shared" ca="1" si="59"/>
        <v/>
      </c>
      <c r="CM75" s="141" t="str">
        <f t="shared" ca="1" si="59"/>
        <v/>
      </c>
      <c r="CN75" s="141" t="str">
        <f t="shared" ca="1" si="59"/>
        <v/>
      </c>
      <c r="CO75" s="141" t="str">
        <f t="shared" ca="1" si="59"/>
        <v/>
      </c>
      <c r="CP75" s="141" t="str">
        <f t="shared" ca="1" si="59"/>
        <v/>
      </c>
      <c r="CQ75" s="141" t="str">
        <f t="shared" ref="CQ75:FL75" ca="1" si="60">IF(AND($C75="Goal",CQ$6&gt;=$E75,CQ$6&lt;=$E75+$F75-1),2,IF(AND($C75="Milestone",CQ$6&gt;=$E75,CQ$6&lt;=$E75+$F75-1),1,""))</f>
        <v/>
      </c>
      <c r="CR75" s="141" t="str">
        <f t="shared" ca="1" si="60"/>
        <v/>
      </c>
      <c r="CS75" s="141" t="str">
        <f t="shared" ca="1" si="60"/>
        <v/>
      </c>
      <c r="CT75" s="141" t="str">
        <f t="shared" ca="1" si="60"/>
        <v/>
      </c>
      <c r="CU75" s="141" t="str">
        <f t="shared" ca="1" si="60"/>
        <v/>
      </c>
      <c r="CV75" s="141" t="str">
        <f t="shared" ca="1" si="60"/>
        <v/>
      </c>
      <c r="CW75" s="141" t="str">
        <f t="shared" ca="1" si="60"/>
        <v/>
      </c>
      <c r="CX75" s="141" t="str">
        <f t="shared" ca="1" si="60"/>
        <v/>
      </c>
      <c r="CY75" s="141" t="str">
        <f t="shared" ca="1" si="60"/>
        <v/>
      </c>
      <c r="CZ75" s="141" t="str">
        <f t="shared" ca="1" si="60"/>
        <v/>
      </c>
      <c r="DA75" s="141" t="str">
        <f t="shared" ca="1" si="60"/>
        <v/>
      </c>
      <c r="DB75" s="141" t="str">
        <f t="shared" ca="1" si="60"/>
        <v/>
      </c>
      <c r="DC75" s="141" t="str">
        <f t="shared" ca="1" si="60"/>
        <v/>
      </c>
      <c r="DD75" s="141" t="str">
        <f t="shared" ca="1" si="60"/>
        <v/>
      </c>
      <c r="DE75" s="141" t="str">
        <f t="shared" ca="1" si="60"/>
        <v/>
      </c>
      <c r="DF75" s="141" t="str">
        <f t="shared" ca="1" si="60"/>
        <v/>
      </c>
      <c r="DG75" s="141" t="str">
        <f t="shared" ca="1" si="60"/>
        <v/>
      </c>
      <c r="DH75" s="141" t="str">
        <f t="shared" ca="1" si="60"/>
        <v/>
      </c>
      <c r="DI75" s="141" t="str">
        <f t="shared" ca="1" si="60"/>
        <v/>
      </c>
      <c r="DJ75" s="141" t="str">
        <f t="shared" ca="1" si="60"/>
        <v/>
      </c>
      <c r="DK75" s="141" t="str">
        <f t="shared" ca="1" si="60"/>
        <v/>
      </c>
      <c r="DL75" s="141" t="str">
        <f t="shared" ca="1" si="60"/>
        <v/>
      </c>
      <c r="DM75" s="141" t="str">
        <f t="shared" ca="1" si="60"/>
        <v/>
      </c>
      <c r="DN75" s="141" t="str">
        <f t="shared" ca="1" si="60"/>
        <v/>
      </c>
      <c r="DO75" s="141" t="str">
        <f t="shared" ca="1" si="60"/>
        <v/>
      </c>
      <c r="DP75" s="141" t="str">
        <f t="shared" ca="1" si="60"/>
        <v/>
      </c>
      <c r="DQ75" s="141" t="str">
        <f t="shared" ca="1" si="60"/>
        <v/>
      </c>
      <c r="DR75" s="141" t="str">
        <f t="shared" ca="1" si="60"/>
        <v/>
      </c>
      <c r="DS75" s="141" t="str">
        <f t="shared" ca="1" si="60"/>
        <v/>
      </c>
      <c r="DT75" s="141" t="str">
        <f t="shared" ca="1" si="60"/>
        <v/>
      </c>
      <c r="DU75" s="141" t="str">
        <f t="shared" ca="1" si="60"/>
        <v/>
      </c>
      <c r="DV75" s="141" t="str">
        <f t="shared" ca="1" si="60"/>
        <v/>
      </c>
      <c r="DW75" s="141" t="str">
        <f t="shared" ca="1" si="60"/>
        <v/>
      </c>
      <c r="DX75" s="141" t="str">
        <f t="shared" ca="1" si="60"/>
        <v/>
      </c>
      <c r="DY75" s="141" t="str">
        <f t="shared" ca="1" si="60"/>
        <v/>
      </c>
      <c r="DZ75" s="141" t="str">
        <f t="shared" ca="1" si="60"/>
        <v/>
      </c>
      <c r="EA75" s="141" t="str">
        <f t="shared" ca="1" si="60"/>
        <v/>
      </c>
      <c r="EB75" s="141" t="str">
        <f t="shared" ca="1" si="60"/>
        <v/>
      </c>
      <c r="EC75" s="141" t="str">
        <f t="shared" ca="1" si="60"/>
        <v/>
      </c>
      <c r="ED75" s="141" t="str">
        <f t="shared" ca="1" si="60"/>
        <v/>
      </c>
      <c r="EE75" s="141" t="str">
        <f t="shared" ca="1" si="60"/>
        <v/>
      </c>
      <c r="EF75" s="141" t="str">
        <f t="shared" ca="1" si="60"/>
        <v/>
      </c>
      <c r="EG75" s="141" t="str">
        <f t="shared" ca="1" si="60"/>
        <v/>
      </c>
      <c r="EH75" s="141" t="str">
        <f t="shared" ca="1" si="60"/>
        <v/>
      </c>
      <c r="EI75" s="141" t="str">
        <f t="shared" ca="1" si="60"/>
        <v/>
      </c>
      <c r="EJ75" s="141" t="str">
        <f t="shared" ca="1" si="60"/>
        <v/>
      </c>
      <c r="EK75" s="141" t="str">
        <f t="shared" ca="1" si="60"/>
        <v/>
      </c>
      <c r="EL75" s="141" t="str">
        <f t="shared" ca="1" si="60"/>
        <v/>
      </c>
      <c r="EM75" s="141" t="str">
        <f t="shared" ca="1" si="60"/>
        <v/>
      </c>
      <c r="EN75" s="141" t="str">
        <f t="shared" ca="1" si="60"/>
        <v/>
      </c>
      <c r="EO75" s="141" t="str">
        <f t="shared" ca="1" si="60"/>
        <v/>
      </c>
      <c r="EP75" s="141" t="str">
        <f t="shared" ca="1" si="60"/>
        <v/>
      </c>
      <c r="EQ75" s="141" t="str">
        <f t="shared" ca="1" si="60"/>
        <v/>
      </c>
      <c r="ER75" s="141" t="str">
        <f t="shared" ca="1" si="60"/>
        <v/>
      </c>
      <c r="ES75" s="141" t="str">
        <f t="shared" ca="1" si="60"/>
        <v/>
      </c>
      <c r="ET75" s="141" t="str">
        <f t="shared" ca="1" si="60"/>
        <v/>
      </c>
      <c r="EU75" s="141" t="str">
        <f t="shared" ca="1" si="60"/>
        <v/>
      </c>
      <c r="EV75" s="141" t="str">
        <f t="shared" ca="1" si="60"/>
        <v/>
      </c>
      <c r="EW75" s="141" t="str">
        <f t="shared" ca="1" si="60"/>
        <v/>
      </c>
      <c r="EX75" s="141" t="str">
        <f t="shared" ca="1" si="60"/>
        <v/>
      </c>
      <c r="EY75" s="141" t="str">
        <f t="shared" ca="1" si="60"/>
        <v/>
      </c>
      <c r="EZ75" s="141" t="str">
        <f t="shared" ca="1" si="60"/>
        <v/>
      </c>
      <c r="FA75" s="141" t="str">
        <f t="shared" ca="1" si="60"/>
        <v/>
      </c>
      <c r="FB75" s="141" t="str">
        <f t="shared" ca="1" si="60"/>
        <v/>
      </c>
      <c r="FC75" s="141" t="str">
        <f t="shared" ca="1" si="60"/>
        <v/>
      </c>
      <c r="FD75" s="141" t="str">
        <f t="shared" ca="1" si="60"/>
        <v/>
      </c>
      <c r="FE75" s="141" t="str">
        <f t="shared" ca="1" si="60"/>
        <v/>
      </c>
      <c r="FF75" s="141" t="str">
        <f t="shared" ca="1" si="60"/>
        <v/>
      </c>
      <c r="FG75" s="141" t="str">
        <f t="shared" ca="1" si="60"/>
        <v/>
      </c>
      <c r="FH75" s="141" t="str">
        <f t="shared" ca="1" si="60"/>
        <v/>
      </c>
      <c r="FI75" s="141" t="str">
        <f t="shared" ca="1" si="60"/>
        <v/>
      </c>
      <c r="FJ75" s="141" t="str">
        <f t="shared" ca="1" si="60"/>
        <v/>
      </c>
      <c r="FK75" s="141" t="str">
        <f t="shared" ca="1" si="60"/>
        <v/>
      </c>
      <c r="FL75" s="141" t="str">
        <f t="shared" ca="1" si="60"/>
        <v/>
      </c>
    </row>
    <row r="76" spans="1:168" ht="30" customHeight="1" thickBot="1" x14ac:dyDescent="0.35">
      <c r="A76" s="96" t="s">
        <v>205</v>
      </c>
      <c r="B76" s="151" t="s">
        <v>206</v>
      </c>
      <c r="C76" s="152"/>
      <c r="D76" s="152"/>
      <c r="E76" s="153"/>
      <c r="F76" s="152"/>
      <c r="G76" s="153"/>
      <c r="H76" s="154"/>
      <c r="I76" s="155"/>
      <c r="J76" s="155"/>
      <c r="K76" s="155"/>
      <c r="L76" s="155"/>
      <c r="M76" s="155"/>
      <c r="N76" s="155"/>
      <c r="O76" s="155"/>
      <c r="P76" s="155"/>
      <c r="Q76" s="155"/>
      <c r="R76" s="155"/>
      <c r="S76" s="155"/>
      <c r="T76" s="155"/>
      <c r="U76" s="155"/>
      <c r="V76" s="155"/>
      <c r="W76" s="155"/>
      <c r="X76" s="155"/>
      <c r="Y76" s="155"/>
      <c r="Z76" s="155"/>
      <c r="AA76" s="155"/>
      <c r="AB76" s="155"/>
      <c r="AC76" s="155"/>
      <c r="AD76" s="155"/>
      <c r="AE76" s="155"/>
      <c r="AF76" s="155"/>
      <c r="AG76" s="155"/>
      <c r="AH76" s="155"/>
      <c r="AI76" s="155"/>
      <c r="AJ76" s="155"/>
      <c r="AK76" s="155"/>
      <c r="AL76" s="155"/>
      <c r="AM76" s="155"/>
      <c r="AN76" s="155"/>
      <c r="AO76" s="155"/>
      <c r="AP76" s="155"/>
      <c r="AQ76" s="155"/>
      <c r="AR76" s="155"/>
      <c r="AS76" s="155"/>
      <c r="AT76" s="155"/>
      <c r="AU76" s="155"/>
      <c r="AV76" s="155"/>
      <c r="AW76" s="155"/>
      <c r="AX76" s="155"/>
      <c r="AY76" s="155"/>
      <c r="AZ76" s="155"/>
      <c r="BA76" s="155"/>
      <c r="BB76" s="155"/>
      <c r="BC76" s="155"/>
      <c r="BD76" s="155"/>
      <c r="BE76" s="155"/>
      <c r="BF76" s="155"/>
      <c r="BG76" s="155"/>
      <c r="BH76" s="155"/>
      <c r="BI76" s="155"/>
      <c r="BJ76" s="155"/>
      <c r="BK76" s="155"/>
      <c r="BL76" s="155"/>
      <c r="BM76" s="155"/>
      <c r="BN76" s="155"/>
      <c r="BO76" s="155"/>
      <c r="BP76" s="155"/>
      <c r="BQ76" s="155"/>
      <c r="BR76" s="155"/>
      <c r="BS76" s="155"/>
      <c r="BT76" s="155"/>
      <c r="BU76" s="155"/>
      <c r="BV76" s="155"/>
      <c r="BW76" s="155"/>
      <c r="BX76" s="155"/>
      <c r="BY76" s="155"/>
      <c r="BZ76" s="155"/>
      <c r="CA76" s="155"/>
      <c r="CB76" s="155"/>
      <c r="CC76" s="155"/>
      <c r="CD76" s="155"/>
      <c r="CE76" s="155"/>
      <c r="CF76" s="155"/>
      <c r="CG76" s="155"/>
      <c r="CH76" s="155"/>
      <c r="CI76" s="155"/>
      <c r="CJ76" s="155"/>
      <c r="CK76" s="155"/>
      <c r="CL76" s="155"/>
      <c r="CM76" s="155"/>
      <c r="CN76" s="155"/>
      <c r="CO76" s="155"/>
      <c r="CP76" s="155"/>
      <c r="CQ76" s="155"/>
      <c r="CR76" s="155"/>
      <c r="CS76" s="155"/>
      <c r="CT76" s="155"/>
      <c r="CU76" s="155"/>
      <c r="CV76" s="155"/>
      <c r="CW76" s="155"/>
      <c r="CX76" s="155"/>
      <c r="CY76" s="155"/>
      <c r="CZ76" s="155"/>
      <c r="DA76" s="155"/>
      <c r="DB76" s="155"/>
      <c r="DC76" s="155"/>
      <c r="DD76" s="155"/>
      <c r="DE76" s="155"/>
      <c r="DF76" s="155"/>
      <c r="DG76" s="155"/>
      <c r="DH76" s="155"/>
      <c r="DI76" s="155"/>
      <c r="DJ76" s="155"/>
      <c r="DK76" s="155"/>
      <c r="DL76" s="155"/>
      <c r="DM76" s="155"/>
      <c r="DN76" s="155"/>
      <c r="DO76" s="155"/>
      <c r="DP76" s="155"/>
      <c r="DQ76" s="155"/>
      <c r="DR76" s="155"/>
      <c r="DS76" s="155"/>
      <c r="DT76" s="155"/>
      <c r="DU76" s="155"/>
      <c r="DV76" s="155"/>
      <c r="DW76" s="155"/>
      <c r="DX76" s="155"/>
      <c r="DY76" s="155"/>
      <c r="DZ76" s="155"/>
      <c r="EA76" s="155"/>
      <c r="EB76" s="155"/>
      <c r="EC76" s="155"/>
      <c r="ED76" s="155"/>
      <c r="EE76" s="155"/>
      <c r="EF76" s="155"/>
      <c r="EG76" s="155"/>
      <c r="EH76" s="155"/>
      <c r="EI76" s="155"/>
      <c r="EJ76" s="155"/>
      <c r="EK76" s="155"/>
      <c r="EL76" s="155"/>
      <c r="EM76" s="155"/>
      <c r="EN76" s="155"/>
      <c r="EO76" s="155"/>
      <c r="EP76" s="155"/>
      <c r="EQ76" s="155"/>
      <c r="ER76" s="155"/>
      <c r="ES76" s="155"/>
      <c r="ET76" s="155"/>
      <c r="EU76" s="155"/>
      <c r="EV76" s="155"/>
      <c r="EW76" s="155"/>
      <c r="EX76" s="155"/>
      <c r="EY76" s="155"/>
      <c r="EZ76" s="155"/>
      <c r="FA76" s="155"/>
      <c r="FB76" s="155"/>
      <c r="FC76" s="155"/>
      <c r="FD76" s="155"/>
      <c r="FE76" s="155"/>
      <c r="FF76" s="155"/>
      <c r="FG76" s="155"/>
      <c r="FH76" s="155"/>
      <c r="FI76" s="155"/>
      <c r="FJ76" s="155"/>
      <c r="FK76" s="155"/>
      <c r="FL76" s="155"/>
    </row>
    <row r="77" spans="1:168" ht="30" customHeight="1" x14ac:dyDescent="0.25">
      <c r="A77" s="132"/>
      <c r="E77" s="103"/>
      <c r="F77" s="156"/>
      <c r="G77" s="103"/>
      <c r="H77" s="111"/>
    </row>
    <row r="78" spans="1:168" ht="30" customHeight="1" x14ac:dyDescent="0.25">
      <c r="A78" s="132"/>
      <c r="E78" s="103"/>
      <c r="G78" s="103"/>
    </row>
    <row r="79" spans="1:168" ht="30" customHeight="1" x14ac:dyDescent="0.25">
      <c r="A79" s="132"/>
      <c r="E79" s="103"/>
      <c r="G79" s="103"/>
    </row>
    <row r="80" spans="1:168" ht="30" customHeight="1" x14ac:dyDescent="0.25">
      <c r="A80" s="132"/>
      <c r="E80" s="103"/>
      <c r="G80" s="103"/>
    </row>
    <row r="81" spans="1:7" ht="30" customHeight="1" x14ac:dyDescent="0.25">
      <c r="A81" s="132"/>
      <c r="E81" s="103"/>
      <c r="G81" s="103"/>
    </row>
    <row r="82" spans="1:7" ht="30" customHeight="1" x14ac:dyDescent="0.25">
      <c r="A82" s="132"/>
      <c r="E82" s="103"/>
      <c r="G82" s="103"/>
    </row>
    <row r="83" spans="1:7" ht="30" customHeight="1" x14ac:dyDescent="0.25">
      <c r="A83" s="132"/>
      <c r="E83" s="103"/>
      <c r="G83" s="103"/>
    </row>
    <row r="84" spans="1:7" ht="30" customHeight="1" x14ac:dyDescent="0.25">
      <c r="A84" s="132"/>
      <c r="E84" s="103"/>
      <c r="G84" s="103"/>
    </row>
    <row r="85" spans="1:7" ht="30" customHeight="1" x14ac:dyDescent="0.25">
      <c r="A85" s="132"/>
      <c r="E85" s="103"/>
      <c r="G85" s="103"/>
    </row>
    <row r="86" spans="1:7" ht="30" customHeight="1" x14ac:dyDescent="0.25">
      <c r="A86" s="132"/>
      <c r="E86" s="103"/>
      <c r="G86" s="103"/>
    </row>
    <row r="87" spans="1:7" ht="30" customHeight="1" x14ac:dyDescent="0.25">
      <c r="A87" s="132"/>
      <c r="E87" s="103"/>
      <c r="G87" s="103"/>
    </row>
    <row r="88" spans="1:7" ht="30" customHeight="1" x14ac:dyDescent="0.25">
      <c r="A88" s="132"/>
      <c r="E88" s="103"/>
      <c r="G88" s="103"/>
    </row>
    <row r="89" spans="1:7" ht="30" customHeight="1" x14ac:dyDescent="0.25">
      <c r="A89" s="132"/>
      <c r="E89" s="103"/>
      <c r="G89" s="103"/>
    </row>
    <row r="90" spans="1:7" ht="30" customHeight="1" x14ac:dyDescent="0.25">
      <c r="A90" s="132"/>
      <c r="E90" s="103"/>
      <c r="G90" s="103"/>
    </row>
    <row r="91" spans="1:7" ht="30" customHeight="1" x14ac:dyDescent="0.25">
      <c r="A91" s="132"/>
      <c r="E91" s="103"/>
      <c r="G91" s="103"/>
    </row>
    <row r="92" spans="1:7" ht="30" customHeight="1" x14ac:dyDescent="0.25">
      <c r="A92" s="132"/>
      <c r="E92" s="103"/>
      <c r="G92" s="103"/>
    </row>
    <row r="93" spans="1:7" ht="30" customHeight="1" x14ac:dyDescent="0.25">
      <c r="A93" s="132"/>
      <c r="E93" s="103"/>
      <c r="G93" s="103"/>
    </row>
    <row r="94" spans="1:7" ht="30" customHeight="1" x14ac:dyDescent="0.25">
      <c r="A94" s="132"/>
      <c r="E94" s="103"/>
      <c r="G94" s="103"/>
    </row>
    <row r="95" spans="1:7" ht="30" customHeight="1" x14ac:dyDescent="0.25">
      <c r="A95" s="132"/>
      <c r="E95" s="103"/>
      <c r="G95" s="103"/>
    </row>
    <row r="96" spans="1:7" ht="30" customHeight="1" x14ac:dyDescent="0.25">
      <c r="A96" s="132"/>
      <c r="E96" s="103"/>
      <c r="G96" s="103"/>
    </row>
    <row r="97" spans="1:7" ht="30" customHeight="1" x14ac:dyDescent="0.25">
      <c r="A97" s="132"/>
      <c r="E97" s="103"/>
      <c r="G97" s="103"/>
    </row>
    <row r="98" spans="1:7" ht="30" customHeight="1" x14ac:dyDescent="0.25">
      <c r="A98" s="132"/>
      <c r="E98" s="103"/>
      <c r="G98" s="103"/>
    </row>
    <row r="99" spans="1:7" ht="30" customHeight="1" x14ac:dyDescent="0.25">
      <c r="A99" s="132"/>
      <c r="E99" s="103"/>
      <c r="G99" s="103"/>
    </row>
    <row r="100" spans="1:7" ht="30" customHeight="1" x14ac:dyDescent="0.25">
      <c r="A100" s="132"/>
      <c r="E100" s="103"/>
      <c r="G100" s="103"/>
    </row>
    <row r="101" spans="1:7" ht="30" customHeight="1" x14ac:dyDescent="0.25">
      <c r="A101" s="132"/>
      <c r="E101" s="103"/>
      <c r="G101" s="103"/>
    </row>
    <row r="102" spans="1:7" ht="30" customHeight="1" x14ac:dyDescent="0.25">
      <c r="A102" s="132"/>
      <c r="E102" s="103"/>
      <c r="G102" s="103"/>
    </row>
    <row r="103" spans="1:7" ht="30" customHeight="1" x14ac:dyDescent="0.25">
      <c r="A103" s="132"/>
      <c r="E103" s="103"/>
      <c r="G103" s="103"/>
    </row>
    <row r="104" spans="1:7" ht="30" customHeight="1" x14ac:dyDescent="0.25">
      <c r="A104" s="132"/>
      <c r="E104" s="103"/>
      <c r="G104" s="103"/>
    </row>
    <row r="105" spans="1:7" ht="30" customHeight="1" x14ac:dyDescent="0.25">
      <c r="A105" s="132"/>
      <c r="E105" s="103"/>
      <c r="G105" s="103"/>
    </row>
    <row r="106" spans="1:7" ht="30" customHeight="1" x14ac:dyDescent="0.25">
      <c r="A106" s="132"/>
      <c r="E106" s="103"/>
      <c r="G106" s="103"/>
    </row>
    <row r="107" spans="1:7" ht="30" customHeight="1" x14ac:dyDescent="0.25">
      <c r="A107" s="132"/>
      <c r="E107" s="103"/>
      <c r="G107" s="103"/>
    </row>
    <row r="108" spans="1:7" ht="30" customHeight="1" x14ac:dyDescent="0.25">
      <c r="A108" s="132"/>
      <c r="E108" s="103"/>
      <c r="G108" s="103"/>
    </row>
    <row r="109" spans="1:7" ht="30" customHeight="1" x14ac:dyDescent="0.25">
      <c r="A109" s="132"/>
      <c r="E109" s="103"/>
      <c r="G109" s="103"/>
    </row>
    <row r="110" spans="1:7" ht="30" customHeight="1" x14ac:dyDescent="0.25">
      <c r="A110" s="132"/>
      <c r="E110" s="103"/>
      <c r="G110" s="103"/>
    </row>
    <row r="111" spans="1:7" ht="30" customHeight="1" x14ac:dyDescent="0.25">
      <c r="A111" s="132"/>
      <c r="E111" s="103"/>
      <c r="G111" s="103"/>
    </row>
    <row r="112" spans="1:7" ht="30" customHeight="1" x14ac:dyDescent="0.25">
      <c r="A112" s="132"/>
      <c r="E112" s="103"/>
      <c r="G112" s="103"/>
    </row>
    <row r="113" spans="1:7" ht="30" customHeight="1" x14ac:dyDescent="0.25">
      <c r="A113" s="132"/>
      <c r="E113" s="103"/>
      <c r="G113" s="103"/>
    </row>
    <row r="114" spans="1:7" ht="30" customHeight="1" x14ac:dyDescent="0.25">
      <c r="A114" s="132"/>
      <c r="E114" s="103"/>
      <c r="G114" s="103"/>
    </row>
    <row r="115" spans="1:7" ht="30" customHeight="1" x14ac:dyDescent="0.25">
      <c r="A115" s="132"/>
      <c r="E115" s="103"/>
      <c r="G115" s="103"/>
    </row>
    <row r="116" spans="1:7" ht="30" customHeight="1" x14ac:dyDescent="0.25">
      <c r="A116" s="132"/>
      <c r="E116" s="103"/>
      <c r="G116" s="103"/>
    </row>
    <row r="117" spans="1:7" ht="30" customHeight="1" x14ac:dyDescent="0.25">
      <c r="A117" s="132"/>
      <c r="E117" s="103"/>
      <c r="G117" s="103"/>
    </row>
    <row r="118" spans="1:7" ht="30" customHeight="1" x14ac:dyDescent="0.25">
      <c r="A118" s="132"/>
      <c r="E118" s="103"/>
      <c r="G118" s="103"/>
    </row>
    <row r="119" spans="1:7" ht="30" customHeight="1" x14ac:dyDescent="0.25">
      <c r="A119" s="132"/>
      <c r="E119" s="103"/>
      <c r="G119" s="103"/>
    </row>
    <row r="120" spans="1:7" ht="30" customHeight="1" x14ac:dyDescent="0.25">
      <c r="A120" s="132"/>
      <c r="E120" s="103"/>
      <c r="G120" s="103"/>
    </row>
    <row r="121" spans="1:7" ht="30" customHeight="1" x14ac:dyDescent="0.25">
      <c r="A121" s="132"/>
      <c r="E121" s="103"/>
      <c r="G121" s="103"/>
    </row>
    <row r="122" spans="1:7" ht="30" customHeight="1" x14ac:dyDescent="0.25">
      <c r="A122" s="132"/>
      <c r="E122" s="103"/>
      <c r="G122" s="103"/>
    </row>
    <row r="123" spans="1:7" ht="30" customHeight="1" x14ac:dyDescent="0.25">
      <c r="A123" s="132"/>
      <c r="E123" s="103"/>
      <c r="G123" s="103"/>
    </row>
    <row r="124" spans="1:7" ht="30" customHeight="1" x14ac:dyDescent="0.25">
      <c r="A124" s="132"/>
      <c r="E124" s="103"/>
      <c r="G124" s="103"/>
    </row>
    <row r="125" spans="1:7" ht="30" customHeight="1" x14ac:dyDescent="0.25">
      <c r="A125" s="132"/>
      <c r="E125" s="103"/>
      <c r="G125" s="103"/>
    </row>
    <row r="126" spans="1:7" ht="30" customHeight="1" x14ac:dyDescent="0.25">
      <c r="A126" s="132"/>
      <c r="E126" s="103"/>
      <c r="G126" s="103"/>
    </row>
    <row r="127" spans="1:7" ht="30" customHeight="1" x14ac:dyDescent="0.25">
      <c r="A127" s="132"/>
      <c r="E127" s="103"/>
      <c r="G127" s="103"/>
    </row>
    <row r="128" spans="1:7" ht="30" customHeight="1" x14ac:dyDescent="0.25">
      <c r="A128" s="132"/>
      <c r="E128" s="103"/>
      <c r="G128" s="103"/>
    </row>
    <row r="129" spans="1:7" ht="30" customHeight="1" x14ac:dyDescent="0.25">
      <c r="A129" s="132"/>
      <c r="E129" s="103"/>
      <c r="G129" s="103"/>
    </row>
    <row r="130" spans="1:7" ht="30" customHeight="1" x14ac:dyDescent="0.25">
      <c r="A130" s="132"/>
      <c r="E130" s="103"/>
      <c r="G130" s="103"/>
    </row>
    <row r="131" spans="1:7" ht="30" customHeight="1" x14ac:dyDescent="0.25">
      <c r="A131" s="132"/>
      <c r="E131" s="103"/>
      <c r="G131" s="103"/>
    </row>
    <row r="132" spans="1:7" ht="30" customHeight="1" x14ac:dyDescent="0.25">
      <c r="A132" s="132"/>
      <c r="E132" s="103"/>
      <c r="G132" s="103"/>
    </row>
    <row r="133" spans="1:7" ht="30" customHeight="1" x14ac:dyDescent="0.25">
      <c r="A133" s="132"/>
      <c r="E133" s="103"/>
      <c r="G133" s="103"/>
    </row>
    <row r="134" spans="1:7" ht="30" customHeight="1" x14ac:dyDescent="0.25">
      <c r="A134" s="132"/>
      <c r="E134" s="103"/>
      <c r="G134" s="103"/>
    </row>
    <row r="135" spans="1:7" ht="30" customHeight="1" x14ac:dyDescent="0.25">
      <c r="A135" s="132"/>
      <c r="E135" s="103"/>
      <c r="G135" s="103"/>
    </row>
    <row r="136" spans="1:7" ht="30" customHeight="1" x14ac:dyDescent="0.25">
      <c r="A136" s="132"/>
      <c r="E136" s="103"/>
      <c r="G136" s="103"/>
    </row>
    <row r="137" spans="1:7" ht="30" customHeight="1" x14ac:dyDescent="0.25">
      <c r="A137" s="132"/>
      <c r="E137" s="103"/>
      <c r="G137" s="103"/>
    </row>
    <row r="138" spans="1:7" ht="30" customHeight="1" x14ac:dyDescent="0.25">
      <c r="A138" s="132"/>
      <c r="E138" s="103"/>
      <c r="G138" s="103"/>
    </row>
    <row r="139" spans="1:7" ht="30" customHeight="1" x14ac:dyDescent="0.25">
      <c r="A139" s="132"/>
      <c r="E139" s="103"/>
      <c r="G139" s="103"/>
    </row>
    <row r="140" spans="1:7" ht="30" customHeight="1" x14ac:dyDescent="0.25">
      <c r="A140" s="132"/>
      <c r="E140" s="103"/>
      <c r="G140" s="103"/>
    </row>
    <row r="141" spans="1:7" ht="30" customHeight="1" x14ac:dyDescent="0.25">
      <c r="A141" s="132"/>
      <c r="E141" s="103"/>
      <c r="G141" s="103"/>
    </row>
    <row r="142" spans="1:7" ht="30" customHeight="1" x14ac:dyDescent="0.25">
      <c r="A142" s="132"/>
      <c r="E142" s="103"/>
      <c r="G142" s="103"/>
    </row>
    <row r="143" spans="1:7" ht="30" customHeight="1" x14ac:dyDescent="0.25">
      <c r="A143" s="132"/>
      <c r="E143" s="103"/>
      <c r="G143" s="103"/>
    </row>
    <row r="144" spans="1:7" ht="30" customHeight="1" x14ac:dyDescent="0.25">
      <c r="A144" s="132"/>
      <c r="E144" s="103"/>
      <c r="G144" s="103"/>
    </row>
    <row r="145" spans="1:7" ht="30" customHeight="1" x14ac:dyDescent="0.25">
      <c r="A145" s="132"/>
      <c r="E145" s="103"/>
      <c r="G145" s="103"/>
    </row>
    <row r="146" spans="1:7" ht="30" customHeight="1" x14ac:dyDescent="0.25">
      <c r="A146" s="132"/>
      <c r="E146" s="103"/>
      <c r="G146" s="103"/>
    </row>
    <row r="147" spans="1:7" ht="30" customHeight="1" x14ac:dyDescent="0.25">
      <c r="A147" s="132"/>
      <c r="E147" s="103"/>
      <c r="G147" s="103"/>
    </row>
    <row r="148" spans="1:7" ht="30" customHeight="1" x14ac:dyDescent="0.25">
      <c r="A148" s="132"/>
      <c r="E148" s="103"/>
      <c r="G148" s="103"/>
    </row>
    <row r="149" spans="1:7" ht="30" customHeight="1" x14ac:dyDescent="0.25">
      <c r="A149" s="132"/>
      <c r="E149" s="103"/>
      <c r="G149" s="103"/>
    </row>
    <row r="150" spans="1:7" ht="30" customHeight="1" x14ac:dyDescent="0.25">
      <c r="A150" s="132"/>
      <c r="E150" s="103"/>
      <c r="G150" s="103"/>
    </row>
    <row r="151" spans="1:7" ht="30" customHeight="1" x14ac:dyDescent="0.25">
      <c r="A151" s="132"/>
      <c r="E151" s="103"/>
      <c r="G151" s="103"/>
    </row>
    <row r="152" spans="1:7" ht="30" customHeight="1" x14ac:dyDescent="0.25">
      <c r="A152" s="132"/>
      <c r="E152" s="103"/>
      <c r="G152" s="103"/>
    </row>
    <row r="153" spans="1:7" ht="30" customHeight="1" x14ac:dyDescent="0.25">
      <c r="A153" s="132"/>
      <c r="E153" s="103"/>
      <c r="G153" s="103"/>
    </row>
    <row r="154" spans="1:7" ht="30" customHeight="1" x14ac:dyDescent="0.25">
      <c r="A154" s="132"/>
      <c r="E154" s="103"/>
      <c r="G154" s="103"/>
    </row>
    <row r="155" spans="1:7" ht="30" customHeight="1" x14ac:dyDescent="0.25">
      <c r="A155" s="132"/>
      <c r="E155" s="103"/>
      <c r="G155" s="103"/>
    </row>
    <row r="156" spans="1:7" ht="30" customHeight="1" x14ac:dyDescent="0.25">
      <c r="A156" s="132"/>
      <c r="E156" s="103"/>
      <c r="G156" s="103"/>
    </row>
    <row r="157" spans="1:7" ht="30" customHeight="1" x14ac:dyDescent="0.25">
      <c r="A157" s="132"/>
      <c r="E157" s="103"/>
      <c r="G157" s="103"/>
    </row>
    <row r="158" spans="1:7" ht="30" customHeight="1" x14ac:dyDescent="0.25">
      <c r="A158" s="132"/>
      <c r="E158" s="103"/>
      <c r="G158" s="103"/>
    </row>
    <row r="159" spans="1:7" ht="30" customHeight="1" x14ac:dyDescent="0.25">
      <c r="A159" s="132"/>
      <c r="E159" s="103"/>
      <c r="G159" s="103"/>
    </row>
    <row r="160" spans="1:7" ht="30" customHeight="1" x14ac:dyDescent="0.25">
      <c r="A160" s="132"/>
      <c r="E160" s="103"/>
      <c r="G160" s="103"/>
    </row>
    <row r="161" spans="1:7" ht="30" customHeight="1" x14ac:dyDescent="0.25">
      <c r="A161" s="132"/>
      <c r="E161" s="103"/>
      <c r="G161" s="103"/>
    </row>
    <row r="162" spans="1:7" ht="30" customHeight="1" x14ac:dyDescent="0.25">
      <c r="A162" s="132"/>
      <c r="E162" s="103"/>
      <c r="G162" s="103"/>
    </row>
    <row r="163" spans="1:7" ht="30" customHeight="1" x14ac:dyDescent="0.25">
      <c r="A163" s="132"/>
      <c r="E163" s="103"/>
      <c r="G163" s="103"/>
    </row>
    <row r="164" spans="1:7" ht="30" customHeight="1" x14ac:dyDescent="0.25">
      <c r="A164" s="132"/>
      <c r="E164" s="103"/>
      <c r="G164" s="103"/>
    </row>
    <row r="165" spans="1:7" ht="30" customHeight="1" x14ac:dyDescent="0.25">
      <c r="A165" s="132"/>
      <c r="E165" s="103"/>
      <c r="G165" s="103"/>
    </row>
    <row r="166" spans="1:7" ht="30" customHeight="1" x14ac:dyDescent="0.25">
      <c r="A166" s="132"/>
      <c r="E166" s="103"/>
      <c r="G166" s="103"/>
    </row>
    <row r="167" spans="1:7" ht="30" customHeight="1" x14ac:dyDescent="0.25">
      <c r="A167" s="132"/>
      <c r="E167" s="103"/>
      <c r="G167" s="103"/>
    </row>
    <row r="168" spans="1:7" ht="30" customHeight="1" x14ac:dyDescent="0.25">
      <c r="A168" s="132"/>
      <c r="E168" s="103"/>
      <c r="G168" s="103"/>
    </row>
    <row r="169" spans="1:7" ht="30" customHeight="1" x14ac:dyDescent="0.25">
      <c r="A169" s="132"/>
      <c r="E169" s="103"/>
      <c r="G169" s="103"/>
    </row>
    <row r="170" spans="1:7" ht="30" customHeight="1" x14ac:dyDescent="0.25">
      <c r="A170" s="132"/>
      <c r="E170" s="103"/>
      <c r="G170" s="103"/>
    </row>
    <row r="171" spans="1:7" ht="30" customHeight="1" x14ac:dyDescent="0.25">
      <c r="A171" s="132"/>
      <c r="E171" s="103"/>
      <c r="G171" s="103"/>
    </row>
    <row r="172" spans="1:7" ht="30" customHeight="1" x14ac:dyDescent="0.25">
      <c r="A172" s="132"/>
      <c r="E172" s="103"/>
      <c r="G172" s="103"/>
    </row>
    <row r="173" spans="1:7" ht="30" customHeight="1" x14ac:dyDescent="0.25">
      <c r="A173" s="132"/>
      <c r="E173" s="103"/>
      <c r="G173" s="103"/>
    </row>
    <row r="174" spans="1:7" ht="30" customHeight="1" x14ac:dyDescent="0.25">
      <c r="A174" s="132"/>
      <c r="E174" s="103"/>
      <c r="G174" s="103"/>
    </row>
    <row r="175" spans="1:7" ht="30" customHeight="1" x14ac:dyDescent="0.25">
      <c r="A175" s="132"/>
      <c r="E175" s="103"/>
      <c r="G175" s="103"/>
    </row>
    <row r="176" spans="1:7" ht="30" customHeight="1" x14ac:dyDescent="0.25">
      <c r="A176" s="132"/>
      <c r="E176" s="103"/>
      <c r="G176" s="103"/>
    </row>
    <row r="177" spans="1:7" ht="30" customHeight="1" x14ac:dyDescent="0.25">
      <c r="A177" s="132"/>
      <c r="E177" s="103"/>
      <c r="G177" s="103"/>
    </row>
    <row r="178" spans="1:7" ht="30" customHeight="1" x14ac:dyDescent="0.25">
      <c r="A178" s="132"/>
      <c r="E178" s="103"/>
      <c r="G178" s="103"/>
    </row>
    <row r="179" spans="1:7" ht="30" customHeight="1" x14ac:dyDescent="0.25">
      <c r="A179" s="132"/>
      <c r="E179" s="103"/>
      <c r="G179" s="103"/>
    </row>
    <row r="180" spans="1:7" ht="30" customHeight="1" x14ac:dyDescent="0.25">
      <c r="A180" s="132"/>
      <c r="E180" s="103"/>
      <c r="G180" s="103"/>
    </row>
    <row r="181" spans="1:7" ht="30" customHeight="1" x14ac:dyDescent="0.25">
      <c r="A181" s="132"/>
      <c r="E181" s="103"/>
      <c r="G181" s="103"/>
    </row>
    <row r="182" spans="1:7" ht="30" customHeight="1" x14ac:dyDescent="0.25">
      <c r="A182" s="132"/>
      <c r="E182" s="103"/>
      <c r="G182" s="103"/>
    </row>
    <row r="183" spans="1:7" ht="30" customHeight="1" x14ac:dyDescent="0.25">
      <c r="A183" s="132"/>
      <c r="E183" s="103"/>
      <c r="G183" s="103"/>
    </row>
    <row r="184" spans="1:7" ht="30" customHeight="1" x14ac:dyDescent="0.25">
      <c r="A184" s="132"/>
      <c r="E184" s="103"/>
      <c r="G184" s="103"/>
    </row>
    <row r="185" spans="1:7" ht="30" customHeight="1" x14ac:dyDescent="0.25">
      <c r="A185" s="132"/>
      <c r="E185" s="103"/>
      <c r="G185" s="103"/>
    </row>
    <row r="186" spans="1:7" ht="30" customHeight="1" x14ac:dyDescent="0.25">
      <c r="A186" s="132"/>
      <c r="E186" s="103"/>
      <c r="G186" s="103"/>
    </row>
    <row r="187" spans="1:7" ht="30" customHeight="1" x14ac:dyDescent="0.25">
      <c r="A187" s="132"/>
      <c r="E187" s="103"/>
      <c r="G187" s="103"/>
    </row>
    <row r="188" spans="1:7" ht="30" customHeight="1" x14ac:dyDescent="0.25">
      <c r="A188" s="132"/>
      <c r="E188" s="103"/>
      <c r="G188" s="103"/>
    </row>
    <row r="189" spans="1:7" ht="30" customHeight="1" x14ac:dyDescent="0.25">
      <c r="A189" s="132"/>
      <c r="E189" s="103"/>
      <c r="G189" s="103"/>
    </row>
    <row r="190" spans="1:7" ht="30" customHeight="1" x14ac:dyDescent="0.25">
      <c r="A190" s="132"/>
      <c r="E190" s="103"/>
      <c r="G190" s="103"/>
    </row>
    <row r="191" spans="1:7" ht="30" customHeight="1" x14ac:dyDescent="0.25">
      <c r="A191" s="132"/>
      <c r="E191" s="103"/>
      <c r="G191" s="103"/>
    </row>
    <row r="192" spans="1:7" ht="30" customHeight="1" x14ac:dyDescent="0.25">
      <c r="A192" s="132"/>
      <c r="E192" s="103"/>
      <c r="G192" s="103"/>
    </row>
    <row r="193" spans="1:7" ht="30" customHeight="1" x14ac:dyDescent="0.25">
      <c r="A193" s="132"/>
      <c r="E193" s="103"/>
      <c r="G193" s="103"/>
    </row>
    <row r="194" spans="1:7" ht="30" customHeight="1" x14ac:dyDescent="0.25">
      <c r="A194" s="132"/>
      <c r="E194" s="103"/>
      <c r="G194" s="103"/>
    </row>
    <row r="195" spans="1:7" ht="30" customHeight="1" x14ac:dyDescent="0.25">
      <c r="A195" s="132"/>
      <c r="E195" s="103"/>
      <c r="G195" s="103"/>
    </row>
    <row r="196" spans="1:7" ht="30" customHeight="1" x14ac:dyDescent="0.25">
      <c r="A196" s="132"/>
      <c r="E196" s="103"/>
      <c r="G196" s="103"/>
    </row>
    <row r="197" spans="1:7" ht="30" customHeight="1" x14ac:dyDescent="0.25">
      <c r="A197" s="132"/>
      <c r="E197" s="103"/>
      <c r="G197" s="103"/>
    </row>
    <row r="198" spans="1:7" ht="30" customHeight="1" x14ac:dyDescent="0.25">
      <c r="A198" s="132"/>
      <c r="E198" s="103"/>
      <c r="G198" s="103"/>
    </row>
    <row r="199" spans="1:7" ht="30" customHeight="1" x14ac:dyDescent="0.25">
      <c r="A199" s="132"/>
      <c r="E199" s="103"/>
      <c r="G199" s="103"/>
    </row>
    <row r="200" spans="1:7" ht="30" customHeight="1" x14ac:dyDescent="0.25">
      <c r="A200" s="132"/>
      <c r="E200" s="103"/>
      <c r="G200" s="103"/>
    </row>
    <row r="201" spans="1:7" ht="30" customHeight="1" x14ac:dyDescent="0.25">
      <c r="A201" s="132"/>
      <c r="E201" s="103"/>
      <c r="G201" s="103"/>
    </row>
    <row r="202" spans="1:7" ht="30" customHeight="1" x14ac:dyDescent="0.25">
      <c r="A202" s="132"/>
      <c r="E202" s="103"/>
      <c r="G202" s="103"/>
    </row>
    <row r="203" spans="1:7" ht="30" customHeight="1" x14ac:dyDescent="0.25">
      <c r="A203" s="132"/>
      <c r="E203" s="103"/>
      <c r="G203" s="103"/>
    </row>
    <row r="204" spans="1:7" ht="30" customHeight="1" x14ac:dyDescent="0.25">
      <c r="A204" s="132"/>
      <c r="E204" s="103"/>
      <c r="G204" s="103"/>
    </row>
    <row r="205" spans="1:7" ht="30" customHeight="1" x14ac:dyDescent="0.25">
      <c r="A205" s="132"/>
      <c r="E205" s="103"/>
      <c r="G205" s="103"/>
    </row>
    <row r="206" spans="1:7" ht="30" customHeight="1" x14ac:dyDescent="0.25">
      <c r="A206" s="132"/>
      <c r="E206" s="103"/>
      <c r="G206" s="103"/>
    </row>
    <row r="207" spans="1:7" ht="30" customHeight="1" x14ac:dyDescent="0.25">
      <c r="A207" s="132"/>
      <c r="E207" s="103"/>
      <c r="G207" s="103"/>
    </row>
    <row r="208" spans="1:7" ht="30" customHeight="1" x14ac:dyDescent="0.25">
      <c r="A208" s="132"/>
      <c r="E208" s="103"/>
      <c r="G208" s="103"/>
    </row>
    <row r="209" spans="1:7" ht="30" customHeight="1" x14ac:dyDescent="0.25">
      <c r="A209" s="132"/>
      <c r="E209" s="103"/>
      <c r="G209" s="103"/>
    </row>
    <row r="210" spans="1:7" ht="30" customHeight="1" x14ac:dyDescent="0.25">
      <c r="A210" s="132"/>
      <c r="E210" s="103"/>
      <c r="G210" s="103"/>
    </row>
    <row r="211" spans="1:7" ht="30" customHeight="1" x14ac:dyDescent="0.25">
      <c r="A211" s="132"/>
      <c r="E211" s="103"/>
      <c r="G211" s="103"/>
    </row>
    <row r="212" spans="1:7" ht="30" customHeight="1" x14ac:dyDescent="0.25">
      <c r="A212" s="132"/>
      <c r="E212" s="103"/>
      <c r="G212" s="103"/>
    </row>
    <row r="213" spans="1:7" ht="30" customHeight="1" x14ac:dyDescent="0.25">
      <c r="A213" s="132"/>
      <c r="E213" s="103"/>
      <c r="G213" s="103"/>
    </row>
    <row r="214" spans="1:7" ht="30" customHeight="1" x14ac:dyDescent="0.25">
      <c r="A214" s="132"/>
      <c r="E214" s="103"/>
      <c r="G214" s="103"/>
    </row>
    <row r="215" spans="1:7" ht="30" customHeight="1" x14ac:dyDescent="0.25">
      <c r="A215" s="132"/>
      <c r="E215" s="103"/>
      <c r="G215" s="103"/>
    </row>
    <row r="216" spans="1:7" ht="30" customHeight="1" x14ac:dyDescent="0.25">
      <c r="A216" s="132"/>
      <c r="E216" s="103"/>
      <c r="G216" s="103"/>
    </row>
    <row r="217" spans="1:7" ht="30" customHeight="1" x14ac:dyDescent="0.25">
      <c r="A217" s="132"/>
      <c r="E217" s="103"/>
      <c r="G217" s="103"/>
    </row>
    <row r="218" spans="1:7" ht="30" customHeight="1" x14ac:dyDescent="0.25">
      <c r="A218" s="132"/>
      <c r="E218" s="103"/>
      <c r="G218" s="103"/>
    </row>
    <row r="219" spans="1:7" ht="30" customHeight="1" x14ac:dyDescent="0.25">
      <c r="A219" s="132"/>
      <c r="E219" s="103"/>
      <c r="G219" s="103"/>
    </row>
    <row r="220" spans="1:7" ht="30" customHeight="1" x14ac:dyDescent="0.25">
      <c r="A220" s="132"/>
      <c r="E220" s="103"/>
      <c r="G220" s="103"/>
    </row>
    <row r="221" spans="1:7" ht="30" customHeight="1" x14ac:dyDescent="0.25">
      <c r="A221" s="132"/>
      <c r="E221" s="103"/>
      <c r="G221" s="103"/>
    </row>
    <row r="222" spans="1:7" ht="30" customHeight="1" x14ac:dyDescent="0.25">
      <c r="A222" s="132"/>
      <c r="E222" s="103"/>
      <c r="G222" s="103"/>
    </row>
    <row r="223" spans="1:7" ht="30" customHeight="1" x14ac:dyDescent="0.25">
      <c r="A223" s="132"/>
      <c r="E223" s="103"/>
      <c r="G223" s="103"/>
    </row>
    <row r="224" spans="1:7" ht="30" customHeight="1" x14ac:dyDescent="0.25">
      <c r="A224" s="132"/>
      <c r="E224" s="103"/>
      <c r="G224" s="103"/>
    </row>
    <row r="225" spans="1:7" ht="30" customHeight="1" x14ac:dyDescent="0.25">
      <c r="A225" s="132"/>
      <c r="E225" s="103"/>
      <c r="G225" s="103"/>
    </row>
    <row r="226" spans="1:7" ht="30" customHeight="1" x14ac:dyDescent="0.25">
      <c r="A226" s="132"/>
      <c r="E226" s="103"/>
      <c r="G226" s="103"/>
    </row>
    <row r="227" spans="1:7" ht="30" customHeight="1" x14ac:dyDescent="0.25">
      <c r="A227" s="132"/>
      <c r="E227" s="103"/>
      <c r="G227" s="103"/>
    </row>
    <row r="228" spans="1:7" ht="30" customHeight="1" x14ac:dyDescent="0.25">
      <c r="A228" s="132"/>
      <c r="E228" s="103"/>
      <c r="G228" s="103"/>
    </row>
    <row r="229" spans="1:7" ht="30" customHeight="1" x14ac:dyDescent="0.25">
      <c r="A229" s="132"/>
      <c r="E229" s="103"/>
      <c r="G229" s="103"/>
    </row>
    <row r="230" spans="1:7" ht="30" customHeight="1" x14ac:dyDescent="0.25">
      <c r="A230" s="132"/>
      <c r="E230" s="103"/>
      <c r="G230" s="103"/>
    </row>
    <row r="231" spans="1:7" ht="30" customHeight="1" x14ac:dyDescent="0.25">
      <c r="A231" s="132"/>
      <c r="E231" s="103"/>
      <c r="G231" s="103"/>
    </row>
    <row r="232" spans="1:7" ht="30" customHeight="1" x14ac:dyDescent="0.25">
      <c r="A232" s="132"/>
      <c r="E232" s="103"/>
      <c r="G232" s="103"/>
    </row>
    <row r="233" spans="1:7" ht="30" customHeight="1" x14ac:dyDescent="0.25">
      <c r="A233" s="132"/>
      <c r="E233" s="103"/>
      <c r="G233" s="103"/>
    </row>
    <row r="234" spans="1:7" ht="30" customHeight="1" x14ac:dyDescent="0.25">
      <c r="A234" s="132"/>
      <c r="E234" s="103"/>
      <c r="G234" s="103"/>
    </row>
    <row r="235" spans="1:7" ht="30" customHeight="1" x14ac:dyDescent="0.25">
      <c r="A235" s="132"/>
      <c r="E235" s="103"/>
      <c r="G235" s="103"/>
    </row>
    <row r="236" spans="1:7" ht="30" customHeight="1" x14ac:dyDescent="0.25">
      <c r="A236" s="132"/>
      <c r="E236" s="103"/>
      <c r="G236" s="103"/>
    </row>
    <row r="237" spans="1:7" ht="30" customHeight="1" x14ac:dyDescent="0.25">
      <c r="A237" s="132"/>
      <c r="E237" s="103"/>
      <c r="G237" s="103"/>
    </row>
    <row r="238" spans="1:7" ht="30" customHeight="1" x14ac:dyDescent="0.25">
      <c r="A238" s="132"/>
      <c r="E238" s="103"/>
      <c r="G238" s="103"/>
    </row>
    <row r="239" spans="1:7" ht="30" customHeight="1" x14ac:dyDescent="0.25">
      <c r="A239" s="132"/>
      <c r="E239" s="103"/>
      <c r="G239" s="103"/>
    </row>
    <row r="240" spans="1:7" ht="30" customHeight="1" x14ac:dyDescent="0.25">
      <c r="A240" s="132"/>
      <c r="E240" s="103"/>
      <c r="G240" s="103"/>
    </row>
    <row r="241" spans="1:7" ht="30" customHeight="1" x14ac:dyDescent="0.25">
      <c r="A241" s="132"/>
      <c r="E241" s="103"/>
      <c r="G241" s="103"/>
    </row>
    <row r="242" spans="1:7" ht="30" customHeight="1" x14ac:dyDescent="0.25">
      <c r="A242" s="132"/>
      <c r="E242" s="103"/>
      <c r="G242" s="103"/>
    </row>
    <row r="243" spans="1:7" ht="30" customHeight="1" x14ac:dyDescent="0.25">
      <c r="A243" s="132"/>
      <c r="E243" s="103"/>
      <c r="G243" s="103"/>
    </row>
    <row r="244" spans="1:7" ht="30" customHeight="1" x14ac:dyDescent="0.25">
      <c r="A244" s="132"/>
      <c r="E244" s="103"/>
      <c r="G244" s="103"/>
    </row>
    <row r="245" spans="1:7" ht="30" customHeight="1" x14ac:dyDescent="0.25">
      <c r="A245" s="132"/>
      <c r="E245" s="103"/>
      <c r="G245" s="103"/>
    </row>
    <row r="246" spans="1:7" ht="30" customHeight="1" x14ac:dyDescent="0.25">
      <c r="A246" s="132"/>
      <c r="E246" s="103"/>
      <c r="G246" s="103"/>
    </row>
    <row r="247" spans="1:7" ht="30" customHeight="1" x14ac:dyDescent="0.25">
      <c r="A247" s="132"/>
      <c r="E247" s="103"/>
      <c r="G247" s="103"/>
    </row>
    <row r="248" spans="1:7" ht="30" customHeight="1" x14ac:dyDescent="0.25">
      <c r="A248" s="132"/>
      <c r="E248" s="103"/>
      <c r="G248" s="103"/>
    </row>
    <row r="249" spans="1:7" ht="30" customHeight="1" x14ac:dyDescent="0.25">
      <c r="A249" s="132"/>
      <c r="E249" s="103"/>
      <c r="G249" s="103"/>
    </row>
    <row r="250" spans="1:7" ht="30" customHeight="1" x14ac:dyDescent="0.25">
      <c r="A250" s="132"/>
      <c r="E250" s="103"/>
      <c r="G250" s="103"/>
    </row>
    <row r="251" spans="1:7" ht="30" customHeight="1" x14ac:dyDescent="0.25">
      <c r="A251" s="132"/>
      <c r="E251" s="103"/>
      <c r="G251" s="103"/>
    </row>
    <row r="252" spans="1:7" ht="30" customHeight="1" x14ac:dyDescent="0.25">
      <c r="A252" s="132"/>
      <c r="E252" s="103"/>
      <c r="G252" s="103"/>
    </row>
    <row r="253" spans="1:7" ht="30" customHeight="1" x14ac:dyDescent="0.25">
      <c r="A253" s="132"/>
      <c r="E253" s="103"/>
      <c r="G253" s="103"/>
    </row>
    <row r="254" spans="1:7" ht="30" customHeight="1" x14ac:dyDescent="0.25">
      <c r="A254" s="132"/>
      <c r="E254" s="103"/>
      <c r="G254" s="103"/>
    </row>
    <row r="255" spans="1:7" ht="30" customHeight="1" x14ac:dyDescent="0.25">
      <c r="A255" s="132"/>
      <c r="E255" s="103"/>
      <c r="G255" s="103"/>
    </row>
    <row r="256" spans="1:7" ht="30" customHeight="1" x14ac:dyDescent="0.25">
      <c r="A256" s="132"/>
      <c r="E256" s="103"/>
      <c r="G256" s="103"/>
    </row>
    <row r="257" spans="1:7" ht="30" customHeight="1" x14ac:dyDescent="0.25">
      <c r="A257" s="132"/>
      <c r="E257" s="103"/>
      <c r="G257" s="103"/>
    </row>
    <row r="258" spans="1:7" ht="30" customHeight="1" x14ac:dyDescent="0.25">
      <c r="A258" s="132"/>
      <c r="E258" s="103"/>
      <c r="G258" s="103"/>
    </row>
    <row r="259" spans="1:7" ht="30" customHeight="1" x14ac:dyDescent="0.25">
      <c r="A259" s="132"/>
      <c r="E259" s="103"/>
      <c r="G259" s="103"/>
    </row>
    <row r="260" spans="1:7" ht="30" customHeight="1" x14ac:dyDescent="0.25">
      <c r="A260" s="132"/>
      <c r="E260" s="103"/>
      <c r="G260" s="103"/>
    </row>
    <row r="261" spans="1:7" ht="30" customHeight="1" x14ac:dyDescent="0.25">
      <c r="A261" s="132"/>
      <c r="E261" s="103"/>
      <c r="G261" s="103"/>
    </row>
    <row r="262" spans="1:7" ht="30" customHeight="1" x14ac:dyDescent="0.25">
      <c r="A262" s="132"/>
      <c r="E262" s="103"/>
      <c r="G262" s="103"/>
    </row>
    <row r="263" spans="1:7" ht="30" customHeight="1" x14ac:dyDescent="0.25">
      <c r="A263" s="132"/>
      <c r="E263" s="103"/>
      <c r="G263" s="103"/>
    </row>
    <row r="264" spans="1:7" ht="30" customHeight="1" x14ac:dyDescent="0.25">
      <c r="A264" s="132"/>
      <c r="E264" s="103"/>
      <c r="G264" s="103"/>
    </row>
    <row r="265" spans="1:7" ht="30" customHeight="1" x14ac:dyDescent="0.25">
      <c r="A265" s="132"/>
      <c r="E265" s="103"/>
      <c r="G265" s="103"/>
    </row>
    <row r="266" spans="1:7" ht="30" customHeight="1" x14ac:dyDescent="0.25">
      <c r="A266" s="132"/>
      <c r="E266" s="103"/>
      <c r="G266" s="103"/>
    </row>
    <row r="267" spans="1:7" ht="30" customHeight="1" x14ac:dyDescent="0.25">
      <c r="A267" s="132"/>
      <c r="E267" s="103"/>
      <c r="G267" s="103"/>
    </row>
    <row r="268" spans="1:7" ht="30" customHeight="1" x14ac:dyDescent="0.25">
      <c r="A268" s="132"/>
      <c r="E268" s="103"/>
      <c r="G268" s="103"/>
    </row>
    <row r="269" spans="1:7" ht="30" customHeight="1" x14ac:dyDescent="0.25">
      <c r="A269" s="132"/>
      <c r="E269" s="103"/>
      <c r="G269" s="103"/>
    </row>
    <row r="270" spans="1:7" ht="30" customHeight="1" x14ac:dyDescent="0.25">
      <c r="A270" s="132"/>
      <c r="E270" s="103"/>
      <c r="G270" s="103"/>
    </row>
    <row r="271" spans="1:7" ht="30" customHeight="1" x14ac:dyDescent="0.25">
      <c r="A271" s="132"/>
      <c r="E271" s="103"/>
      <c r="G271" s="103"/>
    </row>
    <row r="272" spans="1:7" ht="30" customHeight="1" x14ac:dyDescent="0.25">
      <c r="A272" s="132"/>
      <c r="E272" s="103"/>
      <c r="G272" s="103"/>
    </row>
    <row r="273" spans="1:7" ht="30" customHeight="1" x14ac:dyDescent="0.25">
      <c r="A273" s="132"/>
      <c r="E273" s="103"/>
      <c r="G273" s="103"/>
    </row>
    <row r="274" spans="1:7" ht="30" customHeight="1" x14ac:dyDescent="0.25">
      <c r="A274" s="132"/>
      <c r="E274" s="103"/>
      <c r="G274" s="103"/>
    </row>
    <row r="275" spans="1:7" ht="30" customHeight="1" x14ac:dyDescent="0.25">
      <c r="A275" s="132"/>
      <c r="E275" s="103"/>
      <c r="G275" s="103"/>
    </row>
    <row r="276" spans="1:7" ht="30" customHeight="1" x14ac:dyDescent="0.25">
      <c r="A276" s="132"/>
      <c r="E276" s="103"/>
      <c r="G276" s="103"/>
    </row>
    <row r="277" spans="1:7" ht="30" customHeight="1" x14ac:dyDescent="0.25">
      <c r="A277" s="132"/>
      <c r="E277" s="103"/>
      <c r="G277" s="103"/>
    </row>
    <row r="278" spans="1:7" ht="30" customHeight="1" x14ac:dyDescent="0.25">
      <c r="A278" s="132"/>
      <c r="E278" s="103"/>
      <c r="G278" s="103"/>
    </row>
    <row r="279" spans="1:7" ht="30" customHeight="1" x14ac:dyDescent="0.25">
      <c r="A279" s="132"/>
      <c r="E279" s="103"/>
      <c r="G279" s="103"/>
    </row>
    <row r="280" spans="1:7" ht="30" customHeight="1" x14ac:dyDescent="0.25">
      <c r="A280" s="132"/>
      <c r="E280" s="103"/>
      <c r="G280" s="103"/>
    </row>
    <row r="281" spans="1:7" ht="30" customHeight="1" x14ac:dyDescent="0.25">
      <c r="A281" s="132"/>
      <c r="E281" s="103"/>
      <c r="G281" s="103"/>
    </row>
    <row r="282" spans="1:7" ht="30" customHeight="1" x14ac:dyDescent="0.25">
      <c r="A282" s="132"/>
      <c r="E282" s="103"/>
      <c r="G282" s="103"/>
    </row>
    <row r="283" spans="1:7" ht="30" customHeight="1" x14ac:dyDescent="0.25">
      <c r="A283" s="132"/>
      <c r="E283" s="103"/>
      <c r="G283" s="103"/>
    </row>
    <row r="284" spans="1:7" ht="30" customHeight="1" x14ac:dyDescent="0.25">
      <c r="A284" s="132"/>
      <c r="E284" s="103"/>
      <c r="G284" s="103"/>
    </row>
    <row r="285" spans="1:7" ht="30" customHeight="1" x14ac:dyDescent="0.25">
      <c r="A285" s="132"/>
      <c r="E285" s="103"/>
      <c r="G285" s="103"/>
    </row>
    <row r="286" spans="1:7" ht="30" customHeight="1" x14ac:dyDescent="0.25">
      <c r="A286" s="132"/>
      <c r="E286" s="103"/>
      <c r="G286" s="103"/>
    </row>
    <row r="287" spans="1:7" ht="30" customHeight="1" x14ac:dyDescent="0.25">
      <c r="A287" s="132"/>
      <c r="E287" s="103"/>
      <c r="G287" s="103"/>
    </row>
    <row r="288" spans="1:7" ht="30" customHeight="1" x14ac:dyDescent="0.25">
      <c r="A288" s="132"/>
      <c r="E288" s="103"/>
      <c r="G288" s="103"/>
    </row>
    <row r="289" spans="1:7" ht="30" customHeight="1" x14ac:dyDescent="0.25">
      <c r="A289" s="132"/>
      <c r="E289" s="103"/>
      <c r="G289" s="103"/>
    </row>
    <row r="290" spans="1:7" ht="30" customHeight="1" x14ac:dyDescent="0.25">
      <c r="A290" s="132"/>
      <c r="E290" s="103"/>
      <c r="G290" s="103"/>
    </row>
    <row r="291" spans="1:7" ht="30" customHeight="1" x14ac:dyDescent="0.25">
      <c r="A291" s="132"/>
      <c r="E291" s="103"/>
      <c r="G291" s="103"/>
    </row>
    <row r="292" spans="1:7" ht="30" customHeight="1" x14ac:dyDescent="0.25">
      <c r="A292" s="132"/>
      <c r="E292" s="103"/>
      <c r="G292" s="103"/>
    </row>
    <row r="293" spans="1:7" ht="30" customHeight="1" x14ac:dyDescent="0.25">
      <c r="A293" s="132"/>
      <c r="E293" s="103"/>
      <c r="G293" s="103"/>
    </row>
    <row r="294" spans="1:7" ht="30" customHeight="1" x14ac:dyDescent="0.25">
      <c r="A294" s="132"/>
      <c r="E294" s="103"/>
      <c r="G294" s="103"/>
    </row>
    <row r="295" spans="1:7" ht="30" customHeight="1" x14ac:dyDescent="0.25">
      <c r="A295" s="132"/>
      <c r="E295" s="103"/>
      <c r="G295" s="103"/>
    </row>
    <row r="296" spans="1:7" ht="30" customHeight="1" x14ac:dyDescent="0.25">
      <c r="A296" s="132"/>
      <c r="E296" s="103"/>
      <c r="G296" s="103"/>
    </row>
    <row r="297" spans="1:7" ht="30" customHeight="1" x14ac:dyDescent="0.25">
      <c r="A297" s="132"/>
      <c r="E297" s="103"/>
      <c r="G297" s="103"/>
    </row>
    <row r="298" spans="1:7" ht="30" customHeight="1" x14ac:dyDescent="0.25">
      <c r="A298" s="132"/>
      <c r="E298" s="103"/>
      <c r="G298" s="103"/>
    </row>
    <row r="299" spans="1:7" ht="30" customHeight="1" x14ac:dyDescent="0.25">
      <c r="A299" s="132"/>
      <c r="E299" s="103"/>
      <c r="G299" s="103"/>
    </row>
    <row r="300" spans="1:7" ht="30" customHeight="1" x14ac:dyDescent="0.25">
      <c r="A300" s="132"/>
      <c r="E300" s="103"/>
      <c r="G300" s="103"/>
    </row>
    <row r="301" spans="1:7" ht="30" customHeight="1" x14ac:dyDescent="0.25">
      <c r="A301" s="132"/>
      <c r="E301" s="103"/>
      <c r="G301" s="103"/>
    </row>
    <row r="302" spans="1:7" ht="30" customHeight="1" x14ac:dyDescent="0.25">
      <c r="A302" s="132"/>
      <c r="E302" s="103"/>
      <c r="G302" s="103"/>
    </row>
    <row r="303" spans="1:7" ht="30" customHeight="1" x14ac:dyDescent="0.25">
      <c r="A303" s="132"/>
      <c r="E303" s="103"/>
      <c r="G303" s="103"/>
    </row>
    <row r="304" spans="1:7" ht="30" customHeight="1" x14ac:dyDescent="0.25">
      <c r="A304" s="132"/>
      <c r="E304" s="103"/>
      <c r="G304" s="103"/>
    </row>
    <row r="305" spans="1:7" ht="30" customHeight="1" x14ac:dyDescent="0.25">
      <c r="A305" s="132"/>
      <c r="E305" s="103"/>
      <c r="G305" s="103"/>
    </row>
    <row r="306" spans="1:7" ht="30" customHeight="1" x14ac:dyDescent="0.25">
      <c r="A306" s="132"/>
      <c r="E306" s="103"/>
      <c r="G306" s="103"/>
    </row>
    <row r="307" spans="1:7" ht="30" customHeight="1" x14ac:dyDescent="0.25">
      <c r="A307" s="132"/>
      <c r="E307" s="103"/>
      <c r="G307" s="103"/>
    </row>
    <row r="308" spans="1:7" ht="30" customHeight="1" x14ac:dyDescent="0.25">
      <c r="A308" s="132"/>
      <c r="E308" s="103"/>
      <c r="G308" s="103"/>
    </row>
    <row r="309" spans="1:7" ht="30" customHeight="1" x14ac:dyDescent="0.25">
      <c r="A309" s="132"/>
      <c r="E309" s="103"/>
      <c r="G309" s="103"/>
    </row>
    <row r="310" spans="1:7" ht="30" customHeight="1" x14ac:dyDescent="0.25">
      <c r="A310" s="132"/>
      <c r="E310" s="103"/>
      <c r="G310" s="103"/>
    </row>
    <row r="311" spans="1:7" ht="30" customHeight="1" x14ac:dyDescent="0.25">
      <c r="A311" s="132"/>
      <c r="E311" s="103"/>
      <c r="G311" s="103"/>
    </row>
    <row r="312" spans="1:7" ht="30" customHeight="1" x14ac:dyDescent="0.25">
      <c r="A312" s="132"/>
      <c r="E312" s="103"/>
      <c r="G312" s="103"/>
    </row>
    <row r="313" spans="1:7" ht="30" customHeight="1" x14ac:dyDescent="0.25">
      <c r="A313" s="132"/>
      <c r="E313" s="103"/>
      <c r="G313" s="103"/>
    </row>
    <row r="314" spans="1:7" ht="30" customHeight="1" x14ac:dyDescent="0.25">
      <c r="A314" s="132"/>
      <c r="E314" s="103"/>
      <c r="G314" s="103"/>
    </row>
    <row r="315" spans="1:7" ht="30" customHeight="1" x14ac:dyDescent="0.25">
      <c r="A315" s="132"/>
      <c r="E315" s="103"/>
      <c r="G315" s="103"/>
    </row>
    <row r="316" spans="1:7" ht="30" customHeight="1" x14ac:dyDescent="0.25">
      <c r="A316" s="132"/>
      <c r="E316" s="103"/>
      <c r="G316" s="103"/>
    </row>
    <row r="317" spans="1:7" ht="30" customHeight="1" x14ac:dyDescent="0.25">
      <c r="A317" s="132"/>
      <c r="E317" s="103"/>
      <c r="G317" s="103"/>
    </row>
    <row r="318" spans="1:7" ht="30" customHeight="1" x14ac:dyDescent="0.25">
      <c r="A318" s="132"/>
      <c r="E318" s="103"/>
      <c r="G318" s="103"/>
    </row>
    <row r="319" spans="1:7" ht="30" customHeight="1" x14ac:dyDescent="0.25">
      <c r="A319" s="132"/>
      <c r="E319" s="103"/>
      <c r="G319" s="103"/>
    </row>
    <row r="320" spans="1:7" ht="30" customHeight="1" x14ac:dyDescent="0.25">
      <c r="A320" s="132"/>
      <c r="E320" s="103"/>
      <c r="G320" s="103"/>
    </row>
    <row r="321" spans="1:7" ht="30" customHeight="1" x14ac:dyDescent="0.25">
      <c r="A321" s="132"/>
      <c r="E321" s="103"/>
      <c r="G321" s="103"/>
    </row>
    <row r="322" spans="1:7" ht="30" customHeight="1" x14ac:dyDescent="0.25">
      <c r="A322" s="132"/>
      <c r="E322" s="103"/>
      <c r="G322" s="103"/>
    </row>
    <row r="323" spans="1:7" ht="30" customHeight="1" x14ac:dyDescent="0.25">
      <c r="A323" s="132"/>
      <c r="E323" s="103"/>
      <c r="G323" s="103"/>
    </row>
    <row r="324" spans="1:7" ht="30" customHeight="1" x14ac:dyDescent="0.25">
      <c r="A324" s="132"/>
      <c r="E324" s="103"/>
      <c r="G324" s="103"/>
    </row>
    <row r="325" spans="1:7" ht="30" customHeight="1" x14ac:dyDescent="0.25">
      <c r="A325" s="132"/>
      <c r="E325" s="103"/>
      <c r="G325" s="103"/>
    </row>
    <row r="326" spans="1:7" ht="30" customHeight="1" x14ac:dyDescent="0.25">
      <c r="A326" s="132"/>
      <c r="E326" s="103"/>
      <c r="G326" s="103"/>
    </row>
    <row r="327" spans="1:7" ht="30" customHeight="1" x14ac:dyDescent="0.25">
      <c r="A327" s="132"/>
      <c r="E327" s="103"/>
      <c r="G327" s="103"/>
    </row>
    <row r="328" spans="1:7" ht="30" customHeight="1" x14ac:dyDescent="0.25">
      <c r="A328" s="132"/>
      <c r="E328" s="103"/>
      <c r="G328" s="103"/>
    </row>
    <row r="329" spans="1:7" ht="30" customHeight="1" x14ac:dyDescent="0.25">
      <c r="A329" s="132"/>
      <c r="E329" s="103"/>
      <c r="G329" s="103"/>
    </row>
    <row r="330" spans="1:7" ht="30" customHeight="1" x14ac:dyDescent="0.25">
      <c r="A330" s="132"/>
      <c r="E330" s="103"/>
      <c r="G330" s="103"/>
    </row>
    <row r="331" spans="1:7" ht="30" customHeight="1" x14ac:dyDescent="0.25">
      <c r="A331" s="132"/>
      <c r="E331" s="103"/>
      <c r="G331" s="103"/>
    </row>
    <row r="332" spans="1:7" ht="30" customHeight="1" x14ac:dyDescent="0.25">
      <c r="A332" s="132"/>
      <c r="E332" s="103"/>
      <c r="G332" s="103"/>
    </row>
    <row r="333" spans="1:7" ht="30" customHeight="1" x14ac:dyDescent="0.25">
      <c r="A333" s="132"/>
      <c r="E333" s="103"/>
      <c r="G333" s="103"/>
    </row>
    <row r="334" spans="1:7" ht="30" customHeight="1" x14ac:dyDescent="0.25">
      <c r="A334" s="132"/>
      <c r="E334" s="103"/>
      <c r="G334" s="103"/>
    </row>
    <row r="335" spans="1:7" ht="30" customHeight="1" x14ac:dyDescent="0.25">
      <c r="A335" s="132"/>
      <c r="E335" s="103"/>
      <c r="G335" s="103"/>
    </row>
    <row r="336" spans="1:7" ht="30" customHeight="1" x14ac:dyDescent="0.25">
      <c r="A336" s="132"/>
      <c r="E336" s="103"/>
      <c r="G336" s="103"/>
    </row>
    <row r="337" spans="1:7" ht="30" customHeight="1" x14ac:dyDescent="0.25">
      <c r="A337" s="132"/>
      <c r="E337" s="103"/>
      <c r="G337" s="103"/>
    </row>
    <row r="338" spans="1:7" ht="30" customHeight="1" x14ac:dyDescent="0.25">
      <c r="A338" s="132"/>
      <c r="E338" s="103"/>
      <c r="G338" s="103"/>
    </row>
    <row r="339" spans="1:7" ht="30" customHeight="1" x14ac:dyDescent="0.25">
      <c r="A339" s="132"/>
      <c r="E339" s="103"/>
      <c r="G339" s="103"/>
    </row>
    <row r="340" spans="1:7" ht="30" customHeight="1" x14ac:dyDescent="0.25">
      <c r="A340" s="132"/>
      <c r="E340" s="103"/>
      <c r="G340" s="103"/>
    </row>
    <row r="341" spans="1:7" ht="30" customHeight="1" x14ac:dyDescent="0.25">
      <c r="A341" s="132"/>
      <c r="E341" s="103"/>
      <c r="G341" s="103"/>
    </row>
    <row r="342" spans="1:7" ht="30" customHeight="1" x14ac:dyDescent="0.25">
      <c r="A342" s="132"/>
      <c r="E342" s="103"/>
      <c r="G342" s="103"/>
    </row>
    <row r="343" spans="1:7" ht="30" customHeight="1" x14ac:dyDescent="0.25">
      <c r="A343" s="132"/>
      <c r="E343" s="103"/>
      <c r="G343" s="103"/>
    </row>
    <row r="344" spans="1:7" ht="30" customHeight="1" x14ac:dyDescent="0.25">
      <c r="A344" s="132"/>
      <c r="E344" s="103"/>
      <c r="G344" s="103"/>
    </row>
    <row r="345" spans="1:7" ht="30" customHeight="1" x14ac:dyDescent="0.25">
      <c r="A345" s="132"/>
      <c r="E345" s="103"/>
      <c r="G345" s="103"/>
    </row>
    <row r="346" spans="1:7" ht="30" customHeight="1" x14ac:dyDescent="0.25">
      <c r="A346" s="132"/>
      <c r="E346" s="103"/>
      <c r="G346" s="103"/>
    </row>
    <row r="347" spans="1:7" ht="30" customHeight="1" x14ac:dyDescent="0.25">
      <c r="A347" s="132"/>
      <c r="E347" s="103"/>
      <c r="G347" s="103"/>
    </row>
    <row r="348" spans="1:7" ht="30" customHeight="1" x14ac:dyDescent="0.25">
      <c r="A348" s="132"/>
      <c r="E348" s="103"/>
      <c r="G348" s="103"/>
    </row>
    <row r="349" spans="1:7" ht="30" customHeight="1" x14ac:dyDescent="0.25">
      <c r="A349" s="132"/>
      <c r="E349" s="103"/>
      <c r="G349" s="103"/>
    </row>
    <row r="350" spans="1:7" ht="30" customHeight="1" x14ac:dyDescent="0.25">
      <c r="A350" s="132"/>
      <c r="E350" s="103"/>
      <c r="G350" s="103"/>
    </row>
    <row r="351" spans="1:7" ht="30" customHeight="1" x14ac:dyDescent="0.25">
      <c r="A351" s="132"/>
      <c r="E351" s="103"/>
      <c r="G351" s="103"/>
    </row>
    <row r="352" spans="1:7" ht="30" customHeight="1" x14ac:dyDescent="0.25">
      <c r="A352" s="132"/>
      <c r="E352" s="103"/>
      <c r="G352" s="103"/>
    </row>
    <row r="353" spans="1:7" ht="30" customHeight="1" x14ac:dyDescent="0.25">
      <c r="A353" s="132"/>
      <c r="E353" s="103"/>
      <c r="G353" s="103"/>
    </row>
    <row r="354" spans="1:7" ht="30" customHeight="1" x14ac:dyDescent="0.25">
      <c r="A354" s="132"/>
      <c r="E354" s="103"/>
      <c r="G354" s="103"/>
    </row>
    <row r="355" spans="1:7" ht="30" customHeight="1" x14ac:dyDescent="0.25">
      <c r="A355" s="132"/>
      <c r="E355" s="103"/>
      <c r="G355" s="103"/>
    </row>
    <row r="356" spans="1:7" ht="30" customHeight="1" x14ac:dyDescent="0.25">
      <c r="A356" s="132"/>
      <c r="E356" s="103"/>
      <c r="G356" s="103"/>
    </row>
    <row r="357" spans="1:7" ht="30" customHeight="1" x14ac:dyDescent="0.25">
      <c r="A357" s="132"/>
      <c r="E357" s="103"/>
      <c r="G357" s="103"/>
    </row>
    <row r="358" spans="1:7" ht="30" customHeight="1" x14ac:dyDescent="0.25">
      <c r="A358" s="132"/>
      <c r="E358" s="103"/>
      <c r="G358" s="103"/>
    </row>
    <row r="359" spans="1:7" ht="30" customHeight="1" x14ac:dyDescent="0.25">
      <c r="A359" s="132"/>
      <c r="E359" s="103"/>
      <c r="G359" s="103"/>
    </row>
    <row r="360" spans="1:7" ht="30" customHeight="1" x14ac:dyDescent="0.25">
      <c r="A360" s="132"/>
      <c r="E360" s="103"/>
      <c r="G360" s="103"/>
    </row>
    <row r="361" spans="1:7" ht="30" customHeight="1" x14ac:dyDescent="0.25">
      <c r="A361" s="132"/>
      <c r="E361" s="103"/>
      <c r="G361" s="103"/>
    </row>
    <row r="362" spans="1:7" ht="30" customHeight="1" x14ac:dyDescent="0.25">
      <c r="A362" s="132"/>
      <c r="E362" s="103"/>
      <c r="G362" s="103"/>
    </row>
    <row r="363" spans="1:7" ht="30" customHeight="1" x14ac:dyDescent="0.25">
      <c r="A363" s="132"/>
      <c r="E363" s="103"/>
      <c r="G363" s="103"/>
    </row>
    <row r="364" spans="1:7" ht="30" customHeight="1" x14ac:dyDescent="0.25">
      <c r="A364" s="132"/>
      <c r="E364" s="103"/>
      <c r="G364" s="103"/>
    </row>
    <row r="365" spans="1:7" ht="30" customHeight="1" x14ac:dyDescent="0.25">
      <c r="A365" s="132"/>
      <c r="E365" s="103"/>
      <c r="G365" s="103"/>
    </row>
    <row r="366" spans="1:7" ht="30" customHeight="1" x14ac:dyDescent="0.25">
      <c r="A366" s="132"/>
      <c r="E366" s="103"/>
      <c r="G366" s="103"/>
    </row>
    <row r="367" spans="1:7" ht="30" customHeight="1" x14ac:dyDescent="0.25">
      <c r="A367" s="132"/>
      <c r="E367" s="103"/>
      <c r="G367" s="103"/>
    </row>
    <row r="368" spans="1:7" ht="30" customHeight="1" x14ac:dyDescent="0.25">
      <c r="A368" s="132"/>
      <c r="E368" s="103"/>
      <c r="G368" s="103"/>
    </row>
    <row r="369" spans="1:7" ht="30" customHeight="1" x14ac:dyDescent="0.25">
      <c r="A369" s="132"/>
      <c r="E369" s="103"/>
      <c r="G369" s="103"/>
    </row>
    <row r="370" spans="1:7" ht="30" customHeight="1" x14ac:dyDescent="0.25">
      <c r="A370" s="132"/>
      <c r="E370" s="103"/>
      <c r="G370" s="103"/>
    </row>
    <row r="371" spans="1:7" ht="30" customHeight="1" x14ac:dyDescent="0.25">
      <c r="A371" s="132"/>
      <c r="E371" s="103"/>
      <c r="G371" s="103"/>
    </row>
    <row r="372" spans="1:7" ht="30" customHeight="1" x14ac:dyDescent="0.25">
      <c r="A372" s="132"/>
      <c r="E372" s="103"/>
      <c r="G372" s="103"/>
    </row>
    <row r="373" spans="1:7" ht="30" customHeight="1" x14ac:dyDescent="0.25">
      <c r="A373" s="132"/>
      <c r="E373" s="103"/>
      <c r="G373" s="103"/>
    </row>
    <row r="374" spans="1:7" ht="30" customHeight="1" x14ac:dyDescent="0.25">
      <c r="A374" s="132"/>
      <c r="E374" s="103"/>
      <c r="G374" s="103"/>
    </row>
    <row r="375" spans="1:7" ht="30" customHeight="1" x14ac:dyDescent="0.25">
      <c r="A375" s="132"/>
      <c r="E375" s="103"/>
      <c r="G375" s="103"/>
    </row>
    <row r="376" spans="1:7" ht="30" customHeight="1" x14ac:dyDescent="0.25">
      <c r="A376" s="132"/>
      <c r="E376" s="103"/>
      <c r="G376" s="103"/>
    </row>
    <row r="377" spans="1:7" ht="30" customHeight="1" x14ac:dyDescent="0.25">
      <c r="A377" s="132"/>
      <c r="E377" s="103"/>
      <c r="G377" s="103"/>
    </row>
    <row r="378" spans="1:7" ht="30" customHeight="1" x14ac:dyDescent="0.25">
      <c r="A378" s="132"/>
      <c r="E378" s="103"/>
      <c r="G378" s="103"/>
    </row>
    <row r="379" spans="1:7" ht="30" customHeight="1" x14ac:dyDescent="0.25">
      <c r="A379" s="132"/>
      <c r="E379" s="103"/>
      <c r="G379" s="103"/>
    </row>
    <row r="380" spans="1:7" ht="30" customHeight="1" x14ac:dyDescent="0.25">
      <c r="A380" s="132"/>
      <c r="E380" s="103"/>
      <c r="G380" s="103"/>
    </row>
    <row r="381" spans="1:7" ht="30" customHeight="1" x14ac:dyDescent="0.25">
      <c r="A381" s="132"/>
      <c r="E381" s="103"/>
      <c r="G381" s="103"/>
    </row>
    <row r="382" spans="1:7" ht="30" customHeight="1" x14ac:dyDescent="0.25">
      <c r="A382" s="132"/>
      <c r="E382" s="103"/>
      <c r="G382" s="103"/>
    </row>
    <row r="383" spans="1:7" ht="30" customHeight="1" x14ac:dyDescent="0.25">
      <c r="A383" s="132"/>
      <c r="E383" s="103"/>
      <c r="G383" s="103"/>
    </row>
    <row r="384" spans="1:7" ht="30" customHeight="1" x14ac:dyDescent="0.25">
      <c r="A384" s="132"/>
      <c r="E384" s="103"/>
      <c r="G384" s="103"/>
    </row>
    <row r="385" spans="1:7" ht="30" customHeight="1" x14ac:dyDescent="0.25">
      <c r="A385" s="132"/>
      <c r="E385" s="103"/>
      <c r="G385" s="103"/>
    </row>
    <row r="386" spans="1:7" ht="30" customHeight="1" x14ac:dyDescent="0.25">
      <c r="A386" s="132"/>
      <c r="E386" s="103"/>
      <c r="G386" s="103"/>
    </row>
    <row r="387" spans="1:7" ht="30" customHeight="1" x14ac:dyDescent="0.25">
      <c r="A387" s="132"/>
      <c r="E387" s="103"/>
      <c r="G387" s="103"/>
    </row>
    <row r="388" spans="1:7" ht="30" customHeight="1" x14ac:dyDescent="0.25">
      <c r="A388" s="132"/>
      <c r="E388" s="103"/>
      <c r="G388" s="103"/>
    </row>
    <row r="389" spans="1:7" ht="30" customHeight="1" x14ac:dyDescent="0.25">
      <c r="A389" s="132"/>
      <c r="E389" s="103"/>
      <c r="G389" s="103"/>
    </row>
    <row r="390" spans="1:7" ht="30" customHeight="1" x14ac:dyDescent="0.25">
      <c r="A390" s="132"/>
      <c r="E390" s="103"/>
      <c r="G390" s="103"/>
    </row>
    <row r="391" spans="1:7" ht="30" customHeight="1" x14ac:dyDescent="0.25">
      <c r="A391" s="132"/>
      <c r="E391" s="103"/>
      <c r="G391" s="103"/>
    </row>
    <row r="392" spans="1:7" ht="30" customHeight="1" x14ac:dyDescent="0.25">
      <c r="A392" s="132"/>
      <c r="E392" s="103"/>
      <c r="G392" s="103"/>
    </row>
    <row r="393" spans="1:7" ht="30" customHeight="1" x14ac:dyDescent="0.25">
      <c r="A393" s="132"/>
      <c r="E393" s="103"/>
      <c r="G393" s="103"/>
    </row>
    <row r="394" spans="1:7" ht="30" customHeight="1" x14ac:dyDescent="0.25">
      <c r="A394" s="132"/>
      <c r="E394" s="103"/>
      <c r="G394" s="103"/>
    </row>
    <row r="395" spans="1:7" ht="30" customHeight="1" x14ac:dyDescent="0.25">
      <c r="A395" s="132"/>
      <c r="E395" s="103"/>
      <c r="G395" s="103"/>
    </row>
    <row r="396" spans="1:7" ht="30" customHeight="1" x14ac:dyDescent="0.25">
      <c r="A396" s="132"/>
      <c r="E396" s="103"/>
      <c r="G396" s="103"/>
    </row>
    <row r="397" spans="1:7" ht="30" customHeight="1" x14ac:dyDescent="0.25">
      <c r="A397" s="132"/>
      <c r="E397" s="103"/>
      <c r="G397" s="103"/>
    </row>
    <row r="398" spans="1:7" ht="30" customHeight="1" x14ac:dyDescent="0.25">
      <c r="A398" s="132"/>
      <c r="E398" s="103"/>
      <c r="G398" s="103"/>
    </row>
    <row r="399" spans="1:7" ht="30" customHeight="1" x14ac:dyDescent="0.25">
      <c r="A399" s="132"/>
      <c r="E399" s="103"/>
      <c r="G399" s="103"/>
    </row>
    <row r="400" spans="1:7" ht="30" customHeight="1" x14ac:dyDescent="0.25">
      <c r="A400" s="132"/>
      <c r="E400" s="103"/>
      <c r="G400" s="103"/>
    </row>
    <row r="401" spans="1:7" ht="30" customHeight="1" x14ac:dyDescent="0.25">
      <c r="A401" s="132"/>
      <c r="E401" s="103"/>
      <c r="G401" s="103"/>
    </row>
    <row r="402" spans="1:7" ht="30" customHeight="1" x14ac:dyDescent="0.25">
      <c r="A402" s="132"/>
      <c r="E402" s="103"/>
      <c r="G402" s="103"/>
    </row>
    <row r="403" spans="1:7" ht="30" customHeight="1" x14ac:dyDescent="0.25">
      <c r="A403" s="132"/>
      <c r="E403" s="103"/>
      <c r="G403" s="103"/>
    </row>
    <row r="404" spans="1:7" ht="30" customHeight="1" x14ac:dyDescent="0.25">
      <c r="A404" s="132"/>
      <c r="E404" s="103"/>
      <c r="G404" s="103"/>
    </row>
    <row r="405" spans="1:7" ht="30" customHeight="1" x14ac:dyDescent="0.25">
      <c r="A405" s="132"/>
      <c r="E405" s="103"/>
      <c r="G405" s="103"/>
    </row>
    <row r="406" spans="1:7" ht="30" customHeight="1" x14ac:dyDescent="0.25">
      <c r="A406" s="132"/>
      <c r="E406" s="103"/>
      <c r="G406" s="103"/>
    </row>
    <row r="407" spans="1:7" ht="30" customHeight="1" x14ac:dyDescent="0.25">
      <c r="A407" s="132"/>
      <c r="E407" s="103"/>
      <c r="G407" s="103"/>
    </row>
    <row r="408" spans="1:7" ht="30" customHeight="1" x14ac:dyDescent="0.25">
      <c r="A408" s="132"/>
      <c r="E408" s="103"/>
      <c r="G408" s="103"/>
    </row>
    <row r="409" spans="1:7" ht="30" customHeight="1" x14ac:dyDescent="0.25">
      <c r="A409" s="132"/>
      <c r="E409" s="103"/>
      <c r="G409" s="103"/>
    </row>
    <row r="410" spans="1:7" ht="30" customHeight="1" x14ac:dyDescent="0.25">
      <c r="A410" s="132"/>
      <c r="E410" s="103"/>
      <c r="G410" s="103"/>
    </row>
    <row r="411" spans="1:7" ht="30" customHeight="1" x14ac:dyDescent="0.25">
      <c r="A411" s="132"/>
      <c r="E411" s="103"/>
      <c r="G411" s="103"/>
    </row>
    <row r="412" spans="1:7" ht="30" customHeight="1" x14ac:dyDescent="0.25">
      <c r="A412" s="132"/>
      <c r="E412" s="103"/>
      <c r="G412" s="103"/>
    </row>
    <row r="413" spans="1:7" ht="30" customHeight="1" x14ac:dyDescent="0.25">
      <c r="A413" s="132"/>
      <c r="E413" s="103"/>
      <c r="G413" s="103"/>
    </row>
    <row r="414" spans="1:7" ht="30" customHeight="1" x14ac:dyDescent="0.25">
      <c r="A414" s="132"/>
      <c r="E414" s="103"/>
      <c r="G414" s="103"/>
    </row>
    <row r="415" spans="1:7" ht="30" customHeight="1" x14ac:dyDescent="0.25">
      <c r="A415" s="132"/>
      <c r="E415" s="103"/>
      <c r="G415" s="103"/>
    </row>
    <row r="416" spans="1:7" ht="30" customHeight="1" x14ac:dyDescent="0.25">
      <c r="A416" s="132"/>
      <c r="E416" s="103"/>
      <c r="G416" s="103"/>
    </row>
    <row r="417" spans="1:7" ht="30" customHeight="1" x14ac:dyDescent="0.25">
      <c r="A417" s="132"/>
      <c r="E417" s="103"/>
      <c r="G417" s="103"/>
    </row>
    <row r="418" spans="1:7" ht="30" customHeight="1" x14ac:dyDescent="0.25">
      <c r="A418" s="132"/>
      <c r="E418" s="103"/>
      <c r="G418" s="103"/>
    </row>
    <row r="419" spans="1:7" ht="30" customHeight="1" x14ac:dyDescent="0.25">
      <c r="A419" s="132"/>
      <c r="E419" s="103"/>
      <c r="G419" s="103"/>
    </row>
    <row r="420" spans="1:7" ht="30" customHeight="1" x14ac:dyDescent="0.25">
      <c r="A420" s="132"/>
      <c r="E420" s="103"/>
      <c r="G420" s="103"/>
    </row>
    <row r="421" spans="1:7" ht="30" customHeight="1" x14ac:dyDescent="0.25">
      <c r="A421" s="132"/>
      <c r="E421" s="103"/>
      <c r="G421" s="103"/>
    </row>
    <row r="422" spans="1:7" ht="30" customHeight="1" x14ac:dyDescent="0.25">
      <c r="A422" s="132"/>
      <c r="E422" s="103"/>
      <c r="G422" s="103"/>
    </row>
    <row r="423" spans="1:7" ht="30" customHeight="1" x14ac:dyDescent="0.25">
      <c r="A423" s="132"/>
      <c r="E423" s="103"/>
      <c r="G423" s="103"/>
    </row>
    <row r="424" spans="1:7" ht="30" customHeight="1" x14ac:dyDescent="0.25">
      <c r="A424" s="132"/>
      <c r="E424" s="103"/>
      <c r="G424" s="103"/>
    </row>
    <row r="425" spans="1:7" ht="30" customHeight="1" x14ac:dyDescent="0.25">
      <c r="A425" s="132"/>
      <c r="E425" s="103"/>
      <c r="G425" s="103"/>
    </row>
    <row r="426" spans="1:7" ht="30" customHeight="1" x14ac:dyDescent="0.25">
      <c r="A426" s="132"/>
      <c r="E426" s="103"/>
      <c r="G426" s="103"/>
    </row>
    <row r="427" spans="1:7" ht="30" customHeight="1" x14ac:dyDescent="0.25">
      <c r="A427" s="132"/>
      <c r="E427" s="103"/>
      <c r="G427" s="103"/>
    </row>
    <row r="428" spans="1:7" ht="30" customHeight="1" x14ac:dyDescent="0.25">
      <c r="A428" s="132"/>
      <c r="E428" s="103"/>
      <c r="G428" s="103"/>
    </row>
    <row r="429" spans="1:7" ht="30" customHeight="1" x14ac:dyDescent="0.25">
      <c r="A429" s="132"/>
      <c r="E429" s="103"/>
      <c r="G429" s="103"/>
    </row>
    <row r="430" spans="1:7" ht="30" customHeight="1" x14ac:dyDescent="0.25">
      <c r="A430" s="132"/>
      <c r="E430" s="103"/>
      <c r="G430" s="103"/>
    </row>
    <row r="431" spans="1:7" ht="30" customHeight="1" x14ac:dyDescent="0.25">
      <c r="A431" s="132"/>
      <c r="E431" s="103"/>
      <c r="G431" s="103"/>
    </row>
    <row r="432" spans="1:7" ht="30" customHeight="1" x14ac:dyDescent="0.25">
      <c r="A432" s="132"/>
      <c r="E432" s="103"/>
      <c r="G432" s="103"/>
    </row>
    <row r="433" spans="1:7" ht="30" customHeight="1" x14ac:dyDescent="0.25">
      <c r="A433" s="132"/>
      <c r="E433" s="103"/>
      <c r="G433" s="103"/>
    </row>
    <row r="434" spans="1:7" ht="30" customHeight="1" x14ac:dyDescent="0.25">
      <c r="A434" s="132"/>
      <c r="E434" s="103"/>
      <c r="G434" s="103"/>
    </row>
    <row r="435" spans="1:7" ht="30" customHeight="1" x14ac:dyDescent="0.25">
      <c r="A435" s="132"/>
      <c r="E435" s="103"/>
      <c r="G435" s="103"/>
    </row>
    <row r="436" spans="1:7" ht="30" customHeight="1" x14ac:dyDescent="0.25">
      <c r="A436" s="132"/>
      <c r="E436" s="103"/>
      <c r="G436" s="103"/>
    </row>
    <row r="437" spans="1:7" ht="30" customHeight="1" x14ac:dyDescent="0.25">
      <c r="A437" s="132"/>
      <c r="E437" s="103"/>
      <c r="G437" s="103"/>
    </row>
    <row r="438" spans="1:7" ht="30" customHeight="1" x14ac:dyDescent="0.25">
      <c r="A438" s="132"/>
      <c r="E438" s="103"/>
      <c r="G438" s="103"/>
    </row>
    <row r="439" spans="1:7" ht="30" customHeight="1" x14ac:dyDescent="0.25">
      <c r="A439" s="132"/>
      <c r="E439" s="103"/>
      <c r="G439" s="103"/>
    </row>
    <row r="440" spans="1:7" ht="30" customHeight="1" x14ac:dyDescent="0.25">
      <c r="A440" s="132"/>
      <c r="E440" s="103"/>
      <c r="G440" s="103"/>
    </row>
    <row r="441" spans="1:7" ht="30" customHeight="1" x14ac:dyDescent="0.25">
      <c r="A441" s="132"/>
      <c r="E441" s="103"/>
      <c r="G441" s="103"/>
    </row>
    <row r="442" spans="1:7" ht="30" customHeight="1" x14ac:dyDescent="0.25">
      <c r="A442" s="132"/>
      <c r="E442" s="103"/>
      <c r="G442" s="103"/>
    </row>
    <row r="443" spans="1:7" ht="30" customHeight="1" x14ac:dyDescent="0.25">
      <c r="A443" s="132"/>
      <c r="E443" s="103"/>
      <c r="G443" s="103"/>
    </row>
    <row r="444" spans="1:7" ht="30" customHeight="1" x14ac:dyDescent="0.25">
      <c r="A444" s="132"/>
      <c r="E444" s="103"/>
      <c r="G444" s="103"/>
    </row>
    <row r="445" spans="1:7" ht="30" customHeight="1" x14ac:dyDescent="0.25">
      <c r="A445" s="132"/>
      <c r="E445" s="103"/>
      <c r="G445" s="103"/>
    </row>
    <row r="446" spans="1:7" ht="30" customHeight="1" x14ac:dyDescent="0.25">
      <c r="A446" s="132"/>
      <c r="E446" s="103"/>
      <c r="G446" s="103"/>
    </row>
    <row r="447" spans="1:7" ht="30" customHeight="1" x14ac:dyDescent="0.25">
      <c r="A447" s="132"/>
      <c r="E447" s="103"/>
      <c r="G447" s="103"/>
    </row>
    <row r="448" spans="1:7" ht="30" customHeight="1" x14ac:dyDescent="0.25">
      <c r="A448" s="132"/>
      <c r="E448" s="103"/>
      <c r="G448" s="103"/>
    </row>
    <row r="449" spans="1:7" ht="30" customHeight="1" x14ac:dyDescent="0.25">
      <c r="A449" s="132"/>
      <c r="E449" s="103"/>
      <c r="G449" s="103"/>
    </row>
    <row r="450" spans="1:7" ht="30" customHeight="1" x14ac:dyDescent="0.25">
      <c r="A450" s="132"/>
      <c r="E450" s="103"/>
      <c r="G450" s="103"/>
    </row>
    <row r="451" spans="1:7" ht="30" customHeight="1" x14ac:dyDescent="0.25">
      <c r="A451" s="132"/>
      <c r="E451" s="103"/>
      <c r="G451" s="103"/>
    </row>
    <row r="452" spans="1:7" ht="30" customHeight="1" x14ac:dyDescent="0.25">
      <c r="A452" s="132"/>
      <c r="E452" s="103"/>
      <c r="G452" s="103"/>
    </row>
    <row r="453" spans="1:7" ht="30" customHeight="1" x14ac:dyDescent="0.25">
      <c r="A453" s="132"/>
      <c r="E453" s="103"/>
      <c r="G453" s="103"/>
    </row>
    <row r="454" spans="1:7" ht="30" customHeight="1" x14ac:dyDescent="0.25">
      <c r="A454" s="132"/>
      <c r="E454" s="103"/>
      <c r="G454" s="103"/>
    </row>
    <row r="455" spans="1:7" ht="30" customHeight="1" x14ac:dyDescent="0.25">
      <c r="A455" s="132"/>
      <c r="E455" s="103"/>
      <c r="G455" s="103"/>
    </row>
    <row r="456" spans="1:7" ht="30" customHeight="1" x14ac:dyDescent="0.25">
      <c r="A456" s="132"/>
      <c r="E456" s="103"/>
      <c r="G456" s="103"/>
    </row>
    <row r="457" spans="1:7" ht="30" customHeight="1" x14ac:dyDescent="0.25">
      <c r="A457" s="132"/>
      <c r="E457" s="103"/>
      <c r="G457" s="103"/>
    </row>
    <row r="458" spans="1:7" ht="30" customHeight="1" x14ac:dyDescent="0.25">
      <c r="A458" s="132"/>
      <c r="E458" s="103"/>
      <c r="G458" s="103"/>
    </row>
    <row r="459" spans="1:7" ht="30" customHeight="1" x14ac:dyDescent="0.25">
      <c r="A459" s="132"/>
      <c r="E459" s="103"/>
      <c r="G459" s="103"/>
    </row>
    <row r="460" spans="1:7" ht="30" customHeight="1" x14ac:dyDescent="0.25">
      <c r="A460" s="132"/>
      <c r="E460" s="103"/>
      <c r="G460" s="103"/>
    </row>
    <row r="461" spans="1:7" ht="30" customHeight="1" x14ac:dyDescent="0.25">
      <c r="A461" s="132"/>
      <c r="E461" s="103"/>
      <c r="G461" s="103"/>
    </row>
    <row r="462" spans="1:7" ht="30" customHeight="1" x14ac:dyDescent="0.25">
      <c r="A462" s="132"/>
      <c r="E462" s="103"/>
      <c r="G462" s="103"/>
    </row>
    <row r="463" spans="1:7" ht="30" customHeight="1" x14ac:dyDescent="0.25">
      <c r="A463" s="132"/>
      <c r="E463" s="103"/>
      <c r="G463" s="103"/>
    </row>
    <row r="464" spans="1:7" ht="30" customHeight="1" x14ac:dyDescent="0.25">
      <c r="A464" s="132"/>
      <c r="E464" s="103"/>
      <c r="G464" s="103"/>
    </row>
    <row r="465" spans="1:7" ht="30" customHeight="1" x14ac:dyDescent="0.25">
      <c r="A465" s="132"/>
      <c r="E465" s="103"/>
      <c r="G465" s="103"/>
    </row>
    <row r="466" spans="1:7" ht="30" customHeight="1" x14ac:dyDescent="0.25">
      <c r="A466" s="132"/>
      <c r="E466" s="103"/>
      <c r="G466" s="103"/>
    </row>
    <row r="467" spans="1:7" ht="30" customHeight="1" x14ac:dyDescent="0.25">
      <c r="A467" s="132"/>
      <c r="E467" s="103"/>
      <c r="G467" s="103"/>
    </row>
    <row r="468" spans="1:7" ht="30" customHeight="1" x14ac:dyDescent="0.25">
      <c r="A468" s="132"/>
      <c r="E468" s="103"/>
      <c r="G468" s="103"/>
    </row>
    <row r="469" spans="1:7" ht="30" customHeight="1" x14ac:dyDescent="0.25">
      <c r="A469" s="132"/>
      <c r="E469" s="103"/>
      <c r="G469" s="103"/>
    </row>
    <row r="470" spans="1:7" ht="30" customHeight="1" x14ac:dyDescent="0.25">
      <c r="A470" s="132"/>
      <c r="E470" s="103"/>
      <c r="G470" s="103"/>
    </row>
    <row r="471" spans="1:7" ht="30" customHeight="1" x14ac:dyDescent="0.25">
      <c r="A471" s="132"/>
      <c r="E471" s="103"/>
      <c r="G471" s="103"/>
    </row>
    <row r="472" spans="1:7" ht="30" customHeight="1" x14ac:dyDescent="0.25">
      <c r="A472" s="132"/>
      <c r="E472" s="103"/>
      <c r="G472" s="103"/>
    </row>
    <row r="473" spans="1:7" ht="30" customHeight="1" x14ac:dyDescent="0.25">
      <c r="A473" s="132"/>
      <c r="E473" s="103"/>
      <c r="G473" s="103"/>
    </row>
    <row r="474" spans="1:7" ht="30" customHeight="1" x14ac:dyDescent="0.25">
      <c r="A474" s="132"/>
      <c r="E474" s="103"/>
      <c r="G474" s="103"/>
    </row>
    <row r="475" spans="1:7" ht="30" customHeight="1" x14ac:dyDescent="0.25">
      <c r="A475" s="132"/>
      <c r="E475" s="103"/>
      <c r="G475" s="103"/>
    </row>
    <row r="476" spans="1:7" ht="30" customHeight="1" x14ac:dyDescent="0.25">
      <c r="A476" s="132"/>
      <c r="E476" s="103"/>
      <c r="G476" s="103"/>
    </row>
    <row r="477" spans="1:7" ht="30" customHeight="1" x14ac:dyDescent="0.25">
      <c r="A477" s="132"/>
      <c r="E477" s="103"/>
      <c r="G477" s="103"/>
    </row>
    <row r="478" spans="1:7" ht="30" customHeight="1" x14ac:dyDescent="0.25">
      <c r="A478" s="132"/>
      <c r="E478" s="103"/>
      <c r="G478" s="103"/>
    </row>
    <row r="479" spans="1:7" ht="30" customHeight="1" x14ac:dyDescent="0.25">
      <c r="A479" s="132"/>
      <c r="E479" s="103"/>
      <c r="G479" s="103"/>
    </row>
    <row r="480" spans="1:7" ht="30" customHeight="1" x14ac:dyDescent="0.25">
      <c r="A480" s="132"/>
      <c r="E480" s="103"/>
      <c r="G480" s="103"/>
    </row>
    <row r="481" spans="1:7" ht="30" customHeight="1" x14ac:dyDescent="0.25">
      <c r="A481" s="132"/>
      <c r="E481" s="103"/>
      <c r="G481" s="103"/>
    </row>
    <row r="482" spans="1:7" ht="30" customHeight="1" x14ac:dyDescent="0.25">
      <c r="A482" s="132"/>
      <c r="E482" s="103"/>
      <c r="G482" s="103"/>
    </row>
    <row r="483" spans="1:7" ht="30" customHeight="1" x14ac:dyDescent="0.25">
      <c r="A483" s="132"/>
      <c r="E483" s="103"/>
      <c r="G483" s="103"/>
    </row>
    <row r="484" spans="1:7" ht="30" customHeight="1" x14ac:dyDescent="0.25">
      <c r="A484" s="132"/>
      <c r="E484" s="103"/>
      <c r="G484" s="103"/>
    </row>
    <row r="485" spans="1:7" ht="30" customHeight="1" x14ac:dyDescent="0.25">
      <c r="A485" s="132"/>
      <c r="E485" s="103"/>
      <c r="G485" s="103"/>
    </row>
    <row r="486" spans="1:7" ht="30" customHeight="1" x14ac:dyDescent="0.25">
      <c r="A486" s="132"/>
      <c r="E486" s="103"/>
      <c r="G486" s="103"/>
    </row>
    <row r="487" spans="1:7" ht="30" customHeight="1" x14ac:dyDescent="0.25">
      <c r="A487" s="132"/>
      <c r="E487" s="103"/>
      <c r="G487" s="103"/>
    </row>
    <row r="488" spans="1:7" ht="30" customHeight="1" x14ac:dyDescent="0.25">
      <c r="A488" s="132"/>
      <c r="E488" s="103"/>
      <c r="G488" s="103"/>
    </row>
    <row r="489" spans="1:7" ht="30" customHeight="1" x14ac:dyDescent="0.25">
      <c r="A489" s="132"/>
      <c r="E489" s="103"/>
      <c r="G489" s="103"/>
    </row>
    <row r="490" spans="1:7" ht="30" customHeight="1" x14ac:dyDescent="0.25">
      <c r="A490" s="132"/>
      <c r="E490" s="103"/>
      <c r="G490" s="103"/>
    </row>
    <row r="491" spans="1:7" ht="30" customHeight="1" x14ac:dyDescent="0.25">
      <c r="A491" s="132"/>
      <c r="E491" s="103"/>
      <c r="G491" s="103"/>
    </row>
    <row r="492" spans="1:7" ht="30" customHeight="1" x14ac:dyDescent="0.25">
      <c r="A492" s="132"/>
      <c r="E492" s="103"/>
      <c r="G492" s="103"/>
    </row>
    <row r="493" spans="1:7" ht="30" customHeight="1" x14ac:dyDescent="0.25">
      <c r="A493" s="132"/>
      <c r="E493" s="103"/>
      <c r="G493" s="103"/>
    </row>
    <row r="494" spans="1:7" ht="30" customHeight="1" x14ac:dyDescent="0.25">
      <c r="A494" s="132"/>
      <c r="E494" s="103"/>
      <c r="G494" s="103"/>
    </row>
    <row r="495" spans="1:7" ht="30" customHeight="1" x14ac:dyDescent="0.25">
      <c r="A495" s="132"/>
      <c r="E495" s="103"/>
      <c r="G495" s="103"/>
    </row>
    <row r="496" spans="1:7" ht="30" customHeight="1" x14ac:dyDescent="0.25">
      <c r="A496" s="132"/>
      <c r="E496" s="103"/>
      <c r="G496" s="103"/>
    </row>
    <row r="497" spans="1:7" ht="30" customHeight="1" x14ac:dyDescent="0.25">
      <c r="A497" s="132"/>
      <c r="E497" s="103"/>
      <c r="G497" s="103"/>
    </row>
    <row r="498" spans="1:7" ht="30" customHeight="1" x14ac:dyDescent="0.25">
      <c r="A498" s="132"/>
      <c r="E498" s="103"/>
      <c r="G498" s="103"/>
    </row>
    <row r="499" spans="1:7" ht="30" customHeight="1" x14ac:dyDescent="0.25">
      <c r="A499" s="132"/>
      <c r="E499" s="103"/>
      <c r="G499" s="103"/>
    </row>
    <row r="500" spans="1:7" ht="30" customHeight="1" x14ac:dyDescent="0.25">
      <c r="A500" s="132"/>
      <c r="E500" s="103"/>
      <c r="G500" s="103"/>
    </row>
    <row r="501" spans="1:7" ht="30" customHeight="1" x14ac:dyDescent="0.25">
      <c r="A501" s="132"/>
      <c r="E501" s="103"/>
      <c r="G501" s="103"/>
    </row>
    <row r="502" spans="1:7" ht="30" customHeight="1" x14ac:dyDescent="0.25">
      <c r="A502" s="132"/>
      <c r="E502" s="103"/>
      <c r="G502" s="103"/>
    </row>
    <row r="503" spans="1:7" ht="30" customHeight="1" x14ac:dyDescent="0.25">
      <c r="A503" s="132"/>
      <c r="E503" s="103"/>
      <c r="G503" s="103"/>
    </row>
    <row r="504" spans="1:7" ht="30" customHeight="1" x14ac:dyDescent="0.25">
      <c r="A504" s="132"/>
      <c r="E504" s="103"/>
      <c r="G504" s="103"/>
    </row>
    <row r="505" spans="1:7" ht="30" customHeight="1" x14ac:dyDescent="0.25">
      <c r="A505" s="132"/>
      <c r="E505" s="103"/>
      <c r="G505" s="103"/>
    </row>
    <row r="506" spans="1:7" ht="30" customHeight="1" x14ac:dyDescent="0.25">
      <c r="A506" s="132"/>
      <c r="E506" s="103"/>
      <c r="G506" s="103"/>
    </row>
    <row r="507" spans="1:7" ht="30" customHeight="1" x14ac:dyDescent="0.25">
      <c r="A507" s="132"/>
      <c r="E507" s="103"/>
      <c r="G507" s="103"/>
    </row>
    <row r="508" spans="1:7" ht="30" customHeight="1" x14ac:dyDescent="0.25">
      <c r="A508" s="132"/>
      <c r="E508" s="103"/>
      <c r="G508" s="103"/>
    </row>
    <row r="509" spans="1:7" ht="30" customHeight="1" x14ac:dyDescent="0.25">
      <c r="A509" s="132"/>
      <c r="E509" s="103"/>
      <c r="G509" s="103"/>
    </row>
    <row r="510" spans="1:7" ht="30" customHeight="1" x14ac:dyDescent="0.25">
      <c r="A510" s="132"/>
      <c r="E510" s="103"/>
      <c r="G510" s="103"/>
    </row>
    <row r="511" spans="1:7" ht="30" customHeight="1" x14ac:dyDescent="0.25">
      <c r="A511" s="132"/>
      <c r="E511" s="103"/>
      <c r="G511" s="103"/>
    </row>
    <row r="512" spans="1:7" ht="30" customHeight="1" x14ac:dyDescent="0.25">
      <c r="A512" s="132"/>
      <c r="E512" s="103"/>
      <c r="G512" s="103"/>
    </row>
    <row r="513" spans="1:7" ht="30" customHeight="1" x14ac:dyDescent="0.25">
      <c r="A513" s="132"/>
      <c r="E513" s="103"/>
      <c r="G513" s="103"/>
    </row>
    <row r="514" spans="1:7" ht="30" customHeight="1" x14ac:dyDescent="0.25">
      <c r="A514" s="132"/>
      <c r="E514" s="103"/>
      <c r="G514" s="103"/>
    </row>
    <row r="515" spans="1:7" ht="30" customHeight="1" x14ac:dyDescent="0.25">
      <c r="A515" s="132"/>
      <c r="E515" s="103"/>
      <c r="G515" s="103"/>
    </row>
    <row r="516" spans="1:7" ht="30" customHeight="1" x14ac:dyDescent="0.25">
      <c r="A516" s="132"/>
      <c r="E516" s="103"/>
      <c r="G516" s="103"/>
    </row>
    <row r="517" spans="1:7" ht="30" customHeight="1" x14ac:dyDescent="0.25">
      <c r="A517" s="132"/>
      <c r="E517" s="103"/>
      <c r="G517" s="103"/>
    </row>
    <row r="518" spans="1:7" ht="30" customHeight="1" x14ac:dyDescent="0.25">
      <c r="A518" s="132"/>
      <c r="E518" s="103"/>
      <c r="G518" s="103"/>
    </row>
    <row r="519" spans="1:7" ht="30" customHeight="1" x14ac:dyDescent="0.25">
      <c r="A519" s="132"/>
      <c r="E519" s="103"/>
      <c r="G519" s="103"/>
    </row>
    <row r="520" spans="1:7" ht="30" customHeight="1" x14ac:dyDescent="0.25">
      <c r="A520" s="132"/>
      <c r="E520" s="103"/>
      <c r="G520" s="103"/>
    </row>
    <row r="521" spans="1:7" ht="30" customHeight="1" x14ac:dyDescent="0.25">
      <c r="A521" s="132"/>
      <c r="E521" s="103"/>
      <c r="G521" s="103"/>
    </row>
    <row r="522" spans="1:7" ht="30" customHeight="1" x14ac:dyDescent="0.25">
      <c r="A522" s="132"/>
      <c r="E522" s="103"/>
      <c r="G522" s="103"/>
    </row>
    <row r="523" spans="1:7" ht="30" customHeight="1" x14ac:dyDescent="0.25">
      <c r="A523" s="132"/>
      <c r="E523" s="103"/>
      <c r="G523" s="103"/>
    </row>
    <row r="524" spans="1:7" ht="30" customHeight="1" x14ac:dyDescent="0.25">
      <c r="A524" s="132"/>
      <c r="E524" s="103"/>
      <c r="G524" s="103"/>
    </row>
    <row r="525" spans="1:7" ht="30" customHeight="1" x14ac:dyDescent="0.25">
      <c r="A525" s="132"/>
      <c r="E525" s="103"/>
      <c r="G525" s="103"/>
    </row>
    <row r="526" spans="1:7" ht="30" customHeight="1" x14ac:dyDescent="0.25">
      <c r="A526" s="132"/>
      <c r="E526" s="103"/>
      <c r="G526" s="103"/>
    </row>
    <row r="527" spans="1:7" ht="30" customHeight="1" x14ac:dyDescent="0.25">
      <c r="A527" s="132"/>
      <c r="E527" s="103"/>
      <c r="G527" s="103"/>
    </row>
    <row r="528" spans="1:7" ht="30" customHeight="1" x14ac:dyDescent="0.25">
      <c r="A528" s="132"/>
      <c r="E528" s="103"/>
      <c r="G528" s="103"/>
    </row>
    <row r="529" spans="1:7" ht="30" customHeight="1" x14ac:dyDescent="0.25">
      <c r="A529" s="132"/>
      <c r="E529" s="103"/>
      <c r="G529" s="103"/>
    </row>
    <row r="530" spans="1:7" ht="30" customHeight="1" x14ac:dyDescent="0.25">
      <c r="A530" s="132"/>
      <c r="E530" s="103"/>
      <c r="G530" s="103"/>
    </row>
    <row r="531" spans="1:7" ht="30" customHeight="1" x14ac:dyDescent="0.25">
      <c r="A531" s="132"/>
      <c r="E531" s="103"/>
      <c r="G531" s="103"/>
    </row>
    <row r="532" spans="1:7" ht="30" customHeight="1" x14ac:dyDescent="0.25">
      <c r="A532" s="132"/>
      <c r="E532" s="103"/>
      <c r="G532" s="103"/>
    </row>
    <row r="533" spans="1:7" ht="30" customHeight="1" x14ac:dyDescent="0.25">
      <c r="A533" s="132"/>
      <c r="E533" s="103"/>
      <c r="G533" s="103"/>
    </row>
    <row r="534" spans="1:7" ht="30" customHeight="1" x14ac:dyDescent="0.25">
      <c r="A534" s="132"/>
      <c r="E534" s="103"/>
      <c r="G534" s="103"/>
    </row>
    <row r="535" spans="1:7" ht="30" customHeight="1" x14ac:dyDescent="0.25">
      <c r="A535" s="132"/>
      <c r="E535" s="103"/>
      <c r="G535" s="103"/>
    </row>
    <row r="536" spans="1:7" ht="30" customHeight="1" x14ac:dyDescent="0.25">
      <c r="A536" s="132"/>
      <c r="E536" s="103"/>
      <c r="G536" s="103"/>
    </row>
    <row r="537" spans="1:7" ht="30" customHeight="1" x14ac:dyDescent="0.25">
      <c r="A537" s="132"/>
      <c r="E537" s="103"/>
      <c r="G537" s="103"/>
    </row>
    <row r="538" spans="1:7" ht="30" customHeight="1" x14ac:dyDescent="0.25">
      <c r="A538" s="132"/>
      <c r="E538" s="103"/>
      <c r="G538" s="103"/>
    </row>
    <row r="539" spans="1:7" ht="30" customHeight="1" x14ac:dyDescent="0.25">
      <c r="A539" s="132"/>
      <c r="E539" s="103"/>
      <c r="G539" s="103"/>
    </row>
    <row r="540" spans="1:7" ht="30" customHeight="1" x14ac:dyDescent="0.25">
      <c r="A540" s="132"/>
      <c r="E540" s="103"/>
      <c r="G540" s="103"/>
    </row>
    <row r="541" spans="1:7" ht="30" customHeight="1" x14ac:dyDescent="0.25">
      <c r="A541" s="132"/>
      <c r="E541" s="103"/>
      <c r="G541" s="103"/>
    </row>
    <row r="542" spans="1:7" ht="30" customHeight="1" x14ac:dyDescent="0.25">
      <c r="A542" s="132"/>
      <c r="E542" s="103"/>
      <c r="G542" s="103"/>
    </row>
    <row r="543" spans="1:7" ht="30" customHeight="1" x14ac:dyDescent="0.25">
      <c r="A543" s="132"/>
      <c r="E543" s="103"/>
      <c r="G543" s="103"/>
    </row>
    <row r="544" spans="1:7" ht="30" customHeight="1" x14ac:dyDescent="0.25">
      <c r="A544" s="132"/>
      <c r="E544" s="103"/>
      <c r="G544" s="103"/>
    </row>
    <row r="545" spans="1:7" ht="30" customHeight="1" x14ac:dyDescent="0.25">
      <c r="A545" s="132"/>
      <c r="E545" s="103"/>
      <c r="G545" s="103"/>
    </row>
    <row r="546" spans="1:7" ht="30" customHeight="1" x14ac:dyDescent="0.25">
      <c r="A546" s="132"/>
      <c r="E546" s="103"/>
      <c r="G546" s="103"/>
    </row>
    <row r="547" spans="1:7" ht="30" customHeight="1" x14ac:dyDescent="0.25">
      <c r="A547" s="132"/>
      <c r="E547" s="103"/>
      <c r="G547" s="103"/>
    </row>
    <row r="548" spans="1:7" ht="30" customHeight="1" x14ac:dyDescent="0.25">
      <c r="A548" s="132"/>
      <c r="E548" s="103"/>
      <c r="G548" s="103"/>
    </row>
    <row r="549" spans="1:7" ht="30" customHeight="1" x14ac:dyDescent="0.25">
      <c r="A549" s="132"/>
      <c r="E549" s="103"/>
      <c r="G549" s="103"/>
    </row>
    <row r="550" spans="1:7" ht="30" customHeight="1" x14ac:dyDescent="0.25">
      <c r="A550" s="132"/>
      <c r="E550" s="103"/>
      <c r="G550" s="103"/>
    </row>
    <row r="551" spans="1:7" ht="30" customHeight="1" x14ac:dyDescent="0.25">
      <c r="A551" s="132"/>
      <c r="E551" s="103"/>
      <c r="G551" s="103"/>
    </row>
    <row r="552" spans="1:7" ht="30" customHeight="1" x14ac:dyDescent="0.25">
      <c r="A552" s="132"/>
      <c r="E552" s="103"/>
      <c r="G552" s="103"/>
    </row>
    <row r="553" spans="1:7" ht="30" customHeight="1" x14ac:dyDescent="0.25">
      <c r="A553" s="132"/>
      <c r="E553" s="103"/>
      <c r="G553" s="103"/>
    </row>
    <row r="554" spans="1:7" ht="30" customHeight="1" x14ac:dyDescent="0.25">
      <c r="A554" s="132"/>
      <c r="E554" s="103"/>
      <c r="G554" s="103"/>
    </row>
    <row r="555" spans="1:7" ht="30" customHeight="1" x14ac:dyDescent="0.25">
      <c r="A555" s="132"/>
      <c r="E555" s="103"/>
      <c r="G555" s="103"/>
    </row>
    <row r="556" spans="1:7" ht="30" customHeight="1" x14ac:dyDescent="0.25">
      <c r="A556" s="132"/>
      <c r="E556" s="103"/>
      <c r="G556" s="103"/>
    </row>
    <row r="557" spans="1:7" ht="30" customHeight="1" x14ac:dyDescent="0.25">
      <c r="A557" s="132"/>
      <c r="E557" s="103"/>
      <c r="G557" s="103"/>
    </row>
    <row r="558" spans="1:7" ht="30" customHeight="1" x14ac:dyDescent="0.25">
      <c r="A558" s="132"/>
      <c r="E558" s="103"/>
      <c r="G558" s="103"/>
    </row>
    <row r="559" spans="1:7" ht="30" customHeight="1" x14ac:dyDescent="0.25">
      <c r="A559" s="132"/>
      <c r="E559" s="103"/>
      <c r="G559" s="103"/>
    </row>
    <row r="560" spans="1:7" ht="30" customHeight="1" x14ac:dyDescent="0.25">
      <c r="A560" s="132"/>
      <c r="E560" s="103"/>
      <c r="G560" s="103"/>
    </row>
    <row r="561" spans="1:7" ht="30" customHeight="1" x14ac:dyDescent="0.25">
      <c r="A561" s="132"/>
      <c r="E561" s="103"/>
      <c r="G561" s="103"/>
    </row>
    <row r="562" spans="1:7" ht="30" customHeight="1" x14ac:dyDescent="0.25">
      <c r="A562" s="132"/>
      <c r="E562" s="103"/>
      <c r="G562" s="103"/>
    </row>
    <row r="563" spans="1:7" ht="30" customHeight="1" x14ac:dyDescent="0.25">
      <c r="A563" s="132"/>
      <c r="E563" s="103"/>
      <c r="G563" s="103"/>
    </row>
    <row r="564" spans="1:7" ht="30" customHeight="1" x14ac:dyDescent="0.25">
      <c r="A564" s="132"/>
      <c r="E564" s="103"/>
      <c r="G564" s="103"/>
    </row>
    <row r="565" spans="1:7" ht="30" customHeight="1" x14ac:dyDescent="0.25">
      <c r="A565" s="132"/>
      <c r="E565" s="103"/>
      <c r="G565" s="103"/>
    </row>
    <row r="566" spans="1:7" ht="30" customHeight="1" x14ac:dyDescent="0.25">
      <c r="A566" s="132"/>
      <c r="E566" s="103"/>
      <c r="G566" s="103"/>
    </row>
    <row r="567" spans="1:7" ht="30" customHeight="1" x14ac:dyDescent="0.25">
      <c r="A567" s="132"/>
      <c r="E567" s="103"/>
      <c r="G567" s="103"/>
    </row>
    <row r="568" spans="1:7" ht="30" customHeight="1" x14ac:dyDescent="0.25">
      <c r="A568" s="132"/>
      <c r="E568" s="103"/>
      <c r="G568" s="103"/>
    </row>
    <row r="569" spans="1:7" ht="30" customHeight="1" x14ac:dyDescent="0.25">
      <c r="A569" s="132"/>
      <c r="E569" s="103"/>
      <c r="G569" s="103"/>
    </row>
    <row r="570" spans="1:7" ht="30" customHeight="1" x14ac:dyDescent="0.25">
      <c r="A570" s="132"/>
      <c r="E570" s="103"/>
      <c r="G570" s="103"/>
    </row>
    <row r="571" spans="1:7" ht="30" customHeight="1" x14ac:dyDescent="0.25">
      <c r="A571" s="132"/>
      <c r="E571" s="103"/>
      <c r="G571" s="103"/>
    </row>
    <row r="572" spans="1:7" ht="30" customHeight="1" x14ac:dyDescent="0.25">
      <c r="A572" s="132"/>
      <c r="E572" s="103"/>
      <c r="G572" s="103"/>
    </row>
    <row r="573" spans="1:7" ht="30" customHeight="1" x14ac:dyDescent="0.25">
      <c r="A573" s="132"/>
      <c r="E573" s="103"/>
      <c r="G573" s="103"/>
    </row>
    <row r="574" spans="1:7" ht="30" customHeight="1" x14ac:dyDescent="0.25">
      <c r="A574" s="132"/>
      <c r="E574" s="103"/>
      <c r="G574" s="103"/>
    </row>
    <row r="575" spans="1:7" ht="30" customHeight="1" x14ac:dyDescent="0.25">
      <c r="A575" s="132"/>
      <c r="E575" s="103"/>
      <c r="G575" s="103"/>
    </row>
    <row r="576" spans="1:7" ht="30" customHeight="1" x14ac:dyDescent="0.25">
      <c r="A576" s="132"/>
      <c r="E576" s="103"/>
      <c r="G576" s="103"/>
    </row>
    <row r="577" spans="1:7" ht="30" customHeight="1" x14ac:dyDescent="0.25">
      <c r="A577" s="132"/>
      <c r="E577" s="103"/>
      <c r="G577" s="103"/>
    </row>
    <row r="578" spans="1:7" ht="30" customHeight="1" x14ac:dyDescent="0.25">
      <c r="A578" s="132"/>
      <c r="E578" s="103"/>
      <c r="G578" s="103"/>
    </row>
    <row r="579" spans="1:7" ht="30" customHeight="1" x14ac:dyDescent="0.25">
      <c r="A579" s="132"/>
      <c r="E579" s="103"/>
      <c r="G579" s="103"/>
    </row>
    <row r="580" spans="1:7" ht="30" customHeight="1" x14ac:dyDescent="0.25">
      <c r="A580" s="132"/>
      <c r="E580" s="103"/>
      <c r="G580" s="103"/>
    </row>
    <row r="581" spans="1:7" ht="30" customHeight="1" x14ac:dyDescent="0.25">
      <c r="A581" s="132"/>
      <c r="E581" s="103"/>
      <c r="G581" s="103"/>
    </row>
    <row r="582" spans="1:7" ht="30" customHeight="1" x14ac:dyDescent="0.25">
      <c r="A582" s="132"/>
      <c r="E582" s="103"/>
      <c r="G582" s="103"/>
    </row>
    <row r="583" spans="1:7" ht="30" customHeight="1" x14ac:dyDescent="0.25">
      <c r="A583" s="132"/>
      <c r="E583" s="103"/>
      <c r="G583" s="103"/>
    </row>
    <row r="584" spans="1:7" ht="30" customHeight="1" x14ac:dyDescent="0.25">
      <c r="A584" s="132"/>
      <c r="E584" s="103"/>
      <c r="G584" s="103"/>
    </row>
    <row r="585" spans="1:7" ht="30" customHeight="1" x14ac:dyDescent="0.25">
      <c r="A585" s="132"/>
      <c r="E585" s="103"/>
      <c r="G585" s="103"/>
    </row>
    <row r="586" spans="1:7" ht="30" customHeight="1" x14ac:dyDescent="0.25">
      <c r="A586" s="132"/>
      <c r="E586" s="103"/>
      <c r="G586" s="103"/>
    </row>
    <row r="587" spans="1:7" ht="30" customHeight="1" x14ac:dyDescent="0.25">
      <c r="A587" s="132"/>
      <c r="E587" s="103"/>
      <c r="G587" s="103"/>
    </row>
    <row r="588" spans="1:7" ht="30" customHeight="1" x14ac:dyDescent="0.25">
      <c r="A588" s="132"/>
      <c r="E588" s="103"/>
      <c r="G588" s="103"/>
    </row>
    <row r="589" spans="1:7" ht="30" customHeight="1" x14ac:dyDescent="0.25">
      <c r="A589" s="132"/>
      <c r="E589" s="103"/>
      <c r="G589" s="103"/>
    </row>
    <row r="590" spans="1:7" ht="30" customHeight="1" x14ac:dyDescent="0.25">
      <c r="A590" s="132"/>
      <c r="E590" s="103"/>
      <c r="G590" s="103"/>
    </row>
    <row r="591" spans="1:7" ht="30" customHeight="1" x14ac:dyDescent="0.25">
      <c r="A591" s="132"/>
      <c r="E591" s="103"/>
      <c r="G591" s="103"/>
    </row>
    <row r="592" spans="1:7" ht="30" customHeight="1" x14ac:dyDescent="0.25">
      <c r="A592" s="132"/>
      <c r="E592" s="103"/>
      <c r="G592" s="103"/>
    </row>
    <row r="593" spans="1:7" ht="30" customHeight="1" x14ac:dyDescent="0.25">
      <c r="A593" s="132"/>
      <c r="E593" s="103"/>
      <c r="G593" s="103"/>
    </row>
    <row r="594" spans="1:7" ht="30" customHeight="1" x14ac:dyDescent="0.25">
      <c r="A594" s="132"/>
      <c r="E594" s="103"/>
      <c r="G594" s="103"/>
    </row>
    <row r="595" spans="1:7" ht="30" customHeight="1" x14ac:dyDescent="0.25">
      <c r="A595" s="132"/>
      <c r="E595" s="103"/>
      <c r="G595" s="103"/>
    </row>
    <row r="596" spans="1:7" ht="30" customHeight="1" x14ac:dyDescent="0.25">
      <c r="A596" s="132"/>
      <c r="E596" s="103"/>
      <c r="G596" s="103"/>
    </row>
    <row r="597" spans="1:7" ht="30" customHeight="1" x14ac:dyDescent="0.25">
      <c r="A597" s="132"/>
      <c r="E597" s="103"/>
      <c r="G597" s="103"/>
    </row>
    <row r="598" spans="1:7" ht="30" customHeight="1" x14ac:dyDescent="0.25">
      <c r="A598" s="132"/>
      <c r="E598" s="103"/>
      <c r="G598" s="103"/>
    </row>
    <row r="599" spans="1:7" ht="30" customHeight="1" x14ac:dyDescent="0.25">
      <c r="A599" s="132"/>
      <c r="E599" s="103"/>
      <c r="G599" s="103"/>
    </row>
    <row r="600" spans="1:7" ht="30" customHeight="1" x14ac:dyDescent="0.25">
      <c r="A600" s="132"/>
      <c r="E600" s="103"/>
      <c r="G600" s="103"/>
    </row>
    <row r="601" spans="1:7" ht="30" customHeight="1" x14ac:dyDescent="0.25">
      <c r="A601" s="132"/>
      <c r="E601" s="103"/>
      <c r="G601" s="103"/>
    </row>
    <row r="602" spans="1:7" ht="30" customHeight="1" x14ac:dyDescent="0.25">
      <c r="A602" s="132"/>
      <c r="E602" s="103"/>
      <c r="G602" s="103"/>
    </row>
    <row r="603" spans="1:7" ht="30" customHeight="1" x14ac:dyDescent="0.25">
      <c r="A603" s="132"/>
      <c r="E603" s="103"/>
      <c r="G603" s="103"/>
    </row>
    <row r="604" spans="1:7" ht="30" customHeight="1" x14ac:dyDescent="0.25">
      <c r="A604" s="132"/>
      <c r="E604" s="103"/>
      <c r="G604" s="103"/>
    </row>
    <row r="605" spans="1:7" ht="30" customHeight="1" x14ac:dyDescent="0.25">
      <c r="A605" s="132"/>
      <c r="E605" s="103"/>
      <c r="G605" s="103"/>
    </row>
    <row r="606" spans="1:7" ht="30" customHeight="1" x14ac:dyDescent="0.25">
      <c r="A606" s="132"/>
      <c r="E606" s="103"/>
      <c r="G606" s="103"/>
    </row>
    <row r="607" spans="1:7" ht="30" customHeight="1" x14ac:dyDescent="0.25">
      <c r="A607" s="132"/>
      <c r="E607" s="103"/>
      <c r="G607" s="103"/>
    </row>
    <row r="608" spans="1:7" ht="30" customHeight="1" x14ac:dyDescent="0.25">
      <c r="A608" s="132"/>
      <c r="E608" s="103"/>
      <c r="G608" s="103"/>
    </row>
    <row r="609" spans="1:7" ht="30" customHeight="1" x14ac:dyDescent="0.25">
      <c r="A609" s="132"/>
      <c r="E609" s="103"/>
      <c r="G609" s="103"/>
    </row>
    <row r="610" spans="1:7" ht="30" customHeight="1" x14ac:dyDescent="0.25">
      <c r="A610" s="132"/>
      <c r="E610" s="103"/>
      <c r="G610" s="103"/>
    </row>
    <row r="611" spans="1:7" ht="30" customHeight="1" x14ac:dyDescent="0.25">
      <c r="A611" s="132"/>
      <c r="E611" s="103"/>
      <c r="G611" s="103"/>
    </row>
    <row r="612" spans="1:7" ht="30" customHeight="1" x14ac:dyDescent="0.25">
      <c r="A612" s="132"/>
      <c r="E612" s="103"/>
      <c r="G612" s="103"/>
    </row>
    <row r="613" spans="1:7" ht="30" customHeight="1" x14ac:dyDescent="0.25">
      <c r="A613" s="132"/>
      <c r="E613" s="103"/>
      <c r="G613" s="103"/>
    </row>
    <row r="614" spans="1:7" ht="30" customHeight="1" x14ac:dyDescent="0.25">
      <c r="A614" s="132"/>
      <c r="E614" s="103"/>
      <c r="G614" s="103"/>
    </row>
    <row r="615" spans="1:7" ht="30" customHeight="1" x14ac:dyDescent="0.25">
      <c r="A615" s="132"/>
      <c r="E615" s="103"/>
      <c r="G615" s="103"/>
    </row>
    <row r="616" spans="1:7" ht="30" customHeight="1" x14ac:dyDescent="0.25">
      <c r="A616" s="132"/>
      <c r="E616" s="103"/>
      <c r="G616" s="103"/>
    </row>
    <row r="617" spans="1:7" ht="30" customHeight="1" x14ac:dyDescent="0.25">
      <c r="A617" s="132"/>
      <c r="E617" s="103"/>
      <c r="G617" s="103"/>
    </row>
    <row r="618" spans="1:7" ht="30" customHeight="1" x14ac:dyDescent="0.25">
      <c r="A618" s="132"/>
      <c r="E618" s="103"/>
      <c r="G618" s="103"/>
    </row>
    <row r="619" spans="1:7" ht="30" customHeight="1" x14ac:dyDescent="0.25">
      <c r="A619" s="132"/>
      <c r="E619" s="103"/>
      <c r="G619" s="103"/>
    </row>
    <row r="620" spans="1:7" ht="30" customHeight="1" x14ac:dyDescent="0.25">
      <c r="A620" s="132"/>
      <c r="E620" s="103"/>
      <c r="G620" s="103"/>
    </row>
    <row r="621" spans="1:7" ht="30" customHeight="1" x14ac:dyDescent="0.25">
      <c r="A621" s="132"/>
      <c r="E621" s="103"/>
      <c r="G621" s="103"/>
    </row>
    <row r="622" spans="1:7" ht="30" customHeight="1" x14ac:dyDescent="0.25">
      <c r="A622" s="132"/>
      <c r="E622" s="103"/>
      <c r="G622" s="103"/>
    </row>
    <row r="623" spans="1:7" ht="30" customHeight="1" x14ac:dyDescent="0.25">
      <c r="A623" s="132"/>
      <c r="E623" s="103"/>
      <c r="G623" s="103"/>
    </row>
    <row r="624" spans="1:7" ht="30" customHeight="1" x14ac:dyDescent="0.25">
      <c r="A624" s="132"/>
      <c r="E624" s="103"/>
      <c r="G624" s="103"/>
    </row>
    <row r="625" spans="1:7" ht="30" customHeight="1" x14ac:dyDescent="0.25">
      <c r="A625" s="132"/>
      <c r="E625" s="103"/>
      <c r="G625" s="103"/>
    </row>
    <row r="626" spans="1:7" ht="30" customHeight="1" x14ac:dyDescent="0.25">
      <c r="A626" s="132"/>
      <c r="E626" s="103"/>
      <c r="G626" s="103"/>
    </row>
    <row r="627" spans="1:7" ht="30" customHeight="1" x14ac:dyDescent="0.25">
      <c r="A627" s="132"/>
      <c r="E627" s="103"/>
      <c r="G627" s="103"/>
    </row>
    <row r="628" spans="1:7" ht="30" customHeight="1" x14ac:dyDescent="0.25">
      <c r="A628" s="132"/>
      <c r="E628" s="103"/>
      <c r="G628" s="103"/>
    </row>
    <row r="629" spans="1:7" ht="30" customHeight="1" x14ac:dyDescent="0.25">
      <c r="A629" s="132"/>
      <c r="E629" s="103"/>
      <c r="G629" s="103"/>
    </row>
    <row r="630" spans="1:7" ht="30" customHeight="1" x14ac:dyDescent="0.25">
      <c r="A630" s="132"/>
      <c r="E630" s="103"/>
      <c r="G630" s="103"/>
    </row>
    <row r="631" spans="1:7" ht="30" customHeight="1" x14ac:dyDescent="0.25">
      <c r="A631" s="132"/>
      <c r="E631" s="103"/>
      <c r="G631" s="103"/>
    </row>
    <row r="632" spans="1:7" ht="30" customHeight="1" x14ac:dyDescent="0.25">
      <c r="A632" s="132"/>
      <c r="E632" s="103"/>
      <c r="G632" s="103"/>
    </row>
    <row r="633" spans="1:7" ht="30" customHeight="1" x14ac:dyDescent="0.25">
      <c r="A633" s="132"/>
      <c r="E633" s="103"/>
      <c r="G633" s="103"/>
    </row>
    <row r="634" spans="1:7" ht="30" customHeight="1" x14ac:dyDescent="0.25">
      <c r="A634" s="132"/>
      <c r="E634" s="103"/>
      <c r="G634" s="103"/>
    </row>
    <row r="635" spans="1:7" ht="30" customHeight="1" x14ac:dyDescent="0.25">
      <c r="A635" s="132"/>
      <c r="E635" s="103"/>
      <c r="G635" s="103"/>
    </row>
    <row r="636" spans="1:7" ht="30" customHeight="1" x14ac:dyDescent="0.25">
      <c r="A636" s="132"/>
      <c r="E636" s="103"/>
      <c r="G636" s="103"/>
    </row>
    <row r="637" spans="1:7" ht="30" customHeight="1" x14ac:dyDescent="0.25">
      <c r="A637" s="132"/>
      <c r="E637" s="103"/>
      <c r="G637" s="103"/>
    </row>
    <row r="638" spans="1:7" ht="30" customHeight="1" x14ac:dyDescent="0.25">
      <c r="A638" s="132"/>
      <c r="E638" s="103"/>
      <c r="G638" s="103"/>
    </row>
    <row r="639" spans="1:7" ht="30" customHeight="1" x14ac:dyDescent="0.25">
      <c r="A639" s="132"/>
      <c r="E639" s="103"/>
      <c r="G639" s="103"/>
    </row>
    <row r="640" spans="1:7" ht="30" customHeight="1" x14ac:dyDescent="0.25">
      <c r="A640" s="132"/>
      <c r="E640" s="103"/>
      <c r="G640" s="103"/>
    </row>
    <row r="641" spans="1:7" ht="30" customHeight="1" x14ac:dyDescent="0.25">
      <c r="A641" s="132"/>
      <c r="E641" s="103"/>
      <c r="G641" s="103"/>
    </row>
    <row r="642" spans="1:7" ht="30" customHeight="1" x14ac:dyDescent="0.25">
      <c r="A642" s="132"/>
      <c r="E642" s="103"/>
      <c r="G642" s="103"/>
    </row>
    <row r="643" spans="1:7" ht="30" customHeight="1" x14ac:dyDescent="0.25">
      <c r="A643" s="132"/>
      <c r="E643" s="103"/>
      <c r="G643" s="103"/>
    </row>
    <row r="644" spans="1:7" ht="30" customHeight="1" x14ac:dyDescent="0.25">
      <c r="A644" s="132"/>
      <c r="E644" s="103"/>
      <c r="G644" s="103"/>
    </row>
    <row r="645" spans="1:7" ht="30" customHeight="1" x14ac:dyDescent="0.25">
      <c r="A645" s="132"/>
      <c r="E645" s="103"/>
      <c r="G645" s="103"/>
    </row>
    <row r="646" spans="1:7" ht="30" customHeight="1" x14ac:dyDescent="0.25">
      <c r="A646" s="132"/>
      <c r="E646" s="103"/>
      <c r="G646" s="103"/>
    </row>
    <row r="647" spans="1:7" ht="30" customHeight="1" x14ac:dyDescent="0.25">
      <c r="A647" s="132"/>
      <c r="E647" s="103"/>
      <c r="G647" s="103"/>
    </row>
    <row r="648" spans="1:7" ht="30" customHeight="1" x14ac:dyDescent="0.25">
      <c r="A648" s="132"/>
      <c r="E648" s="103"/>
      <c r="G648" s="103"/>
    </row>
    <row r="649" spans="1:7" ht="30" customHeight="1" x14ac:dyDescent="0.25">
      <c r="A649" s="132"/>
      <c r="E649" s="103"/>
      <c r="G649" s="103"/>
    </row>
    <row r="650" spans="1:7" ht="30" customHeight="1" x14ac:dyDescent="0.25">
      <c r="A650" s="132"/>
      <c r="E650" s="103"/>
      <c r="G650" s="103"/>
    </row>
    <row r="651" spans="1:7" ht="30" customHeight="1" x14ac:dyDescent="0.25">
      <c r="A651" s="132"/>
      <c r="E651" s="103"/>
      <c r="G651" s="103"/>
    </row>
    <row r="652" spans="1:7" ht="30" customHeight="1" x14ac:dyDescent="0.25">
      <c r="A652" s="132"/>
      <c r="E652" s="103"/>
      <c r="G652" s="103"/>
    </row>
    <row r="653" spans="1:7" ht="30" customHeight="1" x14ac:dyDescent="0.25">
      <c r="A653" s="132"/>
      <c r="E653" s="103"/>
      <c r="G653" s="103"/>
    </row>
    <row r="654" spans="1:7" ht="30" customHeight="1" x14ac:dyDescent="0.25">
      <c r="A654" s="132"/>
      <c r="E654" s="103"/>
      <c r="G654" s="103"/>
    </row>
    <row r="655" spans="1:7" ht="30" customHeight="1" x14ac:dyDescent="0.25">
      <c r="A655" s="132"/>
      <c r="E655" s="103"/>
      <c r="G655" s="103"/>
    </row>
    <row r="656" spans="1:7" ht="30" customHeight="1" x14ac:dyDescent="0.25">
      <c r="A656" s="132"/>
      <c r="E656" s="103"/>
      <c r="G656" s="103"/>
    </row>
    <row r="657" spans="1:7" ht="30" customHeight="1" x14ac:dyDescent="0.25">
      <c r="A657" s="132"/>
      <c r="E657" s="103"/>
      <c r="G657" s="103"/>
    </row>
    <row r="658" spans="1:7" ht="30" customHeight="1" x14ac:dyDescent="0.25">
      <c r="A658" s="132"/>
      <c r="E658" s="103"/>
      <c r="G658" s="103"/>
    </row>
    <row r="659" spans="1:7" ht="30" customHeight="1" x14ac:dyDescent="0.25">
      <c r="A659" s="132"/>
      <c r="E659" s="103"/>
      <c r="G659" s="103"/>
    </row>
    <row r="660" spans="1:7" ht="30" customHeight="1" x14ac:dyDescent="0.25">
      <c r="A660" s="132"/>
      <c r="E660" s="103"/>
      <c r="G660" s="103"/>
    </row>
    <row r="661" spans="1:7" ht="30" customHeight="1" x14ac:dyDescent="0.25">
      <c r="A661" s="132"/>
      <c r="E661" s="103"/>
      <c r="G661" s="103"/>
    </row>
    <row r="662" spans="1:7" ht="30" customHeight="1" x14ac:dyDescent="0.25">
      <c r="A662" s="132"/>
      <c r="E662" s="103"/>
      <c r="G662" s="103"/>
    </row>
    <row r="663" spans="1:7" ht="30" customHeight="1" x14ac:dyDescent="0.25">
      <c r="A663" s="132"/>
      <c r="E663" s="103"/>
      <c r="G663" s="103"/>
    </row>
    <row r="664" spans="1:7" ht="30" customHeight="1" x14ac:dyDescent="0.25">
      <c r="A664" s="132"/>
      <c r="E664" s="103"/>
      <c r="G664" s="103"/>
    </row>
    <row r="665" spans="1:7" ht="30" customHeight="1" x14ac:dyDescent="0.25">
      <c r="A665" s="132"/>
      <c r="E665" s="103"/>
      <c r="G665" s="103"/>
    </row>
    <row r="666" spans="1:7" ht="30" customHeight="1" x14ac:dyDescent="0.25">
      <c r="A666" s="132"/>
      <c r="E666" s="103"/>
      <c r="G666" s="103"/>
    </row>
    <row r="667" spans="1:7" ht="30" customHeight="1" x14ac:dyDescent="0.25">
      <c r="A667" s="132"/>
      <c r="E667" s="103"/>
      <c r="G667" s="103"/>
    </row>
    <row r="668" spans="1:7" ht="30" customHeight="1" x14ac:dyDescent="0.25">
      <c r="A668" s="132"/>
      <c r="E668" s="103"/>
      <c r="G668" s="103"/>
    </row>
    <row r="669" spans="1:7" ht="30" customHeight="1" x14ac:dyDescent="0.25">
      <c r="A669" s="132"/>
      <c r="E669" s="103"/>
      <c r="G669" s="103"/>
    </row>
    <row r="670" spans="1:7" ht="30" customHeight="1" x14ac:dyDescent="0.25">
      <c r="A670" s="132"/>
      <c r="E670" s="103"/>
      <c r="G670" s="103"/>
    </row>
    <row r="671" spans="1:7" ht="30" customHeight="1" x14ac:dyDescent="0.25">
      <c r="A671" s="132"/>
      <c r="E671" s="103"/>
      <c r="G671" s="103"/>
    </row>
    <row r="672" spans="1:7" ht="30" customHeight="1" x14ac:dyDescent="0.25">
      <c r="A672" s="132"/>
      <c r="E672" s="103"/>
      <c r="G672" s="103"/>
    </row>
    <row r="673" spans="1:7" ht="30" customHeight="1" x14ac:dyDescent="0.25">
      <c r="A673" s="132"/>
      <c r="E673" s="103"/>
      <c r="G673" s="103"/>
    </row>
    <row r="674" spans="1:7" ht="30" customHeight="1" x14ac:dyDescent="0.25">
      <c r="A674" s="132"/>
      <c r="E674" s="103"/>
      <c r="G674" s="103"/>
    </row>
    <row r="675" spans="1:7" ht="30" customHeight="1" x14ac:dyDescent="0.25">
      <c r="A675" s="132"/>
      <c r="E675" s="103"/>
      <c r="G675" s="103"/>
    </row>
    <row r="676" spans="1:7" ht="30" customHeight="1" x14ac:dyDescent="0.25">
      <c r="A676" s="132"/>
      <c r="E676" s="103"/>
      <c r="G676" s="103"/>
    </row>
    <row r="677" spans="1:7" ht="30" customHeight="1" x14ac:dyDescent="0.25">
      <c r="A677" s="132"/>
      <c r="E677" s="103"/>
      <c r="G677" s="103"/>
    </row>
    <row r="678" spans="1:7" ht="30" customHeight="1" x14ac:dyDescent="0.25">
      <c r="A678" s="132"/>
      <c r="E678" s="103"/>
      <c r="G678" s="103"/>
    </row>
    <row r="679" spans="1:7" ht="30" customHeight="1" x14ac:dyDescent="0.25">
      <c r="A679" s="132"/>
      <c r="E679" s="103"/>
      <c r="G679" s="103"/>
    </row>
    <row r="680" spans="1:7" ht="30" customHeight="1" x14ac:dyDescent="0.25">
      <c r="A680" s="132"/>
      <c r="E680" s="103"/>
      <c r="G680" s="103"/>
    </row>
    <row r="681" spans="1:7" ht="30" customHeight="1" x14ac:dyDescent="0.25">
      <c r="A681" s="132"/>
      <c r="E681" s="103"/>
      <c r="G681" s="103"/>
    </row>
    <row r="682" spans="1:7" ht="30" customHeight="1" x14ac:dyDescent="0.25">
      <c r="A682" s="132"/>
      <c r="E682" s="103"/>
      <c r="G682" s="103"/>
    </row>
    <row r="683" spans="1:7" ht="30" customHeight="1" x14ac:dyDescent="0.25">
      <c r="A683" s="132"/>
      <c r="E683" s="103"/>
      <c r="G683" s="103"/>
    </row>
    <row r="684" spans="1:7" ht="30" customHeight="1" x14ac:dyDescent="0.25">
      <c r="A684" s="132"/>
      <c r="E684" s="103"/>
      <c r="G684" s="103"/>
    </row>
    <row r="685" spans="1:7" ht="30" customHeight="1" x14ac:dyDescent="0.25">
      <c r="A685" s="132"/>
      <c r="E685" s="103"/>
      <c r="G685" s="103"/>
    </row>
    <row r="686" spans="1:7" ht="30" customHeight="1" x14ac:dyDescent="0.25">
      <c r="A686" s="132"/>
      <c r="E686" s="103"/>
      <c r="G686" s="103"/>
    </row>
    <row r="687" spans="1:7" ht="30" customHeight="1" x14ac:dyDescent="0.25">
      <c r="A687" s="132"/>
      <c r="E687" s="103"/>
      <c r="G687" s="103"/>
    </row>
    <row r="688" spans="1:7" ht="30" customHeight="1" x14ac:dyDescent="0.25">
      <c r="A688" s="132"/>
      <c r="E688" s="103"/>
      <c r="G688" s="103"/>
    </row>
    <row r="689" spans="1:7" ht="30" customHeight="1" x14ac:dyDescent="0.25">
      <c r="A689" s="132"/>
      <c r="E689" s="103"/>
      <c r="G689" s="103"/>
    </row>
    <row r="690" spans="1:7" ht="30" customHeight="1" x14ac:dyDescent="0.25">
      <c r="A690" s="132"/>
      <c r="E690" s="103"/>
      <c r="G690" s="103"/>
    </row>
    <row r="691" spans="1:7" ht="30" customHeight="1" x14ac:dyDescent="0.25">
      <c r="A691" s="132"/>
      <c r="E691" s="103"/>
      <c r="G691" s="103"/>
    </row>
    <row r="692" spans="1:7" ht="30" customHeight="1" x14ac:dyDescent="0.25">
      <c r="A692" s="132"/>
      <c r="E692" s="103"/>
      <c r="G692" s="103"/>
    </row>
    <row r="693" spans="1:7" ht="30" customHeight="1" x14ac:dyDescent="0.25">
      <c r="A693" s="132"/>
      <c r="E693" s="103"/>
      <c r="G693" s="103"/>
    </row>
    <row r="694" spans="1:7" ht="30" customHeight="1" x14ac:dyDescent="0.25">
      <c r="A694" s="132"/>
      <c r="E694" s="103"/>
      <c r="G694" s="103"/>
    </row>
    <row r="695" spans="1:7" ht="30" customHeight="1" x14ac:dyDescent="0.25">
      <c r="A695" s="132"/>
      <c r="E695" s="103"/>
      <c r="G695" s="103"/>
    </row>
    <row r="696" spans="1:7" ht="30" customHeight="1" x14ac:dyDescent="0.25">
      <c r="A696" s="132"/>
      <c r="E696" s="103"/>
      <c r="G696" s="103"/>
    </row>
    <row r="697" spans="1:7" ht="30" customHeight="1" x14ac:dyDescent="0.25">
      <c r="A697" s="132"/>
      <c r="E697" s="103"/>
      <c r="G697" s="103"/>
    </row>
    <row r="698" spans="1:7" ht="30" customHeight="1" x14ac:dyDescent="0.25">
      <c r="A698" s="132"/>
      <c r="E698" s="103"/>
      <c r="G698" s="103"/>
    </row>
    <row r="699" spans="1:7" ht="30" customHeight="1" x14ac:dyDescent="0.25">
      <c r="A699" s="132"/>
      <c r="E699" s="103"/>
      <c r="G699" s="103"/>
    </row>
    <row r="700" spans="1:7" ht="30" customHeight="1" x14ac:dyDescent="0.25">
      <c r="A700" s="132"/>
      <c r="E700" s="103"/>
      <c r="G700" s="103"/>
    </row>
    <row r="701" spans="1:7" ht="30" customHeight="1" x14ac:dyDescent="0.25">
      <c r="A701" s="132"/>
      <c r="E701" s="103"/>
      <c r="G701" s="103"/>
    </row>
    <row r="702" spans="1:7" ht="30" customHeight="1" x14ac:dyDescent="0.25">
      <c r="A702" s="132"/>
      <c r="E702" s="103"/>
      <c r="G702" s="103"/>
    </row>
    <row r="703" spans="1:7" ht="30" customHeight="1" x14ac:dyDescent="0.25">
      <c r="A703" s="132"/>
      <c r="E703" s="103"/>
      <c r="G703" s="103"/>
    </row>
    <row r="704" spans="1:7" ht="30" customHeight="1" x14ac:dyDescent="0.25">
      <c r="A704" s="132"/>
      <c r="E704" s="103"/>
      <c r="G704" s="103"/>
    </row>
    <row r="705" spans="1:7" ht="30" customHeight="1" x14ac:dyDescent="0.25">
      <c r="A705" s="132"/>
      <c r="E705" s="103"/>
      <c r="G705" s="103"/>
    </row>
    <row r="706" spans="1:7" ht="30" customHeight="1" x14ac:dyDescent="0.25">
      <c r="A706" s="132"/>
      <c r="E706" s="103"/>
      <c r="G706" s="103"/>
    </row>
    <row r="707" spans="1:7" ht="30" customHeight="1" x14ac:dyDescent="0.25">
      <c r="A707" s="132"/>
      <c r="E707" s="103"/>
      <c r="G707" s="103"/>
    </row>
    <row r="708" spans="1:7" ht="30" customHeight="1" x14ac:dyDescent="0.25">
      <c r="A708" s="132"/>
      <c r="E708" s="103"/>
      <c r="G708" s="103"/>
    </row>
    <row r="709" spans="1:7" ht="30" customHeight="1" x14ac:dyDescent="0.25">
      <c r="A709" s="132"/>
      <c r="E709" s="103"/>
      <c r="G709" s="103"/>
    </row>
    <row r="710" spans="1:7" ht="30" customHeight="1" x14ac:dyDescent="0.25">
      <c r="A710" s="132"/>
      <c r="E710" s="103"/>
      <c r="G710" s="103"/>
    </row>
    <row r="711" spans="1:7" ht="30" customHeight="1" x14ac:dyDescent="0.25">
      <c r="A711" s="132"/>
      <c r="E711" s="103"/>
      <c r="G711" s="103"/>
    </row>
    <row r="712" spans="1:7" ht="30" customHeight="1" x14ac:dyDescent="0.25">
      <c r="A712" s="132"/>
      <c r="E712" s="103"/>
      <c r="G712" s="103"/>
    </row>
    <row r="713" spans="1:7" ht="30" customHeight="1" x14ac:dyDescent="0.25">
      <c r="A713" s="132"/>
      <c r="E713" s="103"/>
      <c r="G713" s="103"/>
    </row>
    <row r="714" spans="1:7" ht="30" customHeight="1" x14ac:dyDescent="0.25">
      <c r="A714" s="132"/>
      <c r="E714" s="103"/>
      <c r="G714" s="103"/>
    </row>
    <row r="715" spans="1:7" ht="30" customHeight="1" x14ac:dyDescent="0.25">
      <c r="A715" s="132"/>
      <c r="E715" s="103"/>
      <c r="G715" s="103"/>
    </row>
    <row r="716" spans="1:7" ht="30" customHeight="1" x14ac:dyDescent="0.25">
      <c r="A716" s="132"/>
      <c r="E716" s="103"/>
      <c r="G716" s="103"/>
    </row>
    <row r="717" spans="1:7" ht="30" customHeight="1" x14ac:dyDescent="0.25">
      <c r="A717" s="132"/>
      <c r="E717" s="103"/>
      <c r="G717" s="103"/>
    </row>
    <row r="718" spans="1:7" ht="30" customHeight="1" x14ac:dyDescent="0.25">
      <c r="A718" s="132"/>
      <c r="E718" s="103"/>
      <c r="G718" s="103"/>
    </row>
    <row r="719" spans="1:7" ht="30" customHeight="1" x14ac:dyDescent="0.25">
      <c r="A719" s="132"/>
      <c r="E719" s="103"/>
      <c r="G719" s="103"/>
    </row>
    <row r="720" spans="1:7" ht="30" customHeight="1" x14ac:dyDescent="0.25">
      <c r="A720" s="132"/>
      <c r="E720" s="103"/>
      <c r="G720" s="103"/>
    </row>
    <row r="721" spans="1:7" ht="30" customHeight="1" x14ac:dyDescent="0.25">
      <c r="A721" s="132"/>
      <c r="E721" s="103"/>
      <c r="G721" s="103"/>
    </row>
    <row r="722" spans="1:7" ht="30" customHeight="1" x14ac:dyDescent="0.25">
      <c r="A722" s="132"/>
      <c r="E722" s="103"/>
      <c r="G722" s="103"/>
    </row>
    <row r="723" spans="1:7" ht="30" customHeight="1" x14ac:dyDescent="0.25">
      <c r="A723" s="132"/>
      <c r="E723" s="103"/>
      <c r="G723" s="103"/>
    </row>
    <row r="724" spans="1:7" ht="30" customHeight="1" x14ac:dyDescent="0.25">
      <c r="A724" s="132"/>
      <c r="E724" s="103"/>
      <c r="G724" s="103"/>
    </row>
    <row r="725" spans="1:7" ht="30" customHeight="1" x14ac:dyDescent="0.25">
      <c r="A725" s="132"/>
      <c r="E725" s="103"/>
      <c r="G725" s="103"/>
    </row>
    <row r="726" spans="1:7" ht="30" customHeight="1" x14ac:dyDescent="0.25">
      <c r="A726" s="132"/>
      <c r="E726" s="103"/>
      <c r="G726" s="103"/>
    </row>
    <row r="727" spans="1:7" ht="30" customHeight="1" x14ac:dyDescent="0.25">
      <c r="A727" s="132"/>
      <c r="E727" s="103"/>
      <c r="G727" s="103"/>
    </row>
    <row r="728" spans="1:7" ht="30" customHeight="1" x14ac:dyDescent="0.25">
      <c r="A728" s="132"/>
      <c r="E728" s="103"/>
      <c r="G728" s="103"/>
    </row>
    <row r="729" spans="1:7" ht="30" customHeight="1" x14ac:dyDescent="0.25">
      <c r="A729" s="132"/>
      <c r="E729" s="103"/>
      <c r="G729" s="103"/>
    </row>
    <row r="730" spans="1:7" ht="30" customHeight="1" x14ac:dyDescent="0.25">
      <c r="A730" s="132"/>
      <c r="E730" s="103"/>
      <c r="G730" s="103"/>
    </row>
    <row r="731" spans="1:7" ht="30" customHeight="1" x14ac:dyDescent="0.25">
      <c r="A731" s="132"/>
      <c r="E731" s="103"/>
      <c r="G731" s="103"/>
    </row>
    <row r="732" spans="1:7" ht="30" customHeight="1" x14ac:dyDescent="0.25">
      <c r="A732" s="132"/>
      <c r="E732" s="103"/>
      <c r="G732" s="103"/>
    </row>
    <row r="733" spans="1:7" ht="30" customHeight="1" x14ac:dyDescent="0.25">
      <c r="A733" s="132"/>
      <c r="E733" s="103"/>
      <c r="G733" s="103"/>
    </row>
    <row r="734" spans="1:7" ht="30" customHeight="1" x14ac:dyDescent="0.25">
      <c r="A734" s="132"/>
      <c r="E734" s="103"/>
      <c r="G734" s="103"/>
    </row>
    <row r="735" spans="1:7" ht="30" customHeight="1" x14ac:dyDescent="0.25">
      <c r="A735" s="132"/>
      <c r="E735" s="103"/>
      <c r="G735" s="103"/>
    </row>
    <row r="736" spans="1:7" ht="30" customHeight="1" x14ac:dyDescent="0.25">
      <c r="A736" s="132"/>
      <c r="E736" s="103"/>
      <c r="G736" s="103"/>
    </row>
    <row r="737" spans="1:7" ht="30" customHeight="1" x14ac:dyDescent="0.25">
      <c r="A737" s="132"/>
      <c r="E737" s="103"/>
      <c r="G737" s="103"/>
    </row>
    <row r="738" spans="1:7" ht="30" customHeight="1" x14ac:dyDescent="0.25">
      <c r="A738" s="132"/>
      <c r="E738" s="103"/>
      <c r="G738" s="103"/>
    </row>
    <row r="739" spans="1:7" ht="30" customHeight="1" x14ac:dyDescent="0.25">
      <c r="A739" s="132"/>
      <c r="E739" s="103"/>
      <c r="G739" s="103"/>
    </row>
    <row r="740" spans="1:7" ht="30" customHeight="1" x14ac:dyDescent="0.25">
      <c r="A740" s="132"/>
      <c r="E740" s="103"/>
      <c r="G740" s="103"/>
    </row>
    <row r="741" spans="1:7" ht="30" customHeight="1" x14ac:dyDescent="0.25">
      <c r="A741" s="132"/>
      <c r="E741" s="103"/>
      <c r="G741" s="103"/>
    </row>
    <row r="742" spans="1:7" ht="30" customHeight="1" x14ac:dyDescent="0.25">
      <c r="A742" s="132"/>
      <c r="E742" s="103"/>
      <c r="G742" s="103"/>
    </row>
    <row r="743" spans="1:7" ht="30" customHeight="1" x14ac:dyDescent="0.25">
      <c r="A743" s="132"/>
      <c r="E743" s="103"/>
      <c r="G743" s="103"/>
    </row>
    <row r="744" spans="1:7" ht="30" customHeight="1" x14ac:dyDescent="0.25">
      <c r="A744" s="132"/>
      <c r="E744" s="103"/>
      <c r="G744" s="103"/>
    </row>
    <row r="745" spans="1:7" ht="30" customHeight="1" x14ac:dyDescent="0.25">
      <c r="A745" s="132"/>
      <c r="E745" s="103"/>
      <c r="G745" s="103"/>
    </row>
    <row r="746" spans="1:7" ht="30" customHeight="1" x14ac:dyDescent="0.25">
      <c r="A746" s="132"/>
      <c r="E746" s="103"/>
      <c r="G746" s="103"/>
    </row>
    <row r="747" spans="1:7" ht="30" customHeight="1" x14ac:dyDescent="0.25">
      <c r="A747" s="132"/>
      <c r="E747" s="103"/>
      <c r="G747" s="103"/>
    </row>
    <row r="748" spans="1:7" ht="30" customHeight="1" x14ac:dyDescent="0.25">
      <c r="A748" s="132"/>
      <c r="E748" s="103"/>
      <c r="G748" s="103"/>
    </row>
    <row r="749" spans="1:7" ht="30" customHeight="1" x14ac:dyDescent="0.25">
      <c r="A749" s="132"/>
      <c r="E749" s="103"/>
      <c r="G749" s="103"/>
    </row>
    <row r="750" spans="1:7" ht="30" customHeight="1" x14ac:dyDescent="0.25">
      <c r="A750" s="132"/>
      <c r="E750" s="103"/>
      <c r="G750" s="103"/>
    </row>
    <row r="751" spans="1:7" ht="30" customHeight="1" x14ac:dyDescent="0.25">
      <c r="A751" s="132"/>
      <c r="E751" s="103"/>
      <c r="G751" s="103"/>
    </row>
    <row r="752" spans="1:7" ht="30" customHeight="1" x14ac:dyDescent="0.25">
      <c r="A752" s="132"/>
      <c r="E752" s="103"/>
      <c r="G752" s="103"/>
    </row>
    <row r="753" spans="1:7" ht="30" customHeight="1" x14ac:dyDescent="0.25">
      <c r="A753" s="132"/>
      <c r="E753" s="103"/>
      <c r="G753" s="103"/>
    </row>
    <row r="754" spans="1:7" ht="30" customHeight="1" x14ac:dyDescent="0.25">
      <c r="A754" s="132"/>
      <c r="E754" s="103"/>
      <c r="G754" s="103"/>
    </row>
    <row r="755" spans="1:7" ht="30" customHeight="1" x14ac:dyDescent="0.25">
      <c r="A755" s="132"/>
      <c r="E755" s="103"/>
      <c r="G755" s="103"/>
    </row>
    <row r="756" spans="1:7" ht="30" customHeight="1" x14ac:dyDescent="0.25">
      <c r="A756" s="132"/>
      <c r="E756" s="103"/>
      <c r="G756" s="103"/>
    </row>
    <row r="757" spans="1:7" ht="30" customHeight="1" x14ac:dyDescent="0.25">
      <c r="A757" s="132"/>
      <c r="E757" s="103"/>
      <c r="G757" s="103"/>
    </row>
    <row r="758" spans="1:7" ht="30" customHeight="1" x14ac:dyDescent="0.25">
      <c r="A758" s="132"/>
      <c r="E758" s="103"/>
      <c r="G758" s="103"/>
    </row>
    <row r="759" spans="1:7" ht="30" customHeight="1" x14ac:dyDescent="0.25">
      <c r="A759" s="132"/>
      <c r="E759" s="103"/>
      <c r="G759" s="103"/>
    </row>
    <row r="760" spans="1:7" ht="30" customHeight="1" x14ac:dyDescent="0.25">
      <c r="A760" s="132"/>
      <c r="E760" s="103"/>
      <c r="G760" s="103"/>
    </row>
    <row r="761" spans="1:7" ht="30" customHeight="1" x14ac:dyDescent="0.25">
      <c r="A761" s="132"/>
      <c r="E761" s="103"/>
      <c r="G761" s="103"/>
    </row>
    <row r="762" spans="1:7" ht="30" customHeight="1" x14ac:dyDescent="0.25">
      <c r="A762" s="132"/>
      <c r="E762" s="103"/>
      <c r="G762" s="103"/>
    </row>
    <row r="763" spans="1:7" ht="30" customHeight="1" x14ac:dyDescent="0.25">
      <c r="A763" s="132"/>
      <c r="E763" s="103"/>
      <c r="G763" s="103"/>
    </row>
    <row r="764" spans="1:7" ht="30" customHeight="1" x14ac:dyDescent="0.25">
      <c r="A764" s="132"/>
      <c r="E764" s="103"/>
      <c r="G764" s="103"/>
    </row>
    <row r="765" spans="1:7" ht="30" customHeight="1" x14ac:dyDescent="0.25">
      <c r="A765" s="132"/>
      <c r="E765" s="103"/>
      <c r="G765" s="103"/>
    </row>
    <row r="766" spans="1:7" ht="30" customHeight="1" x14ac:dyDescent="0.25">
      <c r="A766" s="132"/>
      <c r="E766" s="103"/>
      <c r="G766" s="103"/>
    </row>
    <row r="767" spans="1:7" ht="30" customHeight="1" x14ac:dyDescent="0.25">
      <c r="A767" s="132"/>
      <c r="E767" s="103"/>
      <c r="G767" s="103"/>
    </row>
    <row r="768" spans="1:7" ht="30" customHeight="1" x14ac:dyDescent="0.25">
      <c r="A768" s="132"/>
      <c r="E768" s="103"/>
      <c r="G768" s="103"/>
    </row>
    <row r="769" spans="1:7" ht="30" customHeight="1" x14ac:dyDescent="0.25">
      <c r="A769" s="132"/>
      <c r="E769" s="103"/>
      <c r="G769" s="103"/>
    </row>
    <row r="770" spans="1:7" ht="30" customHeight="1" x14ac:dyDescent="0.25">
      <c r="A770" s="132"/>
      <c r="E770" s="103"/>
      <c r="G770" s="103"/>
    </row>
    <row r="771" spans="1:7" ht="30" customHeight="1" x14ac:dyDescent="0.25">
      <c r="A771" s="132"/>
      <c r="E771" s="103"/>
      <c r="G771" s="103"/>
    </row>
    <row r="772" spans="1:7" ht="30" customHeight="1" x14ac:dyDescent="0.25">
      <c r="A772" s="132"/>
      <c r="E772" s="103"/>
      <c r="G772" s="103"/>
    </row>
    <row r="773" spans="1:7" ht="30" customHeight="1" x14ac:dyDescent="0.25">
      <c r="A773" s="132"/>
      <c r="E773" s="103"/>
      <c r="G773" s="103"/>
    </row>
    <row r="774" spans="1:7" ht="30" customHeight="1" x14ac:dyDescent="0.25">
      <c r="A774" s="132"/>
      <c r="E774" s="103"/>
      <c r="G774" s="103"/>
    </row>
    <row r="775" spans="1:7" ht="30" customHeight="1" x14ac:dyDescent="0.25">
      <c r="A775" s="132"/>
      <c r="E775" s="103"/>
      <c r="G775" s="103"/>
    </row>
    <row r="776" spans="1:7" ht="30" customHeight="1" x14ac:dyDescent="0.25">
      <c r="A776" s="132"/>
      <c r="E776" s="103"/>
      <c r="G776" s="103"/>
    </row>
    <row r="777" spans="1:7" ht="30" customHeight="1" x14ac:dyDescent="0.25">
      <c r="A777" s="132"/>
      <c r="E777" s="103"/>
      <c r="G777" s="103"/>
    </row>
    <row r="778" spans="1:7" ht="30" customHeight="1" x14ac:dyDescent="0.25">
      <c r="A778" s="132"/>
      <c r="E778" s="103"/>
      <c r="G778" s="103"/>
    </row>
    <row r="779" spans="1:7" ht="30" customHeight="1" x14ac:dyDescent="0.25">
      <c r="A779" s="132"/>
      <c r="E779" s="103"/>
      <c r="G779" s="103"/>
    </row>
    <row r="780" spans="1:7" ht="30" customHeight="1" x14ac:dyDescent="0.25">
      <c r="A780" s="132"/>
      <c r="E780" s="103"/>
      <c r="G780" s="103"/>
    </row>
    <row r="781" spans="1:7" ht="30" customHeight="1" x14ac:dyDescent="0.25">
      <c r="A781" s="132"/>
      <c r="E781" s="103"/>
      <c r="G781" s="103"/>
    </row>
    <row r="782" spans="1:7" ht="30" customHeight="1" x14ac:dyDescent="0.25">
      <c r="A782" s="132"/>
      <c r="E782" s="103"/>
      <c r="G782" s="103"/>
    </row>
    <row r="783" spans="1:7" ht="30" customHeight="1" x14ac:dyDescent="0.25">
      <c r="A783" s="132"/>
      <c r="E783" s="103"/>
      <c r="G783" s="103"/>
    </row>
    <row r="784" spans="1:7" ht="30" customHeight="1" x14ac:dyDescent="0.25">
      <c r="A784" s="132"/>
      <c r="E784" s="103"/>
      <c r="G784" s="103"/>
    </row>
    <row r="785" spans="1:7" ht="30" customHeight="1" x14ac:dyDescent="0.25">
      <c r="A785" s="132"/>
      <c r="E785" s="103"/>
      <c r="G785" s="103"/>
    </row>
    <row r="786" spans="1:7" ht="30" customHeight="1" x14ac:dyDescent="0.25">
      <c r="A786" s="132"/>
      <c r="E786" s="103"/>
      <c r="G786" s="103"/>
    </row>
    <row r="787" spans="1:7" ht="30" customHeight="1" x14ac:dyDescent="0.25">
      <c r="A787" s="132"/>
      <c r="E787" s="103"/>
      <c r="G787" s="103"/>
    </row>
    <row r="788" spans="1:7" ht="30" customHeight="1" x14ac:dyDescent="0.25">
      <c r="A788" s="132"/>
      <c r="E788" s="103"/>
      <c r="G788" s="103"/>
    </row>
    <row r="789" spans="1:7" ht="30" customHeight="1" x14ac:dyDescent="0.25">
      <c r="A789" s="132"/>
      <c r="E789" s="103"/>
      <c r="G789" s="103"/>
    </row>
    <row r="790" spans="1:7" ht="30" customHeight="1" x14ac:dyDescent="0.25">
      <c r="A790" s="132"/>
      <c r="E790" s="103"/>
      <c r="G790" s="103"/>
    </row>
    <row r="791" spans="1:7" ht="30" customHeight="1" x14ac:dyDescent="0.25">
      <c r="A791" s="132"/>
      <c r="E791" s="103"/>
      <c r="G791" s="103"/>
    </row>
    <row r="792" spans="1:7" ht="30" customHeight="1" x14ac:dyDescent="0.25">
      <c r="A792" s="132"/>
      <c r="E792" s="103"/>
      <c r="G792" s="103"/>
    </row>
    <row r="793" spans="1:7" ht="30" customHeight="1" x14ac:dyDescent="0.25">
      <c r="A793" s="132"/>
      <c r="E793" s="103"/>
      <c r="G793" s="103"/>
    </row>
    <row r="794" spans="1:7" ht="30" customHeight="1" x14ac:dyDescent="0.25">
      <c r="A794" s="132"/>
      <c r="E794" s="103"/>
      <c r="G794" s="103"/>
    </row>
    <row r="795" spans="1:7" ht="30" customHeight="1" x14ac:dyDescent="0.25">
      <c r="A795" s="132"/>
      <c r="E795" s="103"/>
      <c r="G795" s="103"/>
    </row>
    <row r="796" spans="1:7" ht="30" customHeight="1" x14ac:dyDescent="0.25">
      <c r="A796" s="132"/>
      <c r="E796" s="103"/>
      <c r="G796" s="103"/>
    </row>
    <row r="797" spans="1:7" ht="30" customHeight="1" x14ac:dyDescent="0.25">
      <c r="A797" s="132"/>
      <c r="E797" s="103"/>
      <c r="G797" s="103"/>
    </row>
    <row r="798" spans="1:7" ht="30" customHeight="1" x14ac:dyDescent="0.25">
      <c r="A798" s="132"/>
      <c r="E798" s="103"/>
      <c r="G798" s="103"/>
    </row>
    <row r="799" spans="1:7" ht="30" customHeight="1" x14ac:dyDescent="0.25">
      <c r="A799" s="132"/>
      <c r="E799" s="103"/>
      <c r="G799" s="103"/>
    </row>
    <row r="800" spans="1:7" ht="30" customHeight="1" x14ac:dyDescent="0.25">
      <c r="A800" s="132"/>
      <c r="E800" s="103"/>
      <c r="G800" s="103"/>
    </row>
    <row r="801" spans="1:7" ht="30" customHeight="1" x14ac:dyDescent="0.25">
      <c r="A801" s="132"/>
      <c r="E801" s="103"/>
      <c r="G801" s="103"/>
    </row>
    <row r="802" spans="1:7" ht="30" customHeight="1" x14ac:dyDescent="0.25">
      <c r="A802" s="132"/>
      <c r="E802" s="103"/>
      <c r="G802" s="103"/>
    </row>
    <row r="803" spans="1:7" ht="30" customHeight="1" x14ac:dyDescent="0.25">
      <c r="A803" s="132"/>
      <c r="E803" s="103"/>
      <c r="G803" s="103"/>
    </row>
    <row r="804" spans="1:7" ht="30" customHeight="1" x14ac:dyDescent="0.25">
      <c r="A804" s="132"/>
      <c r="E804" s="103"/>
      <c r="G804" s="103"/>
    </row>
    <row r="805" spans="1:7" ht="30" customHeight="1" x14ac:dyDescent="0.25">
      <c r="A805" s="132"/>
      <c r="E805" s="103"/>
      <c r="G805" s="103"/>
    </row>
    <row r="806" spans="1:7" ht="30" customHeight="1" x14ac:dyDescent="0.25">
      <c r="A806" s="132"/>
      <c r="E806" s="103"/>
      <c r="G806" s="103"/>
    </row>
    <row r="807" spans="1:7" ht="30" customHeight="1" x14ac:dyDescent="0.25">
      <c r="A807" s="132"/>
      <c r="E807" s="103"/>
      <c r="G807" s="103"/>
    </row>
    <row r="808" spans="1:7" ht="30" customHeight="1" x14ac:dyDescent="0.25">
      <c r="A808" s="132"/>
      <c r="E808" s="103"/>
      <c r="G808" s="103"/>
    </row>
    <row r="809" spans="1:7" ht="30" customHeight="1" x14ac:dyDescent="0.25">
      <c r="A809" s="132"/>
      <c r="E809" s="103"/>
      <c r="G809" s="103"/>
    </row>
    <row r="810" spans="1:7" ht="30" customHeight="1" x14ac:dyDescent="0.25">
      <c r="A810" s="132"/>
      <c r="E810" s="103"/>
      <c r="G810" s="103"/>
    </row>
    <row r="811" spans="1:7" ht="30" customHeight="1" x14ac:dyDescent="0.25">
      <c r="A811" s="132"/>
      <c r="E811" s="103"/>
      <c r="G811" s="103"/>
    </row>
    <row r="812" spans="1:7" ht="30" customHeight="1" x14ac:dyDescent="0.25">
      <c r="A812" s="132"/>
      <c r="E812" s="103"/>
      <c r="G812" s="103"/>
    </row>
    <row r="813" spans="1:7" ht="30" customHeight="1" x14ac:dyDescent="0.25">
      <c r="A813" s="132"/>
      <c r="E813" s="103"/>
      <c r="G813" s="103"/>
    </row>
    <row r="814" spans="1:7" ht="30" customHeight="1" x14ac:dyDescent="0.25">
      <c r="A814" s="132"/>
      <c r="E814" s="103"/>
      <c r="G814" s="103"/>
    </row>
    <row r="815" spans="1:7" ht="30" customHeight="1" x14ac:dyDescent="0.25">
      <c r="A815" s="132"/>
      <c r="E815" s="103"/>
      <c r="G815" s="103"/>
    </row>
    <row r="816" spans="1:7" ht="30" customHeight="1" x14ac:dyDescent="0.25">
      <c r="A816" s="132"/>
      <c r="E816" s="103"/>
      <c r="G816" s="103"/>
    </row>
    <row r="817" spans="1:7" ht="30" customHeight="1" x14ac:dyDescent="0.25">
      <c r="A817" s="132"/>
      <c r="E817" s="103"/>
      <c r="G817" s="103"/>
    </row>
    <row r="818" spans="1:7" ht="30" customHeight="1" x14ac:dyDescent="0.25">
      <c r="A818" s="132"/>
      <c r="E818" s="103"/>
      <c r="G818" s="103"/>
    </row>
    <row r="819" spans="1:7" ht="30" customHeight="1" x14ac:dyDescent="0.25">
      <c r="A819" s="132"/>
      <c r="E819" s="103"/>
      <c r="G819" s="103"/>
    </row>
    <row r="820" spans="1:7" ht="30" customHeight="1" x14ac:dyDescent="0.25">
      <c r="A820" s="132"/>
      <c r="E820" s="103"/>
      <c r="G820" s="103"/>
    </row>
    <row r="821" spans="1:7" ht="30" customHeight="1" x14ac:dyDescent="0.25">
      <c r="A821" s="132"/>
      <c r="E821" s="103"/>
      <c r="G821" s="103"/>
    </row>
    <row r="822" spans="1:7" ht="30" customHeight="1" x14ac:dyDescent="0.25">
      <c r="A822" s="132"/>
      <c r="E822" s="103"/>
      <c r="G822" s="103"/>
    </row>
    <row r="823" spans="1:7" ht="30" customHeight="1" x14ac:dyDescent="0.25">
      <c r="A823" s="132"/>
      <c r="E823" s="103"/>
      <c r="G823" s="103"/>
    </row>
    <row r="824" spans="1:7" ht="30" customHeight="1" x14ac:dyDescent="0.25">
      <c r="A824" s="132"/>
      <c r="E824" s="103"/>
      <c r="G824" s="103"/>
    </row>
    <row r="825" spans="1:7" ht="30" customHeight="1" x14ac:dyDescent="0.25">
      <c r="A825" s="132"/>
      <c r="E825" s="103"/>
      <c r="G825" s="103"/>
    </row>
    <row r="826" spans="1:7" ht="30" customHeight="1" x14ac:dyDescent="0.25">
      <c r="A826" s="132"/>
      <c r="E826" s="103"/>
      <c r="G826" s="103"/>
    </row>
    <row r="827" spans="1:7" ht="30" customHeight="1" x14ac:dyDescent="0.25">
      <c r="A827" s="132"/>
      <c r="E827" s="103"/>
      <c r="G827" s="103"/>
    </row>
    <row r="828" spans="1:7" ht="30" customHeight="1" x14ac:dyDescent="0.25">
      <c r="A828" s="132"/>
      <c r="E828" s="103"/>
      <c r="G828" s="103"/>
    </row>
    <row r="829" spans="1:7" ht="30" customHeight="1" x14ac:dyDescent="0.25">
      <c r="A829" s="132"/>
      <c r="E829" s="103"/>
      <c r="G829" s="103"/>
    </row>
    <row r="830" spans="1:7" ht="30" customHeight="1" x14ac:dyDescent="0.25">
      <c r="A830" s="132"/>
      <c r="E830" s="103"/>
      <c r="G830" s="103"/>
    </row>
    <row r="831" spans="1:7" ht="30" customHeight="1" x14ac:dyDescent="0.25">
      <c r="A831" s="132"/>
      <c r="E831" s="103"/>
      <c r="G831" s="103"/>
    </row>
    <row r="832" spans="1:7" ht="30" customHeight="1" x14ac:dyDescent="0.25">
      <c r="A832" s="132"/>
      <c r="E832" s="103"/>
      <c r="G832" s="103"/>
    </row>
    <row r="833" spans="1:7" ht="30" customHeight="1" x14ac:dyDescent="0.25">
      <c r="A833" s="132"/>
      <c r="E833" s="103"/>
      <c r="G833" s="103"/>
    </row>
    <row r="834" spans="1:7" ht="30" customHeight="1" x14ac:dyDescent="0.25">
      <c r="A834" s="132"/>
      <c r="E834" s="103"/>
      <c r="G834" s="103"/>
    </row>
    <row r="835" spans="1:7" ht="30" customHeight="1" x14ac:dyDescent="0.25">
      <c r="A835" s="132"/>
      <c r="E835" s="103"/>
      <c r="G835" s="103"/>
    </row>
    <row r="836" spans="1:7" ht="30" customHeight="1" x14ac:dyDescent="0.25">
      <c r="A836" s="132"/>
      <c r="E836" s="103"/>
      <c r="G836" s="103"/>
    </row>
    <row r="837" spans="1:7" ht="30" customHeight="1" x14ac:dyDescent="0.25">
      <c r="A837" s="132"/>
      <c r="E837" s="103"/>
      <c r="G837" s="103"/>
    </row>
    <row r="838" spans="1:7" ht="30" customHeight="1" x14ac:dyDescent="0.25">
      <c r="A838" s="132"/>
      <c r="E838" s="103"/>
      <c r="G838" s="103"/>
    </row>
    <row r="839" spans="1:7" ht="30" customHeight="1" x14ac:dyDescent="0.25">
      <c r="A839" s="132"/>
      <c r="E839" s="103"/>
      <c r="G839" s="103"/>
    </row>
    <row r="840" spans="1:7" ht="30" customHeight="1" x14ac:dyDescent="0.25">
      <c r="A840" s="132"/>
      <c r="E840" s="103"/>
      <c r="G840" s="103"/>
    </row>
    <row r="841" spans="1:7" ht="30" customHeight="1" x14ac:dyDescent="0.25">
      <c r="A841" s="132"/>
      <c r="E841" s="103"/>
      <c r="G841" s="103"/>
    </row>
    <row r="842" spans="1:7" ht="30" customHeight="1" x14ac:dyDescent="0.25">
      <c r="A842" s="132"/>
      <c r="E842" s="103"/>
      <c r="G842" s="103"/>
    </row>
    <row r="843" spans="1:7" ht="30" customHeight="1" x14ac:dyDescent="0.25">
      <c r="A843" s="132"/>
      <c r="E843" s="103"/>
      <c r="G843" s="103"/>
    </row>
    <row r="844" spans="1:7" ht="30" customHeight="1" x14ac:dyDescent="0.25">
      <c r="A844" s="132"/>
      <c r="E844" s="103"/>
      <c r="G844" s="103"/>
    </row>
    <row r="845" spans="1:7" ht="30" customHeight="1" x14ac:dyDescent="0.25">
      <c r="A845" s="132"/>
      <c r="E845" s="103"/>
      <c r="G845" s="103"/>
    </row>
    <row r="846" spans="1:7" ht="30" customHeight="1" x14ac:dyDescent="0.25">
      <c r="A846" s="132"/>
      <c r="E846" s="103"/>
      <c r="G846" s="103"/>
    </row>
    <row r="847" spans="1:7" ht="30" customHeight="1" x14ac:dyDescent="0.25">
      <c r="A847" s="132"/>
      <c r="E847" s="103"/>
      <c r="G847" s="103"/>
    </row>
    <row r="848" spans="1:7" ht="30" customHeight="1" x14ac:dyDescent="0.25">
      <c r="A848" s="132"/>
      <c r="E848" s="103"/>
      <c r="G848" s="103"/>
    </row>
    <row r="849" spans="1:7" ht="30" customHeight="1" x14ac:dyDescent="0.25">
      <c r="A849" s="132"/>
      <c r="E849" s="103"/>
      <c r="G849" s="103"/>
    </row>
    <row r="850" spans="1:7" ht="30" customHeight="1" x14ac:dyDescent="0.25">
      <c r="A850" s="132"/>
      <c r="E850" s="103"/>
      <c r="G850" s="103"/>
    </row>
    <row r="851" spans="1:7" ht="30" customHeight="1" x14ac:dyDescent="0.25">
      <c r="A851" s="132"/>
      <c r="E851" s="103"/>
      <c r="G851" s="103"/>
    </row>
    <row r="852" spans="1:7" ht="30" customHeight="1" x14ac:dyDescent="0.25">
      <c r="A852" s="132"/>
      <c r="E852" s="103"/>
      <c r="G852" s="103"/>
    </row>
    <row r="853" spans="1:7" ht="30" customHeight="1" x14ac:dyDescent="0.25">
      <c r="A853" s="132"/>
      <c r="E853" s="103"/>
      <c r="G853" s="103"/>
    </row>
    <row r="854" spans="1:7" ht="30" customHeight="1" x14ac:dyDescent="0.25">
      <c r="A854" s="132"/>
      <c r="E854" s="103"/>
      <c r="G854" s="103"/>
    </row>
    <row r="855" spans="1:7" ht="30" customHeight="1" x14ac:dyDescent="0.25">
      <c r="A855" s="132"/>
      <c r="E855" s="103"/>
      <c r="G855" s="103"/>
    </row>
    <row r="856" spans="1:7" ht="30" customHeight="1" x14ac:dyDescent="0.25">
      <c r="A856" s="132"/>
      <c r="E856" s="103"/>
      <c r="G856" s="103"/>
    </row>
    <row r="857" spans="1:7" ht="30" customHeight="1" x14ac:dyDescent="0.25">
      <c r="A857" s="132"/>
      <c r="E857" s="103"/>
      <c r="G857" s="103"/>
    </row>
    <row r="858" spans="1:7" ht="30" customHeight="1" x14ac:dyDescent="0.25">
      <c r="A858" s="132"/>
      <c r="E858" s="103"/>
      <c r="G858" s="103"/>
    </row>
    <row r="859" spans="1:7" ht="30" customHeight="1" x14ac:dyDescent="0.25">
      <c r="A859" s="132"/>
      <c r="E859" s="103"/>
      <c r="G859" s="103"/>
    </row>
    <row r="860" spans="1:7" ht="30" customHeight="1" x14ac:dyDescent="0.25">
      <c r="A860" s="132"/>
      <c r="E860" s="103"/>
      <c r="G860" s="103"/>
    </row>
    <row r="861" spans="1:7" ht="30" customHeight="1" x14ac:dyDescent="0.25">
      <c r="A861" s="132"/>
      <c r="E861" s="103"/>
      <c r="G861" s="103"/>
    </row>
    <row r="862" spans="1:7" ht="30" customHeight="1" x14ac:dyDescent="0.25">
      <c r="A862" s="132"/>
      <c r="E862" s="103"/>
      <c r="G862" s="103"/>
    </row>
    <row r="863" spans="1:7" ht="30" customHeight="1" x14ac:dyDescent="0.25">
      <c r="A863" s="132"/>
      <c r="E863" s="103"/>
      <c r="G863" s="103"/>
    </row>
    <row r="864" spans="1:7" ht="30" customHeight="1" x14ac:dyDescent="0.25">
      <c r="A864" s="132"/>
      <c r="E864" s="103"/>
      <c r="G864" s="103"/>
    </row>
    <row r="865" spans="1:7" ht="30" customHeight="1" x14ac:dyDescent="0.25">
      <c r="A865" s="132"/>
      <c r="E865" s="103"/>
      <c r="G865" s="103"/>
    </row>
    <row r="866" spans="1:7" ht="30" customHeight="1" x14ac:dyDescent="0.25">
      <c r="A866" s="132"/>
      <c r="E866" s="103"/>
      <c r="G866" s="103"/>
    </row>
    <row r="867" spans="1:7" ht="30" customHeight="1" x14ac:dyDescent="0.25">
      <c r="A867" s="132"/>
      <c r="E867" s="103"/>
      <c r="G867" s="103"/>
    </row>
    <row r="868" spans="1:7" ht="30" customHeight="1" x14ac:dyDescent="0.25">
      <c r="A868" s="132"/>
      <c r="E868" s="103"/>
      <c r="G868" s="103"/>
    </row>
    <row r="869" spans="1:7" ht="30" customHeight="1" x14ac:dyDescent="0.25">
      <c r="A869" s="132"/>
      <c r="E869" s="103"/>
      <c r="G869" s="103"/>
    </row>
    <row r="870" spans="1:7" ht="30" customHeight="1" x14ac:dyDescent="0.25">
      <c r="A870" s="132"/>
      <c r="E870" s="103"/>
      <c r="G870" s="103"/>
    </row>
    <row r="871" spans="1:7" ht="30" customHeight="1" x14ac:dyDescent="0.25">
      <c r="A871" s="132"/>
      <c r="E871" s="103"/>
      <c r="G871" s="103"/>
    </row>
    <row r="872" spans="1:7" ht="30" customHeight="1" x14ac:dyDescent="0.25">
      <c r="A872" s="132"/>
      <c r="E872" s="103"/>
      <c r="G872" s="103"/>
    </row>
    <row r="873" spans="1:7" ht="30" customHeight="1" x14ac:dyDescent="0.25">
      <c r="A873" s="132"/>
      <c r="E873" s="103"/>
      <c r="G873" s="103"/>
    </row>
    <row r="874" spans="1:7" ht="30" customHeight="1" x14ac:dyDescent="0.25">
      <c r="A874" s="132"/>
      <c r="E874" s="103"/>
      <c r="G874" s="103"/>
    </row>
    <row r="875" spans="1:7" ht="30" customHeight="1" x14ac:dyDescent="0.25">
      <c r="A875" s="132"/>
      <c r="E875" s="103"/>
      <c r="G875" s="103"/>
    </row>
    <row r="876" spans="1:7" ht="30" customHeight="1" x14ac:dyDescent="0.25">
      <c r="A876" s="132"/>
      <c r="E876" s="103"/>
      <c r="G876" s="103"/>
    </row>
    <row r="877" spans="1:7" ht="30" customHeight="1" x14ac:dyDescent="0.25">
      <c r="A877" s="132"/>
      <c r="E877" s="103"/>
      <c r="G877" s="103"/>
    </row>
    <row r="878" spans="1:7" ht="30" customHeight="1" x14ac:dyDescent="0.25">
      <c r="A878" s="132"/>
      <c r="E878" s="103"/>
      <c r="G878" s="103"/>
    </row>
    <row r="879" spans="1:7" ht="30" customHeight="1" x14ac:dyDescent="0.25">
      <c r="A879" s="132"/>
      <c r="E879" s="103"/>
      <c r="G879" s="103"/>
    </row>
    <row r="880" spans="1:7" ht="30" customHeight="1" x14ac:dyDescent="0.25">
      <c r="A880" s="132"/>
      <c r="E880" s="103"/>
      <c r="G880" s="103"/>
    </row>
    <row r="881" spans="1:7" ht="30" customHeight="1" x14ac:dyDescent="0.25">
      <c r="A881" s="132"/>
      <c r="E881" s="103"/>
      <c r="G881" s="103"/>
    </row>
    <row r="882" spans="1:7" ht="30" customHeight="1" x14ac:dyDescent="0.25">
      <c r="A882" s="132"/>
      <c r="E882" s="103"/>
      <c r="G882" s="103"/>
    </row>
    <row r="883" spans="1:7" ht="30" customHeight="1" x14ac:dyDescent="0.25">
      <c r="A883" s="132"/>
      <c r="E883" s="103"/>
      <c r="G883" s="103"/>
    </row>
    <row r="884" spans="1:7" ht="30" customHeight="1" x14ac:dyDescent="0.25">
      <c r="A884" s="132"/>
      <c r="E884" s="103"/>
      <c r="G884" s="103"/>
    </row>
    <row r="885" spans="1:7" ht="30" customHeight="1" x14ac:dyDescent="0.25">
      <c r="A885" s="132"/>
      <c r="E885" s="103"/>
      <c r="G885" s="103"/>
    </row>
    <row r="886" spans="1:7" ht="30" customHeight="1" x14ac:dyDescent="0.25">
      <c r="A886" s="132"/>
      <c r="E886" s="103"/>
      <c r="G886" s="103"/>
    </row>
    <row r="887" spans="1:7" ht="30" customHeight="1" x14ac:dyDescent="0.25">
      <c r="A887" s="132"/>
      <c r="E887" s="103"/>
      <c r="G887" s="103"/>
    </row>
    <row r="888" spans="1:7" ht="30" customHeight="1" x14ac:dyDescent="0.25">
      <c r="A888" s="132"/>
      <c r="E888" s="103"/>
      <c r="G888" s="103"/>
    </row>
    <row r="889" spans="1:7" ht="30" customHeight="1" x14ac:dyDescent="0.25">
      <c r="A889" s="132"/>
      <c r="E889" s="103"/>
      <c r="G889" s="103"/>
    </row>
    <row r="890" spans="1:7" ht="30" customHeight="1" x14ac:dyDescent="0.25">
      <c r="A890" s="132"/>
      <c r="E890" s="103"/>
      <c r="G890" s="103"/>
    </row>
    <row r="891" spans="1:7" ht="30" customHeight="1" x14ac:dyDescent="0.25">
      <c r="A891" s="132"/>
      <c r="E891" s="103"/>
      <c r="G891" s="103"/>
    </row>
    <row r="892" spans="1:7" ht="30" customHeight="1" x14ac:dyDescent="0.25">
      <c r="A892" s="132"/>
      <c r="E892" s="103"/>
      <c r="G892" s="103"/>
    </row>
    <row r="893" spans="1:7" ht="30" customHeight="1" x14ac:dyDescent="0.25">
      <c r="A893" s="132"/>
      <c r="E893" s="103"/>
      <c r="G893" s="103"/>
    </row>
    <row r="894" spans="1:7" ht="30" customHeight="1" x14ac:dyDescent="0.25">
      <c r="A894" s="132"/>
      <c r="E894" s="103"/>
      <c r="G894" s="103"/>
    </row>
    <row r="895" spans="1:7" ht="30" customHeight="1" x14ac:dyDescent="0.25">
      <c r="A895" s="132"/>
      <c r="E895" s="103"/>
      <c r="G895" s="103"/>
    </row>
    <row r="896" spans="1:7" ht="30" customHeight="1" x14ac:dyDescent="0.25">
      <c r="A896" s="132"/>
      <c r="E896" s="103"/>
      <c r="G896" s="103"/>
    </row>
    <row r="897" spans="1:7" ht="30" customHeight="1" x14ac:dyDescent="0.25">
      <c r="A897" s="132"/>
      <c r="E897" s="103"/>
      <c r="G897" s="103"/>
    </row>
    <row r="898" spans="1:7" ht="30" customHeight="1" x14ac:dyDescent="0.25">
      <c r="A898" s="132"/>
      <c r="E898" s="103"/>
      <c r="G898" s="103"/>
    </row>
    <row r="899" spans="1:7" ht="30" customHeight="1" x14ac:dyDescent="0.25">
      <c r="A899" s="132"/>
      <c r="E899" s="103"/>
      <c r="G899" s="103"/>
    </row>
    <row r="900" spans="1:7" ht="30" customHeight="1" x14ac:dyDescent="0.25">
      <c r="A900" s="132"/>
      <c r="E900" s="103"/>
      <c r="G900" s="103"/>
    </row>
    <row r="901" spans="1:7" ht="30" customHeight="1" x14ac:dyDescent="0.25">
      <c r="A901" s="132"/>
      <c r="E901" s="103"/>
      <c r="G901" s="103"/>
    </row>
    <row r="902" spans="1:7" ht="30" customHeight="1" x14ac:dyDescent="0.25">
      <c r="A902" s="132"/>
      <c r="E902" s="103"/>
      <c r="G902" s="103"/>
    </row>
    <row r="903" spans="1:7" ht="30" customHeight="1" x14ac:dyDescent="0.25">
      <c r="A903" s="132"/>
      <c r="E903" s="103"/>
      <c r="G903" s="103"/>
    </row>
    <row r="904" spans="1:7" ht="30" customHeight="1" x14ac:dyDescent="0.25">
      <c r="A904" s="132"/>
      <c r="E904" s="103"/>
      <c r="G904" s="103"/>
    </row>
    <row r="905" spans="1:7" ht="30" customHeight="1" x14ac:dyDescent="0.25">
      <c r="A905" s="132"/>
      <c r="E905" s="103"/>
      <c r="G905" s="103"/>
    </row>
    <row r="906" spans="1:7" ht="30" customHeight="1" x14ac:dyDescent="0.25">
      <c r="A906" s="132"/>
      <c r="E906" s="103"/>
      <c r="G906" s="103"/>
    </row>
    <row r="907" spans="1:7" ht="30" customHeight="1" x14ac:dyDescent="0.25">
      <c r="A907" s="132"/>
      <c r="E907" s="103"/>
      <c r="G907" s="103"/>
    </row>
    <row r="908" spans="1:7" ht="30" customHeight="1" x14ac:dyDescent="0.25">
      <c r="A908" s="132"/>
      <c r="E908" s="103"/>
      <c r="G908" s="103"/>
    </row>
    <row r="909" spans="1:7" ht="30" customHeight="1" x14ac:dyDescent="0.25">
      <c r="A909" s="132"/>
      <c r="E909" s="103"/>
      <c r="G909" s="103"/>
    </row>
    <row r="910" spans="1:7" ht="30" customHeight="1" x14ac:dyDescent="0.25">
      <c r="A910" s="132"/>
      <c r="E910" s="103"/>
      <c r="G910" s="103"/>
    </row>
    <row r="911" spans="1:7" ht="30" customHeight="1" x14ac:dyDescent="0.25">
      <c r="A911" s="132"/>
      <c r="E911" s="103"/>
      <c r="G911" s="103"/>
    </row>
    <row r="912" spans="1:7" ht="30" customHeight="1" x14ac:dyDescent="0.25">
      <c r="A912" s="132"/>
      <c r="E912" s="103"/>
      <c r="G912" s="103"/>
    </row>
    <row r="913" spans="1:7" ht="30" customHeight="1" x14ac:dyDescent="0.25">
      <c r="A913" s="132"/>
      <c r="E913" s="103"/>
      <c r="G913" s="103"/>
    </row>
    <row r="914" spans="1:7" ht="30" customHeight="1" x14ac:dyDescent="0.25">
      <c r="A914" s="132"/>
      <c r="E914" s="103"/>
      <c r="G914" s="103"/>
    </row>
    <row r="915" spans="1:7" ht="30" customHeight="1" x14ac:dyDescent="0.25">
      <c r="A915" s="132"/>
      <c r="E915" s="103"/>
      <c r="G915" s="103"/>
    </row>
    <row r="916" spans="1:7" ht="30" customHeight="1" x14ac:dyDescent="0.25">
      <c r="A916" s="132"/>
      <c r="E916" s="103"/>
      <c r="G916" s="103"/>
    </row>
    <row r="917" spans="1:7" ht="30" customHeight="1" x14ac:dyDescent="0.25">
      <c r="A917" s="132"/>
      <c r="E917" s="103"/>
      <c r="G917" s="103"/>
    </row>
    <row r="918" spans="1:7" ht="30" customHeight="1" x14ac:dyDescent="0.25">
      <c r="A918" s="132"/>
      <c r="E918" s="103"/>
      <c r="G918" s="103"/>
    </row>
    <row r="919" spans="1:7" ht="30" customHeight="1" x14ac:dyDescent="0.25">
      <c r="A919" s="132"/>
      <c r="E919" s="103"/>
      <c r="G919" s="103"/>
    </row>
    <row r="920" spans="1:7" ht="30" customHeight="1" x14ac:dyDescent="0.25">
      <c r="A920" s="132"/>
      <c r="E920" s="103"/>
      <c r="G920" s="103"/>
    </row>
    <row r="921" spans="1:7" ht="30" customHeight="1" x14ac:dyDescent="0.25">
      <c r="A921" s="132"/>
      <c r="E921" s="103"/>
      <c r="G921" s="103"/>
    </row>
    <row r="922" spans="1:7" ht="30" customHeight="1" x14ac:dyDescent="0.25">
      <c r="A922" s="132"/>
      <c r="E922" s="103"/>
      <c r="G922" s="103"/>
    </row>
    <row r="923" spans="1:7" ht="30" customHeight="1" x14ac:dyDescent="0.25">
      <c r="A923" s="132"/>
      <c r="E923" s="103"/>
      <c r="G923" s="103"/>
    </row>
    <row r="924" spans="1:7" ht="30" customHeight="1" x14ac:dyDescent="0.25">
      <c r="A924" s="132"/>
      <c r="E924" s="103"/>
      <c r="G924" s="103"/>
    </row>
    <row r="925" spans="1:7" ht="30" customHeight="1" x14ac:dyDescent="0.25">
      <c r="A925" s="132"/>
      <c r="E925" s="103"/>
      <c r="G925" s="103"/>
    </row>
    <row r="926" spans="1:7" ht="30" customHeight="1" x14ac:dyDescent="0.25">
      <c r="A926" s="132"/>
      <c r="E926" s="103"/>
      <c r="G926" s="103"/>
    </row>
    <row r="927" spans="1:7" ht="30" customHeight="1" x14ac:dyDescent="0.25">
      <c r="A927" s="132"/>
      <c r="E927" s="103"/>
      <c r="G927" s="103"/>
    </row>
    <row r="928" spans="1:7" ht="30" customHeight="1" x14ac:dyDescent="0.25">
      <c r="A928" s="132"/>
      <c r="E928" s="103"/>
      <c r="G928" s="103"/>
    </row>
    <row r="929" spans="1:7" ht="30" customHeight="1" x14ac:dyDescent="0.25">
      <c r="A929" s="132"/>
      <c r="E929" s="103"/>
      <c r="G929" s="103"/>
    </row>
    <row r="930" spans="1:7" ht="30" customHeight="1" x14ac:dyDescent="0.25">
      <c r="A930" s="132"/>
      <c r="E930" s="103"/>
      <c r="G930" s="103"/>
    </row>
    <row r="931" spans="1:7" ht="30" customHeight="1" x14ac:dyDescent="0.25">
      <c r="A931" s="132"/>
      <c r="E931" s="103"/>
      <c r="G931" s="103"/>
    </row>
    <row r="932" spans="1:7" ht="30" customHeight="1" x14ac:dyDescent="0.25">
      <c r="A932" s="132"/>
      <c r="E932" s="103"/>
      <c r="G932" s="103"/>
    </row>
    <row r="933" spans="1:7" ht="30" customHeight="1" x14ac:dyDescent="0.25">
      <c r="A933" s="132"/>
      <c r="E933" s="103"/>
      <c r="G933" s="103"/>
    </row>
    <row r="934" spans="1:7" ht="30" customHeight="1" x14ac:dyDescent="0.25">
      <c r="A934" s="132"/>
      <c r="E934" s="103"/>
      <c r="G934" s="103"/>
    </row>
    <row r="935" spans="1:7" ht="30" customHeight="1" x14ac:dyDescent="0.25">
      <c r="A935" s="132"/>
      <c r="E935" s="103"/>
      <c r="G935" s="103"/>
    </row>
    <row r="936" spans="1:7" ht="30" customHeight="1" x14ac:dyDescent="0.25">
      <c r="A936" s="132"/>
      <c r="E936" s="103"/>
      <c r="G936" s="103"/>
    </row>
    <row r="937" spans="1:7" ht="30" customHeight="1" x14ac:dyDescent="0.25">
      <c r="A937" s="132"/>
      <c r="E937" s="103"/>
      <c r="G937" s="103"/>
    </row>
    <row r="938" spans="1:7" ht="30" customHeight="1" x14ac:dyDescent="0.25">
      <c r="A938" s="132"/>
      <c r="E938" s="103"/>
      <c r="G938" s="103"/>
    </row>
    <row r="939" spans="1:7" ht="30" customHeight="1" x14ac:dyDescent="0.25">
      <c r="A939" s="132"/>
      <c r="E939" s="103"/>
      <c r="G939" s="103"/>
    </row>
    <row r="940" spans="1:7" ht="30" customHeight="1" x14ac:dyDescent="0.25">
      <c r="A940" s="132"/>
      <c r="E940" s="103"/>
      <c r="G940" s="103"/>
    </row>
    <row r="941" spans="1:7" ht="30" customHeight="1" x14ac:dyDescent="0.25">
      <c r="A941" s="132"/>
      <c r="E941" s="103"/>
      <c r="G941" s="103"/>
    </row>
    <row r="942" spans="1:7" ht="30" customHeight="1" x14ac:dyDescent="0.25">
      <c r="A942" s="132"/>
      <c r="E942" s="103"/>
      <c r="G942" s="103"/>
    </row>
    <row r="943" spans="1:7" ht="30" customHeight="1" x14ac:dyDescent="0.25">
      <c r="A943" s="132"/>
      <c r="E943" s="103"/>
      <c r="G943" s="103"/>
    </row>
    <row r="944" spans="1:7" ht="30" customHeight="1" x14ac:dyDescent="0.25">
      <c r="A944" s="132"/>
      <c r="E944" s="103"/>
      <c r="G944" s="103"/>
    </row>
    <row r="945" spans="1:7" ht="30" customHeight="1" x14ac:dyDescent="0.25">
      <c r="A945" s="132"/>
      <c r="E945" s="103"/>
      <c r="G945" s="103"/>
    </row>
    <row r="946" spans="1:7" ht="30" customHeight="1" x14ac:dyDescent="0.25">
      <c r="A946" s="132"/>
      <c r="E946" s="103"/>
      <c r="G946" s="103"/>
    </row>
    <row r="947" spans="1:7" ht="30" customHeight="1" x14ac:dyDescent="0.25">
      <c r="A947" s="132"/>
      <c r="E947" s="103"/>
      <c r="G947" s="103"/>
    </row>
    <row r="948" spans="1:7" ht="30" customHeight="1" x14ac:dyDescent="0.25">
      <c r="A948" s="132"/>
      <c r="E948" s="103"/>
      <c r="G948" s="103"/>
    </row>
    <row r="949" spans="1:7" ht="30" customHeight="1" x14ac:dyDescent="0.25">
      <c r="A949" s="132"/>
      <c r="E949" s="103"/>
      <c r="G949" s="103"/>
    </row>
    <row r="950" spans="1:7" ht="30" customHeight="1" x14ac:dyDescent="0.25">
      <c r="A950" s="132"/>
      <c r="E950" s="103"/>
      <c r="G950" s="103"/>
    </row>
    <row r="951" spans="1:7" ht="30" customHeight="1" x14ac:dyDescent="0.25">
      <c r="A951" s="132"/>
      <c r="E951" s="103"/>
      <c r="G951" s="103"/>
    </row>
    <row r="952" spans="1:7" ht="30" customHeight="1" x14ac:dyDescent="0.25">
      <c r="A952" s="132"/>
      <c r="E952" s="103"/>
      <c r="G952" s="103"/>
    </row>
    <row r="953" spans="1:7" ht="30" customHeight="1" x14ac:dyDescent="0.25">
      <c r="A953" s="132"/>
      <c r="E953" s="103"/>
      <c r="G953" s="103"/>
    </row>
    <row r="954" spans="1:7" ht="30" customHeight="1" x14ac:dyDescent="0.25">
      <c r="A954" s="132"/>
      <c r="E954" s="103"/>
      <c r="G954" s="103"/>
    </row>
    <row r="955" spans="1:7" ht="30" customHeight="1" x14ac:dyDescent="0.25">
      <c r="A955" s="132"/>
      <c r="E955" s="103"/>
      <c r="G955" s="103"/>
    </row>
    <row r="956" spans="1:7" ht="30" customHeight="1" x14ac:dyDescent="0.25">
      <c r="A956" s="132"/>
      <c r="E956" s="103"/>
      <c r="G956" s="103"/>
    </row>
    <row r="957" spans="1:7" ht="30" customHeight="1" x14ac:dyDescent="0.25">
      <c r="A957" s="132"/>
      <c r="E957" s="103"/>
      <c r="G957" s="103"/>
    </row>
    <row r="958" spans="1:7" ht="30" customHeight="1" x14ac:dyDescent="0.25">
      <c r="A958" s="132"/>
      <c r="E958" s="103"/>
      <c r="G958" s="103"/>
    </row>
    <row r="959" spans="1:7" ht="30" customHeight="1" x14ac:dyDescent="0.25">
      <c r="A959" s="132"/>
      <c r="E959" s="103"/>
      <c r="G959" s="103"/>
    </row>
    <row r="960" spans="1:7" ht="30" customHeight="1" x14ac:dyDescent="0.25">
      <c r="A960" s="132"/>
      <c r="E960" s="103"/>
      <c r="G960" s="103"/>
    </row>
    <row r="961" spans="1:7" ht="30" customHeight="1" x14ac:dyDescent="0.25">
      <c r="A961" s="132"/>
      <c r="E961" s="103"/>
      <c r="G961" s="103"/>
    </row>
    <row r="962" spans="1:7" ht="30" customHeight="1" x14ac:dyDescent="0.25">
      <c r="A962" s="132"/>
      <c r="E962" s="103"/>
      <c r="G962" s="103"/>
    </row>
    <row r="963" spans="1:7" ht="30" customHeight="1" x14ac:dyDescent="0.25">
      <c r="A963" s="132"/>
      <c r="E963" s="103"/>
      <c r="G963" s="103"/>
    </row>
    <row r="964" spans="1:7" ht="30" customHeight="1" x14ac:dyDescent="0.25">
      <c r="A964" s="132"/>
      <c r="E964" s="103"/>
      <c r="G964" s="103"/>
    </row>
    <row r="965" spans="1:7" ht="30" customHeight="1" x14ac:dyDescent="0.25">
      <c r="A965" s="132"/>
      <c r="E965" s="103"/>
      <c r="G965" s="103"/>
    </row>
    <row r="966" spans="1:7" ht="30" customHeight="1" x14ac:dyDescent="0.25">
      <c r="A966" s="132"/>
      <c r="E966" s="103"/>
      <c r="G966" s="103"/>
    </row>
    <row r="967" spans="1:7" ht="30" customHeight="1" x14ac:dyDescent="0.25">
      <c r="A967" s="132"/>
      <c r="E967" s="103"/>
      <c r="G967" s="103"/>
    </row>
    <row r="968" spans="1:7" ht="30" customHeight="1" x14ac:dyDescent="0.25">
      <c r="A968" s="132"/>
      <c r="E968" s="103"/>
      <c r="G968" s="103"/>
    </row>
    <row r="969" spans="1:7" ht="30" customHeight="1" x14ac:dyDescent="0.25">
      <c r="A969" s="132"/>
      <c r="E969" s="103"/>
      <c r="G969" s="103"/>
    </row>
    <row r="970" spans="1:7" ht="30" customHeight="1" x14ac:dyDescent="0.25">
      <c r="A970" s="132"/>
      <c r="E970" s="103"/>
      <c r="G970" s="103"/>
    </row>
    <row r="971" spans="1:7" ht="30" customHeight="1" x14ac:dyDescent="0.25">
      <c r="A971" s="132"/>
      <c r="E971" s="103"/>
      <c r="G971" s="103"/>
    </row>
    <row r="972" spans="1:7" ht="30" customHeight="1" x14ac:dyDescent="0.25">
      <c r="A972" s="132"/>
      <c r="E972" s="103"/>
      <c r="G972" s="103"/>
    </row>
    <row r="973" spans="1:7" ht="30" customHeight="1" x14ac:dyDescent="0.25">
      <c r="A973" s="132"/>
      <c r="E973" s="103"/>
      <c r="G973" s="103"/>
    </row>
    <row r="974" spans="1:7" ht="30" customHeight="1" x14ac:dyDescent="0.25">
      <c r="A974" s="132"/>
      <c r="E974" s="103"/>
      <c r="G974" s="103"/>
    </row>
    <row r="975" spans="1:7" ht="30" customHeight="1" x14ac:dyDescent="0.25">
      <c r="A975" s="132"/>
      <c r="E975" s="103"/>
      <c r="G975" s="103"/>
    </row>
    <row r="976" spans="1:7" ht="30" customHeight="1" x14ac:dyDescent="0.25">
      <c r="A976" s="132"/>
      <c r="E976" s="103"/>
      <c r="G976" s="103"/>
    </row>
    <row r="977" spans="1:7" ht="30" customHeight="1" x14ac:dyDescent="0.25">
      <c r="A977" s="132"/>
      <c r="E977" s="103"/>
      <c r="G977" s="103"/>
    </row>
    <row r="978" spans="1:7" ht="30" customHeight="1" x14ac:dyDescent="0.25">
      <c r="A978" s="132"/>
      <c r="E978" s="103"/>
      <c r="G978" s="103"/>
    </row>
    <row r="979" spans="1:7" ht="30" customHeight="1" x14ac:dyDescent="0.25">
      <c r="A979" s="132"/>
      <c r="E979" s="103"/>
      <c r="G979" s="103"/>
    </row>
    <row r="980" spans="1:7" ht="30" customHeight="1" x14ac:dyDescent="0.25">
      <c r="A980" s="132"/>
      <c r="E980" s="103"/>
      <c r="G980" s="103"/>
    </row>
    <row r="981" spans="1:7" ht="30" customHeight="1" x14ac:dyDescent="0.25">
      <c r="A981" s="132"/>
      <c r="E981" s="103"/>
      <c r="G981" s="103"/>
    </row>
    <row r="982" spans="1:7" ht="30" customHeight="1" x14ac:dyDescent="0.25">
      <c r="A982" s="132"/>
      <c r="E982" s="103"/>
      <c r="G982" s="103"/>
    </row>
    <row r="983" spans="1:7" ht="30" customHeight="1" x14ac:dyDescent="0.25">
      <c r="A983" s="132"/>
      <c r="E983" s="103"/>
      <c r="G983" s="103"/>
    </row>
    <row r="984" spans="1:7" ht="30" customHeight="1" x14ac:dyDescent="0.25">
      <c r="A984" s="132"/>
      <c r="E984" s="103"/>
      <c r="G984" s="103"/>
    </row>
    <row r="985" spans="1:7" ht="30" customHeight="1" x14ac:dyDescent="0.25">
      <c r="A985" s="132"/>
      <c r="E985" s="103"/>
      <c r="G985" s="103"/>
    </row>
    <row r="986" spans="1:7" ht="30" customHeight="1" x14ac:dyDescent="0.25">
      <c r="A986" s="132"/>
      <c r="E986" s="103"/>
      <c r="G986" s="103"/>
    </row>
    <row r="987" spans="1:7" ht="30" customHeight="1" x14ac:dyDescent="0.25">
      <c r="A987" s="132"/>
      <c r="E987" s="103"/>
      <c r="G987" s="103"/>
    </row>
    <row r="988" spans="1:7" ht="30" customHeight="1" x14ac:dyDescent="0.25">
      <c r="A988" s="132"/>
      <c r="E988" s="103"/>
      <c r="G988" s="103"/>
    </row>
    <row r="989" spans="1:7" ht="30" customHeight="1" x14ac:dyDescent="0.25">
      <c r="A989" s="132"/>
      <c r="E989" s="103"/>
      <c r="G989" s="103"/>
    </row>
    <row r="990" spans="1:7" ht="30" customHeight="1" x14ac:dyDescent="0.25">
      <c r="A990" s="132"/>
      <c r="E990" s="103"/>
      <c r="G990" s="103"/>
    </row>
    <row r="991" spans="1:7" ht="30" customHeight="1" x14ac:dyDescent="0.25">
      <c r="A991" s="132"/>
      <c r="E991" s="103"/>
      <c r="G991" s="103"/>
    </row>
    <row r="992" spans="1:7" ht="30" customHeight="1" x14ac:dyDescent="0.25">
      <c r="A992" s="132"/>
      <c r="E992" s="103"/>
      <c r="G992" s="103"/>
    </row>
    <row r="993" spans="1:7" ht="30" customHeight="1" x14ac:dyDescent="0.25">
      <c r="A993" s="132"/>
      <c r="E993" s="103"/>
      <c r="G993" s="103"/>
    </row>
    <row r="994" spans="1:7" ht="30" customHeight="1" x14ac:dyDescent="0.25">
      <c r="A994" s="132"/>
      <c r="E994" s="103"/>
      <c r="G994" s="103"/>
    </row>
    <row r="995" spans="1:7" ht="30" customHeight="1" x14ac:dyDescent="0.25">
      <c r="A995" s="132"/>
      <c r="E995" s="103"/>
      <c r="G995" s="103"/>
    </row>
    <row r="996" spans="1:7" ht="30" customHeight="1" x14ac:dyDescent="0.25">
      <c r="A996" s="132"/>
      <c r="E996" s="103"/>
      <c r="G996" s="103"/>
    </row>
    <row r="997" spans="1:7" ht="30" customHeight="1" x14ac:dyDescent="0.25">
      <c r="A997" s="132"/>
      <c r="E997" s="103"/>
      <c r="G997" s="103"/>
    </row>
    <row r="998" spans="1:7" ht="30" customHeight="1" x14ac:dyDescent="0.25">
      <c r="A998" s="132"/>
      <c r="E998" s="103"/>
      <c r="G998" s="103"/>
    </row>
    <row r="999" spans="1:7" ht="30" customHeight="1" x14ac:dyDescent="0.25">
      <c r="A999" s="132"/>
      <c r="E999" s="103"/>
      <c r="G999" s="103"/>
    </row>
  </sheetData>
  <mergeCells count="5">
    <mergeCell ref="I3:L3"/>
    <mergeCell ref="N3:Q3"/>
    <mergeCell ref="S3:V3"/>
    <mergeCell ref="E4:F4"/>
    <mergeCell ref="B6:H6"/>
  </mergeCells>
  <conditionalFormatting sqref="I5:AM5">
    <cfRule type="expression" dxfId="27" priority="1">
      <formula>I$6&lt;=EOMONTH($I$6,0)</formula>
    </cfRule>
  </conditionalFormatting>
  <conditionalFormatting sqref="I6:BK7 BM6:CN7 I9:BK76 BM9:CN76">
    <cfRule type="expression" dxfId="26" priority="17">
      <formula>AND(TODAY()&gt;=I$6,TODAY()&lt;J$6)</formula>
    </cfRule>
  </conditionalFormatting>
  <conditionalFormatting sqref="I76:BL76">
    <cfRule type="expression" dxfId="25" priority="2" stopIfTrue="1">
      <formula>AND(#REF!="Low Risk",I$6&gt;=#REF!,I$6&lt;=#REF!+#REF!-1)</formula>
    </cfRule>
    <cfRule type="expression" dxfId="24" priority="3" stopIfTrue="1">
      <formula>AND(#REF!="High Risk",I$6&gt;=#REF!,I$6&lt;=#REF!+#REF!-1)</formula>
    </cfRule>
    <cfRule type="expression" dxfId="23" priority="4" stopIfTrue="1">
      <formula>AND(#REF!="On Track",I$6&gt;=#REF!,I$6&lt;=#REF!+#REF!-1)</formula>
    </cfRule>
    <cfRule type="expression" dxfId="22" priority="5" stopIfTrue="1">
      <formula>AND(#REF!="Med Risk",I$6&gt;=#REF!,I$6&lt;=#REF!+#REF!-1)</formula>
    </cfRule>
    <cfRule type="expression" dxfId="21" priority="6" stopIfTrue="1">
      <formula>AND(LEN(#REF!)=0,I$6&gt;=#REF!,I$6&lt;=#REF!+#REF!-1)</formula>
    </cfRule>
  </conditionalFormatting>
  <conditionalFormatting sqref="I8:FK8">
    <cfRule type="expression" dxfId="20" priority="7">
      <formula>AND(TODAY()&gt;=I$6,TODAY()&lt;J$6)</formula>
    </cfRule>
  </conditionalFormatting>
  <conditionalFormatting sqref="I5:FL5">
    <cfRule type="expression" dxfId="19" priority="8">
      <formula>AND(I$6&lt;=EOMONTH($I$6,1),I$6&gt;EOMONTH($I$6,0))</formula>
    </cfRule>
  </conditionalFormatting>
  <conditionalFormatting sqref="I9:FL75">
    <cfRule type="expression" dxfId="18" priority="9" stopIfTrue="1">
      <formula>AND($C9="Low Risk",I$6&gt;=$E9,I$6&lt;=$E9+$F9-1)</formula>
    </cfRule>
    <cfRule type="expression" dxfId="17" priority="10" stopIfTrue="1">
      <formula>AND($C9="High Risk",I$6&gt;=$E9,I$6&lt;=$E9+$F9-1)</formula>
    </cfRule>
    <cfRule type="expression" dxfId="16" priority="11" stopIfTrue="1">
      <formula>AND($C9="On Track",I$6&gt;=$E9,I$6&lt;=$E9+$F9-1)</formula>
    </cfRule>
    <cfRule type="expression" dxfId="15" priority="12" stopIfTrue="1">
      <formula>AND($C9="Med Risk",I$6&gt;=$E9,I$6&lt;=$E9+$F9-1)</formula>
    </cfRule>
    <cfRule type="expression" dxfId="14" priority="13" stopIfTrue="1">
      <formula>AND(LEN($C9)=0,I$6&gt;=$E9,I$6&lt;=$E9+$F9-1)</formula>
    </cfRule>
  </conditionalFormatting>
  <conditionalFormatting sqref="J5:FL5">
    <cfRule type="expression" dxfId="13" priority="14">
      <formula>AND(J$6&lt;=EOMONTH($I$6,2),J$6&gt;EOMONTH($I$6,0),J$6&gt;EOMONTH($I$6,1))</formula>
    </cfRule>
  </conditionalFormatting>
  <conditionalFormatting sqref="BM5:BP5">
    <cfRule type="expression" dxfId="12" priority="15">
      <formula>BM$6&lt;=EOMONTH($I$6,0)</formula>
    </cfRule>
  </conditionalFormatting>
  <conditionalFormatting sqref="BM76:FL76">
    <cfRule type="expression" dxfId="11" priority="18" stopIfTrue="1">
      <formula>AND(#REF!="Low Risk",BM$6&gt;=#REF!,BM$6&lt;=#REF!+#REF!-1)</formula>
    </cfRule>
    <cfRule type="expression" dxfId="10" priority="19" stopIfTrue="1">
      <formula>AND(#REF!="High Risk",BM$6&gt;=#REF!,BM$6&lt;=#REF!+#REF!-1)</formula>
    </cfRule>
    <cfRule type="expression" dxfId="9" priority="20" stopIfTrue="1">
      <formula>AND(#REF!="On Track",BM$6&gt;=#REF!,BM$6&lt;=#REF!+#REF!-1)</formula>
    </cfRule>
    <cfRule type="expression" dxfId="8" priority="21" stopIfTrue="1">
      <formula>AND(#REF!="Med Risk",BM$6&gt;=#REF!,BM$6&lt;=#REF!+#REF!-1)</formula>
    </cfRule>
    <cfRule type="expression" dxfId="7" priority="22" stopIfTrue="1">
      <formula>AND(LEN(#REF!)=0,BM$6&gt;=#REF!,BM$6&lt;=#REF!+#REF!-1)</formula>
    </cfRule>
  </conditionalFormatting>
  <conditionalFormatting sqref="BL6:BL7 CO6:CO7 CO9:CO76 BL9:BL76">
    <cfRule type="expression" dxfId="6" priority="25">
      <formula>AND(TODAY()&gt;=BL$6,TODAY()&lt;FM$6)</formula>
    </cfRule>
  </conditionalFormatting>
  <conditionalFormatting sqref="CP6:CR7 CP9:CR76 EM9:EN76">
    <cfRule type="expression" dxfId="5" priority="23">
      <formula>AND(TODAY()&gt;=CP$6,TODAY()&lt;#REF!)</formula>
    </cfRule>
  </conditionalFormatting>
  <conditionalFormatting sqref="CR75:FL75">
    <cfRule type="expression" dxfId="4" priority="26">
      <formula>AND(TODAY()&gt;=CR$6,TODAY()&lt;FM$6)</formula>
    </cfRule>
  </conditionalFormatting>
  <conditionalFormatting sqref="CS6:FL7 CS9:DX76">
    <cfRule type="expression" dxfId="3" priority="27">
      <formula>AND(TODAY()&gt;=CS$6,TODAY()&lt;FM$6)</formula>
    </cfRule>
  </conditionalFormatting>
  <conditionalFormatting sqref="DY9:EL76">
    <cfRule type="expression" dxfId="2" priority="28">
      <formula>AND(TODAY()&gt;=DY$6,TODAY()&lt;FO$6)</formula>
    </cfRule>
  </conditionalFormatting>
  <conditionalFormatting sqref="EO9:FL76">
    <cfRule type="expression" dxfId="1" priority="29">
      <formula>AND(TODAY()&gt;=EO$6,TODAY()&lt;FM$6)</formula>
    </cfRule>
  </conditionalFormatting>
  <conditionalFormatting sqref="FL8">
    <cfRule type="expression" dxfId="0" priority="24">
      <formula>AND(TODAY()&gt;=FL$6,TODAY()&lt;#REF!)</formula>
    </cfRule>
  </conditionalFormatting>
  <dataValidations count="2">
    <dataValidation type="decimal" operator="greaterThanOrEqual" allowBlank="1" showInputMessage="1" prompt="Scrolling Increment - Changing this number will scroll the Gantt Chart view." sqref="E5" xr:uid="{8893967B-A7FC-4BD2-AFB9-76713391E588}">
      <formula1>0</formula1>
    </dataValidation>
    <dataValidation type="list" allowBlank="1" showErrorMessage="1" sqref="C9:C75" xr:uid="{C4BCA7FF-038B-4AA3-8C38-7AE7C4078D98}">
      <formula1>"Goal,Milestone,On Track,Low Risk,Med Risk,High Risk"</formula1>
    </dataValidation>
  </dataValidations>
  <printOptions horizontalCentered="1"/>
  <pageMargins left="0.25" right="0.25" top="0.75" bottom="0.75" header="0" footer="0"/>
  <pageSetup paperSize="8" fitToWidth="0" orientation="landscape"/>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05259-B65C-43B3-9DA0-66502036687F}">
  <dimension ref="A3:B4"/>
  <sheetViews>
    <sheetView workbookViewId="0">
      <selection activeCell="N21" sqref="N21"/>
    </sheetView>
  </sheetViews>
  <sheetFormatPr defaultRowHeight="15" x14ac:dyDescent="0.25"/>
  <cols>
    <col min="1" max="1" width="6.7109375" customWidth="1"/>
  </cols>
  <sheetData>
    <row r="3" spans="1:2" x14ac:dyDescent="0.25">
      <c r="A3" t="s">
        <v>45</v>
      </c>
      <c r="B3" t="s">
        <v>47</v>
      </c>
    </row>
    <row r="4" spans="1:2" x14ac:dyDescent="0.25">
      <c r="A4" t="s">
        <v>46</v>
      </c>
      <c r="B4" t="s">
        <v>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
  <sheetViews>
    <sheetView workbookViewId="0"/>
  </sheetViews>
  <sheetFormatPr defaultColWidth="9"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Flow-Proccess (2)</vt:lpstr>
      <vt:lpstr>Flow-Proccess</vt:lpstr>
      <vt:lpstr>Flow Proccess</vt:lpstr>
      <vt:lpstr>1. a. CONTROL STOK PALLET</vt:lpstr>
      <vt:lpstr>1. b. CONTROL STOK METER</vt:lpstr>
      <vt:lpstr>2. Sample Report</vt:lpstr>
      <vt:lpstr>Timeline</vt:lpstr>
      <vt:lpstr>Sheet2</vt:lpstr>
      <vt:lpstr>Sheet1</vt:lpstr>
      <vt:lpstr>'1. a. CONTROL STOK PALLET'!Print_Titles</vt:lpstr>
      <vt:lpstr>'1. b. CONTROL STOK METER'!Print_Titles</vt:lpstr>
      <vt:lpstr>Timeline!Project_Start</vt:lpstr>
      <vt:lpstr>Timeline!Scrolling_Increment</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 [2010]</dc:creator>
  <cp:lastModifiedBy>Ravalia Inti Mandiri</cp:lastModifiedBy>
  <cp:lastPrinted>2024-07-30T08:45:45Z</cp:lastPrinted>
  <dcterms:created xsi:type="dcterms:W3CDTF">2016-03-05T00:31:00Z</dcterms:created>
  <dcterms:modified xsi:type="dcterms:W3CDTF">2024-07-31T02:11:40Z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539EFB43AFE84FB990D16E5A731F9F52_12</vt:lpwstr>
  </property>
  <property fmtid="{D5CDD505-2E9C-101B-9397-08002B2CF9AE}" pid="3" name="KSOProductBuildVer">
    <vt:lpwstr>1033-12.2.0.13489</vt:lpwstr>
  </property>
</Properties>
</file>