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план" sheetId="1" r:id="rId4"/>
    <sheet state="visible" name="Чек-лист + Дефекты" sheetId="2" r:id="rId5"/>
    <sheet state="visible" name="Тест-кейс 1" sheetId="3" r:id="rId6"/>
    <sheet state="visible" name="Тест-кейс 2" sheetId="4" r:id="rId7"/>
    <sheet state="visible" name="Дефект" sheetId="5" r:id="rId8"/>
    <sheet state="visible" name="Отчет" sheetId="6" r:id="rId9"/>
  </sheets>
  <definedNames>
    <definedName hidden="1" localSheetId="1" name="_xlnm._FilterDatabase">'Чек-лист + Дефекты'!$A$1:$F$93</definedName>
  </definedNames>
  <calcPr/>
</workbook>
</file>

<file path=xl/sharedStrings.xml><?xml version="1.0" encoding="utf-8"?>
<sst xmlns="http://schemas.openxmlformats.org/spreadsheetml/2006/main" count="328" uniqueCount="243">
  <si>
    <t>Тест-кейсы</t>
  </si>
  <si>
    <t>Наименование:</t>
  </si>
  <si>
    <t>Добавление курсов</t>
  </si>
  <si>
    <t>Результат</t>
  </si>
  <si>
    <t>Дефект</t>
  </si>
  <si>
    <t>Тест-план по системному тестированию node js приложения</t>
  </si>
  <si>
    <t>№:</t>
  </si>
  <si>
    <t>Цели доработки</t>
  </si>
  <si>
    <t>Выявить дефекты для дальнейшей доработки</t>
  </si>
  <si>
    <t>№</t>
  </si>
  <si>
    <t>Наименование</t>
  </si>
  <si>
    <t>Важность</t>
  </si>
  <si>
    <t>Навигация</t>
  </si>
  <si>
    <t>Описание:</t>
  </si>
  <si>
    <t>Тест-кейс для проверки возможности добавдения курсов на сайт</t>
  </si>
  <si>
    <t>Важен критерий: задукоментированы все дефекты, исправлены все дефекты с приоритетом выше Critical</t>
  </si>
  <si>
    <t>Статус:</t>
  </si>
  <si>
    <t>1 - самый высокий приоритет</t>
  </si>
  <si>
    <t>Главная</t>
  </si>
  <si>
    <t>New</t>
  </si>
  <si>
    <t>JiraTask</t>
  </si>
  <si>
    <t>Closed</t>
  </si>
  <si>
    <t>Open</t>
  </si>
  <si>
    <t>Save</t>
  </si>
  <si>
    <t>Область функционала</t>
  </si>
  <si>
    <t>Прио</t>
  </si>
  <si>
    <t>Стратегия тестирования</t>
  </si>
  <si>
    <t>h</t>
  </si>
  <si>
    <t>Риски</t>
  </si>
  <si>
    <t>Exit</t>
  </si>
  <si>
    <t>Статус</t>
  </si>
  <si>
    <t>Аналитик</t>
  </si>
  <si>
    <t>Разработчик</t>
  </si>
  <si>
    <t>Тестировщик</t>
  </si>
  <si>
    <t>FSD</t>
  </si>
  <si>
    <t>Не закрывается файл справки</t>
  </si>
  <si>
    <t>Trivial</t>
  </si>
  <si>
    <t>Добавить курс</t>
  </si>
  <si>
    <t>Профиль</t>
  </si>
  <si>
    <t>Дефекты №:</t>
  </si>
  <si>
    <t>Корзина</t>
  </si>
  <si>
    <t>Навигационное меню + кнопки</t>
  </si>
  <si>
    <t>Заказы</t>
  </si>
  <si>
    <t>Index</t>
  </si>
  <si>
    <t>Проверить работу пунктов меню и работу кнопок, обеспечивающих взаимодействие с контентом ресурса</t>
  </si>
  <si>
    <t>С маленькой буквы</t>
  </si>
  <si>
    <t>Minor</t>
  </si>
  <si>
    <t>Скрыть</t>
  </si>
  <si>
    <t>Показать</t>
  </si>
  <si>
    <t>Тестировщик:</t>
  </si>
  <si>
    <t>Кривоносова Дарья</t>
  </si>
  <si>
    <t>Назад</t>
  </si>
  <si>
    <t>-</t>
  </si>
  <si>
    <t>Печать</t>
  </si>
  <si>
    <t xml:space="preserve">Все </t>
  </si>
  <si>
    <t>протестирован, есть ошибки</t>
  </si>
  <si>
    <t>Текущий раздел</t>
  </si>
  <si>
    <t>Отмена</t>
  </si>
  <si>
    <t>Баранова</t>
  </si>
  <si>
    <t>Кочнев</t>
  </si>
  <si>
    <t>Параметры</t>
  </si>
  <si>
    <t>https://corona-courses.herokuapp.com/courses</t>
  </si>
  <si>
    <t>About</t>
  </si>
  <si>
    <t>Модальное окно не закрывается, приложение зависает</t>
  </si>
  <si>
    <t>Critical</t>
  </si>
  <si>
    <t>Выйти</t>
  </si>
  <si>
    <t>Дата:</t>
  </si>
  <si>
    <t>Войти</t>
  </si>
  <si>
    <t>Ссылка не выделена цветом</t>
  </si>
  <si>
    <t>Cut</t>
  </si>
  <si>
    <t>Cat вместо Cut</t>
  </si>
  <si>
    <t>Copy</t>
  </si>
  <si>
    <t>Paste</t>
  </si>
  <si>
    <t>Зарегистрироваться</t>
  </si>
  <si>
    <t>Формы</t>
  </si>
  <si>
    <t>Начальные условия:</t>
  </si>
  <si>
    <t>Запущенный на серве</t>
  </si>
  <si>
    <t>Название-цена-url картинки</t>
  </si>
  <si>
    <t>Успешное добавление курса</t>
  </si>
  <si>
    <t>Полное покрытие</t>
  </si>
  <si>
    <t>Кривоносова</t>
  </si>
  <si>
    <t>Ангуляр-12000-https://ya.ru/T-ENXmbQUIM</t>
  </si>
  <si>
    <t>Доступность</t>
  </si>
  <si>
    <t>Проверить работу приложения без использования мыши (с клавиатуры)</t>
  </si>
  <si>
    <t xml:space="preserve"> </t>
  </si>
  <si>
    <t>протестирован, ошибок нет</t>
  </si>
  <si>
    <t>React-12000-https://ya.ru/T-ENghdhYe</t>
  </si>
  <si>
    <t>&lt;соответствующие значения&gt;</t>
  </si>
  <si>
    <t>Итого</t>
  </si>
  <si>
    <t>Angular-22-https://ya.ru/T-ENXmbQUIM</t>
  </si>
  <si>
    <t>&lt;отметка о проверке при выполнении кейса&gt;</t>
  </si>
  <si>
    <t>Pomp2131231231231231233123om-222-https://ya.ru/T-ENXmbQUIM</t>
  </si>
  <si>
    <t>шагов</t>
  </si>
  <si>
    <t>Число шагов по статусам:</t>
  </si>
  <si>
    <t>Добавление курса с большим названием</t>
  </si>
  <si>
    <t>High</t>
  </si>
  <si>
    <t>Ошибка валидации при добавлении курса</t>
  </si>
  <si>
    <t>213123-ItM213meric!-гкпкп</t>
  </si>
  <si>
    <t>Агуляр-000-https://ya.ru/T-ENXmbQUIM</t>
  </si>
  <si>
    <t>% Complete:</t>
  </si>
  <si>
    <t>Шаг</t>
  </si>
  <si>
    <t>Аг-1000-https://ya.ru/T-ENXmbQUIM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</si>
  <si>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</si>
  <si>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</si>
  <si>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</si>
  <si>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</si>
  <si>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</si>
  <si>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</si>
  <si>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</si>
  <si>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12-1000-https://ya.ru/T-ENXmbQUIM</t>
  </si>
  <si>
    <t>Зайти на сайт</t>
  </si>
  <si>
    <t>Открылось окно сайта в браузере</t>
  </si>
  <si>
    <t>x</t>
  </si>
  <si>
    <t>Открылось главное окно сайтв</t>
  </si>
  <si>
    <t>Pampam-ItMustBeNumeric!-https://ya.ru/T-ENXmbQUIM</t>
  </si>
  <si>
    <t>Pampam-111-URL</t>
  </si>
  <si>
    <t>Пройти регистрацию</t>
  </si>
  <si>
    <t>Аккаунт пользователя добавлен в БД</t>
  </si>
  <si>
    <t>Аккаунт пользователя</t>
  </si>
  <si>
    <t>Pampam-111-КАРТИНКА</t>
  </si>
  <si>
    <t>Перейти на вкладку добавить курс</t>
  </si>
  <si>
    <t>Открылась вкладка добавления курса</t>
  </si>
  <si>
    <t>х</t>
  </si>
  <si>
    <t>Заполняем поля ввода и нажимаем на кнопку  добавить курс</t>
  </si>
  <si>
    <t>Удаление курса</t>
  </si>
  <si>
    <t>Курс добавился на сайт</t>
  </si>
  <si>
    <t>Список значений:</t>
  </si>
  <si>
    <t>что это</t>
  </si>
  <si>
    <t>Backspace</t>
  </si>
  <si>
    <t>В поле Element не работает Backspace</t>
  </si>
  <si>
    <t>Ctrl+A</t>
  </si>
  <si>
    <t>В поле Element не работает Ctrl+A,C,Z</t>
  </si>
  <si>
    <t>Python - 15000 - http://ya.ru/JoniDep</t>
  </si>
  <si>
    <t>PHP - 11 - ht://ya.ru/BvcRt</t>
  </si>
  <si>
    <t>Ctrl+C</t>
  </si>
  <si>
    <t>Ctrl+Z</t>
  </si>
  <si>
    <t>стрелки</t>
  </si>
  <si>
    <t>Измение имени профиля</t>
  </si>
  <si>
    <t>Редактирование курса</t>
  </si>
  <si>
    <t>Filter - Beginning. Добавление элементов.</t>
  </si>
  <si>
    <t>Pompom-222-https://ya.ru/T-ENXmbQUIM</t>
  </si>
  <si>
    <t>Имя-email-пароль</t>
  </si>
  <si>
    <t>Тест-кейс для проверки успешной регистрации</t>
  </si>
  <si>
    <t xml:space="preserve">Успешная регистрация </t>
  </si>
  <si>
    <t>Баранова Саша</t>
  </si>
  <si>
    <t>Антон-email@gmail.com-12345678</t>
  </si>
  <si>
    <t>Регистрация на сайте</t>
  </si>
  <si>
    <t>&lt;список параметров&gt;</t>
  </si>
  <si>
    <t>Владимир-email@gmail.com-6789345</t>
  </si>
  <si>
    <t>Сева-emailemail@gmail.com-16464664</t>
  </si>
  <si>
    <t>Владимирович-the.nexeon@gmail.com-111678213239345</t>
  </si>
  <si>
    <t>Ошибка валидации email</t>
  </si>
  <si>
    <t>Ошибка валидации при регистрации</t>
  </si>
  <si>
    <t>Сева-neemail-123213231</t>
  </si>
  <si>
    <t>12213-test@gmail.com-1231232</t>
  </si>
  <si>
    <t>пустая строка</t>
  </si>
  <si>
    <t>аа-dgdvd@gmail.com-213123123</t>
  </si>
  <si>
    <t>Антон-email@gmail.com-122</t>
  </si>
  <si>
    <t>Успешнай вход</t>
  </si>
  <si>
    <t>email@gmail.com-12345678</t>
  </si>
  <si>
    <t>Войти на сайт</t>
  </si>
  <si>
    <t>Открылось окно в браузере</t>
  </si>
  <si>
    <t>email@gmail.com-6789345</t>
  </si>
  <si>
    <t>emailemail@gmail.com-16464664</t>
  </si>
  <si>
    <t>Нажать кнопку Sigp up</t>
  </si>
  <si>
    <t>Открылась страница регистрации</t>
  </si>
  <si>
    <t>the.nexeon@gmail.com-111678213239345</t>
  </si>
  <si>
    <t>Ошибка валидации при входе</t>
  </si>
  <si>
    <t>Ввести имя пользователя</t>
  </si>
  <si>
    <t>Введенные данные, прошедшие базовую валидацию</t>
  </si>
  <si>
    <t>neemail-123213231</t>
  </si>
  <si>
    <t>Ввести email</t>
  </si>
  <si>
    <t>Ввести пароль</t>
  </si>
  <si>
    <t>Повторить пароль</t>
  </si>
  <si>
    <t>Нажать кнопку Регистрация</t>
  </si>
  <si>
    <t>Успешная регистрация</t>
  </si>
  <si>
    <t>Имя-email-пароль-повтор пароля:</t>
  </si>
  <si>
    <t>Антон-email@gmail.com-12345678-12345678</t>
  </si>
  <si>
    <t>Владимир-email@gmail.com-6789345-6789345</t>
  </si>
  <si>
    <t>12213-test@gmail.com-1231232-1231232</t>
  </si>
  <si>
    <t>Георгий-pukpuk@gmail.com-88888888-88888888</t>
  </si>
  <si>
    <t>45648-145052.7@gmail.com-0123-0123</t>
  </si>
  <si>
    <t>email@gmail.com-12</t>
  </si>
  <si>
    <t>a</t>
  </si>
  <si>
    <t>aa</t>
  </si>
  <si>
    <t>Фильтр по 1 первой букве не отображает записей</t>
  </si>
  <si>
    <t>aaa</t>
  </si>
  <si>
    <t>1a</t>
  </si>
  <si>
    <t>Название</t>
  </si>
  <si>
    <t>a1</t>
  </si>
  <si>
    <t>Добавление курса на сайт</t>
  </si>
  <si>
    <t>10 фильтров - ок</t>
  </si>
  <si>
    <t>№ тест-кейса</t>
  </si>
  <si>
    <t>11 фильтров - НЕ ок</t>
  </si>
  <si>
    <t xml:space="preserve">Проект </t>
  </si>
  <si>
    <t>corona-courses</t>
  </si>
  <si>
    <t xml:space="preserve">Компонент </t>
  </si>
  <si>
    <t>add-course.component</t>
  </si>
  <si>
    <t xml:space="preserve">Статус </t>
  </si>
  <si>
    <t>Opened</t>
  </si>
  <si>
    <t>prprrp-2ewrw</t>
  </si>
  <si>
    <t xml:space="preserve">Номер версии </t>
  </si>
  <si>
    <t>0.1</t>
  </si>
  <si>
    <t>Важность:</t>
  </si>
  <si>
    <t>Приоритет:</t>
  </si>
  <si>
    <t>Blocker</t>
  </si>
  <si>
    <t>Пустая строка</t>
  </si>
  <si>
    <t>Medium</t>
  </si>
  <si>
    <t>In progress</t>
  </si>
  <si>
    <t>Major</t>
  </si>
  <si>
    <t>Low</t>
  </si>
  <si>
    <t>привет-ястрока</t>
  </si>
  <si>
    <t>Retest</t>
  </si>
  <si>
    <t>Fixed</t>
  </si>
  <si>
    <t xml:space="preserve">Назначен на </t>
  </si>
  <si>
    <t>Работа с сайтом с помощью клавитуры:</t>
  </si>
  <si>
    <t>Автор</t>
  </si>
  <si>
    <t>Описание</t>
  </si>
  <si>
    <t xml:space="preserve">Шаги воспроизведения 
1 Зайти на сайт
2 Пройти регистрацию
3 Перейти на вкладку - "Добавить курс"
4.Заполнить поля ввода и нажать на кнопку "Добавить курс "
Параметры значений: Pomp21312312231233123om-222-https://ya.ru/T-ENXmbQUIM
Ожидаемый результат:
    Ошибка валидации (максимальная длина названия 15 символов)
Наблюдаемый результат:
    Курс добавлен на сайт
</t>
  </si>
  <si>
    <t>Вложения</t>
  </si>
  <si>
    <t>Регистрация</t>
  </si>
  <si>
    <t>Вход</t>
  </si>
  <si>
    <t>Добавление курса</t>
  </si>
  <si>
    <t>Оформление заказа</t>
  </si>
  <si>
    <t>Удаление курса из корзины</t>
  </si>
  <si>
    <t>Добавлени курса в корзины</t>
  </si>
  <si>
    <t>Отчет о системном тестировании TextFilter</t>
  </si>
  <si>
    <t>Версия</t>
  </si>
  <si>
    <t>Сроки проведения тестирования</t>
  </si>
  <si>
    <t>Участники процесса</t>
  </si>
  <si>
    <t>Кочнев Всеволод, Кривоносова Дарья, Баранова Александра</t>
  </si>
  <si>
    <t>к-во запланированных тестов</t>
  </si>
  <si>
    <t>к-во выполненных тестов</t>
  </si>
  <si>
    <t>к-во успешно выполненных тестов</t>
  </si>
  <si>
    <t>к-во неуспешно выполненных тестов</t>
  </si>
  <si>
    <t>к-во зарегистрированных ошибок</t>
  </si>
  <si>
    <t>приоритета Critical</t>
  </si>
  <si>
    <t>приоритета High</t>
  </si>
  <si>
    <t>приоритета Medium</t>
  </si>
  <si>
    <t>приоритета Minor</t>
  </si>
  <si>
    <t>приоритета Trivial</t>
  </si>
  <si>
    <t>Заключение:</t>
  </si>
  <si>
    <t>Система может быть установлена в prod, так как ошибки, полученные в ходе тестирования не критичны.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</si>
</sst>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-mmm\-yyyy"/>
    <numFmt numFmtId="165" formatCode="dd.mm.yyyy"/>
  </numFmts>
  <fonts count="22">
    <font>
      <sz val="11.0"/>
      <color theme="1"/>
      <name val="Arial"/>
    </font>
    <font>
      <sz val="10.0"/>
      <color theme="1"/>
      <name val="Times New Roman"/>
    </font>
    <font>
      <b/>
      <sz val="11.0"/>
      <color theme="1"/>
      <name val="Calibri"/>
    </font>
    <font>
      <sz val="11.0"/>
      <color theme="1"/>
      <name val="Calibri"/>
    </font>
    <font>
      <b/>
      <sz val="10.0"/>
      <color theme="1"/>
      <name val="Times New Roman"/>
    </font>
    <font>
      <sz val="10.0"/>
      <color rgb="FF000000"/>
      <name val="Times New Roman"/>
    </font>
    <font>
      <b/>
      <sz val="18.0"/>
      <color theme="1"/>
      <name val="Calibri"/>
    </font>
    <font>
      <u/>
      <sz val="11.0"/>
      <color rgb="FF1F497D"/>
      <name val="Calibri"/>
    </font>
    <font>
      <b/>
      <sz val="12.0"/>
      <color theme="1"/>
      <name val="Calibri"/>
    </font>
    <font/>
    <font>
      <b/>
      <sz val="11.0"/>
      <color theme="0"/>
      <name val="Calibri"/>
    </font>
    <font>
      <b/>
      <sz val="10.0"/>
      <color rgb="FF000000"/>
      <name val="Times New Roman"/>
    </font>
    <font>
      <sz val="11.0"/>
      <color rgb="FF00B050"/>
      <name val="Calibri"/>
    </font>
    <font>
      <b/>
      <sz val="11.0"/>
      <color rgb="FF000000"/>
      <name val="Calibri"/>
    </font>
    <font>
      <u/>
      <sz val="11.0"/>
      <color theme="10"/>
      <name val="Arial"/>
    </font>
    <font>
      <b/>
      <sz val="11.0"/>
      <color rgb="FF00B050"/>
      <name val="Calibri"/>
    </font>
    <font>
      <sz val="11.0"/>
      <color rgb="FF000000"/>
      <name val="Calibri"/>
    </font>
    <font>
      <sz val="11.0"/>
      <name val="Arial"/>
    </font>
    <font>
      <sz val="11.0"/>
      <color rgb="FF006100"/>
      <name val="Calibri"/>
    </font>
    <font>
      <b/>
      <sz val="12.0"/>
      <color rgb="FF000000"/>
      <name val="Calibri"/>
    </font>
    <font>
      <color theme="1"/>
      <name val="Calibri"/>
    </font>
    <font>
      <b/>
      <sz val="11.0"/>
    </font>
  </fonts>
  <fills count="12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A5A5A5"/>
        <bgColor rgb="FFA5A5A5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rgb="FF366092"/>
        <bgColor rgb="FF366092"/>
      </patternFill>
    </fill>
    <fill>
      <patternFill patternType="solid">
        <fgColor rgb="FFFF0000"/>
        <bgColor rgb="FFFF0000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D5A6BD"/>
        <bgColor rgb="FFD5A6BD"/>
      </patternFill>
    </fill>
  </fills>
  <borders count="69">
    <border/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/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/>
      <bottom/>
    </border>
    <border>
      <left style="medium">
        <color rgb="FF000000"/>
      </left>
      <right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/>
      <bottom/>
    </border>
    <border>
      <top style="medium">
        <color rgb="FF000000"/>
      </top>
    </border>
    <border>
      <left style="medium">
        <color rgb="FF000000"/>
      </left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3" fontId="2" numFmtId="0" xfId="0" applyAlignment="1" applyBorder="1" applyFill="1" applyFont="1">
      <alignment horizontal="center"/>
    </xf>
    <xf borderId="3" fillId="4" fontId="3" numFmtId="0" xfId="0" applyBorder="1" applyFill="1" applyFont="1"/>
    <xf borderId="4" fillId="3" fontId="2" numFmtId="0" xfId="0" applyAlignment="1" applyBorder="1" applyFont="1">
      <alignment horizontal="center"/>
    </xf>
    <xf borderId="5" fillId="2" fontId="4" numFmtId="0" xfId="0" applyAlignment="1" applyBorder="1" applyFont="1">
      <alignment horizontal="right"/>
    </xf>
    <xf borderId="6" fillId="3" fontId="2" numFmtId="0" xfId="0" applyAlignment="1" applyBorder="1" applyFont="1">
      <alignment horizontal="center"/>
    </xf>
    <xf borderId="7" fillId="0" fontId="5" numFmtId="0" xfId="0" applyAlignment="1" applyBorder="1" applyFont="1">
      <alignment horizontal="center" readingOrder="0" shrinkToFit="0" vertical="top" wrapText="1"/>
    </xf>
    <xf borderId="8" fillId="3" fontId="2" numFmtId="0" xfId="0" applyAlignment="1" applyBorder="1" applyFont="1">
      <alignment horizontal="center"/>
    </xf>
    <xf borderId="0" fillId="0" fontId="3" numFmtId="0" xfId="0" applyFont="1"/>
    <xf borderId="9" fillId="2" fontId="4" numFmtId="0" xfId="0" applyAlignment="1" applyBorder="1" applyFont="1">
      <alignment horizontal="center"/>
    </xf>
    <xf borderId="3" fillId="4" fontId="6" numFmtId="0" xfId="0" applyAlignment="1" applyBorder="1" applyFont="1">
      <alignment horizontal="center"/>
    </xf>
    <xf borderId="3" fillId="4" fontId="7" numFmtId="0" xfId="0" applyBorder="1" applyFont="1"/>
    <xf borderId="10" fillId="2" fontId="4" numFmtId="0" xfId="0" applyAlignment="1" applyBorder="1" applyFont="1">
      <alignment horizontal="center"/>
    </xf>
    <xf borderId="11" fillId="0" fontId="5" numFmtId="0" xfId="0" applyAlignment="1" applyBorder="1" applyFont="1">
      <alignment horizontal="center" readingOrder="0" shrinkToFit="0" wrapText="1"/>
    </xf>
    <xf borderId="12" fillId="3" fontId="2" numFmtId="0" xfId="0" applyAlignment="1" applyBorder="1" applyFont="1">
      <alignment horizontal="center"/>
    </xf>
    <xf borderId="3" fillId="4" fontId="8" numFmtId="0" xfId="0" applyBorder="1" applyFont="1"/>
    <xf borderId="13" fillId="0" fontId="9" numFmtId="0" xfId="0" applyBorder="1" applyFont="1"/>
    <xf borderId="14" fillId="0" fontId="9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8" fillId="3" fontId="2" numFmtId="14" xfId="0" applyAlignment="1" applyBorder="1" applyFont="1" applyNumberFormat="1">
      <alignment horizontal="center"/>
    </xf>
    <xf borderId="3" fillId="4" fontId="3" numFmtId="0" xfId="0" applyAlignment="1" applyBorder="1" applyFont="1">
      <alignment horizontal="left"/>
    </xf>
    <xf borderId="18" fillId="2" fontId="1" numFmtId="0" xfId="0" applyBorder="1" applyFont="1"/>
    <xf borderId="8" fillId="3" fontId="2" numFmtId="0" xfId="0" applyBorder="1" applyFont="1"/>
    <xf borderId="19" fillId="2" fontId="1" numFmtId="0" xfId="0" applyAlignment="1" applyBorder="1" applyFont="1">
      <alignment horizontal="center"/>
    </xf>
    <xf borderId="8" fillId="0" fontId="3" numFmtId="0" xfId="0" applyBorder="1" applyFont="1"/>
    <xf borderId="20" fillId="2" fontId="4" numFmtId="0" xfId="0" applyAlignment="1" applyBorder="1" applyFont="1">
      <alignment horizontal="right" vertical="top"/>
    </xf>
    <xf borderId="21" fillId="0" fontId="3" numFmtId="0" xfId="0" applyBorder="1" applyFont="1"/>
    <xf borderId="21" fillId="0" fontId="5" numFmtId="0" xfId="0" applyAlignment="1" applyBorder="1" applyFont="1">
      <alignment horizontal="center" readingOrder="0" shrinkToFit="0" vertical="top" wrapText="1"/>
    </xf>
    <xf borderId="22" fillId="2" fontId="4" numFmtId="0" xfId="0" applyAlignment="1" applyBorder="1" applyFont="1">
      <alignment horizontal="center"/>
    </xf>
    <xf borderId="8" fillId="5" fontId="3" numFmtId="0" xfId="0" applyBorder="1" applyFill="1" applyFont="1"/>
    <xf borderId="23" fillId="2" fontId="4" numFmtId="0" xfId="0" applyAlignment="1" applyBorder="1" applyFont="1">
      <alignment horizontal="center"/>
    </xf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7" fillId="2" fontId="4" numFmtId="0" xfId="0" applyAlignment="1" applyBorder="1" applyFont="1">
      <alignment horizontal="right"/>
    </xf>
    <xf borderId="8" fillId="6" fontId="10" numFmtId="0" xfId="0" applyAlignment="1" applyBorder="1" applyFill="1" applyFont="1">
      <alignment shrinkToFit="0" wrapText="1"/>
    </xf>
    <xf borderId="22" fillId="2" fontId="11" numFmtId="0" xfId="0" applyAlignment="1" applyBorder="1" applyFont="1">
      <alignment horizontal="center" readingOrder="0" shrinkToFit="0" wrapText="1"/>
    </xf>
    <xf borderId="28" fillId="2" fontId="1" numFmtId="0" xfId="0" applyBorder="1" applyFont="1"/>
    <xf borderId="8" fillId="7" fontId="3" numFmtId="0" xfId="0" applyBorder="1" applyFill="1" applyFont="1"/>
    <xf borderId="29" fillId="0" fontId="9" numFmtId="0" xfId="0" applyBorder="1" applyFont="1"/>
    <xf borderId="30" fillId="0" fontId="9" numFmtId="0" xfId="0" applyBorder="1" applyFont="1"/>
    <xf borderId="31" fillId="0" fontId="9" numFmtId="0" xfId="0" applyBorder="1" applyFont="1"/>
    <xf borderId="24" fillId="0" fontId="5" numFmtId="0" xfId="0" applyAlignment="1" applyBorder="1" applyFont="1">
      <alignment horizontal="center" readingOrder="0" shrinkToFit="0" wrapText="1"/>
    </xf>
    <xf borderId="8" fillId="4" fontId="3" numFmtId="0" xfId="0" applyAlignment="1" applyBorder="1" applyFont="1">
      <alignment shrinkToFit="0" vertical="center" wrapText="1"/>
    </xf>
    <xf borderId="8" fillId="5" fontId="12" numFmtId="0" xfId="0" applyBorder="1" applyFont="1"/>
    <xf borderId="8" fillId="4" fontId="3" numFmtId="0" xfId="0" applyAlignment="1" applyBorder="1" applyFont="1">
      <alignment horizontal="center" shrinkToFit="0" vertical="center" wrapText="1"/>
    </xf>
    <xf borderId="8" fillId="7" fontId="12" numFmtId="0" xfId="0" applyBorder="1" applyFont="1"/>
    <xf borderId="1" fillId="2" fontId="4" numFmtId="0" xfId="0" applyAlignment="1" applyBorder="1" applyFont="1">
      <alignment horizontal="center"/>
    </xf>
    <xf borderId="8" fillId="4" fontId="2" numFmtId="0" xfId="0" applyAlignment="1" applyBorder="1" applyFont="1">
      <alignment horizontal="center" shrinkToFit="0" vertical="center" wrapText="1"/>
    </xf>
    <xf borderId="8" fillId="4" fontId="13" numFmtId="0" xfId="0" applyAlignment="1" applyBorder="1" applyFont="1">
      <alignment horizontal="center" readingOrder="0" shrinkToFit="0" vertical="center" wrapText="1"/>
    </xf>
    <xf borderId="22" fillId="8" fontId="3" numFmtId="0" xfId="0" applyAlignment="1" applyBorder="1" applyFill="1" applyFont="1">
      <alignment shrinkToFit="0" vertical="center" wrapText="1"/>
    </xf>
    <xf borderId="7" fillId="0" fontId="5" numFmtId="0" xfId="0" applyAlignment="1" applyBorder="1" applyFont="1">
      <alignment horizontal="center" readingOrder="0" shrinkToFit="0" wrapText="1"/>
    </xf>
    <xf borderId="11" fillId="0" fontId="5" numFmtId="164" xfId="0" applyAlignment="1" applyBorder="1" applyFont="1" applyNumberFormat="1">
      <alignment horizontal="center" readingOrder="0" shrinkToFit="0" wrapText="1"/>
    </xf>
    <xf borderId="0" fillId="0" fontId="1" numFmtId="0" xfId="0" applyAlignment="1" applyFont="1">
      <alignment horizontal="center"/>
    </xf>
    <xf borderId="0" fillId="0" fontId="1" numFmtId="0" xfId="0" applyFont="1"/>
    <xf borderId="32" fillId="4" fontId="14" numFmtId="0" xfId="0" applyAlignment="1" applyBorder="1" applyFont="1">
      <alignment shrinkToFit="0" vertical="center" wrapText="1"/>
    </xf>
    <xf borderId="0" fillId="0" fontId="4" numFmtId="0" xfId="0" applyAlignment="1" applyFont="1">
      <alignment horizontal="center"/>
    </xf>
    <xf borderId="33" fillId="0" fontId="3" numFmtId="0" xfId="0" applyBorder="1" applyFont="1"/>
    <xf borderId="34" fillId="4" fontId="15" numFmtId="0" xfId="0" applyBorder="1" applyFont="1"/>
    <xf borderId="21" fillId="0" fontId="8" numFmtId="0" xfId="0" applyAlignment="1" applyBorder="1" applyFont="1">
      <alignment horizontal="center"/>
    </xf>
    <xf borderId="35" fillId="0" fontId="5" numFmtId="0" xfId="0" applyAlignment="1" applyBorder="1" applyFont="1">
      <alignment readingOrder="0"/>
    </xf>
    <xf borderId="8" fillId="9" fontId="12" numFmtId="0" xfId="0" applyBorder="1" applyFill="1" applyFont="1"/>
    <xf borderId="8" fillId="4" fontId="16" numFmtId="0" xfId="0" applyAlignment="1" applyBorder="1" applyFont="1">
      <alignment horizontal="center" shrinkToFit="0" vertical="center" wrapText="1"/>
    </xf>
    <xf borderId="22" fillId="8" fontId="16" numFmtId="0" xfId="0" applyAlignment="1" applyBorder="1" applyFont="1">
      <alignment readingOrder="0" shrinkToFit="0" vertical="center" wrapText="1"/>
    </xf>
    <xf borderId="35" fillId="0" fontId="4" numFmtId="0" xfId="0" applyAlignment="1" applyBorder="1" applyFont="1">
      <alignment horizontal="center"/>
    </xf>
    <xf borderId="33" fillId="0" fontId="17" numFmtId="0" xfId="0" applyAlignment="1" applyBorder="1" applyFont="1">
      <alignment vertical="center"/>
    </xf>
    <xf borderId="36" fillId="4" fontId="3" numFmtId="0" xfId="0" applyAlignment="1" applyBorder="1" applyFont="1">
      <alignment shrinkToFit="0" vertical="top" wrapText="1"/>
    </xf>
    <xf borderId="27" fillId="4" fontId="3" numFmtId="0" xfId="0" applyBorder="1" applyFont="1"/>
    <xf borderId="35" fillId="0" fontId="3" numFmtId="0" xfId="0" applyBorder="1" applyFont="1"/>
    <xf borderId="8" fillId="4" fontId="3" numFmtId="0" xfId="0" applyBorder="1" applyFont="1"/>
    <xf borderId="8" fillId="4" fontId="16" numFmtId="0" xfId="0" applyAlignment="1" applyBorder="1" applyFont="1">
      <alignment horizontal="center" readingOrder="0" vertical="center"/>
    </xf>
    <xf borderId="37" fillId="0" fontId="3" numFmtId="0" xfId="0" applyBorder="1" applyFont="1"/>
    <xf borderId="27" fillId="4" fontId="3" numFmtId="0" xfId="0" applyAlignment="1" applyBorder="1" applyFont="1">
      <alignment vertical="center"/>
    </xf>
    <xf borderId="35" fillId="0" fontId="1" numFmtId="0" xfId="0" applyBorder="1" applyFont="1"/>
    <xf borderId="8" fillId="4" fontId="13" numFmtId="0" xfId="0" applyAlignment="1" applyBorder="1" applyFont="1">
      <alignment horizontal="center" readingOrder="0" vertical="center"/>
    </xf>
    <xf borderId="38" fillId="0" fontId="3" numFmtId="0" xfId="0" applyBorder="1" applyFont="1"/>
    <xf borderId="0" fillId="10" fontId="16" numFmtId="0" xfId="0" applyAlignment="1" applyFill="1" applyFont="1">
      <alignment readingOrder="0"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39" fillId="4" fontId="3" numFmtId="0" xfId="0" applyBorder="1" applyFont="1"/>
    <xf borderId="40" fillId="4" fontId="2" numFmtId="0" xfId="0" applyAlignment="1" applyBorder="1" applyFont="1">
      <alignment horizontal="left" shrinkToFit="0" wrapText="1"/>
    </xf>
    <xf borderId="31" fillId="0" fontId="3" numFmtId="0" xfId="0" applyBorder="1" applyFont="1"/>
    <xf borderId="23" fillId="4" fontId="2" numFmtId="0" xfId="0" applyAlignment="1" applyBorder="1" applyFont="1">
      <alignment horizontal="left" shrinkToFit="0" wrapText="1"/>
    </xf>
    <xf borderId="27" fillId="4" fontId="2" numFmtId="0" xfId="0" applyAlignment="1" applyBorder="1" applyFont="1">
      <alignment horizontal="left" shrinkToFit="0" wrapText="1"/>
    </xf>
    <xf borderId="41" fillId="0" fontId="16" numFmtId="0" xfId="0" applyAlignment="1" applyBorder="1" applyFont="1">
      <alignment readingOrder="0"/>
    </xf>
    <xf borderId="0" fillId="0" fontId="1" numFmtId="0" xfId="0" applyAlignment="1" applyFont="1">
      <alignment horizontal="left" shrinkToFit="0" vertical="top" wrapText="1"/>
    </xf>
    <xf borderId="8" fillId="4" fontId="2" numFmtId="0" xfId="0" applyAlignment="1" applyBorder="1" applyFont="1">
      <alignment horizontal="center" shrinkToFit="0" wrapText="1"/>
    </xf>
    <xf borderId="42" fillId="0" fontId="3" numFmtId="0" xfId="0" applyBorder="1" applyFont="1"/>
    <xf borderId="8" fillId="4" fontId="13" numFmtId="0" xfId="0" applyAlignment="1" applyBorder="1" applyFont="1">
      <alignment horizontal="center" readingOrder="0" shrinkToFit="0" wrapText="1"/>
    </xf>
    <xf borderId="0" fillId="0" fontId="1" numFmtId="0" xfId="0" applyAlignment="1" applyFont="1">
      <alignment horizontal="left"/>
    </xf>
    <xf borderId="8" fillId="4" fontId="3" numFmtId="0" xfId="0" applyAlignment="1" applyBorder="1" applyFont="1">
      <alignment shrinkToFit="0" wrapText="1"/>
    </xf>
    <xf borderId="43" fillId="0" fontId="16" numFmtId="0" xfId="0" applyAlignment="1" applyBorder="1" applyFont="1">
      <alignment readingOrder="0"/>
    </xf>
    <xf borderId="44" fillId="2" fontId="4" numFmtId="0" xfId="0" applyAlignment="1" applyBorder="1" applyFont="1">
      <alignment horizontal="center"/>
    </xf>
    <xf borderId="3" fillId="4" fontId="3" numFmtId="0" xfId="0" applyAlignment="1" applyBorder="1" applyFont="1">
      <alignment shrinkToFit="0" wrapText="1"/>
    </xf>
    <xf borderId="8" fillId="7" fontId="16" numFmtId="0" xfId="0" applyAlignment="1" applyBorder="1" applyFont="1">
      <alignment readingOrder="0"/>
    </xf>
    <xf borderId="45" fillId="2" fontId="4" numFmtId="0" xfId="0" applyBorder="1" applyFont="1"/>
    <xf borderId="8" fillId="0" fontId="16" numFmtId="0" xfId="0" applyAlignment="1" applyBorder="1" applyFont="1">
      <alignment readingOrder="0"/>
    </xf>
    <xf borderId="46" fillId="2" fontId="4" numFmtId="0" xfId="0" applyAlignment="1" applyBorder="1" applyFont="1">
      <alignment horizontal="right"/>
    </xf>
    <xf borderId="38" fillId="0" fontId="3" numFmtId="0" xfId="0" applyAlignment="1" applyBorder="1" applyFont="1">
      <alignment shrinkToFit="0" vertical="top" wrapText="1"/>
    </xf>
    <xf borderId="47" fillId="0" fontId="3" numFmtId="0" xfId="0" applyBorder="1" applyFont="1"/>
    <xf borderId="46" fillId="2" fontId="4" numFmtId="0" xfId="0" applyAlignment="1" applyBorder="1" applyFont="1">
      <alignment horizontal="center"/>
    </xf>
    <xf borderId="41" fillId="0" fontId="3" numFmtId="0" xfId="0" applyBorder="1" applyFont="1"/>
    <xf borderId="44" fillId="2" fontId="4" numFmtId="0" xfId="0" applyAlignment="1" applyBorder="1" applyFont="1">
      <alignment horizontal="right"/>
    </xf>
    <xf borderId="46" fillId="2" fontId="4" numFmtId="9" xfId="0" applyBorder="1" applyFont="1" applyNumberFormat="1"/>
    <xf borderId="8" fillId="5" fontId="18" numFmtId="0" xfId="0" applyBorder="1" applyFont="1"/>
    <xf borderId="48" fillId="2" fontId="4" numFmtId="0" xfId="0" applyAlignment="1" applyBorder="1" applyFont="1">
      <alignment horizontal="center" textRotation="180"/>
    </xf>
    <xf borderId="48" fillId="2" fontId="4" numFmtId="0" xfId="0" applyBorder="1" applyFont="1"/>
    <xf borderId="49" fillId="2" fontId="4" numFmtId="0" xfId="0" applyBorder="1" applyFont="1"/>
    <xf borderId="31" fillId="0" fontId="1" numFmtId="0" xfId="0" applyAlignment="1" applyBorder="1" applyFont="1">
      <alignment horizontal="center" vertical="center"/>
    </xf>
    <xf borderId="31" fillId="0" fontId="5" numFmtId="0" xfId="0" applyAlignment="1" applyBorder="1" applyFont="1">
      <alignment horizontal="left" readingOrder="0" shrinkToFit="0" vertical="top" wrapText="1"/>
    </xf>
    <xf borderId="31" fillId="0" fontId="4" numFmtId="0" xfId="0" applyAlignment="1" applyBorder="1" applyFont="1">
      <alignment horizontal="left" shrinkToFit="0" vertical="top" wrapText="1"/>
    </xf>
    <xf borderId="31" fillId="0" fontId="1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center" vertical="center"/>
    </xf>
    <xf borderId="8" fillId="0" fontId="5" numFmtId="0" xfId="0" applyAlignment="1" applyBorder="1" applyFont="1">
      <alignment horizontal="left" readingOrder="0" shrinkToFit="0" vertical="top" wrapText="1"/>
    </xf>
    <xf borderId="8" fillId="0" fontId="4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43" fillId="0" fontId="3" numFmtId="0" xfId="0" applyBorder="1" applyFont="1"/>
    <xf borderId="24" fillId="0" fontId="5" numFmtId="0" xfId="0" applyAlignment="1" applyBorder="1" applyFont="1">
      <alignment horizontal="left" readingOrder="0" shrinkToFit="0" vertical="top" wrapText="1"/>
    </xf>
    <xf borderId="8" fillId="0" fontId="9" numFmtId="0" xfId="0" applyAlignment="1" applyBorder="1" applyFont="1">
      <alignment horizontal="center" readingOrder="0" vertical="center"/>
    </xf>
    <xf borderId="8" fillId="0" fontId="9" numFmtId="0" xfId="0" applyAlignment="1" applyBorder="1" applyFont="1">
      <alignment horizontal="left" readingOrder="0" shrinkToFit="0" vertical="top" wrapText="1"/>
    </xf>
    <xf borderId="8" fillId="0" fontId="9" numFmtId="0" xfId="0" applyAlignment="1" applyBorder="1" applyFont="1">
      <alignment readingOrder="0"/>
    </xf>
    <xf borderId="8" fillId="0" fontId="9" numFmtId="0" xfId="0" applyBorder="1" applyFont="1"/>
    <xf borderId="50" fillId="0" fontId="3" numFmtId="0" xfId="0" applyBorder="1" applyFont="1"/>
    <xf borderId="51" fillId="0" fontId="9" numFmtId="0" xfId="0" applyAlignment="1" applyBorder="1" applyFont="1">
      <alignment horizontal="center" readingOrder="0" vertical="center"/>
    </xf>
    <xf borderId="52" fillId="0" fontId="3" numFmtId="0" xfId="0" applyBorder="1" applyFont="1"/>
    <xf borderId="0" fillId="11" fontId="9" numFmtId="0" xfId="0" applyAlignment="1" applyFill="1" applyFont="1">
      <alignment readingOrder="0"/>
    </xf>
    <xf borderId="53" fillId="0" fontId="3" numFmtId="0" xfId="0" applyBorder="1" applyFont="1"/>
    <xf borderId="7" fillId="0" fontId="1" numFmtId="0" xfId="0" applyAlignment="1" applyBorder="1" applyFont="1">
      <alignment horizontal="left" shrinkToFit="0" vertical="top" wrapText="1"/>
    </xf>
    <xf borderId="54" fillId="0" fontId="19" numFmtId="0" xfId="0" applyAlignment="1" applyBorder="1" applyFont="1">
      <alignment horizontal="center" readingOrder="0"/>
    </xf>
    <xf borderId="21" fillId="0" fontId="5" numFmtId="0" xfId="0" applyAlignment="1" applyBorder="1" applyFont="1">
      <alignment horizontal="left" readingOrder="0" shrinkToFit="0" vertical="top" wrapText="1"/>
    </xf>
    <xf borderId="8" fillId="9" fontId="3" numFmtId="0" xfId="0" applyBorder="1" applyFont="1"/>
    <xf borderId="55" fillId="0" fontId="3" numFmtId="0" xfId="0" applyBorder="1" applyFont="1"/>
    <xf borderId="56" fillId="0" fontId="16" numFmtId="0" xfId="0" applyAlignment="1" applyBorder="1" applyFont="1">
      <alignment readingOrder="0"/>
    </xf>
    <xf borderId="57" fillId="0" fontId="3" numFmtId="0" xfId="0" applyBorder="1" applyFont="1"/>
    <xf borderId="58" fillId="0" fontId="16" numFmtId="0" xfId="0" applyAlignment="1" applyBorder="1" applyFont="1">
      <alignment readingOrder="0"/>
    </xf>
    <xf borderId="58" fillId="0" fontId="3" numFmtId="0" xfId="0" applyBorder="1" applyFont="1"/>
    <xf borderId="59" fillId="2" fontId="4" numFmtId="0" xfId="0" applyAlignment="1" applyBorder="1" applyFont="1">
      <alignment horizontal="center"/>
    </xf>
    <xf borderId="60" fillId="2" fontId="4" numFmtId="0" xfId="0" applyBorder="1" applyFont="1"/>
    <xf borderId="61" fillId="0" fontId="3" numFmtId="0" xfId="0" applyBorder="1" applyFont="1"/>
    <xf borderId="48" fillId="2" fontId="4" numFmtId="0" xfId="0" applyAlignment="1" applyBorder="1" applyFont="1">
      <alignment horizontal="right"/>
    </xf>
    <xf borderId="62" fillId="0" fontId="3" numFmtId="0" xfId="0" applyBorder="1" applyFont="1"/>
    <xf borderId="48" fillId="2" fontId="4" numFmtId="0" xfId="0" applyAlignment="1" applyBorder="1" applyFont="1">
      <alignment horizontal="center"/>
    </xf>
    <xf borderId="49" fillId="2" fontId="4" numFmtId="0" xfId="0" applyAlignment="1" applyBorder="1" applyFont="1">
      <alignment horizontal="right"/>
    </xf>
    <xf borderId="52" fillId="2" fontId="4" numFmtId="9" xfId="0" applyBorder="1" applyFont="1" applyNumberFormat="1"/>
    <xf borderId="50" fillId="2" fontId="4" numFmtId="0" xfId="0" applyAlignment="1" applyBorder="1" applyFont="1">
      <alignment horizontal="center" textRotation="180"/>
    </xf>
    <xf borderId="52" fillId="2" fontId="4" numFmtId="0" xfId="0" applyBorder="1" applyFont="1"/>
    <xf borderId="63" fillId="0" fontId="1" numFmtId="0" xfId="0" applyAlignment="1" applyBorder="1" applyFont="1">
      <alignment horizontal="center"/>
    </xf>
    <xf borderId="56" fillId="0" fontId="3" numFmtId="0" xfId="0" applyBorder="1" applyFont="1"/>
    <xf borderId="31" fillId="0" fontId="11" numFmtId="0" xfId="0" applyAlignment="1" applyBorder="1" applyFont="1">
      <alignment horizontal="left" readingOrder="0" shrinkToFit="0" vertical="top" wrapText="1"/>
    </xf>
    <xf borderId="47" fillId="0" fontId="1" numFmtId="0" xfId="0" applyAlignment="1" applyBorder="1" applyFont="1">
      <alignment horizontal="left" shrinkToFit="0" vertical="top" wrapText="1"/>
    </xf>
    <xf borderId="57" fillId="0" fontId="1" numFmtId="0" xfId="0" applyAlignment="1" applyBorder="1" applyFont="1">
      <alignment horizontal="center"/>
    </xf>
    <xf borderId="64" fillId="0" fontId="3" numFmtId="0" xfId="0" applyBorder="1" applyFont="1"/>
    <xf borderId="65" fillId="0" fontId="3" numFmtId="0" xfId="0" applyBorder="1" applyFont="1"/>
    <xf borderId="41" fillId="0" fontId="1" numFmtId="0" xfId="0" applyAlignment="1" applyBorder="1" applyFont="1">
      <alignment horizontal="left" shrinkToFit="0" vertical="top" wrapText="1"/>
    </xf>
    <xf borderId="66" fillId="0" fontId="3" numFmtId="0" xfId="0" applyBorder="1" applyFont="1"/>
    <xf borderId="21" fillId="0" fontId="5" numFmtId="0" xfId="0" applyAlignment="1" applyBorder="1" applyFont="1">
      <alignment horizontal="left" readingOrder="0" shrinkToFit="0" vertical="center" wrapText="1"/>
    </xf>
    <xf borderId="67" fillId="0" fontId="5" numFmtId="0" xfId="0" applyAlignment="1" applyBorder="1" applyFont="1">
      <alignment horizontal="left" readingOrder="0" shrinkToFit="0" vertical="center" wrapText="1"/>
    </xf>
    <xf borderId="33" fillId="0" fontId="9" numFmtId="0" xfId="0" applyBorder="1" applyFont="1"/>
    <xf borderId="8" fillId="0" fontId="11" numFmtId="0" xfId="0" applyAlignment="1" applyBorder="1" applyFont="1">
      <alignment horizontal="left" readingOrder="0" shrinkToFit="0" vertical="top" wrapText="1"/>
    </xf>
    <xf borderId="51" fillId="0" fontId="9" numFmtId="0" xfId="0" applyBorder="1" applyFont="1"/>
    <xf borderId="57" fillId="0" fontId="5" numFmtId="0" xfId="0" applyAlignment="1" applyBorder="1" applyFont="1">
      <alignment horizontal="center" readingOrder="0"/>
    </xf>
    <xf borderId="15" fillId="0" fontId="9" numFmtId="0" xfId="0" applyBorder="1" applyFont="1"/>
    <xf borderId="0" fillId="9" fontId="16" numFmtId="0" xfId="0" applyAlignment="1" applyFont="1">
      <alignment horizontal="left" readingOrder="0" shrinkToFit="0" vertical="center" wrapText="0"/>
    </xf>
    <xf borderId="0" fillId="0" fontId="16" numFmtId="0" xfId="0" applyAlignment="1" applyFont="1">
      <alignment readingOrder="0" shrinkToFit="0" vertical="center" wrapText="0"/>
    </xf>
    <xf borderId="0" fillId="0" fontId="16" numFmtId="0" xfId="0" applyAlignment="1" applyFont="1">
      <alignment readingOrder="0" vertical="center"/>
    </xf>
    <xf borderId="8" fillId="2" fontId="4" numFmtId="0" xfId="0" applyAlignment="1" applyBorder="1" applyFont="1">
      <alignment horizontal="right"/>
    </xf>
    <xf borderId="24" fillId="0" fontId="16" numFmtId="0" xfId="0" applyAlignment="1" applyBorder="1" applyFont="1">
      <alignment readingOrder="0"/>
    </xf>
    <xf borderId="68" fillId="0" fontId="9" numFmtId="0" xfId="0" applyBorder="1" applyFont="1"/>
    <xf borderId="26" fillId="0" fontId="9" numFmtId="0" xfId="0" applyBorder="1" applyFont="1"/>
    <xf borderId="26" fillId="0" fontId="16" numFmtId="0" xfId="0" applyAlignment="1" applyBorder="1" applyFont="1">
      <alignment horizontal="left" readingOrder="0"/>
    </xf>
    <xf borderId="8" fillId="0" fontId="20" numFmtId="0" xfId="0" applyBorder="1" applyFont="1"/>
    <xf borderId="8" fillId="0" fontId="16" numFmtId="165" xfId="0" applyAlignment="1" applyBorder="1" applyFont="1" applyNumberFormat="1">
      <alignment readingOrder="0"/>
    </xf>
    <xf borderId="33" fillId="0" fontId="21" numFmtId="0" xfId="0" applyAlignment="1" applyBorder="1" applyFont="1">
      <alignment readingOrder="0"/>
    </xf>
    <xf borderId="8" fillId="2" fontId="4" numFmtId="0" xfId="0" applyAlignment="1" applyBorder="1" applyFont="1">
      <alignment horizontal="right" vertical="top"/>
    </xf>
    <xf borderId="8" fillId="2" fontId="11" numFmtId="0" xfId="0" applyAlignment="1" applyBorder="1" applyFont="1">
      <alignment horizontal="right" readingOrder="0"/>
    </xf>
    <xf borderId="24" fillId="0" fontId="9" numFmtId="0" xfId="0" applyAlignment="1" applyBorder="1" applyFont="1">
      <alignment readingOrder="0"/>
    </xf>
    <xf borderId="25" fillId="0" fontId="9" numFmtId="0" xfId="0" applyAlignment="1" applyBorder="1" applyFont="1">
      <alignment readingOrder="0"/>
    </xf>
    <xf borderId="24" fillId="0" fontId="9" numFmtId="0" xfId="0" applyBorder="1" applyFont="1"/>
    <xf borderId="0" fillId="0" fontId="8" numFmtId="0" xfId="0" applyFont="1"/>
    <xf borderId="0" fillId="0" fontId="16" numFmtId="0" xfId="0" applyAlignment="1" applyFont="1">
      <alignment readingOrder="0"/>
    </xf>
    <xf borderId="0" fillId="0" fontId="16" numFmtId="14" xfId="0" applyAlignment="1" applyFont="1" applyNumberFormat="1">
      <alignment readingOrder="0"/>
    </xf>
    <xf borderId="0" fillId="0" fontId="20" numFmtId="0" xfId="0" applyAlignment="1" applyFont="1">
      <alignment readingOrder="0"/>
    </xf>
    <xf borderId="8" fillId="0" fontId="3" numFmtId="9" xfId="0" applyBorder="1" applyFont="1" applyNumberFormat="1"/>
    <xf borderId="8" fillId="0" fontId="16" numFmtId="9" xfId="0" applyAlignment="1" applyBorder="1" applyFont="1" applyNumberFormat="1">
      <alignment readingOrder="0"/>
    </xf>
    <xf borderId="8" fillId="0" fontId="16" numFmtId="10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orona-courses.herokuapp.com/courses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0"/>
    <col customWidth="1" min="2" max="2" width="34.13"/>
    <col customWidth="1" min="3" max="3" width="4.38"/>
    <col customWidth="1" min="4" max="4" width="54.0"/>
    <col customWidth="1" min="5" max="6" width="7.0"/>
    <col customWidth="1" min="7" max="7" width="13.5"/>
    <col customWidth="1" min="8" max="8" width="13.88"/>
    <col customWidth="1" min="9" max="9" width="11.0"/>
    <col customWidth="1" min="10" max="10" width="10.0"/>
    <col customWidth="1" min="11" max="11" width="35.88"/>
    <col customWidth="1" min="12" max="31" width="7.0"/>
  </cols>
  <sheetData>
    <row r="1" ht="6.7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27.75" customHeight="1">
      <c r="A2" s="3"/>
      <c r="B2" s="9"/>
      <c r="C2" s="11"/>
      <c r="D2" s="11" t="s">
        <v>5</v>
      </c>
      <c r="E2" s="11"/>
      <c r="F2" s="11"/>
      <c r="G2" s="12"/>
      <c r="H2" s="11"/>
      <c r="I2" s="11"/>
      <c r="J2" s="3"/>
      <c r="K2" s="11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14.25" customHeight="1">
      <c r="A3" s="3"/>
      <c r="B3" s="16" t="s">
        <v>7</v>
      </c>
      <c r="C3" s="3"/>
      <c r="D3" s="3"/>
      <c r="E3" s="3"/>
      <c r="F3" s="3"/>
      <c r="G3" s="12"/>
      <c r="H3" s="3"/>
      <c r="I3" s="3"/>
      <c r="J3" s="3"/>
      <c r="K3" s="16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14.25" customHeight="1">
      <c r="A4" s="3"/>
      <c r="B4" s="23" t="s">
        <v>8</v>
      </c>
      <c r="C4" s="23"/>
      <c r="D4" s="23"/>
      <c r="E4" s="23"/>
      <c r="F4" s="23"/>
      <c r="G4" s="12"/>
      <c r="H4" s="23"/>
      <c r="I4" s="23"/>
      <c r="J4" s="3"/>
      <c r="K4" s="2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14.25" customHeight="1">
      <c r="A5" s="3"/>
      <c r="B5" s="23"/>
      <c r="C5" s="23"/>
      <c r="D5" s="23"/>
      <c r="E5" s="23"/>
      <c r="F5" s="23"/>
      <c r="G5" s="3"/>
      <c r="H5" s="23"/>
      <c r="I5" s="23"/>
      <c r="J5" s="3"/>
      <c r="K5" s="2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14.25" customHeight="1">
      <c r="A6" s="3"/>
      <c r="B6" s="23" t="s">
        <v>15</v>
      </c>
      <c r="C6" s="23"/>
      <c r="D6" s="23"/>
      <c r="E6" s="23"/>
      <c r="F6" s="23"/>
      <c r="G6" s="3"/>
      <c r="H6" s="23"/>
      <c r="I6" s="23"/>
      <c r="J6" s="3"/>
      <c r="K6" s="2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14.25" customHeight="1">
      <c r="A8" s="3"/>
      <c r="B8" s="3" t="s">
        <v>17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ht="14.25" customHeight="1">
      <c r="A9" s="38" t="s">
        <v>20</v>
      </c>
      <c r="B9" s="38" t="s">
        <v>24</v>
      </c>
      <c r="C9" s="38" t="s">
        <v>25</v>
      </c>
      <c r="D9" s="38" t="s">
        <v>26</v>
      </c>
      <c r="E9" s="38" t="s">
        <v>27</v>
      </c>
      <c r="F9" s="38" t="s">
        <v>28</v>
      </c>
      <c r="G9" s="38" t="s">
        <v>30</v>
      </c>
      <c r="H9" s="38" t="s">
        <v>31</v>
      </c>
      <c r="I9" s="38" t="s">
        <v>32</v>
      </c>
      <c r="J9" s="38" t="s">
        <v>33</v>
      </c>
      <c r="K9" s="38" t="s">
        <v>34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ht="38.25" customHeight="1">
      <c r="A10" s="27"/>
      <c r="B10" s="46" t="s">
        <v>41</v>
      </c>
      <c r="C10" s="48">
        <v>2.0</v>
      </c>
      <c r="D10" s="46" t="s">
        <v>44</v>
      </c>
      <c r="E10" s="51">
        <v>0.5</v>
      </c>
      <c r="F10" s="52" t="s">
        <v>52</v>
      </c>
      <c r="G10" s="53" t="s">
        <v>55</v>
      </c>
      <c r="H10" s="52" t="s">
        <v>58</v>
      </c>
      <c r="I10" s="52" t="s">
        <v>59</v>
      </c>
      <c r="J10" s="52" t="s">
        <v>58</v>
      </c>
      <c r="K10" s="58" t="s">
        <v>61</v>
      </c>
      <c r="L10" s="61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ht="28.5" customHeight="1">
      <c r="A11" s="27"/>
      <c r="B11" s="46" t="s">
        <v>74</v>
      </c>
      <c r="C11" s="65">
        <v>1.0</v>
      </c>
      <c r="D11" s="46" t="s">
        <v>79</v>
      </c>
      <c r="E11" s="52">
        <v>0.4</v>
      </c>
      <c r="F11" s="52" t="s">
        <v>52</v>
      </c>
      <c r="G11" s="66" t="s">
        <v>55</v>
      </c>
      <c r="H11" s="52" t="s">
        <v>80</v>
      </c>
      <c r="I11" s="52" t="s">
        <v>59</v>
      </c>
      <c r="J11" s="52" t="s">
        <v>80</v>
      </c>
      <c r="K11" s="68"/>
      <c r="L11" s="61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ht="30.75" customHeight="1">
      <c r="A12" s="70"/>
      <c r="B12" s="72" t="s">
        <v>82</v>
      </c>
      <c r="C12" s="73">
        <v>3.0</v>
      </c>
      <c r="D12" s="75" t="s">
        <v>83</v>
      </c>
      <c r="E12" s="51">
        <v>0.1</v>
      </c>
      <c r="F12" s="77" t="s">
        <v>52</v>
      </c>
      <c r="G12" s="79" t="s">
        <v>85</v>
      </c>
      <c r="H12" s="77" t="s">
        <v>58</v>
      </c>
      <c r="I12" s="77" t="s">
        <v>59</v>
      </c>
      <c r="J12" s="77" t="s">
        <v>58</v>
      </c>
      <c r="K12" s="81"/>
    </row>
    <row r="13" ht="14.25" customHeight="1">
      <c r="A13" s="82" t="s">
        <v>88</v>
      </c>
      <c r="B13" s="83"/>
      <c r="C13" s="84"/>
      <c r="D13" s="85"/>
      <c r="E13" s="88">
        <f>SUM(E10:E12)</f>
        <v>1</v>
      </c>
      <c r="F13" s="90"/>
      <c r="G13" s="72"/>
      <c r="H13" s="88"/>
      <c r="I13" s="88"/>
      <c r="J13" s="92"/>
      <c r="K13" s="92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ht="14.25" customHeight="1">
      <c r="A14" s="3"/>
      <c r="B14" s="95"/>
      <c r="C14" s="95"/>
      <c r="D14" s="95"/>
      <c r="E14" s="95"/>
      <c r="F14" s="95"/>
      <c r="G14" s="3"/>
      <c r="H14" s="95"/>
      <c r="I14" s="95"/>
      <c r="J14" s="95"/>
      <c r="K14" s="95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ht="14.25" customHeight="1">
      <c r="A15" s="3"/>
      <c r="B15" s="95"/>
      <c r="C15" s="95"/>
      <c r="D15" s="95"/>
      <c r="E15" s="95"/>
      <c r="F15" s="95"/>
      <c r="G15" s="3"/>
      <c r="H15" s="95"/>
      <c r="I15" s="95"/>
      <c r="J15" s="95"/>
      <c r="K15" s="95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ht="14.25" customHeight="1">
      <c r="A16" s="3"/>
      <c r="B16" s="95"/>
      <c r="C16" s="95"/>
      <c r="D16" s="95"/>
      <c r="E16" s="95"/>
      <c r="F16" s="95"/>
      <c r="G16" s="3"/>
      <c r="H16" s="95"/>
      <c r="I16" s="95"/>
      <c r="J16" s="95"/>
      <c r="K16" s="95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ht="14.25" customHeight="1">
      <c r="A17" s="3"/>
      <c r="B17" s="95"/>
      <c r="C17" s="95"/>
      <c r="D17" s="95"/>
      <c r="E17" s="95"/>
      <c r="F17" s="95"/>
      <c r="G17" s="3"/>
      <c r="H17" s="95"/>
      <c r="I17" s="95"/>
      <c r="J17" s="95"/>
      <c r="K17" s="95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ht="14.25" customHeight="1">
      <c r="A18" s="3"/>
      <c r="B18" s="95"/>
      <c r="C18" s="95"/>
      <c r="D18" s="95"/>
      <c r="E18" s="95"/>
      <c r="F18" s="95"/>
      <c r="G18" s="3"/>
      <c r="H18" s="95"/>
      <c r="I18" s="95"/>
      <c r="J18" s="95"/>
      <c r="K18" s="95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ht="14.25" customHeight="1">
      <c r="A19" s="3"/>
      <c r="B19" s="95"/>
      <c r="C19" s="3"/>
      <c r="D19" s="3"/>
      <c r="E19" s="3"/>
      <c r="F19" s="3"/>
      <c r="G19" s="3"/>
      <c r="H19" s="3"/>
      <c r="I19" s="95"/>
      <c r="J19" s="95"/>
      <c r="K19" s="95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ht="14.25" customHeight="1">
      <c r="A20" s="3"/>
      <c r="B20" s="95"/>
      <c r="C20" s="95"/>
      <c r="D20" s="95"/>
      <c r="E20" s="95"/>
      <c r="F20" s="95"/>
      <c r="G20" s="3"/>
      <c r="H20" s="95"/>
      <c r="I20" s="95"/>
      <c r="J20" s="95"/>
      <c r="K20" s="95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ht="14.25" customHeight="1">
      <c r="A21" s="3"/>
      <c r="B21" s="95"/>
      <c r="C21" s="95"/>
      <c r="D21" s="95"/>
      <c r="E21" s="95"/>
      <c r="F21" s="95"/>
      <c r="G21" s="3"/>
      <c r="H21" s="95"/>
      <c r="I21" s="95"/>
      <c r="J21" s="95"/>
      <c r="K21" s="95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ht="14.25" customHeight="1">
      <c r="A22" s="3"/>
      <c r="B22" s="95"/>
      <c r="C22" s="95"/>
      <c r="D22" s="95"/>
      <c r="E22" s="95"/>
      <c r="F22" s="95"/>
      <c r="G22" s="3"/>
      <c r="H22" s="95"/>
      <c r="I22" s="95"/>
      <c r="J22" s="95"/>
      <c r="K22" s="95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ht="14.25" customHeight="1">
      <c r="A23" s="3"/>
      <c r="B23" s="95"/>
      <c r="C23" s="95"/>
      <c r="D23" s="95"/>
      <c r="E23" s="95"/>
      <c r="F23" s="95"/>
      <c r="G23" s="3"/>
      <c r="H23" s="95"/>
      <c r="I23" s="95"/>
      <c r="J23" s="95"/>
      <c r="K23" s="95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ht="14.25" customHeight="1">
      <c r="A24" s="9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ht="14.25" customHeight="1">
      <c r="A25" s="9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ht="14.25" customHeight="1">
      <c r="A26" s="9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ht="14.25" customHeight="1">
      <c r="A27" s="9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ht="14.25" customHeight="1">
      <c r="A28" s="9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ht="14.25" customHeight="1">
      <c r="A29" s="9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ht="14.25" customHeight="1">
      <c r="A30" s="9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ht="14.25" customHeight="1">
      <c r="A31" s="9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ht="14.25" customHeight="1">
      <c r="A32" s="9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ht="14.25" customHeight="1">
      <c r="A33" s="9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ht="14.25" customHeight="1">
      <c r="A34" s="9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ht="14.25" customHeight="1">
      <c r="A35" s="9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ht="14.25" customHeight="1">
      <c r="A36" s="9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ht="14.25" customHeight="1">
      <c r="A37" s="9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ht="14.25" customHeight="1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ht="14.25" customHeight="1">
      <c r="A39" s="9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ht="14.25" customHeight="1">
      <c r="A40" s="9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ht="14.25" customHeight="1">
      <c r="A41" s="9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ht="14.25" customHeight="1">
      <c r="A42" s="9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ht="14.25" customHeight="1">
      <c r="A43" s="9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ht="14.25" customHeight="1">
      <c r="A44" s="9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ht="14.25" customHeight="1">
      <c r="A45" s="9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ht="14.25" customHeight="1">
      <c r="A46" s="9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ht="14.25" customHeight="1">
      <c r="A47" s="9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ht="14.25" customHeight="1">
      <c r="A48" s="9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ht="14.25" customHeight="1">
      <c r="A49" s="9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ht="14.25" customHeight="1">
      <c r="A50" s="9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ht="14.25" customHeight="1">
      <c r="A51" s="9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ht="14.25" customHeight="1">
      <c r="A52" s="9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ht="14.25" customHeight="1">
      <c r="A53" s="9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ht="14.25" customHeight="1">
      <c r="A54" s="9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ht="14.25" customHeight="1">
      <c r="A55" s="9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ht="14.25" customHeight="1">
      <c r="A56" s="9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ht="14.25" customHeight="1">
      <c r="A57" s="9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ht="14.25" customHeight="1">
      <c r="A58" s="9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ht="14.25" customHeight="1">
      <c r="A59" s="9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ht="14.25" customHeight="1">
      <c r="A60" s="9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ht="14.25" customHeight="1">
      <c r="A61" s="9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ht="14.25" customHeight="1">
      <c r="A62" s="9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ht="14.25" customHeight="1">
      <c r="A63" s="9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ht="14.25" customHeight="1">
      <c r="A64" s="9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ht="14.25" customHeight="1">
      <c r="A65" s="9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ht="14.25" customHeight="1">
      <c r="A66" s="9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ht="14.25" customHeight="1">
      <c r="A67" s="9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ht="14.25" customHeight="1">
      <c r="A68" s="9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ht="14.25" customHeight="1">
      <c r="A69" s="9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ht="14.25" customHeight="1">
      <c r="A70" s="9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ht="14.25" customHeight="1">
      <c r="A71" s="9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ht="14.25" customHeight="1">
      <c r="A72" s="9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ht="14.25" customHeight="1">
      <c r="A73" s="9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ht="14.25" customHeight="1">
      <c r="A74" s="9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ht="14.25" customHeight="1">
      <c r="A75" s="9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ht="14.25" customHeight="1">
      <c r="A76" s="9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ht="14.25" customHeight="1">
      <c r="A77" s="9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ht="14.25" customHeight="1">
      <c r="A78" s="9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ht="14.25" customHeight="1">
      <c r="A79" s="9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ht="14.25" customHeight="1">
      <c r="A80" s="9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ht="14.25" customHeight="1">
      <c r="A81" s="9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ht="14.25" customHeight="1">
      <c r="A82" s="9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ht="14.25" customHeight="1">
      <c r="A83" s="9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ht="14.25" customHeight="1">
      <c r="A84" s="9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ht="14.25" customHeight="1">
      <c r="A85" s="9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ht="14.25" customHeight="1">
      <c r="A86" s="9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ht="14.25" customHeight="1">
      <c r="A87" s="9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ht="14.25" customHeight="1">
      <c r="A88" s="9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ht="14.25" customHeight="1">
      <c r="A89" s="9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ht="14.25" customHeight="1">
      <c r="A90" s="9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ht="14.25" customHeight="1">
      <c r="A91" s="9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ht="14.25" customHeight="1">
      <c r="A92" s="9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ht="14.25" customHeight="1">
      <c r="A93" s="9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ht="14.25" customHeight="1">
      <c r="A94" s="9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ht="14.25" customHeight="1">
      <c r="A95" s="9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ht="14.25" customHeight="1">
      <c r="A96" s="9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ht="14.25" customHeight="1">
      <c r="A97" s="9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ht="14.25" customHeight="1">
      <c r="A98" s="9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ht="14.25" customHeight="1">
      <c r="A99" s="9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ht="14.25" customHeight="1">
      <c r="A100" s="9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ht="14.25" customHeight="1">
      <c r="A101" s="9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ht="14.25" customHeight="1">
      <c r="A102" s="9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ht="14.25" customHeight="1">
      <c r="A103" s="9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ht="14.25" customHeight="1">
      <c r="A104" s="9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ht="14.25" customHeight="1">
      <c r="A105" s="9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ht="14.25" customHeight="1">
      <c r="A106" s="9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ht="14.25" customHeight="1">
      <c r="A107" s="9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ht="14.25" customHeight="1">
      <c r="A108" s="9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ht="14.25" customHeight="1">
      <c r="A109" s="9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ht="14.25" customHeight="1">
      <c r="A110" s="9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ht="14.25" customHeight="1">
      <c r="A111" s="9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ht="14.25" customHeight="1">
      <c r="A112" s="9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ht="14.25" customHeight="1">
      <c r="A113" s="9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ht="14.25" customHeight="1">
      <c r="A114" s="9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ht="14.25" customHeight="1">
      <c r="A115" s="9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ht="14.25" customHeight="1">
      <c r="A116" s="9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ht="14.25" customHeight="1">
      <c r="A117" s="9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ht="14.25" customHeight="1">
      <c r="A118" s="9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ht="14.25" customHeight="1">
      <c r="A119" s="9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ht="14.25" customHeight="1">
      <c r="A120" s="9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ht="14.25" customHeight="1">
      <c r="A121" s="9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ht="14.25" customHeight="1">
      <c r="A122" s="9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ht="14.25" customHeight="1">
      <c r="A123" s="9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ht="14.25" customHeight="1">
      <c r="A124" s="9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ht="14.25" customHeight="1">
      <c r="A125" s="9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ht="14.25" customHeight="1">
      <c r="A126" s="9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ht="14.25" customHeight="1">
      <c r="A127" s="9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ht="14.25" customHeight="1">
      <c r="A128" s="9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ht="14.25" customHeight="1">
      <c r="A129" s="9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ht="14.25" customHeight="1">
      <c r="A130" s="9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ht="14.25" customHeight="1">
      <c r="A131" s="9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ht="14.25" customHeight="1">
      <c r="A132" s="9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ht="14.25" customHeight="1">
      <c r="A133" s="9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ht="14.25" customHeight="1">
      <c r="A134" s="9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ht="14.25" customHeight="1">
      <c r="A135" s="9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ht="14.25" customHeight="1">
      <c r="A136" s="9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ht="14.25" customHeight="1">
      <c r="A137" s="9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ht="14.25" customHeight="1">
      <c r="A138" s="9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ht="14.25" customHeight="1">
      <c r="A139" s="9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ht="14.25" customHeight="1">
      <c r="A140" s="9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ht="14.25" customHeight="1">
      <c r="A141" s="9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ht="14.25" customHeight="1">
      <c r="A142" s="9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ht="14.25" customHeight="1">
      <c r="A143" s="9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ht="14.25" customHeight="1">
      <c r="A144" s="9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ht="14.25" customHeight="1">
      <c r="A145" s="9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ht="14.25" customHeight="1">
      <c r="A146" s="9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ht="14.25" customHeight="1">
      <c r="A147" s="9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ht="14.25" customHeight="1">
      <c r="A148" s="9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ht="14.25" customHeight="1">
      <c r="A149" s="9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ht="14.25" customHeight="1">
      <c r="A150" s="9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ht="14.25" customHeight="1">
      <c r="A151" s="9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ht="14.25" customHeight="1">
      <c r="A152" s="9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ht="14.25" customHeight="1">
      <c r="A153" s="9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ht="14.25" customHeight="1">
      <c r="A154" s="9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ht="14.25" customHeight="1">
      <c r="A155" s="9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ht="14.25" customHeight="1">
      <c r="A156" s="9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ht="14.25" customHeight="1">
      <c r="A157" s="9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ht="14.25" customHeight="1">
      <c r="A158" s="9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ht="14.25" customHeight="1">
      <c r="A159" s="9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ht="14.25" customHeight="1">
      <c r="A160" s="9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ht="14.25" customHeight="1">
      <c r="A161" s="9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ht="14.25" customHeight="1">
      <c r="A162" s="9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ht="14.25" customHeight="1">
      <c r="A163" s="9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ht="14.25" customHeight="1">
      <c r="A164" s="9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ht="14.25" customHeight="1">
      <c r="A165" s="9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ht="14.25" customHeight="1">
      <c r="A166" s="9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ht="14.25" customHeight="1">
      <c r="A167" s="9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ht="14.25" customHeight="1">
      <c r="A168" s="9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ht="14.25" customHeight="1">
      <c r="A169" s="9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ht="14.25" customHeight="1">
      <c r="A170" s="9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ht="14.25" customHeight="1">
      <c r="A171" s="9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ht="14.25" customHeight="1">
      <c r="A172" s="9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ht="14.25" customHeight="1">
      <c r="A173" s="9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ht="14.25" customHeight="1">
      <c r="A174" s="9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ht="14.25" customHeight="1">
      <c r="A175" s="9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ht="14.25" customHeight="1">
      <c r="A176" s="9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ht="14.25" customHeight="1">
      <c r="A177" s="9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ht="14.25" customHeight="1">
      <c r="A178" s="9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ht="14.25" customHeight="1">
      <c r="A179" s="9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ht="14.25" customHeight="1">
      <c r="A180" s="9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ht="14.25" customHeight="1">
      <c r="A181" s="9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ht="14.25" customHeight="1">
      <c r="A182" s="9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ht="14.25" customHeight="1">
      <c r="A183" s="9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ht="14.25" customHeight="1">
      <c r="A184" s="9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ht="14.25" customHeight="1">
      <c r="A185" s="9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ht="14.25" customHeight="1">
      <c r="A186" s="9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ht="14.25" customHeight="1">
      <c r="A187" s="9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ht="14.25" customHeight="1">
      <c r="A188" s="9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ht="14.25" customHeight="1">
      <c r="A189" s="9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ht="14.25" customHeight="1">
      <c r="A190" s="9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ht="14.25" customHeight="1">
      <c r="A191" s="9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ht="14.25" customHeight="1">
      <c r="A192" s="9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ht="14.25" customHeight="1">
      <c r="A193" s="9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ht="14.25" customHeight="1">
      <c r="A194" s="9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ht="14.25" customHeight="1">
      <c r="A195" s="9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ht="14.25" customHeight="1">
      <c r="A196" s="9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ht="14.25" customHeight="1">
      <c r="A197" s="9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ht="14.25" customHeight="1">
      <c r="A198" s="9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ht="14.25" customHeight="1">
      <c r="A199" s="9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ht="14.25" customHeight="1">
      <c r="A200" s="9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ht="14.25" customHeight="1">
      <c r="A201" s="9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ht="14.25" customHeight="1">
      <c r="A202" s="9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ht="14.25" customHeight="1">
      <c r="A203" s="9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ht="14.25" customHeight="1">
      <c r="A204" s="9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ht="14.25" customHeight="1">
      <c r="A205" s="9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ht="14.25" customHeight="1">
      <c r="A206" s="9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ht="14.25" customHeight="1">
      <c r="A207" s="9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ht="14.25" customHeight="1">
      <c r="A208" s="9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ht="14.25" customHeight="1">
      <c r="A209" s="9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ht="14.25" customHeight="1">
      <c r="A210" s="9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ht="14.25" customHeight="1">
      <c r="A211" s="9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ht="14.25" customHeight="1">
      <c r="A212" s="9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ht="14.25" customHeight="1">
      <c r="A213" s="9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ht="14.25" customHeight="1">
      <c r="A214" s="9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ht="14.25" customHeight="1">
      <c r="A215" s="9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ht="14.25" customHeight="1">
      <c r="A216" s="9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ht="14.25" customHeight="1">
      <c r="A217" s="9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ht="14.25" customHeight="1">
      <c r="A218" s="9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ht="14.25" customHeight="1">
      <c r="A219" s="9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ht="14.25" customHeight="1">
      <c r="A220" s="9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K10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 outlineLevelRow="1"/>
  <cols>
    <col customWidth="1" min="1" max="1" width="10.38"/>
    <col customWidth="1" min="2" max="2" width="33.63"/>
    <col customWidth="1" min="3" max="3" width="32.75"/>
    <col customWidth="1" min="4" max="4" width="8.75"/>
    <col customWidth="1" min="5" max="5" width="13.63"/>
    <col customWidth="1" min="6" max="6" width="10.88"/>
    <col customWidth="1" min="7" max="8" width="7.63"/>
    <col customWidth="1" min="9" max="9" width="2.5"/>
    <col customWidth="1" min="10" max="10" width="40.75"/>
    <col customWidth="1" min="11" max="11" width="6.63"/>
    <col customWidth="1" min="12" max="26" width="11.0"/>
  </cols>
  <sheetData>
    <row r="1" ht="14.25" customHeight="1">
      <c r="A1" s="2" t="s">
        <v>0</v>
      </c>
      <c r="B1" s="4"/>
      <c r="C1" s="4"/>
      <c r="D1" s="4"/>
      <c r="E1" s="6"/>
      <c r="F1" s="8" t="s">
        <v>3</v>
      </c>
      <c r="G1" s="9"/>
      <c r="H1" s="9"/>
      <c r="I1" s="15" t="s">
        <v>4</v>
      </c>
      <c r="J1" s="17"/>
      <c r="K1" s="18"/>
    </row>
    <row r="2" ht="14.25" customHeight="1">
      <c r="A2" s="19"/>
      <c r="B2" s="20"/>
      <c r="C2" s="20"/>
      <c r="D2" s="20"/>
      <c r="E2" s="21"/>
      <c r="F2" s="22">
        <v>42159.0</v>
      </c>
      <c r="G2" s="9"/>
      <c r="H2" s="9"/>
      <c r="I2" s="25" t="s">
        <v>9</v>
      </c>
      <c r="J2" s="25" t="s">
        <v>10</v>
      </c>
      <c r="K2" s="25" t="s">
        <v>11</v>
      </c>
    </row>
    <row r="3" ht="14.25" customHeight="1">
      <c r="A3" s="27" t="s">
        <v>12</v>
      </c>
      <c r="B3" s="29"/>
      <c r="C3" s="27"/>
      <c r="D3" s="27"/>
      <c r="E3" s="27"/>
      <c r="F3" s="32"/>
      <c r="G3" s="9"/>
      <c r="H3" s="9"/>
      <c r="I3" s="27"/>
      <c r="J3" s="27"/>
      <c r="K3" s="27"/>
    </row>
    <row r="4" ht="14.25" customHeight="1">
      <c r="A4" s="34"/>
      <c r="B4" s="35" t="s">
        <v>18</v>
      </c>
      <c r="C4" s="36"/>
      <c r="D4" s="27"/>
      <c r="E4" s="27"/>
      <c r="F4" s="32"/>
      <c r="G4" s="9"/>
      <c r="H4" s="9"/>
      <c r="I4" s="27"/>
      <c r="J4" s="27"/>
      <c r="K4" s="27"/>
    </row>
    <row r="5" ht="14.25" hidden="1" customHeight="1" outlineLevel="1">
      <c r="A5" s="34"/>
      <c r="B5" s="35"/>
      <c r="C5" s="36" t="s">
        <v>19</v>
      </c>
      <c r="D5" s="27"/>
      <c r="E5" s="27"/>
      <c r="F5" s="32"/>
      <c r="G5" s="9"/>
      <c r="H5" s="9"/>
      <c r="I5" s="27"/>
      <c r="J5" s="27"/>
      <c r="K5" s="27"/>
    </row>
    <row r="6" ht="14.25" hidden="1" customHeight="1" outlineLevel="1">
      <c r="A6" s="34"/>
      <c r="B6" s="35"/>
      <c r="C6" s="36" t="s">
        <v>22</v>
      </c>
      <c r="D6" s="27"/>
      <c r="E6" s="27"/>
      <c r="F6" s="32"/>
      <c r="G6" s="9"/>
      <c r="H6" s="9"/>
      <c r="I6" s="27"/>
      <c r="J6" s="27"/>
      <c r="K6" s="27"/>
    </row>
    <row r="7" ht="14.25" hidden="1" customHeight="1" outlineLevel="1">
      <c r="A7" s="34"/>
      <c r="B7" s="35"/>
      <c r="C7" s="36" t="s">
        <v>23</v>
      </c>
      <c r="D7" s="27"/>
      <c r="E7" s="27"/>
      <c r="F7" s="32"/>
      <c r="G7" s="9"/>
      <c r="H7" s="9"/>
      <c r="I7" s="27"/>
      <c r="J7" s="27"/>
      <c r="K7" s="27"/>
    </row>
    <row r="8" ht="14.25" hidden="1" customHeight="1" outlineLevel="1">
      <c r="A8" s="34"/>
      <c r="B8" s="35"/>
      <c r="C8" s="36" t="s">
        <v>29</v>
      </c>
      <c r="D8" s="27"/>
      <c r="E8" s="27"/>
      <c r="F8" s="41">
        <v>1.0</v>
      </c>
      <c r="G8" s="9"/>
      <c r="H8" s="9"/>
      <c r="I8" s="27">
        <v>1.0</v>
      </c>
      <c r="J8" s="27" t="s">
        <v>35</v>
      </c>
      <c r="K8" s="27" t="s">
        <v>36</v>
      </c>
    </row>
    <row r="9" ht="14.25" customHeight="1" outlineLevel="1">
      <c r="A9" s="34"/>
      <c r="B9" s="35" t="s">
        <v>37</v>
      </c>
      <c r="C9" s="36"/>
      <c r="D9" s="27"/>
      <c r="E9" s="27"/>
      <c r="F9" s="32"/>
      <c r="G9" s="9"/>
      <c r="H9" s="9"/>
      <c r="I9" s="27"/>
      <c r="J9" s="27"/>
      <c r="K9" s="27"/>
    </row>
    <row r="10" ht="14.25" customHeight="1" outlineLevel="1">
      <c r="A10" s="34"/>
      <c r="B10" s="35" t="s">
        <v>38</v>
      </c>
      <c r="C10" s="36"/>
      <c r="D10" s="27"/>
      <c r="E10" s="27"/>
      <c r="F10" s="32"/>
      <c r="G10" s="9"/>
      <c r="H10" s="9"/>
      <c r="I10" s="27"/>
      <c r="J10" s="27"/>
      <c r="K10" s="27"/>
    </row>
    <row r="11" ht="14.25" customHeight="1" outlineLevel="1">
      <c r="A11" s="34"/>
      <c r="B11" s="35" t="s">
        <v>40</v>
      </c>
      <c r="C11" s="36"/>
      <c r="D11" s="27"/>
      <c r="E11" s="27"/>
      <c r="F11" s="32"/>
      <c r="G11" s="9"/>
      <c r="H11" s="9"/>
      <c r="I11" s="27"/>
      <c r="J11" s="27"/>
      <c r="K11" s="27"/>
    </row>
    <row r="12" ht="14.25" customHeight="1">
      <c r="A12" s="34"/>
      <c r="B12" s="35" t="s">
        <v>42</v>
      </c>
      <c r="C12" s="36"/>
      <c r="D12" s="27"/>
      <c r="E12" s="27"/>
      <c r="F12" s="47"/>
      <c r="G12" s="9"/>
      <c r="H12" s="9"/>
      <c r="I12" s="27"/>
      <c r="J12" s="27"/>
      <c r="K12" s="27"/>
    </row>
    <row r="13" ht="14.25" hidden="1" customHeight="1" outlineLevel="1">
      <c r="A13" s="34"/>
      <c r="B13" s="35"/>
      <c r="C13" s="36" t="s">
        <v>43</v>
      </c>
      <c r="D13" s="27"/>
      <c r="E13" s="27"/>
      <c r="F13" s="49">
        <v>3.0</v>
      </c>
      <c r="G13" s="9"/>
      <c r="H13" s="9"/>
      <c r="I13" s="27">
        <v>3.0</v>
      </c>
      <c r="J13" s="27" t="s">
        <v>45</v>
      </c>
      <c r="K13" s="27" t="s">
        <v>46</v>
      </c>
    </row>
    <row r="14" ht="14.25" hidden="1" customHeight="1" outlineLevel="1">
      <c r="A14" s="34"/>
      <c r="B14" s="35"/>
      <c r="C14" s="36"/>
      <c r="D14" s="27" t="s">
        <v>47</v>
      </c>
      <c r="E14" s="27"/>
      <c r="F14" s="47"/>
      <c r="G14" s="9"/>
      <c r="H14" s="9"/>
      <c r="I14" s="27"/>
      <c r="J14" s="27"/>
      <c r="K14" s="27"/>
    </row>
    <row r="15" ht="14.25" hidden="1" customHeight="1" outlineLevel="1">
      <c r="A15" s="34"/>
      <c r="B15" s="35"/>
      <c r="C15" s="36"/>
      <c r="D15" s="27" t="s">
        <v>48</v>
      </c>
      <c r="E15" s="27"/>
      <c r="F15" s="47"/>
      <c r="G15" s="9"/>
      <c r="H15" s="9"/>
      <c r="I15" s="27"/>
      <c r="J15" s="27"/>
      <c r="K15" s="27"/>
    </row>
    <row r="16" ht="14.25" hidden="1" customHeight="1" outlineLevel="1">
      <c r="A16" s="34"/>
      <c r="B16" s="35"/>
      <c r="C16" s="36"/>
      <c r="D16" s="27" t="s">
        <v>51</v>
      </c>
      <c r="E16" s="27"/>
      <c r="F16" s="47"/>
      <c r="G16" s="9"/>
      <c r="H16" s="9"/>
      <c r="I16" s="27"/>
      <c r="J16" s="27"/>
      <c r="K16" s="27"/>
    </row>
    <row r="17" ht="14.25" hidden="1" customHeight="1" outlineLevel="1">
      <c r="A17" s="34"/>
      <c r="B17" s="35"/>
      <c r="C17" s="36"/>
      <c r="D17" s="27" t="s">
        <v>53</v>
      </c>
      <c r="E17" s="27" t="s">
        <v>54</v>
      </c>
      <c r="F17" s="47"/>
      <c r="G17" s="9"/>
      <c r="H17" s="9"/>
      <c r="I17" s="27"/>
      <c r="J17" s="27"/>
      <c r="K17" s="27"/>
    </row>
    <row r="18" ht="14.25" hidden="1" customHeight="1" outlineLevel="1">
      <c r="A18" s="34"/>
      <c r="B18" s="35"/>
      <c r="C18" s="36"/>
      <c r="D18" s="27"/>
      <c r="E18" s="27" t="s">
        <v>56</v>
      </c>
      <c r="F18" s="47"/>
      <c r="G18" s="9"/>
      <c r="H18" s="9"/>
      <c r="I18" s="27"/>
      <c r="J18" s="27"/>
      <c r="K18" s="27"/>
    </row>
    <row r="19" ht="14.25" hidden="1" customHeight="1" outlineLevel="1">
      <c r="A19" s="34"/>
      <c r="B19" s="35"/>
      <c r="C19" s="36"/>
      <c r="D19" s="27"/>
      <c r="E19" s="27" t="s">
        <v>57</v>
      </c>
      <c r="F19" s="47"/>
      <c r="G19" s="9"/>
      <c r="H19" s="9"/>
      <c r="I19" s="27"/>
      <c r="J19" s="27"/>
      <c r="K19" s="27"/>
    </row>
    <row r="20" ht="14.25" hidden="1" customHeight="1" outlineLevel="1">
      <c r="A20" s="34"/>
      <c r="B20" s="35"/>
      <c r="C20" s="36"/>
      <c r="D20" s="27" t="s">
        <v>60</v>
      </c>
      <c r="E20" s="27"/>
      <c r="F20" s="47"/>
      <c r="G20" s="9"/>
      <c r="H20" s="9"/>
      <c r="I20" s="27"/>
      <c r="J20" s="27"/>
      <c r="K20" s="27"/>
    </row>
    <row r="21" ht="14.25" hidden="1" customHeight="1" outlineLevel="1">
      <c r="A21" s="34"/>
      <c r="B21" s="35"/>
      <c r="C21" s="36" t="s">
        <v>62</v>
      </c>
      <c r="D21" s="27"/>
      <c r="E21" s="27"/>
      <c r="F21" s="49">
        <v>4.0</v>
      </c>
      <c r="G21" s="9"/>
      <c r="H21" s="9"/>
      <c r="I21" s="27">
        <v>4.0</v>
      </c>
      <c r="J21" s="27" t="s">
        <v>63</v>
      </c>
      <c r="K21" s="27" t="s">
        <v>64</v>
      </c>
    </row>
    <row r="22" ht="14.25" customHeight="1" outlineLevel="1">
      <c r="A22" s="34"/>
      <c r="B22" s="35" t="s">
        <v>65</v>
      </c>
      <c r="C22" s="36"/>
      <c r="D22" s="27"/>
      <c r="E22" s="27"/>
      <c r="F22" s="47"/>
      <c r="G22" s="9"/>
      <c r="H22" s="9"/>
      <c r="I22" s="27"/>
      <c r="J22" s="27"/>
      <c r="K22" s="27"/>
    </row>
    <row r="23" ht="14.25" customHeight="1">
      <c r="A23" s="34"/>
      <c r="B23" s="35" t="s">
        <v>67</v>
      </c>
      <c r="C23" s="36"/>
      <c r="D23" s="27"/>
      <c r="E23" s="27"/>
      <c r="F23" s="41">
        <v>1.0</v>
      </c>
      <c r="G23" s="9"/>
      <c r="H23" s="9"/>
      <c r="I23" s="27">
        <v>1.0</v>
      </c>
      <c r="J23" s="27" t="s">
        <v>68</v>
      </c>
      <c r="K23" s="27" t="s">
        <v>46</v>
      </c>
    </row>
    <row r="24" ht="14.25" hidden="1" customHeight="1" outlineLevel="1">
      <c r="A24" s="34"/>
      <c r="B24" s="35"/>
      <c r="C24" s="36" t="s">
        <v>69</v>
      </c>
      <c r="D24" s="27"/>
      <c r="E24" s="27"/>
      <c r="F24" s="41">
        <v>5.0</v>
      </c>
      <c r="G24" s="9"/>
      <c r="H24" s="9"/>
      <c r="I24" s="27">
        <v>5.0</v>
      </c>
      <c r="J24" s="27" t="s">
        <v>70</v>
      </c>
      <c r="K24" s="27" t="s">
        <v>46</v>
      </c>
    </row>
    <row r="25" ht="14.25" hidden="1" customHeight="1" outlineLevel="1">
      <c r="A25" s="34"/>
      <c r="B25" s="35"/>
      <c r="C25" s="36" t="s">
        <v>71</v>
      </c>
      <c r="D25" s="27"/>
      <c r="E25" s="27"/>
      <c r="F25" s="41"/>
      <c r="G25" s="9"/>
      <c r="H25" s="9"/>
      <c r="I25" s="27"/>
      <c r="J25" s="27"/>
      <c r="K25" s="27"/>
    </row>
    <row r="26" ht="14.25" hidden="1" customHeight="1" outlineLevel="1">
      <c r="A26" s="34"/>
      <c r="B26" s="35"/>
      <c r="C26" s="36" t="s">
        <v>72</v>
      </c>
      <c r="D26" s="27"/>
      <c r="E26" s="27"/>
      <c r="F26" s="41"/>
      <c r="G26" s="9"/>
      <c r="H26" s="9"/>
      <c r="I26" s="27"/>
      <c r="J26" s="27"/>
      <c r="K26" s="27"/>
    </row>
    <row r="27" ht="14.25" customHeight="1" outlineLevel="1">
      <c r="A27" s="34"/>
      <c r="B27" s="35" t="s">
        <v>73</v>
      </c>
      <c r="C27" s="36"/>
      <c r="D27" s="27"/>
      <c r="E27" s="27"/>
      <c r="F27" s="41">
        <v>2.0</v>
      </c>
      <c r="G27" s="9"/>
      <c r="H27" s="9"/>
      <c r="I27" s="27">
        <v>2.0</v>
      </c>
      <c r="J27" s="27" t="s">
        <v>68</v>
      </c>
      <c r="K27" s="27" t="s">
        <v>46</v>
      </c>
    </row>
    <row r="28" ht="14.25" customHeight="1">
      <c r="A28" s="27" t="s">
        <v>74</v>
      </c>
      <c r="B28" s="60"/>
      <c r="C28" s="62" t="s">
        <v>77</v>
      </c>
      <c r="D28" s="27"/>
      <c r="E28" s="27"/>
      <c r="F28" s="64"/>
      <c r="G28" s="9"/>
      <c r="H28" s="9"/>
      <c r="I28" s="27"/>
      <c r="J28" s="27"/>
      <c r="K28" s="27"/>
    </row>
    <row r="29" ht="30.0" customHeight="1" outlineLevel="1">
      <c r="A29" s="34"/>
      <c r="B29" s="69" t="s">
        <v>78</v>
      </c>
      <c r="C29" s="74" t="s">
        <v>81</v>
      </c>
      <c r="D29" s="36" t="s">
        <v>84</v>
      </c>
      <c r="E29" s="27"/>
      <c r="F29" s="32"/>
      <c r="G29" s="9"/>
      <c r="H29" s="9"/>
      <c r="I29" s="27"/>
      <c r="J29" s="27"/>
      <c r="K29" s="27"/>
    </row>
    <row r="30" ht="14.25" customHeight="1" outlineLevel="1">
      <c r="A30" s="34"/>
      <c r="B30" s="78"/>
      <c r="C30" s="86" t="s">
        <v>86</v>
      </c>
      <c r="D30" s="36"/>
      <c r="E30" s="27"/>
      <c r="F30" s="32"/>
      <c r="G30" s="9"/>
      <c r="H30" s="9"/>
      <c r="I30" s="27"/>
      <c r="J30" s="27"/>
      <c r="K30" s="27"/>
    </row>
    <row r="31" ht="14.25" customHeight="1" outlineLevel="1">
      <c r="A31" s="34"/>
      <c r="B31" s="78"/>
      <c r="C31" s="86" t="s">
        <v>89</v>
      </c>
      <c r="D31" s="36"/>
      <c r="E31" s="27"/>
      <c r="F31" s="32"/>
      <c r="G31" s="9"/>
      <c r="H31" s="9"/>
      <c r="I31" s="27"/>
      <c r="J31" s="27"/>
      <c r="K31" s="27"/>
    </row>
    <row r="32" ht="14.25" customHeight="1" outlineLevel="1">
      <c r="A32" s="34"/>
      <c r="B32" s="89"/>
      <c r="C32" s="93" t="s">
        <v>91</v>
      </c>
      <c r="D32" s="36"/>
      <c r="E32" s="27"/>
      <c r="F32" s="96">
        <v>4.0</v>
      </c>
      <c r="G32" s="9"/>
      <c r="H32" s="9"/>
      <c r="I32" s="98">
        <v>4.0</v>
      </c>
      <c r="J32" s="98" t="s">
        <v>94</v>
      </c>
      <c r="K32" s="98" t="s">
        <v>95</v>
      </c>
    </row>
    <row r="33" ht="27.75" customHeight="1">
      <c r="A33" s="34"/>
      <c r="B33" s="100" t="s">
        <v>96</v>
      </c>
      <c r="C33" s="101" t="s">
        <v>97</v>
      </c>
      <c r="D33" s="36"/>
      <c r="E33" s="27"/>
      <c r="F33" s="32"/>
      <c r="G33" s="9"/>
      <c r="H33" s="9"/>
      <c r="I33" s="27"/>
      <c r="J33" s="27"/>
      <c r="K33" s="27"/>
    </row>
    <row r="34" ht="14.25" customHeight="1" outlineLevel="1">
      <c r="A34" s="34"/>
      <c r="B34" s="78"/>
      <c r="C34" s="103" t="s">
        <v>98</v>
      </c>
      <c r="D34" s="36"/>
      <c r="E34" s="27"/>
      <c r="F34" s="106"/>
      <c r="G34" s="9"/>
      <c r="H34" s="9"/>
      <c r="I34" s="27"/>
      <c r="J34" s="27"/>
      <c r="K34" s="27"/>
    </row>
    <row r="35" ht="14.25" customHeight="1" outlineLevel="1">
      <c r="A35" s="34"/>
      <c r="B35" s="78"/>
      <c r="C35" s="103" t="s">
        <v>101</v>
      </c>
      <c r="D35" s="36"/>
      <c r="E35" s="27"/>
      <c r="F35" s="106"/>
      <c r="G35" s="9"/>
      <c r="H35" s="9"/>
      <c r="I35" s="27"/>
      <c r="J35" s="27"/>
      <c r="K35" s="27"/>
    </row>
    <row r="36" ht="14.25" customHeight="1" outlineLevel="1">
      <c r="A36" s="34"/>
      <c r="B36" s="78"/>
      <c r="C36" s="86" t="s">
        <v>109</v>
      </c>
      <c r="D36" s="36"/>
      <c r="E36" s="27"/>
      <c r="F36" s="106"/>
      <c r="G36" s="9"/>
      <c r="H36" s="9"/>
      <c r="I36" s="27"/>
      <c r="J36" s="27"/>
      <c r="K36" s="27"/>
    </row>
    <row r="37" ht="14.25" customHeight="1" outlineLevel="1">
      <c r="A37" s="34"/>
      <c r="B37" s="78"/>
      <c r="C37" s="103" t="s">
        <v>114</v>
      </c>
      <c r="D37" s="36"/>
      <c r="E37" s="27"/>
      <c r="F37" s="106"/>
      <c r="G37" s="9"/>
      <c r="H37" s="9"/>
      <c r="I37" s="27"/>
      <c r="J37" s="27"/>
      <c r="K37" s="27"/>
    </row>
    <row r="38" ht="14.25" customHeight="1" outlineLevel="1">
      <c r="A38" s="34"/>
      <c r="B38" s="78"/>
      <c r="C38" s="103" t="s">
        <v>115</v>
      </c>
      <c r="D38" s="36"/>
      <c r="E38" s="27"/>
      <c r="F38" s="32"/>
      <c r="G38" s="9"/>
      <c r="H38" s="9"/>
      <c r="I38" s="27"/>
      <c r="J38" s="27"/>
      <c r="K38" s="27"/>
    </row>
    <row r="39" ht="14.25" customHeight="1" outlineLevel="1">
      <c r="A39" s="34"/>
      <c r="B39" s="89"/>
      <c r="C39" s="118" t="s">
        <v>119</v>
      </c>
      <c r="D39" s="36"/>
      <c r="E39" s="27"/>
      <c r="F39" s="32"/>
      <c r="G39" s="9"/>
      <c r="H39" s="9"/>
      <c r="I39" s="27"/>
      <c r="J39" s="27"/>
      <c r="K39" s="27"/>
    </row>
    <row r="40" ht="14.25" customHeight="1">
      <c r="A40" s="34"/>
      <c r="B40" s="124" t="s">
        <v>124</v>
      </c>
      <c r="C40" s="126"/>
      <c r="D40" s="36"/>
      <c r="E40" s="27"/>
      <c r="F40" s="32"/>
      <c r="G40" s="9"/>
      <c r="H40" s="9"/>
      <c r="I40" s="27"/>
      <c r="J40" s="27"/>
      <c r="K40" s="27"/>
    </row>
    <row r="41" ht="14.25" hidden="1" customHeight="1" outlineLevel="1">
      <c r="A41" s="27"/>
      <c r="B41" s="83"/>
      <c r="C41" s="83" t="s">
        <v>128</v>
      </c>
      <c r="D41" s="27"/>
      <c r="E41" s="27"/>
      <c r="F41" s="41">
        <v>8.0</v>
      </c>
      <c r="G41" s="9"/>
      <c r="H41" s="9"/>
      <c r="I41" s="27">
        <v>8.0</v>
      </c>
      <c r="J41" s="27" t="s">
        <v>129</v>
      </c>
      <c r="K41" s="27" t="s">
        <v>95</v>
      </c>
    </row>
    <row r="42" ht="14.25" hidden="1" customHeight="1" outlineLevel="1">
      <c r="A42" s="27"/>
      <c r="B42" s="27"/>
      <c r="C42" s="27" t="s">
        <v>130</v>
      </c>
      <c r="D42" s="27"/>
      <c r="E42" s="27"/>
      <c r="F42" s="41">
        <v>9.0</v>
      </c>
      <c r="G42" s="9"/>
      <c r="H42" s="9"/>
      <c r="I42" s="27">
        <v>9.0</v>
      </c>
      <c r="J42" s="27" t="s">
        <v>131</v>
      </c>
      <c r="K42" s="27" t="s">
        <v>46</v>
      </c>
    </row>
    <row r="43" ht="14.25" hidden="1" customHeight="1" outlineLevel="1">
      <c r="A43" s="27"/>
      <c r="B43" s="27"/>
      <c r="C43" s="27" t="s">
        <v>134</v>
      </c>
      <c r="D43" s="27"/>
      <c r="E43" s="27"/>
      <c r="F43" s="32"/>
      <c r="G43" s="9"/>
      <c r="H43" s="9"/>
      <c r="I43" s="27"/>
      <c r="J43" s="27"/>
      <c r="K43" s="27"/>
    </row>
    <row r="44" ht="14.25" hidden="1" customHeight="1" outlineLevel="1">
      <c r="A44" s="27"/>
      <c r="B44" s="27"/>
      <c r="C44" s="27" t="s">
        <v>135</v>
      </c>
      <c r="D44" s="27"/>
      <c r="E44" s="27"/>
      <c r="F44" s="32"/>
      <c r="G44" s="9"/>
      <c r="H44" s="9"/>
      <c r="I44" s="27"/>
      <c r="J44" s="27"/>
      <c r="K44" s="27"/>
    </row>
    <row r="45" ht="14.25" hidden="1" customHeight="1" outlineLevel="1">
      <c r="A45" s="27"/>
      <c r="B45" s="29"/>
      <c r="C45" s="29" t="s">
        <v>136</v>
      </c>
      <c r="D45" s="27"/>
      <c r="E45" s="27"/>
      <c r="F45" s="32"/>
      <c r="G45" s="9"/>
      <c r="H45" s="9"/>
      <c r="I45" s="27"/>
      <c r="J45" s="27"/>
      <c r="K45" s="27"/>
    </row>
    <row r="46" ht="14.25" customHeight="1" collapsed="1">
      <c r="A46" s="34"/>
      <c r="B46" s="124" t="s">
        <v>137</v>
      </c>
      <c r="C46" s="126"/>
      <c r="D46" s="36"/>
      <c r="E46" s="27"/>
      <c r="F46" s="32"/>
      <c r="G46" s="9"/>
      <c r="H46" s="9"/>
      <c r="I46" s="27"/>
      <c r="J46" s="27"/>
      <c r="K46" s="27"/>
    </row>
    <row r="47" ht="14.25" customHeight="1">
      <c r="A47" s="34"/>
      <c r="B47" s="128" t="s">
        <v>138</v>
      </c>
      <c r="C47" s="74" t="s">
        <v>81</v>
      </c>
      <c r="D47" s="36"/>
      <c r="E47" s="27"/>
      <c r="F47" s="32"/>
      <c r="G47" s="9"/>
      <c r="H47" s="9"/>
      <c r="I47" s="27"/>
      <c r="J47" s="27"/>
      <c r="K47" s="27"/>
    </row>
    <row r="48" ht="14.25" hidden="1" customHeight="1" outlineLevel="1">
      <c r="A48" s="34"/>
      <c r="B48" s="78"/>
      <c r="C48" s="103" t="s">
        <v>86</v>
      </c>
      <c r="D48" s="36"/>
      <c r="E48" s="27"/>
      <c r="F48" s="32"/>
      <c r="G48" s="9"/>
      <c r="H48" s="9"/>
      <c r="I48" s="27"/>
      <c r="J48" s="27"/>
      <c r="K48" s="27"/>
    </row>
    <row r="49" ht="14.25" hidden="1" customHeight="1" outlineLevel="1">
      <c r="A49" s="34"/>
      <c r="B49" s="78"/>
      <c r="C49" s="103" t="s">
        <v>89</v>
      </c>
      <c r="D49" s="36"/>
      <c r="E49" s="27"/>
      <c r="F49" s="32"/>
      <c r="G49" s="9"/>
      <c r="H49" s="9"/>
      <c r="I49" s="27"/>
      <c r="J49" s="27"/>
      <c r="K49" s="27"/>
    </row>
    <row r="50" ht="14.25" customHeight="1" outlineLevel="1">
      <c r="A50" s="34"/>
      <c r="B50" s="78"/>
      <c r="C50" s="103" t="s">
        <v>86</v>
      </c>
      <c r="D50" s="36"/>
      <c r="E50" s="27"/>
      <c r="F50" s="32"/>
      <c r="G50" s="9"/>
      <c r="H50" s="9"/>
      <c r="I50" s="27"/>
      <c r="J50" s="27"/>
      <c r="K50" s="27"/>
    </row>
    <row r="51" ht="14.25" customHeight="1" outlineLevel="1">
      <c r="A51" s="34"/>
      <c r="B51" s="78"/>
      <c r="C51" s="103" t="s">
        <v>89</v>
      </c>
      <c r="D51" s="36"/>
      <c r="E51" s="27"/>
      <c r="F51" s="32"/>
      <c r="G51" s="9"/>
      <c r="H51" s="9"/>
      <c r="I51" s="27"/>
      <c r="J51" s="27"/>
      <c r="K51" s="27"/>
    </row>
    <row r="52" ht="14.25" customHeight="1" outlineLevel="1">
      <c r="A52" s="34"/>
      <c r="B52" s="89"/>
      <c r="C52" s="118" t="s">
        <v>140</v>
      </c>
      <c r="D52" s="36"/>
      <c r="E52" s="27"/>
      <c r="F52" s="32"/>
      <c r="G52" s="9"/>
      <c r="H52" s="9"/>
      <c r="I52" s="27"/>
      <c r="J52" s="27"/>
      <c r="K52" s="27"/>
    </row>
    <row r="53" ht="14.25" customHeight="1" outlineLevel="1">
      <c r="A53" s="34"/>
      <c r="B53" s="60"/>
      <c r="C53" s="130" t="s">
        <v>141</v>
      </c>
      <c r="D53" s="27"/>
      <c r="E53" s="27"/>
      <c r="F53" s="132"/>
      <c r="G53" s="9"/>
      <c r="H53" s="9"/>
      <c r="I53" s="27"/>
      <c r="J53" s="27"/>
      <c r="K53" s="27"/>
    </row>
    <row r="54" ht="14.25" customHeight="1" outlineLevel="1">
      <c r="A54" s="34"/>
      <c r="B54" s="133" t="s">
        <v>143</v>
      </c>
      <c r="C54" s="134" t="s">
        <v>145</v>
      </c>
      <c r="D54" s="36"/>
      <c r="E54" s="27"/>
      <c r="F54" s="32"/>
      <c r="G54" s="9"/>
      <c r="H54" s="9"/>
      <c r="I54" s="27"/>
      <c r="J54" s="27"/>
      <c r="K54" s="27"/>
    </row>
    <row r="55" ht="14.25" customHeight="1" outlineLevel="1">
      <c r="A55" s="34"/>
      <c r="B55" s="135"/>
      <c r="C55" s="136" t="s">
        <v>148</v>
      </c>
      <c r="D55" s="36"/>
      <c r="E55" s="27"/>
      <c r="F55" s="32"/>
      <c r="G55" s="9"/>
      <c r="H55" s="9"/>
      <c r="I55" s="27"/>
      <c r="J55" s="27"/>
      <c r="K55" s="27"/>
    </row>
    <row r="56" ht="14.25" customHeight="1" outlineLevel="1">
      <c r="A56" s="34"/>
      <c r="B56" s="135"/>
      <c r="C56" s="137" t="s">
        <v>149</v>
      </c>
      <c r="D56" s="36"/>
      <c r="E56" s="27"/>
      <c r="F56" s="32"/>
      <c r="G56" s="9"/>
      <c r="H56" s="9"/>
      <c r="I56" s="27"/>
      <c r="J56" s="27"/>
      <c r="K56" s="27"/>
    </row>
    <row r="57" ht="14.25" customHeight="1" outlineLevel="1">
      <c r="A57" s="34"/>
      <c r="B57" s="140"/>
      <c r="C57" s="142" t="s">
        <v>150</v>
      </c>
      <c r="D57" s="36"/>
      <c r="E57" s="27"/>
      <c r="F57" s="41">
        <v>3.0</v>
      </c>
      <c r="G57" s="9"/>
      <c r="H57" s="9"/>
      <c r="I57" s="27">
        <v>3.0</v>
      </c>
      <c r="J57" s="27" t="s">
        <v>151</v>
      </c>
      <c r="K57" s="27" t="s">
        <v>95</v>
      </c>
    </row>
    <row r="58" ht="14.25" customHeight="1" outlineLevel="1">
      <c r="A58" s="34"/>
      <c r="B58" s="133" t="s">
        <v>152</v>
      </c>
      <c r="C58" s="134" t="s">
        <v>153</v>
      </c>
      <c r="D58" s="36"/>
      <c r="E58" s="27"/>
      <c r="F58" s="32"/>
      <c r="G58" s="9"/>
      <c r="H58" s="9"/>
      <c r="I58" s="27"/>
      <c r="J58" s="27"/>
      <c r="K58" s="27"/>
    </row>
    <row r="59" ht="14.25" customHeight="1" outlineLevel="1">
      <c r="A59" s="34"/>
      <c r="B59" s="135"/>
      <c r="C59" s="137" t="s">
        <v>154</v>
      </c>
      <c r="D59" s="36"/>
      <c r="E59" s="27"/>
      <c r="F59" s="32"/>
      <c r="G59" s="9"/>
      <c r="H59" s="9"/>
      <c r="I59" s="27"/>
      <c r="J59" s="27"/>
      <c r="K59" s="27"/>
    </row>
    <row r="60" ht="14.25" customHeight="1" outlineLevel="1">
      <c r="A60" s="34"/>
      <c r="B60" s="135"/>
      <c r="C60" s="137" t="s">
        <v>155</v>
      </c>
      <c r="D60" s="36"/>
      <c r="E60" s="27"/>
      <c r="F60" s="32"/>
      <c r="G60" s="9"/>
      <c r="H60" s="9"/>
      <c r="I60" s="27"/>
      <c r="J60" s="27"/>
      <c r="K60" s="27"/>
    </row>
    <row r="61" ht="14.25" customHeight="1" outlineLevel="1">
      <c r="A61" s="34"/>
      <c r="B61" s="135"/>
      <c r="C61" s="137" t="s">
        <v>156</v>
      </c>
      <c r="D61" s="36"/>
      <c r="E61" s="27"/>
      <c r="F61" s="32"/>
      <c r="G61" s="9"/>
      <c r="H61" s="9"/>
      <c r="I61" s="27"/>
      <c r="J61" s="27"/>
      <c r="K61" s="27"/>
    </row>
    <row r="62" ht="14.25" customHeight="1" outlineLevel="1">
      <c r="A62" s="34"/>
      <c r="B62" s="140"/>
      <c r="C62" s="142" t="s">
        <v>157</v>
      </c>
      <c r="D62" s="36"/>
      <c r="E62" s="27"/>
      <c r="F62" s="32"/>
      <c r="G62" s="9"/>
      <c r="H62" s="9"/>
      <c r="I62" s="27"/>
      <c r="J62" s="27"/>
      <c r="K62" s="27"/>
    </row>
    <row r="63" ht="14.25" customHeight="1" outlineLevel="1">
      <c r="A63" s="34"/>
      <c r="B63" s="133" t="s">
        <v>158</v>
      </c>
      <c r="C63" s="149" t="s">
        <v>159</v>
      </c>
      <c r="D63" s="27"/>
      <c r="E63" s="27"/>
      <c r="F63" s="32"/>
      <c r="G63" s="9"/>
      <c r="H63" s="9"/>
      <c r="I63" s="27"/>
      <c r="J63" s="27"/>
      <c r="K63" s="27"/>
    </row>
    <row r="64" ht="14.25" customHeight="1" outlineLevel="1">
      <c r="A64" s="34"/>
      <c r="B64" s="135"/>
      <c r="C64" s="137" t="s">
        <v>162</v>
      </c>
      <c r="D64" s="27"/>
      <c r="E64" s="27"/>
      <c r="F64" s="32"/>
      <c r="G64" s="9"/>
      <c r="H64" s="9"/>
      <c r="I64" s="27"/>
      <c r="J64" s="27"/>
      <c r="K64" s="27"/>
    </row>
    <row r="65" ht="14.25" customHeight="1" outlineLevel="1">
      <c r="A65" s="34"/>
      <c r="B65" s="135"/>
      <c r="C65" s="137" t="s">
        <v>163</v>
      </c>
      <c r="D65" s="27"/>
      <c r="E65" s="27"/>
      <c r="F65" s="32"/>
      <c r="G65" s="9"/>
      <c r="H65" s="9"/>
      <c r="I65" s="27"/>
      <c r="J65" s="27"/>
      <c r="K65" s="27"/>
    </row>
    <row r="66" ht="14.25" customHeight="1" outlineLevel="1">
      <c r="A66" s="34"/>
      <c r="B66" s="153"/>
      <c r="C66" s="154" t="s">
        <v>166</v>
      </c>
      <c r="D66" s="27"/>
      <c r="E66" s="27"/>
      <c r="F66" s="41"/>
      <c r="G66" s="9"/>
      <c r="H66" s="9"/>
      <c r="I66" s="27">
        <v>3.0</v>
      </c>
      <c r="J66" s="27" t="s">
        <v>151</v>
      </c>
      <c r="K66" s="27" t="s">
        <v>95</v>
      </c>
    </row>
    <row r="67" ht="18.75" customHeight="1">
      <c r="A67" s="34"/>
      <c r="B67" s="156" t="s">
        <v>167</v>
      </c>
      <c r="C67" s="149" t="s">
        <v>170</v>
      </c>
      <c r="D67" s="36"/>
      <c r="E67" s="27"/>
      <c r="F67" s="32"/>
      <c r="G67" s="9"/>
      <c r="H67" s="9"/>
      <c r="I67" s="27"/>
      <c r="J67" s="27"/>
      <c r="K67" s="27"/>
    </row>
    <row r="68" ht="14.25" hidden="1" customHeight="1" outlineLevel="1">
      <c r="A68" s="34"/>
      <c r="B68" s="135"/>
      <c r="C68" s="137" t="s">
        <v>154</v>
      </c>
      <c r="D68" s="36"/>
      <c r="E68" s="27"/>
      <c r="F68" s="32"/>
      <c r="G68" s="9"/>
      <c r="H68" s="9"/>
      <c r="I68" s="27"/>
      <c r="J68" s="27"/>
      <c r="K68" s="27"/>
    </row>
    <row r="69" ht="14.25" hidden="1" customHeight="1" outlineLevel="1">
      <c r="A69" s="34"/>
      <c r="B69" s="135"/>
      <c r="C69" s="137" t="s">
        <v>155</v>
      </c>
      <c r="D69" s="36"/>
      <c r="E69" s="27"/>
      <c r="F69" s="32"/>
      <c r="G69" s="9"/>
      <c r="H69" s="9"/>
      <c r="I69" s="27"/>
      <c r="J69" s="27"/>
      <c r="K69" s="27"/>
    </row>
    <row r="70" ht="14.25" hidden="1" customHeight="1" outlineLevel="1">
      <c r="A70" s="34"/>
      <c r="B70" s="135"/>
      <c r="C70" s="137" t="s">
        <v>156</v>
      </c>
      <c r="D70" s="36"/>
      <c r="E70" s="27"/>
      <c r="F70" s="32"/>
      <c r="G70" s="9"/>
      <c r="H70" s="9"/>
      <c r="I70" s="27"/>
      <c r="J70" s="27"/>
      <c r="K70" s="27"/>
    </row>
    <row r="71" ht="14.25" hidden="1" customHeight="1" outlineLevel="1">
      <c r="A71" s="34"/>
      <c r="B71" s="135"/>
      <c r="C71" s="142" t="s">
        <v>157</v>
      </c>
      <c r="D71" s="36"/>
      <c r="E71" s="27"/>
      <c r="F71" s="32"/>
      <c r="G71" s="9"/>
      <c r="H71" s="9"/>
      <c r="I71" s="27"/>
      <c r="J71" s="27"/>
      <c r="K71" s="27"/>
    </row>
    <row r="72" ht="14.25" hidden="1" customHeight="1" outlineLevel="1">
      <c r="A72" s="34"/>
      <c r="B72" s="135"/>
      <c r="C72" s="103" t="s">
        <v>135</v>
      </c>
      <c r="D72" s="36"/>
      <c r="E72" s="27"/>
      <c r="F72" s="32"/>
      <c r="G72" s="9"/>
      <c r="H72" s="9"/>
      <c r="I72" s="27"/>
      <c r="J72" s="27"/>
      <c r="K72" s="27"/>
    </row>
    <row r="73" ht="14.25" hidden="1" customHeight="1" outlineLevel="1">
      <c r="A73" s="34"/>
      <c r="B73" s="135"/>
      <c r="C73" s="103" t="s">
        <v>136</v>
      </c>
      <c r="D73" s="36"/>
      <c r="E73" s="27"/>
      <c r="F73" s="32"/>
      <c r="G73" s="9"/>
      <c r="H73" s="9"/>
      <c r="I73" s="27"/>
      <c r="J73" s="27"/>
      <c r="K73" s="27"/>
    </row>
    <row r="74" ht="14.25" customHeight="1" collapsed="1">
      <c r="A74" s="34"/>
      <c r="B74" s="135"/>
      <c r="C74" s="103" t="s">
        <v>182</v>
      </c>
      <c r="D74" s="36"/>
      <c r="E74" s="27"/>
      <c r="F74" s="32"/>
      <c r="G74" s="9"/>
      <c r="H74" s="9"/>
      <c r="I74" s="27"/>
      <c r="J74" s="27"/>
      <c r="K74" s="27"/>
    </row>
    <row r="75" ht="14.25" hidden="1" customHeight="1" outlineLevel="1">
      <c r="A75" s="34"/>
      <c r="B75" s="135"/>
      <c r="C75" s="103" t="s">
        <v>183</v>
      </c>
      <c r="D75" s="36"/>
      <c r="E75" s="27"/>
      <c r="F75" s="32"/>
      <c r="G75" s="9"/>
      <c r="H75" s="9"/>
      <c r="I75" s="27"/>
      <c r="J75" s="27"/>
      <c r="K75" s="27"/>
    </row>
    <row r="76" ht="14.25" hidden="1" customHeight="1" outlineLevel="1">
      <c r="A76" s="34"/>
      <c r="B76" s="135"/>
      <c r="C76" s="103" t="s">
        <v>184</v>
      </c>
      <c r="D76" s="36"/>
      <c r="E76" s="27"/>
      <c r="F76" s="32">
        <v>14.0</v>
      </c>
      <c r="G76" s="9"/>
      <c r="H76" s="9"/>
      <c r="I76" s="27">
        <v>14.0</v>
      </c>
      <c r="J76" s="27" t="s">
        <v>185</v>
      </c>
      <c r="K76" s="27" t="s">
        <v>64</v>
      </c>
    </row>
    <row r="77" ht="14.25" hidden="1" customHeight="1" outlineLevel="1">
      <c r="A77" s="34"/>
      <c r="B77" s="135"/>
      <c r="C77" s="103">
        <v>1.0</v>
      </c>
      <c r="D77" s="36"/>
      <c r="E77" s="27"/>
      <c r="F77" s="32"/>
      <c r="G77" s="9"/>
      <c r="H77" s="9"/>
      <c r="I77" s="27"/>
      <c r="J77" s="27"/>
      <c r="K77" s="27"/>
    </row>
    <row r="78" ht="14.25" hidden="1" customHeight="1" outlineLevel="1">
      <c r="A78" s="34"/>
      <c r="B78" s="135"/>
      <c r="C78" s="103">
        <v>123.0</v>
      </c>
      <c r="D78" s="36"/>
      <c r="E78" s="27"/>
      <c r="F78" s="32"/>
      <c r="G78" s="9"/>
      <c r="H78" s="9"/>
      <c r="I78" s="27"/>
      <c r="J78" s="27"/>
      <c r="K78" s="27"/>
    </row>
    <row r="79" ht="14.25" hidden="1" customHeight="1" outlineLevel="1">
      <c r="A79" s="34"/>
      <c r="B79" s="135"/>
      <c r="C79" s="103" t="s">
        <v>186</v>
      </c>
      <c r="D79" s="36"/>
      <c r="E79" s="27"/>
      <c r="F79" s="32"/>
      <c r="G79" s="9"/>
      <c r="H79" s="9"/>
      <c r="I79" s="27"/>
      <c r="J79" s="27"/>
      <c r="K79" s="27"/>
    </row>
    <row r="80" ht="14.25" hidden="1" customHeight="1" outlineLevel="1">
      <c r="A80" s="34"/>
      <c r="B80" s="135"/>
      <c r="C80" s="103" t="s">
        <v>187</v>
      </c>
      <c r="D80" s="36"/>
      <c r="E80" s="27"/>
      <c r="F80" s="32"/>
      <c r="G80" s="9"/>
      <c r="H80" s="9"/>
      <c r="I80" s="27"/>
      <c r="J80" s="27"/>
      <c r="K80" s="27"/>
    </row>
    <row r="81" ht="14.25" hidden="1" customHeight="1" outlineLevel="1">
      <c r="A81" s="34"/>
      <c r="B81" s="135"/>
      <c r="C81" s="103" t="s">
        <v>189</v>
      </c>
      <c r="D81" s="36"/>
      <c r="E81" s="27"/>
      <c r="F81" s="32"/>
      <c r="G81" s="9"/>
      <c r="H81" s="9"/>
      <c r="I81" s="27"/>
      <c r="J81" s="27"/>
      <c r="K81" s="27"/>
    </row>
    <row r="82" ht="14.25" hidden="1" customHeight="1" outlineLevel="1">
      <c r="A82" s="34"/>
      <c r="B82" s="135"/>
      <c r="C82" s="103" t="s">
        <v>191</v>
      </c>
      <c r="D82" s="36"/>
      <c r="E82" s="27"/>
      <c r="F82" s="32"/>
      <c r="G82" s="9"/>
      <c r="H82" s="9"/>
      <c r="I82" s="27"/>
      <c r="J82" s="27"/>
      <c r="K82" s="27"/>
    </row>
    <row r="83" ht="14.25" hidden="1" customHeight="1" outlineLevel="1">
      <c r="A83" s="34"/>
      <c r="B83" s="135"/>
      <c r="C83" s="103" t="s">
        <v>193</v>
      </c>
      <c r="D83" s="36"/>
      <c r="E83" s="27"/>
      <c r="F83" s="32"/>
      <c r="G83" s="9"/>
      <c r="H83" s="9"/>
      <c r="I83" s="27"/>
      <c r="J83" s="27"/>
      <c r="K83" s="27"/>
    </row>
    <row r="84" ht="14.25" customHeight="1" outlineLevel="1">
      <c r="A84" s="34"/>
      <c r="B84" s="135"/>
      <c r="C84" s="103" t="s">
        <v>200</v>
      </c>
      <c r="D84" s="36"/>
      <c r="E84" s="27"/>
      <c r="F84" s="32"/>
      <c r="G84" s="9"/>
      <c r="H84" s="9"/>
      <c r="I84" s="27"/>
      <c r="J84" s="27"/>
      <c r="K84" s="27"/>
    </row>
    <row r="85" ht="14.25" customHeight="1" outlineLevel="1">
      <c r="A85" s="34"/>
      <c r="B85" s="135"/>
      <c r="C85" s="103" t="s">
        <v>206</v>
      </c>
      <c r="D85" s="36"/>
      <c r="E85" s="27"/>
      <c r="F85" s="32"/>
      <c r="G85" s="9"/>
      <c r="H85" s="9"/>
      <c r="I85" s="27"/>
      <c r="J85" s="27"/>
      <c r="K85" s="27"/>
    </row>
    <row r="86" ht="14.25" customHeight="1" outlineLevel="1">
      <c r="A86" s="34"/>
      <c r="B86" s="140"/>
      <c r="C86" s="118" t="s">
        <v>211</v>
      </c>
      <c r="D86" s="36"/>
      <c r="E86" s="27"/>
      <c r="F86" s="32"/>
      <c r="G86" s="9"/>
      <c r="H86" s="9"/>
      <c r="I86" s="27"/>
      <c r="J86" s="27"/>
      <c r="K86" s="27"/>
    </row>
    <row r="87" ht="14.25" customHeight="1">
      <c r="A87" s="172"/>
      <c r="B87" s="174" t="s">
        <v>215</v>
      </c>
      <c r="C87" s="44"/>
      <c r="D87" s="172"/>
      <c r="E87" s="172"/>
      <c r="F87" s="64"/>
      <c r="I87" s="172"/>
      <c r="J87" s="172"/>
      <c r="K87" s="172"/>
    </row>
    <row r="88" ht="14.25" customHeight="1">
      <c r="A88" s="177" t="s">
        <v>82</v>
      </c>
      <c r="B88" s="178" t="s">
        <v>220</v>
      </c>
      <c r="C88" s="170"/>
      <c r="D88" s="172"/>
      <c r="E88" s="172"/>
      <c r="F88" s="32"/>
      <c r="I88" s="172"/>
      <c r="J88" s="172"/>
      <c r="K88" s="172"/>
    </row>
    <row r="89" ht="14.25" customHeight="1">
      <c r="A89" s="179"/>
      <c r="B89" s="178" t="s">
        <v>221</v>
      </c>
      <c r="C89" s="170"/>
      <c r="D89" s="172"/>
      <c r="E89" s="172"/>
      <c r="F89" s="32"/>
      <c r="I89" s="172"/>
      <c r="J89" s="172"/>
      <c r="K89" s="172"/>
    </row>
    <row r="90" ht="14.25" customHeight="1">
      <c r="A90" s="179"/>
      <c r="B90" s="178" t="s">
        <v>222</v>
      </c>
      <c r="C90" s="170"/>
      <c r="D90" s="172"/>
      <c r="E90" s="172"/>
      <c r="F90" s="32"/>
      <c r="I90" s="172"/>
      <c r="J90" s="172"/>
      <c r="K90" s="172"/>
    </row>
    <row r="91" ht="14.25" customHeight="1">
      <c r="A91" s="179"/>
      <c r="B91" s="178" t="s">
        <v>223</v>
      </c>
      <c r="C91" s="170"/>
      <c r="D91" s="172"/>
      <c r="E91" s="172"/>
      <c r="F91" s="32"/>
      <c r="I91" s="172"/>
      <c r="J91" s="172"/>
      <c r="K91" s="172"/>
    </row>
    <row r="92" ht="14.25" customHeight="1">
      <c r="A92" s="179"/>
      <c r="B92" s="178" t="s">
        <v>224</v>
      </c>
      <c r="C92" s="170"/>
      <c r="D92" s="172"/>
      <c r="E92" s="172"/>
      <c r="F92" s="32"/>
      <c r="I92" s="172"/>
      <c r="J92" s="172"/>
      <c r="K92" s="172"/>
    </row>
    <row r="93" ht="14.25" customHeight="1">
      <c r="A93" s="179"/>
      <c r="B93" s="178" t="s">
        <v>225</v>
      </c>
      <c r="C93" s="170"/>
      <c r="D93" s="172"/>
      <c r="E93" s="172"/>
      <c r="F93" s="32"/>
      <c r="I93" s="172"/>
      <c r="J93" s="172"/>
      <c r="K93" s="172"/>
    </row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A$1:$F$93"/>
  <mergeCells count="1">
    <mergeCell ref="I1:K1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24.88"/>
    <col customWidth="1" min="3" max="3" width="30.88"/>
    <col customWidth="1" min="4" max="6" width="6.63"/>
    <col customWidth="1" min="7" max="7" width="21.38"/>
    <col customWidth="1" min="8" max="8" width="9.5"/>
    <col customWidth="1" min="9" max="26" width="11.0"/>
  </cols>
  <sheetData>
    <row r="1" ht="14.25" customHeight="1">
      <c r="A1" s="1"/>
      <c r="B1" s="5" t="s">
        <v>1</v>
      </c>
      <c r="C1" s="7" t="s">
        <v>2</v>
      </c>
      <c r="D1" s="10"/>
      <c r="E1" s="13"/>
      <c r="F1" s="5" t="s">
        <v>6</v>
      </c>
      <c r="G1" s="14">
        <v>1.0</v>
      </c>
      <c r="H1" s="24"/>
    </row>
    <row r="2" ht="14.25" customHeight="1">
      <c r="A2" s="26"/>
      <c r="B2" s="28" t="s">
        <v>13</v>
      </c>
      <c r="C2" s="30" t="s">
        <v>14</v>
      </c>
      <c r="D2" s="31"/>
      <c r="E2" s="33"/>
      <c r="F2" s="37" t="s">
        <v>16</v>
      </c>
      <c r="G2" s="39" t="s">
        <v>21</v>
      </c>
      <c r="H2" s="40"/>
    </row>
    <row r="3" ht="14.25" customHeight="1">
      <c r="A3" s="42"/>
      <c r="B3" s="43"/>
      <c r="C3" s="44"/>
      <c r="D3" s="31"/>
      <c r="E3" s="33"/>
      <c r="F3" s="37" t="s">
        <v>39</v>
      </c>
      <c r="G3" s="45">
        <v>4.0</v>
      </c>
      <c r="H3" s="40"/>
    </row>
    <row r="4" ht="14.25" customHeight="1">
      <c r="A4" s="50"/>
      <c r="B4" s="5" t="s">
        <v>49</v>
      </c>
      <c r="C4" s="54" t="s">
        <v>50</v>
      </c>
      <c r="D4" s="10"/>
      <c r="E4" s="13"/>
      <c r="F4" s="5" t="s">
        <v>66</v>
      </c>
      <c r="G4" s="55">
        <v>43956.0</v>
      </c>
      <c r="H4" s="24"/>
    </row>
    <row r="5" ht="14.25" customHeight="1">
      <c r="A5" s="56"/>
      <c r="B5" s="57"/>
      <c r="C5" s="57"/>
      <c r="D5" s="59"/>
      <c r="E5" s="59"/>
      <c r="F5" s="59"/>
      <c r="G5" s="57"/>
      <c r="H5" s="57"/>
    </row>
    <row r="6" ht="14.25" customHeight="1">
      <c r="A6" s="50"/>
      <c r="B6" s="5" t="s">
        <v>75</v>
      </c>
      <c r="C6" s="63" t="s">
        <v>76</v>
      </c>
      <c r="D6" s="67"/>
      <c r="E6" s="71"/>
      <c r="F6" s="71"/>
      <c r="G6" s="71"/>
      <c r="H6" s="76"/>
    </row>
    <row r="7" ht="14.25" customHeight="1">
      <c r="A7" s="56"/>
      <c r="B7" s="80">
        <v>1.0</v>
      </c>
      <c r="C7" s="87" t="s">
        <v>87</v>
      </c>
      <c r="D7" s="91" t="s">
        <v>90</v>
      </c>
      <c r="E7" s="9"/>
      <c r="F7" s="9"/>
      <c r="G7" s="9"/>
      <c r="H7" s="57"/>
    </row>
    <row r="8" ht="14.25" customHeight="1">
      <c r="A8" s="56"/>
      <c r="B8" s="57"/>
      <c r="C8" s="57"/>
      <c r="D8" s="59"/>
      <c r="E8" s="9"/>
      <c r="F8" s="9"/>
      <c r="G8" s="9"/>
      <c r="H8" s="57"/>
    </row>
    <row r="9" ht="14.25" customHeight="1">
      <c r="A9" s="56"/>
      <c r="B9" s="57"/>
      <c r="C9" s="57"/>
      <c r="D9" s="59"/>
      <c r="E9" s="59"/>
      <c r="F9" s="59"/>
      <c r="G9" s="57"/>
      <c r="H9" s="57"/>
    </row>
    <row r="10" ht="14.25" customHeight="1">
      <c r="A10" s="94">
        <f>COUNTA(A12:A28)</f>
        <v>4</v>
      </c>
      <c r="B10" s="97" t="s">
        <v>92</v>
      </c>
      <c r="C10" s="99" t="s">
        <v>93</v>
      </c>
      <c r="D10" s="102">
        <f t="shared" ref="D10:F10" si="1">COUNTIF(D12:D28,"x")</f>
        <v>2</v>
      </c>
      <c r="E10" s="102">
        <f t="shared" si="1"/>
        <v>0</v>
      </c>
      <c r="F10" s="102">
        <f t="shared" si="1"/>
        <v>0</v>
      </c>
      <c r="G10" s="104" t="s">
        <v>99</v>
      </c>
      <c r="H10" s="105">
        <v>1.0</v>
      </c>
    </row>
    <row r="11" ht="14.25" customHeight="1">
      <c r="A11" s="107" t="s">
        <v>100</v>
      </c>
      <c r="B11" s="108" t="s">
        <v>102</v>
      </c>
      <c r="C11" s="108" t="s">
        <v>103</v>
      </c>
      <c r="D11" s="107" t="s">
        <v>104</v>
      </c>
      <c r="E11" s="107" t="s">
        <v>105</v>
      </c>
      <c r="F11" s="107" t="s">
        <v>106</v>
      </c>
      <c r="G11" s="109" t="s">
        <v>107</v>
      </c>
      <c r="H11" s="108" t="s">
        <v>108</v>
      </c>
    </row>
    <row r="12" ht="14.25" customHeight="1">
      <c r="A12" s="110">
        <v>1.0</v>
      </c>
      <c r="B12" s="111" t="s">
        <v>110</v>
      </c>
      <c r="C12" s="111" t="s">
        <v>111</v>
      </c>
      <c r="D12" s="112" t="s">
        <v>112</v>
      </c>
      <c r="E12" s="112"/>
      <c r="F12" s="112"/>
      <c r="G12" s="111" t="s">
        <v>113</v>
      </c>
      <c r="H12" s="113"/>
    </row>
    <row r="13" ht="14.25" customHeight="1">
      <c r="A13" s="114">
        <f t="shared" ref="A13:A14" si="2">A12 + 1</f>
        <v>2</v>
      </c>
      <c r="B13" s="115" t="s">
        <v>116</v>
      </c>
      <c r="C13" s="115" t="s">
        <v>117</v>
      </c>
      <c r="D13" s="112" t="s">
        <v>112</v>
      </c>
      <c r="E13" s="116"/>
      <c r="F13" s="116"/>
      <c r="G13" s="115" t="s">
        <v>118</v>
      </c>
      <c r="H13" s="117"/>
    </row>
    <row r="14" ht="14.25" customHeight="1">
      <c r="A14" s="114">
        <f t="shared" si="2"/>
        <v>3</v>
      </c>
      <c r="B14" s="115" t="s">
        <v>120</v>
      </c>
      <c r="C14" s="115" t="s">
        <v>121</v>
      </c>
      <c r="D14" s="112" t="s">
        <v>122</v>
      </c>
      <c r="E14" s="116"/>
      <c r="F14" s="116"/>
      <c r="G14" s="119" t="s">
        <v>121</v>
      </c>
      <c r="H14" s="117"/>
    </row>
    <row r="15" ht="42.75" customHeight="1">
      <c r="A15" s="120">
        <v>4.0</v>
      </c>
      <c r="B15" s="121" t="s">
        <v>123</v>
      </c>
      <c r="C15" s="122" t="s">
        <v>125</v>
      </c>
      <c r="D15" s="122" t="s">
        <v>122</v>
      </c>
      <c r="E15" s="123"/>
      <c r="F15" s="123"/>
      <c r="G15" s="122" t="s">
        <v>125</v>
      </c>
      <c r="H15" s="123"/>
    </row>
    <row r="16" ht="14.25" customHeight="1">
      <c r="A16" s="125"/>
    </row>
    <row r="17" ht="14.25" customHeight="1">
      <c r="B17" s="87" t="s">
        <v>126</v>
      </c>
      <c r="C17" s="98" t="s">
        <v>86</v>
      </c>
      <c r="O17" s="127" t="s">
        <v>127</v>
      </c>
    </row>
    <row r="18" ht="14.25" customHeight="1">
      <c r="C18" s="98" t="s">
        <v>91</v>
      </c>
    </row>
    <row r="19" ht="14.25" customHeight="1">
      <c r="C19" s="98" t="s">
        <v>132</v>
      </c>
    </row>
    <row r="20" ht="14.25" customHeight="1">
      <c r="C20" s="122" t="s">
        <v>89</v>
      </c>
    </row>
    <row r="21" ht="14.25" customHeight="1">
      <c r="C21" s="98" t="s">
        <v>133</v>
      </c>
    </row>
    <row r="22" ht="14.25" customHeight="1">
      <c r="C22" s="98" t="s">
        <v>133</v>
      </c>
    </row>
    <row r="23" ht="14.25" customHeight="1">
      <c r="C23" s="9"/>
    </row>
    <row r="24" ht="14.25" customHeight="1">
      <c r="C24" s="9"/>
    </row>
    <row r="25" ht="14.25" customHeight="1">
      <c r="C25" s="9"/>
    </row>
    <row r="26" ht="14.25" customHeight="1">
      <c r="C26" s="9"/>
    </row>
    <row r="27" ht="14.25" customHeight="1">
      <c r="C27" s="9"/>
    </row>
    <row r="28" ht="14.25" customHeight="1">
      <c r="C28" s="9"/>
    </row>
    <row r="29" ht="14.25" customHeight="1">
      <c r="C29" s="9"/>
    </row>
    <row r="30" ht="14.25" customHeight="1">
      <c r="C30" s="9"/>
    </row>
    <row r="31" ht="14.25" customHeight="1">
      <c r="C31" s="9"/>
    </row>
    <row r="32" ht="14.25" customHeight="1">
      <c r="C32" s="9"/>
    </row>
    <row r="33" ht="14.25" customHeight="1">
      <c r="C33" s="9"/>
    </row>
    <row r="34" ht="14.25" customHeight="1">
      <c r="C34" s="9"/>
    </row>
    <row r="35" ht="14.25" customHeight="1">
      <c r="C35" s="9"/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A2:A3"/>
    <mergeCell ref="B2:B3"/>
    <mergeCell ref="C2:C3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24.88"/>
    <col customWidth="1" min="3" max="3" width="27.25"/>
    <col customWidth="1" min="4" max="6" width="6.63"/>
    <col customWidth="1" min="7" max="7" width="21.38"/>
    <col customWidth="1" min="8" max="8" width="9.5"/>
    <col customWidth="1" min="9" max="26" width="11.0"/>
  </cols>
  <sheetData>
    <row r="1" ht="14.25" customHeight="1">
      <c r="A1" s="1"/>
      <c r="B1" s="5" t="s">
        <v>1</v>
      </c>
      <c r="C1" s="129" t="s">
        <v>139</v>
      </c>
      <c r="D1" s="10"/>
      <c r="E1" s="13"/>
      <c r="F1" s="5" t="s">
        <v>6</v>
      </c>
      <c r="G1" s="14">
        <v>2.0</v>
      </c>
      <c r="H1" s="24"/>
    </row>
    <row r="2" ht="14.25" customHeight="1">
      <c r="A2" s="26"/>
      <c r="B2" s="28" t="s">
        <v>13</v>
      </c>
      <c r="C2" s="131" t="s">
        <v>142</v>
      </c>
      <c r="D2" s="31"/>
      <c r="E2" s="33"/>
      <c r="F2" s="37" t="s">
        <v>16</v>
      </c>
      <c r="G2" s="39" t="s">
        <v>21</v>
      </c>
      <c r="H2" s="40"/>
    </row>
    <row r="3" ht="14.25" customHeight="1">
      <c r="A3" s="42"/>
      <c r="B3" s="43"/>
      <c r="C3" s="44"/>
      <c r="D3" s="31"/>
      <c r="E3" s="33"/>
      <c r="F3" s="37" t="s">
        <v>39</v>
      </c>
      <c r="G3" s="45">
        <v>3.0</v>
      </c>
      <c r="H3" s="40"/>
    </row>
    <row r="4" ht="14.25" customHeight="1">
      <c r="A4" s="50"/>
      <c r="B4" s="5" t="s">
        <v>49</v>
      </c>
      <c r="C4" s="54" t="s">
        <v>144</v>
      </c>
      <c r="D4" s="10"/>
      <c r="E4" s="13"/>
      <c r="F4" s="5" t="s">
        <v>66</v>
      </c>
      <c r="G4" s="55">
        <v>43956.0</v>
      </c>
      <c r="H4" s="24"/>
    </row>
    <row r="5" ht="14.25" customHeight="1">
      <c r="A5" s="56"/>
      <c r="B5" s="57"/>
      <c r="C5" s="57"/>
      <c r="D5" s="59"/>
      <c r="E5" s="59"/>
      <c r="F5" s="59"/>
      <c r="G5" s="57"/>
      <c r="H5" s="57"/>
    </row>
    <row r="6" ht="14.25" customHeight="1">
      <c r="A6" s="50"/>
      <c r="B6" s="5" t="s">
        <v>75</v>
      </c>
      <c r="C6" s="63" t="s">
        <v>146</v>
      </c>
      <c r="D6" s="67"/>
      <c r="E6" s="71"/>
      <c r="F6" s="71"/>
      <c r="G6" s="71"/>
      <c r="H6" s="76"/>
    </row>
    <row r="7" ht="14.25" customHeight="1">
      <c r="A7" s="56"/>
      <c r="B7" s="87" t="s">
        <v>147</v>
      </c>
      <c r="C7" s="87" t="s">
        <v>87</v>
      </c>
      <c r="D7" s="91" t="s">
        <v>90</v>
      </c>
      <c r="E7" s="9"/>
      <c r="F7" s="9"/>
      <c r="G7" s="9"/>
      <c r="H7" s="57"/>
    </row>
    <row r="8" ht="14.25" customHeight="1">
      <c r="A8" s="56"/>
      <c r="B8" s="57"/>
      <c r="C8" s="57"/>
      <c r="D8" s="59"/>
      <c r="E8" s="9"/>
      <c r="F8" s="9"/>
      <c r="G8" s="9"/>
      <c r="H8" s="57"/>
    </row>
    <row r="9" ht="14.25" customHeight="1">
      <c r="A9" s="56"/>
      <c r="B9" s="57"/>
      <c r="C9" s="57"/>
      <c r="D9" s="59"/>
      <c r="E9" s="59"/>
      <c r="F9" s="59"/>
      <c r="G9" s="57"/>
      <c r="H9" s="57"/>
    </row>
    <row r="10" ht="14.25" customHeight="1">
      <c r="A10" s="138">
        <f>COUNTA(A12:A30)</f>
        <v>7</v>
      </c>
      <c r="B10" s="139" t="s">
        <v>92</v>
      </c>
      <c r="C10" s="141" t="s">
        <v>93</v>
      </c>
      <c r="D10" s="143">
        <f>COUNTIF(D12:D18,"x")</f>
        <v>7</v>
      </c>
      <c r="E10" s="143">
        <f t="shared" ref="E10:F10" si="1">COUNTIF(E12:E30,"x")</f>
        <v>0</v>
      </c>
      <c r="F10" s="143">
        <f t="shared" si="1"/>
        <v>0</v>
      </c>
      <c r="G10" s="144" t="s">
        <v>99</v>
      </c>
      <c r="H10" s="145">
        <f>(D10+E10+F10)/A10</f>
        <v>1</v>
      </c>
    </row>
    <row r="11" ht="14.25" customHeight="1">
      <c r="A11" s="146" t="s">
        <v>100</v>
      </c>
      <c r="B11" s="108" t="s">
        <v>102</v>
      </c>
      <c r="C11" s="108" t="s">
        <v>103</v>
      </c>
      <c r="D11" s="107" t="s">
        <v>104</v>
      </c>
      <c r="E11" s="107" t="s">
        <v>105</v>
      </c>
      <c r="F11" s="107" t="s">
        <v>106</v>
      </c>
      <c r="G11" s="109" t="s">
        <v>107</v>
      </c>
      <c r="H11" s="147" t="s">
        <v>108</v>
      </c>
    </row>
    <row r="12" ht="14.25" customHeight="1">
      <c r="A12" s="148">
        <v>1.0</v>
      </c>
      <c r="B12" s="111" t="s">
        <v>160</v>
      </c>
      <c r="C12" s="111" t="s">
        <v>161</v>
      </c>
      <c r="D12" s="150" t="s">
        <v>112</v>
      </c>
      <c r="E12" s="150"/>
      <c r="F12" s="112"/>
      <c r="G12" s="111" t="s">
        <v>161</v>
      </c>
      <c r="H12" s="151"/>
    </row>
    <row r="13" ht="14.25" customHeight="1">
      <c r="A13" s="152">
        <f>A12 + 1</f>
        <v>2</v>
      </c>
      <c r="B13" s="115" t="s">
        <v>164</v>
      </c>
      <c r="C13" s="115" t="s">
        <v>165</v>
      </c>
      <c r="D13" s="150" t="s">
        <v>112</v>
      </c>
      <c r="E13" s="116"/>
      <c r="F13" s="116"/>
      <c r="G13" s="115" t="s">
        <v>165</v>
      </c>
      <c r="H13" s="155"/>
    </row>
    <row r="14" ht="14.25" customHeight="1">
      <c r="A14" s="152">
        <v>3.0</v>
      </c>
      <c r="B14" s="115" t="s">
        <v>168</v>
      </c>
      <c r="C14" s="157" t="s">
        <v>169</v>
      </c>
      <c r="D14" s="150" t="s">
        <v>112</v>
      </c>
      <c r="E14" s="116"/>
      <c r="F14" s="116"/>
      <c r="G14" s="158" t="s">
        <v>169</v>
      </c>
      <c r="H14" s="155"/>
    </row>
    <row r="15" ht="14.25" customHeight="1">
      <c r="A15" s="152">
        <v>4.0</v>
      </c>
      <c r="B15" s="115" t="s">
        <v>171</v>
      </c>
      <c r="C15" s="159"/>
      <c r="D15" s="150" t="s">
        <v>112</v>
      </c>
      <c r="E15" s="160"/>
      <c r="F15" s="116"/>
      <c r="G15" s="161"/>
      <c r="H15" s="155"/>
    </row>
    <row r="16" ht="14.25" customHeight="1">
      <c r="A16" s="162">
        <v>5.0</v>
      </c>
      <c r="B16" s="115" t="s">
        <v>172</v>
      </c>
      <c r="C16" s="159"/>
      <c r="D16" s="150" t="s">
        <v>112</v>
      </c>
      <c r="E16" s="116"/>
      <c r="F16" s="116"/>
      <c r="G16" s="161"/>
      <c r="H16" s="155"/>
    </row>
    <row r="17" ht="14.25" customHeight="1">
      <c r="A17" s="162">
        <v>6.0</v>
      </c>
      <c r="B17" s="115" t="s">
        <v>173</v>
      </c>
      <c r="C17" s="44"/>
      <c r="D17" s="150" t="s">
        <v>112</v>
      </c>
      <c r="E17" s="116"/>
      <c r="F17" s="116"/>
      <c r="G17" s="163"/>
      <c r="H17" s="155"/>
    </row>
    <row r="18" ht="14.25" customHeight="1">
      <c r="A18" s="162">
        <v>7.0</v>
      </c>
      <c r="B18" s="115" t="s">
        <v>174</v>
      </c>
      <c r="C18" s="115" t="s">
        <v>175</v>
      </c>
      <c r="D18" s="150" t="s">
        <v>112</v>
      </c>
      <c r="E18" s="116"/>
      <c r="F18" s="116"/>
      <c r="G18" s="119" t="s">
        <v>175</v>
      </c>
      <c r="H18" s="155"/>
    </row>
    <row r="19" ht="14.25" customHeight="1"/>
    <row r="20" ht="18.75" customHeight="1">
      <c r="B20" s="80" t="s">
        <v>176</v>
      </c>
      <c r="C20" s="164" t="s">
        <v>177</v>
      </c>
    </row>
    <row r="21" ht="16.5" customHeight="1">
      <c r="C21" s="165" t="s">
        <v>178</v>
      </c>
    </row>
    <row r="22" ht="15.75" customHeight="1">
      <c r="C22" s="166" t="s">
        <v>179</v>
      </c>
    </row>
    <row r="23" ht="16.5" customHeight="1">
      <c r="C23" s="166" t="s">
        <v>155</v>
      </c>
    </row>
    <row r="24" ht="14.25" customHeight="1">
      <c r="C24" s="166" t="s">
        <v>180</v>
      </c>
    </row>
    <row r="25" ht="16.5" customHeight="1">
      <c r="C25" s="166" t="s">
        <v>181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5">
    <mergeCell ref="A2:A3"/>
    <mergeCell ref="B2:B3"/>
    <mergeCell ref="C2:C3"/>
    <mergeCell ref="C14:C17"/>
    <mergeCell ref="G14:G17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9.5"/>
    <col customWidth="1" min="4" max="4" width="21.88"/>
    <col customWidth="1" min="5" max="6" width="19.5"/>
    <col customWidth="1" min="7" max="26" width="11.0"/>
  </cols>
  <sheetData>
    <row r="1" ht="14.25" customHeight="1">
      <c r="A1" s="167" t="s">
        <v>188</v>
      </c>
      <c r="B1" s="168" t="s">
        <v>190</v>
      </c>
      <c r="C1" s="169"/>
      <c r="D1" s="170"/>
    </row>
    <row r="2" ht="14.25" customHeight="1">
      <c r="A2" s="167" t="s">
        <v>108</v>
      </c>
      <c r="B2" s="168">
        <v>4.0</v>
      </c>
      <c r="C2" s="167" t="s">
        <v>192</v>
      </c>
      <c r="D2" s="171">
        <v>1.0</v>
      </c>
    </row>
    <row r="3" ht="14.25" customHeight="1">
      <c r="A3" s="167" t="s">
        <v>194</v>
      </c>
      <c r="B3" s="98" t="s">
        <v>195</v>
      </c>
      <c r="C3" s="167" t="s">
        <v>196</v>
      </c>
      <c r="D3" s="98" t="s">
        <v>197</v>
      </c>
    </row>
    <row r="4" ht="14.25" customHeight="1">
      <c r="A4" s="167" t="s">
        <v>198</v>
      </c>
      <c r="B4" s="98" t="s">
        <v>199</v>
      </c>
      <c r="C4" s="167" t="s">
        <v>201</v>
      </c>
      <c r="D4" s="98" t="s">
        <v>202</v>
      </c>
    </row>
    <row r="5" ht="14.25" customHeight="1">
      <c r="A5" s="167" t="s">
        <v>203</v>
      </c>
      <c r="B5" s="98" t="s">
        <v>64</v>
      </c>
      <c r="C5" s="167" t="s">
        <v>204</v>
      </c>
      <c r="D5" s="98" t="s">
        <v>95</v>
      </c>
    </row>
    <row r="6" ht="14.25" customHeight="1">
      <c r="A6" s="117" t="s">
        <v>205</v>
      </c>
      <c r="B6" s="117" t="s">
        <v>95</v>
      </c>
      <c r="C6" s="27" t="s">
        <v>199</v>
      </c>
      <c r="D6" s="27"/>
    </row>
    <row r="7" ht="14.25" customHeight="1">
      <c r="A7" s="115" t="s">
        <v>64</v>
      </c>
      <c r="B7" s="117" t="s">
        <v>207</v>
      </c>
      <c r="C7" s="27" t="s">
        <v>208</v>
      </c>
      <c r="D7" s="27"/>
    </row>
    <row r="8" ht="14.25" customHeight="1">
      <c r="A8" s="117" t="s">
        <v>209</v>
      </c>
      <c r="B8" s="117" t="s">
        <v>210</v>
      </c>
      <c r="C8" s="27" t="s">
        <v>212</v>
      </c>
      <c r="D8" s="27"/>
    </row>
    <row r="9" ht="14.25" customHeight="1">
      <c r="A9" s="117" t="s">
        <v>46</v>
      </c>
      <c r="B9" s="27"/>
      <c r="C9" s="27" t="s">
        <v>213</v>
      </c>
      <c r="D9" s="27"/>
    </row>
    <row r="10" ht="14.25" customHeight="1">
      <c r="A10" s="117" t="s">
        <v>36</v>
      </c>
      <c r="B10" s="27"/>
      <c r="C10" s="27" t="s">
        <v>21</v>
      </c>
      <c r="D10" s="27"/>
    </row>
    <row r="11" ht="14.25" customHeight="1">
      <c r="A11" s="167" t="s">
        <v>214</v>
      </c>
      <c r="B11" s="173">
        <v>43960.0</v>
      </c>
      <c r="C11" s="167" t="s">
        <v>216</v>
      </c>
      <c r="D11" s="98" t="s">
        <v>50</v>
      </c>
    </row>
    <row r="12" ht="324.75" customHeight="1">
      <c r="A12" s="175" t="s">
        <v>217</v>
      </c>
      <c r="B12" s="119" t="s">
        <v>218</v>
      </c>
      <c r="C12" s="169"/>
      <c r="D12" s="170"/>
    </row>
    <row r="13" ht="145.5" customHeight="1">
      <c r="A13" s="176" t="s">
        <v>219</v>
      </c>
      <c r="B13" s="34"/>
      <c r="C13" s="169"/>
      <c r="D13" s="170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12:D12"/>
    <mergeCell ref="B13:D13"/>
  </mergeCells>
  <dataValidations>
    <dataValidation type="list" allowBlank="1" showErrorMessage="1" sqref="D5">
      <formula1>$B$6:$B$8</formula1>
    </dataValidation>
    <dataValidation type="list" allowBlank="1" showErrorMessage="1" sqref="B5">
      <formula1>$A$6:$A$10</formula1>
    </dataValidation>
    <dataValidation type="list" allowBlank="1" showErrorMessage="1" sqref="B4">
      <formula1>$C$6:$C$10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5"/>
    <col customWidth="1" min="2" max="2" width="8.38"/>
    <col customWidth="1" min="3" max="6" width="6.63"/>
    <col customWidth="1" min="7" max="26" width="11.0"/>
  </cols>
  <sheetData>
    <row r="1" ht="14.25" customHeight="1">
      <c r="A1" s="180" t="s">
        <v>226</v>
      </c>
    </row>
    <row r="2" ht="14.25" customHeight="1">
      <c r="A2" s="9" t="s">
        <v>227</v>
      </c>
      <c r="B2" s="181" t="s">
        <v>202</v>
      </c>
    </row>
    <row r="3" ht="14.25" customHeight="1">
      <c r="A3" s="9" t="s">
        <v>228</v>
      </c>
      <c r="B3" s="182">
        <v>43956.0</v>
      </c>
    </row>
    <row r="4" ht="14.25" customHeight="1">
      <c r="A4" s="9" t="s">
        <v>229</v>
      </c>
      <c r="B4" s="183" t="s">
        <v>230</v>
      </c>
    </row>
    <row r="5" ht="14.25" customHeight="1"/>
    <row r="6" ht="14.25" customHeight="1"/>
    <row r="7" ht="14.25" customHeight="1">
      <c r="A7" s="27" t="s">
        <v>231</v>
      </c>
      <c r="B7" s="98">
        <v>53.0</v>
      </c>
      <c r="C7" s="27"/>
    </row>
    <row r="8" ht="14.25" customHeight="1">
      <c r="A8" s="27" t="s">
        <v>232</v>
      </c>
      <c r="B8" s="98">
        <v>53.0</v>
      </c>
      <c r="C8" s="184">
        <v>1.0</v>
      </c>
    </row>
    <row r="9" ht="14.25" customHeight="1">
      <c r="A9" s="27" t="s">
        <v>233</v>
      </c>
      <c r="B9" s="98">
        <v>49.0</v>
      </c>
      <c r="C9" s="185">
        <v>0.93</v>
      </c>
    </row>
    <row r="10" ht="14.25" customHeight="1">
      <c r="A10" s="27" t="s">
        <v>234</v>
      </c>
      <c r="B10" s="98">
        <v>4.0</v>
      </c>
      <c r="C10" s="186">
        <v>0.07</v>
      </c>
    </row>
    <row r="11" ht="14.25" customHeight="1"/>
    <row r="12" ht="14.25" customHeight="1">
      <c r="A12" s="27" t="s">
        <v>235</v>
      </c>
      <c r="B12" s="98">
        <v>4.0</v>
      </c>
    </row>
    <row r="13" ht="14.25" customHeight="1">
      <c r="A13" s="27" t="s">
        <v>236</v>
      </c>
      <c r="B13" s="98">
        <v>0.0</v>
      </c>
    </row>
    <row r="14" ht="14.25" customHeight="1">
      <c r="A14" s="27" t="s">
        <v>237</v>
      </c>
      <c r="B14" s="98">
        <v>2.0</v>
      </c>
    </row>
    <row r="15" ht="14.25" customHeight="1">
      <c r="A15" s="27" t="s">
        <v>238</v>
      </c>
      <c r="B15" s="98">
        <v>0.0</v>
      </c>
    </row>
    <row r="16" ht="14.25" customHeight="1">
      <c r="A16" s="27" t="s">
        <v>239</v>
      </c>
      <c r="B16" s="98">
        <v>2.0</v>
      </c>
    </row>
    <row r="17" ht="14.25" customHeight="1">
      <c r="A17" s="27" t="s">
        <v>240</v>
      </c>
      <c r="B17" s="98">
        <v>0.0</v>
      </c>
    </row>
    <row r="18" ht="14.25" customHeight="1"/>
    <row r="19" ht="14.25" customHeight="1"/>
    <row r="20" ht="14.25" customHeight="1">
      <c r="A20" s="180" t="s">
        <v>241</v>
      </c>
    </row>
    <row r="21" ht="14.25" customHeight="1">
      <c r="A21" s="181" t="s">
        <v>242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