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hidePivotFieldList="1"/>
  <mc:AlternateContent xmlns:mc="http://schemas.openxmlformats.org/markup-compatibility/2006">
    <mc:Choice Requires="x15">
      <x15ac:absPath xmlns:x15ac="http://schemas.microsoft.com/office/spreadsheetml/2010/11/ac" url="C:\Users\Dell\Desktop\Data Analysis\Hassan\"/>
    </mc:Choice>
  </mc:AlternateContent>
  <xr:revisionPtr revIDLastSave="0" documentId="13_ncr:1_{5B1547A5-8491-4DA0-BE93-2874E31C7819}" xr6:coauthVersionLast="43" xr6:coauthVersionMax="43"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K4" i="1" l="1"/>
</calcChain>
</file>

<file path=xl/sharedStrings.xml><?xml version="1.0" encoding="utf-8"?>
<sst xmlns="http://schemas.openxmlformats.org/spreadsheetml/2006/main" count="127997" uniqueCount="152">
  <si>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</si>
  <si>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</si>
  <si>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</si>
  <si>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</si>
  <si>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</si>
  <si>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</si>
  <si>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</si>
  <si>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</si>
  <si>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</si>
  <si>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</si>
  <si>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</si>
  <si>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</si>
  <si>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</si>
  <si>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</si>
  <si>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</si>
  <si>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</si>
  <si>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</si>
  <si>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</si>
  <si>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</si>
  <si>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</si>
  <si>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</si>
  <si>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</si>
  <si>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</si>
  <si>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</si>
  <si>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</si>
  <si>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</si>
  <si>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</si>
  <si>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</si>
  <si>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</si>
  <si>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</si>
  <si>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</si>
  <si>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</si>
  <si>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</si>
  <si>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</si>
  <si>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</si>
  <si>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</si>
  <si>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</si>
  <si>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</si>
  <si>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</si>
  <si>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</si>
  <si>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</si>
  <si>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</si>
  <si>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</si>
  <si>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</si>
  <si>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</si>
  <si>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</si>
  <si>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</si>
  <si>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</si>
  <si>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</si>
  <si>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</si>
  <si>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</si>
  <si>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</si>
  <si>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</si>
  <si>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</si>
  <si>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</si>
  <si>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</si>
  <si>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</si>
  <si>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</si>
  <si>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</si>
  <si>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</si>
  <si>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</si>
  <si>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</si>
  <si>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</si>
  <si>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</si>
  <si>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</si>
  <si>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</si>
  <si>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</si>
  <si>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</si>
  <si>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</si>
  <si>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</si>
  <si>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</si>
  <si>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</si>
  <si>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</si>
  <si>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</si>
  <si>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</si>
  <si>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</si>
  <si>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</si>
  <si>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</si>
  <si>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</si>
  <si>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</si>
  <si>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</si>
  <si>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</si>
  <si>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</si>
  <si>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</si>
  <si>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</si>
  <si>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</si>
  <si>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</si>
  <si>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</si>
  <si>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</si>
  <si>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</si>
  <si>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</si>
  <si>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</si>
  <si>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</si>
  <si>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</si>
  <si>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</si>
  <si>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</si>
  <si>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</si>
  <si>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</si>
  <si>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</si>
  <si>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</si>
  <si>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</si>
  <si>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</si>
  <si>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</si>
  <si>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</si>
  <si>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</si>
  <si>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</si>
  <si>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</si>
  <si>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</si>
  <si>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</si>
  <si>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</si>
  <si>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</si>
  <si>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</si>
  <si>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</si>
  <si>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</si>
  <si>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</si>
  <si>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</si>
  <si>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</si>
  <si>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</si>
  <si>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</si>
  <si>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</si>
  <si>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</si>
  <si>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</si>
  <si>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</si>
  <si>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</si>
  <si>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</si>
  <si>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</si>
  <si>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</si>
  <si>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</si>
  <si>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</si>
  <si>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</si>
  <si>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</si>
  <si>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</si>
  <si>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</si>
  <si>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</si>
  <si>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</si>
  <si>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</si>
  <si>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</si>
  <si>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Oct</t>
  </si>
  <si>
    <t>Nov</t>
  </si>
  <si>
    <t>Dec</t>
  </si>
  <si>
    <t>Sum of Total Sales</t>
  </si>
  <si>
    <t>2020</t>
  </si>
  <si>
    <t>Jan</t>
  </si>
  <si>
    <t>Feb</t>
  </si>
  <si>
    <t>Mar</t>
  </si>
  <si>
    <t>Apr</t>
  </si>
  <si>
    <t>May</t>
  </si>
  <si>
    <t>Jun</t>
  </si>
  <si>
    <t>Jul</t>
  </si>
  <si>
    <t>Aug</t>
  </si>
  <si>
    <t>Sep</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</si>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</sst>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quot;$&quot;#,##0"/>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
      <b/>
      <sz val="22"/>
      <color theme="2"/>
      <name val="Calibri"/>
      <family val="2"/>
    </font>
    <font>
      <b/>
      <sz val="18"/>
      <color theme="0"/>
      <name val="Calibri"/>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1">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164" fontId="0" fillId="0" borderId="0" xfId="0" applyNumberFormat="1" applyFont="1" applyAlignment="1"/>
    <xf numFmtId="0" fontId="1" fillId="2" borderId="1" xfId="0" applyFont="1" applyFill="1" applyBorder="1" applyAlignment="1"/>
    <xf numFmtId="0" fontId="8" fillId="2" borderId="1" xfId="0" applyFont="1" applyFill="1" applyBorder="1" applyAlignment="1">
      <alignment horizontal="center" vertical="center"/>
    </xf>
    <xf numFmtId="5" fontId="9" fillId="2" borderId="1" xfId="1" applyNumberFormat="1" applyFont="1" applyFill="1" applyBorder="1" applyAlignment="1">
      <alignment horizontal="center" vertical="top"/>
    </xf>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2">
    <cellStyle name="Currency" xfId="1" builtinId="4"/>
    <cellStyle name="Normal" xfId="0" builtinId="0"/>
  </cellStyles>
  <dxfs count="4">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Trend'!$E$9</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Trend'!$D$10:$D$36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Trend'!$E$10:$E$36</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C8E-46B0-8398-2541E4216AF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54916480"/>
        <c:axId val="250853232"/>
      </c:lineChart>
      <c:catAx>
        <c:axId val="254916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accent1">
                    <a:lumMod val="75000"/>
                  </a:schemeClr>
                </a:solidFill>
                <a:latin typeface="+mn-lt"/>
                <a:ea typeface="+mn-ea"/>
                <a:cs typeface="+mn-cs"/>
              </a:defRPr>
            </a:pPr>
            <a:endParaRPr lang="en-US"/>
          </a:p>
        </c:txPr>
        <c:crossAx val="250853232"/>
        <c:crosses val="autoZero"/>
        <c:auto val="1"/>
        <c:lblAlgn val="ctr"/>
        <c:lblOffset val="100"/>
        <c:noMultiLvlLbl val="0"/>
      </c:catAx>
      <c:valAx>
        <c:axId val="2508532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accent1">
                    <a:lumMod val="75000"/>
                  </a:schemeClr>
                </a:solidFill>
                <a:latin typeface="+mn-lt"/>
                <a:ea typeface="+mn-ea"/>
                <a:cs typeface="+mn-cs"/>
              </a:defRPr>
            </a:pPr>
            <a:endParaRPr lang="en-US"/>
          </a:p>
        </c:txPr>
        <c:crossAx val="254916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Sales.xlsx]Sales Method!PivotTable6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Method'!$E$9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41-4E7E-A64A-D0EB1B194A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41-4E7E-A64A-D0EB1B194A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41-4E7E-A64A-D0EB1B194AA1}"/>
              </c:ext>
            </c:extLst>
          </c:dPt>
          <c:cat>
            <c:strRef>
              <c:f>'Sales Method'!$D$10:$D$13</c:f>
              <c:strCache>
                <c:ptCount val="3"/>
                <c:pt idx="0">
                  <c:v>In-store</c:v>
                </c:pt>
                <c:pt idx="1">
                  <c:v>Online</c:v>
                </c:pt>
                <c:pt idx="2">
                  <c:v>Outlet</c:v>
                </c:pt>
              </c:strCache>
            </c:strRef>
          </c:cat>
          <c:val>
            <c:numRef>
              <c:f>'Sales Method'!$E$10:$E$13</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B441-4E7E-A64A-D0EB1B194AA1}"/>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Sales.xlsx]Retailers!PivotTable4</c:name>
    <c:fmtId val="2"/>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Retailers!$E$29</c:f>
              <c:strCache>
                <c:ptCount val="1"/>
                <c:pt idx="0">
                  <c:v>Total</c:v>
                </c:pt>
              </c:strCache>
            </c:strRef>
          </c:tx>
          <c:spPr>
            <a:solidFill>
              <a:schemeClr val="accent1">
                <a:lumMod val="75000"/>
              </a:schemeClr>
            </a:solidFill>
            <a:ln>
              <a:noFill/>
            </a:ln>
            <a:effectLst/>
          </c:spPr>
          <c:invertIfNegative val="0"/>
          <c:cat>
            <c:strRef>
              <c:f>Retailers!$D$30:$D$36</c:f>
              <c:strCache>
                <c:ptCount val="6"/>
                <c:pt idx="0">
                  <c:v>Walmart</c:v>
                </c:pt>
                <c:pt idx="1">
                  <c:v>Amazon</c:v>
                </c:pt>
                <c:pt idx="2">
                  <c:v>Kohl's</c:v>
                </c:pt>
                <c:pt idx="3">
                  <c:v>Sports Direct</c:v>
                </c:pt>
                <c:pt idx="4">
                  <c:v>Foot Locker</c:v>
                </c:pt>
                <c:pt idx="5">
                  <c:v>West Gear</c:v>
                </c:pt>
              </c:strCache>
            </c:strRef>
          </c:cat>
          <c:val>
            <c:numRef>
              <c:f>Retailers!$E$30:$E$36</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3C4-42F3-AB15-9F6CDB70CF9C}"/>
            </c:ext>
          </c:extLst>
        </c:ser>
        <c:dLbls>
          <c:showLegendKey val="0"/>
          <c:showVal val="0"/>
          <c:showCatName val="0"/>
          <c:showSerName val="0"/>
          <c:showPercent val="0"/>
          <c:showBubbleSize val="0"/>
        </c:dLbls>
        <c:gapWidth val="182"/>
        <c:axId val="412134128"/>
        <c:axId val="550959904"/>
      </c:barChart>
      <c:catAx>
        <c:axId val="41213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59904"/>
        <c:crosses val="autoZero"/>
        <c:auto val="1"/>
        <c:lblAlgn val="ctr"/>
        <c:lblOffset val="100"/>
        <c:noMultiLvlLbl val="0"/>
      </c:catAx>
      <c:valAx>
        <c:axId val="55095990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Sales.xlsx]Sales Regions!PivotTable3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Regions'!$D$9</c:f>
              <c:strCache>
                <c:ptCount val="1"/>
                <c:pt idx="0">
                  <c:v>Total</c:v>
                </c:pt>
              </c:strCache>
            </c:strRef>
          </c:tx>
          <c:spPr>
            <a:solidFill>
              <a:schemeClr val="accent1"/>
            </a:solidFill>
            <a:ln>
              <a:noFill/>
            </a:ln>
            <a:effectLst/>
          </c:spPr>
          <c:cat>
            <c:strRef>
              <c:f>'Sales Regions'!$C$10:$C$60</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Regions'!$D$10:$D$60</c:f>
              <c:numCache>
                <c:formatCode>"$"#,##0</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9953-4C5E-BF09-E0FFD8278A34}"/>
            </c:ext>
          </c:extLst>
        </c:ser>
        <c:dLbls>
          <c:showLegendKey val="0"/>
          <c:showVal val="0"/>
          <c:showCatName val="0"/>
          <c:showSerName val="0"/>
          <c:showPercent val="0"/>
          <c:showBubbleSize val="0"/>
        </c:dLbls>
        <c:axId val="1851019279"/>
        <c:axId val="1849476015"/>
      </c:areaChart>
      <c:catAx>
        <c:axId val="185101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476015"/>
        <c:crosses val="autoZero"/>
        <c:auto val="1"/>
        <c:lblAlgn val="ctr"/>
        <c:lblOffset val="100"/>
        <c:noMultiLvlLbl val="0"/>
      </c:catAx>
      <c:valAx>
        <c:axId val="184947601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0192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Sales.xlsx]Retailers!PivotTable4</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Retailers!$E$29</c:f>
              <c:strCache>
                <c:ptCount val="1"/>
                <c:pt idx="0">
                  <c:v>Total</c:v>
                </c:pt>
              </c:strCache>
            </c:strRef>
          </c:tx>
          <c:spPr>
            <a:solidFill>
              <a:schemeClr val="accent1">
                <a:lumMod val="75000"/>
              </a:schemeClr>
            </a:solidFill>
            <a:ln>
              <a:noFill/>
            </a:ln>
            <a:effectLst/>
          </c:spPr>
          <c:invertIfNegative val="0"/>
          <c:cat>
            <c:strRef>
              <c:f>Retailers!$D$30:$D$36</c:f>
              <c:strCache>
                <c:ptCount val="6"/>
                <c:pt idx="0">
                  <c:v>Walmart</c:v>
                </c:pt>
                <c:pt idx="1">
                  <c:v>Amazon</c:v>
                </c:pt>
                <c:pt idx="2">
                  <c:v>Kohl's</c:v>
                </c:pt>
                <c:pt idx="3">
                  <c:v>Sports Direct</c:v>
                </c:pt>
                <c:pt idx="4">
                  <c:v>Foot Locker</c:v>
                </c:pt>
                <c:pt idx="5">
                  <c:v>West Gear</c:v>
                </c:pt>
              </c:strCache>
            </c:strRef>
          </c:cat>
          <c:val>
            <c:numRef>
              <c:f>Retailers!$E$30:$E$36</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060-45D3-B12E-64EEA4952CB5}"/>
            </c:ext>
          </c:extLst>
        </c:ser>
        <c:dLbls>
          <c:showLegendKey val="0"/>
          <c:showVal val="0"/>
          <c:showCatName val="0"/>
          <c:showSerName val="0"/>
          <c:showPercent val="0"/>
          <c:showBubbleSize val="0"/>
        </c:dLbls>
        <c:gapWidth val="182"/>
        <c:axId val="412134128"/>
        <c:axId val="550959904"/>
      </c:barChart>
      <c:catAx>
        <c:axId val="412134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59904"/>
        <c:crosses val="autoZero"/>
        <c:auto val="1"/>
        <c:lblAlgn val="ctr"/>
        <c:lblOffset val="100"/>
        <c:noMultiLvlLbl val="0"/>
      </c:catAx>
      <c:valAx>
        <c:axId val="55095990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Method'!$E$9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DD-4999-982A-71B52AB712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DD-4999-982A-71B52AB712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DD-4999-982A-71B52AB7121C}"/>
              </c:ext>
            </c:extLst>
          </c:dPt>
          <c:cat>
            <c:strRef>
              <c:f>'Sales Method'!$D$10:$D$13</c:f>
              <c:strCache>
                <c:ptCount val="3"/>
                <c:pt idx="0">
                  <c:v>In-store</c:v>
                </c:pt>
                <c:pt idx="1">
                  <c:v>Online</c:v>
                </c:pt>
                <c:pt idx="2">
                  <c:v>Outlet</c:v>
                </c:pt>
              </c:strCache>
            </c:strRef>
          </c:cat>
          <c:val>
            <c:numRef>
              <c:f>'Sales Method'!$E$10:$E$13</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9448-4598-8E4C-7ADC600C3636}"/>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Sales.xlsx]Sales Regions!PivotTable3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Regions'!$D$9</c:f>
              <c:strCache>
                <c:ptCount val="1"/>
                <c:pt idx="0">
                  <c:v>Total</c:v>
                </c:pt>
              </c:strCache>
            </c:strRef>
          </c:tx>
          <c:spPr>
            <a:solidFill>
              <a:schemeClr val="accent1"/>
            </a:solidFill>
            <a:ln>
              <a:noFill/>
            </a:ln>
            <a:effectLst/>
          </c:spPr>
          <c:cat>
            <c:strRef>
              <c:f>'Sales Regions'!$C$10:$C$60</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Regions'!$D$10:$D$60</c:f>
              <c:numCache>
                <c:formatCode>"$"#,##0</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46F0-4790-9CC9-2B26EB064D86}"/>
            </c:ext>
          </c:extLst>
        </c:ser>
        <c:dLbls>
          <c:showLegendKey val="0"/>
          <c:showVal val="0"/>
          <c:showCatName val="0"/>
          <c:showSerName val="0"/>
          <c:showPercent val="0"/>
          <c:showBubbleSize val="0"/>
        </c:dLbls>
        <c:axId val="1851019279"/>
        <c:axId val="1849476015"/>
      </c:areaChart>
      <c:catAx>
        <c:axId val="185101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476015"/>
        <c:crosses val="autoZero"/>
        <c:auto val="1"/>
        <c:lblAlgn val="ctr"/>
        <c:lblOffset val="100"/>
        <c:noMultiLvlLbl val="0"/>
      </c:catAx>
      <c:valAx>
        <c:axId val="1849476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0192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Adidas US Sales.xlsx]Sales Trend!PivotTable1</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Trend'!$E$9</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Trend'!$D$10:$D$36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Trend'!$E$10:$E$36</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035-4725-A208-7F811EFD38D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54916480"/>
        <c:axId val="250853232"/>
      </c:lineChart>
      <c:catAx>
        <c:axId val="254916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accent1">
                    <a:lumMod val="75000"/>
                  </a:schemeClr>
                </a:solidFill>
                <a:latin typeface="+mn-lt"/>
                <a:ea typeface="+mn-ea"/>
                <a:cs typeface="+mn-cs"/>
              </a:defRPr>
            </a:pPr>
            <a:endParaRPr lang="en-US"/>
          </a:p>
        </c:txPr>
        <c:crossAx val="250853232"/>
        <c:crosses val="autoZero"/>
        <c:auto val="1"/>
        <c:lblAlgn val="ctr"/>
        <c:lblOffset val="100"/>
        <c:noMultiLvlLbl val="0"/>
      </c:catAx>
      <c:valAx>
        <c:axId val="2508532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accent1">
                    <a:lumMod val="75000"/>
                  </a:schemeClr>
                </a:solidFill>
                <a:latin typeface="+mn-lt"/>
                <a:ea typeface="+mn-ea"/>
                <a:cs typeface="+mn-cs"/>
              </a:defRPr>
            </a:pPr>
            <a:endParaRPr lang="en-US"/>
          </a:p>
        </c:txPr>
        <c:crossAx val="254916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accent1">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403860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05000" y="47625"/>
          <a:ext cx="403860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Sales</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86509</xdr:colOff>
      <xdr:row>11</xdr:row>
      <xdr:rowOff>1</xdr:rowOff>
    </xdr:from>
    <xdr:to>
      <xdr:col>5</xdr:col>
      <xdr:colOff>475129</xdr:colOff>
      <xdr:row>41</xdr:row>
      <xdr:rowOff>96982</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86509" y="1981201"/>
          <a:ext cx="3436620" cy="5500254"/>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Settings</a:t>
          </a:r>
        </a:p>
      </xdr:txBody>
    </xdr:sp>
    <xdr:clientData/>
  </xdr:twoCellAnchor>
  <xdr:twoCellAnchor>
    <xdr:from>
      <xdr:col>6</xdr:col>
      <xdr:colOff>171674</xdr:colOff>
      <xdr:row>6</xdr:row>
      <xdr:rowOff>20171</xdr:rowOff>
    </xdr:from>
    <xdr:to>
      <xdr:col>19</xdr:col>
      <xdr:colOff>567914</xdr:colOff>
      <xdr:row>20</xdr:row>
      <xdr:rowOff>35859</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3829274" y="1095936"/>
          <a:ext cx="8321040" cy="252580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in USD</a:t>
          </a:r>
          <a:endParaRPr lang="en-US" sz="2000" b="1" baseline="0">
            <a:solidFill>
              <a:schemeClr val="tx1"/>
            </a:solidFill>
          </a:endParaRPr>
        </a:p>
      </xdr:txBody>
    </xdr:sp>
    <xdr:clientData/>
  </xdr:twoCellAnchor>
  <xdr:twoCellAnchor>
    <xdr:from>
      <xdr:col>6</xdr:col>
      <xdr:colOff>284672</xdr:colOff>
      <xdr:row>21</xdr:row>
      <xdr:rowOff>53218</xdr:rowOff>
    </xdr:from>
    <xdr:to>
      <xdr:col>13</xdr:col>
      <xdr:colOff>332510</xdr:colOff>
      <xdr:row>38</xdr:row>
      <xdr:rowOff>2</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3942272" y="3835509"/>
          <a:ext cx="4315038" cy="3008638"/>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a:t>
          </a:r>
          <a:r>
            <a:rPr lang="en-US" sz="2000" b="1" baseline="0">
              <a:solidFill>
                <a:schemeClr val="tx1"/>
              </a:solidFill>
            </a:rPr>
            <a:t> Region</a:t>
          </a:r>
          <a:endParaRPr lang="en-US" sz="2000" b="1">
            <a:solidFill>
              <a:schemeClr val="tx1"/>
            </a:solidFill>
          </a:endParaRPr>
        </a:p>
      </xdr:txBody>
    </xdr:sp>
    <xdr:clientData/>
  </xdr:twoCellAnchor>
  <xdr:twoCellAnchor>
    <xdr:from>
      <xdr:col>13</xdr:col>
      <xdr:colOff>490817</xdr:colOff>
      <xdr:row>21</xdr:row>
      <xdr:rowOff>46169</xdr:rowOff>
    </xdr:from>
    <xdr:to>
      <xdr:col>20</xdr:col>
      <xdr:colOff>224117</xdr:colOff>
      <xdr:row>38</xdr:row>
      <xdr:rowOff>138546</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8415617" y="3828460"/>
          <a:ext cx="4000500" cy="3154231"/>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Methods</a:t>
          </a:r>
        </a:p>
      </xdr:txBody>
    </xdr:sp>
    <xdr:clientData/>
  </xdr:twoCellAnchor>
  <xdr:twoCellAnchor>
    <xdr:from>
      <xdr:col>20</xdr:col>
      <xdr:colOff>392001</xdr:colOff>
      <xdr:row>6</xdr:row>
      <xdr:rowOff>75993</xdr:rowOff>
    </xdr:from>
    <xdr:to>
      <xdr:col>25</xdr:col>
      <xdr:colOff>383036</xdr:colOff>
      <xdr:row>35</xdr:row>
      <xdr:rowOff>42378</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12584001" y="1156648"/>
          <a:ext cx="3039035" cy="5189548"/>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 Re</a:t>
          </a:r>
          <a:r>
            <a:rPr lang="en-US" sz="2000" b="1" baseline="0">
              <a:solidFill>
                <a:schemeClr val="tx1"/>
              </a:solidFill>
            </a:rPr>
            <a:t>tailer</a:t>
          </a:r>
        </a:p>
      </xdr:txBody>
    </xdr:sp>
    <xdr:clientData/>
  </xdr:twoCellAnchor>
  <xdr:twoCellAnchor>
    <xdr:from>
      <xdr:col>1</xdr:col>
      <xdr:colOff>484093</xdr:colOff>
      <xdr:row>5</xdr:row>
      <xdr:rowOff>51545</xdr:rowOff>
    </xdr:from>
    <xdr:to>
      <xdr:col>5</xdr:col>
      <xdr:colOff>600634</xdr:colOff>
      <xdr:row>10</xdr:row>
      <xdr:rowOff>44824</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1093693" y="948016"/>
          <a:ext cx="2554941" cy="889749"/>
        </a:xfrm>
        <a:prstGeom prst="roundRect">
          <a:avLst/>
        </a:prstGeom>
        <a:solidFill>
          <a:schemeClr val="bg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C00000"/>
              </a:solidFill>
            </a:rPr>
            <a:t>Notes:</a:t>
          </a:r>
        </a:p>
        <a:p>
          <a:pPr algn="l"/>
          <a:r>
            <a:rPr lang="en-US" sz="2000" b="1" baseline="0">
              <a:solidFill>
                <a:schemeClr val="tx1"/>
              </a:solidFill>
            </a:rPr>
            <a:t> </a:t>
          </a:r>
          <a:r>
            <a:rPr lang="en-US" sz="1400" b="0" baseline="0">
              <a:solidFill>
                <a:schemeClr val="tx1"/>
              </a:solidFill>
            </a:rPr>
            <a:t>Last Updated -----</a:t>
          </a:r>
          <a:endParaRPr lang="en-US" sz="2000" b="0">
            <a:solidFill>
              <a:schemeClr val="tx1"/>
            </a:solidFill>
          </a:endParaRPr>
        </a:p>
      </xdr:txBody>
    </xdr:sp>
    <xdr:clientData/>
  </xdr:twoCellAnchor>
  <xdr:twoCellAnchor>
    <xdr:from>
      <xdr:col>0</xdr:col>
      <xdr:colOff>152399</xdr:colOff>
      <xdr:row>5</xdr:row>
      <xdr:rowOff>60511</xdr:rowOff>
    </xdr:from>
    <xdr:to>
      <xdr:col>1</xdr:col>
      <xdr:colOff>403411</xdr:colOff>
      <xdr:row>10</xdr:row>
      <xdr:rowOff>17931</xdr:rowOff>
    </xdr:to>
    <xdr:sp macro="" textlink="">
      <xdr:nvSpPr>
        <xdr:cNvPr id="14" name="Rectangle: Rounded Corners 13">
          <a:extLst>
            <a:ext uri="{FF2B5EF4-FFF2-40B4-BE49-F238E27FC236}">
              <a16:creationId xmlns:a16="http://schemas.microsoft.com/office/drawing/2014/main" id="{00000000-0008-0000-0000-00000E000000}"/>
            </a:ext>
          </a:extLst>
        </xdr:cNvPr>
        <xdr:cNvSpPr/>
      </xdr:nvSpPr>
      <xdr:spPr>
        <a:xfrm>
          <a:off x="152399" y="956982"/>
          <a:ext cx="860612" cy="853890"/>
        </a:xfrm>
        <a:prstGeom prst="roundRect">
          <a:avLst/>
        </a:prstGeom>
        <a:solidFill>
          <a:schemeClr val="bg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0">
            <a:solidFill>
              <a:schemeClr val="tx1"/>
            </a:solidFill>
          </a:endParaRPr>
        </a:p>
      </xdr:txBody>
    </xdr:sp>
    <xdr:clientData/>
  </xdr:twoCellAnchor>
  <xdr:twoCellAnchor editAs="oneCell">
    <xdr:from>
      <xdr:col>0</xdr:col>
      <xdr:colOff>295836</xdr:colOff>
      <xdr:row>5</xdr:row>
      <xdr:rowOff>152399</xdr:rowOff>
    </xdr:from>
    <xdr:to>
      <xdr:col>1</xdr:col>
      <xdr:colOff>331695</xdr:colOff>
      <xdr:row>9</xdr:row>
      <xdr:rowOff>80682</xdr:rowOff>
    </xdr:to>
    <xdr:pic>
      <xdr:nvPicPr>
        <xdr:cNvPr id="16" name="Graphic 15" descr="Alarm clock">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5836" y="1048870"/>
          <a:ext cx="645459" cy="645459"/>
        </a:xfrm>
        <a:prstGeom prst="rect">
          <a:avLst/>
        </a:prstGeom>
      </xdr:spPr>
    </xdr:pic>
    <xdr:clientData/>
  </xdr:twoCellAnchor>
  <xdr:twoCellAnchor>
    <xdr:from>
      <xdr:col>6</xdr:col>
      <xdr:colOff>546847</xdr:colOff>
      <xdr:row>8</xdr:row>
      <xdr:rowOff>125506</xdr:rowOff>
    </xdr:from>
    <xdr:to>
      <xdr:col>19</xdr:col>
      <xdr:colOff>286870</xdr:colOff>
      <xdr:row>19</xdr:row>
      <xdr:rowOff>98612</xdr:rowOff>
    </xdr:to>
    <xdr:graphicFrame macro="">
      <xdr:nvGraphicFramePr>
        <xdr:cNvPr id="17" name="Chart 16">
          <a:extLst>
            <a:ext uri="{FF2B5EF4-FFF2-40B4-BE49-F238E27FC236}">
              <a16:creationId xmlns:a16="http://schemas.microsoft.com/office/drawing/2014/main" id="{00000000-0008-0000-0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264583</xdr:colOff>
      <xdr:row>24</xdr:row>
      <xdr:rowOff>52917</xdr:rowOff>
    </xdr:from>
    <xdr:to>
      <xdr:col>19</xdr:col>
      <xdr:colOff>484910</xdr:colOff>
      <xdr:row>38</xdr:row>
      <xdr:rowOff>31750</xdr:rowOff>
    </xdr:to>
    <xdr:graphicFrame macro="">
      <xdr:nvGraphicFramePr>
        <xdr:cNvPr id="20" name="Chart 19">
          <a:extLst>
            <a:ext uri="{FF2B5EF4-FFF2-40B4-BE49-F238E27FC236}">
              <a16:creationId xmlns:a16="http://schemas.microsoft.com/office/drawing/2014/main" id="{00000000-0008-0000-00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564491</xdr:colOff>
      <xdr:row>10</xdr:row>
      <xdr:rowOff>54371</xdr:rowOff>
    </xdr:from>
    <xdr:to>
      <xdr:col>25</xdr:col>
      <xdr:colOff>282039</xdr:colOff>
      <xdr:row>33</xdr:row>
      <xdr:rowOff>139535</xdr:rowOff>
    </xdr:to>
    <xdr:graphicFrame macro="">
      <xdr:nvGraphicFramePr>
        <xdr:cNvPr id="21" name="Chart 20">
          <a:extLst>
            <a:ext uri="{FF2B5EF4-FFF2-40B4-BE49-F238E27FC236}">
              <a16:creationId xmlns:a16="http://schemas.microsoft.com/office/drawing/2014/main" id="{00000000-0008-0000-0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169717</xdr:colOff>
      <xdr:row>14</xdr:row>
      <xdr:rowOff>68581</xdr:rowOff>
    </xdr:from>
    <xdr:to>
      <xdr:col>5</xdr:col>
      <xdr:colOff>429490</xdr:colOff>
      <xdr:row>20</xdr:row>
      <xdr:rowOff>124692</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9717" y="2522221"/>
              <a:ext cx="3307773" cy="11076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164868</xdr:colOff>
      <xdr:row>21</xdr:row>
      <xdr:rowOff>36022</xdr:rowOff>
    </xdr:from>
    <xdr:to>
      <xdr:col>5</xdr:col>
      <xdr:colOff>419099</xdr:colOff>
      <xdr:row>33</xdr:row>
      <xdr:rowOff>0</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00000000-0008-0000-0000-000017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4869" y="3716482"/>
              <a:ext cx="3201786" cy="1961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158288</xdr:colOff>
      <xdr:row>33</xdr:row>
      <xdr:rowOff>103045</xdr:rowOff>
    </xdr:from>
    <xdr:to>
      <xdr:col>5</xdr:col>
      <xdr:colOff>400050</xdr:colOff>
      <xdr:row>39</xdr:row>
      <xdr:rowOff>11258</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00000000-0008-0000-0000-00001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8288" y="5760895"/>
              <a:ext cx="3289762" cy="936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479324</xdr:colOff>
      <xdr:row>24</xdr:row>
      <xdr:rowOff>148167</xdr:rowOff>
    </xdr:from>
    <xdr:to>
      <xdr:col>13</xdr:col>
      <xdr:colOff>184355</xdr:colOff>
      <xdr:row>36</xdr:row>
      <xdr:rowOff>159774</xdr:rowOff>
    </xdr:to>
    <xdr:graphicFrame macro="">
      <xdr:nvGraphicFramePr>
        <xdr:cNvPr id="25" name="Chart 24">
          <a:extLst>
            <a:ext uri="{FF2B5EF4-FFF2-40B4-BE49-F238E27FC236}">
              <a16:creationId xmlns:a16="http://schemas.microsoft.com/office/drawing/2014/main" id="{D8392595-2183-4D53-903C-CA9E891BD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579120</xdr:colOff>
      <xdr:row>25</xdr:row>
      <xdr:rowOff>15240</xdr:rowOff>
    </xdr:from>
    <xdr:to>
      <xdr:col>14</xdr:col>
      <xdr:colOff>274320</xdr:colOff>
      <xdr:row>40</xdr:row>
      <xdr:rowOff>129540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556260</xdr:colOff>
      <xdr:row>3</xdr:row>
      <xdr:rowOff>144780</xdr:rowOff>
    </xdr:from>
    <xdr:to>
      <xdr:col>13</xdr:col>
      <xdr:colOff>251460</xdr:colOff>
      <xdr:row>19</xdr:row>
      <xdr:rowOff>83820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557159</xdr:colOff>
      <xdr:row>14</xdr:row>
      <xdr:rowOff>99141</xdr:rowOff>
    </xdr:from>
    <xdr:to>
      <xdr:col>18</xdr:col>
      <xdr:colOff>548966</xdr:colOff>
      <xdr:row>35</xdr:row>
      <xdr:rowOff>139289</xdr:rowOff>
    </xdr:to>
    <xdr:graphicFrame macro="">
      <xdr:nvGraphicFramePr>
        <xdr:cNvPr id="3" name="Chart 2">
          <a:extLst>
            <a:ext uri="{FF2B5EF4-FFF2-40B4-BE49-F238E27FC236}">
              <a16:creationId xmlns:a16="http://schemas.microsoft.com/office/drawing/2014/main" id="{F9DAA0CC-9C2E-4465-BA73-395486A98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342900</xdr:colOff>
      <xdr:row>8</xdr:row>
      <xdr:rowOff>91440</xdr:rowOff>
    </xdr:from>
    <xdr:to>
      <xdr:col>15</xdr:col>
      <xdr:colOff>152400</xdr:colOff>
      <xdr:row>24</xdr:row>
      <xdr:rowOff>30480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52.742639930555" createdVersion="6" refreshedVersion="6" minRefreshableVersion="3" recordCount="9648" xr:uid="{C6107C46-8ECE-472E-8C44-418BCCF43931}">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85446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33EA43-C00F-4613-9461-533CC6FF4E5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9:E36"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76D86-67FA-499B-9FE4-E4ECD7BC770D}"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9:E13"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B6BB96-61A7-4E83-B688-682B740B7B4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9:D60"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4"/>
  </dataFields>
  <formats count="1">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6C3277-F809-40AB-A160-A711535AD4F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9:E3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F90C17-2A9E-430E-93E3-3462490C7246}" sourceName="Region">
  <pivotTables>
    <pivotTable tabId="6" name="PivotTable1"/>
    <pivotTable tabId="3" name="PivotTable4"/>
    <pivotTable tabId="4" name="PivotTable6"/>
    <pivotTable tabId="5" name="PivotTable3"/>
  </pivotTables>
  <data>
    <tabular pivotCacheId="208544677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EA34598-ABE7-4B21-83B9-15049020C938}" sourceName="Product">
  <pivotTables>
    <pivotTable tabId="6" name="PivotTable1"/>
    <pivotTable tabId="3" name="PivotTable4"/>
    <pivotTable tabId="4" name="PivotTable6"/>
    <pivotTable tabId="5" name="PivotTable3"/>
  </pivotTables>
  <data>
    <tabular pivotCacheId="208544677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C368F59-768B-45A3-A02A-324B6695662D}" sourceName="Years">
  <pivotTables>
    <pivotTable tabId="6" name="PivotTable1"/>
    <pivotTable tabId="3" name="PivotTable4"/>
    <pivotTable tabId="4" name="PivotTable6"/>
    <pivotTable tabId="5" name="PivotTable3"/>
  </pivotTables>
  <data>
    <tabular pivotCacheId="208544677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16A9A1F-13A5-4EC6-B86B-37E81E85CFED}" cache="Slicer_Region" caption="Region" columnCount="2" rowHeight="234950"/>
  <slicer name="Product" xr10:uid="{F7A31057-F747-4BB0-BB33-8ED6733575F3}" cache="Slicer_Product" caption="Product" rowHeight="234950"/>
  <slicer name="Years" xr10:uid="{F190CE34-4CDC-4CC3-880E-708802BBD8C2}" cache="Slicer_Years" caption="Years"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62" workbookViewId="0">
      <selection activeCell="V41" sqref="V41"/>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26" t="s">
        <v>10</v>
      </c>
      <c r="L1" s="26"/>
      <c r="M1" s="26"/>
      <c r="N1" s="26"/>
      <c r="O1" s="25"/>
      <c r="P1" s="1"/>
      <c r="Q1" s="1"/>
      <c r="R1" s="1"/>
      <c r="S1" s="1"/>
      <c r="T1" s="1"/>
      <c r="U1" s="1"/>
      <c r="V1" s="1"/>
      <c r="W1" s="1"/>
      <c r="X1" s="1"/>
      <c r="Y1" s="1"/>
      <c r="Z1" s="1"/>
    </row>
    <row r="2" spans="1:26" ht="14.25" customHeight="1">
      <c r="A2" s="1"/>
      <c r="B2" s="1"/>
      <c r="C2" s="1"/>
      <c r="D2" s="1"/>
      <c r="E2" s="1"/>
      <c r="F2" s="1"/>
      <c r="G2" s="1"/>
      <c r="H2" s="1"/>
      <c r="I2" s="1"/>
      <c r="J2" s="1"/>
      <c r="K2" s="26"/>
      <c r="L2" s="26"/>
      <c r="M2" s="26"/>
      <c r="N2" s="26"/>
      <c r="O2" s="25"/>
      <c r="P2" s="1"/>
      <c r="Q2" s="1"/>
      <c r="R2" s="1"/>
      <c r="S2" s="1"/>
      <c r="T2" s="1"/>
      <c r="U2" s="1"/>
      <c r="V2" s="1"/>
      <c r="W2" s="1"/>
      <c r="X2" s="1"/>
      <c r="Y2" s="1"/>
      <c r="Z2" s="1"/>
    </row>
    <row r="3" spans="1:26" ht="14.25" customHeight="1">
      <c r="A3" s="1"/>
      <c r="B3" s="1"/>
      <c r="C3" s="1"/>
      <c r="D3" s="1"/>
      <c r="E3" s="1"/>
      <c r="F3" s="1"/>
      <c r="G3" s="1"/>
      <c r="H3" s="1"/>
      <c r="I3" s="1"/>
      <c r="J3" s="1"/>
      <c r="K3" s="26"/>
      <c r="L3" s="26"/>
      <c r="M3" s="26"/>
      <c r="N3" s="26"/>
      <c r="O3" s="1"/>
      <c r="P3" s="1"/>
      <c r="Q3" s="1"/>
      <c r="R3" s="1"/>
      <c r="S3" s="1"/>
      <c r="T3" s="1"/>
      <c r="U3" s="1"/>
      <c r="V3" s="1"/>
      <c r="W3" s="1"/>
      <c r="X3" s="1"/>
      <c r="Y3" s="1"/>
      <c r="Z3" s="1"/>
    </row>
    <row r="4" spans="1:26" ht="14.25" customHeight="1">
      <c r="A4" s="1"/>
      <c r="B4" s="1"/>
      <c r="C4" s="1"/>
      <c r="D4" s="1"/>
      <c r="E4" s="1"/>
      <c r="F4" s="1"/>
      <c r="G4" s="1"/>
      <c r="H4" s="1"/>
      <c r="I4" s="1"/>
      <c r="J4" s="1"/>
      <c r="K4" s="27">
        <f>GETPIVOTDATA("Total Sales",'Sales Trend'!$D$9)</f>
        <v>899902125</v>
      </c>
      <c r="L4" s="27"/>
      <c r="M4" s="27"/>
      <c r="N4" s="27"/>
      <c r="O4" s="1"/>
      <c r="P4" s="1"/>
      <c r="Q4" s="1"/>
      <c r="R4" s="1"/>
      <c r="S4" s="1"/>
      <c r="T4" s="1"/>
      <c r="U4" s="1"/>
      <c r="V4" s="1"/>
      <c r="W4" s="1"/>
      <c r="X4" s="1"/>
      <c r="Y4" s="1"/>
      <c r="Z4" s="1"/>
    </row>
    <row r="5" spans="1:26" ht="14.25" customHeight="1">
      <c r="A5" s="1"/>
      <c r="B5" s="1"/>
      <c r="C5" s="1"/>
      <c r="D5" s="1"/>
      <c r="E5" s="1"/>
      <c r="F5" s="1"/>
      <c r="G5" s="1"/>
      <c r="H5" s="1"/>
      <c r="I5" s="1"/>
      <c r="J5" s="1"/>
      <c r="K5" s="27"/>
      <c r="L5" s="27"/>
      <c r="M5" s="27"/>
      <c r="N5" s="27"/>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K1:N3"/>
    <mergeCell ref="K4:N5"/>
  </mergeCells>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E6" sqref="E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8" t="s">
        <v>0</v>
      </c>
      <c r="D2" s="29"/>
      <c r="E2" s="29"/>
      <c r="F2" s="29"/>
      <c r="G2" s="29"/>
    </row>
    <row r="3" spans="2:14" ht="17.25" customHeight="1">
      <c r="B3" s="3"/>
      <c r="C3" s="30"/>
      <c r="D3" s="30"/>
      <c r="E3" s="30"/>
      <c r="F3" s="30"/>
      <c r="G3" s="3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D1:E1000"/>
  <sheetViews>
    <sheetView topLeftCell="A16" workbookViewId="0">
      <selection activeCell="M46" sqref="M46"/>
    </sheetView>
  </sheetViews>
  <sheetFormatPr defaultColWidth="14.44140625" defaultRowHeight="15" customHeight="1"/>
  <cols>
    <col min="1" max="3" width="8.88671875" customWidth="1"/>
    <col min="4" max="4" width="12.5546875" bestFit="1" customWidth="1"/>
    <col min="5" max="5" width="16.44140625" bestFit="1" customWidth="1"/>
    <col min="6" max="26" width="8.886718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spans="4:5" ht="14.25" customHeight="1"/>
    <row r="18" spans="4:5" ht="14.25" customHeight="1"/>
    <row r="19" spans="4:5" ht="14.25" customHeight="1"/>
    <row r="20" spans="4:5" ht="14.25" customHeight="1"/>
    <row r="21" spans="4:5" ht="14.25" customHeight="1"/>
    <row r="22" spans="4:5" ht="14.25" customHeight="1"/>
    <row r="23" spans="4:5" ht="14.25" customHeight="1"/>
    <row r="24" spans="4:5" ht="14.25" customHeight="1"/>
    <row r="25" spans="4:5" ht="14.25" customHeight="1"/>
    <row r="26" spans="4:5" ht="14.25" customHeight="1"/>
    <row r="27" spans="4:5" ht="14.25" customHeight="1"/>
    <row r="28" spans="4:5" ht="14.25" customHeight="1"/>
    <row r="29" spans="4:5" ht="14.25" customHeight="1">
      <c r="D29" s="19" t="s">
        <v>135</v>
      </c>
      <c r="E29" t="s">
        <v>140</v>
      </c>
    </row>
    <row r="30" spans="4:5" ht="14.25" customHeight="1">
      <c r="D30" s="20" t="s">
        <v>25</v>
      </c>
      <c r="E30" s="22">
        <v>74558410</v>
      </c>
    </row>
    <row r="31" spans="4:5" ht="14.25" customHeight="1">
      <c r="D31" s="20" t="s">
        <v>61</v>
      </c>
      <c r="E31" s="22">
        <v>77698912</v>
      </c>
    </row>
    <row r="32" spans="4:5" ht="14.25" customHeight="1">
      <c r="D32" s="20" t="s">
        <v>34</v>
      </c>
      <c r="E32" s="22">
        <v>102114753</v>
      </c>
    </row>
    <row r="33" spans="4:5" ht="14.25" customHeight="1">
      <c r="D33" s="20" t="s">
        <v>26</v>
      </c>
      <c r="E33" s="22">
        <v>182470997</v>
      </c>
    </row>
    <row r="34" spans="4:5" ht="14.25" customHeight="1">
      <c r="D34" s="20" t="s">
        <v>14</v>
      </c>
      <c r="E34" s="22">
        <v>220094720</v>
      </c>
    </row>
    <row r="35" spans="4:5" ht="14.25" customHeight="1">
      <c r="D35" s="20" t="s">
        <v>30</v>
      </c>
      <c r="E35" s="22">
        <v>242964333</v>
      </c>
    </row>
    <row r="36" spans="4:5" ht="14.25" customHeight="1">
      <c r="D36" s="20" t="s">
        <v>136</v>
      </c>
      <c r="E36" s="22">
        <v>899902125</v>
      </c>
    </row>
    <row r="37" spans="4:5" ht="14.25" customHeight="1"/>
    <row r="38" spans="4:5" ht="14.25" customHeight="1"/>
    <row r="39" spans="4:5" ht="14.25" customHeight="1"/>
    <row r="40" spans="4:5" ht="14.25" customHeight="1"/>
    <row r="41" spans="4:5" ht="14.25" customHeight="1"/>
    <row r="42" spans="4:5" ht="14.25" customHeight="1"/>
    <row r="43" spans="4:5" ht="14.25" customHeight="1"/>
    <row r="44" spans="4:5" ht="14.25" customHeight="1"/>
    <row r="45" spans="4:5" ht="14.25" customHeight="1"/>
    <row r="46" spans="4:5" ht="14.25" customHeight="1"/>
    <row r="47" spans="4:5" ht="14.25" customHeight="1"/>
    <row r="48" spans="4: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D1:E1000"/>
  <sheetViews>
    <sheetView workbookViewId="0">
      <selection activeCell="L26" sqref="L26"/>
    </sheetView>
  </sheetViews>
  <sheetFormatPr defaultColWidth="14.44140625" defaultRowHeight="15" customHeight="1"/>
  <cols>
    <col min="1" max="3" width="8.88671875" customWidth="1"/>
    <col min="4" max="4" width="12.5546875" bestFit="1" customWidth="1"/>
    <col min="5" max="5" width="16.44140625" bestFit="1" customWidth="1"/>
    <col min="6" max="26" width="8.88671875" customWidth="1"/>
  </cols>
  <sheetData>
    <row r="1" spans="4:5" ht="14.25" customHeight="1"/>
    <row r="2" spans="4:5" ht="14.25" customHeight="1"/>
    <row r="3" spans="4:5" ht="14.25" customHeight="1"/>
    <row r="4" spans="4:5" ht="14.25" customHeight="1"/>
    <row r="5" spans="4:5" ht="14.25" customHeight="1"/>
    <row r="6" spans="4:5" ht="14.25" customHeight="1"/>
    <row r="7" spans="4:5" ht="14.25" customHeight="1"/>
    <row r="8" spans="4:5" ht="14.25" customHeight="1"/>
    <row r="9" spans="4:5" ht="14.25" customHeight="1">
      <c r="D9" s="19" t="s">
        <v>135</v>
      </c>
      <c r="E9" t="s">
        <v>140</v>
      </c>
    </row>
    <row r="10" spans="4:5" ht="14.25" customHeight="1">
      <c r="D10" s="20" t="s">
        <v>18</v>
      </c>
      <c r="E10" s="22">
        <v>356643750</v>
      </c>
    </row>
    <row r="11" spans="4:5" ht="14.25" customHeight="1">
      <c r="D11" s="20" t="s">
        <v>83</v>
      </c>
      <c r="E11" s="22">
        <v>247672882</v>
      </c>
    </row>
    <row r="12" spans="4:5" ht="14.25" customHeight="1">
      <c r="D12" s="20" t="s">
        <v>24</v>
      </c>
      <c r="E12" s="22">
        <v>295585493</v>
      </c>
    </row>
    <row r="13" spans="4:5" ht="14.25" customHeight="1">
      <c r="D13" s="20" t="s">
        <v>136</v>
      </c>
      <c r="E13" s="22">
        <v>899902125</v>
      </c>
    </row>
    <row r="14" spans="4:5" ht="14.25" customHeight="1"/>
    <row r="15" spans="4:5" ht="14.25" customHeight="1"/>
    <row r="16" spans="4: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H1000"/>
  <sheetViews>
    <sheetView topLeftCell="B2" zoomScale="92" workbookViewId="0">
      <selection activeCell="D10" sqref="D10:D60"/>
    </sheetView>
  </sheetViews>
  <sheetFormatPr defaultColWidth="14.44140625" defaultRowHeight="15" customHeight="1"/>
  <cols>
    <col min="1" max="2" width="8.88671875" customWidth="1"/>
    <col min="3" max="3" width="14.5546875" bestFit="1" customWidth="1"/>
    <col min="4" max="4" width="16.6640625" bestFit="1" customWidth="1"/>
    <col min="5" max="6" width="8.88671875" customWidth="1"/>
    <col min="7" max="7" width="14.5546875" customWidth="1"/>
    <col min="8" max="8" width="15.109375" customWidth="1"/>
    <col min="9" max="26" width="8.88671875" customWidth="1"/>
  </cols>
  <sheetData>
    <row r="1" spans="3:8" ht="14.25" customHeight="1"/>
    <row r="2" spans="3:8" ht="14.25" customHeight="1"/>
    <row r="3" spans="3:8" ht="14.25" customHeight="1"/>
    <row r="4" spans="3:8" ht="14.25" customHeight="1"/>
    <row r="5" spans="3:8" ht="14.25" customHeight="1"/>
    <row r="6" spans="3:8" ht="14.25" customHeight="1"/>
    <row r="7" spans="3:8" ht="14.25" customHeight="1"/>
    <row r="8" spans="3:8" ht="14.25" customHeight="1"/>
    <row r="9" spans="3:8" ht="14.25" customHeight="1">
      <c r="C9" s="19" t="s">
        <v>135</v>
      </c>
      <c r="D9" t="s">
        <v>140</v>
      </c>
      <c r="G9" s="23"/>
      <c r="H9" s="23"/>
    </row>
    <row r="10" spans="3:8" ht="14.25" customHeight="1">
      <c r="C10" s="20" t="s">
        <v>59</v>
      </c>
      <c r="D10" s="24">
        <v>17633424</v>
      </c>
    </row>
    <row r="11" spans="3:8" ht="14.25" customHeight="1">
      <c r="C11" s="20" t="s">
        <v>64</v>
      </c>
      <c r="D11" s="24">
        <v>14753103</v>
      </c>
      <c r="G11" s="18"/>
      <c r="H11" s="18"/>
    </row>
    <row r="12" spans="3:8" ht="14.25" customHeight="1">
      <c r="C12" s="20" t="s">
        <v>86</v>
      </c>
      <c r="D12" s="24">
        <v>15782221</v>
      </c>
      <c r="G12" s="18"/>
      <c r="H12" s="18"/>
    </row>
    <row r="13" spans="3:8" ht="14.25" customHeight="1">
      <c r="C13" s="20" t="s">
        <v>102</v>
      </c>
      <c r="D13" s="24">
        <v>12639347</v>
      </c>
      <c r="G13" s="18"/>
      <c r="H13" s="18"/>
    </row>
    <row r="14" spans="3:8" ht="14.25" customHeight="1">
      <c r="C14" s="20" t="s">
        <v>32</v>
      </c>
      <c r="D14" s="24">
        <v>60174133</v>
      </c>
      <c r="G14" s="18"/>
      <c r="H14" s="18"/>
    </row>
    <row r="15" spans="3:8" ht="14.25" customHeight="1">
      <c r="C15" s="20" t="s">
        <v>44</v>
      </c>
      <c r="D15" s="24">
        <v>20996536</v>
      </c>
      <c r="G15" s="18"/>
      <c r="H15" s="18"/>
    </row>
    <row r="16" spans="3:8" ht="14.25" customHeight="1">
      <c r="C16" s="20" t="s">
        <v>125</v>
      </c>
      <c r="D16" s="24">
        <v>11573448</v>
      </c>
      <c r="G16" s="18"/>
      <c r="H16" s="18"/>
    </row>
    <row r="17" spans="3:8" ht="14.25" customHeight="1">
      <c r="C17" s="20" t="s">
        <v>121</v>
      </c>
      <c r="D17" s="24">
        <v>12298412</v>
      </c>
      <c r="G17" s="18"/>
      <c r="H17" s="18"/>
    </row>
    <row r="18" spans="3:8" ht="14.25" customHeight="1">
      <c r="C18" s="20" t="s">
        <v>49</v>
      </c>
      <c r="D18" s="24">
        <v>59283714</v>
      </c>
      <c r="G18" s="18"/>
      <c r="H18" s="18"/>
    </row>
    <row r="19" spans="3:8" ht="14.25" customHeight="1">
      <c r="C19" s="20" t="s">
        <v>90</v>
      </c>
      <c r="D19" s="24">
        <v>18997466</v>
      </c>
      <c r="G19" s="18"/>
      <c r="H19" s="18"/>
    </row>
    <row r="20" spans="3:8" ht="14.25" customHeight="1">
      <c r="C20" s="20" t="s">
        <v>66</v>
      </c>
      <c r="D20" s="24">
        <v>22282457</v>
      </c>
      <c r="G20" s="18"/>
      <c r="H20" s="18"/>
    </row>
    <row r="21" spans="3:8" ht="14.25" customHeight="1">
      <c r="C21" s="20" t="s">
        <v>84</v>
      </c>
      <c r="D21" s="24">
        <v>19276878</v>
      </c>
      <c r="G21" s="18"/>
      <c r="H21" s="18"/>
    </row>
    <row r="22" spans="3:8" ht="14.25" customHeight="1">
      <c r="C22" s="20" t="s">
        <v>37</v>
      </c>
      <c r="D22" s="24">
        <v>9797488</v>
      </c>
      <c r="G22" s="18"/>
      <c r="H22" s="18"/>
    </row>
    <row r="23" spans="3:8" ht="14.25" customHeight="1">
      <c r="C23" s="20" t="s">
        <v>116</v>
      </c>
      <c r="D23" s="24">
        <v>8836198</v>
      </c>
      <c r="G23" s="18"/>
      <c r="H23" s="18"/>
    </row>
    <row r="24" spans="3:8" ht="14.25" customHeight="1">
      <c r="C24" s="20" t="s">
        <v>112</v>
      </c>
      <c r="D24" s="24">
        <v>7424011</v>
      </c>
      <c r="G24" s="18"/>
      <c r="H24" s="18"/>
    </row>
    <row r="25" spans="3:8" ht="14.25" customHeight="1">
      <c r="C25" s="20" t="s">
        <v>106</v>
      </c>
      <c r="D25" s="24">
        <v>9972864</v>
      </c>
      <c r="G25" s="18"/>
      <c r="H25" s="18"/>
    </row>
    <row r="26" spans="3:8" ht="14.25" customHeight="1">
      <c r="C26" s="20" t="s">
        <v>98</v>
      </c>
      <c r="D26" s="24">
        <v>10072848</v>
      </c>
      <c r="G26" s="18"/>
      <c r="H26" s="18"/>
    </row>
    <row r="27" spans="3:8" ht="14.25" customHeight="1">
      <c r="C27" s="20" t="s">
        <v>81</v>
      </c>
      <c r="D27" s="24">
        <v>23750781</v>
      </c>
      <c r="G27" s="18"/>
      <c r="H27" s="18"/>
    </row>
    <row r="28" spans="3:8" ht="14.25" customHeight="1">
      <c r="C28" s="20" t="s">
        <v>62</v>
      </c>
      <c r="D28" s="24">
        <v>9195978</v>
      </c>
      <c r="G28" s="18"/>
      <c r="H28" s="18"/>
    </row>
    <row r="29" spans="3:8" ht="14.25" customHeight="1">
      <c r="C29" s="20" t="s">
        <v>119</v>
      </c>
      <c r="D29" s="24">
        <v>7758059</v>
      </c>
      <c r="G29" s="18"/>
      <c r="H29" s="18"/>
    </row>
    <row r="30" spans="3:8" ht="14.25" customHeight="1">
      <c r="C30" s="20" t="s">
        <v>129</v>
      </c>
      <c r="D30" s="24">
        <v>11076810</v>
      </c>
      <c r="G30" s="18"/>
      <c r="H30" s="18"/>
    </row>
    <row r="31" spans="3:8" ht="14.25" customHeight="1">
      <c r="C31" s="20" t="s">
        <v>74</v>
      </c>
      <c r="D31" s="24">
        <v>18625433</v>
      </c>
      <c r="G31" s="18"/>
      <c r="H31" s="18"/>
    </row>
    <row r="32" spans="3:8" ht="14.25" customHeight="1">
      <c r="C32" s="20" t="s">
        <v>51</v>
      </c>
      <c r="D32" s="24">
        <v>7378068</v>
      </c>
      <c r="G32" s="18"/>
      <c r="H32" s="18"/>
    </row>
    <row r="33" spans="3:8" ht="14.25" customHeight="1">
      <c r="C33" s="20" t="s">
        <v>100</v>
      </c>
      <c r="D33" s="24">
        <v>15591709</v>
      </c>
      <c r="G33" s="18"/>
      <c r="H33" s="18"/>
    </row>
    <row r="34" spans="3:8" ht="14.25" customHeight="1">
      <c r="C34" s="20" t="s">
        <v>76</v>
      </c>
      <c r="D34" s="24">
        <v>9683265</v>
      </c>
      <c r="G34" s="18"/>
      <c r="H34" s="18"/>
    </row>
    <row r="35" spans="3:8" ht="14.25" customHeight="1">
      <c r="C35" s="20" t="s">
        <v>53</v>
      </c>
      <c r="D35" s="24">
        <v>15710886</v>
      </c>
      <c r="G35" s="18"/>
      <c r="H35" s="18"/>
    </row>
    <row r="36" spans="3:8" ht="14.25" customHeight="1">
      <c r="C36" s="20" t="s">
        <v>57</v>
      </c>
      <c r="D36" s="24">
        <v>5929038</v>
      </c>
      <c r="G36" s="18"/>
      <c r="H36" s="18"/>
    </row>
    <row r="37" spans="3:8" ht="14.25" customHeight="1">
      <c r="C37" s="20" t="s">
        <v>42</v>
      </c>
      <c r="D37" s="24">
        <v>20858509</v>
      </c>
      <c r="G37" s="18"/>
      <c r="H37" s="18"/>
    </row>
    <row r="38" spans="3:8" ht="14.25" customHeight="1">
      <c r="C38" s="20" t="s">
        <v>133</v>
      </c>
      <c r="D38" s="24">
        <v>16411667</v>
      </c>
      <c r="G38" s="18"/>
      <c r="H38" s="18"/>
    </row>
    <row r="39" spans="3:8" ht="14.25" customHeight="1">
      <c r="C39" s="20" t="s">
        <v>123</v>
      </c>
      <c r="D39" s="24">
        <v>9934246</v>
      </c>
      <c r="G39" s="18"/>
      <c r="H39" s="18"/>
    </row>
    <row r="40" spans="3:8" ht="14.25" customHeight="1">
      <c r="C40" s="20" t="s">
        <v>88</v>
      </c>
      <c r="D40" s="24">
        <v>19865016</v>
      </c>
      <c r="G40" s="18"/>
      <c r="H40" s="18"/>
    </row>
    <row r="41" spans="3:8" ht="14.25" customHeight="1">
      <c r="C41" s="20" t="s">
        <v>16</v>
      </c>
      <c r="D41" s="24">
        <v>64229039</v>
      </c>
      <c r="G41" s="18"/>
      <c r="H41" s="18"/>
    </row>
    <row r="42" spans="3:8" ht="14.25" customHeight="1">
      <c r="C42" s="20" t="s">
        <v>94</v>
      </c>
      <c r="D42" s="24">
        <v>23956531</v>
      </c>
      <c r="G42" s="18"/>
      <c r="H42" s="18"/>
    </row>
    <row r="43" spans="3:8" ht="14.25" customHeight="1">
      <c r="C43" s="20" t="s">
        <v>110</v>
      </c>
      <c r="D43" s="24">
        <v>7735580</v>
      </c>
      <c r="G43" s="18"/>
      <c r="H43" s="18"/>
    </row>
    <row r="44" spans="3:8" ht="14.25" customHeight="1">
      <c r="C44" s="20" t="s">
        <v>96</v>
      </c>
      <c r="D44" s="24">
        <v>18484583</v>
      </c>
      <c r="G44" s="18"/>
      <c r="H44" s="18"/>
    </row>
    <row r="45" spans="3:8" ht="14.25" customHeight="1">
      <c r="C45" s="20" t="s">
        <v>104</v>
      </c>
      <c r="D45" s="24">
        <v>10620734</v>
      </c>
      <c r="G45" s="18"/>
      <c r="H45" s="18"/>
    </row>
    <row r="46" spans="3:8" ht="14.25" customHeight="1">
      <c r="C46" s="20" t="s">
        <v>80</v>
      </c>
      <c r="D46" s="24">
        <v>21349674</v>
      </c>
      <c r="G46" s="18"/>
      <c r="H46" s="18"/>
    </row>
    <row r="47" spans="3:8" ht="14.25" customHeight="1">
      <c r="C47" s="20" t="s">
        <v>40</v>
      </c>
      <c r="D47" s="24">
        <v>10357519</v>
      </c>
      <c r="G47" s="18"/>
      <c r="H47" s="18"/>
    </row>
    <row r="48" spans="3:8" ht="14.25" customHeight="1">
      <c r="C48" s="20" t="s">
        <v>127</v>
      </c>
      <c r="D48" s="24">
        <v>8446806</v>
      </c>
      <c r="G48" s="18"/>
      <c r="H48" s="18"/>
    </row>
    <row r="49" spans="3:8" ht="14.25" customHeight="1">
      <c r="C49" s="20" t="s">
        <v>92</v>
      </c>
      <c r="D49" s="24">
        <v>29285637</v>
      </c>
      <c r="G49" s="18"/>
      <c r="H49" s="18"/>
    </row>
    <row r="50" spans="3:8" ht="14.25" customHeight="1">
      <c r="C50" s="20" t="s">
        <v>108</v>
      </c>
      <c r="D50" s="24">
        <v>8495576</v>
      </c>
      <c r="G50" s="18"/>
      <c r="H50" s="18"/>
    </row>
    <row r="51" spans="3:8" ht="14.25" customHeight="1">
      <c r="C51" s="20" t="s">
        <v>55</v>
      </c>
      <c r="D51" s="24">
        <v>18067440</v>
      </c>
      <c r="G51" s="18"/>
      <c r="H51" s="18"/>
    </row>
    <row r="52" spans="3:8" ht="14.25" customHeight="1">
      <c r="C52" s="20" t="s">
        <v>28</v>
      </c>
      <c r="D52" s="24">
        <v>46359746</v>
      </c>
      <c r="G52" s="18"/>
      <c r="H52" s="18"/>
    </row>
    <row r="53" spans="3:8" ht="14.25" customHeight="1">
      <c r="C53" s="20" t="s">
        <v>78</v>
      </c>
      <c r="D53" s="24">
        <v>9696420</v>
      </c>
      <c r="G53" s="18"/>
      <c r="H53" s="18"/>
    </row>
    <row r="54" spans="3:8" ht="14.25" customHeight="1">
      <c r="C54" s="20" t="s">
        <v>131</v>
      </c>
      <c r="D54" s="24">
        <v>14352923</v>
      </c>
      <c r="G54" s="18"/>
      <c r="H54" s="18"/>
    </row>
    <row r="55" spans="3:8" ht="14.25" customHeight="1">
      <c r="C55" s="20" t="s">
        <v>72</v>
      </c>
      <c r="D55" s="24">
        <v>21575040</v>
      </c>
      <c r="G55" s="18"/>
      <c r="H55" s="18"/>
    </row>
    <row r="56" spans="3:8" ht="14.25" customHeight="1">
      <c r="C56" s="20" t="s">
        <v>46</v>
      </c>
      <c r="D56" s="24">
        <v>26330718</v>
      </c>
      <c r="G56" s="18"/>
      <c r="H56" s="18"/>
    </row>
    <row r="57" spans="3:8" ht="14.25" customHeight="1">
      <c r="C57" s="20" t="s">
        <v>118</v>
      </c>
      <c r="D57" s="24">
        <v>10689160</v>
      </c>
      <c r="G57" s="18"/>
      <c r="H57" s="18"/>
    </row>
    <row r="58" spans="3:8" ht="14.25" customHeight="1">
      <c r="C58" s="20" t="s">
        <v>114</v>
      </c>
      <c r="D58" s="24">
        <v>7727469</v>
      </c>
      <c r="G58" s="18"/>
      <c r="H58" s="18"/>
    </row>
    <row r="59" spans="3:8" ht="14.25" customHeight="1">
      <c r="C59" s="20" t="s">
        <v>70</v>
      </c>
      <c r="D59" s="24">
        <v>18577517</v>
      </c>
      <c r="G59" s="18"/>
      <c r="H59" s="18"/>
    </row>
    <row r="60" spans="3:8" ht="14.25" customHeight="1">
      <c r="C60" s="20" t="s">
        <v>136</v>
      </c>
      <c r="D60" s="24">
        <v>899902125</v>
      </c>
    </row>
    <row r="61" spans="3:8" ht="14.25" customHeight="1"/>
    <row r="62" spans="3:8" ht="14.25" customHeight="1"/>
    <row r="63" spans="3:8" ht="14.25" customHeight="1"/>
    <row r="64" spans="3:8"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D1:E1000"/>
  <sheetViews>
    <sheetView workbookViewId="0">
      <selection activeCell="E23" sqref="E23"/>
    </sheetView>
  </sheetViews>
  <sheetFormatPr defaultColWidth="14.44140625" defaultRowHeight="15" customHeight="1"/>
  <cols>
    <col min="1" max="3" width="8.88671875" customWidth="1"/>
    <col min="4" max="4" width="12.5546875" bestFit="1" customWidth="1"/>
    <col min="5" max="5" width="16.44140625" bestFit="1" customWidth="1"/>
    <col min="6" max="26" width="8.88671875" customWidth="1"/>
  </cols>
  <sheetData>
    <row r="1" spans="4:5" ht="14.25" customHeight="1"/>
    <row r="2" spans="4:5" ht="14.25" customHeight="1"/>
    <row r="3" spans="4:5" ht="14.25" customHeight="1"/>
    <row r="4" spans="4:5" ht="14.25" customHeight="1"/>
    <row r="5" spans="4:5" ht="14.25" customHeight="1"/>
    <row r="6" spans="4:5" ht="14.25" customHeight="1"/>
    <row r="7" spans="4:5" ht="14.25" customHeight="1"/>
    <row r="8" spans="4:5" ht="14.25" customHeight="1"/>
    <row r="9" spans="4:5" ht="14.25" customHeight="1">
      <c r="D9" s="19" t="s">
        <v>135</v>
      </c>
      <c r="E9" t="s">
        <v>140</v>
      </c>
    </row>
    <row r="10" spans="4:5" ht="14.25" customHeight="1">
      <c r="D10" s="20" t="s">
        <v>141</v>
      </c>
      <c r="E10" s="22">
        <v>182080675</v>
      </c>
    </row>
    <row r="11" spans="4:5" ht="14.25" customHeight="1">
      <c r="D11" s="21" t="s">
        <v>142</v>
      </c>
      <c r="E11" s="22">
        <v>16253746</v>
      </c>
    </row>
    <row r="12" spans="4:5" ht="14.25" customHeight="1">
      <c r="D12" s="21" t="s">
        <v>143</v>
      </c>
      <c r="E12" s="22">
        <v>14997988</v>
      </c>
    </row>
    <row r="13" spans="4:5" ht="14.25" customHeight="1">
      <c r="D13" s="21" t="s">
        <v>144</v>
      </c>
      <c r="E13" s="22">
        <v>17660577</v>
      </c>
    </row>
    <row r="14" spans="4:5" ht="14.25" customHeight="1">
      <c r="D14" s="21" t="s">
        <v>145</v>
      </c>
      <c r="E14" s="22">
        <v>24607006</v>
      </c>
    </row>
    <row r="15" spans="4:5" ht="14.25" customHeight="1">
      <c r="D15" s="21" t="s">
        <v>146</v>
      </c>
      <c r="E15" s="22">
        <v>16918014</v>
      </c>
    </row>
    <row r="16" spans="4:5" ht="14.25" customHeight="1">
      <c r="D16" s="21" t="s">
        <v>147</v>
      </c>
      <c r="E16" s="22">
        <v>8829819</v>
      </c>
    </row>
    <row r="17" spans="4:5" ht="14.25" customHeight="1">
      <c r="D17" s="21" t="s">
        <v>148</v>
      </c>
      <c r="E17" s="22">
        <v>17146013</v>
      </c>
    </row>
    <row r="18" spans="4:5" ht="14.25" customHeight="1">
      <c r="D18" s="21" t="s">
        <v>149</v>
      </c>
      <c r="E18" s="22">
        <v>19877980</v>
      </c>
    </row>
    <row r="19" spans="4:5" ht="14.25" customHeight="1">
      <c r="D19" s="21" t="s">
        <v>150</v>
      </c>
      <c r="E19" s="22">
        <v>18304436</v>
      </c>
    </row>
    <row r="20" spans="4:5" ht="14.25" customHeight="1">
      <c r="D20" s="21" t="s">
        <v>137</v>
      </c>
      <c r="E20" s="22">
        <v>10836269</v>
      </c>
    </row>
    <row r="21" spans="4:5" ht="14.25" customHeight="1">
      <c r="D21" s="21" t="s">
        <v>138</v>
      </c>
      <c r="E21" s="22">
        <v>8622300</v>
      </c>
    </row>
    <row r="22" spans="4:5" ht="14.25" customHeight="1">
      <c r="D22" s="21" t="s">
        <v>139</v>
      </c>
      <c r="E22" s="22">
        <v>8026527</v>
      </c>
    </row>
    <row r="23" spans="4:5" ht="14.25" customHeight="1">
      <c r="D23" s="20" t="s">
        <v>151</v>
      </c>
      <c r="E23" s="22">
        <v>717821450</v>
      </c>
    </row>
    <row r="24" spans="4:5" ht="14.25" customHeight="1">
      <c r="D24" s="21" t="s">
        <v>142</v>
      </c>
      <c r="E24" s="22">
        <v>55225396</v>
      </c>
    </row>
    <row r="25" spans="4:5" ht="14.25" customHeight="1">
      <c r="D25" s="21" t="s">
        <v>143</v>
      </c>
      <c r="E25" s="22">
        <v>46102165</v>
      </c>
    </row>
    <row r="26" spans="4:5" ht="14.25" customHeight="1">
      <c r="D26" s="21" t="s">
        <v>144</v>
      </c>
      <c r="E26" s="22">
        <v>39148532</v>
      </c>
    </row>
    <row r="27" spans="4:5" ht="14.25" customHeight="1">
      <c r="D27" s="21" t="s">
        <v>145</v>
      </c>
      <c r="E27" s="22">
        <v>47732964</v>
      </c>
    </row>
    <row r="28" spans="4:5" ht="14.25" customHeight="1">
      <c r="D28" s="21" t="s">
        <v>146</v>
      </c>
      <c r="E28" s="22">
        <v>63589681</v>
      </c>
    </row>
    <row r="29" spans="4:5" ht="14.25" customHeight="1">
      <c r="D29" s="21" t="s">
        <v>147</v>
      </c>
      <c r="E29" s="22">
        <v>65917553</v>
      </c>
    </row>
    <row r="30" spans="4:5" ht="14.25" customHeight="1">
      <c r="D30" s="21" t="s">
        <v>148</v>
      </c>
      <c r="E30" s="22">
        <v>78334681</v>
      </c>
    </row>
    <row r="31" spans="4:5" ht="14.25" customHeight="1">
      <c r="D31" s="21" t="s">
        <v>149</v>
      </c>
      <c r="E31" s="22">
        <v>72288221</v>
      </c>
    </row>
    <row r="32" spans="4:5" ht="14.25" customHeight="1">
      <c r="D32" s="21" t="s">
        <v>150</v>
      </c>
      <c r="E32" s="22">
        <v>59357023</v>
      </c>
    </row>
    <row r="33" spans="4:5" ht="14.25" customHeight="1">
      <c r="D33" s="21" t="s">
        <v>137</v>
      </c>
      <c r="E33" s="22">
        <v>53074764</v>
      </c>
    </row>
    <row r="34" spans="4:5" ht="14.25" customHeight="1">
      <c r="D34" s="21" t="s">
        <v>138</v>
      </c>
      <c r="E34" s="22">
        <v>59235040</v>
      </c>
    </row>
    <row r="35" spans="4:5" ht="14.25" customHeight="1">
      <c r="D35" s="21" t="s">
        <v>139</v>
      </c>
      <c r="E35" s="22">
        <v>77815430</v>
      </c>
    </row>
    <row r="36" spans="4:5" ht="14.25" customHeight="1">
      <c r="D36" s="20" t="s">
        <v>136</v>
      </c>
      <c r="E36" s="22">
        <v>899902125</v>
      </c>
    </row>
    <row r="37" spans="4:5" ht="14.25" customHeight="1"/>
    <row r="38" spans="4:5" ht="14.25" customHeight="1"/>
    <row r="39" spans="4:5" ht="14.25" customHeight="1"/>
    <row r="40" spans="4:5" ht="14.25" customHeight="1"/>
    <row r="41" spans="4:5" ht="14.25" customHeight="1"/>
    <row r="42" spans="4:5" ht="14.25" customHeight="1"/>
    <row r="43" spans="4:5" ht="14.25" customHeight="1"/>
    <row r="44" spans="4:5" ht="14.25" customHeight="1"/>
    <row r="45" spans="4:5" ht="14.25" customHeight="1"/>
    <row r="46" spans="4:5" ht="14.25" customHeight="1"/>
    <row r="47" spans="4:5" ht="14.25" customHeight="1"/>
    <row r="48" spans="4:5"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Dell</cp:lastModifiedBy>
  <dcterms:created xsi:type="dcterms:W3CDTF">2022-07-25T11:46:18Z</dcterms:created>
  <dcterms:modified xsi:type="dcterms:W3CDTF">2022-10-19T08:38:56Z</dcterms:modified>
</cp:coreProperties>
</file>