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C:\Users\Dell\Desktop\Data Analysis\Hassan\"/>
    </mc:Choice>
  </mc:AlternateContent>
  <xr:revisionPtr revIDLastSave="0" documentId="13_ncr:1_{D0692E57-2E67-4D6F-9439-7860CC82D031}" xr6:coauthVersionLast="43" xr6:coauthVersionMax="43" xr10:uidLastSave="{00000000-0000-0000-0000-000000000000}"/>
  <bookViews>
    <workbookView xWindow="-108" yWindow="-108" windowWidth="23256" windowHeight="12576" activeTab="2" xr2:uid="{00000000-000D-0000-FFFF-FFFF00000000}"/>
  </bookViews>
  <sheets>
    <sheet name="PivotTables" sheetId="4" r:id="rId1"/>
    <sheet name="Data" sheetId="2" r:id="rId2"/>
    <sheet name="Dashboard" sheetId="3" r:id="rId3"/>
  </sheets>
  <definedNames>
    <definedName name="_xlchart.v5.0" hidden="1">PivotTables!$D$34</definedName>
    <definedName name="_xlchart.v5.1" hidden="1">PivotTables!$D$35:$D$85</definedName>
    <definedName name="_xlchart.v5.10" hidden="1">PivotTables!$E$34</definedName>
    <definedName name="_xlchart.v5.11" hidden="1">PivotTables!$E$35:$E$84</definedName>
    <definedName name="_xlchart.v5.12" hidden="1">PivotTables!$D$34</definedName>
    <definedName name="_xlchart.v5.13" hidden="1">PivotTables!$D$35:$D$84</definedName>
    <definedName name="_xlchart.v5.14" hidden="1">PivotTables!$E$34</definedName>
    <definedName name="_xlchart.v5.15" hidden="1">PivotTables!$E$35:$E$84</definedName>
    <definedName name="_xlchart.v5.16" hidden="1">PivotTables!$D$34</definedName>
    <definedName name="_xlchart.v5.17" hidden="1">PivotTables!$D$35:$D$85</definedName>
    <definedName name="_xlchart.v5.18" hidden="1">PivotTables!$E$34</definedName>
    <definedName name="_xlchart.v5.19" hidden="1">PivotTables!$E$35:$E$85</definedName>
    <definedName name="_xlchart.v5.2" hidden="1">PivotTables!$E$34</definedName>
    <definedName name="_xlchart.v5.20" hidden="1">PivotTables!$D$34</definedName>
    <definedName name="_xlchart.v5.21" hidden="1">PivotTables!$D$35:$D$84</definedName>
    <definedName name="_xlchart.v5.22" hidden="1">PivotTables!$E$34</definedName>
    <definedName name="_xlchart.v5.23" hidden="1">PivotTables!$E$35:$E$84</definedName>
    <definedName name="_xlchart.v5.3" hidden="1">PivotTables!$E$35:$E$85</definedName>
    <definedName name="_xlchart.v5.4" hidden="1">PivotTables!$D$34</definedName>
    <definedName name="_xlchart.v5.5" hidden="1">PivotTables!$D$35:$D$85</definedName>
    <definedName name="_xlchart.v5.6" hidden="1">PivotTables!$E$34</definedName>
    <definedName name="_xlchart.v5.7" hidden="1">PivotTables!$E$35:$E$85</definedName>
    <definedName name="_xlchart.v5.8" hidden="1">PivotTables!$D$34</definedName>
    <definedName name="_xlchart.v5.9" hidden="1">PivotTables!$D$35:$D$84</definedName>
    <definedName name="_xlcn.WorksheetConnection_PivotTablesD35E851" hidden="1">PivotTables!$D$35:$E$85</definedName>
    <definedName name="NativeTimeline_Invoice_Date">#N/A</definedName>
    <definedName name="Slicer_Beverage_Brand">#N/A</definedName>
    <definedName name="Slicer_Region">#N/A</definedName>
    <definedName name="Slicer_Retailer">#N/A</definedName>
  </definedNames>
  <calcPr calcId="18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FCE2AD5D-F65C-4FA6-A056-5C36A1767C68}">
      <x15:dataModel>
        <x15:modelTables>
          <x15:modelTable id="Range" name="Range" connection="WorksheetConnection_PivotTables!$D$35:$E$85"/>
        </x15:modelTables>
      </x15:dataModel>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36" i="4" l="1"/>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35" i="4"/>
  <c r="R3893" i="2"/>
  <c r="Q3893" i="2"/>
  <c r="P3893" i="2"/>
  <c r="K3893" i="2"/>
  <c r="L3893" i="2" s="1"/>
  <c r="R3892" i="2"/>
  <c r="Q3892" i="2"/>
  <c r="P3892" i="2"/>
  <c r="L3892" i="2"/>
  <c r="K3892" i="2"/>
  <c r="R3891" i="2"/>
  <c r="Q3891" i="2"/>
  <c r="P3891" i="2"/>
  <c r="L3891" i="2"/>
  <c r="K3891" i="2"/>
  <c r="R3890" i="2"/>
  <c r="Q3890" i="2"/>
  <c r="P3890" i="2"/>
  <c r="K3890" i="2"/>
  <c r="L3890" i="2" s="1"/>
  <c r="R3889" i="2"/>
  <c r="Q3889" i="2"/>
  <c r="P3889" i="2"/>
  <c r="L3889" i="2"/>
  <c r="K3889" i="2"/>
  <c r="R3888" i="2"/>
  <c r="Q3888" i="2"/>
  <c r="P3888" i="2"/>
  <c r="K3888" i="2"/>
  <c r="L3888" i="2" s="1"/>
  <c r="R3887" i="2"/>
  <c r="Q3887" i="2"/>
  <c r="P3887" i="2"/>
  <c r="L3887" i="2"/>
  <c r="K3887" i="2"/>
  <c r="R3886" i="2"/>
  <c r="Q3886" i="2"/>
  <c r="P3886" i="2"/>
  <c r="K3886" i="2"/>
  <c r="L3886" i="2" s="1"/>
  <c r="R3885" i="2"/>
  <c r="Q3885" i="2"/>
  <c r="P3885" i="2"/>
  <c r="K3885" i="2"/>
  <c r="L3885" i="2" s="1"/>
  <c r="R3884" i="2"/>
  <c r="Q3884" i="2"/>
  <c r="P3884" i="2"/>
  <c r="L3884" i="2"/>
  <c r="K3884" i="2"/>
  <c r="R3883" i="2"/>
  <c r="Q3883" i="2"/>
  <c r="P3883" i="2"/>
  <c r="L3883" i="2"/>
  <c r="K3883" i="2"/>
  <c r="R3882" i="2"/>
  <c r="Q3882" i="2"/>
  <c r="P3882" i="2"/>
  <c r="K3882" i="2"/>
  <c r="L3882" i="2" s="1"/>
  <c r="R3881" i="2"/>
  <c r="Q3881" i="2"/>
  <c r="P3881" i="2"/>
  <c r="L3881" i="2"/>
  <c r="K3881" i="2"/>
  <c r="R3880" i="2"/>
  <c r="Q3880" i="2"/>
  <c r="P3880" i="2"/>
  <c r="K3880" i="2"/>
  <c r="L3880" i="2" s="1"/>
  <c r="R3879" i="2"/>
  <c r="Q3879" i="2"/>
  <c r="P3879" i="2"/>
  <c r="K3879" i="2"/>
  <c r="L3879" i="2" s="1"/>
  <c r="R3878" i="2"/>
  <c r="Q3878" i="2"/>
  <c r="P3878" i="2"/>
  <c r="K3878" i="2"/>
  <c r="L3878" i="2" s="1"/>
  <c r="R3877" i="2"/>
  <c r="Q3877" i="2"/>
  <c r="P3877" i="2"/>
  <c r="K3877" i="2"/>
  <c r="L3877" i="2" s="1"/>
  <c r="R3876" i="2"/>
  <c r="Q3876" i="2"/>
  <c r="P3876" i="2"/>
  <c r="L3876" i="2"/>
  <c r="K3876" i="2"/>
  <c r="R3875" i="2"/>
  <c r="Q3875" i="2"/>
  <c r="P3875" i="2"/>
  <c r="L3875" i="2"/>
  <c r="K3875" i="2"/>
  <c r="R3874" i="2"/>
  <c r="Q3874" i="2"/>
  <c r="P3874" i="2"/>
  <c r="K3874" i="2"/>
  <c r="L3874" i="2" s="1"/>
  <c r="R3873" i="2"/>
  <c r="Q3873" i="2"/>
  <c r="P3873" i="2"/>
  <c r="L3873" i="2"/>
  <c r="K3873" i="2"/>
  <c r="R3872" i="2"/>
  <c r="Q3872" i="2"/>
  <c r="P3872" i="2"/>
  <c r="K3872" i="2"/>
  <c r="L3872" i="2" s="1"/>
  <c r="R3871" i="2"/>
  <c r="Q3871" i="2"/>
  <c r="P3871" i="2"/>
  <c r="K3871" i="2"/>
  <c r="L3871" i="2" s="1"/>
  <c r="R3870" i="2"/>
  <c r="Q3870" i="2"/>
  <c r="P3870" i="2"/>
  <c r="K3870" i="2"/>
  <c r="L3870" i="2" s="1"/>
  <c r="R3869" i="2"/>
  <c r="Q3869" i="2"/>
  <c r="P3869" i="2"/>
  <c r="K3869" i="2"/>
  <c r="L3869" i="2" s="1"/>
  <c r="R3868" i="2"/>
  <c r="Q3868" i="2"/>
  <c r="P3868" i="2"/>
  <c r="L3868" i="2"/>
  <c r="K3868" i="2"/>
  <c r="R3867" i="2"/>
  <c r="Q3867" i="2"/>
  <c r="P3867" i="2"/>
  <c r="L3867" i="2"/>
  <c r="K3867" i="2"/>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K3862" i="2"/>
  <c r="L3862" i="2" s="1"/>
  <c r="R3861" i="2"/>
  <c r="Q3861" i="2"/>
  <c r="P3861" i="2"/>
  <c r="K3861" i="2"/>
  <c r="L3861" i="2" s="1"/>
  <c r="R3860" i="2"/>
  <c r="Q3860" i="2"/>
  <c r="P3860" i="2"/>
  <c r="L3860" i="2"/>
  <c r="K3860" i="2"/>
  <c r="R3859" i="2"/>
  <c r="Q3859" i="2"/>
  <c r="P3859" i="2"/>
  <c r="L3859" i="2"/>
  <c r="K3859" i="2"/>
  <c r="R3858" i="2"/>
  <c r="Q3858" i="2"/>
  <c r="P3858" i="2"/>
  <c r="K3858" i="2"/>
  <c r="L3858" i="2" s="1"/>
  <c r="R3857" i="2"/>
  <c r="Q3857" i="2"/>
  <c r="P3857" i="2"/>
  <c r="L3857" i="2"/>
  <c r="K3857" i="2"/>
  <c r="R3856" i="2"/>
  <c r="Q3856" i="2"/>
  <c r="P3856" i="2"/>
  <c r="K3856" i="2"/>
  <c r="L3856" i="2" s="1"/>
  <c r="R3855" i="2"/>
  <c r="Q3855" i="2"/>
  <c r="P3855" i="2"/>
  <c r="K3855" i="2"/>
  <c r="L3855" i="2" s="1"/>
  <c r="R3854" i="2"/>
  <c r="Q3854" i="2"/>
  <c r="P3854" i="2"/>
  <c r="K3854" i="2"/>
  <c r="L3854" i="2" s="1"/>
  <c r="R3853" i="2"/>
  <c r="Q3853" i="2"/>
  <c r="P3853" i="2"/>
  <c r="K3853" i="2"/>
  <c r="L3853" i="2" s="1"/>
  <c r="R3852" i="2"/>
  <c r="Q3852" i="2"/>
  <c r="P3852" i="2"/>
  <c r="L3852" i="2"/>
  <c r="K3852" i="2"/>
  <c r="R3851" i="2"/>
  <c r="Q3851" i="2"/>
  <c r="P3851" i="2"/>
  <c r="L3851" i="2"/>
  <c r="K3851" i="2"/>
  <c r="R3850" i="2"/>
  <c r="Q3850" i="2"/>
  <c r="P3850" i="2"/>
  <c r="K3850" i="2"/>
  <c r="L3850" i="2" s="1"/>
  <c r="R3849" i="2"/>
  <c r="Q3849" i="2"/>
  <c r="P3849" i="2"/>
  <c r="L3849" i="2"/>
  <c r="K3849" i="2"/>
  <c r="R3848" i="2"/>
  <c r="Q3848" i="2"/>
  <c r="P3848" i="2"/>
  <c r="K3848" i="2"/>
  <c r="L3848" i="2" s="1"/>
  <c r="R3847" i="2"/>
  <c r="Q3847" i="2"/>
  <c r="P3847" i="2"/>
  <c r="K3847" i="2"/>
  <c r="L3847" i="2" s="1"/>
  <c r="R3846" i="2"/>
  <c r="Q3846" i="2"/>
  <c r="P3846" i="2"/>
  <c r="K3846" i="2"/>
  <c r="L3846" i="2" s="1"/>
  <c r="R3845" i="2"/>
  <c r="Q3845" i="2"/>
  <c r="P3845" i="2"/>
  <c r="K3845" i="2"/>
  <c r="L3845" i="2" s="1"/>
  <c r="R3844" i="2"/>
  <c r="Q3844" i="2"/>
  <c r="P3844" i="2"/>
  <c r="L3844" i="2"/>
  <c r="K3844" i="2"/>
  <c r="R3843" i="2"/>
  <c r="Q3843" i="2"/>
  <c r="P3843" i="2"/>
  <c r="L3843" i="2"/>
  <c r="K3843" i="2"/>
  <c r="R3842" i="2"/>
  <c r="Q3842" i="2"/>
  <c r="P3842" i="2"/>
  <c r="K3842" i="2"/>
  <c r="L3842" i="2" s="1"/>
  <c r="R3841" i="2"/>
  <c r="Q3841" i="2"/>
  <c r="P3841" i="2"/>
  <c r="L3841" i="2"/>
  <c r="K3841" i="2"/>
  <c r="R3840" i="2"/>
  <c r="Q3840" i="2"/>
  <c r="P3840" i="2"/>
  <c r="K3840" i="2"/>
  <c r="L3840" i="2" s="1"/>
  <c r="R3839" i="2"/>
  <c r="Q3839" i="2"/>
  <c r="P3839" i="2"/>
  <c r="K3839" i="2"/>
  <c r="L3839" i="2" s="1"/>
  <c r="R3838" i="2"/>
  <c r="Q3838" i="2"/>
  <c r="P3838" i="2"/>
  <c r="K3838" i="2"/>
  <c r="L3838" i="2" s="1"/>
  <c r="R3837" i="2"/>
  <c r="Q3837" i="2"/>
  <c r="P3837" i="2"/>
  <c r="K3837" i="2"/>
  <c r="L3837" i="2" s="1"/>
  <c r="R3836" i="2"/>
  <c r="Q3836" i="2"/>
  <c r="P3836" i="2"/>
  <c r="L3836" i="2"/>
  <c r="K3836" i="2"/>
  <c r="R3835" i="2"/>
  <c r="Q3835" i="2"/>
  <c r="P3835" i="2"/>
  <c r="L3835" i="2"/>
  <c r="K3835" i="2"/>
  <c r="R3834" i="2"/>
  <c r="Q3834" i="2"/>
  <c r="P3834" i="2"/>
  <c r="K3834" i="2"/>
  <c r="L3834" i="2" s="1"/>
  <c r="R3833" i="2"/>
  <c r="Q3833" i="2"/>
  <c r="P3833" i="2"/>
  <c r="L3833" i="2"/>
  <c r="K3833" i="2"/>
  <c r="R3832" i="2"/>
  <c r="Q3832" i="2"/>
  <c r="P3832" i="2"/>
  <c r="K3832" i="2"/>
  <c r="L3832" i="2" s="1"/>
  <c r="R3831" i="2"/>
  <c r="Q3831" i="2"/>
  <c r="P3831" i="2"/>
  <c r="K3831" i="2"/>
  <c r="L3831" i="2" s="1"/>
  <c r="R3830" i="2"/>
  <c r="Q3830" i="2"/>
  <c r="P3830" i="2"/>
  <c r="K3830" i="2"/>
  <c r="L3830" i="2" s="1"/>
  <c r="R3829" i="2"/>
  <c r="Q3829" i="2"/>
  <c r="P3829" i="2"/>
  <c r="K3829" i="2"/>
  <c r="L3829" i="2" s="1"/>
  <c r="R3828" i="2"/>
  <c r="Q3828" i="2"/>
  <c r="P3828" i="2"/>
  <c r="L3828" i="2"/>
  <c r="K3828" i="2"/>
  <c r="R3827" i="2"/>
  <c r="Q3827" i="2"/>
  <c r="P3827" i="2"/>
  <c r="L3827" i="2"/>
  <c r="K3827" i="2"/>
  <c r="R3826" i="2"/>
  <c r="Q3826" i="2"/>
  <c r="P3826" i="2"/>
  <c r="K3826" i="2"/>
  <c r="L3826" i="2" s="1"/>
  <c r="R3825" i="2"/>
  <c r="Q3825" i="2"/>
  <c r="P3825" i="2"/>
  <c r="L3825" i="2"/>
  <c r="K3825" i="2"/>
  <c r="R3824" i="2"/>
  <c r="Q3824" i="2"/>
  <c r="P3824" i="2"/>
  <c r="K3824" i="2"/>
  <c r="L3824" i="2" s="1"/>
  <c r="R3823" i="2"/>
  <c r="Q3823" i="2"/>
  <c r="P3823" i="2"/>
  <c r="K3823" i="2"/>
  <c r="L3823" i="2" s="1"/>
  <c r="R3822" i="2"/>
  <c r="Q3822" i="2"/>
  <c r="P3822" i="2"/>
  <c r="K3822" i="2"/>
  <c r="L3822" i="2" s="1"/>
  <c r="L3821" i="2"/>
  <c r="K3821" i="2"/>
  <c r="K3820" i="2"/>
  <c r="L3820" i="2" s="1"/>
  <c r="K3819" i="2"/>
  <c r="L3819" i="2" s="1"/>
  <c r="K3818" i="2"/>
  <c r="L3818" i="2" s="1"/>
  <c r="L3817" i="2"/>
  <c r="K3817" i="2"/>
  <c r="K3816" i="2"/>
  <c r="L3816" i="2" s="1"/>
  <c r="K3815" i="2"/>
  <c r="L3815" i="2" s="1"/>
  <c r="K3814" i="2"/>
  <c r="L3814" i="2" s="1"/>
  <c r="L3813" i="2"/>
  <c r="K3813" i="2"/>
  <c r="K3812" i="2"/>
  <c r="L3812" i="2" s="1"/>
  <c r="K3811" i="2"/>
  <c r="L3811" i="2" s="1"/>
  <c r="K3810" i="2"/>
  <c r="L3810" i="2" s="1"/>
  <c r="L3809" i="2"/>
  <c r="K3809" i="2"/>
  <c r="K3808" i="2"/>
  <c r="L3808" i="2" s="1"/>
  <c r="K3807" i="2"/>
  <c r="L3807" i="2" s="1"/>
  <c r="K3806" i="2"/>
  <c r="L3806" i="2" s="1"/>
  <c r="L3805" i="2"/>
  <c r="K3805" i="2"/>
  <c r="K3804" i="2"/>
  <c r="L3804" i="2" s="1"/>
  <c r="K3803" i="2"/>
  <c r="L3803" i="2" s="1"/>
  <c r="K3802" i="2"/>
  <c r="L3802" i="2" s="1"/>
  <c r="L3801" i="2"/>
  <c r="K3801" i="2"/>
  <c r="K3800" i="2"/>
  <c r="L3800" i="2" s="1"/>
  <c r="K3799" i="2"/>
  <c r="L3799" i="2" s="1"/>
  <c r="K3798" i="2"/>
  <c r="L3798" i="2" s="1"/>
  <c r="L3797" i="2"/>
  <c r="K3797" i="2"/>
  <c r="K3796" i="2"/>
  <c r="L3796" i="2" s="1"/>
  <c r="K3795" i="2"/>
  <c r="L3795" i="2" s="1"/>
  <c r="K3794" i="2"/>
  <c r="L3794" i="2" s="1"/>
  <c r="L3793" i="2"/>
  <c r="K3793" i="2"/>
  <c r="K3792" i="2"/>
  <c r="L3792" i="2" s="1"/>
  <c r="K3791" i="2"/>
  <c r="L3791" i="2" s="1"/>
  <c r="K3790" i="2"/>
  <c r="L3790" i="2" s="1"/>
  <c r="L3789" i="2"/>
  <c r="K3789" i="2"/>
  <c r="K3788" i="2"/>
  <c r="L3788" i="2" s="1"/>
  <c r="K3787" i="2"/>
  <c r="L3787" i="2" s="1"/>
  <c r="K3786" i="2"/>
  <c r="L3786" i="2" s="1"/>
  <c r="L3785" i="2"/>
  <c r="K3785" i="2"/>
  <c r="K3784" i="2"/>
  <c r="L3784" i="2" s="1"/>
  <c r="K3783" i="2"/>
  <c r="L3783" i="2" s="1"/>
  <c r="K3782" i="2"/>
  <c r="L3782" i="2" s="1"/>
  <c r="L3781" i="2"/>
  <c r="K3781" i="2"/>
  <c r="K3780" i="2"/>
  <c r="L3780" i="2" s="1"/>
  <c r="K3779" i="2"/>
  <c r="L3779" i="2" s="1"/>
  <c r="K3778" i="2"/>
  <c r="L3778" i="2" s="1"/>
  <c r="L3777" i="2"/>
  <c r="K3777" i="2"/>
  <c r="K3776" i="2"/>
  <c r="L3776" i="2" s="1"/>
  <c r="K3775" i="2"/>
  <c r="L3775" i="2" s="1"/>
  <c r="K3774" i="2"/>
  <c r="L3774" i="2" s="1"/>
  <c r="L3773" i="2"/>
  <c r="K3773" i="2"/>
  <c r="K3772" i="2"/>
  <c r="L3772" i="2" s="1"/>
  <c r="K3771" i="2"/>
  <c r="L3771" i="2" s="1"/>
  <c r="K3770" i="2"/>
  <c r="L3770" i="2" s="1"/>
  <c r="L3769" i="2"/>
  <c r="K3769" i="2"/>
  <c r="K3768" i="2"/>
  <c r="L3768" i="2" s="1"/>
  <c r="K3767" i="2"/>
  <c r="L3767" i="2" s="1"/>
  <c r="K3766" i="2"/>
  <c r="L3766" i="2" s="1"/>
  <c r="L3765" i="2"/>
  <c r="K3765" i="2"/>
  <c r="K3764" i="2"/>
  <c r="L3764" i="2" s="1"/>
  <c r="K3763" i="2"/>
  <c r="L3763" i="2" s="1"/>
  <c r="K3762" i="2"/>
  <c r="L3762" i="2" s="1"/>
  <c r="L3761" i="2"/>
  <c r="K3761" i="2"/>
  <c r="K3760" i="2"/>
  <c r="L3760" i="2" s="1"/>
  <c r="K3759" i="2"/>
  <c r="L3759" i="2" s="1"/>
  <c r="K3758" i="2"/>
  <c r="L3758" i="2" s="1"/>
  <c r="L3757" i="2"/>
  <c r="K3757" i="2"/>
  <c r="K3756" i="2"/>
  <c r="L3756" i="2" s="1"/>
  <c r="K3755" i="2"/>
  <c r="L3755" i="2" s="1"/>
  <c r="K3754" i="2"/>
  <c r="L3754" i="2" s="1"/>
  <c r="L3753" i="2"/>
  <c r="K3753" i="2"/>
  <c r="K3752" i="2"/>
  <c r="L3752" i="2" s="1"/>
  <c r="K3751" i="2"/>
  <c r="L3751" i="2" s="1"/>
  <c r="K3750" i="2"/>
  <c r="L3750" i="2" s="1"/>
  <c r="L3749" i="2"/>
  <c r="K3749" i="2"/>
  <c r="K3748" i="2"/>
  <c r="L3748" i="2" s="1"/>
  <c r="K3747" i="2"/>
  <c r="L3747" i="2" s="1"/>
  <c r="K3746" i="2"/>
  <c r="L3746" i="2" s="1"/>
  <c r="L3745" i="2"/>
  <c r="K3745" i="2"/>
  <c r="K3744" i="2"/>
  <c r="L3744" i="2" s="1"/>
  <c r="K3743" i="2"/>
  <c r="L3743" i="2" s="1"/>
  <c r="K3742" i="2"/>
  <c r="L3742" i="2" s="1"/>
  <c r="L3741" i="2"/>
  <c r="K3741" i="2"/>
  <c r="K3740" i="2"/>
  <c r="L3740" i="2" s="1"/>
  <c r="K3739" i="2"/>
  <c r="L3739" i="2" s="1"/>
  <c r="K3738" i="2"/>
  <c r="L3738" i="2" s="1"/>
  <c r="L3737" i="2"/>
  <c r="K3737" i="2"/>
  <c r="K3736" i="2"/>
  <c r="L3736" i="2" s="1"/>
  <c r="K3735" i="2"/>
  <c r="L3735" i="2" s="1"/>
  <c r="K3734" i="2"/>
  <c r="L3734" i="2" s="1"/>
  <c r="L3733" i="2"/>
  <c r="K3733" i="2"/>
  <c r="K3732" i="2"/>
  <c r="L3732" i="2" s="1"/>
  <c r="K3731" i="2"/>
  <c r="L3731" i="2" s="1"/>
  <c r="K3730" i="2"/>
  <c r="L3730" i="2" s="1"/>
  <c r="L3729" i="2"/>
  <c r="K3729" i="2"/>
  <c r="K3728" i="2"/>
  <c r="L3728" i="2" s="1"/>
  <c r="K3727" i="2"/>
  <c r="L3727" i="2" s="1"/>
  <c r="K3726" i="2"/>
  <c r="L3726" i="2" s="1"/>
  <c r="L3725" i="2"/>
  <c r="K3725" i="2"/>
  <c r="K3724" i="2"/>
  <c r="L3724" i="2" s="1"/>
  <c r="K3723" i="2"/>
  <c r="L3723" i="2" s="1"/>
  <c r="K3722" i="2"/>
  <c r="L3722" i="2" s="1"/>
  <c r="L3721" i="2"/>
  <c r="K3721" i="2"/>
  <c r="K3720" i="2"/>
  <c r="L3720" i="2" s="1"/>
  <c r="K3719" i="2"/>
  <c r="L3719" i="2" s="1"/>
  <c r="K3718" i="2"/>
  <c r="L3718" i="2" s="1"/>
  <c r="L3717" i="2"/>
  <c r="K3717" i="2"/>
  <c r="K3716" i="2"/>
  <c r="L3716" i="2" s="1"/>
  <c r="K3715" i="2"/>
  <c r="L3715" i="2" s="1"/>
  <c r="K3714" i="2"/>
  <c r="L3714" i="2" s="1"/>
  <c r="L3713" i="2"/>
  <c r="K3713" i="2"/>
  <c r="K3712" i="2"/>
  <c r="L3712" i="2" s="1"/>
  <c r="K3711" i="2"/>
  <c r="L3711" i="2" s="1"/>
  <c r="K3710" i="2"/>
  <c r="L3710" i="2" s="1"/>
  <c r="L3709" i="2"/>
  <c r="K3709" i="2"/>
  <c r="K3708" i="2"/>
  <c r="L3708" i="2" s="1"/>
  <c r="K3707" i="2"/>
  <c r="L3707" i="2" s="1"/>
  <c r="K3706" i="2"/>
  <c r="L3706" i="2" s="1"/>
  <c r="L3705" i="2"/>
  <c r="K3705" i="2"/>
  <c r="K3704" i="2"/>
  <c r="L3704" i="2" s="1"/>
  <c r="K3703" i="2"/>
  <c r="L3703" i="2" s="1"/>
  <c r="K3702" i="2"/>
  <c r="L3702" i="2" s="1"/>
  <c r="L3701" i="2"/>
  <c r="K3701" i="2"/>
  <c r="K3700" i="2"/>
  <c r="L3700" i="2" s="1"/>
  <c r="K3699" i="2"/>
  <c r="L3699" i="2" s="1"/>
  <c r="K3698" i="2"/>
  <c r="L3698" i="2" s="1"/>
  <c r="L3697" i="2"/>
  <c r="K3697" i="2"/>
  <c r="K3696" i="2"/>
  <c r="L3696" i="2" s="1"/>
  <c r="K3695" i="2"/>
  <c r="L3695" i="2" s="1"/>
  <c r="K3694" i="2"/>
  <c r="L3694" i="2" s="1"/>
  <c r="L3693" i="2"/>
  <c r="K3693" i="2"/>
  <c r="K3692" i="2"/>
  <c r="L3692" i="2" s="1"/>
  <c r="K3691" i="2"/>
  <c r="L3691" i="2" s="1"/>
  <c r="K3690" i="2"/>
  <c r="L3690" i="2" s="1"/>
  <c r="L3689" i="2"/>
  <c r="K3689" i="2"/>
  <c r="K3688" i="2"/>
  <c r="L3688" i="2" s="1"/>
  <c r="K3687" i="2"/>
  <c r="L3687" i="2" s="1"/>
  <c r="K3686" i="2"/>
  <c r="L3686" i="2" s="1"/>
  <c r="L3685" i="2"/>
  <c r="K3685" i="2"/>
  <c r="L3684" i="2"/>
  <c r="K3684" i="2"/>
  <c r="K3683" i="2"/>
  <c r="L3683" i="2" s="1"/>
  <c r="K3682" i="2"/>
  <c r="L3682" i="2" s="1"/>
  <c r="L3681" i="2"/>
  <c r="K3681" i="2"/>
  <c r="L3680" i="2"/>
  <c r="K3680" i="2"/>
  <c r="K3679" i="2"/>
  <c r="L3679" i="2" s="1"/>
  <c r="K3678" i="2"/>
  <c r="L3678" i="2" s="1"/>
  <c r="L3677" i="2"/>
  <c r="K3677" i="2"/>
  <c r="L3676" i="2"/>
  <c r="K3676" i="2"/>
  <c r="K3675" i="2"/>
  <c r="L3675" i="2" s="1"/>
  <c r="K3674" i="2"/>
  <c r="L3674" i="2" s="1"/>
  <c r="L3673" i="2"/>
  <c r="K3673" i="2"/>
  <c r="K3672" i="2"/>
  <c r="L3672" i="2" s="1"/>
  <c r="K3671" i="2"/>
  <c r="L3671" i="2" s="1"/>
  <c r="K3670" i="2"/>
  <c r="L3670" i="2" s="1"/>
  <c r="L3669" i="2"/>
  <c r="K3669" i="2"/>
  <c r="K3668" i="2"/>
  <c r="L3668" i="2" s="1"/>
  <c r="K3667" i="2"/>
  <c r="L3667" i="2" s="1"/>
  <c r="K3666" i="2"/>
  <c r="L3666" i="2" s="1"/>
  <c r="L3665" i="2"/>
  <c r="K3665" i="2"/>
  <c r="K3664" i="2"/>
  <c r="L3664" i="2" s="1"/>
  <c r="K3663" i="2"/>
  <c r="L3663" i="2" s="1"/>
  <c r="K3662" i="2"/>
  <c r="L3662" i="2" s="1"/>
  <c r="L3661" i="2"/>
  <c r="K3661" i="2"/>
  <c r="K3660" i="2"/>
  <c r="L3660" i="2" s="1"/>
  <c r="K3659" i="2"/>
  <c r="L3659" i="2" s="1"/>
  <c r="K3658" i="2"/>
  <c r="L3658" i="2" s="1"/>
  <c r="L3657" i="2"/>
  <c r="K3657" i="2"/>
  <c r="K3656" i="2"/>
  <c r="L3656" i="2" s="1"/>
  <c r="K3655" i="2"/>
  <c r="L3655" i="2" s="1"/>
  <c r="K3654" i="2"/>
  <c r="L3654" i="2" s="1"/>
  <c r="L3653" i="2"/>
  <c r="K3653" i="2"/>
  <c r="K3652" i="2"/>
  <c r="L3652" i="2" s="1"/>
  <c r="K3651" i="2"/>
  <c r="L3651" i="2" s="1"/>
  <c r="K3650" i="2"/>
  <c r="L3650" i="2" s="1"/>
  <c r="L3649" i="2"/>
  <c r="K3649" i="2"/>
  <c r="K3648" i="2"/>
  <c r="L3648" i="2" s="1"/>
  <c r="K3647" i="2"/>
  <c r="L3647" i="2" s="1"/>
  <c r="K3646" i="2"/>
  <c r="L3646" i="2" s="1"/>
  <c r="L3645" i="2"/>
  <c r="K3645" i="2"/>
  <c r="K3644" i="2"/>
  <c r="L3644" i="2" s="1"/>
  <c r="K3643" i="2"/>
  <c r="L3643" i="2" s="1"/>
  <c r="K3642" i="2"/>
  <c r="L3642" i="2" s="1"/>
  <c r="L3641" i="2"/>
  <c r="K3641" i="2"/>
  <c r="K3640" i="2"/>
  <c r="L3640" i="2" s="1"/>
  <c r="K3639" i="2"/>
  <c r="L3639" i="2" s="1"/>
  <c r="K3638" i="2"/>
  <c r="L3638" i="2" s="1"/>
  <c r="L3637" i="2"/>
  <c r="K3637" i="2"/>
  <c r="K3636" i="2"/>
  <c r="L3636" i="2" s="1"/>
  <c r="K3635" i="2"/>
  <c r="L3635" i="2" s="1"/>
  <c r="K3634" i="2"/>
  <c r="L3634" i="2" s="1"/>
  <c r="L3633" i="2"/>
  <c r="K3633" i="2"/>
  <c r="K3632" i="2"/>
  <c r="L3632" i="2" s="1"/>
  <c r="K3631" i="2"/>
  <c r="L3631" i="2" s="1"/>
  <c r="K3630" i="2"/>
  <c r="L3630" i="2" s="1"/>
  <c r="L3629" i="2"/>
  <c r="K3629" i="2"/>
  <c r="K3628" i="2"/>
  <c r="L3628" i="2" s="1"/>
  <c r="K3627" i="2"/>
  <c r="L3627" i="2" s="1"/>
  <c r="K3626" i="2"/>
  <c r="L3626" i="2" s="1"/>
  <c r="L3625" i="2"/>
  <c r="K3625" i="2"/>
  <c r="K3624" i="2"/>
  <c r="L3624" i="2" s="1"/>
  <c r="K3623" i="2"/>
  <c r="L3623" i="2" s="1"/>
  <c r="K3622" i="2"/>
  <c r="L3622" i="2" s="1"/>
  <c r="L3621" i="2"/>
  <c r="K3621" i="2"/>
  <c r="K3620" i="2"/>
  <c r="L3620" i="2" s="1"/>
  <c r="K3619" i="2"/>
  <c r="L3619" i="2" s="1"/>
  <c r="K3618" i="2"/>
  <c r="L3618" i="2" s="1"/>
  <c r="L3617" i="2"/>
  <c r="K3617" i="2"/>
  <c r="K3616" i="2"/>
  <c r="L3616" i="2" s="1"/>
  <c r="K3615" i="2"/>
  <c r="L3615" i="2" s="1"/>
  <c r="K3614" i="2"/>
  <c r="L3614" i="2" s="1"/>
  <c r="L3613" i="2"/>
  <c r="K3613" i="2"/>
  <c r="K3612" i="2"/>
  <c r="L3612" i="2" s="1"/>
  <c r="K3611" i="2"/>
  <c r="L3611" i="2" s="1"/>
  <c r="K3610" i="2"/>
  <c r="L3610" i="2" s="1"/>
  <c r="L3609" i="2"/>
  <c r="K3609" i="2"/>
  <c r="K3608" i="2"/>
  <c r="L3608" i="2" s="1"/>
  <c r="K3607" i="2"/>
  <c r="L3607" i="2" s="1"/>
  <c r="K3606" i="2"/>
  <c r="L3606" i="2" s="1"/>
  <c r="L3605" i="2"/>
  <c r="K3605" i="2"/>
  <c r="K3604" i="2"/>
  <c r="L3604" i="2" s="1"/>
  <c r="K3603" i="2"/>
  <c r="L3603" i="2" s="1"/>
  <c r="K3602" i="2"/>
  <c r="L3602" i="2" s="1"/>
  <c r="L3601" i="2"/>
  <c r="K3601" i="2"/>
  <c r="K3600" i="2"/>
  <c r="L3600" i="2" s="1"/>
  <c r="K3599" i="2"/>
  <c r="L3599" i="2" s="1"/>
  <c r="K3598" i="2"/>
  <c r="L3598" i="2" s="1"/>
  <c r="L3597" i="2"/>
  <c r="K3597" i="2"/>
  <c r="K3596" i="2"/>
  <c r="L3596" i="2" s="1"/>
  <c r="K3595" i="2"/>
  <c r="L3595" i="2" s="1"/>
  <c r="K3594" i="2"/>
  <c r="L3594" i="2" s="1"/>
  <c r="L3593" i="2"/>
  <c r="K3593" i="2"/>
  <c r="K3592" i="2"/>
  <c r="L3592" i="2" s="1"/>
  <c r="K3591" i="2"/>
  <c r="L3591" i="2" s="1"/>
  <c r="K3590" i="2"/>
  <c r="L3590" i="2" s="1"/>
  <c r="L3589" i="2"/>
  <c r="K3589" i="2"/>
  <c r="K3588" i="2"/>
  <c r="L3588" i="2" s="1"/>
  <c r="K3587" i="2"/>
  <c r="L3587" i="2" s="1"/>
  <c r="K3586" i="2"/>
  <c r="L3586" i="2" s="1"/>
  <c r="L3585" i="2"/>
  <c r="K3585" i="2"/>
  <c r="K3584" i="2"/>
  <c r="L3584" i="2" s="1"/>
  <c r="K3583" i="2"/>
  <c r="L3583" i="2" s="1"/>
  <c r="K3582" i="2"/>
  <c r="L3582" i="2" s="1"/>
  <c r="L3581" i="2"/>
  <c r="K3581" i="2"/>
  <c r="K3580" i="2"/>
  <c r="L3580" i="2" s="1"/>
  <c r="K3579" i="2"/>
  <c r="L3579" i="2" s="1"/>
  <c r="K3578" i="2"/>
  <c r="L3578" i="2" s="1"/>
  <c r="L3577" i="2"/>
  <c r="K3577" i="2"/>
  <c r="K3576" i="2"/>
  <c r="L3576" i="2" s="1"/>
  <c r="K3575" i="2"/>
  <c r="L3575" i="2" s="1"/>
  <c r="K3574" i="2"/>
  <c r="L3574" i="2" s="1"/>
  <c r="L3573" i="2"/>
  <c r="K3573" i="2"/>
  <c r="K3572" i="2"/>
  <c r="L3572" i="2" s="1"/>
  <c r="K3571" i="2"/>
  <c r="L3571" i="2" s="1"/>
  <c r="K3570" i="2"/>
  <c r="L3570" i="2" s="1"/>
  <c r="L3569" i="2"/>
  <c r="K3569" i="2"/>
  <c r="K3568" i="2"/>
  <c r="L3568" i="2" s="1"/>
  <c r="K3567" i="2"/>
  <c r="L3567" i="2" s="1"/>
  <c r="K3566" i="2"/>
  <c r="L3566" i="2" s="1"/>
  <c r="L3565" i="2"/>
  <c r="K3565" i="2"/>
  <c r="K3564" i="2"/>
  <c r="L3564" i="2" s="1"/>
  <c r="K3563" i="2"/>
  <c r="L3563" i="2" s="1"/>
  <c r="K3562" i="2"/>
  <c r="L3562" i="2" s="1"/>
  <c r="L3561" i="2"/>
  <c r="K3561" i="2"/>
  <c r="K3560" i="2"/>
  <c r="L3560" i="2" s="1"/>
  <c r="K3559" i="2"/>
  <c r="L3559" i="2" s="1"/>
  <c r="K3558" i="2"/>
  <c r="L3558" i="2" s="1"/>
  <c r="L3557" i="2"/>
  <c r="K3557" i="2"/>
  <c r="K3556" i="2"/>
  <c r="L3556" i="2" s="1"/>
  <c r="K3555" i="2"/>
  <c r="L3555" i="2" s="1"/>
  <c r="K3554" i="2"/>
  <c r="L3554" i="2" s="1"/>
  <c r="L3553" i="2"/>
  <c r="K3553" i="2"/>
  <c r="K3552" i="2"/>
  <c r="L3552" i="2" s="1"/>
  <c r="L3551" i="2"/>
  <c r="K3551" i="2"/>
  <c r="K3550" i="2"/>
  <c r="L3550" i="2" s="1"/>
  <c r="L3549" i="2"/>
  <c r="K3549" i="2"/>
  <c r="K3548" i="2"/>
  <c r="L3548" i="2" s="1"/>
  <c r="L3547" i="2"/>
  <c r="K3547" i="2"/>
  <c r="K3546" i="2"/>
  <c r="L3546" i="2" s="1"/>
  <c r="L3545" i="2"/>
  <c r="K3545" i="2"/>
  <c r="K3544" i="2"/>
  <c r="L3544" i="2" s="1"/>
  <c r="L3543" i="2"/>
  <c r="K3543" i="2"/>
  <c r="K3542" i="2"/>
  <c r="L3542" i="2" s="1"/>
  <c r="L3541" i="2"/>
  <c r="K3541" i="2"/>
  <c r="K3540" i="2"/>
  <c r="L3540" i="2" s="1"/>
  <c r="K3539" i="2"/>
  <c r="L3539" i="2" s="1"/>
  <c r="K3538" i="2"/>
  <c r="L3538" i="2" s="1"/>
  <c r="L3537" i="2"/>
  <c r="K3537" i="2"/>
  <c r="K3536" i="2"/>
  <c r="L3536" i="2" s="1"/>
  <c r="L3535" i="2"/>
  <c r="K3535" i="2"/>
  <c r="K3534" i="2"/>
  <c r="L3534" i="2" s="1"/>
  <c r="L3533" i="2"/>
  <c r="K3533" i="2"/>
  <c r="K3532" i="2"/>
  <c r="L3532" i="2" s="1"/>
  <c r="L3531" i="2"/>
  <c r="K3531" i="2"/>
  <c r="K3530" i="2"/>
  <c r="L3530" i="2" s="1"/>
  <c r="L3529" i="2"/>
  <c r="K3529" i="2"/>
  <c r="K3528" i="2"/>
  <c r="L3528" i="2" s="1"/>
  <c r="L3527" i="2"/>
  <c r="K3527" i="2"/>
  <c r="K3526" i="2"/>
  <c r="L3526" i="2" s="1"/>
  <c r="L3525" i="2"/>
  <c r="K3525" i="2"/>
  <c r="K3524" i="2"/>
  <c r="L3524" i="2" s="1"/>
  <c r="K3523" i="2"/>
  <c r="L3523" i="2" s="1"/>
  <c r="K3522" i="2"/>
  <c r="L3522" i="2" s="1"/>
  <c r="L3521" i="2"/>
  <c r="K3521" i="2"/>
  <c r="K3520" i="2"/>
  <c r="L3520" i="2" s="1"/>
  <c r="L3519" i="2"/>
  <c r="K3519" i="2"/>
  <c r="K3518" i="2"/>
  <c r="L3518" i="2" s="1"/>
  <c r="L3517" i="2"/>
  <c r="K3517" i="2"/>
  <c r="K3516" i="2"/>
  <c r="L3516" i="2" s="1"/>
  <c r="L3515" i="2"/>
  <c r="K3515" i="2"/>
  <c r="L3514" i="2"/>
  <c r="K3514" i="2"/>
  <c r="K3513" i="2"/>
  <c r="L3513" i="2" s="1"/>
  <c r="L3512" i="2"/>
  <c r="K3512" i="2"/>
  <c r="L3511" i="2"/>
  <c r="K3511" i="2"/>
  <c r="L3510" i="2"/>
  <c r="K3510" i="2"/>
  <c r="K3509" i="2"/>
  <c r="L3509" i="2" s="1"/>
  <c r="L3508" i="2"/>
  <c r="K3508" i="2"/>
  <c r="L3507" i="2"/>
  <c r="K3507" i="2"/>
  <c r="L3506" i="2"/>
  <c r="K3506" i="2"/>
  <c r="K3505" i="2"/>
  <c r="L3505" i="2" s="1"/>
  <c r="L3504" i="2"/>
  <c r="K3504" i="2"/>
  <c r="L3503" i="2"/>
  <c r="K3503" i="2"/>
  <c r="L3502" i="2"/>
  <c r="K3502" i="2"/>
  <c r="K3501" i="2"/>
  <c r="L3501" i="2" s="1"/>
  <c r="L3500" i="2"/>
  <c r="K3500" i="2"/>
  <c r="L3499" i="2"/>
  <c r="K3499" i="2"/>
  <c r="L3498" i="2"/>
  <c r="K3498" i="2"/>
  <c r="K3497" i="2"/>
  <c r="L3497" i="2" s="1"/>
  <c r="L3496" i="2"/>
  <c r="K3496" i="2"/>
  <c r="L3495" i="2"/>
  <c r="K3495" i="2"/>
  <c r="L3494" i="2"/>
  <c r="K3494" i="2"/>
  <c r="K3493" i="2"/>
  <c r="L3493" i="2" s="1"/>
  <c r="L3492" i="2"/>
  <c r="K3492" i="2"/>
  <c r="L3491" i="2"/>
  <c r="K3491" i="2"/>
  <c r="L3490" i="2"/>
  <c r="K3490" i="2"/>
  <c r="K3489" i="2"/>
  <c r="L3489" i="2" s="1"/>
  <c r="L3488" i="2"/>
  <c r="K3488" i="2"/>
  <c r="L3487" i="2"/>
  <c r="K3487" i="2"/>
  <c r="L3486" i="2"/>
  <c r="K3486" i="2"/>
  <c r="K3485" i="2"/>
  <c r="L3485" i="2" s="1"/>
  <c r="L3484" i="2"/>
  <c r="K3484" i="2"/>
  <c r="L3483" i="2"/>
  <c r="K3483" i="2"/>
  <c r="L3482" i="2"/>
  <c r="K3482" i="2"/>
  <c r="K3481" i="2"/>
  <c r="L3481" i="2" s="1"/>
  <c r="L3480" i="2"/>
  <c r="K3480" i="2"/>
  <c r="L3479" i="2"/>
  <c r="K3479" i="2"/>
  <c r="L3478" i="2"/>
  <c r="K3478" i="2"/>
  <c r="K3477" i="2"/>
  <c r="L3477" i="2" s="1"/>
  <c r="L3476" i="2"/>
  <c r="K3476" i="2"/>
  <c r="L3475" i="2"/>
  <c r="K3475" i="2"/>
  <c r="L3474" i="2"/>
  <c r="K3474" i="2"/>
  <c r="K3473" i="2"/>
  <c r="L3473" i="2" s="1"/>
  <c r="L3472" i="2"/>
  <c r="K3472" i="2"/>
  <c r="L3471" i="2"/>
  <c r="K3471" i="2"/>
  <c r="L3470" i="2"/>
  <c r="K3470" i="2"/>
  <c r="K3469" i="2"/>
  <c r="L3469" i="2" s="1"/>
  <c r="L3468" i="2"/>
  <c r="K3468" i="2"/>
  <c r="L3467" i="2"/>
  <c r="K3467" i="2"/>
  <c r="L3466" i="2"/>
  <c r="K3466" i="2"/>
  <c r="K3465" i="2"/>
  <c r="L3465" i="2" s="1"/>
  <c r="L3464" i="2"/>
  <c r="K3464" i="2"/>
  <c r="L3463" i="2"/>
  <c r="K3463" i="2"/>
  <c r="L3462" i="2"/>
  <c r="K3462" i="2"/>
  <c r="K3461" i="2"/>
  <c r="L3461" i="2" s="1"/>
  <c r="L3460" i="2"/>
  <c r="K3460" i="2"/>
  <c r="L3459" i="2"/>
  <c r="K3459" i="2"/>
  <c r="L3458" i="2"/>
  <c r="K3458" i="2"/>
  <c r="K3457" i="2"/>
  <c r="L3457" i="2" s="1"/>
  <c r="L3456" i="2"/>
  <c r="K3456" i="2"/>
  <c r="L3455" i="2"/>
  <c r="K3455" i="2"/>
  <c r="L3454" i="2"/>
  <c r="K3454" i="2"/>
  <c r="K3453" i="2"/>
  <c r="L3453" i="2" s="1"/>
  <c r="L3452" i="2"/>
  <c r="K3452" i="2"/>
  <c r="L3451" i="2"/>
  <c r="K3451" i="2"/>
  <c r="L3450" i="2"/>
  <c r="K3450" i="2"/>
  <c r="K3449" i="2"/>
  <c r="L3449" i="2" s="1"/>
  <c r="L3448" i="2"/>
  <c r="K3448" i="2"/>
  <c r="L3447" i="2"/>
  <c r="K3447" i="2"/>
  <c r="L3446" i="2"/>
  <c r="K3446" i="2"/>
  <c r="K3445" i="2"/>
  <c r="L3445" i="2" s="1"/>
  <c r="L3444" i="2"/>
  <c r="K3444" i="2"/>
  <c r="L3443" i="2"/>
  <c r="K3443" i="2"/>
  <c r="L3442" i="2"/>
  <c r="K3442" i="2"/>
  <c r="K3441" i="2"/>
  <c r="L3441" i="2" s="1"/>
  <c r="L3440" i="2"/>
  <c r="K3440" i="2"/>
  <c r="L3439" i="2"/>
  <c r="K3439" i="2"/>
  <c r="L3438" i="2"/>
  <c r="K3438" i="2"/>
  <c r="K3437" i="2"/>
  <c r="L3437" i="2" s="1"/>
  <c r="L3436" i="2"/>
  <c r="K3436" i="2"/>
  <c r="L3435" i="2"/>
  <c r="K3435" i="2"/>
  <c r="L3434" i="2"/>
  <c r="K3434" i="2"/>
  <c r="K3433" i="2"/>
  <c r="L3433" i="2" s="1"/>
  <c r="L3432" i="2"/>
  <c r="K3432" i="2"/>
  <c r="L3431" i="2"/>
  <c r="K3431" i="2"/>
  <c r="L3430" i="2"/>
  <c r="K3430" i="2"/>
  <c r="K3429" i="2"/>
  <c r="L3429" i="2" s="1"/>
  <c r="L3428" i="2"/>
  <c r="K3428" i="2"/>
  <c r="L3427" i="2"/>
  <c r="K3427" i="2"/>
  <c r="L3426" i="2"/>
  <c r="K3426" i="2"/>
  <c r="K3425" i="2"/>
  <c r="L3425" i="2" s="1"/>
  <c r="L3424" i="2"/>
  <c r="K3424" i="2"/>
  <c r="L3423" i="2"/>
  <c r="K3423" i="2"/>
  <c r="L3422" i="2"/>
  <c r="K3422" i="2"/>
  <c r="K3421" i="2"/>
  <c r="L3421" i="2" s="1"/>
  <c r="L3420" i="2"/>
  <c r="K3420" i="2"/>
  <c r="L3419" i="2"/>
  <c r="K3419" i="2"/>
  <c r="L3418" i="2"/>
  <c r="K3418" i="2"/>
  <c r="K3417" i="2"/>
  <c r="L3417" i="2" s="1"/>
  <c r="L3416" i="2"/>
  <c r="K3416" i="2"/>
  <c r="L3415" i="2"/>
  <c r="K3415" i="2"/>
  <c r="L3414" i="2"/>
  <c r="K3414" i="2"/>
  <c r="K3413" i="2"/>
  <c r="L3413" i="2" s="1"/>
  <c r="L3412" i="2"/>
  <c r="K3412" i="2"/>
  <c r="L3411" i="2"/>
  <c r="K3411" i="2"/>
  <c r="L3410" i="2"/>
  <c r="K3410" i="2"/>
  <c r="K3409" i="2"/>
  <c r="L3409" i="2" s="1"/>
  <c r="L3408" i="2"/>
  <c r="K3408" i="2"/>
  <c r="L3407" i="2"/>
  <c r="K3407" i="2"/>
  <c r="L3406" i="2"/>
  <c r="K3406" i="2"/>
  <c r="K3405" i="2"/>
  <c r="L3405" i="2" s="1"/>
  <c r="L3404" i="2"/>
  <c r="K3404" i="2"/>
  <c r="L3403" i="2"/>
  <c r="K3403" i="2"/>
  <c r="L3402" i="2"/>
  <c r="K3402" i="2"/>
  <c r="K3401" i="2"/>
  <c r="L3401" i="2" s="1"/>
  <c r="L3400" i="2"/>
  <c r="K3400" i="2"/>
  <c r="L3399" i="2"/>
  <c r="K3399" i="2"/>
  <c r="L3398" i="2"/>
  <c r="K3398" i="2"/>
  <c r="K3397" i="2"/>
  <c r="L3397" i="2" s="1"/>
  <c r="L3396" i="2"/>
  <c r="K3396" i="2"/>
  <c r="L3395" i="2"/>
  <c r="K3395" i="2"/>
  <c r="L3394" i="2"/>
  <c r="K3394" i="2"/>
  <c r="K3393" i="2"/>
  <c r="L3393" i="2" s="1"/>
  <c r="L3392" i="2"/>
  <c r="K3392" i="2"/>
  <c r="L3391" i="2"/>
  <c r="K3391" i="2"/>
  <c r="L3390" i="2"/>
  <c r="K3390" i="2"/>
  <c r="K3389" i="2"/>
  <c r="L3389" i="2" s="1"/>
  <c r="L3388" i="2"/>
  <c r="K3388" i="2"/>
  <c r="L3387" i="2"/>
  <c r="K3387" i="2"/>
  <c r="L3386" i="2"/>
  <c r="K3386" i="2"/>
  <c r="K3385" i="2"/>
  <c r="L3385" i="2" s="1"/>
  <c r="L3384" i="2"/>
  <c r="K3384" i="2"/>
  <c r="L3383" i="2"/>
  <c r="K3383" i="2"/>
  <c r="L3382" i="2"/>
  <c r="K3382" i="2"/>
  <c r="K3381" i="2"/>
  <c r="L3381" i="2" s="1"/>
  <c r="L3380" i="2"/>
  <c r="K3380" i="2"/>
  <c r="L3379" i="2"/>
  <c r="K3379" i="2"/>
  <c r="L3378" i="2"/>
  <c r="K3378" i="2"/>
  <c r="K3377" i="2"/>
  <c r="L3377" i="2" s="1"/>
  <c r="L3376" i="2"/>
  <c r="K3376" i="2"/>
  <c r="L3375" i="2"/>
  <c r="K3375" i="2"/>
  <c r="L3374" i="2"/>
  <c r="K3374" i="2"/>
  <c r="K3373" i="2"/>
  <c r="L3373" i="2" s="1"/>
  <c r="L3372" i="2"/>
  <c r="K3372" i="2"/>
  <c r="L3371" i="2"/>
  <c r="K3371" i="2"/>
  <c r="L3370" i="2"/>
  <c r="K3370" i="2"/>
  <c r="K3369" i="2"/>
  <c r="L3369" i="2" s="1"/>
  <c r="L3368" i="2"/>
  <c r="K3368" i="2"/>
  <c r="L3367" i="2"/>
  <c r="K3367" i="2"/>
  <c r="L3366" i="2"/>
  <c r="K3366" i="2"/>
  <c r="K3365" i="2"/>
  <c r="L3365" i="2" s="1"/>
  <c r="L3364" i="2"/>
  <c r="K3364" i="2"/>
  <c r="L3363" i="2"/>
  <c r="K3363" i="2"/>
  <c r="L3362" i="2"/>
  <c r="K3362" i="2"/>
  <c r="K3361" i="2"/>
  <c r="L3361" i="2" s="1"/>
  <c r="L3360" i="2"/>
  <c r="K3360" i="2"/>
  <c r="L3359" i="2"/>
  <c r="K3359" i="2"/>
  <c r="L3358" i="2"/>
  <c r="K3358" i="2"/>
  <c r="K3357" i="2"/>
  <c r="L3357" i="2" s="1"/>
  <c r="L3356" i="2"/>
  <c r="K3356" i="2"/>
  <c r="L3355" i="2"/>
  <c r="K3355" i="2"/>
  <c r="L3354" i="2"/>
  <c r="K3354" i="2"/>
  <c r="K3353" i="2"/>
  <c r="L3353" i="2" s="1"/>
  <c r="L3352" i="2"/>
  <c r="K3352" i="2"/>
  <c r="L3351" i="2"/>
  <c r="K3351" i="2"/>
  <c r="L3350" i="2"/>
  <c r="K3350" i="2"/>
  <c r="K3349" i="2"/>
  <c r="L3349" i="2" s="1"/>
  <c r="L3348" i="2"/>
  <c r="K3348" i="2"/>
  <c r="L3347" i="2"/>
  <c r="K3347" i="2"/>
  <c r="L3346" i="2"/>
  <c r="K3346" i="2"/>
  <c r="K3345" i="2"/>
  <c r="L3345" i="2" s="1"/>
  <c r="L3344" i="2"/>
  <c r="K3344" i="2"/>
  <c r="L3343" i="2"/>
  <c r="K3343" i="2"/>
  <c r="L3342" i="2"/>
  <c r="K3342" i="2"/>
  <c r="K3341" i="2"/>
  <c r="L3341" i="2" s="1"/>
  <c r="L3340" i="2"/>
  <c r="K3340" i="2"/>
  <c r="L3339" i="2"/>
  <c r="K3339" i="2"/>
  <c r="L3338" i="2"/>
  <c r="K3338" i="2"/>
  <c r="K3337" i="2"/>
  <c r="L3337" i="2" s="1"/>
  <c r="L3336" i="2"/>
  <c r="K3336" i="2"/>
  <c r="L3335" i="2"/>
  <c r="K3335" i="2"/>
  <c r="L3334" i="2"/>
  <c r="K3334" i="2"/>
  <c r="K3333" i="2"/>
  <c r="L3333" i="2" s="1"/>
  <c r="L3332" i="2"/>
  <c r="K3332" i="2"/>
  <c r="L3331" i="2"/>
  <c r="K3331" i="2"/>
  <c r="L3330" i="2"/>
  <c r="K3330" i="2"/>
  <c r="K3329" i="2"/>
  <c r="L3329" i="2" s="1"/>
  <c r="L3328" i="2"/>
  <c r="K3328" i="2"/>
  <c r="L3327" i="2"/>
  <c r="K3327" i="2"/>
  <c r="L3326" i="2"/>
  <c r="K3326" i="2"/>
  <c r="K3325" i="2"/>
  <c r="L3325" i="2" s="1"/>
  <c r="L3324" i="2"/>
  <c r="K3324" i="2"/>
  <c r="L3323" i="2"/>
  <c r="K3323" i="2"/>
  <c r="L3322" i="2"/>
  <c r="K3322" i="2"/>
  <c r="K3321" i="2"/>
  <c r="L3321" i="2" s="1"/>
  <c r="L3320" i="2"/>
  <c r="K3320" i="2"/>
  <c r="L3319" i="2"/>
  <c r="K3319" i="2"/>
  <c r="L3318" i="2"/>
  <c r="K3318" i="2"/>
  <c r="K3317" i="2"/>
  <c r="L3317" i="2" s="1"/>
  <c r="L3316" i="2"/>
  <c r="K3316" i="2"/>
  <c r="L3315" i="2"/>
  <c r="K3315" i="2"/>
  <c r="L3314" i="2"/>
  <c r="K3314" i="2"/>
  <c r="K3313" i="2"/>
  <c r="L3313" i="2" s="1"/>
  <c r="L3312" i="2"/>
  <c r="K3312" i="2"/>
  <c r="L3311" i="2"/>
  <c r="K3311" i="2"/>
  <c r="L3310" i="2"/>
  <c r="K3310" i="2"/>
  <c r="K3309" i="2"/>
  <c r="L3309" i="2" s="1"/>
  <c r="L3308" i="2"/>
  <c r="K3308" i="2"/>
  <c r="L3307" i="2"/>
  <c r="K3307" i="2"/>
  <c r="L3306" i="2"/>
  <c r="K3306" i="2"/>
  <c r="K3305" i="2"/>
  <c r="L3305" i="2" s="1"/>
  <c r="L3304" i="2"/>
  <c r="K3304" i="2"/>
  <c r="L3303" i="2"/>
  <c r="K3303" i="2"/>
  <c r="L3302" i="2"/>
  <c r="K3302" i="2"/>
  <c r="K3301" i="2"/>
  <c r="L3301" i="2" s="1"/>
  <c r="L3300" i="2"/>
  <c r="K3300" i="2"/>
  <c r="L3299" i="2"/>
  <c r="K3299" i="2"/>
  <c r="L3298" i="2"/>
  <c r="K3298" i="2"/>
  <c r="K3297" i="2"/>
  <c r="L3297" i="2" s="1"/>
  <c r="L3296" i="2"/>
  <c r="K3296" i="2"/>
  <c r="L3295" i="2"/>
  <c r="K3295" i="2"/>
  <c r="L3294" i="2"/>
  <c r="K3294" i="2"/>
  <c r="K3293" i="2"/>
  <c r="L3293" i="2" s="1"/>
  <c r="L3292" i="2"/>
  <c r="K3292" i="2"/>
  <c r="L3291" i="2"/>
  <c r="K3291" i="2"/>
  <c r="L3290" i="2"/>
  <c r="K3290" i="2"/>
  <c r="K3289" i="2"/>
  <c r="L3289" i="2" s="1"/>
  <c r="L3288" i="2"/>
  <c r="K3288" i="2"/>
  <c r="L3287" i="2"/>
  <c r="K3287" i="2"/>
  <c r="L3286" i="2"/>
  <c r="K3286" i="2"/>
  <c r="K3285" i="2"/>
  <c r="L3285" i="2" s="1"/>
  <c r="L3284" i="2"/>
  <c r="K3284" i="2"/>
  <c r="L3283" i="2"/>
  <c r="K3283" i="2"/>
  <c r="L3282" i="2"/>
  <c r="K3282" i="2"/>
  <c r="K3281" i="2"/>
  <c r="L3281" i="2" s="1"/>
  <c r="L3280" i="2"/>
  <c r="K3280" i="2"/>
  <c r="L3279" i="2"/>
  <c r="K3279" i="2"/>
  <c r="L3278" i="2"/>
  <c r="K3278" i="2"/>
  <c r="K3277" i="2"/>
  <c r="L3277" i="2" s="1"/>
  <c r="L3276" i="2"/>
  <c r="K3276" i="2"/>
  <c r="L3275" i="2"/>
  <c r="K3275" i="2"/>
  <c r="L3274" i="2"/>
  <c r="K3274" i="2"/>
  <c r="K3273" i="2"/>
  <c r="L3273" i="2" s="1"/>
  <c r="L3272" i="2"/>
  <c r="K3272" i="2"/>
  <c r="L3271" i="2"/>
  <c r="K3271" i="2"/>
  <c r="L3270" i="2"/>
  <c r="K3270" i="2"/>
  <c r="K3269" i="2"/>
  <c r="L3269" i="2" s="1"/>
  <c r="L3268" i="2"/>
  <c r="K3268" i="2"/>
  <c r="L3267" i="2"/>
  <c r="K3267" i="2"/>
  <c r="L3266" i="2"/>
  <c r="K3266" i="2"/>
  <c r="K3265" i="2"/>
  <c r="L3265" i="2" s="1"/>
  <c r="L3264" i="2"/>
  <c r="K3264" i="2"/>
  <c r="L3263" i="2"/>
  <c r="K3263" i="2"/>
  <c r="L3262" i="2"/>
  <c r="K3262" i="2"/>
  <c r="K3261" i="2"/>
  <c r="L3261" i="2" s="1"/>
  <c r="L3260" i="2"/>
  <c r="K3260" i="2"/>
  <c r="L3259" i="2"/>
  <c r="K3259" i="2"/>
  <c r="L3258" i="2"/>
  <c r="K3258" i="2"/>
  <c r="K3257" i="2"/>
  <c r="L3257" i="2" s="1"/>
  <c r="L3256" i="2"/>
  <c r="K3256" i="2"/>
  <c r="L3255" i="2"/>
  <c r="K3255" i="2"/>
  <c r="L3254" i="2"/>
  <c r="K3254" i="2"/>
  <c r="K3253" i="2"/>
  <c r="L3253" i="2" s="1"/>
  <c r="L3252" i="2"/>
  <c r="K3252" i="2"/>
  <c r="L3251" i="2"/>
  <c r="K3251" i="2"/>
  <c r="L3250" i="2"/>
  <c r="K3250" i="2"/>
  <c r="K3249" i="2"/>
  <c r="L3249" i="2" s="1"/>
  <c r="L3248" i="2"/>
  <c r="K3248" i="2"/>
  <c r="L3247" i="2"/>
  <c r="K3247" i="2"/>
  <c r="L3246" i="2"/>
  <c r="K3246" i="2"/>
  <c r="K3245" i="2"/>
  <c r="L3245" i="2" s="1"/>
  <c r="L3244" i="2"/>
  <c r="K3244" i="2"/>
  <c r="L3243" i="2"/>
  <c r="K3243" i="2"/>
  <c r="L3242" i="2"/>
  <c r="K3242" i="2"/>
  <c r="K3241" i="2"/>
  <c r="L3241" i="2" s="1"/>
  <c r="L3240" i="2"/>
  <c r="K3240" i="2"/>
  <c r="L3239" i="2"/>
  <c r="K3239" i="2"/>
  <c r="L3238" i="2"/>
  <c r="K3238" i="2"/>
  <c r="K3237" i="2"/>
  <c r="L3237" i="2" s="1"/>
  <c r="L3236" i="2"/>
  <c r="K3236" i="2"/>
  <c r="L3235" i="2"/>
  <c r="K3235" i="2"/>
  <c r="L3234" i="2"/>
  <c r="K3234" i="2"/>
  <c r="K3233" i="2"/>
  <c r="L3233" i="2" s="1"/>
  <c r="L3232" i="2"/>
  <c r="K3232" i="2"/>
  <c r="L3231" i="2"/>
  <c r="K3231" i="2"/>
  <c r="L3230" i="2"/>
  <c r="K3230" i="2"/>
  <c r="K3229" i="2"/>
  <c r="L3229" i="2" s="1"/>
  <c r="L3228" i="2"/>
  <c r="K3228" i="2"/>
  <c r="L3227" i="2"/>
  <c r="K3227" i="2"/>
  <c r="L3226" i="2"/>
  <c r="K3226" i="2"/>
  <c r="K3225" i="2"/>
  <c r="L3225" i="2" s="1"/>
  <c r="L3224" i="2"/>
  <c r="K3224" i="2"/>
  <c r="L3223" i="2"/>
  <c r="K3223" i="2"/>
  <c r="L3222" i="2"/>
  <c r="K3222" i="2"/>
  <c r="K3221" i="2"/>
  <c r="L3221" i="2" s="1"/>
  <c r="L3220" i="2"/>
  <c r="K3220" i="2"/>
  <c r="L3219" i="2"/>
  <c r="K3219" i="2"/>
  <c r="L3218" i="2"/>
  <c r="K3218" i="2"/>
  <c r="K3217" i="2"/>
  <c r="L3217" i="2" s="1"/>
  <c r="L3216" i="2"/>
  <c r="K3216" i="2"/>
  <c r="L3215" i="2"/>
  <c r="K3215" i="2"/>
  <c r="L3214" i="2"/>
  <c r="K3214" i="2"/>
  <c r="K3213" i="2"/>
  <c r="L3213" i="2" s="1"/>
  <c r="L3212" i="2"/>
  <c r="K3212" i="2"/>
  <c r="L3211" i="2"/>
  <c r="K3211" i="2"/>
  <c r="L3210" i="2"/>
  <c r="K3210" i="2"/>
  <c r="K3209" i="2"/>
  <c r="L3209" i="2" s="1"/>
  <c r="L3208" i="2"/>
  <c r="K3208" i="2"/>
  <c r="L3207" i="2"/>
  <c r="K3207" i="2"/>
  <c r="L3206" i="2"/>
  <c r="K3206" i="2"/>
  <c r="K3205" i="2"/>
  <c r="L3205" i="2" s="1"/>
  <c r="L3204" i="2"/>
  <c r="K3204" i="2"/>
  <c r="L3203" i="2"/>
  <c r="K3203" i="2"/>
  <c r="L3202" i="2"/>
  <c r="K3202" i="2"/>
  <c r="K3201" i="2"/>
  <c r="L3201" i="2" s="1"/>
  <c r="L3200" i="2"/>
  <c r="K3200" i="2"/>
  <c r="L3199" i="2"/>
  <c r="K3199" i="2"/>
  <c r="L3198" i="2"/>
  <c r="K3198" i="2"/>
  <c r="K3197" i="2"/>
  <c r="L3197" i="2" s="1"/>
  <c r="L3196" i="2"/>
  <c r="K3196" i="2"/>
  <c r="L3195" i="2"/>
  <c r="K3195" i="2"/>
  <c r="L3194" i="2"/>
  <c r="K3194" i="2"/>
  <c r="K3193" i="2"/>
  <c r="L3193" i="2" s="1"/>
  <c r="L3192" i="2"/>
  <c r="K3192" i="2"/>
  <c r="L3191" i="2"/>
  <c r="K3191" i="2"/>
  <c r="L3190" i="2"/>
  <c r="K3190" i="2"/>
  <c r="K3189" i="2"/>
  <c r="L3189" i="2" s="1"/>
  <c r="L3188" i="2"/>
  <c r="K3188" i="2"/>
  <c r="L3187" i="2"/>
  <c r="K3187" i="2"/>
  <c r="L3186" i="2"/>
  <c r="K3186" i="2"/>
  <c r="K3185" i="2"/>
  <c r="L3185" i="2" s="1"/>
  <c r="L3184" i="2"/>
  <c r="K3184" i="2"/>
  <c r="L3183" i="2"/>
  <c r="K3183" i="2"/>
  <c r="L3182" i="2"/>
  <c r="K3182" i="2"/>
  <c r="K3181" i="2"/>
  <c r="L3181" i="2" s="1"/>
  <c r="L3180" i="2"/>
  <c r="K3180" i="2"/>
  <c r="L3179" i="2"/>
  <c r="K3179" i="2"/>
  <c r="K3178" i="2"/>
  <c r="L3178" i="2" s="1"/>
  <c r="K3177" i="2"/>
  <c r="L3177" i="2" s="1"/>
  <c r="L3176" i="2"/>
  <c r="K3176" i="2"/>
  <c r="L3175" i="2"/>
  <c r="K3175" i="2"/>
  <c r="K3174" i="2"/>
  <c r="L3174" i="2" s="1"/>
  <c r="K3173" i="2"/>
  <c r="L3173" i="2" s="1"/>
  <c r="L3172" i="2"/>
  <c r="K3172" i="2"/>
  <c r="L3171" i="2"/>
  <c r="K3171" i="2"/>
  <c r="K3170" i="2"/>
  <c r="L3170" i="2" s="1"/>
  <c r="K3169" i="2"/>
  <c r="L3169" i="2" s="1"/>
  <c r="L3168" i="2"/>
  <c r="K3168" i="2"/>
  <c r="L3167" i="2"/>
  <c r="K3167" i="2"/>
  <c r="K3166" i="2"/>
  <c r="L3166" i="2" s="1"/>
  <c r="K3165" i="2"/>
  <c r="L3165" i="2" s="1"/>
  <c r="L3164" i="2"/>
  <c r="K3164" i="2"/>
  <c r="L3163" i="2"/>
  <c r="K3163" i="2"/>
  <c r="K3162" i="2"/>
  <c r="L3162" i="2" s="1"/>
  <c r="K3161" i="2"/>
  <c r="L3161" i="2" s="1"/>
  <c r="L3160" i="2"/>
  <c r="K3160" i="2"/>
  <c r="L3159" i="2"/>
  <c r="K3159" i="2"/>
  <c r="K3158" i="2"/>
  <c r="L3158" i="2" s="1"/>
  <c r="K3157" i="2"/>
  <c r="L3157" i="2" s="1"/>
  <c r="L3156" i="2"/>
  <c r="K3156" i="2"/>
  <c r="L3155" i="2"/>
  <c r="K3155" i="2"/>
  <c r="K3154" i="2"/>
  <c r="L3154" i="2" s="1"/>
  <c r="K3153" i="2"/>
  <c r="L3153" i="2" s="1"/>
  <c r="L3152" i="2"/>
  <c r="K3152" i="2"/>
  <c r="L3151" i="2"/>
  <c r="K3151" i="2"/>
  <c r="K3150" i="2"/>
  <c r="L3150" i="2" s="1"/>
  <c r="K3149" i="2"/>
  <c r="L3149" i="2" s="1"/>
  <c r="L3148" i="2"/>
  <c r="K3148" i="2"/>
  <c r="L3147" i="2"/>
  <c r="K3147" i="2"/>
  <c r="K3146" i="2"/>
  <c r="L3146" i="2" s="1"/>
  <c r="K3145" i="2"/>
  <c r="L3145" i="2" s="1"/>
  <c r="L3144" i="2"/>
  <c r="K3144" i="2"/>
  <c r="L3143" i="2"/>
  <c r="K3143" i="2"/>
  <c r="K3142" i="2"/>
  <c r="L3142" i="2" s="1"/>
  <c r="K3141" i="2"/>
  <c r="L3141" i="2" s="1"/>
  <c r="L3140" i="2"/>
  <c r="K3140" i="2"/>
  <c r="L3139" i="2"/>
  <c r="K3139" i="2"/>
  <c r="K3138" i="2"/>
  <c r="L3138" i="2" s="1"/>
  <c r="K3137" i="2"/>
  <c r="L3137" i="2" s="1"/>
  <c r="L3136" i="2"/>
  <c r="K3136" i="2"/>
  <c r="L3135" i="2"/>
  <c r="K3135" i="2"/>
  <c r="K3134" i="2"/>
  <c r="L3134" i="2" s="1"/>
  <c r="K3133" i="2"/>
  <c r="L3133" i="2" s="1"/>
  <c r="L3132" i="2"/>
  <c r="K3132" i="2"/>
  <c r="L3131" i="2"/>
  <c r="K3131" i="2"/>
  <c r="K3130" i="2"/>
  <c r="L3130" i="2" s="1"/>
  <c r="K3129" i="2"/>
  <c r="L3129" i="2" s="1"/>
  <c r="L3128" i="2"/>
  <c r="K3128" i="2"/>
  <c r="L3127" i="2"/>
  <c r="K3127" i="2"/>
  <c r="K3126" i="2"/>
  <c r="L3126" i="2" s="1"/>
  <c r="K3125" i="2"/>
  <c r="L3125" i="2" s="1"/>
  <c r="K3124" i="2"/>
  <c r="L3124" i="2" s="1"/>
  <c r="L3123" i="2"/>
  <c r="K3123" i="2"/>
  <c r="K3122" i="2"/>
  <c r="L3122" i="2" s="1"/>
  <c r="K3121" i="2"/>
  <c r="L3121" i="2" s="1"/>
  <c r="K3120" i="2"/>
  <c r="L3120" i="2" s="1"/>
  <c r="L3119" i="2"/>
  <c r="K3119" i="2"/>
  <c r="K3118" i="2"/>
  <c r="L3118" i="2" s="1"/>
  <c r="K3117" i="2"/>
  <c r="L3117" i="2" s="1"/>
  <c r="K3116" i="2"/>
  <c r="L3116" i="2" s="1"/>
  <c r="L3115" i="2"/>
  <c r="K3115" i="2"/>
  <c r="K3114" i="2"/>
  <c r="L3114" i="2" s="1"/>
  <c r="K3113" i="2"/>
  <c r="L3113" i="2" s="1"/>
  <c r="K3112" i="2"/>
  <c r="L3112" i="2" s="1"/>
  <c r="L3111" i="2"/>
  <c r="K3111" i="2"/>
  <c r="K3110" i="2"/>
  <c r="L3110" i="2" s="1"/>
  <c r="K3109" i="2"/>
  <c r="L3109" i="2" s="1"/>
  <c r="K3108" i="2"/>
  <c r="L3108" i="2" s="1"/>
  <c r="L3107" i="2"/>
  <c r="K3107" i="2"/>
  <c r="K3106" i="2"/>
  <c r="L3106" i="2" s="1"/>
  <c r="K3105" i="2"/>
  <c r="L3105" i="2" s="1"/>
  <c r="K3104" i="2"/>
  <c r="L3104" i="2" s="1"/>
  <c r="L3103" i="2"/>
  <c r="K3103" i="2"/>
  <c r="K3102" i="2"/>
  <c r="L3102" i="2" s="1"/>
  <c r="K3101" i="2"/>
  <c r="L3101" i="2" s="1"/>
  <c r="K3100" i="2"/>
  <c r="L3100" i="2" s="1"/>
  <c r="L3099" i="2"/>
  <c r="K3099" i="2"/>
  <c r="K3098" i="2"/>
  <c r="L3098" i="2" s="1"/>
  <c r="K3097" i="2"/>
  <c r="L3097" i="2" s="1"/>
  <c r="K3096" i="2"/>
  <c r="L3096" i="2" s="1"/>
  <c r="L3095" i="2"/>
  <c r="K3095" i="2"/>
  <c r="K3094" i="2"/>
  <c r="L3094" i="2" s="1"/>
  <c r="K3093" i="2"/>
  <c r="L3093" i="2" s="1"/>
  <c r="K3092" i="2"/>
  <c r="L3092" i="2" s="1"/>
  <c r="L3091" i="2"/>
  <c r="K3091" i="2"/>
  <c r="K3090" i="2"/>
  <c r="L3090" i="2" s="1"/>
  <c r="K3089" i="2"/>
  <c r="L3089" i="2" s="1"/>
  <c r="L3088" i="2"/>
  <c r="K3088" i="2"/>
  <c r="L3087" i="2"/>
  <c r="K3087" i="2"/>
  <c r="K3086" i="2"/>
  <c r="L3086" i="2" s="1"/>
  <c r="K3085" i="2"/>
  <c r="L3085" i="2" s="1"/>
  <c r="L3084" i="2"/>
  <c r="K3084" i="2"/>
  <c r="L3083" i="2"/>
  <c r="K3083" i="2"/>
  <c r="K3082" i="2"/>
  <c r="L3082" i="2" s="1"/>
  <c r="K3081" i="2"/>
  <c r="L3081" i="2" s="1"/>
  <c r="L3080" i="2"/>
  <c r="K3080" i="2"/>
  <c r="L3079" i="2"/>
  <c r="K3079" i="2"/>
  <c r="K3078" i="2"/>
  <c r="L3078" i="2" s="1"/>
  <c r="K3077" i="2"/>
  <c r="L3077" i="2" s="1"/>
  <c r="L3076" i="2"/>
  <c r="K3076" i="2"/>
  <c r="L3075" i="2"/>
  <c r="K3075" i="2"/>
  <c r="K3074" i="2"/>
  <c r="L3074" i="2" s="1"/>
  <c r="K3073" i="2"/>
  <c r="L3073" i="2" s="1"/>
  <c r="L3072" i="2"/>
  <c r="K3072" i="2"/>
  <c r="L3071" i="2"/>
  <c r="K3071" i="2"/>
  <c r="K3070" i="2"/>
  <c r="L3070" i="2" s="1"/>
  <c r="K3069" i="2"/>
  <c r="L3069" i="2" s="1"/>
  <c r="L3068" i="2"/>
  <c r="K3068" i="2"/>
  <c r="L3067" i="2"/>
  <c r="K3067" i="2"/>
  <c r="K3066" i="2"/>
  <c r="L3066" i="2" s="1"/>
  <c r="K3065" i="2"/>
  <c r="L3065" i="2" s="1"/>
  <c r="L3064" i="2"/>
  <c r="K3064" i="2"/>
  <c r="L3063" i="2"/>
  <c r="K3063" i="2"/>
  <c r="K3062" i="2"/>
  <c r="L3062" i="2" s="1"/>
  <c r="K3061" i="2"/>
  <c r="L3061" i="2" s="1"/>
  <c r="L3060" i="2"/>
  <c r="K3060" i="2"/>
  <c r="L3059" i="2"/>
  <c r="K3059" i="2"/>
  <c r="K3058" i="2"/>
  <c r="L3058" i="2" s="1"/>
  <c r="K3057" i="2"/>
  <c r="L3057" i="2" s="1"/>
  <c r="L3056" i="2"/>
  <c r="K3056" i="2"/>
  <c r="L3055" i="2"/>
  <c r="K3055" i="2"/>
  <c r="K3054" i="2"/>
  <c r="L3054" i="2" s="1"/>
  <c r="K3053" i="2"/>
  <c r="L3053" i="2" s="1"/>
  <c r="L3052" i="2"/>
  <c r="K3052" i="2"/>
  <c r="L3051" i="2"/>
  <c r="K3051" i="2"/>
  <c r="K3050" i="2"/>
  <c r="L3050" i="2" s="1"/>
  <c r="K3049" i="2"/>
  <c r="L3049" i="2" s="1"/>
  <c r="L3048" i="2"/>
  <c r="K3048" i="2"/>
  <c r="L3047" i="2"/>
  <c r="K3047" i="2"/>
  <c r="K3046" i="2"/>
  <c r="L3046" i="2" s="1"/>
  <c r="K3045" i="2"/>
  <c r="L3045" i="2" s="1"/>
  <c r="L3044" i="2"/>
  <c r="K3044" i="2"/>
  <c r="L3043" i="2"/>
  <c r="K3043" i="2"/>
  <c r="K3042" i="2"/>
  <c r="L3042" i="2" s="1"/>
  <c r="K3041" i="2"/>
  <c r="L3041" i="2" s="1"/>
  <c r="L3040" i="2"/>
  <c r="K3040" i="2"/>
  <c r="L3039" i="2"/>
  <c r="K3039" i="2"/>
  <c r="K3038" i="2"/>
  <c r="L3038" i="2" s="1"/>
  <c r="K3037" i="2"/>
  <c r="L3037" i="2" s="1"/>
  <c r="L3036" i="2"/>
  <c r="K3036" i="2"/>
  <c r="L3035" i="2"/>
  <c r="K3035" i="2"/>
  <c r="K3034" i="2"/>
  <c r="L3034" i="2" s="1"/>
  <c r="K3033" i="2"/>
  <c r="L3033" i="2" s="1"/>
  <c r="L3032" i="2"/>
  <c r="K3032" i="2"/>
  <c r="L3031" i="2"/>
  <c r="K3031" i="2"/>
  <c r="K3030" i="2"/>
  <c r="L3030" i="2" s="1"/>
  <c r="K3029" i="2"/>
  <c r="L3029" i="2" s="1"/>
  <c r="L3028" i="2"/>
  <c r="K3028" i="2"/>
  <c r="L3027" i="2"/>
  <c r="K3027" i="2"/>
  <c r="K3026" i="2"/>
  <c r="L3026" i="2" s="1"/>
  <c r="K3025" i="2"/>
  <c r="L3025" i="2" s="1"/>
  <c r="L3024" i="2"/>
  <c r="K3024" i="2"/>
  <c r="L3023" i="2"/>
  <c r="K3023" i="2"/>
  <c r="K3022" i="2"/>
  <c r="L3022" i="2" s="1"/>
  <c r="K3021" i="2"/>
  <c r="L3021" i="2" s="1"/>
  <c r="L3020" i="2"/>
  <c r="K3020" i="2"/>
  <c r="L3019" i="2"/>
  <c r="K3019" i="2"/>
  <c r="K3018" i="2"/>
  <c r="L3018" i="2" s="1"/>
  <c r="K3017" i="2"/>
  <c r="L3017" i="2" s="1"/>
  <c r="L3016" i="2"/>
  <c r="K3016" i="2"/>
  <c r="L3015" i="2"/>
  <c r="K3015" i="2"/>
  <c r="K3014" i="2"/>
  <c r="L3014" i="2" s="1"/>
  <c r="K3013" i="2"/>
  <c r="L3013" i="2" s="1"/>
  <c r="L3012" i="2"/>
  <c r="K3012" i="2"/>
  <c r="L3011" i="2"/>
  <c r="K3011" i="2"/>
  <c r="K3010" i="2"/>
  <c r="L3010" i="2" s="1"/>
  <c r="K3009" i="2"/>
  <c r="L3009" i="2" s="1"/>
  <c r="L3008" i="2"/>
  <c r="K3008" i="2"/>
  <c r="L3007" i="2"/>
  <c r="K3007" i="2"/>
  <c r="K3006" i="2"/>
  <c r="L3006" i="2" s="1"/>
  <c r="K3005" i="2"/>
  <c r="L3005" i="2" s="1"/>
  <c r="L3004" i="2"/>
  <c r="K3004" i="2"/>
  <c r="L3003" i="2"/>
  <c r="K3003" i="2"/>
  <c r="K3002" i="2"/>
  <c r="L3002" i="2" s="1"/>
  <c r="K3001" i="2"/>
  <c r="L3001" i="2" s="1"/>
  <c r="L3000" i="2"/>
  <c r="K3000" i="2"/>
  <c r="L2999" i="2"/>
  <c r="K2999" i="2"/>
  <c r="K2998" i="2"/>
  <c r="L2998" i="2" s="1"/>
  <c r="K2997" i="2"/>
  <c r="L2997" i="2" s="1"/>
  <c r="L2996" i="2"/>
  <c r="K2996" i="2"/>
  <c r="L2995" i="2"/>
  <c r="K2995" i="2"/>
  <c r="K2994" i="2"/>
  <c r="L2994" i="2" s="1"/>
  <c r="K2993" i="2"/>
  <c r="L2993" i="2" s="1"/>
  <c r="L2992" i="2"/>
  <c r="K2992" i="2"/>
  <c r="L2991" i="2"/>
  <c r="K2991" i="2"/>
  <c r="K2990" i="2"/>
  <c r="L2990" i="2" s="1"/>
  <c r="K2989" i="2"/>
  <c r="L2989" i="2" s="1"/>
  <c r="L2988" i="2"/>
  <c r="K2988" i="2"/>
  <c r="L2987" i="2"/>
  <c r="K2987" i="2"/>
  <c r="K2986" i="2"/>
  <c r="L2986" i="2" s="1"/>
  <c r="K2985" i="2"/>
  <c r="L2985" i="2" s="1"/>
  <c r="L2984" i="2"/>
  <c r="K2984" i="2"/>
  <c r="L2983" i="2"/>
  <c r="K2983" i="2"/>
  <c r="K2982" i="2"/>
  <c r="L2982" i="2" s="1"/>
  <c r="K2981" i="2"/>
  <c r="L2981" i="2" s="1"/>
  <c r="L2980" i="2"/>
  <c r="K2980" i="2"/>
  <c r="L2979" i="2"/>
  <c r="K2979" i="2"/>
  <c r="K2978" i="2"/>
  <c r="L2978" i="2" s="1"/>
  <c r="K2977" i="2"/>
  <c r="L2977" i="2" s="1"/>
  <c r="L2976" i="2"/>
  <c r="K2976" i="2"/>
  <c r="L2975" i="2"/>
  <c r="K2975" i="2"/>
  <c r="K2974" i="2"/>
  <c r="L2974" i="2" s="1"/>
  <c r="K2973" i="2"/>
  <c r="L2973" i="2" s="1"/>
  <c r="L2972" i="2"/>
  <c r="K2972" i="2"/>
  <c r="L2971" i="2"/>
  <c r="K2971" i="2"/>
  <c r="K2970" i="2"/>
  <c r="L2970" i="2" s="1"/>
  <c r="K2969" i="2"/>
  <c r="L2969" i="2" s="1"/>
  <c r="L2968" i="2"/>
  <c r="K2968" i="2"/>
  <c r="L2967" i="2"/>
  <c r="K2967" i="2"/>
  <c r="K2966" i="2"/>
  <c r="L2966" i="2" s="1"/>
  <c r="K2965" i="2"/>
  <c r="L2965" i="2" s="1"/>
  <c r="L2964" i="2"/>
  <c r="K2964" i="2"/>
  <c r="L2963" i="2"/>
  <c r="K2963" i="2"/>
  <c r="K2962" i="2"/>
  <c r="L2962" i="2" s="1"/>
  <c r="K2961" i="2"/>
  <c r="L2961" i="2" s="1"/>
  <c r="L2960" i="2"/>
  <c r="K2960" i="2"/>
  <c r="L2959" i="2"/>
  <c r="K2959" i="2"/>
  <c r="K2958" i="2"/>
  <c r="L2958" i="2" s="1"/>
  <c r="K2957" i="2"/>
  <c r="L2957" i="2" s="1"/>
  <c r="L2956" i="2"/>
  <c r="K2956" i="2"/>
  <c r="L2955" i="2"/>
  <c r="K2955" i="2"/>
  <c r="K2954" i="2"/>
  <c r="L2954" i="2" s="1"/>
  <c r="K2953" i="2"/>
  <c r="L2953" i="2" s="1"/>
  <c r="L2952" i="2"/>
  <c r="K2952" i="2"/>
  <c r="L2951" i="2"/>
  <c r="K2951" i="2"/>
  <c r="K2950" i="2"/>
  <c r="L2950" i="2" s="1"/>
  <c r="K2949" i="2"/>
  <c r="L2949" i="2" s="1"/>
  <c r="L2948" i="2"/>
  <c r="K2948" i="2"/>
  <c r="L2947" i="2"/>
  <c r="K2947" i="2"/>
  <c r="K2946" i="2"/>
  <c r="L2946" i="2" s="1"/>
  <c r="K2945" i="2"/>
  <c r="L2945" i="2" s="1"/>
  <c r="L2944" i="2"/>
  <c r="K2944" i="2"/>
  <c r="L2943" i="2"/>
  <c r="K2943" i="2"/>
  <c r="K2942" i="2"/>
  <c r="L2942" i="2" s="1"/>
  <c r="K2941" i="2"/>
  <c r="L2941" i="2" s="1"/>
  <c r="L2940" i="2"/>
  <c r="K2940" i="2"/>
  <c r="L2939" i="2"/>
  <c r="K2939" i="2"/>
  <c r="K2938" i="2"/>
  <c r="L2938" i="2" s="1"/>
  <c r="K2937" i="2"/>
  <c r="L2937" i="2" s="1"/>
  <c r="L2936" i="2"/>
  <c r="K2936" i="2"/>
  <c r="L2935" i="2"/>
  <c r="K2935" i="2"/>
  <c r="K2934" i="2"/>
  <c r="L2934" i="2" s="1"/>
  <c r="K2933" i="2"/>
  <c r="L2933" i="2" s="1"/>
  <c r="L2932" i="2"/>
  <c r="K2932" i="2"/>
  <c r="L2931" i="2"/>
  <c r="K2931" i="2"/>
  <c r="K2930" i="2"/>
  <c r="L2930" i="2" s="1"/>
  <c r="K2929" i="2"/>
  <c r="L2929" i="2" s="1"/>
  <c r="L2928" i="2"/>
  <c r="K2928" i="2"/>
  <c r="L2927" i="2"/>
  <c r="K2927" i="2"/>
  <c r="K2926" i="2"/>
  <c r="L2926" i="2" s="1"/>
  <c r="K2925" i="2"/>
  <c r="L2925" i="2" s="1"/>
  <c r="L2924" i="2"/>
  <c r="K2924" i="2"/>
  <c r="L2923" i="2"/>
  <c r="K2923" i="2"/>
  <c r="K2922" i="2"/>
  <c r="L2922" i="2" s="1"/>
  <c r="K2921" i="2"/>
  <c r="L2921" i="2" s="1"/>
  <c r="L2920" i="2"/>
  <c r="K2920" i="2"/>
  <c r="L2919" i="2"/>
  <c r="K2919" i="2"/>
  <c r="K2918" i="2"/>
  <c r="L2918" i="2" s="1"/>
  <c r="K2917" i="2"/>
  <c r="L2917" i="2" s="1"/>
  <c r="L2916" i="2"/>
  <c r="K2916" i="2"/>
  <c r="L2915" i="2"/>
  <c r="K2915" i="2"/>
  <c r="K2914" i="2"/>
  <c r="L2914" i="2" s="1"/>
  <c r="K2913" i="2"/>
  <c r="L2913" i="2" s="1"/>
  <c r="L2912" i="2"/>
  <c r="K2912" i="2"/>
  <c r="L2911" i="2"/>
  <c r="K2911" i="2"/>
  <c r="K2910" i="2"/>
  <c r="L2910" i="2" s="1"/>
  <c r="K2909" i="2"/>
  <c r="L2909" i="2" s="1"/>
  <c r="L2908" i="2"/>
  <c r="K2908" i="2"/>
  <c r="L2907" i="2"/>
  <c r="K2907" i="2"/>
  <c r="K2906" i="2"/>
  <c r="L2906" i="2" s="1"/>
  <c r="K2905" i="2"/>
  <c r="L2905" i="2" s="1"/>
  <c r="L2904" i="2"/>
  <c r="K2904" i="2"/>
  <c r="L2903" i="2"/>
  <c r="K2903" i="2"/>
  <c r="K2902" i="2"/>
  <c r="L2902" i="2" s="1"/>
  <c r="K2901" i="2"/>
  <c r="L2901" i="2" s="1"/>
  <c r="L2900" i="2"/>
  <c r="K2900" i="2"/>
  <c r="L2899" i="2"/>
  <c r="K2899" i="2"/>
  <c r="K2898" i="2"/>
  <c r="L2898" i="2" s="1"/>
  <c r="K2897" i="2"/>
  <c r="L2897" i="2" s="1"/>
  <c r="L2896" i="2"/>
  <c r="K2896" i="2"/>
  <c r="L2895" i="2"/>
  <c r="K2895" i="2"/>
  <c r="K2894" i="2"/>
  <c r="L2894" i="2" s="1"/>
  <c r="K2893" i="2"/>
  <c r="L2893" i="2" s="1"/>
  <c r="L2892" i="2"/>
  <c r="K2892" i="2"/>
  <c r="L2891" i="2"/>
  <c r="K2891" i="2"/>
  <c r="K2890" i="2"/>
  <c r="L2890" i="2" s="1"/>
  <c r="K2889" i="2"/>
  <c r="L2889" i="2" s="1"/>
  <c r="L2888" i="2"/>
  <c r="K2888" i="2"/>
  <c r="L2887" i="2"/>
  <c r="K2887" i="2"/>
  <c r="K2886" i="2"/>
  <c r="L2886" i="2" s="1"/>
  <c r="K2885" i="2"/>
  <c r="L2885" i="2" s="1"/>
  <c r="L2884" i="2"/>
  <c r="K2884" i="2"/>
  <c r="L2883" i="2"/>
  <c r="K2883" i="2"/>
  <c r="K2882" i="2"/>
  <c r="L2882" i="2" s="1"/>
  <c r="K2881" i="2"/>
  <c r="L2881" i="2" s="1"/>
  <c r="L2880" i="2"/>
  <c r="K2880" i="2"/>
  <c r="L2879" i="2"/>
  <c r="K2879" i="2"/>
  <c r="K2878" i="2"/>
  <c r="L2878" i="2" s="1"/>
  <c r="K2877" i="2"/>
  <c r="L2877" i="2" s="1"/>
  <c r="L2876" i="2"/>
  <c r="K2876" i="2"/>
  <c r="L2875" i="2"/>
  <c r="K2875" i="2"/>
  <c r="K2874" i="2"/>
  <c r="L2874" i="2" s="1"/>
  <c r="K2873" i="2"/>
  <c r="L2873" i="2" s="1"/>
  <c r="L2872" i="2"/>
  <c r="K2872" i="2"/>
  <c r="L2871" i="2"/>
  <c r="K2871" i="2"/>
  <c r="K2870" i="2"/>
  <c r="L2870" i="2" s="1"/>
  <c r="K2869" i="2"/>
  <c r="L2869" i="2" s="1"/>
  <c r="L2868" i="2"/>
  <c r="K2868" i="2"/>
  <c r="L2867" i="2"/>
  <c r="K2867" i="2"/>
  <c r="K2866" i="2"/>
  <c r="L2866" i="2" s="1"/>
  <c r="K2865" i="2"/>
  <c r="L2865" i="2" s="1"/>
  <c r="L2864" i="2"/>
  <c r="K2864" i="2"/>
  <c r="L2863" i="2"/>
  <c r="K2863" i="2"/>
  <c r="K2862" i="2"/>
  <c r="L2862" i="2" s="1"/>
  <c r="K2861" i="2"/>
  <c r="L2861" i="2" s="1"/>
  <c r="L2860" i="2"/>
  <c r="K2860" i="2"/>
  <c r="L2859" i="2"/>
  <c r="K2859" i="2"/>
  <c r="K2858" i="2"/>
  <c r="L2858" i="2" s="1"/>
  <c r="K2857" i="2"/>
  <c r="L2857" i="2" s="1"/>
  <c r="L2856" i="2"/>
  <c r="K2856" i="2"/>
  <c r="L2855" i="2"/>
  <c r="K2855" i="2"/>
  <c r="K2854" i="2"/>
  <c r="L2854" i="2" s="1"/>
  <c r="K2853" i="2"/>
  <c r="L2853" i="2" s="1"/>
  <c r="K2852" i="2"/>
  <c r="L2852" i="2" s="1"/>
  <c r="L2851" i="2"/>
  <c r="K2851" i="2"/>
  <c r="K2850" i="2"/>
  <c r="L2850" i="2" s="1"/>
  <c r="K2849" i="2"/>
  <c r="L2849" i="2" s="1"/>
  <c r="K2848" i="2"/>
  <c r="L2848" i="2" s="1"/>
  <c r="L2847" i="2"/>
  <c r="K2847" i="2"/>
  <c r="K2846" i="2"/>
  <c r="L2846" i="2" s="1"/>
  <c r="K2845" i="2"/>
  <c r="L2845" i="2" s="1"/>
  <c r="K2844" i="2"/>
  <c r="L2844" i="2" s="1"/>
  <c r="L2843" i="2"/>
  <c r="K2843" i="2"/>
  <c r="K2842" i="2"/>
  <c r="L2842" i="2" s="1"/>
  <c r="K2841" i="2"/>
  <c r="L2841" i="2" s="1"/>
  <c r="K2840" i="2"/>
  <c r="L2840" i="2" s="1"/>
  <c r="L2839" i="2"/>
  <c r="K2839" i="2"/>
  <c r="K2838" i="2"/>
  <c r="L2838" i="2" s="1"/>
  <c r="K2837" i="2"/>
  <c r="L2837" i="2" s="1"/>
  <c r="L2836" i="2"/>
  <c r="K2836" i="2"/>
  <c r="L2835" i="2"/>
  <c r="K2835" i="2"/>
  <c r="L2834" i="2"/>
  <c r="K2834" i="2"/>
  <c r="K2833" i="2"/>
  <c r="L2833" i="2" s="1"/>
  <c r="K2832" i="2"/>
  <c r="L2832" i="2" s="1"/>
  <c r="L2831" i="2"/>
  <c r="K2831" i="2"/>
  <c r="L2830" i="2"/>
  <c r="K2830" i="2"/>
  <c r="K2829" i="2"/>
  <c r="L2829" i="2" s="1"/>
  <c r="L2828" i="2"/>
  <c r="K2828" i="2"/>
  <c r="L2827" i="2"/>
  <c r="K2827" i="2"/>
  <c r="K2826" i="2"/>
  <c r="L2826" i="2" s="1"/>
  <c r="L2825" i="2"/>
  <c r="K2825" i="2"/>
  <c r="L2824" i="2"/>
  <c r="K2824" i="2"/>
  <c r="L2823" i="2"/>
  <c r="K2823" i="2"/>
  <c r="K2822" i="2"/>
  <c r="L2822" i="2" s="1"/>
  <c r="L2821" i="2"/>
  <c r="K2821" i="2"/>
  <c r="L2820" i="2"/>
  <c r="K2820" i="2"/>
  <c r="L2819" i="2"/>
  <c r="K2819" i="2"/>
  <c r="K2818" i="2"/>
  <c r="L2818" i="2" s="1"/>
  <c r="L2817" i="2"/>
  <c r="K2817" i="2"/>
  <c r="L2816" i="2"/>
  <c r="K2816" i="2"/>
  <c r="L2815" i="2"/>
  <c r="K2815" i="2"/>
  <c r="K2814" i="2"/>
  <c r="L2814" i="2" s="1"/>
  <c r="L2813" i="2"/>
  <c r="K2813" i="2"/>
  <c r="L2812" i="2"/>
  <c r="K2812" i="2"/>
  <c r="L2811" i="2"/>
  <c r="K2811" i="2"/>
  <c r="K2810" i="2"/>
  <c r="L2810" i="2" s="1"/>
  <c r="L2809" i="2"/>
  <c r="K2809" i="2"/>
  <c r="L2808" i="2"/>
  <c r="K2808" i="2"/>
  <c r="L2807" i="2"/>
  <c r="K2807" i="2"/>
  <c r="K2806" i="2"/>
  <c r="L2806" i="2" s="1"/>
  <c r="L2805" i="2"/>
  <c r="K2805" i="2"/>
  <c r="L2804" i="2"/>
  <c r="K2804" i="2"/>
  <c r="L2803" i="2"/>
  <c r="K2803" i="2"/>
  <c r="K2802" i="2"/>
  <c r="L2802" i="2" s="1"/>
  <c r="L2801" i="2"/>
  <c r="K2801" i="2"/>
  <c r="L2800" i="2"/>
  <c r="K2800" i="2"/>
  <c r="L2799" i="2"/>
  <c r="K2799" i="2"/>
  <c r="K2798" i="2"/>
  <c r="L2798" i="2" s="1"/>
  <c r="L2797" i="2"/>
  <c r="K2797" i="2"/>
  <c r="L2796" i="2"/>
  <c r="K2796" i="2"/>
  <c r="L2795" i="2"/>
  <c r="K2795" i="2"/>
  <c r="K2794" i="2"/>
  <c r="L2794" i="2" s="1"/>
  <c r="L2793" i="2"/>
  <c r="K2793" i="2"/>
  <c r="L2792" i="2"/>
  <c r="K2792" i="2"/>
  <c r="L2791" i="2"/>
  <c r="K2791" i="2"/>
  <c r="K2790" i="2"/>
  <c r="L2790" i="2" s="1"/>
  <c r="L2789" i="2"/>
  <c r="K2789" i="2"/>
  <c r="L2788" i="2"/>
  <c r="K2788" i="2"/>
  <c r="L2787" i="2"/>
  <c r="K2787" i="2"/>
  <c r="K2786" i="2"/>
  <c r="L2786" i="2" s="1"/>
  <c r="L2785" i="2"/>
  <c r="K2785" i="2"/>
  <c r="L2784" i="2"/>
  <c r="K2784" i="2"/>
  <c r="L2783" i="2"/>
  <c r="K2783" i="2"/>
  <c r="K2782" i="2"/>
  <c r="L2782" i="2" s="1"/>
  <c r="L2781" i="2"/>
  <c r="K2781" i="2"/>
  <c r="L2780" i="2"/>
  <c r="K2780" i="2"/>
  <c r="L2779" i="2"/>
  <c r="K2779" i="2"/>
  <c r="K2778" i="2"/>
  <c r="L2778" i="2" s="1"/>
  <c r="L2777" i="2"/>
  <c r="K2777" i="2"/>
  <c r="L2776" i="2"/>
  <c r="K2776" i="2"/>
  <c r="L2775" i="2"/>
  <c r="K2775" i="2"/>
  <c r="K2774" i="2"/>
  <c r="L2774" i="2" s="1"/>
  <c r="L2773" i="2"/>
  <c r="K2773" i="2"/>
  <c r="L2772" i="2"/>
  <c r="K2772" i="2"/>
  <c r="L2771" i="2"/>
  <c r="K2771" i="2"/>
  <c r="K2770" i="2"/>
  <c r="L2770" i="2" s="1"/>
  <c r="L2769" i="2"/>
  <c r="K2769" i="2"/>
  <c r="L2768" i="2"/>
  <c r="K2768" i="2"/>
  <c r="L2767" i="2"/>
  <c r="K2767" i="2"/>
  <c r="K2766" i="2"/>
  <c r="L2766" i="2" s="1"/>
  <c r="L2765" i="2"/>
  <c r="K2765" i="2"/>
  <c r="L2764" i="2"/>
  <c r="K2764" i="2"/>
  <c r="L2763" i="2"/>
  <c r="K2763" i="2"/>
  <c r="K2762" i="2"/>
  <c r="L2762" i="2" s="1"/>
  <c r="L2761" i="2"/>
  <c r="K2761" i="2"/>
  <c r="L2760" i="2"/>
  <c r="K2760" i="2"/>
  <c r="L2759" i="2"/>
  <c r="K2759" i="2"/>
  <c r="K2758" i="2"/>
  <c r="L2758" i="2" s="1"/>
  <c r="L2757" i="2"/>
  <c r="K2757" i="2"/>
  <c r="L2756" i="2"/>
  <c r="K2756" i="2"/>
  <c r="L2755" i="2"/>
  <c r="K2755" i="2"/>
  <c r="K2754" i="2"/>
  <c r="L2754" i="2" s="1"/>
  <c r="L2753" i="2"/>
  <c r="K2753" i="2"/>
  <c r="L2752" i="2"/>
  <c r="K2752" i="2"/>
  <c r="L2751" i="2"/>
  <c r="K2751" i="2"/>
  <c r="K2750" i="2"/>
  <c r="L2750" i="2" s="1"/>
  <c r="L2749" i="2"/>
  <c r="K2749" i="2"/>
  <c r="L2748" i="2"/>
  <c r="K2748" i="2"/>
  <c r="L2747" i="2"/>
  <c r="K2747" i="2"/>
  <c r="K2746" i="2"/>
  <c r="L2746" i="2" s="1"/>
  <c r="L2745" i="2"/>
  <c r="K2745" i="2"/>
  <c r="L2744" i="2"/>
  <c r="K2744" i="2"/>
  <c r="L2743" i="2"/>
  <c r="K2743" i="2"/>
  <c r="K2742" i="2"/>
  <c r="L2742" i="2" s="1"/>
  <c r="L2741" i="2"/>
  <c r="K2741" i="2"/>
  <c r="L2740" i="2"/>
  <c r="K2740" i="2"/>
  <c r="L2739" i="2"/>
  <c r="K2739" i="2"/>
  <c r="K2738" i="2"/>
  <c r="L2738" i="2" s="1"/>
  <c r="L2737" i="2"/>
  <c r="K2737" i="2"/>
  <c r="L2736" i="2"/>
  <c r="K2736" i="2"/>
  <c r="L2735" i="2"/>
  <c r="K2735" i="2"/>
  <c r="K2734" i="2"/>
  <c r="L2734" i="2" s="1"/>
  <c r="L2733" i="2"/>
  <c r="K2733" i="2"/>
  <c r="L2732" i="2"/>
  <c r="K2732" i="2"/>
  <c r="L2731" i="2"/>
  <c r="K2731" i="2"/>
  <c r="K2730" i="2"/>
  <c r="L2730" i="2" s="1"/>
  <c r="L2729" i="2"/>
  <c r="K2729" i="2"/>
  <c r="L2728" i="2"/>
  <c r="K2728" i="2"/>
  <c r="L2727" i="2"/>
  <c r="K2727" i="2"/>
  <c r="K2726" i="2"/>
  <c r="L2726" i="2" s="1"/>
  <c r="L2725" i="2"/>
  <c r="K2725" i="2"/>
  <c r="L2724" i="2"/>
  <c r="K2724" i="2"/>
  <c r="L2723" i="2"/>
  <c r="K2723" i="2"/>
  <c r="K2722" i="2"/>
  <c r="L2722" i="2" s="1"/>
  <c r="L2721" i="2"/>
  <c r="K2721" i="2"/>
  <c r="L2720" i="2"/>
  <c r="K2720" i="2"/>
  <c r="L2719" i="2"/>
  <c r="K2719" i="2"/>
  <c r="K2718" i="2"/>
  <c r="L2718" i="2" s="1"/>
  <c r="L2717" i="2"/>
  <c r="K2717" i="2"/>
  <c r="L2716" i="2"/>
  <c r="K2716" i="2"/>
  <c r="L2715" i="2"/>
  <c r="K2715" i="2"/>
  <c r="K2714" i="2"/>
  <c r="L2714" i="2" s="1"/>
  <c r="L2713" i="2"/>
  <c r="K2713" i="2"/>
  <c r="L2712" i="2"/>
  <c r="K2712" i="2"/>
  <c r="L2711" i="2"/>
  <c r="K2711" i="2"/>
  <c r="K2710" i="2"/>
  <c r="L2710" i="2" s="1"/>
  <c r="L2709" i="2"/>
  <c r="K2709" i="2"/>
  <c r="L2708" i="2"/>
  <c r="K2708" i="2"/>
  <c r="L2707" i="2"/>
  <c r="K2707" i="2"/>
  <c r="K2706" i="2"/>
  <c r="L2706" i="2" s="1"/>
  <c r="L2705" i="2"/>
  <c r="K2705" i="2"/>
  <c r="L2704" i="2"/>
  <c r="K2704" i="2"/>
  <c r="L2703" i="2"/>
  <c r="K2703" i="2"/>
  <c r="K2702" i="2"/>
  <c r="L2702" i="2" s="1"/>
  <c r="L2701" i="2"/>
  <c r="K2701" i="2"/>
  <c r="L2700" i="2"/>
  <c r="K2700" i="2"/>
  <c r="L2699" i="2"/>
  <c r="K2699" i="2"/>
  <c r="K2698" i="2"/>
  <c r="L2698" i="2" s="1"/>
  <c r="L2697" i="2"/>
  <c r="K2697" i="2"/>
  <c r="L2696" i="2"/>
  <c r="K2696" i="2"/>
  <c r="L2695" i="2"/>
  <c r="K2695" i="2"/>
  <c r="K2694" i="2"/>
  <c r="L2694" i="2" s="1"/>
  <c r="L2693" i="2"/>
  <c r="K2693" i="2"/>
  <c r="L2692" i="2"/>
  <c r="K2692" i="2"/>
  <c r="L2691" i="2"/>
  <c r="K2691" i="2"/>
  <c r="K2690" i="2"/>
  <c r="L2690" i="2" s="1"/>
  <c r="L2689" i="2"/>
  <c r="K2689" i="2"/>
  <c r="L2688" i="2"/>
  <c r="K2688" i="2"/>
  <c r="L2687" i="2"/>
  <c r="K2687" i="2"/>
  <c r="K2686" i="2"/>
  <c r="L2686" i="2" s="1"/>
  <c r="L2685" i="2"/>
  <c r="K2685" i="2"/>
  <c r="L2684" i="2"/>
  <c r="K2684" i="2"/>
  <c r="L2683" i="2"/>
  <c r="K2683" i="2"/>
  <c r="K2682" i="2"/>
  <c r="L2682" i="2" s="1"/>
  <c r="L2681" i="2"/>
  <c r="K2681" i="2"/>
  <c r="L2680" i="2"/>
  <c r="K2680" i="2"/>
  <c r="L2679" i="2"/>
  <c r="K2679" i="2"/>
  <c r="K2678" i="2"/>
  <c r="L2678" i="2" s="1"/>
  <c r="L2677" i="2"/>
  <c r="K2677" i="2"/>
  <c r="L2676" i="2"/>
  <c r="K2676" i="2"/>
  <c r="L2675" i="2"/>
  <c r="K2675" i="2"/>
  <c r="K2674" i="2"/>
  <c r="L2674" i="2" s="1"/>
  <c r="L2673" i="2"/>
  <c r="K2673" i="2"/>
  <c r="L2672" i="2"/>
  <c r="K2672" i="2"/>
  <c r="L2671" i="2"/>
  <c r="K2671" i="2"/>
  <c r="K2670" i="2"/>
  <c r="L2670" i="2" s="1"/>
  <c r="L2669" i="2"/>
  <c r="K2669" i="2"/>
  <c r="L2668" i="2"/>
  <c r="K2668" i="2"/>
  <c r="L2667" i="2"/>
  <c r="K2667" i="2"/>
  <c r="K2666" i="2"/>
  <c r="L2666" i="2" s="1"/>
  <c r="L2665" i="2"/>
  <c r="K2665" i="2"/>
  <c r="L2664" i="2"/>
  <c r="K2664" i="2"/>
  <c r="L2663" i="2"/>
  <c r="K2663" i="2"/>
  <c r="K2662" i="2"/>
  <c r="L2662" i="2" s="1"/>
  <c r="L2661" i="2"/>
  <c r="K2661" i="2"/>
  <c r="L2660" i="2"/>
  <c r="K2660" i="2"/>
  <c r="L2659" i="2"/>
  <c r="K2659" i="2"/>
  <c r="K2658" i="2"/>
  <c r="L2658" i="2" s="1"/>
  <c r="L2657" i="2"/>
  <c r="K2657" i="2"/>
  <c r="L2656" i="2"/>
  <c r="K2656" i="2"/>
  <c r="L2655" i="2"/>
  <c r="K2655" i="2"/>
  <c r="K2654" i="2"/>
  <c r="L2654" i="2" s="1"/>
  <c r="L2653" i="2"/>
  <c r="K2653" i="2"/>
  <c r="L2652" i="2"/>
  <c r="K2652" i="2"/>
  <c r="L2651" i="2"/>
  <c r="K2651" i="2"/>
  <c r="K2650" i="2"/>
  <c r="L2650" i="2" s="1"/>
  <c r="L2649" i="2"/>
  <c r="K2649" i="2"/>
  <c r="L2648" i="2"/>
  <c r="K2648" i="2"/>
  <c r="L2647" i="2"/>
  <c r="K2647" i="2"/>
  <c r="K2646" i="2"/>
  <c r="L2646" i="2" s="1"/>
  <c r="L2645" i="2"/>
  <c r="K2645" i="2"/>
  <c r="L2644" i="2"/>
  <c r="K2644" i="2"/>
  <c r="L2643" i="2"/>
  <c r="K2643" i="2"/>
  <c r="K2642" i="2"/>
  <c r="L2642" i="2" s="1"/>
  <c r="L2641" i="2"/>
  <c r="K2641" i="2"/>
  <c r="L2640" i="2"/>
  <c r="K2640" i="2"/>
  <c r="L2639" i="2"/>
  <c r="K2639" i="2"/>
  <c r="K2638" i="2"/>
  <c r="L2638" i="2" s="1"/>
  <c r="L2637" i="2"/>
  <c r="K2637" i="2"/>
  <c r="L2636" i="2"/>
  <c r="K2636" i="2"/>
  <c r="L2635" i="2"/>
  <c r="K2635" i="2"/>
  <c r="K2634" i="2"/>
  <c r="L2634" i="2" s="1"/>
  <c r="L2633" i="2"/>
  <c r="K2633" i="2"/>
  <c r="L2632" i="2"/>
  <c r="K2632" i="2"/>
  <c r="L2631" i="2"/>
  <c r="K2631" i="2"/>
  <c r="K2630" i="2"/>
  <c r="L2630" i="2" s="1"/>
  <c r="L2629" i="2"/>
  <c r="K2629" i="2"/>
  <c r="L2628" i="2"/>
  <c r="K2628" i="2"/>
  <c r="L2627" i="2"/>
  <c r="K2627" i="2"/>
  <c r="K2626" i="2"/>
  <c r="L2626" i="2" s="1"/>
  <c r="L2625" i="2"/>
  <c r="K2625" i="2"/>
  <c r="L2624" i="2"/>
  <c r="K2624" i="2"/>
  <c r="L2623" i="2"/>
  <c r="K2623" i="2"/>
  <c r="K2622" i="2"/>
  <c r="L2622" i="2" s="1"/>
  <c r="L2621" i="2"/>
  <c r="K2621" i="2"/>
  <c r="L2620" i="2"/>
  <c r="K2620" i="2"/>
  <c r="L2619" i="2"/>
  <c r="K2619" i="2"/>
  <c r="K2618" i="2"/>
  <c r="L2618" i="2" s="1"/>
  <c r="L2617" i="2"/>
  <c r="K2617" i="2"/>
  <c r="L2616" i="2"/>
  <c r="K2616" i="2"/>
  <c r="L2615" i="2"/>
  <c r="K2615" i="2"/>
  <c r="K2614" i="2"/>
  <c r="L2614" i="2" s="1"/>
  <c r="L2613" i="2"/>
  <c r="K2613" i="2"/>
  <c r="L2612" i="2"/>
  <c r="K2612" i="2"/>
  <c r="L2611" i="2"/>
  <c r="K2611" i="2"/>
  <c r="K2610" i="2"/>
  <c r="L2610" i="2" s="1"/>
  <c r="L2609" i="2"/>
  <c r="K2609" i="2"/>
  <c r="L2608" i="2"/>
  <c r="K2608" i="2"/>
  <c r="L2607" i="2"/>
  <c r="K2607" i="2"/>
  <c r="K2606" i="2"/>
  <c r="L2606" i="2" s="1"/>
  <c r="L2605" i="2"/>
  <c r="K2605" i="2"/>
  <c r="L2604" i="2"/>
  <c r="K2604" i="2"/>
  <c r="L2603" i="2"/>
  <c r="K2603" i="2"/>
  <c r="K2602" i="2"/>
  <c r="L2602" i="2" s="1"/>
  <c r="L2601" i="2"/>
  <c r="K2601" i="2"/>
  <c r="L2600" i="2"/>
  <c r="K2600" i="2"/>
  <c r="L2599" i="2"/>
  <c r="K2599" i="2"/>
  <c r="K2598" i="2"/>
  <c r="L2598" i="2" s="1"/>
  <c r="L2597" i="2"/>
  <c r="K2597" i="2"/>
  <c r="L2596" i="2"/>
  <c r="K2596" i="2"/>
  <c r="L2595" i="2"/>
  <c r="K2595" i="2"/>
  <c r="K2594" i="2"/>
  <c r="L2594" i="2" s="1"/>
  <c r="L2593" i="2"/>
  <c r="K2593" i="2"/>
  <c r="L2592" i="2"/>
  <c r="K2592" i="2"/>
  <c r="L2591" i="2"/>
  <c r="K2591" i="2"/>
  <c r="K2590" i="2"/>
  <c r="L2590" i="2" s="1"/>
  <c r="L2589" i="2"/>
  <c r="K2589" i="2"/>
  <c r="L2588" i="2"/>
  <c r="K2588" i="2"/>
  <c r="L2587" i="2"/>
  <c r="K2587" i="2"/>
  <c r="K2586" i="2"/>
  <c r="L2586" i="2" s="1"/>
  <c r="L2585" i="2"/>
  <c r="K2585" i="2"/>
  <c r="L2584" i="2"/>
  <c r="K2584" i="2"/>
  <c r="L2583" i="2"/>
  <c r="K2583" i="2"/>
  <c r="K2582" i="2"/>
  <c r="L2582" i="2" s="1"/>
  <c r="L2581" i="2"/>
  <c r="K2581" i="2"/>
  <c r="L2580" i="2"/>
  <c r="K2580" i="2"/>
  <c r="L2579" i="2"/>
  <c r="K2579" i="2"/>
  <c r="K2578" i="2"/>
  <c r="L2578" i="2" s="1"/>
  <c r="L2577" i="2"/>
  <c r="K2577" i="2"/>
  <c r="L2576" i="2"/>
  <c r="K2576" i="2"/>
  <c r="L2575" i="2"/>
  <c r="K2575" i="2"/>
  <c r="K2574" i="2"/>
  <c r="L2574" i="2" s="1"/>
  <c r="L2573" i="2"/>
  <c r="K2573" i="2"/>
  <c r="L2572" i="2"/>
  <c r="K2572" i="2"/>
  <c r="L2571" i="2"/>
  <c r="K2571" i="2"/>
  <c r="K2570" i="2"/>
  <c r="L2570" i="2" s="1"/>
  <c r="L2569" i="2"/>
  <c r="K2569" i="2"/>
  <c r="L2568" i="2"/>
  <c r="K2568" i="2"/>
  <c r="L2567" i="2"/>
  <c r="K2567" i="2"/>
  <c r="K2566" i="2"/>
  <c r="L2566" i="2" s="1"/>
  <c r="L2565" i="2"/>
  <c r="K2565" i="2"/>
  <c r="L2564" i="2"/>
  <c r="K2564" i="2"/>
  <c r="L2563" i="2"/>
  <c r="K2563" i="2"/>
  <c r="K2562" i="2"/>
  <c r="L2562" i="2" s="1"/>
  <c r="L2561" i="2"/>
  <c r="K2561" i="2"/>
  <c r="L2560" i="2"/>
  <c r="K2560" i="2"/>
  <c r="L2559" i="2"/>
  <c r="K2559" i="2"/>
  <c r="K2558" i="2"/>
  <c r="L2558" i="2" s="1"/>
  <c r="L2557" i="2"/>
  <c r="K2557" i="2"/>
  <c r="L2556" i="2"/>
  <c r="K2556" i="2"/>
  <c r="L2555" i="2"/>
  <c r="K2555" i="2"/>
  <c r="K2554" i="2"/>
  <c r="L2554" i="2" s="1"/>
  <c r="L2553" i="2"/>
  <c r="K2553" i="2"/>
  <c r="L2552" i="2"/>
  <c r="K2552" i="2"/>
  <c r="L2551" i="2"/>
  <c r="K2551" i="2"/>
  <c r="K2550" i="2"/>
  <c r="L2550" i="2" s="1"/>
  <c r="L2549" i="2"/>
  <c r="K2549" i="2"/>
  <c r="L2548" i="2"/>
  <c r="K2548" i="2"/>
  <c r="L2547" i="2"/>
  <c r="K2547" i="2"/>
  <c r="K2546" i="2"/>
  <c r="L2546" i="2" s="1"/>
  <c r="L2545" i="2"/>
  <c r="K2545" i="2"/>
  <c r="L2544" i="2"/>
  <c r="K2544" i="2"/>
  <c r="L2543" i="2"/>
  <c r="K2543" i="2"/>
  <c r="K2542" i="2"/>
  <c r="L2542" i="2" s="1"/>
  <c r="L2541" i="2"/>
  <c r="K2541" i="2"/>
  <c r="L2540" i="2"/>
  <c r="K2540" i="2"/>
  <c r="L2539" i="2"/>
  <c r="K2539" i="2"/>
  <c r="K2538" i="2"/>
  <c r="L2538" i="2" s="1"/>
  <c r="L2537" i="2"/>
  <c r="K2537" i="2"/>
  <c r="L2536" i="2"/>
  <c r="K2536" i="2"/>
  <c r="L2535" i="2"/>
  <c r="K2535" i="2"/>
  <c r="K2534" i="2"/>
  <c r="L2534" i="2" s="1"/>
  <c r="L2533" i="2"/>
  <c r="K2533" i="2"/>
  <c r="L2532" i="2"/>
  <c r="K2532" i="2"/>
  <c r="L2531" i="2"/>
  <c r="K2531" i="2"/>
  <c r="K2530" i="2"/>
  <c r="L2530" i="2" s="1"/>
  <c r="L2529" i="2"/>
  <c r="K2529" i="2"/>
  <c r="L2528" i="2"/>
  <c r="K2528" i="2"/>
  <c r="L2527" i="2"/>
  <c r="K2527" i="2"/>
  <c r="K2526" i="2"/>
  <c r="L2526" i="2" s="1"/>
  <c r="L2525" i="2"/>
  <c r="K2525" i="2"/>
  <c r="L2524" i="2"/>
  <c r="K2524" i="2"/>
  <c r="L2523" i="2"/>
  <c r="K2523" i="2"/>
  <c r="K2522" i="2"/>
  <c r="L2522" i="2" s="1"/>
  <c r="L2521" i="2"/>
  <c r="K2521" i="2"/>
  <c r="L2520" i="2"/>
  <c r="K2520" i="2"/>
  <c r="L2519" i="2"/>
  <c r="K2519" i="2"/>
  <c r="K2518" i="2"/>
  <c r="L2518" i="2" s="1"/>
  <c r="L2517" i="2"/>
  <c r="K2517" i="2"/>
  <c r="L2516" i="2"/>
  <c r="K2516" i="2"/>
  <c r="L2515" i="2"/>
  <c r="K2515" i="2"/>
  <c r="K2514" i="2"/>
  <c r="L2514" i="2" s="1"/>
  <c r="L2513" i="2"/>
  <c r="K2513" i="2"/>
  <c r="L2512" i="2"/>
  <c r="K2512" i="2"/>
  <c r="L2511" i="2"/>
  <c r="K2511" i="2"/>
  <c r="K2510" i="2"/>
  <c r="L2510" i="2" s="1"/>
  <c r="L2509" i="2"/>
  <c r="K2509" i="2"/>
  <c r="L2508" i="2"/>
  <c r="K2508" i="2"/>
  <c r="L2507" i="2"/>
  <c r="K2507" i="2"/>
  <c r="K2506" i="2"/>
  <c r="L2506" i="2" s="1"/>
  <c r="L2505" i="2"/>
  <c r="K2505" i="2"/>
  <c r="L2504" i="2"/>
  <c r="K2504" i="2"/>
  <c r="L2503" i="2"/>
  <c r="K2503" i="2"/>
  <c r="K2502" i="2"/>
  <c r="L2502" i="2" s="1"/>
  <c r="L2501" i="2"/>
  <c r="K2501" i="2"/>
  <c r="L2500" i="2"/>
  <c r="K2500" i="2"/>
  <c r="L2499" i="2"/>
  <c r="K2499" i="2"/>
  <c r="K2498" i="2"/>
  <c r="L2498" i="2" s="1"/>
  <c r="L2497" i="2"/>
  <c r="K2497" i="2"/>
  <c r="L2496" i="2"/>
  <c r="K2496" i="2"/>
  <c r="L2495" i="2"/>
  <c r="K2495" i="2"/>
  <c r="K2494" i="2"/>
  <c r="L2494" i="2" s="1"/>
  <c r="L2493" i="2"/>
  <c r="K2493" i="2"/>
  <c r="L2492" i="2"/>
  <c r="K2492" i="2"/>
  <c r="L2491" i="2"/>
  <c r="K2491" i="2"/>
  <c r="K2490" i="2"/>
  <c r="L2490" i="2" s="1"/>
  <c r="L2489" i="2"/>
  <c r="K2489" i="2"/>
  <c r="L2488" i="2"/>
  <c r="K2488" i="2"/>
  <c r="L2487" i="2"/>
  <c r="K2487" i="2"/>
  <c r="K2486" i="2"/>
  <c r="L2486" i="2" s="1"/>
  <c r="L2485" i="2"/>
  <c r="K2485" i="2"/>
  <c r="L2484" i="2"/>
  <c r="K2484" i="2"/>
  <c r="L2483" i="2"/>
  <c r="K2483" i="2"/>
  <c r="K2482" i="2"/>
  <c r="L2482" i="2" s="1"/>
  <c r="L2481" i="2"/>
  <c r="K2481" i="2"/>
  <c r="L2480" i="2"/>
  <c r="K2480" i="2"/>
  <c r="L2479" i="2"/>
  <c r="K2479" i="2"/>
  <c r="K2478" i="2"/>
  <c r="L2478" i="2" s="1"/>
  <c r="L2477" i="2"/>
  <c r="K2477" i="2"/>
  <c r="L2476" i="2"/>
  <c r="K2476" i="2"/>
  <c r="L2475" i="2"/>
  <c r="K2475" i="2"/>
  <c r="K2474" i="2"/>
  <c r="L2474" i="2" s="1"/>
  <c r="L2473" i="2"/>
  <c r="K2473" i="2"/>
  <c r="L2472" i="2"/>
  <c r="K2472" i="2"/>
  <c r="L2471" i="2"/>
  <c r="K2471" i="2"/>
  <c r="K2470" i="2"/>
  <c r="L2470" i="2" s="1"/>
  <c r="L2469" i="2"/>
  <c r="K2469" i="2"/>
  <c r="L2468" i="2"/>
  <c r="K2468" i="2"/>
  <c r="L2467" i="2"/>
  <c r="K2467" i="2"/>
  <c r="K2466" i="2"/>
  <c r="L2466" i="2" s="1"/>
  <c r="L2465" i="2"/>
  <c r="K2465" i="2"/>
  <c r="L2464" i="2"/>
  <c r="K2464" i="2"/>
  <c r="L2463" i="2"/>
  <c r="K2463" i="2"/>
  <c r="K2462" i="2"/>
  <c r="L2462" i="2" s="1"/>
  <c r="L2461" i="2"/>
  <c r="K2461" i="2"/>
  <c r="L2460" i="2"/>
  <c r="K2460" i="2"/>
  <c r="L2459" i="2"/>
  <c r="K2459" i="2"/>
  <c r="K2458" i="2"/>
  <c r="L2458" i="2" s="1"/>
  <c r="L2457" i="2"/>
  <c r="K2457" i="2"/>
  <c r="L2456" i="2"/>
  <c r="K2456" i="2"/>
  <c r="L2455" i="2"/>
  <c r="K2455" i="2"/>
  <c r="K2454" i="2"/>
  <c r="L2454" i="2" s="1"/>
  <c r="L2453" i="2"/>
  <c r="K2453" i="2"/>
  <c r="L2452" i="2"/>
  <c r="K2452" i="2"/>
  <c r="L2451" i="2"/>
  <c r="K2451" i="2"/>
  <c r="K2450" i="2"/>
  <c r="L2450" i="2" s="1"/>
  <c r="L2449" i="2"/>
  <c r="K2449" i="2"/>
  <c r="L2448" i="2"/>
  <c r="K2448" i="2"/>
  <c r="L2447" i="2"/>
  <c r="K2447" i="2"/>
  <c r="K2446" i="2"/>
  <c r="L2446" i="2" s="1"/>
  <c r="L2445" i="2"/>
  <c r="K2445" i="2"/>
  <c r="L2444" i="2"/>
  <c r="K2444" i="2"/>
  <c r="L2443" i="2"/>
  <c r="K2443" i="2"/>
  <c r="K2442" i="2"/>
  <c r="L2442" i="2" s="1"/>
  <c r="L2441" i="2"/>
  <c r="K2441" i="2"/>
  <c r="L2440" i="2"/>
  <c r="K2440" i="2"/>
  <c r="L2439" i="2"/>
  <c r="K2439" i="2"/>
  <c r="K2438" i="2"/>
  <c r="L2438" i="2" s="1"/>
  <c r="L2437" i="2"/>
  <c r="K2437" i="2"/>
  <c r="L2436" i="2"/>
  <c r="K2436" i="2"/>
  <c r="L2435" i="2"/>
  <c r="K2435" i="2"/>
  <c r="K2434" i="2"/>
  <c r="L2434" i="2" s="1"/>
  <c r="L2433" i="2"/>
  <c r="K2433" i="2"/>
  <c r="L2432" i="2"/>
  <c r="K2432" i="2"/>
  <c r="L2431" i="2"/>
  <c r="K2431" i="2"/>
  <c r="K2430" i="2"/>
  <c r="L2430" i="2" s="1"/>
  <c r="L2429" i="2"/>
  <c r="K2429" i="2"/>
  <c r="L2428" i="2"/>
  <c r="K2428" i="2"/>
  <c r="L2427" i="2"/>
  <c r="K2427" i="2"/>
  <c r="K2426" i="2"/>
  <c r="L2426" i="2" s="1"/>
  <c r="L2425" i="2"/>
  <c r="K2425" i="2"/>
  <c r="L2424" i="2"/>
  <c r="K2424" i="2"/>
  <c r="L2423" i="2"/>
  <c r="K2423" i="2"/>
  <c r="K2422" i="2"/>
  <c r="L2422" i="2" s="1"/>
  <c r="L2421" i="2"/>
  <c r="K2421" i="2"/>
  <c r="L2420" i="2"/>
  <c r="K2420" i="2"/>
  <c r="L2419" i="2"/>
  <c r="K2419" i="2"/>
  <c r="K2418" i="2"/>
  <c r="L2418" i="2" s="1"/>
  <c r="L2417" i="2"/>
  <c r="K2417" i="2"/>
  <c r="L2416" i="2"/>
  <c r="K2416" i="2"/>
  <c r="L2415" i="2"/>
  <c r="K2415" i="2"/>
  <c r="K2414" i="2"/>
  <c r="L2414" i="2" s="1"/>
  <c r="L2413" i="2"/>
  <c r="K2413" i="2"/>
  <c r="L2412" i="2"/>
  <c r="K2412" i="2"/>
  <c r="L2411" i="2"/>
  <c r="K2411" i="2"/>
  <c r="K2410" i="2"/>
  <c r="L2410" i="2" s="1"/>
  <c r="L2409" i="2"/>
  <c r="K2409" i="2"/>
  <c r="L2408" i="2"/>
  <c r="K2408" i="2"/>
  <c r="L2407" i="2"/>
  <c r="K2407" i="2"/>
  <c r="K2406" i="2"/>
  <c r="L2406" i="2" s="1"/>
  <c r="L2405" i="2"/>
  <c r="K2405" i="2"/>
  <c r="L2404" i="2"/>
  <c r="K2404" i="2"/>
  <c r="L2403" i="2"/>
  <c r="K2403" i="2"/>
  <c r="K2402" i="2"/>
  <c r="L2402" i="2" s="1"/>
  <c r="L2401" i="2"/>
  <c r="K2401" i="2"/>
  <c r="L2400" i="2"/>
  <c r="K2400" i="2"/>
  <c r="L2399" i="2"/>
  <c r="K2399" i="2"/>
  <c r="K2398" i="2"/>
  <c r="L2398" i="2" s="1"/>
  <c r="L2397" i="2"/>
  <c r="K2397" i="2"/>
  <c r="L2396" i="2"/>
  <c r="K2396" i="2"/>
  <c r="L2395" i="2"/>
  <c r="K2395" i="2"/>
  <c r="K2394" i="2"/>
  <c r="L2394" i="2" s="1"/>
  <c r="L2393" i="2"/>
  <c r="K2393" i="2"/>
  <c r="L2392" i="2"/>
  <c r="K2392" i="2"/>
  <c r="L2391" i="2"/>
  <c r="K2391" i="2"/>
  <c r="K2390" i="2"/>
  <c r="L2390" i="2" s="1"/>
  <c r="L2389" i="2"/>
  <c r="K2389" i="2"/>
  <c r="L2388" i="2"/>
  <c r="K2388" i="2"/>
  <c r="L2387" i="2"/>
  <c r="K2387" i="2"/>
  <c r="K2386" i="2"/>
  <c r="L2386" i="2" s="1"/>
  <c r="L2385" i="2"/>
  <c r="K2385" i="2"/>
  <c r="L2384" i="2"/>
  <c r="K2384" i="2"/>
  <c r="L2383" i="2"/>
  <c r="K2383" i="2"/>
  <c r="K2382" i="2"/>
  <c r="L2382" i="2" s="1"/>
  <c r="L2381" i="2"/>
  <c r="K2381" i="2"/>
  <c r="L2380" i="2"/>
  <c r="K2380" i="2"/>
  <c r="L2379" i="2"/>
  <c r="K2379" i="2"/>
  <c r="K2378" i="2"/>
  <c r="L2378" i="2" s="1"/>
  <c r="L2377" i="2"/>
  <c r="K2377" i="2"/>
  <c r="L2376" i="2"/>
  <c r="K2376" i="2"/>
  <c r="L2375" i="2"/>
  <c r="K2375" i="2"/>
  <c r="K2374" i="2"/>
  <c r="L2374" i="2" s="1"/>
  <c r="L2373" i="2"/>
  <c r="K2373" i="2"/>
  <c r="L2372" i="2"/>
  <c r="K2372" i="2"/>
  <c r="L2371" i="2"/>
  <c r="K2371" i="2"/>
  <c r="K2370" i="2"/>
  <c r="L2370" i="2" s="1"/>
  <c r="L2369" i="2"/>
  <c r="K2369" i="2"/>
  <c r="L2368" i="2"/>
  <c r="K2368" i="2"/>
  <c r="L2367" i="2"/>
  <c r="K2367" i="2"/>
  <c r="K2366" i="2"/>
  <c r="L2366" i="2" s="1"/>
  <c r="L2365" i="2"/>
  <c r="K2365" i="2"/>
  <c r="L2364" i="2"/>
  <c r="K2364" i="2"/>
  <c r="L2363" i="2"/>
  <c r="K2363" i="2"/>
  <c r="K2362" i="2"/>
  <c r="L2362" i="2" s="1"/>
  <c r="L2361" i="2"/>
  <c r="K2361" i="2"/>
  <c r="L2360" i="2"/>
  <c r="K2360" i="2"/>
  <c r="L2359" i="2"/>
  <c r="K2359" i="2"/>
  <c r="K2358" i="2"/>
  <c r="L2358" i="2" s="1"/>
  <c r="L2357" i="2"/>
  <c r="K2357" i="2"/>
  <c r="L2356" i="2"/>
  <c r="K2356" i="2"/>
  <c r="L2355" i="2"/>
  <c r="K2355" i="2"/>
  <c r="K2354" i="2"/>
  <c r="L2354" i="2" s="1"/>
  <c r="L2353" i="2"/>
  <c r="K2353" i="2"/>
  <c r="L2352" i="2"/>
  <c r="K2352" i="2"/>
  <c r="L2351" i="2"/>
  <c r="K2351" i="2"/>
  <c r="K2350" i="2"/>
  <c r="L2350" i="2" s="1"/>
  <c r="L2349" i="2"/>
  <c r="K2349" i="2"/>
  <c r="L2348" i="2"/>
  <c r="K2348" i="2"/>
  <c r="L2347" i="2"/>
  <c r="K2347" i="2"/>
  <c r="K2346" i="2"/>
  <c r="L2346" i="2" s="1"/>
  <c r="L2345" i="2"/>
  <c r="K2345" i="2"/>
  <c r="L2344" i="2"/>
  <c r="K2344" i="2"/>
  <c r="L2343" i="2"/>
  <c r="K2343" i="2"/>
  <c r="K2342" i="2"/>
  <c r="L2342" i="2" s="1"/>
  <c r="L2341" i="2"/>
  <c r="K2341" i="2"/>
  <c r="L2340" i="2"/>
  <c r="K2340" i="2"/>
  <c r="L2339" i="2"/>
  <c r="K2339" i="2"/>
  <c r="K2338" i="2"/>
  <c r="L2338" i="2" s="1"/>
  <c r="L2337" i="2"/>
  <c r="K2337" i="2"/>
  <c r="L2336" i="2"/>
  <c r="K2336" i="2"/>
  <c r="L2335" i="2"/>
  <c r="K2335" i="2"/>
  <c r="K2334" i="2"/>
  <c r="L2334" i="2" s="1"/>
  <c r="L2333" i="2"/>
  <c r="K2333" i="2"/>
  <c r="L2332" i="2"/>
  <c r="K2332" i="2"/>
  <c r="L2331" i="2"/>
  <c r="K2331" i="2"/>
  <c r="K2330" i="2"/>
  <c r="L2330" i="2" s="1"/>
  <c r="L2329" i="2"/>
  <c r="K2329" i="2"/>
  <c r="L2328" i="2"/>
  <c r="K2328" i="2"/>
  <c r="L2327" i="2"/>
  <c r="K2327" i="2"/>
  <c r="K2326" i="2"/>
  <c r="L2326" i="2" s="1"/>
  <c r="L2325" i="2"/>
  <c r="K2325" i="2"/>
  <c r="L2324" i="2"/>
  <c r="K2324" i="2"/>
  <c r="L2323" i="2"/>
  <c r="K2323" i="2"/>
  <c r="K2322" i="2"/>
  <c r="L2322" i="2" s="1"/>
  <c r="L2321" i="2"/>
  <c r="K2321" i="2"/>
  <c r="L2320" i="2"/>
  <c r="K2320" i="2"/>
  <c r="L2319" i="2"/>
  <c r="K2319" i="2"/>
  <c r="K2318" i="2"/>
  <c r="L2318" i="2" s="1"/>
  <c r="L2317" i="2"/>
  <c r="K2317" i="2"/>
  <c r="L2316" i="2"/>
  <c r="K2316" i="2"/>
  <c r="L2315" i="2"/>
  <c r="K2315" i="2"/>
  <c r="K2314" i="2"/>
  <c r="L2314" i="2" s="1"/>
  <c r="L2313" i="2"/>
  <c r="K2313" i="2"/>
  <c r="L2312" i="2"/>
  <c r="K2312" i="2"/>
  <c r="L2311" i="2"/>
  <c r="K2311" i="2"/>
  <c r="K2310" i="2"/>
  <c r="L2310" i="2" s="1"/>
  <c r="L2309" i="2"/>
  <c r="K2309" i="2"/>
  <c r="L2308" i="2"/>
  <c r="K2308" i="2"/>
  <c r="L2307" i="2"/>
  <c r="K2307" i="2"/>
  <c r="K2306" i="2"/>
  <c r="L2306" i="2" s="1"/>
  <c r="L2305" i="2"/>
  <c r="K2305" i="2"/>
  <c r="L2304" i="2"/>
  <c r="K2304" i="2"/>
  <c r="L2303" i="2"/>
  <c r="K2303" i="2"/>
  <c r="K2302" i="2"/>
  <c r="L2302" i="2" s="1"/>
  <c r="L2301" i="2"/>
  <c r="K2301" i="2"/>
  <c r="L2300" i="2"/>
  <c r="K2300" i="2"/>
  <c r="L2299" i="2"/>
  <c r="K2299" i="2"/>
  <c r="K2298" i="2"/>
  <c r="L2298" i="2" s="1"/>
  <c r="L2297" i="2"/>
  <c r="K2297" i="2"/>
  <c r="L2296" i="2"/>
  <c r="K2296" i="2"/>
  <c r="L2295" i="2"/>
  <c r="K2295" i="2"/>
  <c r="K2294" i="2"/>
  <c r="L2294" i="2" s="1"/>
  <c r="L2293" i="2"/>
  <c r="K2293" i="2"/>
  <c r="L2292" i="2"/>
  <c r="K2292" i="2"/>
  <c r="L2291" i="2"/>
  <c r="K2291" i="2"/>
  <c r="K2290" i="2"/>
  <c r="L2290" i="2" s="1"/>
  <c r="L2289" i="2"/>
  <c r="K2289" i="2"/>
  <c r="L2288" i="2"/>
  <c r="K2288" i="2"/>
  <c r="L2287" i="2"/>
  <c r="K2287" i="2"/>
  <c r="K2286" i="2"/>
  <c r="L2286" i="2" s="1"/>
  <c r="L2285" i="2"/>
  <c r="K2285" i="2"/>
  <c r="L2284" i="2"/>
  <c r="K2284" i="2"/>
  <c r="L2283" i="2"/>
  <c r="K2283" i="2"/>
  <c r="K2282" i="2"/>
  <c r="L2282" i="2" s="1"/>
  <c r="L2281" i="2"/>
  <c r="K2281" i="2"/>
  <c r="L2280" i="2"/>
  <c r="K2280" i="2"/>
  <c r="L2279" i="2"/>
  <c r="K2279" i="2"/>
  <c r="K2278" i="2"/>
  <c r="L2278" i="2" s="1"/>
  <c r="L2277" i="2"/>
  <c r="K2277" i="2"/>
  <c r="L2276" i="2"/>
  <c r="K2276" i="2"/>
  <c r="L2275" i="2"/>
  <c r="K2275" i="2"/>
  <c r="K2274" i="2"/>
  <c r="L2274" i="2" s="1"/>
  <c r="L2273" i="2"/>
  <c r="K2273" i="2"/>
  <c r="L2272" i="2"/>
  <c r="K2272" i="2"/>
  <c r="L2271" i="2"/>
  <c r="K2271" i="2"/>
  <c r="K2270" i="2"/>
  <c r="L2270" i="2" s="1"/>
  <c r="L2269" i="2"/>
  <c r="K2269" i="2"/>
  <c r="L2268" i="2"/>
  <c r="K2268" i="2"/>
  <c r="L2267" i="2"/>
  <c r="K2267" i="2"/>
  <c r="K2266" i="2"/>
  <c r="L2266" i="2" s="1"/>
  <c r="L2265" i="2"/>
  <c r="K2265" i="2"/>
  <c r="L2264" i="2"/>
  <c r="K2264" i="2"/>
  <c r="L2263" i="2"/>
  <c r="K2263" i="2"/>
  <c r="K2262" i="2"/>
  <c r="L2262" i="2" s="1"/>
  <c r="L2261" i="2"/>
  <c r="K2261" i="2"/>
  <c r="L2260" i="2"/>
  <c r="K2260" i="2"/>
  <c r="L2259" i="2"/>
  <c r="K2259" i="2"/>
  <c r="K2258" i="2"/>
  <c r="L2258" i="2" s="1"/>
  <c r="L2257" i="2"/>
  <c r="K2257" i="2"/>
  <c r="L2256" i="2"/>
  <c r="K2256" i="2"/>
  <c r="L2255" i="2"/>
  <c r="K2255" i="2"/>
  <c r="K2254" i="2"/>
  <c r="L2254" i="2" s="1"/>
  <c r="L2253" i="2"/>
  <c r="K2253" i="2"/>
  <c r="L2252" i="2"/>
  <c r="K2252" i="2"/>
  <c r="L2251" i="2"/>
  <c r="K2251" i="2"/>
  <c r="K2250" i="2"/>
  <c r="L2250" i="2" s="1"/>
  <c r="L2249" i="2"/>
  <c r="K2249" i="2"/>
  <c r="L2248" i="2"/>
  <c r="K2248" i="2"/>
  <c r="L2247" i="2"/>
  <c r="K2247" i="2"/>
  <c r="K2246" i="2"/>
  <c r="L2246" i="2" s="1"/>
  <c r="L2245" i="2"/>
  <c r="K2245" i="2"/>
  <c r="L2244" i="2"/>
  <c r="K2244" i="2"/>
  <c r="L2243" i="2"/>
  <c r="K2243" i="2"/>
  <c r="K2242" i="2"/>
  <c r="L2242" i="2" s="1"/>
  <c r="L2241" i="2"/>
  <c r="K2241" i="2"/>
  <c r="L2240" i="2"/>
  <c r="K2240" i="2"/>
  <c r="L2239" i="2"/>
  <c r="K2239" i="2"/>
  <c r="K2238" i="2"/>
  <c r="L2238" i="2" s="1"/>
  <c r="L2237" i="2"/>
  <c r="K2237" i="2"/>
  <c r="L2236" i="2"/>
  <c r="K2236" i="2"/>
  <c r="L2235" i="2"/>
  <c r="K2235" i="2"/>
  <c r="K2234" i="2"/>
  <c r="L2234" i="2" s="1"/>
  <c r="L2233" i="2"/>
  <c r="K2233" i="2"/>
  <c r="L2232" i="2"/>
  <c r="K2232" i="2"/>
  <c r="L2231" i="2"/>
  <c r="K2231" i="2"/>
  <c r="K2230" i="2"/>
  <c r="L2230" i="2" s="1"/>
  <c r="L2229" i="2"/>
  <c r="K2229" i="2"/>
  <c r="L2228" i="2"/>
  <c r="K2228" i="2"/>
  <c r="L2227" i="2"/>
  <c r="K2227" i="2"/>
  <c r="K2226" i="2"/>
  <c r="L2226" i="2" s="1"/>
  <c r="L2225" i="2"/>
  <c r="K2225" i="2"/>
  <c r="L2224" i="2"/>
  <c r="K2224" i="2"/>
  <c r="L2223" i="2"/>
  <c r="K2223" i="2"/>
  <c r="K2222" i="2"/>
  <c r="L2222" i="2" s="1"/>
  <c r="L2221" i="2"/>
  <c r="K2221" i="2"/>
  <c r="L2220" i="2"/>
  <c r="K2220" i="2"/>
  <c r="L2219" i="2"/>
  <c r="K2219" i="2"/>
  <c r="K2218" i="2"/>
  <c r="L2218" i="2" s="1"/>
  <c r="L2217" i="2"/>
  <c r="K2217" i="2"/>
  <c r="L2216" i="2"/>
  <c r="K2216" i="2"/>
  <c r="L2215" i="2"/>
  <c r="K2215" i="2"/>
  <c r="K2214" i="2"/>
  <c r="L2214" i="2" s="1"/>
  <c r="L2213" i="2"/>
  <c r="K2213" i="2"/>
  <c r="L2212" i="2"/>
  <c r="K2212" i="2"/>
  <c r="L2211" i="2"/>
  <c r="K2211" i="2"/>
  <c r="K2210" i="2"/>
  <c r="L2210" i="2" s="1"/>
  <c r="L2209" i="2"/>
  <c r="K2209" i="2"/>
  <c r="L2208" i="2"/>
  <c r="K2208" i="2"/>
  <c r="L2207" i="2"/>
  <c r="K2207" i="2"/>
  <c r="K2206" i="2"/>
  <c r="L2206" i="2" s="1"/>
  <c r="L2205" i="2"/>
  <c r="K2205" i="2"/>
  <c r="L2204" i="2"/>
  <c r="K2204" i="2"/>
  <c r="L2203" i="2"/>
  <c r="K2203" i="2"/>
  <c r="K2202" i="2"/>
  <c r="L2202" i="2" s="1"/>
  <c r="L2201" i="2"/>
  <c r="K2201" i="2"/>
  <c r="L2200" i="2"/>
  <c r="K2200" i="2"/>
  <c r="L2199" i="2"/>
  <c r="K2199" i="2"/>
  <c r="K2198" i="2"/>
  <c r="L2198" i="2" s="1"/>
  <c r="L2197" i="2"/>
  <c r="K2197" i="2"/>
  <c r="L2196" i="2"/>
  <c r="K2196" i="2"/>
  <c r="L2195" i="2"/>
  <c r="K2195" i="2"/>
  <c r="K2194" i="2"/>
  <c r="L2194" i="2" s="1"/>
  <c r="L2193" i="2"/>
  <c r="K2193" i="2"/>
  <c r="L2192" i="2"/>
  <c r="K2192" i="2"/>
  <c r="L2191" i="2"/>
  <c r="K2191" i="2"/>
  <c r="K2190" i="2"/>
  <c r="L2190" i="2" s="1"/>
  <c r="L2189" i="2"/>
  <c r="K2189" i="2"/>
  <c r="L2188" i="2"/>
  <c r="K2188" i="2"/>
  <c r="L2187" i="2"/>
  <c r="K2187" i="2"/>
  <c r="K2186" i="2"/>
  <c r="L2186" i="2" s="1"/>
  <c r="L2185" i="2"/>
  <c r="K2185" i="2"/>
  <c r="L2184" i="2"/>
  <c r="K2184" i="2"/>
  <c r="L2183" i="2"/>
  <c r="K2183" i="2"/>
  <c r="K2182" i="2"/>
  <c r="L2182" i="2" s="1"/>
  <c r="L2181" i="2"/>
  <c r="K2181" i="2"/>
  <c r="L2180" i="2"/>
  <c r="K2180" i="2"/>
  <c r="L2179" i="2"/>
  <c r="K2179" i="2"/>
  <c r="K2178" i="2"/>
  <c r="L2178" i="2" s="1"/>
  <c r="L2177" i="2"/>
  <c r="K2177" i="2"/>
  <c r="L2176" i="2"/>
  <c r="K2176" i="2"/>
  <c r="L2175" i="2"/>
  <c r="K2175" i="2"/>
  <c r="K2174" i="2"/>
  <c r="L2174" i="2" s="1"/>
  <c r="L2173" i="2"/>
  <c r="K2173" i="2"/>
  <c r="L2172" i="2"/>
  <c r="K2172" i="2"/>
  <c r="L2171" i="2"/>
  <c r="K2171" i="2"/>
  <c r="K2170" i="2"/>
  <c r="L2170" i="2" s="1"/>
  <c r="L2169" i="2"/>
  <c r="K2169" i="2"/>
  <c r="L2168" i="2"/>
  <c r="K2168" i="2"/>
  <c r="L2167" i="2"/>
  <c r="K2167" i="2"/>
  <c r="K2166" i="2"/>
  <c r="L2166" i="2" s="1"/>
  <c r="L2165" i="2"/>
  <c r="K2165" i="2"/>
  <c r="L2164" i="2"/>
  <c r="K2164" i="2"/>
  <c r="L2163" i="2"/>
  <c r="K2163" i="2"/>
  <c r="K2162" i="2"/>
  <c r="L2162" i="2" s="1"/>
  <c r="L2161" i="2"/>
  <c r="K2161" i="2"/>
  <c r="L2160" i="2"/>
  <c r="K2160" i="2"/>
  <c r="L2159" i="2"/>
  <c r="K2159" i="2"/>
  <c r="K2158" i="2"/>
  <c r="L2158" i="2" s="1"/>
  <c r="L2157" i="2"/>
  <c r="K2157" i="2"/>
  <c r="L2156" i="2"/>
  <c r="K2156" i="2"/>
  <c r="L2155" i="2"/>
  <c r="K2155" i="2"/>
  <c r="K2154" i="2"/>
  <c r="L2154" i="2" s="1"/>
  <c r="L2153" i="2"/>
  <c r="K2153" i="2"/>
  <c r="L2152" i="2"/>
  <c r="K2152" i="2"/>
  <c r="L2151" i="2"/>
  <c r="K2151" i="2"/>
  <c r="K2150" i="2"/>
  <c r="L2150" i="2" s="1"/>
  <c r="L2149" i="2"/>
  <c r="K2149" i="2"/>
  <c r="L2148" i="2"/>
  <c r="K2148" i="2"/>
  <c r="L2147" i="2"/>
  <c r="K2147" i="2"/>
  <c r="L2146" i="2"/>
  <c r="K2146" i="2"/>
  <c r="L2145" i="2"/>
  <c r="K2145" i="2"/>
  <c r="L2144" i="2"/>
  <c r="K2144" i="2"/>
  <c r="L2143" i="2"/>
  <c r="K2143" i="2"/>
  <c r="L2142" i="2"/>
  <c r="K2142" i="2"/>
  <c r="L2141" i="2"/>
  <c r="K2141" i="2"/>
  <c r="L2140" i="2"/>
  <c r="K2140" i="2"/>
  <c r="L2139" i="2"/>
  <c r="K2139" i="2"/>
  <c r="L2138" i="2"/>
  <c r="K2138" i="2"/>
  <c r="L2137" i="2"/>
  <c r="K2137" i="2"/>
  <c r="L2136" i="2"/>
  <c r="K2136" i="2"/>
  <c r="L2135" i="2"/>
  <c r="K2135" i="2"/>
  <c r="L2134" i="2"/>
  <c r="K2134" i="2"/>
  <c r="L2133" i="2"/>
  <c r="K2133" i="2"/>
  <c r="L2132" i="2"/>
  <c r="K2132" i="2"/>
  <c r="L2131" i="2"/>
  <c r="K2131" i="2"/>
  <c r="L2130" i="2"/>
  <c r="K2130" i="2"/>
  <c r="L2129" i="2"/>
  <c r="K2129" i="2"/>
  <c r="L2128" i="2"/>
  <c r="K2128" i="2"/>
  <c r="L2127" i="2"/>
  <c r="K2127" i="2"/>
  <c r="L2126" i="2"/>
  <c r="K2126" i="2"/>
  <c r="L2125" i="2"/>
  <c r="K2125" i="2"/>
  <c r="L2124" i="2"/>
  <c r="K2124" i="2"/>
  <c r="L2123" i="2"/>
  <c r="K2123" i="2"/>
  <c r="L2122" i="2"/>
  <c r="K2122" i="2"/>
  <c r="L2121" i="2"/>
  <c r="K2121" i="2"/>
  <c r="L2120" i="2"/>
  <c r="K2120" i="2"/>
  <c r="L2119" i="2"/>
  <c r="K2119" i="2"/>
  <c r="L2118" i="2"/>
  <c r="K2118" i="2"/>
  <c r="L2117" i="2"/>
  <c r="K2117" i="2"/>
  <c r="L2116" i="2"/>
  <c r="K2116" i="2"/>
  <c r="L2115" i="2"/>
  <c r="K2115" i="2"/>
  <c r="L2114" i="2"/>
  <c r="K2114" i="2"/>
  <c r="L2113" i="2"/>
  <c r="K2113" i="2"/>
  <c r="L2112" i="2"/>
  <c r="K2112" i="2"/>
  <c r="L2111" i="2"/>
  <c r="K2111" i="2"/>
  <c r="L2110" i="2"/>
  <c r="K2110" i="2"/>
  <c r="L2109" i="2"/>
  <c r="K2109" i="2"/>
  <c r="L2108" i="2"/>
  <c r="K2108" i="2"/>
  <c r="L2107" i="2"/>
  <c r="K2107" i="2"/>
  <c r="L2106" i="2"/>
  <c r="K2106" i="2"/>
  <c r="L2105" i="2"/>
  <c r="K2105" i="2"/>
  <c r="L2104" i="2"/>
  <c r="K2104" i="2"/>
  <c r="L2103" i="2"/>
  <c r="K2103" i="2"/>
  <c r="L2102" i="2"/>
  <c r="K2102" i="2"/>
  <c r="L2101" i="2"/>
  <c r="K2101" i="2"/>
  <c r="L2100" i="2"/>
  <c r="K2100" i="2"/>
  <c r="L2099" i="2"/>
  <c r="K2099" i="2"/>
  <c r="L2098" i="2"/>
  <c r="K2098" i="2"/>
  <c r="L2097" i="2"/>
  <c r="K2097" i="2"/>
  <c r="L2096" i="2"/>
  <c r="K2096" i="2"/>
  <c r="L2095" i="2"/>
  <c r="K2095" i="2"/>
  <c r="L2094" i="2"/>
  <c r="K2094" i="2"/>
  <c r="L2093" i="2"/>
  <c r="K2093" i="2"/>
  <c r="L2092" i="2"/>
  <c r="K2092" i="2"/>
  <c r="L2091" i="2"/>
  <c r="K2091" i="2"/>
  <c r="L2090" i="2"/>
  <c r="K2090" i="2"/>
  <c r="L2089" i="2"/>
  <c r="K2089" i="2"/>
  <c r="L2088" i="2"/>
  <c r="K2088" i="2"/>
  <c r="L2087" i="2"/>
  <c r="K2087" i="2"/>
  <c r="L2086" i="2"/>
  <c r="K2086" i="2"/>
  <c r="L2085" i="2"/>
  <c r="K2085" i="2"/>
  <c r="L2084" i="2"/>
  <c r="K2084" i="2"/>
  <c r="L2083" i="2"/>
  <c r="K2083" i="2"/>
  <c r="L2082" i="2"/>
  <c r="K2082" i="2"/>
  <c r="L2081" i="2"/>
  <c r="K2081" i="2"/>
  <c r="L2080" i="2"/>
  <c r="K2080" i="2"/>
  <c r="L2079" i="2"/>
  <c r="K2079" i="2"/>
  <c r="L2078" i="2"/>
  <c r="K2078" i="2"/>
  <c r="L2077" i="2"/>
  <c r="K2077" i="2"/>
  <c r="L2076" i="2"/>
  <c r="K2076" i="2"/>
  <c r="L2075" i="2"/>
  <c r="K2075" i="2"/>
  <c r="L2074" i="2"/>
  <c r="K2074" i="2"/>
  <c r="L2073" i="2"/>
  <c r="K2073" i="2"/>
  <c r="L2072" i="2"/>
  <c r="K2072" i="2"/>
  <c r="L2071" i="2"/>
  <c r="K2071" i="2"/>
  <c r="L2070" i="2"/>
  <c r="K2070" i="2"/>
  <c r="L2069" i="2"/>
  <c r="K2069" i="2"/>
  <c r="L2068" i="2"/>
  <c r="K2068" i="2"/>
  <c r="L2067" i="2"/>
  <c r="K2067" i="2"/>
  <c r="L2066" i="2"/>
  <c r="K2066" i="2"/>
  <c r="L2065" i="2"/>
  <c r="K2065" i="2"/>
  <c r="L2064" i="2"/>
  <c r="K2064" i="2"/>
  <c r="L2063" i="2"/>
  <c r="K2063" i="2"/>
  <c r="L2062" i="2"/>
  <c r="K2062" i="2"/>
  <c r="L2061" i="2"/>
  <c r="K2061" i="2"/>
  <c r="L2060" i="2"/>
  <c r="K2060" i="2"/>
  <c r="L2059" i="2"/>
  <c r="K2059" i="2"/>
  <c r="L2058" i="2"/>
  <c r="K2058" i="2"/>
  <c r="L2057" i="2"/>
  <c r="K2057" i="2"/>
  <c r="L2056" i="2"/>
  <c r="K2056" i="2"/>
  <c r="L2055" i="2"/>
  <c r="K2055" i="2"/>
  <c r="L2054" i="2"/>
  <c r="K2054" i="2"/>
  <c r="L2053" i="2"/>
  <c r="K2053" i="2"/>
  <c r="L2052" i="2"/>
  <c r="K2052" i="2"/>
  <c r="L2051" i="2"/>
  <c r="K2051" i="2"/>
  <c r="L2050" i="2"/>
  <c r="K2050" i="2"/>
  <c r="L2049" i="2"/>
  <c r="K2049" i="2"/>
  <c r="L2048" i="2"/>
  <c r="K2048" i="2"/>
  <c r="L2047" i="2"/>
  <c r="K2047" i="2"/>
  <c r="L2046" i="2"/>
  <c r="K2046" i="2"/>
  <c r="L2045" i="2"/>
  <c r="K2045" i="2"/>
  <c r="L2044" i="2"/>
  <c r="K2044" i="2"/>
  <c r="L2043" i="2"/>
  <c r="K2043" i="2"/>
  <c r="L2042" i="2"/>
  <c r="K2042" i="2"/>
  <c r="L2041" i="2"/>
  <c r="K2041" i="2"/>
  <c r="L2040" i="2"/>
  <c r="K2040" i="2"/>
  <c r="L2039" i="2"/>
  <c r="K2039" i="2"/>
  <c r="L2038" i="2"/>
  <c r="K2038" i="2"/>
  <c r="L2037" i="2"/>
  <c r="K2037" i="2"/>
  <c r="L2036" i="2"/>
  <c r="K2036" i="2"/>
  <c r="L2035" i="2"/>
  <c r="K2035" i="2"/>
  <c r="L2034" i="2"/>
  <c r="K2034" i="2"/>
  <c r="L2033" i="2"/>
  <c r="K2033" i="2"/>
  <c r="L2032" i="2"/>
  <c r="K2032" i="2"/>
  <c r="L2031" i="2"/>
  <c r="K2031" i="2"/>
  <c r="L2030" i="2"/>
  <c r="K2030" i="2"/>
  <c r="L2029" i="2"/>
  <c r="K2029" i="2"/>
  <c r="L2028" i="2"/>
  <c r="K2028" i="2"/>
  <c r="L2027" i="2"/>
  <c r="K2027" i="2"/>
  <c r="L2026" i="2"/>
  <c r="K2026" i="2"/>
  <c r="L2025" i="2"/>
  <c r="K2025" i="2"/>
  <c r="L2024" i="2"/>
  <c r="K2024" i="2"/>
  <c r="L2023" i="2"/>
  <c r="K2023" i="2"/>
  <c r="L2022" i="2"/>
  <c r="K2022" i="2"/>
  <c r="L2021" i="2"/>
  <c r="K2021" i="2"/>
  <c r="L2020" i="2"/>
  <c r="K2020" i="2"/>
  <c r="L2019" i="2"/>
  <c r="K2019" i="2"/>
  <c r="L2018" i="2"/>
  <c r="K2018" i="2"/>
  <c r="L2017" i="2"/>
  <c r="K2017" i="2"/>
  <c r="L2016" i="2"/>
  <c r="K2016" i="2"/>
  <c r="L2015" i="2"/>
  <c r="K2015" i="2"/>
  <c r="L2014" i="2"/>
  <c r="K2014" i="2"/>
  <c r="L2013" i="2"/>
  <c r="K2013" i="2"/>
  <c r="L2012" i="2"/>
  <c r="K2012" i="2"/>
  <c r="L2011" i="2"/>
  <c r="K2011" i="2"/>
  <c r="L2010" i="2"/>
  <c r="K2010" i="2"/>
  <c r="L2009" i="2"/>
  <c r="K2009" i="2"/>
  <c r="L2008" i="2"/>
  <c r="K2008" i="2"/>
  <c r="L2007" i="2"/>
  <c r="K2007" i="2"/>
  <c r="L2006" i="2"/>
  <c r="K2006" i="2"/>
  <c r="L2005" i="2"/>
  <c r="K2005" i="2"/>
  <c r="L2004" i="2"/>
  <c r="K2004" i="2"/>
  <c r="L2003" i="2"/>
  <c r="K2003" i="2"/>
  <c r="L2002" i="2"/>
  <c r="K2002" i="2"/>
  <c r="L2001" i="2"/>
  <c r="K2001" i="2"/>
  <c r="L2000" i="2"/>
  <c r="K2000" i="2"/>
  <c r="L1999" i="2"/>
  <c r="K1999" i="2"/>
  <c r="L1998" i="2"/>
  <c r="K1998" i="2"/>
  <c r="L1997" i="2"/>
  <c r="K1997" i="2"/>
  <c r="L1996" i="2"/>
  <c r="K1996" i="2"/>
  <c r="L1995" i="2"/>
  <c r="K1995" i="2"/>
  <c r="L1994" i="2"/>
  <c r="K1994" i="2"/>
  <c r="L1993" i="2"/>
  <c r="K1993" i="2"/>
  <c r="L1992" i="2"/>
  <c r="K1992" i="2"/>
  <c r="L1991" i="2"/>
  <c r="K1991" i="2"/>
  <c r="L1990" i="2"/>
  <c r="K1990" i="2"/>
  <c r="L1989" i="2"/>
  <c r="K1989" i="2"/>
  <c r="L1988" i="2"/>
  <c r="K1988" i="2"/>
  <c r="L1987" i="2"/>
  <c r="K1987" i="2"/>
  <c r="L1986" i="2"/>
  <c r="K1986" i="2"/>
  <c r="L1985" i="2"/>
  <c r="K1985" i="2"/>
  <c r="L1984" i="2"/>
  <c r="K1984" i="2"/>
  <c r="L1983" i="2"/>
  <c r="K1983" i="2"/>
  <c r="L1982" i="2"/>
  <c r="K1982" i="2"/>
  <c r="L1981" i="2"/>
  <c r="K1981" i="2"/>
  <c r="L1980" i="2"/>
  <c r="K1980" i="2"/>
  <c r="L1979" i="2"/>
  <c r="K1979" i="2"/>
  <c r="L1978" i="2"/>
  <c r="K1978" i="2"/>
  <c r="L1977" i="2"/>
  <c r="K1977" i="2"/>
  <c r="L1976" i="2"/>
  <c r="K1976" i="2"/>
  <c r="L1975" i="2"/>
  <c r="K1975" i="2"/>
  <c r="L1974" i="2"/>
  <c r="K1974" i="2"/>
  <c r="L1973" i="2"/>
  <c r="K1973" i="2"/>
  <c r="L1972" i="2"/>
  <c r="K1972" i="2"/>
  <c r="L1971" i="2"/>
  <c r="K1971" i="2"/>
  <c r="L1970" i="2"/>
  <c r="K1970" i="2"/>
  <c r="L1969" i="2"/>
  <c r="K1969" i="2"/>
  <c r="L1968" i="2"/>
  <c r="K1968" i="2"/>
  <c r="L1967" i="2"/>
  <c r="K1967" i="2"/>
  <c r="L1966" i="2"/>
  <c r="K1966" i="2"/>
  <c r="L1965" i="2"/>
  <c r="K1965" i="2"/>
  <c r="L1964" i="2"/>
  <c r="K1964" i="2"/>
  <c r="L1963" i="2"/>
  <c r="K1963" i="2"/>
  <c r="L1962" i="2"/>
  <c r="K1962" i="2"/>
  <c r="L1961" i="2"/>
  <c r="K1961" i="2"/>
  <c r="L1960" i="2"/>
  <c r="K1960" i="2"/>
  <c r="L1959" i="2"/>
  <c r="K1959" i="2"/>
  <c r="L1958" i="2"/>
  <c r="K1958" i="2"/>
  <c r="L1957" i="2"/>
  <c r="K1957" i="2"/>
  <c r="L1956" i="2"/>
  <c r="K1956" i="2"/>
  <c r="L1955" i="2"/>
  <c r="K1955" i="2"/>
  <c r="L1954" i="2"/>
  <c r="K1954" i="2"/>
  <c r="L1953" i="2"/>
  <c r="K1953" i="2"/>
  <c r="L1952" i="2"/>
  <c r="K1952" i="2"/>
  <c r="L1951" i="2"/>
  <c r="K1951" i="2"/>
  <c r="L1950" i="2"/>
  <c r="K1950" i="2"/>
  <c r="L1949" i="2"/>
  <c r="K1949" i="2"/>
  <c r="L1948" i="2"/>
  <c r="K1948" i="2"/>
  <c r="L1947" i="2"/>
  <c r="K1947" i="2"/>
  <c r="L1946" i="2"/>
  <c r="K1946" i="2"/>
  <c r="L1945" i="2"/>
  <c r="K1945" i="2"/>
  <c r="L1944" i="2"/>
  <c r="K1944" i="2"/>
  <c r="L1943" i="2"/>
  <c r="K1943" i="2"/>
  <c r="L1942" i="2"/>
  <c r="K1942" i="2"/>
  <c r="L1941" i="2"/>
  <c r="K1941" i="2"/>
  <c r="L1940" i="2"/>
  <c r="K1940" i="2"/>
  <c r="L1939" i="2"/>
  <c r="K1939" i="2"/>
  <c r="L1938" i="2"/>
  <c r="K1938" i="2"/>
  <c r="L1937" i="2"/>
  <c r="K1937" i="2"/>
  <c r="L1936" i="2"/>
  <c r="K1936" i="2"/>
  <c r="L1935" i="2"/>
  <c r="K1935" i="2"/>
  <c r="L1934" i="2"/>
  <c r="K1934" i="2"/>
  <c r="L1933" i="2"/>
  <c r="K1933" i="2"/>
  <c r="L1932" i="2"/>
  <c r="K1932" i="2"/>
  <c r="L1931" i="2"/>
  <c r="K1931" i="2"/>
  <c r="L1930" i="2"/>
  <c r="K1930" i="2"/>
  <c r="L1929" i="2"/>
  <c r="K1929" i="2"/>
  <c r="L1928" i="2"/>
  <c r="K1928" i="2"/>
  <c r="L1927" i="2"/>
  <c r="K1927" i="2"/>
  <c r="L1926" i="2"/>
  <c r="K1926" i="2"/>
  <c r="L1925" i="2"/>
  <c r="K1925" i="2"/>
  <c r="L1924" i="2"/>
  <c r="K1924" i="2"/>
  <c r="L1923" i="2"/>
  <c r="K1923" i="2"/>
  <c r="L1922" i="2"/>
  <c r="K1922" i="2"/>
  <c r="L1921" i="2"/>
  <c r="K1921" i="2"/>
  <c r="L1920" i="2"/>
  <c r="K1920" i="2"/>
  <c r="L1919" i="2"/>
  <c r="K1919" i="2"/>
  <c r="L1918" i="2"/>
  <c r="K1918" i="2"/>
  <c r="L1917" i="2"/>
  <c r="K1917" i="2"/>
  <c r="L1916" i="2"/>
  <c r="K1916" i="2"/>
  <c r="L1915" i="2"/>
  <c r="K1915" i="2"/>
  <c r="L1914" i="2"/>
  <c r="K1914" i="2"/>
  <c r="L1913" i="2"/>
  <c r="K1913" i="2"/>
  <c r="L1912" i="2"/>
  <c r="K1912" i="2"/>
  <c r="L1911" i="2"/>
  <c r="K1911" i="2"/>
  <c r="L1910" i="2"/>
  <c r="K1910" i="2"/>
  <c r="L1909" i="2"/>
  <c r="K1909" i="2"/>
  <c r="L1908" i="2"/>
  <c r="K1908" i="2"/>
  <c r="L1907" i="2"/>
  <c r="K1907" i="2"/>
  <c r="L1906" i="2"/>
  <c r="K1906" i="2"/>
  <c r="L1905" i="2"/>
  <c r="K1905" i="2"/>
  <c r="L1904" i="2"/>
  <c r="K1904" i="2"/>
  <c r="L1903" i="2"/>
  <c r="K1903" i="2"/>
  <c r="L1902" i="2"/>
  <c r="K1902" i="2"/>
  <c r="L1901" i="2"/>
  <c r="K1901" i="2"/>
  <c r="L1900" i="2"/>
  <c r="K1900" i="2"/>
  <c r="L1899" i="2"/>
  <c r="K1899" i="2"/>
  <c r="L1898" i="2"/>
  <c r="K1898" i="2"/>
  <c r="L1897" i="2"/>
  <c r="K1897" i="2"/>
  <c r="L1896" i="2"/>
  <c r="K1896" i="2"/>
  <c r="L1895" i="2"/>
  <c r="K1895" i="2"/>
  <c r="L1894" i="2"/>
  <c r="K1894" i="2"/>
  <c r="L1893" i="2"/>
  <c r="K1893" i="2"/>
  <c r="L1892" i="2"/>
  <c r="K1892" i="2"/>
  <c r="L1891" i="2"/>
  <c r="K1891" i="2"/>
  <c r="L1890" i="2"/>
  <c r="K1890" i="2"/>
  <c r="L1889" i="2"/>
  <c r="K1889" i="2"/>
  <c r="L1888" i="2"/>
  <c r="K1888" i="2"/>
  <c r="L1887" i="2"/>
  <c r="K1887" i="2"/>
  <c r="L1886" i="2"/>
  <c r="K1886" i="2"/>
  <c r="L1885" i="2"/>
  <c r="K1885" i="2"/>
  <c r="L1884" i="2"/>
  <c r="K1884" i="2"/>
  <c r="L1883" i="2"/>
  <c r="K1883" i="2"/>
  <c r="L1882" i="2"/>
  <c r="K1882" i="2"/>
  <c r="L1881" i="2"/>
  <c r="K1881" i="2"/>
  <c r="L1880" i="2"/>
  <c r="K1880" i="2"/>
  <c r="L1879" i="2"/>
  <c r="K1879" i="2"/>
  <c r="L1878" i="2"/>
  <c r="K1878" i="2"/>
  <c r="L1877" i="2"/>
  <c r="K1877" i="2"/>
  <c r="L1876" i="2"/>
  <c r="K1876" i="2"/>
  <c r="L1875" i="2"/>
  <c r="K1875" i="2"/>
  <c r="L1874" i="2"/>
  <c r="K1874" i="2"/>
  <c r="L1873" i="2"/>
  <c r="K1873" i="2"/>
  <c r="L1872" i="2"/>
  <c r="K1872" i="2"/>
  <c r="L1871" i="2"/>
  <c r="K1871" i="2"/>
  <c r="L1870" i="2"/>
  <c r="K1870" i="2"/>
  <c r="L1869" i="2"/>
  <c r="K1869" i="2"/>
  <c r="L1868" i="2"/>
  <c r="K1868" i="2"/>
  <c r="L1867" i="2"/>
  <c r="K1867" i="2"/>
  <c r="L1866" i="2"/>
  <c r="K1866" i="2"/>
  <c r="L1865" i="2"/>
  <c r="K1865" i="2"/>
  <c r="L1864" i="2"/>
  <c r="K1864" i="2"/>
  <c r="L1863" i="2"/>
  <c r="K1863" i="2"/>
  <c r="L1862" i="2"/>
  <c r="K1862" i="2"/>
  <c r="L1861" i="2"/>
  <c r="K1861" i="2"/>
  <c r="L1860" i="2"/>
  <c r="K1860" i="2"/>
  <c r="L1859" i="2"/>
  <c r="K1859" i="2"/>
  <c r="L1858" i="2"/>
  <c r="K1858" i="2"/>
  <c r="L1857" i="2"/>
  <c r="K1857" i="2"/>
  <c r="L1856" i="2"/>
  <c r="K1856" i="2"/>
  <c r="L1855" i="2"/>
  <c r="K1855" i="2"/>
  <c r="L1854" i="2"/>
  <c r="K1854" i="2"/>
  <c r="L1853" i="2"/>
  <c r="K1853" i="2"/>
  <c r="L1852" i="2"/>
  <c r="K1852" i="2"/>
  <c r="L1851" i="2"/>
  <c r="K1851" i="2"/>
  <c r="L1850" i="2"/>
  <c r="K1850" i="2"/>
  <c r="L1849" i="2"/>
  <c r="K1849" i="2"/>
  <c r="L1848" i="2"/>
  <c r="K1848" i="2"/>
  <c r="L1847" i="2"/>
  <c r="K1847" i="2"/>
  <c r="L1846" i="2"/>
  <c r="K1846" i="2"/>
  <c r="L1845" i="2"/>
  <c r="K1845" i="2"/>
  <c r="L1844" i="2"/>
  <c r="K1844" i="2"/>
  <c r="L1843" i="2"/>
  <c r="K1843" i="2"/>
  <c r="L1842" i="2"/>
  <c r="K1842" i="2"/>
  <c r="L1841" i="2"/>
  <c r="K1841" i="2"/>
  <c r="L1840" i="2"/>
  <c r="K1840" i="2"/>
  <c r="L1839" i="2"/>
  <c r="K1839" i="2"/>
  <c r="L1838" i="2"/>
  <c r="K1838" i="2"/>
  <c r="L1837" i="2"/>
  <c r="K1837" i="2"/>
  <c r="L1836" i="2"/>
  <c r="K1836" i="2"/>
  <c r="L1835" i="2"/>
  <c r="K1835" i="2"/>
  <c r="L1834" i="2"/>
  <c r="K1834" i="2"/>
  <c r="L1833" i="2"/>
  <c r="K1833" i="2"/>
  <c r="L1832" i="2"/>
  <c r="K1832" i="2"/>
  <c r="L1831" i="2"/>
  <c r="K1831" i="2"/>
  <c r="L1830" i="2"/>
  <c r="K1830" i="2"/>
  <c r="L1829" i="2"/>
  <c r="K1829" i="2"/>
  <c r="L1828" i="2"/>
  <c r="K1828" i="2"/>
  <c r="L1827" i="2"/>
  <c r="K1827" i="2"/>
  <c r="L1826" i="2"/>
  <c r="K1826" i="2"/>
  <c r="L1825" i="2"/>
  <c r="K1825" i="2"/>
  <c r="L1824" i="2"/>
  <c r="K1824" i="2"/>
  <c r="L1823" i="2"/>
  <c r="K1823" i="2"/>
  <c r="L1822" i="2"/>
  <c r="K1822" i="2"/>
  <c r="L1821" i="2"/>
  <c r="K1821" i="2"/>
  <c r="L1820" i="2"/>
  <c r="K1820" i="2"/>
  <c r="L1819" i="2"/>
  <c r="K1819" i="2"/>
  <c r="L1818" i="2"/>
  <c r="K1818" i="2"/>
  <c r="L1817" i="2"/>
  <c r="K1817" i="2"/>
  <c r="L1816" i="2"/>
  <c r="K1816" i="2"/>
  <c r="L1815" i="2"/>
  <c r="K1815" i="2"/>
  <c r="L1814" i="2"/>
  <c r="K1814" i="2"/>
  <c r="L1813" i="2"/>
  <c r="K1813" i="2"/>
  <c r="L1812" i="2"/>
  <c r="K1812" i="2"/>
  <c r="L1811" i="2"/>
  <c r="K1811" i="2"/>
  <c r="L1810" i="2"/>
  <c r="K1810" i="2"/>
  <c r="L1809" i="2"/>
  <c r="K1809" i="2"/>
  <c r="L1808" i="2"/>
  <c r="K1808" i="2"/>
  <c r="L1807" i="2"/>
  <c r="K1807" i="2"/>
  <c r="L1806" i="2"/>
  <c r="K1806" i="2"/>
  <c r="L1805" i="2"/>
  <c r="K1805" i="2"/>
  <c r="L1804" i="2"/>
  <c r="K1804" i="2"/>
  <c r="L1803" i="2"/>
  <c r="K1803" i="2"/>
  <c r="L1802" i="2"/>
  <c r="K1802" i="2"/>
  <c r="L1801" i="2"/>
  <c r="K1801" i="2"/>
  <c r="L1800" i="2"/>
  <c r="K1800" i="2"/>
  <c r="L1799" i="2"/>
  <c r="K1799" i="2"/>
  <c r="L1798" i="2"/>
  <c r="K1798" i="2"/>
  <c r="L1797" i="2"/>
  <c r="K1797" i="2"/>
  <c r="L1796" i="2"/>
  <c r="K1796" i="2"/>
  <c r="L1795" i="2"/>
  <c r="K1795" i="2"/>
  <c r="L1794" i="2"/>
  <c r="K1794" i="2"/>
  <c r="L1793" i="2"/>
  <c r="K1793" i="2"/>
  <c r="L1792" i="2"/>
  <c r="K1792" i="2"/>
  <c r="L1791" i="2"/>
  <c r="K1791" i="2"/>
  <c r="L1790" i="2"/>
  <c r="K1790" i="2"/>
  <c r="L1789" i="2"/>
  <c r="K1789" i="2"/>
  <c r="L1788" i="2"/>
  <c r="K1788" i="2"/>
  <c r="L1787" i="2"/>
  <c r="K1787" i="2"/>
  <c r="L1786" i="2"/>
  <c r="K1786" i="2"/>
  <c r="L1785" i="2"/>
  <c r="K1785" i="2"/>
  <c r="L1784" i="2"/>
  <c r="K1784" i="2"/>
  <c r="L1783" i="2"/>
  <c r="K1783" i="2"/>
  <c r="L1782" i="2"/>
  <c r="K1782" i="2"/>
  <c r="L1781" i="2"/>
  <c r="K1781" i="2"/>
  <c r="L1780" i="2"/>
  <c r="K1780" i="2"/>
  <c r="L1779" i="2"/>
  <c r="K1779" i="2"/>
  <c r="L1778" i="2"/>
  <c r="K1778" i="2"/>
  <c r="L1777" i="2"/>
  <c r="K1777" i="2"/>
  <c r="L1776" i="2"/>
  <c r="K1776" i="2"/>
  <c r="L1775" i="2"/>
  <c r="K1775" i="2"/>
  <c r="L1774" i="2"/>
  <c r="K1774" i="2"/>
  <c r="L1773" i="2"/>
  <c r="K1773" i="2"/>
  <c r="L1772" i="2"/>
  <c r="K1772" i="2"/>
  <c r="L1771" i="2"/>
  <c r="K1771" i="2"/>
  <c r="L1770" i="2"/>
  <c r="K1770" i="2"/>
  <c r="L1769" i="2"/>
  <c r="K1769" i="2"/>
  <c r="L1768" i="2"/>
  <c r="K1768" i="2"/>
  <c r="L1767" i="2"/>
  <c r="K1767" i="2"/>
  <c r="L1766" i="2"/>
  <c r="K1766" i="2"/>
  <c r="L1765" i="2"/>
  <c r="K1765" i="2"/>
  <c r="L1764" i="2"/>
  <c r="K1764" i="2"/>
  <c r="L1763" i="2"/>
  <c r="K1763" i="2"/>
  <c r="L1762" i="2"/>
  <c r="K1762" i="2"/>
  <c r="L1761" i="2"/>
  <c r="K1761" i="2"/>
  <c r="L1760" i="2"/>
  <c r="K1760" i="2"/>
  <c r="L1759" i="2"/>
  <c r="K1759" i="2"/>
  <c r="L1758" i="2"/>
  <c r="K1758" i="2"/>
  <c r="L1757" i="2"/>
  <c r="K1757" i="2"/>
  <c r="L1756" i="2"/>
  <c r="K1756" i="2"/>
  <c r="L1755" i="2"/>
  <c r="K1755" i="2"/>
  <c r="L1754" i="2"/>
  <c r="K1754" i="2"/>
  <c r="L1753" i="2"/>
  <c r="K1753" i="2"/>
  <c r="L1752" i="2"/>
  <c r="K1752" i="2"/>
  <c r="L1751" i="2"/>
  <c r="K1751" i="2"/>
  <c r="L1750" i="2"/>
  <c r="K1750" i="2"/>
  <c r="L1749" i="2"/>
  <c r="K1749" i="2"/>
  <c r="L1748" i="2"/>
  <c r="K1748" i="2"/>
  <c r="L1747" i="2"/>
  <c r="K1747" i="2"/>
  <c r="L1746" i="2"/>
  <c r="K1746" i="2"/>
  <c r="L1745" i="2"/>
  <c r="K1745" i="2"/>
  <c r="L1744" i="2"/>
  <c r="K1744" i="2"/>
  <c r="L1743" i="2"/>
  <c r="K1743" i="2"/>
  <c r="L1742" i="2"/>
  <c r="K1742" i="2"/>
  <c r="L1741" i="2"/>
  <c r="K1741" i="2"/>
  <c r="L1740" i="2"/>
  <c r="K1740" i="2"/>
  <c r="L1739" i="2"/>
  <c r="K1739" i="2"/>
  <c r="L1738" i="2"/>
  <c r="K1738" i="2"/>
  <c r="L1737" i="2"/>
  <c r="K1737" i="2"/>
  <c r="L1736" i="2"/>
  <c r="K1736" i="2"/>
  <c r="L1735" i="2"/>
  <c r="K1735" i="2"/>
  <c r="L1734" i="2"/>
  <c r="K1734" i="2"/>
  <c r="L1733" i="2"/>
  <c r="K1733" i="2"/>
  <c r="L1732" i="2"/>
  <c r="K1732" i="2"/>
  <c r="L1731" i="2"/>
  <c r="K1731" i="2"/>
  <c r="L1730" i="2"/>
  <c r="K1730" i="2"/>
  <c r="L1729" i="2"/>
  <c r="K1729" i="2"/>
  <c r="L1728" i="2"/>
  <c r="K1728" i="2"/>
  <c r="L1727" i="2"/>
  <c r="K1727" i="2"/>
  <c r="L1726" i="2"/>
  <c r="K1726" i="2"/>
  <c r="L1725" i="2"/>
  <c r="K1725" i="2"/>
  <c r="L1724" i="2"/>
  <c r="K1724" i="2"/>
  <c r="L1723" i="2"/>
  <c r="K1723" i="2"/>
  <c r="L1722" i="2"/>
  <c r="K1722" i="2"/>
  <c r="L1721" i="2"/>
  <c r="K1721" i="2"/>
  <c r="L1720" i="2"/>
  <c r="K1720" i="2"/>
  <c r="L1719" i="2"/>
  <c r="K1719" i="2"/>
  <c r="L1718" i="2"/>
  <c r="K1718" i="2"/>
  <c r="L1717" i="2"/>
  <c r="K1717" i="2"/>
  <c r="L1716" i="2"/>
  <c r="K1716" i="2"/>
  <c r="L1715" i="2"/>
  <c r="K1715" i="2"/>
  <c r="L1714" i="2"/>
  <c r="K1714" i="2"/>
  <c r="L1713" i="2"/>
  <c r="K1713" i="2"/>
  <c r="L1712" i="2"/>
  <c r="K1712" i="2"/>
  <c r="L1711" i="2"/>
  <c r="K1711" i="2"/>
  <c r="L1710" i="2"/>
  <c r="K1710" i="2"/>
  <c r="L1709" i="2"/>
  <c r="K1709" i="2"/>
  <c r="L1708" i="2"/>
  <c r="K1708" i="2"/>
  <c r="L1707" i="2"/>
  <c r="K1707" i="2"/>
  <c r="L1706" i="2"/>
  <c r="K1706" i="2"/>
  <c r="L1705" i="2"/>
  <c r="K1705" i="2"/>
  <c r="L1704" i="2"/>
  <c r="K1704" i="2"/>
  <c r="L1703" i="2"/>
  <c r="K1703" i="2"/>
  <c r="L1702" i="2"/>
  <c r="K1702" i="2"/>
  <c r="L1701" i="2"/>
  <c r="K1701" i="2"/>
  <c r="L1700" i="2"/>
  <c r="K1700" i="2"/>
  <c r="L1699" i="2"/>
  <c r="K1699" i="2"/>
  <c r="L1698" i="2"/>
  <c r="K1698" i="2"/>
  <c r="L1697" i="2"/>
  <c r="K1697" i="2"/>
  <c r="L1696" i="2"/>
  <c r="K1696" i="2"/>
  <c r="L1695" i="2"/>
  <c r="K1695" i="2"/>
  <c r="L1694" i="2"/>
  <c r="K1694" i="2"/>
  <c r="L1693" i="2"/>
  <c r="K1693" i="2"/>
  <c r="L1692" i="2"/>
  <c r="K1692" i="2"/>
  <c r="L1691" i="2"/>
  <c r="K1691" i="2"/>
  <c r="L1690" i="2"/>
  <c r="K1690" i="2"/>
  <c r="L1689" i="2"/>
  <c r="K1689" i="2"/>
  <c r="L1688" i="2"/>
  <c r="K1688" i="2"/>
  <c r="L1687" i="2"/>
  <c r="K1687" i="2"/>
  <c r="L1686" i="2"/>
  <c r="K1686" i="2"/>
  <c r="L1685" i="2"/>
  <c r="K1685" i="2"/>
  <c r="L1684" i="2"/>
  <c r="K1684" i="2"/>
  <c r="L1683" i="2"/>
  <c r="K1683" i="2"/>
  <c r="L1682" i="2"/>
  <c r="K1682" i="2"/>
  <c r="L1681" i="2"/>
  <c r="K1681" i="2"/>
  <c r="L1680" i="2"/>
  <c r="K1680" i="2"/>
  <c r="L1679" i="2"/>
  <c r="K1679" i="2"/>
  <c r="L1678" i="2"/>
  <c r="K1678" i="2"/>
  <c r="L1677" i="2"/>
  <c r="K1677" i="2"/>
  <c r="L1676" i="2"/>
  <c r="K1676" i="2"/>
  <c r="L1675" i="2"/>
  <c r="K1675" i="2"/>
  <c r="L1674" i="2"/>
  <c r="K1674" i="2"/>
  <c r="L1673" i="2"/>
  <c r="K1673" i="2"/>
  <c r="L1672" i="2"/>
  <c r="K1672" i="2"/>
  <c r="L1671" i="2"/>
  <c r="K1671" i="2"/>
  <c r="L1670" i="2"/>
  <c r="K1670" i="2"/>
  <c r="L1669" i="2"/>
  <c r="K1669" i="2"/>
  <c r="L1668" i="2"/>
  <c r="K1668" i="2"/>
  <c r="L1667" i="2"/>
  <c r="K1667" i="2"/>
  <c r="L1666" i="2"/>
  <c r="K1666" i="2"/>
  <c r="L1665" i="2"/>
  <c r="K1665" i="2"/>
  <c r="L1664" i="2"/>
  <c r="K1664" i="2"/>
  <c r="L1663" i="2"/>
  <c r="K1663" i="2"/>
  <c r="L1662" i="2"/>
  <c r="K1662" i="2"/>
  <c r="L1661" i="2"/>
  <c r="K1661" i="2"/>
  <c r="L1660" i="2"/>
  <c r="K1660" i="2"/>
  <c r="L1659" i="2"/>
  <c r="K1659" i="2"/>
  <c r="L1658" i="2"/>
  <c r="K1658" i="2"/>
  <c r="L1657" i="2"/>
  <c r="K1657" i="2"/>
  <c r="L1656" i="2"/>
  <c r="K1656" i="2"/>
  <c r="L1655" i="2"/>
  <c r="K1655" i="2"/>
  <c r="L1654" i="2"/>
  <c r="K1654" i="2"/>
  <c r="L1653" i="2"/>
  <c r="K1653" i="2"/>
  <c r="L1652" i="2"/>
  <c r="K1652" i="2"/>
  <c r="L1651" i="2"/>
  <c r="K1651" i="2"/>
  <c r="L1650" i="2"/>
  <c r="K1650" i="2"/>
  <c r="L1649" i="2"/>
  <c r="K1649" i="2"/>
  <c r="L1648" i="2"/>
  <c r="K1648" i="2"/>
  <c r="L1647" i="2"/>
  <c r="K1647" i="2"/>
  <c r="L1646" i="2"/>
  <c r="K1646" i="2"/>
  <c r="L1645" i="2"/>
  <c r="K1645" i="2"/>
  <c r="L1644" i="2"/>
  <c r="K1644" i="2"/>
  <c r="L1643" i="2"/>
  <c r="K1643" i="2"/>
  <c r="L1642" i="2"/>
  <c r="K1642" i="2"/>
  <c r="L1641" i="2"/>
  <c r="K1641" i="2"/>
  <c r="L1640" i="2"/>
  <c r="K1640" i="2"/>
  <c r="L1639" i="2"/>
  <c r="K1639" i="2"/>
  <c r="L1638" i="2"/>
  <c r="K1638" i="2"/>
  <c r="L1637" i="2"/>
  <c r="K1637" i="2"/>
  <c r="L1636" i="2"/>
  <c r="K1636" i="2"/>
  <c r="L1635" i="2"/>
  <c r="K1635" i="2"/>
  <c r="L1634" i="2"/>
  <c r="K1634" i="2"/>
  <c r="L1633" i="2"/>
  <c r="K1633" i="2"/>
  <c r="L1632" i="2"/>
  <c r="K1632" i="2"/>
  <c r="L1631" i="2"/>
  <c r="K1631" i="2"/>
  <c r="L1630" i="2"/>
  <c r="K1630" i="2"/>
  <c r="L1629" i="2"/>
  <c r="K1629" i="2"/>
  <c r="L1628" i="2"/>
  <c r="K1628" i="2"/>
  <c r="L1627" i="2"/>
  <c r="K1627" i="2"/>
  <c r="L1626" i="2"/>
  <c r="K1626" i="2"/>
  <c r="L1625" i="2"/>
  <c r="K1625" i="2"/>
  <c r="L1624" i="2"/>
  <c r="K1624" i="2"/>
  <c r="L1623" i="2"/>
  <c r="K1623" i="2"/>
  <c r="L1622" i="2"/>
  <c r="K1622" i="2"/>
  <c r="L1621" i="2"/>
  <c r="K1621" i="2"/>
  <c r="L1620" i="2"/>
  <c r="K1620" i="2"/>
  <c r="L1619" i="2"/>
  <c r="K1619" i="2"/>
  <c r="L1618" i="2"/>
  <c r="K1618" i="2"/>
  <c r="L1617" i="2"/>
  <c r="K1617" i="2"/>
  <c r="L1616" i="2"/>
  <c r="K1616" i="2"/>
  <c r="L1615" i="2"/>
  <c r="K1615" i="2"/>
  <c r="L1614" i="2"/>
  <c r="K1614" i="2"/>
  <c r="L1613" i="2"/>
  <c r="K1613" i="2"/>
  <c r="L1612" i="2"/>
  <c r="K1612" i="2"/>
  <c r="L1611" i="2"/>
  <c r="K1611" i="2"/>
  <c r="L1610" i="2"/>
  <c r="K1610" i="2"/>
  <c r="L1609" i="2"/>
  <c r="K1609" i="2"/>
  <c r="L1608" i="2"/>
  <c r="K1608" i="2"/>
  <c r="L1607" i="2"/>
  <c r="K1607" i="2"/>
  <c r="L1606" i="2"/>
  <c r="K1606" i="2"/>
  <c r="L1605" i="2"/>
  <c r="K1605" i="2"/>
  <c r="L1604" i="2"/>
  <c r="K1604" i="2"/>
  <c r="L1603" i="2"/>
  <c r="K1603" i="2"/>
  <c r="L1602" i="2"/>
  <c r="K1602" i="2"/>
  <c r="L1601" i="2"/>
  <c r="K1601" i="2"/>
  <c r="L1600" i="2"/>
  <c r="K1600" i="2"/>
  <c r="L1599" i="2"/>
  <c r="K1599" i="2"/>
  <c r="L1598" i="2"/>
  <c r="K1598" i="2"/>
  <c r="L1597" i="2"/>
  <c r="K1597" i="2"/>
  <c r="L1596" i="2"/>
  <c r="K1596" i="2"/>
  <c r="L1595" i="2"/>
  <c r="K1595" i="2"/>
  <c r="L1594" i="2"/>
  <c r="K1594" i="2"/>
  <c r="L1593" i="2"/>
  <c r="K1593" i="2"/>
  <c r="L1592" i="2"/>
  <c r="K1592" i="2"/>
  <c r="L1591" i="2"/>
  <c r="K1591" i="2"/>
  <c r="L1590" i="2"/>
  <c r="K1590" i="2"/>
  <c r="L1589" i="2"/>
  <c r="K1589" i="2"/>
  <c r="L1588" i="2"/>
  <c r="K1588" i="2"/>
  <c r="L1587" i="2"/>
  <c r="K1587" i="2"/>
  <c r="L1586" i="2"/>
  <c r="K1586" i="2"/>
  <c r="L1585" i="2"/>
  <c r="K1585" i="2"/>
  <c r="L1584" i="2"/>
  <c r="K1584" i="2"/>
  <c r="L1583" i="2"/>
  <c r="K1583" i="2"/>
  <c r="L1582" i="2"/>
  <c r="K1582" i="2"/>
  <c r="L1581" i="2"/>
  <c r="K1581" i="2"/>
  <c r="L1580" i="2"/>
  <c r="K1580" i="2"/>
  <c r="L1579" i="2"/>
  <c r="K1579" i="2"/>
  <c r="L1578" i="2"/>
  <c r="K1578" i="2"/>
  <c r="L1577" i="2"/>
  <c r="K1577" i="2"/>
  <c r="L1576" i="2"/>
  <c r="K1576" i="2"/>
  <c r="L1575" i="2"/>
  <c r="K1575" i="2"/>
  <c r="L1574" i="2"/>
  <c r="K1574" i="2"/>
  <c r="L1573" i="2"/>
  <c r="K1573" i="2"/>
  <c r="L1572" i="2"/>
  <c r="K1572" i="2"/>
  <c r="L1571" i="2"/>
  <c r="K1571" i="2"/>
  <c r="L1570" i="2"/>
  <c r="K1570" i="2"/>
  <c r="L1569" i="2"/>
  <c r="K1569" i="2"/>
  <c r="L1568" i="2"/>
  <c r="K1568" i="2"/>
  <c r="L1567" i="2"/>
  <c r="K1567" i="2"/>
  <c r="L1566" i="2"/>
  <c r="K1566" i="2"/>
  <c r="L1565" i="2"/>
  <c r="K1565" i="2"/>
  <c r="L1564" i="2"/>
  <c r="K1564" i="2"/>
  <c r="L1563" i="2"/>
  <c r="K1563" i="2"/>
  <c r="L1562" i="2"/>
  <c r="K1562" i="2"/>
  <c r="L1561" i="2"/>
  <c r="K1561" i="2"/>
  <c r="L1560" i="2"/>
  <c r="K1560" i="2"/>
  <c r="L1559" i="2"/>
  <c r="K1559" i="2"/>
  <c r="L1558" i="2"/>
  <c r="K1558" i="2"/>
  <c r="L1557" i="2"/>
  <c r="K1557" i="2"/>
  <c r="L1556" i="2"/>
  <c r="K1556" i="2"/>
  <c r="L1555" i="2"/>
  <c r="K1555" i="2"/>
  <c r="L1554" i="2"/>
  <c r="K1554" i="2"/>
  <c r="L1553" i="2"/>
  <c r="K1553" i="2"/>
  <c r="L1552" i="2"/>
  <c r="K1552" i="2"/>
  <c r="L1551" i="2"/>
  <c r="K1551" i="2"/>
  <c r="L1550" i="2"/>
  <c r="K1550" i="2"/>
  <c r="L1549" i="2"/>
  <c r="K1549" i="2"/>
  <c r="L1548" i="2"/>
  <c r="K1548" i="2"/>
  <c r="L1547" i="2"/>
  <c r="K1547" i="2"/>
  <c r="L1546" i="2"/>
  <c r="K1546" i="2"/>
  <c r="L1545" i="2"/>
  <c r="K1545" i="2"/>
  <c r="L1544" i="2"/>
  <c r="K1544" i="2"/>
  <c r="L1543" i="2"/>
  <c r="K1543" i="2"/>
  <c r="L1542" i="2"/>
  <c r="K1542" i="2"/>
  <c r="L1541" i="2"/>
  <c r="K1541" i="2"/>
  <c r="L1540" i="2"/>
  <c r="K1540" i="2"/>
  <c r="L1539" i="2"/>
  <c r="K1539" i="2"/>
  <c r="L1538" i="2"/>
  <c r="K1538" i="2"/>
  <c r="L1537" i="2"/>
  <c r="K1537" i="2"/>
  <c r="L1536" i="2"/>
  <c r="K1536" i="2"/>
  <c r="L1535" i="2"/>
  <c r="K1535" i="2"/>
  <c r="L1534" i="2"/>
  <c r="K1534" i="2"/>
  <c r="L1533" i="2"/>
  <c r="K1533" i="2"/>
  <c r="L1532" i="2"/>
  <c r="K1532" i="2"/>
  <c r="L1531" i="2"/>
  <c r="K1531" i="2"/>
  <c r="L1530" i="2"/>
  <c r="K1530" i="2"/>
  <c r="L1529" i="2"/>
  <c r="K1529" i="2"/>
  <c r="L1528" i="2"/>
  <c r="K1528" i="2"/>
  <c r="L1527" i="2"/>
  <c r="K1527" i="2"/>
  <c r="L1526" i="2"/>
  <c r="K1526" i="2"/>
  <c r="L1525" i="2"/>
  <c r="K1525" i="2"/>
  <c r="L1524" i="2"/>
  <c r="K1524" i="2"/>
  <c r="L1523" i="2"/>
  <c r="K1523" i="2"/>
  <c r="L1522" i="2"/>
  <c r="K1522" i="2"/>
  <c r="L1521" i="2"/>
  <c r="K1521" i="2"/>
  <c r="L1520" i="2"/>
  <c r="K1520" i="2"/>
  <c r="L1519" i="2"/>
  <c r="K1519" i="2"/>
  <c r="L1518" i="2"/>
  <c r="K1518" i="2"/>
  <c r="L1517" i="2"/>
  <c r="K1517" i="2"/>
  <c r="L1516" i="2"/>
  <c r="K1516" i="2"/>
  <c r="L1515" i="2"/>
  <c r="K1515" i="2"/>
  <c r="L1514" i="2"/>
  <c r="K1514" i="2"/>
  <c r="L1513" i="2"/>
  <c r="K1513" i="2"/>
  <c r="L1512" i="2"/>
  <c r="K1512" i="2"/>
  <c r="L1511" i="2"/>
  <c r="K1511" i="2"/>
  <c r="L1510" i="2"/>
  <c r="K1510" i="2"/>
  <c r="L1509" i="2"/>
  <c r="K1509" i="2"/>
  <c r="L1508" i="2"/>
  <c r="K1508" i="2"/>
  <c r="L1507" i="2"/>
  <c r="K1507" i="2"/>
  <c r="L1506" i="2"/>
  <c r="K1506" i="2"/>
  <c r="L1505" i="2"/>
  <c r="K1505" i="2"/>
  <c r="L1504" i="2"/>
  <c r="K1504" i="2"/>
  <c r="L1503" i="2"/>
  <c r="K1503" i="2"/>
  <c r="L1502" i="2"/>
  <c r="K1502" i="2"/>
  <c r="L1501" i="2"/>
  <c r="K1501" i="2"/>
  <c r="L1500" i="2"/>
  <c r="K1500" i="2"/>
  <c r="L1499" i="2"/>
  <c r="K1499" i="2"/>
  <c r="L1498" i="2"/>
  <c r="K1498" i="2"/>
  <c r="L1497" i="2"/>
  <c r="K1497" i="2"/>
  <c r="L1496" i="2"/>
  <c r="K1496" i="2"/>
  <c r="L1495" i="2"/>
  <c r="K1495" i="2"/>
  <c r="L1494" i="2"/>
  <c r="K1494" i="2"/>
  <c r="L1493" i="2"/>
  <c r="K1493" i="2"/>
  <c r="L1492" i="2"/>
  <c r="K1492" i="2"/>
  <c r="L1491" i="2"/>
  <c r="K1491" i="2"/>
  <c r="L1490" i="2"/>
  <c r="K1490" i="2"/>
  <c r="L1489" i="2"/>
  <c r="K1489" i="2"/>
  <c r="L1488" i="2"/>
  <c r="K1488" i="2"/>
  <c r="L1487" i="2"/>
  <c r="K1487" i="2"/>
  <c r="L1486" i="2"/>
  <c r="K1486" i="2"/>
  <c r="L1485" i="2"/>
  <c r="K1485" i="2"/>
  <c r="L1484" i="2"/>
  <c r="K1484" i="2"/>
  <c r="L1483" i="2"/>
  <c r="K1483" i="2"/>
  <c r="L1482" i="2"/>
  <c r="K1482" i="2"/>
  <c r="L1481" i="2"/>
  <c r="K1481" i="2"/>
  <c r="L1480" i="2"/>
  <c r="K1480" i="2"/>
  <c r="L1479" i="2"/>
  <c r="K1479" i="2"/>
  <c r="L1478" i="2"/>
  <c r="K1478" i="2"/>
  <c r="L1477" i="2"/>
  <c r="K1477" i="2"/>
  <c r="L1476" i="2"/>
  <c r="K1476" i="2"/>
  <c r="L1475" i="2"/>
  <c r="K1475" i="2"/>
  <c r="L1474" i="2"/>
  <c r="K1474" i="2"/>
  <c r="L1473" i="2"/>
  <c r="K1473" i="2"/>
  <c r="L1472" i="2"/>
  <c r="K1472" i="2"/>
  <c r="L1471" i="2"/>
  <c r="K1471" i="2"/>
  <c r="L1470" i="2"/>
  <c r="K1470" i="2"/>
  <c r="L1469" i="2"/>
  <c r="K1469" i="2"/>
  <c r="L1468" i="2"/>
  <c r="K1468" i="2"/>
  <c r="L1467" i="2"/>
  <c r="K1467" i="2"/>
  <c r="L1466" i="2"/>
  <c r="K1466" i="2"/>
  <c r="L1465" i="2"/>
  <c r="K1465" i="2"/>
  <c r="L1464" i="2"/>
  <c r="K1464" i="2"/>
  <c r="L1463" i="2"/>
  <c r="K1463" i="2"/>
  <c r="L1462" i="2"/>
  <c r="K1462" i="2"/>
  <c r="L1461" i="2"/>
  <c r="K1461" i="2"/>
  <c r="L1460" i="2"/>
  <c r="K1460" i="2"/>
  <c r="L1459" i="2"/>
  <c r="K1459" i="2"/>
  <c r="L1458" i="2"/>
  <c r="K1458" i="2"/>
  <c r="L1457" i="2"/>
  <c r="K1457" i="2"/>
  <c r="L1456" i="2"/>
  <c r="K1456" i="2"/>
  <c r="L1455" i="2"/>
  <c r="K1455" i="2"/>
  <c r="L1454" i="2"/>
  <c r="K1454" i="2"/>
  <c r="L1453" i="2"/>
  <c r="K1453" i="2"/>
  <c r="L1452" i="2"/>
  <c r="K1452" i="2"/>
  <c r="L1451" i="2"/>
  <c r="K1451" i="2"/>
  <c r="L1450" i="2"/>
  <c r="K1450" i="2"/>
  <c r="L1449" i="2"/>
  <c r="K1449" i="2"/>
  <c r="L1448" i="2"/>
  <c r="K1448" i="2"/>
  <c r="L1447" i="2"/>
  <c r="K1447" i="2"/>
  <c r="L1446" i="2"/>
  <c r="K1446" i="2"/>
  <c r="L1445" i="2"/>
  <c r="K1445" i="2"/>
  <c r="L1444" i="2"/>
  <c r="K1444" i="2"/>
  <c r="L1443" i="2"/>
  <c r="K1443" i="2"/>
  <c r="L1442" i="2"/>
  <c r="K1442" i="2"/>
  <c r="L1441" i="2"/>
  <c r="K1441" i="2"/>
  <c r="L1440" i="2"/>
  <c r="K1440" i="2"/>
  <c r="L1439" i="2"/>
  <c r="K1439" i="2"/>
  <c r="L1438" i="2"/>
  <c r="K1438" i="2"/>
  <c r="L1437" i="2"/>
  <c r="K1437" i="2"/>
  <c r="L1436" i="2"/>
  <c r="K1436" i="2"/>
  <c r="L1435" i="2"/>
  <c r="K1435" i="2"/>
  <c r="L1434" i="2"/>
  <c r="K1434" i="2"/>
  <c r="L1433" i="2"/>
  <c r="K1433" i="2"/>
  <c r="L1432" i="2"/>
  <c r="K1432" i="2"/>
  <c r="L1431" i="2"/>
  <c r="K1431" i="2"/>
  <c r="L1430" i="2"/>
  <c r="K1430" i="2"/>
  <c r="L1429" i="2"/>
  <c r="K1429" i="2"/>
  <c r="L1428" i="2"/>
  <c r="K1428" i="2"/>
  <c r="L1427" i="2"/>
  <c r="K1427" i="2"/>
  <c r="L1426" i="2"/>
  <c r="K1426" i="2"/>
  <c r="L1425" i="2"/>
  <c r="K1425" i="2"/>
  <c r="L1424" i="2"/>
  <c r="K1424" i="2"/>
  <c r="L1423" i="2"/>
  <c r="K1423" i="2"/>
  <c r="L1422" i="2"/>
  <c r="K1422" i="2"/>
  <c r="L1421" i="2"/>
  <c r="K1421" i="2"/>
  <c r="L1420" i="2"/>
  <c r="K1420" i="2"/>
  <c r="L1419" i="2"/>
  <c r="K1419" i="2"/>
  <c r="L1418" i="2"/>
  <c r="K1418" i="2"/>
  <c r="L1417" i="2"/>
  <c r="K1417" i="2"/>
  <c r="L1416" i="2"/>
  <c r="K1416" i="2"/>
  <c r="L1415" i="2"/>
  <c r="K1415" i="2"/>
  <c r="L1414" i="2"/>
  <c r="K1414" i="2"/>
  <c r="L1413" i="2"/>
  <c r="K1413" i="2"/>
  <c r="L1412" i="2"/>
  <c r="K1412" i="2"/>
  <c r="L1411" i="2"/>
  <c r="K1411" i="2"/>
  <c r="L1410" i="2"/>
  <c r="K1410" i="2"/>
  <c r="L1409" i="2"/>
  <c r="K1409" i="2"/>
  <c r="L1408" i="2"/>
  <c r="K1408" i="2"/>
  <c r="L1407" i="2"/>
  <c r="K1407" i="2"/>
  <c r="L1406" i="2"/>
  <c r="K1406" i="2"/>
  <c r="L1405" i="2"/>
  <c r="K1405" i="2"/>
  <c r="L1404" i="2"/>
  <c r="K1404" i="2"/>
  <c r="L1403" i="2"/>
  <c r="K1403" i="2"/>
  <c r="L1402" i="2"/>
  <c r="K1402" i="2"/>
  <c r="L1401" i="2"/>
  <c r="K1401" i="2"/>
  <c r="L1400" i="2"/>
  <c r="K1400" i="2"/>
  <c r="L1399" i="2"/>
  <c r="K1399" i="2"/>
  <c r="L1398" i="2"/>
  <c r="K1398" i="2"/>
  <c r="L1397" i="2"/>
  <c r="K1397" i="2"/>
  <c r="L1396" i="2"/>
  <c r="K1396" i="2"/>
  <c r="L1395" i="2"/>
  <c r="K1395" i="2"/>
  <c r="L1394" i="2"/>
  <c r="K1394" i="2"/>
  <c r="L1393" i="2"/>
  <c r="K1393" i="2"/>
  <c r="L1392" i="2"/>
  <c r="K1392" i="2"/>
  <c r="L1391" i="2"/>
  <c r="K1391" i="2"/>
  <c r="L1390" i="2"/>
  <c r="K1390" i="2"/>
  <c r="L1389" i="2"/>
  <c r="K1389" i="2"/>
  <c r="L1388" i="2"/>
  <c r="K1388" i="2"/>
  <c r="L1387" i="2"/>
  <c r="K1387" i="2"/>
  <c r="L1386" i="2"/>
  <c r="K1386" i="2"/>
  <c r="L1385" i="2"/>
  <c r="K1385" i="2"/>
  <c r="L1384" i="2"/>
  <c r="K1384" i="2"/>
  <c r="L1383" i="2"/>
  <c r="K1383" i="2"/>
  <c r="L1382" i="2"/>
  <c r="K1382" i="2"/>
  <c r="L1381" i="2"/>
  <c r="K1381" i="2"/>
  <c r="L1380" i="2"/>
  <c r="K1380" i="2"/>
  <c r="L1379" i="2"/>
  <c r="K1379" i="2"/>
  <c r="L1378" i="2"/>
  <c r="K1378" i="2"/>
  <c r="L1377" i="2"/>
  <c r="K1377" i="2"/>
  <c r="L1376" i="2"/>
  <c r="K1376" i="2"/>
  <c r="L1375" i="2"/>
  <c r="K1375" i="2"/>
  <c r="L1374" i="2"/>
  <c r="K1374" i="2"/>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K1367" i="2"/>
  <c r="L1367" i="2" s="1"/>
  <c r="R1366" i="2"/>
  <c r="Q1366" i="2"/>
  <c r="P1366" i="2"/>
  <c r="L1366" i="2"/>
  <c r="K1366" i="2"/>
  <c r="R1365" i="2"/>
  <c r="Q1365" i="2"/>
  <c r="P1365" i="2"/>
  <c r="K1365" i="2"/>
  <c r="L1365" i="2" s="1"/>
  <c r="R1364" i="2"/>
  <c r="Q1364" i="2"/>
  <c r="P1364" i="2"/>
  <c r="L1364" i="2"/>
  <c r="K1364" i="2"/>
  <c r="R1363" i="2"/>
  <c r="Q1363" i="2"/>
  <c r="P1363" i="2"/>
  <c r="K1363" i="2"/>
  <c r="L1363" i="2" s="1"/>
  <c r="R1362" i="2"/>
  <c r="Q1362" i="2"/>
  <c r="P1362" i="2"/>
  <c r="L1362" i="2"/>
  <c r="K1362" i="2"/>
  <c r="R1361" i="2"/>
  <c r="Q1361" i="2"/>
  <c r="P1361" i="2"/>
  <c r="K1361" i="2"/>
  <c r="L1361" i="2" s="1"/>
  <c r="R1360" i="2"/>
  <c r="Q1360" i="2"/>
  <c r="P1360" i="2"/>
  <c r="L1360" i="2"/>
  <c r="K1360" i="2"/>
  <c r="R1359" i="2"/>
  <c r="Q1359" i="2"/>
  <c r="P1359" i="2"/>
  <c r="K1359" i="2"/>
  <c r="L1359" i="2" s="1"/>
  <c r="R1358" i="2"/>
  <c r="Q1358" i="2"/>
  <c r="P1358" i="2"/>
  <c r="L1358" i="2"/>
  <c r="K1358" i="2"/>
  <c r="R1357" i="2"/>
  <c r="Q1357" i="2"/>
  <c r="P1357" i="2"/>
  <c r="K1357" i="2"/>
  <c r="L1357" i="2" s="1"/>
  <c r="R1356" i="2"/>
  <c r="Q1356" i="2"/>
  <c r="P1356" i="2"/>
  <c r="L1356" i="2"/>
  <c r="K1356" i="2"/>
  <c r="R1355" i="2"/>
  <c r="Q1355" i="2"/>
  <c r="P1355" i="2"/>
  <c r="K1355" i="2"/>
  <c r="L1355" i="2" s="1"/>
  <c r="R1354" i="2"/>
  <c r="Q1354" i="2"/>
  <c r="P1354" i="2"/>
  <c r="L1354" i="2"/>
  <c r="K1354" i="2"/>
  <c r="R1353" i="2"/>
  <c r="Q1353" i="2"/>
  <c r="P1353" i="2"/>
  <c r="K1353" i="2"/>
  <c r="L1353" i="2" s="1"/>
  <c r="R1352" i="2"/>
  <c r="Q1352" i="2"/>
  <c r="P1352" i="2"/>
  <c r="L1352" i="2"/>
  <c r="K1352" i="2"/>
  <c r="R1351" i="2"/>
  <c r="Q1351" i="2"/>
  <c r="P1351" i="2"/>
  <c r="K1351" i="2"/>
  <c r="L1351" i="2" s="1"/>
  <c r="R1350" i="2"/>
  <c r="Q1350" i="2"/>
  <c r="P1350" i="2"/>
  <c r="K1350" i="2"/>
  <c r="L1350" i="2" s="1"/>
  <c r="R1349" i="2"/>
  <c r="Q1349" i="2"/>
  <c r="P1349" i="2"/>
  <c r="K1349" i="2"/>
  <c r="L1349" i="2" s="1"/>
  <c r="R1348" i="2"/>
  <c r="Q1348" i="2"/>
  <c r="P1348" i="2"/>
  <c r="L1348" i="2"/>
  <c r="K1348" i="2"/>
  <c r="R1347" i="2"/>
  <c r="Q1347" i="2"/>
  <c r="P1347" i="2"/>
  <c r="K1347" i="2"/>
  <c r="L1347" i="2" s="1"/>
  <c r="R1346" i="2"/>
  <c r="Q1346" i="2"/>
  <c r="P1346" i="2"/>
  <c r="L1346" i="2"/>
  <c r="K1346" i="2"/>
  <c r="R1345" i="2"/>
  <c r="Q1345" i="2"/>
  <c r="P1345" i="2"/>
  <c r="K1345" i="2"/>
  <c r="L1345" i="2" s="1"/>
  <c r="R1344" i="2"/>
  <c r="Q1344" i="2"/>
  <c r="P1344" i="2"/>
  <c r="L1344" i="2"/>
  <c r="K1344" i="2"/>
  <c r="R1343" i="2"/>
  <c r="Q1343" i="2"/>
  <c r="P1343" i="2"/>
  <c r="K1343" i="2"/>
  <c r="L1343" i="2" s="1"/>
  <c r="R1342" i="2"/>
  <c r="Q1342" i="2"/>
  <c r="P1342" i="2"/>
  <c r="L1342" i="2"/>
  <c r="K1342" i="2"/>
  <c r="R1341" i="2"/>
  <c r="Q1341" i="2"/>
  <c r="P1341" i="2"/>
  <c r="K1341" i="2"/>
  <c r="L1341" i="2" s="1"/>
  <c r="R1340" i="2"/>
  <c r="Q1340" i="2"/>
  <c r="P1340" i="2"/>
  <c r="L1340" i="2"/>
  <c r="K1340" i="2"/>
  <c r="R1339" i="2"/>
  <c r="Q1339" i="2"/>
  <c r="P1339" i="2"/>
  <c r="K1339" i="2"/>
  <c r="L1339" i="2" s="1"/>
  <c r="R1338" i="2"/>
  <c r="Q1338" i="2"/>
  <c r="P1338" i="2"/>
  <c r="L1338" i="2"/>
  <c r="K1338" i="2"/>
  <c r="R1337" i="2"/>
  <c r="Q1337" i="2"/>
  <c r="P1337" i="2"/>
  <c r="L1337" i="2"/>
  <c r="K1337" i="2"/>
  <c r="R1336" i="2"/>
  <c r="Q1336" i="2"/>
  <c r="P1336" i="2"/>
  <c r="L1336" i="2"/>
  <c r="K1336" i="2"/>
  <c r="R1335" i="2"/>
  <c r="Q1335" i="2"/>
  <c r="P1335" i="2"/>
  <c r="K1335" i="2"/>
  <c r="L1335" i="2" s="1"/>
  <c r="R1334" i="2"/>
  <c r="Q1334" i="2"/>
  <c r="P1334" i="2"/>
  <c r="L1334" i="2"/>
  <c r="K1334" i="2"/>
  <c r="R1333" i="2"/>
  <c r="Q1333" i="2"/>
  <c r="P1333" i="2"/>
  <c r="K1333" i="2"/>
  <c r="L1333" i="2" s="1"/>
  <c r="R1332" i="2"/>
  <c r="Q1332" i="2"/>
  <c r="P1332" i="2"/>
  <c r="L1332" i="2"/>
  <c r="K1332" i="2"/>
  <c r="R1331" i="2"/>
  <c r="Q1331" i="2"/>
  <c r="P1331" i="2"/>
  <c r="K1331" i="2"/>
  <c r="L1331" i="2" s="1"/>
  <c r="R1330" i="2"/>
  <c r="Q1330" i="2"/>
  <c r="P1330" i="2"/>
  <c r="L1330" i="2"/>
  <c r="K1330" i="2"/>
  <c r="R1329" i="2"/>
  <c r="Q1329" i="2"/>
  <c r="P1329" i="2"/>
  <c r="K1329" i="2"/>
  <c r="L1329" i="2" s="1"/>
  <c r="R1328" i="2"/>
  <c r="Q1328" i="2"/>
  <c r="P1328" i="2"/>
  <c r="L1328" i="2"/>
  <c r="K1328" i="2"/>
  <c r="R1327" i="2"/>
  <c r="Q1327" i="2"/>
  <c r="P1327" i="2"/>
  <c r="K1327" i="2"/>
  <c r="L1327" i="2" s="1"/>
  <c r="R1326" i="2"/>
  <c r="Q1326" i="2"/>
  <c r="P1326" i="2"/>
  <c r="L1326" i="2"/>
  <c r="K1326" i="2"/>
  <c r="R1325" i="2"/>
  <c r="Q1325" i="2"/>
  <c r="P1325" i="2"/>
  <c r="K1325" i="2"/>
  <c r="L1325" i="2" s="1"/>
  <c r="R1324" i="2"/>
  <c r="Q1324" i="2"/>
  <c r="P1324" i="2"/>
  <c r="L1324" i="2"/>
  <c r="K1324" i="2"/>
  <c r="R1323" i="2"/>
  <c r="Q1323" i="2"/>
  <c r="P1323" i="2"/>
  <c r="K1323" i="2"/>
  <c r="L1323" i="2" s="1"/>
  <c r="R1322" i="2"/>
  <c r="Q1322" i="2"/>
  <c r="P1322" i="2"/>
  <c r="L1322" i="2"/>
  <c r="K1322" i="2"/>
  <c r="R1321" i="2"/>
  <c r="Q1321" i="2"/>
  <c r="P1321" i="2"/>
  <c r="K1321" i="2"/>
  <c r="L1321" i="2" s="1"/>
  <c r="R1320" i="2"/>
  <c r="Q1320" i="2"/>
  <c r="P1320" i="2"/>
  <c r="L1320" i="2"/>
  <c r="K1320" i="2"/>
  <c r="R1319" i="2"/>
  <c r="Q1319" i="2"/>
  <c r="P1319" i="2"/>
  <c r="K1319" i="2"/>
  <c r="L1319" i="2" s="1"/>
  <c r="R1318" i="2"/>
  <c r="Q1318" i="2"/>
  <c r="P1318" i="2"/>
  <c r="L1318" i="2"/>
  <c r="K1318" i="2"/>
  <c r="R1317" i="2"/>
  <c r="Q1317" i="2"/>
  <c r="P1317" i="2"/>
  <c r="K1317" i="2"/>
  <c r="L1317" i="2" s="1"/>
  <c r="R1316" i="2"/>
  <c r="Q1316" i="2"/>
  <c r="P1316" i="2"/>
  <c r="L1316" i="2"/>
  <c r="K1316" i="2"/>
  <c r="R1315" i="2"/>
  <c r="Q1315" i="2"/>
  <c r="P1315" i="2"/>
  <c r="K1315" i="2"/>
  <c r="L1315" i="2" s="1"/>
  <c r="R1314" i="2"/>
  <c r="Q1314" i="2"/>
  <c r="P1314" i="2"/>
  <c r="L1314" i="2"/>
  <c r="K1314" i="2"/>
  <c r="R1313" i="2"/>
  <c r="Q1313" i="2"/>
  <c r="P1313" i="2"/>
  <c r="K1313" i="2"/>
  <c r="L1313" i="2" s="1"/>
  <c r="R1312" i="2"/>
  <c r="Q1312" i="2"/>
  <c r="P1312" i="2"/>
  <c r="L1312" i="2"/>
  <c r="K1312" i="2"/>
  <c r="R1311" i="2"/>
  <c r="Q1311" i="2"/>
  <c r="P1311" i="2"/>
  <c r="K1311" i="2"/>
  <c r="L1311" i="2" s="1"/>
  <c r="R1310" i="2"/>
  <c r="Q1310" i="2"/>
  <c r="P1310" i="2"/>
  <c r="K1310" i="2"/>
  <c r="L1310" i="2" s="1"/>
  <c r="R1309" i="2"/>
  <c r="Q1309" i="2"/>
  <c r="P1309" i="2"/>
  <c r="K1309" i="2"/>
  <c r="L1309" i="2" s="1"/>
  <c r="R1308" i="2"/>
  <c r="Q1308" i="2"/>
  <c r="P1308" i="2"/>
  <c r="L1308" i="2"/>
  <c r="K1308" i="2"/>
  <c r="R1307" i="2"/>
  <c r="Q1307" i="2"/>
  <c r="P1307" i="2"/>
  <c r="K1307" i="2"/>
  <c r="L1307" i="2" s="1"/>
  <c r="R1306" i="2"/>
  <c r="Q1306" i="2"/>
  <c r="P1306" i="2"/>
  <c r="L1306" i="2"/>
  <c r="K1306" i="2"/>
  <c r="R1305" i="2"/>
  <c r="Q1305" i="2"/>
  <c r="P1305" i="2"/>
  <c r="L1305" i="2"/>
  <c r="K1305" i="2"/>
  <c r="R1304" i="2"/>
  <c r="Q1304" i="2"/>
  <c r="P1304" i="2"/>
  <c r="L1304" i="2"/>
  <c r="K1304" i="2"/>
  <c r="R1303" i="2"/>
  <c r="Q1303" i="2"/>
  <c r="P1303" i="2"/>
  <c r="K1303" i="2"/>
  <c r="L1303" i="2" s="1"/>
  <c r="R1302" i="2"/>
  <c r="Q1302" i="2"/>
  <c r="P1302" i="2"/>
  <c r="K1302" i="2"/>
  <c r="L1302" i="2" s="1"/>
  <c r="L1301" i="2"/>
  <c r="K1301" i="2"/>
  <c r="L1300" i="2"/>
  <c r="K1300" i="2"/>
  <c r="L1299" i="2"/>
  <c r="K1299" i="2"/>
  <c r="K1298" i="2"/>
  <c r="L1298" i="2" s="1"/>
  <c r="L1297" i="2"/>
  <c r="K1297" i="2"/>
  <c r="L1296" i="2"/>
  <c r="K1296" i="2"/>
  <c r="L1295" i="2"/>
  <c r="K1295" i="2"/>
  <c r="K1294" i="2"/>
  <c r="L1294" i="2" s="1"/>
  <c r="L1293" i="2"/>
  <c r="K1293" i="2"/>
  <c r="L1292" i="2"/>
  <c r="K1292" i="2"/>
  <c r="L1291" i="2"/>
  <c r="K1291" i="2"/>
  <c r="K1290" i="2"/>
  <c r="L1290" i="2" s="1"/>
  <c r="L1289" i="2"/>
  <c r="K1289" i="2"/>
  <c r="L1288" i="2"/>
  <c r="K1288" i="2"/>
  <c r="L1287" i="2"/>
  <c r="K1287" i="2"/>
  <c r="K1286" i="2"/>
  <c r="L1286" i="2" s="1"/>
  <c r="L1285" i="2"/>
  <c r="K1285" i="2"/>
  <c r="L1284" i="2"/>
  <c r="K1284" i="2"/>
  <c r="L1283" i="2"/>
  <c r="K1283" i="2"/>
  <c r="K1282" i="2"/>
  <c r="L1282" i="2" s="1"/>
  <c r="L1281" i="2"/>
  <c r="K1281" i="2"/>
  <c r="L1280" i="2"/>
  <c r="K1280" i="2"/>
  <c r="L1279" i="2"/>
  <c r="K1279" i="2"/>
  <c r="K1278" i="2"/>
  <c r="L1278" i="2" s="1"/>
  <c r="L1277" i="2"/>
  <c r="K1277" i="2"/>
  <c r="L1276" i="2"/>
  <c r="K1276" i="2"/>
  <c r="L1275" i="2"/>
  <c r="K1275" i="2"/>
  <c r="K1274" i="2"/>
  <c r="L1274" i="2" s="1"/>
  <c r="L1273" i="2"/>
  <c r="K1273" i="2"/>
  <c r="L1272" i="2"/>
  <c r="K1272" i="2"/>
  <c r="L1271" i="2"/>
  <c r="K1271" i="2"/>
  <c r="K1270" i="2"/>
  <c r="L1270" i="2" s="1"/>
  <c r="L1269" i="2"/>
  <c r="K1269" i="2"/>
  <c r="L1268" i="2"/>
  <c r="K1268" i="2"/>
  <c r="L1267" i="2"/>
  <c r="K1267" i="2"/>
  <c r="K1266" i="2"/>
  <c r="L1266" i="2" s="1"/>
  <c r="L1265" i="2"/>
  <c r="K1265" i="2"/>
  <c r="L1264" i="2"/>
  <c r="K1264" i="2"/>
  <c r="L1263" i="2"/>
  <c r="K1263" i="2"/>
  <c r="K1262" i="2"/>
  <c r="L1262" i="2" s="1"/>
  <c r="L1261" i="2"/>
  <c r="K1261" i="2"/>
  <c r="L1260" i="2"/>
  <c r="K1260" i="2"/>
  <c r="L1259" i="2"/>
  <c r="K1259" i="2"/>
  <c r="K1258" i="2"/>
  <c r="L1258" i="2" s="1"/>
  <c r="L1257" i="2"/>
  <c r="K1257" i="2"/>
  <c r="L1256" i="2"/>
  <c r="K1256" i="2"/>
  <c r="L1255" i="2"/>
  <c r="K1255" i="2"/>
  <c r="K1254" i="2"/>
  <c r="L1254" i="2" s="1"/>
  <c r="L1253" i="2"/>
  <c r="K1253" i="2"/>
  <c r="L1252" i="2"/>
  <c r="K1252" i="2"/>
  <c r="L1251" i="2"/>
  <c r="K1251" i="2"/>
  <c r="K1250" i="2"/>
  <c r="L1250" i="2" s="1"/>
  <c r="L1249" i="2"/>
  <c r="K1249" i="2"/>
  <c r="L1248" i="2"/>
  <c r="K1248" i="2"/>
  <c r="L1247" i="2"/>
  <c r="K1247" i="2"/>
  <c r="K1246" i="2"/>
  <c r="L1246" i="2" s="1"/>
  <c r="L1245" i="2"/>
  <c r="K1245" i="2"/>
  <c r="L1244" i="2"/>
  <c r="K1244" i="2"/>
  <c r="L1243" i="2"/>
  <c r="K1243" i="2"/>
  <c r="K1242" i="2"/>
  <c r="L1242" i="2" s="1"/>
  <c r="L1241" i="2"/>
  <c r="K1241" i="2"/>
  <c r="L1240" i="2"/>
  <c r="K1240" i="2"/>
  <c r="L1239" i="2"/>
  <c r="K1239" i="2"/>
  <c r="K1238" i="2"/>
  <c r="L1238" i="2" s="1"/>
  <c r="L1237" i="2"/>
  <c r="K1237" i="2"/>
  <c r="L1236" i="2"/>
  <c r="K1236" i="2"/>
  <c r="L1235" i="2"/>
  <c r="K1235" i="2"/>
  <c r="K1234" i="2"/>
  <c r="L1234" i="2" s="1"/>
  <c r="L1233" i="2"/>
  <c r="K1233" i="2"/>
  <c r="L1232" i="2"/>
  <c r="K1232" i="2"/>
  <c r="L1231" i="2"/>
  <c r="K1231" i="2"/>
  <c r="K1230" i="2"/>
  <c r="L1230" i="2" s="1"/>
  <c r="L1229" i="2"/>
  <c r="K1229" i="2"/>
  <c r="L1228" i="2"/>
  <c r="K1228" i="2"/>
  <c r="L1227" i="2"/>
  <c r="K1227" i="2"/>
  <c r="K1226" i="2"/>
  <c r="L1226" i="2" s="1"/>
  <c r="L1225" i="2"/>
  <c r="K1225" i="2"/>
  <c r="L1224" i="2"/>
  <c r="K1224" i="2"/>
  <c r="L1223" i="2"/>
  <c r="K1223" i="2"/>
  <c r="K1222" i="2"/>
  <c r="L1222" i="2" s="1"/>
  <c r="L1221" i="2"/>
  <c r="K1221" i="2"/>
  <c r="L1220" i="2"/>
  <c r="K1220" i="2"/>
  <c r="L1219" i="2"/>
  <c r="K1219" i="2"/>
  <c r="K1218" i="2"/>
  <c r="L1218" i="2" s="1"/>
  <c r="L1217" i="2"/>
  <c r="K1217" i="2"/>
  <c r="L1216" i="2"/>
  <c r="K1216" i="2"/>
  <c r="L1215" i="2"/>
  <c r="K1215" i="2"/>
  <c r="K1214" i="2"/>
  <c r="L1214" i="2" s="1"/>
  <c r="L1213" i="2"/>
  <c r="K1213" i="2"/>
  <c r="L1212" i="2"/>
  <c r="K1212" i="2"/>
  <c r="L1211" i="2"/>
  <c r="K1211" i="2"/>
  <c r="K1210" i="2"/>
  <c r="L1210" i="2" s="1"/>
  <c r="L1209" i="2"/>
  <c r="K1209" i="2"/>
  <c r="L1208" i="2"/>
  <c r="K1208" i="2"/>
  <c r="L1207" i="2"/>
  <c r="K1207" i="2"/>
  <c r="K1206" i="2"/>
  <c r="L1206" i="2" s="1"/>
  <c r="L1205" i="2"/>
  <c r="K1205" i="2"/>
  <c r="L1204" i="2"/>
  <c r="K1204" i="2"/>
  <c r="L1203" i="2"/>
  <c r="K1203" i="2"/>
  <c r="K1202" i="2"/>
  <c r="L1202" i="2" s="1"/>
  <c r="L1201" i="2"/>
  <c r="K1201" i="2"/>
  <c r="L1200" i="2"/>
  <c r="K1200" i="2"/>
  <c r="L1199" i="2"/>
  <c r="K1199" i="2"/>
  <c r="K1198" i="2"/>
  <c r="L1198" i="2" s="1"/>
  <c r="L1197" i="2"/>
  <c r="K1197" i="2"/>
  <c r="L1196" i="2"/>
  <c r="K1196" i="2"/>
  <c r="L1195" i="2"/>
  <c r="K1195" i="2"/>
  <c r="K1194" i="2"/>
  <c r="L1194" i="2" s="1"/>
  <c r="L1193" i="2"/>
  <c r="K1193" i="2"/>
  <c r="L1192" i="2"/>
  <c r="K1192" i="2"/>
  <c r="L1191" i="2"/>
  <c r="K1191" i="2"/>
  <c r="K1190" i="2"/>
  <c r="L1190" i="2" s="1"/>
  <c r="L1189" i="2"/>
  <c r="K1189" i="2"/>
  <c r="L1188" i="2"/>
  <c r="K1188" i="2"/>
  <c r="L1187" i="2"/>
  <c r="K1187" i="2"/>
  <c r="K1186" i="2"/>
  <c r="L1186" i="2" s="1"/>
  <c r="L1185" i="2"/>
  <c r="K1185" i="2"/>
  <c r="L1184" i="2"/>
  <c r="K1184" i="2"/>
  <c r="L1183" i="2"/>
  <c r="K1183" i="2"/>
  <c r="K1182" i="2"/>
  <c r="L1182" i="2" s="1"/>
  <c r="L1181" i="2"/>
  <c r="K1181" i="2"/>
  <c r="L1180" i="2"/>
  <c r="K1180" i="2"/>
  <c r="L1179" i="2"/>
  <c r="K1179" i="2"/>
  <c r="K1178" i="2"/>
  <c r="L1178" i="2" s="1"/>
  <c r="L1177" i="2"/>
  <c r="K1177" i="2"/>
  <c r="L1176" i="2"/>
  <c r="K1176" i="2"/>
  <c r="L1175" i="2"/>
  <c r="K1175" i="2"/>
  <c r="K1174" i="2"/>
  <c r="L1174" i="2" s="1"/>
  <c r="L1173" i="2"/>
  <c r="K1173" i="2"/>
  <c r="L1172" i="2"/>
  <c r="K1172" i="2"/>
  <c r="L1171" i="2"/>
  <c r="K1171" i="2"/>
  <c r="K1170" i="2"/>
  <c r="L1170" i="2" s="1"/>
  <c r="L1169" i="2"/>
  <c r="K1169" i="2"/>
  <c r="L1168" i="2"/>
  <c r="K1168" i="2"/>
  <c r="L1167" i="2"/>
  <c r="K1167" i="2"/>
  <c r="K1166" i="2"/>
  <c r="L1166" i="2" s="1"/>
  <c r="L1165" i="2"/>
  <c r="K1165" i="2"/>
  <c r="L1164" i="2"/>
  <c r="K1164" i="2"/>
  <c r="L1163" i="2"/>
  <c r="K1163" i="2"/>
  <c r="K1162" i="2"/>
  <c r="L1162" i="2" s="1"/>
  <c r="L1161" i="2"/>
  <c r="K1161" i="2"/>
  <c r="L1160" i="2"/>
  <c r="K1160" i="2"/>
  <c r="L1159" i="2"/>
  <c r="K1159" i="2"/>
  <c r="K1158" i="2"/>
  <c r="L1158" i="2" s="1"/>
  <c r="L1157" i="2"/>
  <c r="K1157" i="2"/>
  <c r="L1156" i="2"/>
  <c r="K1156" i="2"/>
  <c r="L1155" i="2"/>
  <c r="K1155" i="2"/>
  <c r="K1154" i="2"/>
  <c r="L1154" i="2" s="1"/>
  <c r="L1153" i="2"/>
  <c r="K1153" i="2"/>
  <c r="L1152" i="2"/>
  <c r="K1152" i="2"/>
  <c r="L1151" i="2"/>
  <c r="K1151" i="2"/>
  <c r="K1150" i="2"/>
  <c r="L1150" i="2" s="1"/>
  <c r="L1149" i="2"/>
  <c r="K1149" i="2"/>
  <c r="L1148" i="2"/>
  <c r="K1148" i="2"/>
  <c r="L1147" i="2"/>
  <c r="K1147" i="2"/>
  <c r="K1146" i="2"/>
  <c r="L1146" i="2" s="1"/>
  <c r="L1145" i="2"/>
  <c r="K1145" i="2"/>
  <c r="L1144" i="2"/>
  <c r="K1144" i="2"/>
  <c r="L1143" i="2"/>
  <c r="K1143" i="2"/>
  <c r="K1142" i="2"/>
  <c r="L1142" i="2" s="1"/>
  <c r="L1141" i="2"/>
  <c r="K1141" i="2"/>
  <c r="L1140" i="2"/>
  <c r="K1140" i="2"/>
  <c r="L1139" i="2"/>
  <c r="K1139" i="2"/>
  <c r="K1138" i="2"/>
  <c r="L1138" i="2" s="1"/>
  <c r="L1137" i="2"/>
  <c r="K1137" i="2"/>
  <c r="L1136" i="2"/>
  <c r="K1136" i="2"/>
  <c r="L1135" i="2"/>
  <c r="K1135" i="2"/>
  <c r="K1134" i="2"/>
  <c r="L1134" i="2" s="1"/>
  <c r="L1133" i="2"/>
  <c r="K1133" i="2"/>
  <c r="L1132" i="2"/>
  <c r="K1132" i="2"/>
  <c r="L1131" i="2"/>
  <c r="K1131" i="2"/>
  <c r="K1130" i="2"/>
  <c r="L1130" i="2" s="1"/>
  <c r="L1129" i="2"/>
  <c r="K1129" i="2"/>
  <c r="L1128" i="2"/>
  <c r="K1128" i="2"/>
  <c r="L1127" i="2"/>
  <c r="K1127" i="2"/>
  <c r="K1126" i="2"/>
  <c r="L1126" i="2" s="1"/>
  <c r="L1125" i="2"/>
  <c r="K1125" i="2"/>
  <c r="L1124" i="2"/>
  <c r="K1124" i="2"/>
  <c r="L1123" i="2"/>
  <c r="K1123" i="2"/>
  <c r="K1122" i="2"/>
  <c r="L1122" i="2" s="1"/>
  <c r="L1121" i="2"/>
  <c r="K1121" i="2"/>
  <c r="L1120" i="2"/>
  <c r="K1120" i="2"/>
  <c r="L1119" i="2"/>
  <c r="K1119" i="2"/>
  <c r="K1118" i="2"/>
  <c r="L1118" i="2" s="1"/>
  <c r="L1117" i="2"/>
  <c r="K1117" i="2"/>
  <c r="L1116" i="2"/>
  <c r="K1116" i="2"/>
  <c r="L1115" i="2"/>
  <c r="K1115" i="2"/>
  <c r="K1114" i="2"/>
  <c r="L1114" i="2" s="1"/>
  <c r="L1113" i="2"/>
  <c r="K1113" i="2"/>
  <c r="L1112" i="2"/>
  <c r="K1112" i="2"/>
  <c r="L1111" i="2"/>
  <c r="K1111" i="2"/>
  <c r="K1110" i="2"/>
  <c r="L1110" i="2" s="1"/>
  <c r="L1109" i="2"/>
  <c r="K1109" i="2"/>
  <c r="L1108" i="2"/>
  <c r="K1108" i="2"/>
  <c r="L1107" i="2"/>
  <c r="K1107" i="2"/>
  <c r="K1106" i="2"/>
  <c r="L1106" i="2" s="1"/>
  <c r="L1105" i="2"/>
  <c r="K1105" i="2"/>
  <c r="L1104" i="2"/>
  <c r="K1104" i="2"/>
  <c r="L1103" i="2"/>
  <c r="K1103" i="2"/>
  <c r="K1102" i="2"/>
  <c r="L1102" i="2" s="1"/>
  <c r="L1101" i="2"/>
  <c r="K1101" i="2"/>
  <c r="L1100" i="2"/>
  <c r="K1100" i="2"/>
  <c r="L1099" i="2"/>
  <c r="K1099" i="2"/>
  <c r="K1098" i="2"/>
  <c r="L1098" i="2" s="1"/>
  <c r="L1097" i="2"/>
  <c r="K1097" i="2"/>
  <c r="L1096" i="2"/>
  <c r="K1096" i="2"/>
  <c r="L1095" i="2"/>
  <c r="K1095" i="2"/>
  <c r="K1094" i="2"/>
  <c r="L1094" i="2" s="1"/>
  <c r="L1093" i="2"/>
  <c r="K1093" i="2"/>
  <c r="L1092" i="2"/>
  <c r="K1092" i="2"/>
  <c r="L1091" i="2"/>
  <c r="K1091" i="2"/>
  <c r="K1090" i="2"/>
  <c r="L1090" i="2" s="1"/>
  <c r="L1089" i="2"/>
  <c r="K1089" i="2"/>
  <c r="L1088" i="2"/>
  <c r="K1088" i="2"/>
  <c r="L1087" i="2"/>
  <c r="K1087" i="2"/>
  <c r="K1086" i="2"/>
  <c r="L1086" i="2" s="1"/>
  <c r="L1085" i="2"/>
  <c r="K1085" i="2"/>
  <c r="L1084" i="2"/>
  <c r="K1084" i="2"/>
  <c r="L1083" i="2"/>
  <c r="K1083" i="2"/>
  <c r="K1082" i="2"/>
  <c r="L1082" i="2" s="1"/>
  <c r="L1081" i="2"/>
  <c r="K1081" i="2"/>
  <c r="L1080" i="2"/>
  <c r="K1080" i="2"/>
  <c r="L1079" i="2"/>
  <c r="K1079" i="2"/>
  <c r="K1078" i="2"/>
  <c r="L1078" i="2" s="1"/>
  <c r="L1077" i="2"/>
  <c r="K1077" i="2"/>
  <c r="L1076" i="2"/>
  <c r="K1076" i="2"/>
  <c r="L1075" i="2"/>
  <c r="K1075" i="2"/>
  <c r="K1074" i="2"/>
  <c r="L1074" i="2" s="1"/>
  <c r="L1073" i="2"/>
  <c r="K1073" i="2"/>
  <c r="L1072" i="2"/>
  <c r="K1072" i="2"/>
  <c r="L1071" i="2"/>
  <c r="K1071" i="2"/>
  <c r="K1070" i="2"/>
  <c r="L1070" i="2" s="1"/>
  <c r="L1069" i="2"/>
  <c r="K1069" i="2"/>
  <c r="L1068" i="2"/>
  <c r="K1068" i="2"/>
  <c r="L1067" i="2"/>
  <c r="K1067" i="2"/>
  <c r="K1066" i="2"/>
  <c r="L1066" i="2" s="1"/>
  <c r="L1065" i="2"/>
  <c r="K1065" i="2"/>
  <c r="L1064" i="2"/>
  <c r="K1064" i="2"/>
  <c r="L1063" i="2"/>
  <c r="K1063" i="2"/>
  <c r="K1062" i="2"/>
  <c r="L1062" i="2" s="1"/>
  <c r="L1061" i="2"/>
  <c r="K1061" i="2"/>
  <c r="L1060" i="2"/>
  <c r="K1060" i="2"/>
  <c r="L1059" i="2"/>
  <c r="K1059" i="2"/>
  <c r="K1058" i="2"/>
  <c r="L1058" i="2" s="1"/>
  <c r="L1057" i="2"/>
  <c r="K1057" i="2"/>
  <c r="L1056" i="2"/>
  <c r="K1056" i="2"/>
  <c r="L1055" i="2"/>
  <c r="K1055" i="2"/>
  <c r="K1054" i="2"/>
  <c r="L1054" i="2" s="1"/>
  <c r="L1053" i="2"/>
  <c r="K1053" i="2"/>
  <c r="L1052" i="2"/>
  <c r="K1052" i="2"/>
  <c r="L1051" i="2"/>
  <c r="K1051" i="2"/>
  <c r="K1050" i="2"/>
  <c r="L1050" i="2" s="1"/>
  <c r="L1049" i="2"/>
  <c r="K1049" i="2"/>
  <c r="L1048" i="2"/>
  <c r="K1048" i="2"/>
  <c r="L1047" i="2"/>
  <c r="K1047" i="2"/>
  <c r="K1046" i="2"/>
  <c r="L1046" i="2" s="1"/>
  <c r="L1045" i="2"/>
  <c r="K1045" i="2"/>
  <c r="L1044" i="2"/>
  <c r="K1044" i="2"/>
  <c r="L1043" i="2"/>
  <c r="K1043" i="2"/>
  <c r="K1042" i="2"/>
  <c r="L1042" i="2" s="1"/>
  <c r="L1041" i="2"/>
  <c r="K1041" i="2"/>
  <c r="L1040" i="2"/>
  <c r="K1040" i="2"/>
  <c r="L1039" i="2"/>
  <c r="K1039" i="2"/>
  <c r="K1038" i="2"/>
  <c r="L1038" i="2" s="1"/>
  <c r="L1037" i="2"/>
  <c r="K1037" i="2"/>
  <c r="L1036" i="2"/>
  <c r="K1036" i="2"/>
  <c r="L1035" i="2"/>
  <c r="K1035" i="2"/>
  <c r="K1034" i="2"/>
  <c r="L1034" i="2" s="1"/>
  <c r="L1033" i="2"/>
  <c r="K1033" i="2"/>
  <c r="L1032" i="2"/>
  <c r="K1032" i="2"/>
  <c r="L1031" i="2"/>
  <c r="K1031" i="2"/>
  <c r="K1030" i="2"/>
  <c r="L1030" i="2" s="1"/>
  <c r="L1029" i="2"/>
  <c r="K1029" i="2"/>
  <c r="L1028" i="2"/>
  <c r="K1028" i="2"/>
  <c r="L1027" i="2"/>
  <c r="K1027" i="2"/>
  <c r="K1026" i="2"/>
  <c r="L1026" i="2" s="1"/>
  <c r="L1025" i="2"/>
  <c r="K1025" i="2"/>
  <c r="L1024" i="2"/>
  <c r="K1024" i="2"/>
  <c r="L1023" i="2"/>
  <c r="K1023" i="2"/>
  <c r="K1022" i="2"/>
  <c r="L1022" i="2" s="1"/>
  <c r="L1021" i="2"/>
  <c r="K1021" i="2"/>
  <c r="L1020" i="2"/>
  <c r="K1020" i="2"/>
  <c r="L1019" i="2"/>
  <c r="K1019" i="2"/>
  <c r="K1018" i="2"/>
  <c r="L1018" i="2" s="1"/>
  <c r="L1017" i="2"/>
  <c r="K1017" i="2"/>
  <c r="L1016" i="2"/>
  <c r="K1016" i="2"/>
  <c r="L1015" i="2"/>
  <c r="K1015" i="2"/>
  <c r="K1014" i="2"/>
  <c r="L1014" i="2" s="1"/>
  <c r="L1013" i="2"/>
  <c r="K1013" i="2"/>
  <c r="L1012" i="2"/>
  <c r="K1012" i="2"/>
  <c r="L1011" i="2"/>
  <c r="K1011" i="2"/>
  <c r="K1010" i="2"/>
  <c r="L1010" i="2" s="1"/>
  <c r="L1009" i="2"/>
  <c r="K1009" i="2"/>
  <c r="L1008" i="2"/>
  <c r="K1008" i="2"/>
  <c r="L1007" i="2"/>
  <c r="K1007" i="2"/>
  <c r="K1006" i="2"/>
  <c r="L1006" i="2" s="1"/>
  <c r="L1005" i="2"/>
  <c r="K1005" i="2"/>
  <c r="L1004" i="2"/>
  <c r="K1004" i="2"/>
  <c r="L1003" i="2"/>
  <c r="K1003" i="2"/>
  <c r="K1002" i="2"/>
  <c r="L1002" i="2" s="1"/>
  <c r="L1001" i="2"/>
  <c r="K1001" i="2"/>
  <c r="L1000" i="2"/>
  <c r="K1000" i="2"/>
  <c r="L999" i="2"/>
  <c r="K999" i="2"/>
  <c r="K998" i="2"/>
  <c r="L998" i="2" s="1"/>
  <c r="L997" i="2"/>
  <c r="K997" i="2"/>
  <c r="L996" i="2"/>
  <c r="K996" i="2"/>
  <c r="L995" i="2"/>
  <c r="K995" i="2"/>
  <c r="K994" i="2"/>
  <c r="L994" i="2" s="1"/>
  <c r="L993" i="2"/>
  <c r="K993" i="2"/>
  <c r="L992" i="2"/>
  <c r="K992" i="2"/>
  <c r="L991" i="2"/>
  <c r="K991" i="2"/>
  <c r="K990" i="2"/>
  <c r="L990" i="2" s="1"/>
  <c r="L989" i="2"/>
  <c r="K989" i="2"/>
  <c r="L988" i="2"/>
  <c r="K988" i="2"/>
  <c r="L987" i="2"/>
  <c r="K987" i="2"/>
  <c r="K986" i="2"/>
  <c r="L986" i="2" s="1"/>
  <c r="L985" i="2"/>
  <c r="K985" i="2"/>
  <c r="L984" i="2"/>
  <c r="K984" i="2"/>
  <c r="L983" i="2"/>
  <c r="K983" i="2"/>
  <c r="K982" i="2"/>
  <c r="L982" i="2" s="1"/>
  <c r="L981" i="2"/>
  <c r="K981" i="2"/>
  <c r="L980" i="2"/>
  <c r="K980" i="2"/>
  <c r="L979" i="2"/>
  <c r="K979" i="2"/>
  <c r="K978" i="2"/>
  <c r="L978" i="2" s="1"/>
  <c r="L977" i="2"/>
  <c r="K977" i="2"/>
  <c r="L976" i="2"/>
  <c r="K976" i="2"/>
  <c r="L975" i="2"/>
  <c r="K975" i="2"/>
  <c r="K974" i="2"/>
  <c r="L974" i="2" s="1"/>
  <c r="L973" i="2"/>
  <c r="K973" i="2"/>
  <c r="L972" i="2"/>
  <c r="K972" i="2"/>
  <c r="L971" i="2"/>
  <c r="K971" i="2"/>
  <c r="K970" i="2"/>
  <c r="L970" i="2" s="1"/>
  <c r="L969" i="2"/>
  <c r="K969" i="2"/>
  <c r="L968" i="2"/>
  <c r="K968" i="2"/>
  <c r="L967" i="2"/>
  <c r="K967" i="2"/>
  <c r="K966" i="2"/>
  <c r="L966" i="2" s="1"/>
  <c r="L965" i="2"/>
  <c r="K965" i="2"/>
  <c r="L964" i="2"/>
  <c r="K964" i="2"/>
  <c r="L963" i="2"/>
  <c r="K963" i="2"/>
  <c r="K962" i="2"/>
  <c r="L962" i="2" s="1"/>
  <c r="L961" i="2"/>
  <c r="K961" i="2"/>
  <c r="L960" i="2"/>
  <c r="K960" i="2"/>
  <c r="L959" i="2"/>
  <c r="K959" i="2"/>
  <c r="K958" i="2"/>
  <c r="L958" i="2" s="1"/>
  <c r="L957" i="2"/>
  <c r="K957" i="2"/>
  <c r="L956" i="2"/>
  <c r="K956" i="2"/>
  <c r="L955" i="2"/>
  <c r="K955" i="2"/>
  <c r="K954" i="2"/>
  <c r="L954" i="2" s="1"/>
  <c r="L953" i="2"/>
  <c r="K953" i="2"/>
  <c r="L952" i="2"/>
  <c r="K952" i="2"/>
  <c r="L951" i="2"/>
  <c r="K951" i="2"/>
  <c r="K950" i="2"/>
  <c r="L950" i="2" s="1"/>
  <c r="L949" i="2"/>
  <c r="K949" i="2"/>
  <c r="L948" i="2"/>
  <c r="K948" i="2"/>
  <c r="L947" i="2"/>
  <c r="K947" i="2"/>
  <c r="K946" i="2"/>
  <c r="L946" i="2" s="1"/>
  <c r="L945" i="2"/>
  <c r="K945" i="2"/>
  <c r="L944" i="2"/>
  <c r="K944" i="2"/>
  <c r="L943" i="2"/>
  <c r="K943" i="2"/>
  <c r="K942" i="2"/>
  <c r="L942" i="2" s="1"/>
  <c r="L941" i="2"/>
  <c r="K941" i="2"/>
  <c r="L940" i="2"/>
  <c r="K940" i="2"/>
  <c r="L939" i="2"/>
  <c r="K939" i="2"/>
  <c r="K938" i="2"/>
  <c r="L938" i="2" s="1"/>
  <c r="L937" i="2"/>
  <c r="K937" i="2"/>
  <c r="L936" i="2"/>
  <c r="K936" i="2"/>
  <c r="L935" i="2"/>
  <c r="K935" i="2"/>
  <c r="K934" i="2"/>
  <c r="L934" i="2" s="1"/>
  <c r="L933" i="2"/>
  <c r="K933" i="2"/>
  <c r="L932" i="2"/>
  <c r="K932" i="2"/>
  <c r="L931" i="2"/>
  <c r="K931" i="2"/>
  <c r="K930" i="2"/>
  <c r="L930" i="2" s="1"/>
  <c r="L929" i="2"/>
  <c r="K929" i="2"/>
  <c r="L928" i="2"/>
  <c r="K928" i="2"/>
  <c r="L927" i="2"/>
  <c r="K927" i="2"/>
  <c r="K926" i="2"/>
  <c r="L926" i="2" s="1"/>
  <c r="L925" i="2"/>
  <c r="K925" i="2"/>
  <c r="L924" i="2"/>
  <c r="K924" i="2"/>
  <c r="L923" i="2"/>
  <c r="K923" i="2"/>
  <c r="K922" i="2"/>
  <c r="L922" i="2" s="1"/>
  <c r="L921" i="2"/>
  <c r="K921" i="2"/>
  <c r="L920" i="2"/>
  <c r="K920" i="2"/>
  <c r="L919" i="2"/>
  <c r="K919" i="2"/>
  <c r="K918" i="2"/>
  <c r="L918" i="2" s="1"/>
  <c r="L917" i="2"/>
  <c r="K917" i="2"/>
  <c r="L916" i="2"/>
  <c r="K916" i="2"/>
  <c r="L915" i="2"/>
  <c r="K915" i="2"/>
  <c r="K914" i="2"/>
  <c r="L914" i="2" s="1"/>
  <c r="L913" i="2"/>
  <c r="K913" i="2"/>
  <c r="L912" i="2"/>
  <c r="K912" i="2"/>
  <c r="L911" i="2"/>
  <c r="K911" i="2"/>
  <c r="K910" i="2"/>
  <c r="L910" i="2" s="1"/>
  <c r="L909" i="2"/>
  <c r="K909" i="2"/>
  <c r="L908" i="2"/>
  <c r="K908" i="2"/>
  <c r="L907" i="2"/>
  <c r="K907" i="2"/>
  <c r="K906" i="2"/>
  <c r="L906" i="2" s="1"/>
  <c r="L905" i="2"/>
  <c r="K905" i="2"/>
  <c r="L904" i="2"/>
  <c r="K904" i="2"/>
  <c r="L903" i="2"/>
  <c r="K903" i="2"/>
  <c r="K902" i="2"/>
  <c r="L902" i="2" s="1"/>
  <c r="L901" i="2"/>
  <c r="K901" i="2"/>
  <c r="L900" i="2"/>
  <c r="K900" i="2"/>
  <c r="L899" i="2"/>
  <c r="K899" i="2"/>
  <c r="K898" i="2"/>
  <c r="L898" i="2" s="1"/>
  <c r="L897" i="2"/>
  <c r="K897" i="2"/>
  <c r="L896" i="2"/>
  <c r="K896" i="2"/>
  <c r="L895" i="2"/>
  <c r="K895" i="2"/>
  <c r="K894" i="2"/>
  <c r="L894" i="2" s="1"/>
  <c r="L893" i="2"/>
  <c r="K893" i="2"/>
  <c r="L892" i="2"/>
  <c r="K892" i="2"/>
  <c r="L891" i="2"/>
  <c r="K891" i="2"/>
  <c r="K890" i="2"/>
  <c r="L890" i="2" s="1"/>
  <c r="L889" i="2"/>
  <c r="K889" i="2"/>
  <c r="L888" i="2"/>
  <c r="K888" i="2"/>
  <c r="L887" i="2"/>
  <c r="K887" i="2"/>
  <c r="K886" i="2"/>
  <c r="L886" i="2" s="1"/>
  <c r="L885" i="2"/>
  <c r="K885" i="2"/>
  <c r="L884" i="2"/>
  <c r="K884" i="2"/>
  <c r="L883" i="2"/>
  <c r="K883" i="2"/>
  <c r="K882" i="2"/>
  <c r="L882" i="2" s="1"/>
  <c r="L881" i="2"/>
  <c r="K881" i="2"/>
  <c r="L880" i="2"/>
  <c r="K880" i="2"/>
  <c r="L879" i="2"/>
  <c r="K879" i="2"/>
  <c r="K878" i="2"/>
  <c r="L878" i="2" s="1"/>
  <c r="L877" i="2"/>
  <c r="K877" i="2"/>
  <c r="L876" i="2"/>
  <c r="K876" i="2"/>
  <c r="L875" i="2"/>
  <c r="K875" i="2"/>
  <c r="K874" i="2"/>
  <c r="L874" i="2" s="1"/>
  <c r="L873" i="2"/>
  <c r="K873" i="2"/>
  <c r="L872" i="2"/>
  <c r="K872" i="2"/>
  <c r="L871" i="2"/>
  <c r="K871" i="2"/>
  <c r="K870" i="2"/>
  <c r="L870" i="2" s="1"/>
  <c r="L869" i="2"/>
  <c r="K869" i="2"/>
  <c r="L868" i="2"/>
  <c r="K868" i="2"/>
  <c r="L867" i="2"/>
  <c r="K867" i="2"/>
  <c r="K866" i="2"/>
  <c r="L866" i="2" s="1"/>
  <c r="L865" i="2"/>
  <c r="K865" i="2"/>
  <c r="L864" i="2"/>
  <c r="K864" i="2"/>
  <c r="L863" i="2"/>
  <c r="K863" i="2"/>
  <c r="K862" i="2"/>
  <c r="L862" i="2" s="1"/>
  <c r="L861" i="2"/>
  <c r="K861" i="2"/>
  <c r="L860" i="2"/>
  <c r="K860" i="2"/>
  <c r="L859" i="2"/>
  <c r="K859" i="2"/>
  <c r="K858" i="2"/>
  <c r="L858" i="2" s="1"/>
  <c r="L857" i="2"/>
  <c r="K857" i="2"/>
  <c r="L856" i="2"/>
  <c r="K856" i="2"/>
  <c r="L855" i="2"/>
  <c r="K855" i="2"/>
  <c r="K854" i="2"/>
  <c r="L854" i="2" s="1"/>
  <c r="L853" i="2"/>
  <c r="K853" i="2"/>
  <c r="L852" i="2"/>
  <c r="K852" i="2"/>
  <c r="L851" i="2"/>
  <c r="K851" i="2"/>
  <c r="K850" i="2"/>
  <c r="L850" i="2" s="1"/>
  <c r="L849" i="2"/>
  <c r="K849" i="2"/>
  <c r="L848" i="2"/>
  <c r="K848" i="2"/>
  <c r="L847" i="2"/>
  <c r="K847" i="2"/>
  <c r="K846" i="2"/>
  <c r="L846" i="2" s="1"/>
  <c r="L845" i="2"/>
  <c r="K845" i="2"/>
  <c r="L844" i="2"/>
  <c r="K844" i="2"/>
  <c r="L843" i="2"/>
  <c r="K843" i="2"/>
  <c r="K842" i="2"/>
  <c r="L842" i="2" s="1"/>
  <c r="L841" i="2"/>
  <c r="K841" i="2"/>
  <c r="L840" i="2"/>
  <c r="K840" i="2"/>
  <c r="L839" i="2"/>
  <c r="K839" i="2"/>
  <c r="K838" i="2"/>
  <c r="L838" i="2" s="1"/>
  <c r="L837" i="2"/>
  <c r="K837" i="2"/>
  <c r="L836" i="2"/>
  <c r="K836" i="2"/>
  <c r="L835" i="2"/>
  <c r="K835" i="2"/>
  <c r="K834" i="2"/>
  <c r="L834" i="2" s="1"/>
  <c r="L833" i="2"/>
  <c r="K833" i="2"/>
  <c r="L832" i="2"/>
  <c r="K832" i="2"/>
  <c r="L831" i="2"/>
  <c r="K831" i="2"/>
  <c r="K830" i="2"/>
  <c r="L830" i="2" s="1"/>
  <c r="L829" i="2"/>
  <c r="K829" i="2"/>
  <c r="L828" i="2"/>
  <c r="K828" i="2"/>
  <c r="L827" i="2"/>
  <c r="K827" i="2"/>
  <c r="K826" i="2"/>
  <c r="L826" i="2" s="1"/>
  <c r="L825" i="2"/>
  <c r="K825" i="2"/>
  <c r="L824" i="2"/>
  <c r="K824" i="2"/>
  <c r="L823" i="2"/>
  <c r="K823" i="2"/>
  <c r="K822" i="2"/>
  <c r="L822" i="2" s="1"/>
  <c r="L821" i="2"/>
  <c r="K821" i="2"/>
  <c r="L820" i="2"/>
  <c r="K820" i="2"/>
  <c r="L819" i="2"/>
  <c r="K819" i="2"/>
  <c r="K818" i="2"/>
  <c r="L818" i="2" s="1"/>
  <c r="L817" i="2"/>
  <c r="K817" i="2"/>
  <c r="L816" i="2"/>
  <c r="K816" i="2"/>
  <c r="L815" i="2"/>
  <c r="K815" i="2"/>
  <c r="K814" i="2"/>
  <c r="L814" i="2" s="1"/>
  <c r="L813" i="2"/>
  <c r="K813" i="2"/>
  <c r="L812" i="2"/>
  <c r="K812" i="2"/>
  <c r="L811" i="2"/>
  <c r="K811" i="2"/>
  <c r="K810" i="2"/>
  <c r="L810" i="2" s="1"/>
  <c r="L809" i="2"/>
  <c r="K809" i="2"/>
  <c r="L808" i="2"/>
  <c r="K808" i="2"/>
  <c r="L807" i="2"/>
  <c r="K807" i="2"/>
  <c r="K806" i="2"/>
  <c r="L806" i="2" s="1"/>
  <c r="L805" i="2"/>
  <c r="K805" i="2"/>
  <c r="L804" i="2"/>
  <c r="K804" i="2"/>
  <c r="L803" i="2"/>
  <c r="K803" i="2"/>
  <c r="K802" i="2"/>
  <c r="L802" i="2" s="1"/>
  <c r="L801" i="2"/>
  <c r="K801" i="2"/>
  <c r="L800" i="2"/>
  <c r="K800" i="2"/>
  <c r="L799" i="2"/>
  <c r="K799" i="2"/>
  <c r="K798" i="2"/>
  <c r="L798" i="2" s="1"/>
  <c r="P797" i="2"/>
  <c r="K797" i="2"/>
  <c r="L797" i="2" s="1"/>
  <c r="P796" i="2"/>
  <c r="L796" i="2"/>
  <c r="K796" i="2"/>
  <c r="P795" i="2"/>
  <c r="K795" i="2"/>
  <c r="L795" i="2" s="1"/>
  <c r="P794" i="2"/>
  <c r="L794" i="2"/>
  <c r="K794" i="2"/>
  <c r="P793" i="2"/>
  <c r="K793" i="2"/>
  <c r="L793" i="2" s="1"/>
  <c r="P792" i="2"/>
  <c r="L792" i="2"/>
  <c r="K792" i="2"/>
  <c r="P791" i="2"/>
  <c r="K791" i="2"/>
  <c r="L791" i="2" s="1"/>
  <c r="P790" i="2"/>
  <c r="K790" i="2"/>
  <c r="L790" i="2" s="1"/>
  <c r="P789" i="2"/>
  <c r="K789" i="2"/>
  <c r="L789" i="2" s="1"/>
  <c r="P788" i="2"/>
  <c r="L788" i="2"/>
  <c r="K788" i="2"/>
  <c r="P787" i="2"/>
  <c r="K787" i="2"/>
  <c r="L787" i="2" s="1"/>
  <c r="P786" i="2"/>
  <c r="L786" i="2"/>
  <c r="K786" i="2"/>
  <c r="P785" i="2"/>
  <c r="K785" i="2"/>
  <c r="L785" i="2" s="1"/>
  <c r="P784" i="2"/>
  <c r="L784" i="2"/>
  <c r="K784" i="2"/>
  <c r="P783" i="2"/>
  <c r="K783" i="2"/>
  <c r="L783" i="2" s="1"/>
  <c r="P782" i="2"/>
  <c r="L782" i="2"/>
  <c r="K782" i="2"/>
  <c r="P781" i="2"/>
  <c r="K781" i="2"/>
  <c r="L781" i="2" s="1"/>
  <c r="P780" i="2"/>
  <c r="L780" i="2"/>
  <c r="K780" i="2"/>
  <c r="P779" i="2"/>
  <c r="L779" i="2"/>
  <c r="K779" i="2"/>
  <c r="P778" i="2"/>
  <c r="L778" i="2"/>
  <c r="K778" i="2"/>
  <c r="P777" i="2"/>
  <c r="K777" i="2"/>
  <c r="L777" i="2" s="1"/>
  <c r="P776" i="2"/>
  <c r="L776" i="2"/>
  <c r="K776" i="2"/>
  <c r="P775" i="2"/>
  <c r="K775" i="2"/>
  <c r="L775" i="2" s="1"/>
  <c r="P774" i="2"/>
  <c r="L774" i="2"/>
  <c r="K774" i="2"/>
  <c r="P773" i="2"/>
  <c r="K773" i="2"/>
  <c r="L773" i="2" s="1"/>
  <c r="P772" i="2"/>
  <c r="L772" i="2"/>
  <c r="K772" i="2"/>
  <c r="P771" i="2"/>
  <c r="L771" i="2"/>
  <c r="K771" i="2"/>
  <c r="P770" i="2"/>
  <c r="L770" i="2"/>
  <c r="K770" i="2"/>
  <c r="P769" i="2"/>
  <c r="K769" i="2"/>
  <c r="L769" i="2" s="1"/>
  <c r="P768" i="2"/>
  <c r="L768" i="2"/>
  <c r="K768" i="2"/>
  <c r="P767" i="2"/>
  <c r="K767" i="2"/>
  <c r="L767" i="2" s="1"/>
  <c r="P766" i="2"/>
  <c r="L766" i="2"/>
  <c r="K766" i="2"/>
  <c r="P765" i="2"/>
  <c r="K765" i="2"/>
  <c r="L765" i="2" s="1"/>
  <c r="P764" i="2"/>
  <c r="L764" i="2"/>
  <c r="K764" i="2"/>
  <c r="P763" i="2"/>
  <c r="L763" i="2"/>
  <c r="K763" i="2"/>
  <c r="P762" i="2"/>
  <c r="L762" i="2"/>
  <c r="K762" i="2"/>
  <c r="P761" i="2"/>
  <c r="K761" i="2"/>
  <c r="L761" i="2" s="1"/>
  <c r="P760" i="2"/>
  <c r="L760" i="2"/>
  <c r="K760" i="2"/>
  <c r="P759" i="2"/>
  <c r="K759" i="2"/>
  <c r="L759" i="2" s="1"/>
  <c r="P758" i="2"/>
  <c r="L758" i="2"/>
  <c r="K758" i="2"/>
  <c r="P757" i="2"/>
  <c r="K757" i="2"/>
  <c r="L757" i="2" s="1"/>
  <c r="P756" i="2"/>
  <c r="L756" i="2"/>
  <c r="K756" i="2"/>
  <c r="P755" i="2"/>
  <c r="L755" i="2"/>
  <c r="K755" i="2"/>
  <c r="P754" i="2"/>
  <c r="L754" i="2"/>
  <c r="K754" i="2"/>
  <c r="P753" i="2"/>
  <c r="K753" i="2"/>
  <c r="L753" i="2" s="1"/>
  <c r="P752" i="2"/>
  <c r="L752" i="2"/>
  <c r="K752" i="2"/>
  <c r="P751" i="2"/>
  <c r="K751" i="2"/>
  <c r="L751" i="2" s="1"/>
  <c r="P750" i="2"/>
  <c r="L750" i="2"/>
  <c r="K750" i="2"/>
  <c r="P749" i="2"/>
  <c r="K749" i="2"/>
  <c r="L749" i="2" s="1"/>
  <c r="P748" i="2"/>
  <c r="L748" i="2"/>
  <c r="K748" i="2"/>
  <c r="P747" i="2"/>
  <c r="L747" i="2"/>
  <c r="K747" i="2"/>
  <c r="P746" i="2"/>
  <c r="L746" i="2"/>
  <c r="K746" i="2"/>
  <c r="P745" i="2"/>
  <c r="K745" i="2"/>
  <c r="L745" i="2" s="1"/>
  <c r="P744" i="2"/>
  <c r="L744" i="2"/>
  <c r="K744" i="2"/>
  <c r="P743" i="2"/>
  <c r="K743" i="2"/>
  <c r="L743" i="2" s="1"/>
  <c r="P742" i="2"/>
  <c r="K742" i="2"/>
  <c r="L742" i="2" s="1"/>
  <c r="P741" i="2"/>
  <c r="K741" i="2"/>
  <c r="L741" i="2" s="1"/>
  <c r="P740" i="2"/>
  <c r="L740" i="2"/>
  <c r="K740" i="2"/>
  <c r="P739" i="2"/>
  <c r="K739" i="2"/>
  <c r="L739" i="2" s="1"/>
  <c r="P738" i="2"/>
  <c r="L738" i="2"/>
  <c r="K738" i="2"/>
  <c r="P737" i="2"/>
  <c r="K737" i="2"/>
  <c r="L737" i="2" s="1"/>
  <c r="P736" i="2"/>
  <c r="L736" i="2"/>
  <c r="K736" i="2"/>
  <c r="P735" i="2"/>
  <c r="K735" i="2"/>
  <c r="L735" i="2" s="1"/>
  <c r="P734" i="2"/>
  <c r="K734" i="2"/>
  <c r="L734" i="2" s="1"/>
  <c r="P733" i="2"/>
  <c r="K733" i="2"/>
  <c r="L733" i="2" s="1"/>
  <c r="P732" i="2"/>
  <c r="L732" i="2"/>
  <c r="K732" i="2"/>
  <c r="P731" i="2"/>
  <c r="K731" i="2"/>
  <c r="L731" i="2" s="1"/>
  <c r="P730" i="2"/>
  <c r="L730" i="2"/>
  <c r="K730" i="2"/>
  <c r="P729" i="2"/>
  <c r="K729" i="2"/>
  <c r="L729" i="2" s="1"/>
  <c r="P728" i="2"/>
  <c r="L728" i="2"/>
  <c r="K728" i="2"/>
  <c r="P727" i="2"/>
  <c r="K727" i="2"/>
  <c r="L727" i="2" s="1"/>
  <c r="P726" i="2"/>
  <c r="K726" i="2"/>
  <c r="L726" i="2" s="1"/>
  <c r="L725" i="2"/>
  <c r="K725" i="2"/>
  <c r="L724" i="2"/>
  <c r="K724" i="2"/>
  <c r="L723" i="2"/>
  <c r="K723" i="2"/>
  <c r="K722" i="2"/>
  <c r="L722" i="2" s="1"/>
  <c r="L721" i="2"/>
  <c r="K721" i="2"/>
  <c r="L720" i="2"/>
  <c r="K720" i="2"/>
  <c r="L719" i="2"/>
  <c r="K719" i="2"/>
  <c r="K718" i="2"/>
  <c r="L718" i="2" s="1"/>
  <c r="L717" i="2"/>
  <c r="K717" i="2"/>
  <c r="L716" i="2"/>
  <c r="K716" i="2"/>
  <c r="L715" i="2"/>
  <c r="K715" i="2"/>
  <c r="K714" i="2"/>
  <c r="L714" i="2" s="1"/>
  <c r="L713" i="2"/>
  <c r="K713" i="2"/>
  <c r="L712" i="2"/>
  <c r="K712" i="2"/>
  <c r="L711" i="2"/>
  <c r="K711" i="2"/>
  <c r="K710" i="2"/>
  <c r="L710" i="2" s="1"/>
  <c r="L709" i="2"/>
  <c r="K709" i="2"/>
  <c r="L708" i="2"/>
  <c r="K708" i="2"/>
  <c r="L707" i="2"/>
  <c r="K707" i="2"/>
  <c r="K706" i="2"/>
  <c r="L706" i="2" s="1"/>
  <c r="L705" i="2"/>
  <c r="K705" i="2"/>
  <c r="L704" i="2"/>
  <c r="K704" i="2"/>
  <c r="L703" i="2"/>
  <c r="K703" i="2"/>
  <c r="K702" i="2"/>
  <c r="L702" i="2" s="1"/>
  <c r="L701" i="2"/>
  <c r="K701" i="2"/>
  <c r="L700" i="2"/>
  <c r="K700" i="2"/>
  <c r="L699" i="2"/>
  <c r="K699" i="2"/>
  <c r="K698" i="2"/>
  <c r="L698" i="2" s="1"/>
  <c r="L697" i="2"/>
  <c r="K697" i="2"/>
  <c r="L696" i="2"/>
  <c r="K696" i="2"/>
  <c r="L695" i="2"/>
  <c r="K695" i="2"/>
  <c r="K694" i="2"/>
  <c r="L694" i="2" s="1"/>
  <c r="L693" i="2"/>
  <c r="K693" i="2"/>
  <c r="L692" i="2"/>
  <c r="K692" i="2"/>
  <c r="L691" i="2"/>
  <c r="K691" i="2"/>
  <c r="K690" i="2"/>
  <c r="L690" i="2" s="1"/>
  <c r="L689" i="2"/>
  <c r="K689" i="2"/>
  <c r="L688" i="2"/>
  <c r="K688" i="2"/>
  <c r="L687" i="2"/>
  <c r="K687" i="2"/>
  <c r="K686" i="2"/>
  <c r="L686" i="2" s="1"/>
  <c r="L685" i="2"/>
  <c r="K685" i="2"/>
  <c r="L684" i="2"/>
  <c r="K684" i="2"/>
  <c r="L683" i="2"/>
  <c r="K683" i="2"/>
  <c r="K682" i="2"/>
  <c r="L682" i="2" s="1"/>
  <c r="L681" i="2"/>
  <c r="K681" i="2"/>
  <c r="L680" i="2"/>
  <c r="K680" i="2"/>
  <c r="L679" i="2"/>
  <c r="K679" i="2"/>
  <c r="K678" i="2"/>
  <c r="L678" i="2" s="1"/>
  <c r="L677" i="2"/>
  <c r="K677" i="2"/>
  <c r="L676" i="2"/>
  <c r="K676" i="2"/>
  <c r="L675" i="2"/>
  <c r="K675" i="2"/>
  <c r="K674" i="2"/>
  <c r="L674" i="2" s="1"/>
  <c r="L673" i="2"/>
  <c r="K673" i="2"/>
  <c r="L672" i="2"/>
  <c r="K672" i="2"/>
  <c r="L671" i="2"/>
  <c r="K671" i="2"/>
  <c r="K670" i="2"/>
  <c r="L670" i="2" s="1"/>
  <c r="L669" i="2"/>
  <c r="K669" i="2"/>
  <c r="L668" i="2"/>
  <c r="K668" i="2"/>
  <c r="L667" i="2"/>
  <c r="K667" i="2"/>
  <c r="K666" i="2"/>
  <c r="L666" i="2" s="1"/>
  <c r="L665" i="2"/>
  <c r="K665" i="2"/>
  <c r="L664" i="2"/>
  <c r="K664" i="2"/>
  <c r="L663" i="2"/>
  <c r="K663" i="2"/>
  <c r="K662" i="2"/>
  <c r="L662" i="2" s="1"/>
  <c r="L661" i="2"/>
  <c r="K661" i="2"/>
  <c r="L660" i="2"/>
  <c r="K660" i="2"/>
  <c r="L659" i="2"/>
  <c r="K659" i="2"/>
  <c r="K658" i="2"/>
  <c r="L658" i="2" s="1"/>
  <c r="L657" i="2"/>
  <c r="K657" i="2"/>
  <c r="L656" i="2"/>
  <c r="K656" i="2"/>
  <c r="L655" i="2"/>
  <c r="K655" i="2"/>
  <c r="K654" i="2"/>
  <c r="L654" i="2" s="1"/>
  <c r="L653" i="2"/>
  <c r="K653" i="2"/>
  <c r="L652" i="2"/>
  <c r="K652" i="2"/>
  <c r="L651" i="2"/>
  <c r="K651" i="2"/>
  <c r="K650" i="2"/>
  <c r="L650" i="2" s="1"/>
  <c r="L649" i="2"/>
  <c r="K649" i="2"/>
  <c r="L648" i="2"/>
  <c r="K648" i="2"/>
  <c r="L647" i="2"/>
  <c r="K647" i="2"/>
  <c r="K646" i="2"/>
  <c r="L646" i="2" s="1"/>
  <c r="L645" i="2"/>
  <c r="K645" i="2"/>
  <c r="L644" i="2"/>
  <c r="K644" i="2"/>
  <c r="L643" i="2"/>
  <c r="K643" i="2"/>
  <c r="K642" i="2"/>
  <c r="L642" i="2" s="1"/>
  <c r="L641" i="2"/>
  <c r="K641" i="2"/>
  <c r="L640" i="2"/>
  <c r="K640" i="2"/>
  <c r="L639" i="2"/>
  <c r="K639" i="2"/>
  <c r="K638" i="2"/>
  <c r="L638" i="2" s="1"/>
  <c r="L637" i="2"/>
  <c r="K637" i="2"/>
  <c r="L636" i="2"/>
  <c r="K636" i="2"/>
  <c r="L635" i="2"/>
  <c r="K635" i="2"/>
  <c r="K634" i="2"/>
  <c r="L634" i="2" s="1"/>
  <c r="L633" i="2"/>
  <c r="K633" i="2"/>
  <c r="L632" i="2"/>
  <c r="K632" i="2"/>
  <c r="L631" i="2"/>
  <c r="K631" i="2"/>
  <c r="K630" i="2"/>
  <c r="L630" i="2" s="1"/>
  <c r="L629" i="2"/>
  <c r="K629" i="2"/>
  <c r="L628" i="2"/>
  <c r="K628" i="2"/>
  <c r="L627" i="2"/>
  <c r="K627" i="2"/>
  <c r="K626" i="2"/>
  <c r="L626" i="2" s="1"/>
  <c r="L625" i="2"/>
  <c r="K625" i="2"/>
  <c r="L624" i="2"/>
  <c r="K624" i="2"/>
  <c r="L623" i="2"/>
  <c r="K623" i="2"/>
  <c r="K622" i="2"/>
  <c r="L622" i="2" s="1"/>
  <c r="L621" i="2"/>
  <c r="K621" i="2"/>
  <c r="L620" i="2"/>
  <c r="K620" i="2"/>
  <c r="L619" i="2"/>
  <c r="K619" i="2"/>
  <c r="K618" i="2"/>
  <c r="L618" i="2" s="1"/>
  <c r="L617" i="2"/>
  <c r="K617" i="2"/>
  <c r="L616" i="2"/>
  <c r="K616" i="2"/>
  <c r="L615" i="2"/>
  <c r="K615" i="2"/>
  <c r="K614" i="2"/>
  <c r="L614" i="2" s="1"/>
  <c r="L613" i="2"/>
  <c r="K613" i="2"/>
  <c r="L612" i="2"/>
  <c r="K612" i="2"/>
  <c r="L611" i="2"/>
  <c r="K611" i="2"/>
  <c r="K610" i="2"/>
  <c r="L610" i="2" s="1"/>
  <c r="L609" i="2"/>
  <c r="K609" i="2"/>
  <c r="L608" i="2"/>
  <c r="K608" i="2"/>
  <c r="L607" i="2"/>
  <c r="K607" i="2"/>
  <c r="K606" i="2"/>
  <c r="L606" i="2" s="1"/>
  <c r="L605" i="2"/>
  <c r="K605" i="2"/>
  <c r="L604" i="2"/>
  <c r="K604" i="2"/>
  <c r="L603" i="2"/>
  <c r="K603" i="2"/>
  <c r="K602" i="2"/>
  <c r="L602" i="2" s="1"/>
  <c r="L601" i="2"/>
  <c r="K601" i="2"/>
  <c r="L600" i="2"/>
  <c r="K600" i="2"/>
  <c r="L599" i="2"/>
  <c r="K599" i="2"/>
  <c r="K598" i="2"/>
  <c r="L598" i="2" s="1"/>
  <c r="L597" i="2"/>
  <c r="K597" i="2"/>
  <c r="L596" i="2"/>
  <c r="K596" i="2"/>
  <c r="L595" i="2"/>
  <c r="K595" i="2"/>
  <c r="K594" i="2"/>
  <c r="L594" i="2" s="1"/>
  <c r="L593" i="2"/>
  <c r="K593" i="2"/>
  <c r="L592" i="2"/>
  <c r="K592" i="2"/>
  <c r="L591" i="2"/>
  <c r="K591" i="2"/>
  <c r="K590" i="2"/>
  <c r="L590" i="2" s="1"/>
  <c r="L589" i="2"/>
  <c r="K589" i="2"/>
  <c r="L588" i="2"/>
  <c r="K588" i="2"/>
  <c r="L587" i="2"/>
  <c r="K587" i="2"/>
  <c r="K586" i="2"/>
  <c r="L586" i="2" s="1"/>
  <c r="L585" i="2"/>
  <c r="K585" i="2"/>
  <c r="L584" i="2"/>
  <c r="K584" i="2"/>
  <c r="L583" i="2"/>
  <c r="K583" i="2"/>
  <c r="K582" i="2"/>
  <c r="L582" i="2" s="1"/>
  <c r="L581" i="2"/>
  <c r="K581" i="2"/>
  <c r="L580" i="2"/>
  <c r="K580" i="2"/>
  <c r="L579" i="2"/>
  <c r="K579" i="2"/>
  <c r="K578" i="2"/>
  <c r="L578" i="2" s="1"/>
  <c r="L577" i="2"/>
  <c r="K577" i="2"/>
  <c r="L576" i="2"/>
  <c r="K576" i="2"/>
  <c r="L575" i="2"/>
  <c r="K575" i="2"/>
  <c r="K574" i="2"/>
  <c r="L574" i="2" s="1"/>
  <c r="L573" i="2"/>
  <c r="K573" i="2"/>
  <c r="L572" i="2"/>
  <c r="K572" i="2"/>
  <c r="L571" i="2"/>
  <c r="K571" i="2"/>
  <c r="K570" i="2"/>
  <c r="L570" i="2" s="1"/>
  <c r="L569" i="2"/>
  <c r="K569" i="2"/>
  <c r="L568" i="2"/>
  <c r="K568" i="2"/>
  <c r="L567" i="2"/>
  <c r="K567" i="2"/>
  <c r="K566" i="2"/>
  <c r="L566" i="2" s="1"/>
  <c r="L565" i="2"/>
  <c r="K565" i="2"/>
  <c r="L564" i="2"/>
  <c r="K564" i="2"/>
  <c r="L563" i="2"/>
  <c r="K563" i="2"/>
  <c r="K562" i="2"/>
  <c r="L562" i="2" s="1"/>
  <c r="L561" i="2"/>
  <c r="K561" i="2"/>
  <c r="L560" i="2"/>
  <c r="K560" i="2"/>
  <c r="L559" i="2"/>
  <c r="K559" i="2"/>
  <c r="K558" i="2"/>
  <c r="L558" i="2" s="1"/>
  <c r="L557" i="2"/>
  <c r="K557" i="2"/>
  <c r="L556" i="2"/>
  <c r="K556" i="2"/>
  <c r="L555" i="2"/>
  <c r="K555" i="2"/>
  <c r="K554" i="2"/>
  <c r="L554" i="2" s="1"/>
  <c r="L553" i="2"/>
  <c r="K553" i="2"/>
  <c r="L552" i="2"/>
  <c r="K552" i="2"/>
  <c r="L551" i="2"/>
  <c r="K551" i="2"/>
  <c r="K550" i="2"/>
  <c r="L550" i="2" s="1"/>
  <c r="L549" i="2"/>
  <c r="K549" i="2"/>
  <c r="L548" i="2"/>
  <c r="K548" i="2"/>
  <c r="L547" i="2"/>
  <c r="K547" i="2"/>
  <c r="K546" i="2"/>
  <c r="L546" i="2" s="1"/>
  <c r="L545" i="2"/>
  <c r="K545" i="2"/>
  <c r="L544" i="2"/>
  <c r="K544" i="2"/>
  <c r="L543" i="2"/>
  <c r="K543" i="2"/>
  <c r="K542" i="2"/>
  <c r="L542" i="2" s="1"/>
  <c r="L541" i="2"/>
  <c r="K541" i="2"/>
  <c r="L540" i="2"/>
  <c r="K540" i="2"/>
  <c r="L539" i="2"/>
  <c r="K539" i="2"/>
  <c r="K538" i="2"/>
  <c r="L538" i="2" s="1"/>
  <c r="L537" i="2"/>
  <c r="K537" i="2"/>
  <c r="L536" i="2"/>
  <c r="K536" i="2"/>
  <c r="L535" i="2"/>
  <c r="K535" i="2"/>
  <c r="K534" i="2"/>
  <c r="L534" i="2" s="1"/>
  <c r="L533" i="2"/>
  <c r="K533" i="2"/>
  <c r="L532" i="2"/>
  <c r="K532" i="2"/>
  <c r="L531" i="2"/>
  <c r="K531" i="2"/>
  <c r="K530" i="2"/>
  <c r="L530" i="2" s="1"/>
  <c r="L529" i="2"/>
  <c r="K529" i="2"/>
  <c r="L528" i="2"/>
  <c r="K528" i="2"/>
  <c r="L527" i="2"/>
  <c r="K527" i="2"/>
  <c r="K526" i="2"/>
  <c r="L526" i="2" s="1"/>
  <c r="L525" i="2"/>
  <c r="K525" i="2"/>
  <c r="L524" i="2"/>
  <c r="K524" i="2"/>
  <c r="L523" i="2"/>
  <c r="K523" i="2"/>
  <c r="K522" i="2"/>
  <c r="L522" i="2" s="1"/>
  <c r="L521" i="2"/>
  <c r="K521" i="2"/>
  <c r="L520" i="2"/>
  <c r="K520" i="2"/>
  <c r="L519" i="2"/>
  <c r="K519" i="2"/>
  <c r="K518" i="2"/>
  <c r="L518" i="2" s="1"/>
  <c r="L517" i="2"/>
  <c r="K517" i="2"/>
  <c r="L516" i="2"/>
  <c r="K516" i="2"/>
  <c r="L515" i="2"/>
  <c r="K515" i="2"/>
  <c r="K514" i="2"/>
  <c r="L514" i="2" s="1"/>
  <c r="L513" i="2"/>
  <c r="K513" i="2"/>
  <c r="K512" i="2"/>
  <c r="L512" i="2" s="1"/>
  <c r="L511" i="2"/>
  <c r="K511" i="2"/>
  <c r="L510" i="2"/>
  <c r="K510" i="2"/>
  <c r="L509" i="2"/>
  <c r="K509" i="2"/>
  <c r="L508" i="2"/>
  <c r="K508" i="2"/>
  <c r="L507" i="2"/>
  <c r="K507" i="2"/>
  <c r="L506" i="2"/>
  <c r="K506" i="2"/>
  <c r="L505" i="2"/>
  <c r="K505" i="2"/>
  <c r="L504" i="2"/>
  <c r="K504" i="2"/>
  <c r="L503" i="2"/>
  <c r="K503" i="2"/>
  <c r="L502" i="2"/>
  <c r="K502" i="2"/>
  <c r="L501" i="2"/>
  <c r="K501" i="2"/>
  <c r="L500" i="2"/>
  <c r="K500" i="2"/>
  <c r="L499" i="2"/>
  <c r="K499" i="2"/>
  <c r="L498" i="2"/>
  <c r="K498" i="2"/>
  <c r="L497" i="2"/>
  <c r="K497" i="2"/>
  <c r="L496" i="2"/>
  <c r="K496" i="2"/>
  <c r="L495" i="2"/>
  <c r="K495" i="2"/>
  <c r="L494" i="2"/>
  <c r="K494" i="2"/>
  <c r="L493" i="2"/>
  <c r="K493" i="2"/>
  <c r="L492" i="2"/>
  <c r="K492" i="2"/>
  <c r="L491" i="2"/>
  <c r="K491" i="2"/>
  <c r="L490" i="2"/>
  <c r="K490" i="2"/>
  <c r="L489" i="2"/>
  <c r="K489" i="2"/>
  <c r="L488" i="2"/>
  <c r="K488" i="2"/>
  <c r="L487" i="2"/>
  <c r="K487" i="2"/>
  <c r="L486" i="2"/>
  <c r="K486" i="2"/>
  <c r="L485" i="2"/>
  <c r="K485" i="2"/>
  <c r="L484" i="2"/>
  <c r="K484" i="2"/>
  <c r="L483" i="2"/>
  <c r="K483" i="2"/>
  <c r="L482" i="2"/>
  <c r="K482" i="2"/>
  <c r="L481" i="2"/>
  <c r="K481" i="2"/>
  <c r="L480" i="2"/>
  <c r="K480" i="2"/>
  <c r="L479" i="2"/>
  <c r="K479" i="2"/>
  <c r="L478" i="2"/>
  <c r="K478" i="2"/>
  <c r="L477" i="2"/>
  <c r="K477" i="2"/>
  <c r="K476" i="2"/>
  <c r="L476" i="2" s="1"/>
  <c r="L475" i="2"/>
  <c r="K475" i="2"/>
  <c r="K474" i="2"/>
  <c r="L474" i="2" s="1"/>
  <c r="L473" i="2"/>
  <c r="K473" i="2"/>
  <c r="K472" i="2"/>
  <c r="L472" i="2" s="1"/>
  <c r="L471" i="2"/>
  <c r="K471" i="2"/>
  <c r="L470" i="2"/>
  <c r="K470" i="2"/>
  <c r="L469" i="2"/>
  <c r="K469" i="2"/>
  <c r="K468" i="2"/>
  <c r="L468" i="2" s="1"/>
  <c r="L467" i="2"/>
  <c r="K467" i="2"/>
  <c r="L466" i="2"/>
  <c r="K466" i="2"/>
  <c r="L465" i="2"/>
  <c r="K465" i="2"/>
  <c r="K464" i="2"/>
  <c r="L464" i="2" s="1"/>
  <c r="L463" i="2"/>
  <c r="K463" i="2"/>
  <c r="K462" i="2"/>
  <c r="L462" i="2" s="1"/>
  <c r="L461" i="2"/>
  <c r="K461" i="2"/>
  <c r="K460" i="2"/>
  <c r="L460" i="2" s="1"/>
  <c r="L459" i="2"/>
  <c r="K459" i="2"/>
  <c r="L458" i="2"/>
  <c r="K458" i="2"/>
  <c r="L457" i="2"/>
  <c r="K457" i="2"/>
  <c r="K456" i="2"/>
  <c r="L456" i="2" s="1"/>
  <c r="L455" i="2"/>
  <c r="K455" i="2"/>
  <c r="L454" i="2"/>
  <c r="K454" i="2"/>
  <c r="L453" i="2"/>
  <c r="K453" i="2"/>
  <c r="K452" i="2"/>
  <c r="L452" i="2" s="1"/>
  <c r="L451" i="2"/>
  <c r="K451" i="2"/>
  <c r="K450" i="2"/>
  <c r="L450" i="2" s="1"/>
  <c r="L449" i="2"/>
  <c r="K449" i="2"/>
  <c r="K448" i="2"/>
  <c r="L448" i="2" s="1"/>
  <c r="L447" i="2"/>
  <c r="K447" i="2"/>
  <c r="L446" i="2"/>
  <c r="K446" i="2"/>
  <c r="L445" i="2"/>
  <c r="K445" i="2"/>
  <c r="K444" i="2"/>
  <c r="L444" i="2" s="1"/>
  <c r="L443" i="2"/>
  <c r="K443" i="2"/>
  <c r="K442" i="2"/>
  <c r="L442" i="2" s="1"/>
  <c r="L441" i="2"/>
  <c r="K441" i="2"/>
  <c r="K440" i="2"/>
  <c r="L440" i="2" s="1"/>
  <c r="L439" i="2"/>
  <c r="K439" i="2"/>
  <c r="L438" i="2"/>
  <c r="K438" i="2"/>
  <c r="L437" i="2"/>
  <c r="K437" i="2"/>
  <c r="K436" i="2"/>
  <c r="L436" i="2" s="1"/>
  <c r="L435" i="2"/>
  <c r="K435" i="2"/>
  <c r="L434" i="2"/>
  <c r="K434" i="2"/>
  <c r="L433" i="2"/>
  <c r="K433" i="2"/>
  <c r="K432" i="2"/>
  <c r="L432" i="2" s="1"/>
  <c r="L431" i="2"/>
  <c r="K431" i="2"/>
  <c r="K430" i="2"/>
  <c r="L430" i="2" s="1"/>
  <c r="L429" i="2"/>
  <c r="K429" i="2"/>
  <c r="K428" i="2"/>
  <c r="L428" i="2" s="1"/>
  <c r="L427" i="2"/>
  <c r="K427" i="2"/>
  <c r="L426" i="2"/>
  <c r="K426" i="2"/>
  <c r="L425" i="2"/>
  <c r="K425" i="2"/>
  <c r="K424" i="2"/>
  <c r="L424" i="2" s="1"/>
  <c r="L423" i="2"/>
  <c r="K423" i="2"/>
  <c r="L422" i="2"/>
  <c r="K422" i="2"/>
  <c r="L421" i="2"/>
  <c r="K421" i="2"/>
  <c r="K420" i="2"/>
  <c r="L420" i="2" s="1"/>
  <c r="L419" i="2"/>
  <c r="K419" i="2"/>
  <c r="K418" i="2"/>
  <c r="L418" i="2" s="1"/>
  <c r="L417" i="2"/>
  <c r="K417" i="2"/>
  <c r="K416" i="2"/>
  <c r="L416" i="2" s="1"/>
  <c r="L415" i="2"/>
  <c r="K415" i="2"/>
  <c r="L414" i="2"/>
  <c r="K414" i="2"/>
  <c r="L413" i="2"/>
  <c r="K413" i="2"/>
  <c r="K412" i="2"/>
  <c r="L412" i="2" s="1"/>
  <c r="L411" i="2"/>
  <c r="K411" i="2"/>
  <c r="K410" i="2"/>
  <c r="L410" i="2" s="1"/>
  <c r="L409" i="2"/>
  <c r="K409" i="2"/>
  <c r="K408" i="2"/>
  <c r="L408" i="2" s="1"/>
  <c r="L407" i="2"/>
  <c r="K407" i="2"/>
  <c r="L406" i="2"/>
  <c r="K406" i="2"/>
  <c r="L405" i="2"/>
  <c r="K405" i="2"/>
  <c r="K404" i="2"/>
  <c r="L404" i="2" s="1"/>
  <c r="L403" i="2"/>
  <c r="K403" i="2"/>
  <c r="L402" i="2"/>
  <c r="K402" i="2"/>
  <c r="L401" i="2"/>
  <c r="K401" i="2"/>
  <c r="K400" i="2"/>
  <c r="L400" i="2" s="1"/>
  <c r="L399" i="2"/>
  <c r="K399" i="2"/>
  <c r="K398" i="2"/>
  <c r="L398" i="2" s="1"/>
  <c r="L397" i="2"/>
  <c r="K397" i="2"/>
  <c r="K396" i="2"/>
  <c r="L396" i="2" s="1"/>
  <c r="L395" i="2"/>
  <c r="K395" i="2"/>
  <c r="L394" i="2"/>
  <c r="K394" i="2"/>
  <c r="L393" i="2"/>
  <c r="K393" i="2"/>
  <c r="K392" i="2"/>
  <c r="L392" i="2" s="1"/>
  <c r="L391" i="2"/>
  <c r="K391" i="2"/>
  <c r="L390" i="2"/>
  <c r="K390" i="2"/>
  <c r="L389" i="2"/>
  <c r="K389" i="2"/>
  <c r="K388" i="2"/>
  <c r="L388" i="2" s="1"/>
  <c r="L387" i="2"/>
  <c r="K387" i="2"/>
  <c r="K386" i="2"/>
  <c r="L386" i="2" s="1"/>
  <c r="L385" i="2"/>
  <c r="K385" i="2"/>
  <c r="K384" i="2"/>
  <c r="L384" i="2" s="1"/>
  <c r="L383" i="2"/>
  <c r="K383" i="2"/>
  <c r="L382" i="2"/>
  <c r="K382" i="2"/>
  <c r="L381" i="2"/>
  <c r="K381" i="2"/>
  <c r="K380" i="2"/>
  <c r="L380" i="2" s="1"/>
  <c r="L379" i="2"/>
  <c r="K379" i="2"/>
  <c r="K378" i="2"/>
  <c r="L378" i="2" s="1"/>
  <c r="L377" i="2"/>
  <c r="K377" i="2"/>
  <c r="K376" i="2"/>
  <c r="L376" i="2" s="1"/>
  <c r="L375" i="2"/>
  <c r="K375" i="2"/>
  <c r="L374" i="2"/>
  <c r="K374" i="2"/>
  <c r="L373" i="2"/>
  <c r="K373" i="2"/>
  <c r="K372" i="2"/>
  <c r="L372" i="2" s="1"/>
  <c r="L371" i="2"/>
  <c r="K371" i="2"/>
  <c r="L370" i="2"/>
  <c r="K370" i="2"/>
  <c r="L369" i="2"/>
  <c r="K369" i="2"/>
  <c r="K368" i="2"/>
  <c r="L368" i="2" s="1"/>
  <c r="L367" i="2"/>
  <c r="K367" i="2"/>
  <c r="K366" i="2"/>
  <c r="L366" i="2" s="1"/>
  <c r="L365" i="2"/>
  <c r="K365" i="2"/>
  <c r="K364" i="2"/>
  <c r="L364" i="2" s="1"/>
  <c r="L363" i="2"/>
  <c r="K363" i="2"/>
  <c r="L362" i="2"/>
  <c r="K362" i="2"/>
  <c r="L361" i="2"/>
  <c r="K361" i="2"/>
  <c r="K360" i="2"/>
  <c r="L360" i="2" s="1"/>
  <c r="L359" i="2"/>
  <c r="K359" i="2"/>
  <c r="L358" i="2"/>
  <c r="K358" i="2"/>
  <c r="L357" i="2"/>
  <c r="K357" i="2"/>
  <c r="K356" i="2"/>
  <c r="L356" i="2" s="1"/>
  <c r="L355" i="2"/>
  <c r="K355" i="2"/>
  <c r="K354" i="2"/>
  <c r="L354" i="2" s="1"/>
  <c r="L353" i="2"/>
  <c r="K353" i="2"/>
  <c r="K352" i="2"/>
  <c r="L352" i="2" s="1"/>
  <c r="L351" i="2"/>
  <c r="K351" i="2"/>
  <c r="L350" i="2"/>
  <c r="K350" i="2"/>
  <c r="L349" i="2"/>
  <c r="K349" i="2"/>
  <c r="K348" i="2"/>
  <c r="L348" i="2" s="1"/>
  <c r="L347" i="2"/>
  <c r="K347" i="2"/>
  <c r="K346" i="2"/>
  <c r="L346" i="2" s="1"/>
  <c r="L345" i="2"/>
  <c r="K345" i="2"/>
  <c r="K344" i="2"/>
  <c r="L344" i="2" s="1"/>
  <c r="L343" i="2"/>
  <c r="K343" i="2"/>
  <c r="L342" i="2"/>
  <c r="K342" i="2"/>
  <c r="L341" i="2"/>
  <c r="K341" i="2"/>
  <c r="K340" i="2"/>
  <c r="L340" i="2" s="1"/>
  <c r="L339" i="2"/>
  <c r="K339" i="2"/>
  <c r="L338" i="2"/>
  <c r="K338" i="2"/>
  <c r="L337" i="2"/>
  <c r="K337" i="2"/>
  <c r="K336" i="2"/>
  <c r="L336" i="2" s="1"/>
  <c r="L335" i="2"/>
  <c r="K335" i="2"/>
  <c r="K334" i="2"/>
  <c r="L334" i="2" s="1"/>
  <c r="L333" i="2"/>
  <c r="K333" i="2"/>
  <c r="K332" i="2"/>
  <c r="L332" i="2" s="1"/>
  <c r="L331" i="2"/>
  <c r="K331" i="2"/>
  <c r="L330" i="2"/>
  <c r="K330" i="2"/>
  <c r="L329" i="2"/>
  <c r="K329" i="2"/>
  <c r="K328" i="2"/>
  <c r="L328" i="2" s="1"/>
  <c r="L327" i="2"/>
  <c r="K327" i="2"/>
  <c r="L326" i="2"/>
  <c r="K326" i="2"/>
  <c r="L325" i="2"/>
  <c r="K325" i="2"/>
  <c r="K324" i="2"/>
  <c r="L324" i="2" s="1"/>
  <c r="L323" i="2"/>
  <c r="K323" i="2"/>
  <c r="K322" i="2"/>
  <c r="L322" i="2" s="1"/>
  <c r="L321" i="2"/>
  <c r="K321" i="2"/>
  <c r="K320" i="2"/>
  <c r="L320" i="2" s="1"/>
  <c r="L319" i="2"/>
  <c r="K319" i="2"/>
  <c r="L318" i="2"/>
  <c r="K318" i="2"/>
  <c r="L317" i="2"/>
  <c r="K317" i="2"/>
  <c r="K316" i="2"/>
  <c r="L316" i="2" s="1"/>
  <c r="L315" i="2"/>
  <c r="K315" i="2"/>
  <c r="K314" i="2"/>
  <c r="L314" i="2" s="1"/>
  <c r="L313" i="2"/>
  <c r="K313" i="2"/>
  <c r="K312" i="2"/>
  <c r="L312" i="2" s="1"/>
  <c r="K311" i="2"/>
  <c r="L311" i="2" s="1"/>
  <c r="L310" i="2"/>
  <c r="K310" i="2"/>
  <c r="L309" i="2"/>
  <c r="K309" i="2"/>
  <c r="K308" i="2"/>
  <c r="L308" i="2" s="1"/>
  <c r="L307" i="2"/>
  <c r="K307" i="2"/>
  <c r="K306" i="2"/>
  <c r="L306" i="2" s="1"/>
  <c r="L305" i="2"/>
  <c r="K305" i="2"/>
  <c r="K304" i="2"/>
  <c r="L304" i="2" s="1"/>
  <c r="L303" i="2"/>
  <c r="K303" i="2"/>
  <c r="L302" i="2"/>
  <c r="K302" i="2"/>
  <c r="L301" i="2"/>
  <c r="K301" i="2"/>
  <c r="K300" i="2"/>
  <c r="L300" i="2" s="1"/>
  <c r="K299" i="2"/>
  <c r="L299" i="2" s="1"/>
  <c r="K298" i="2"/>
  <c r="L298" i="2" s="1"/>
  <c r="L297" i="2"/>
  <c r="K297" i="2"/>
  <c r="K296" i="2"/>
  <c r="L296" i="2" s="1"/>
  <c r="K295" i="2"/>
  <c r="L295" i="2" s="1"/>
  <c r="K294" i="2"/>
  <c r="L294" i="2" s="1"/>
  <c r="L293" i="2"/>
  <c r="K293" i="2"/>
  <c r="K292" i="2"/>
  <c r="L292" i="2" s="1"/>
  <c r="K291" i="2"/>
  <c r="L291" i="2" s="1"/>
  <c r="L290" i="2"/>
  <c r="K290" i="2"/>
  <c r="L289" i="2"/>
  <c r="K289" i="2"/>
  <c r="K288" i="2"/>
  <c r="L288" i="2" s="1"/>
  <c r="K287" i="2"/>
  <c r="L287" i="2" s="1"/>
  <c r="L286" i="2"/>
  <c r="K286" i="2"/>
  <c r="L285" i="2"/>
  <c r="K285" i="2"/>
  <c r="K284" i="2"/>
  <c r="L284" i="2" s="1"/>
  <c r="K283" i="2"/>
  <c r="L283" i="2" s="1"/>
  <c r="K282" i="2"/>
  <c r="L282" i="2" s="1"/>
  <c r="L281" i="2"/>
  <c r="K281" i="2"/>
  <c r="K280" i="2"/>
  <c r="L280" i="2" s="1"/>
  <c r="K279" i="2"/>
  <c r="L279" i="2" s="1"/>
  <c r="K278" i="2"/>
  <c r="L278" i="2" s="1"/>
  <c r="L277" i="2"/>
  <c r="K277" i="2"/>
  <c r="K276" i="2"/>
  <c r="L276" i="2" s="1"/>
  <c r="K275" i="2"/>
  <c r="L275" i="2" s="1"/>
  <c r="L274" i="2"/>
  <c r="K274" i="2"/>
  <c r="L273" i="2"/>
  <c r="K273" i="2"/>
  <c r="K272" i="2"/>
  <c r="L272" i="2" s="1"/>
  <c r="K271" i="2"/>
  <c r="L271" i="2" s="1"/>
  <c r="L270" i="2"/>
  <c r="K270" i="2"/>
  <c r="L269" i="2"/>
  <c r="K269" i="2"/>
  <c r="K268" i="2"/>
  <c r="L268" i="2" s="1"/>
  <c r="K267" i="2"/>
  <c r="L267" i="2" s="1"/>
  <c r="K266" i="2"/>
  <c r="L266" i="2" s="1"/>
  <c r="L265" i="2"/>
  <c r="K265" i="2"/>
  <c r="K264" i="2"/>
  <c r="L264" i="2" s="1"/>
  <c r="K263" i="2"/>
  <c r="L263" i="2" s="1"/>
  <c r="K262" i="2"/>
  <c r="L262" i="2" s="1"/>
  <c r="L261" i="2"/>
  <c r="K261" i="2"/>
  <c r="K260" i="2"/>
  <c r="L260" i="2" s="1"/>
  <c r="K259" i="2"/>
  <c r="L259" i="2" s="1"/>
  <c r="L258" i="2"/>
  <c r="K258" i="2"/>
  <c r="L257" i="2"/>
  <c r="K257" i="2"/>
  <c r="K256" i="2"/>
  <c r="L256" i="2" s="1"/>
  <c r="K255" i="2"/>
  <c r="L255" i="2" s="1"/>
  <c r="L254" i="2"/>
  <c r="K254" i="2"/>
  <c r="L253" i="2"/>
  <c r="K253" i="2"/>
  <c r="K252" i="2"/>
  <c r="L252" i="2" s="1"/>
  <c r="K251" i="2"/>
  <c r="L251" i="2" s="1"/>
  <c r="K250" i="2"/>
  <c r="L250" i="2" s="1"/>
  <c r="L249" i="2"/>
  <c r="K249" i="2"/>
  <c r="K248" i="2"/>
  <c r="L248" i="2" s="1"/>
  <c r="K247" i="2"/>
  <c r="L247" i="2" s="1"/>
  <c r="K246" i="2"/>
  <c r="L246" i="2" s="1"/>
  <c r="L245" i="2"/>
  <c r="K245" i="2"/>
  <c r="K244" i="2"/>
  <c r="L244" i="2" s="1"/>
  <c r="K243" i="2"/>
  <c r="L243" i="2" s="1"/>
  <c r="L242" i="2"/>
  <c r="K242" i="2"/>
  <c r="L241" i="2"/>
  <c r="K241" i="2"/>
  <c r="K240" i="2"/>
  <c r="L240" i="2" s="1"/>
  <c r="K239" i="2"/>
  <c r="L239" i="2" s="1"/>
  <c r="L238" i="2"/>
  <c r="K238" i="2"/>
  <c r="L237" i="2"/>
  <c r="K237" i="2"/>
  <c r="K236" i="2"/>
  <c r="L236" i="2" s="1"/>
  <c r="K235" i="2"/>
  <c r="L235" i="2" s="1"/>
  <c r="K234" i="2"/>
  <c r="L234" i="2" s="1"/>
  <c r="L233" i="2"/>
  <c r="K233" i="2"/>
  <c r="K232" i="2"/>
  <c r="L232" i="2" s="1"/>
  <c r="K231" i="2"/>
  <c r="L231" i="2" s="1"/>
  <c r="K230" i="2"/>
  <c r="L230" i="2" s="1"/>
  <c r="L229" i="2"/>
  <c r="K229" i="2"/>
  <c r="K228" i="2"/>
  <c r="L228" i="2" s="1"/>
  <c r="K227" i="2"/>
  <c r="L227" i="2" s="1"/>
  <c r="L226" i="2"/>
  <c r="K226" i="2"/>
  <c r="L225" i="2"/>
  <c r="K225" i="2"/>
  <c r="K224" i="2"/>
  <c r="L224" i="2" s="1"/>
  <c r="K223" i="2"/>
  <c r="L223" i="2" s="1"/>
  <c r="L222" i="2"/>
  <c r="K222" i="2"/>
  <c r="L221" i="2"/>
  <c r="K221" i="2"/>
  <c r="K220" i="2"/>
  <c r="L220" i="2" s="1"/>
  <c r="K219" i="2"/>
  <c r="L219" i="2" s="1"/>
  <c r="K218" i="2"/>
  <c r="L218" i="2" s="1"/>
  <c r="L217" i="2"/>
  <c r="K217" i="2"/>
  <c r="K216" i="2"/>
  <c r="L216" i="2" s="1"/>
  <c r="K215" i="2"/>
  <c r="L215" i="2" s="1"/>
  <c r="K214" i="2"/>
  <c r="L214" i="2" s="1"/>
  <c r="L213" i="2"/>
  <c r="K213" i="2"/>
  <c r="K212" i="2"/>
  <c r="L212" i="2" s="1"/>
  <c r="K211" i="2"/>
  <c r="L211" i="2" s="1"/>
  <c r="L210" i="2"/>
  <c r="K210" i="2"/>
  <c r="L209" i="2"/>
  <c r="K209" i="2"/>
  <c r="K208" i="2"/>
  <c r="L208" i="2" s="1"/>
  <c r="K207" i="2"/>
  <c r="L207" i="2" s="1"/>
  <c r="L206" i="2"/>
  <c r="K206" i="2"/>
  <c r="L205" i="2"/>
  <c r="K205" i="2"/>
  <c r="K204" i="2"/>
  <c r="L204" i="2" s="1"/>
  <c r="K203" i="2"/>
  <c r="L203" i="2" s="1"/>
  <c r="K202" i="2"/>
  <c r="L202" i="2" s="1"/>
  <c r="L201" i="2"/>
  <c r="K201" i="2"/>
  <c r="K200" i="2"/>
  <c r="L200" i="2" s="1"/>
  <c r="K199" i="2"/>
  <c r="L199" i="2" s="1"/>
  <c r="K198" i="2"/>
  <c r="L198" i="2" s="1"/>
  <c r="L197" i="2"/>
  <c r="K197" i="2"/>
  <c r="K196" i="2"/>
  <c r="L196" i="2" s="1"/>
  <c r="K195" i="2"/>
  <c r="L195" i="2" s="1"/>
  <c r="L194" i="2"/>
  <c r="K194" i="2"/>
  <c r="L193" i="2"/>
  <c r="K193" i="2"/>
  <c r="K192" i="2"/>
  <c r="L192" i="2" s="1"/>
  <c r="K191" i="2"/>
  <c r="L191" i="2" s="1"/>
  <c r="L190" i="2"/>
  <c r="K190" i="2"/>
  <c r="L189" i="2"/>
  <c r="K189" i="2"/>
  <c r="K188" i="2"/>
  <c r="L188" i="2" s="1"/>
  <c r="K187" i="2"/>
  <c r="L187" i="2" s="1"/>
  <c r="K186" i="2"/>
  <c r="L186" i="2" s="1"/>
  <c r="L185" i="2"/>
  <c r="K185" i="2"/>
  <c r="K184" i="2"/>
  <c r="L184" i="2" s="1"/>
  <c r="K183" i="2"/>
  <c r="L183" i="2" s="1"/>
  <c r="K182" i="2"/>
  <c r="L182" i="2" s="1"/>
  <c r="L181" i="2"/>
  <c r="K181" i="2"/>
  <c r="K180" i="2"/>
  <c r="L180" i="2" s="1"/>
  <c r="K179" i="2"/>
  <c r="L179" i="2" s="1"/>
  <c r="L178" i="2"/>
  <c r="K178" i="2"/>
  <c r="L177" i="2"/>
  <c r="K177" i="2"/>
  <c r="K176" i="2"/>
  <c r="L176" i="2" s="1"/>
  <c r="K175" i="2"/>
  <c r="L175" i="2" s="1"/>
  <c r="L174" i="2"/>
  <c r="K174" i="2"/>
  <c r="L173" i="2"/>
  <c r="K173" i="2"/>
  <c r="K172" i="2"/>
  <c r="L172" i="2" s="1"/>
  <c r="K171" i="2"/>
  <c r="L171" i="2" s="1"/>
  <c r="K170" i="2"/>
  <c r="L170" i="2" s="1"/>
  <c r="L169" i="2"/>
  <c r="K169" i="2"/>
  <c r="K168" i="2"/>
  <c r="L168" i="2" s="1"/>
  <c r="K167" i="2"/>
  <c r="L167" i="2" s="1"/>
  <c r="K166" i="2"/>
  <c r="L166" i="2" s="1"/>
  <c r="L165" i="2"/>
  <c r="K165" i="2"/>
  <c r="K164" i="2"/>
  <c r="L164" i="2" s="1"/>
  <c r="K163" i="2"/>
  <c r="L163" i="2" s="1"/>
  <c r="L162" i="2"/>
  <c r="K162" i="2"/>
  <c r="L161" i="2"/>
  <c r="K161" i="2"/>
  <c r="K160" i="2"/>
  <c r="L160" i="2" s="1"/>
  <c r="K159" i="2"/>
  <c r="L159" i="2" s="1"/>
  <c r="L158" i="2"/>
  <c r="K158" i="2"/>
  <c r="L157" i="2"/>
  <c r="K157" i="2"/>
  <c r="K156" i="2"/>
  <c r="L156" i="2" s="1"/>
  <c r="K155" i="2"/>
  <c r="L155" i="2" s="1"/>
  <c r="K154" i="2"/>
  <c r="L154" i="2" s="1"/>
  <c r="L153" i="2"/>
  <c r="K153" i="2"/>
  <c r="K152" i="2"/>
  <c r="L152" i="2" s="1"/>
  <c r="K151" i="2"/>
  <c r="L151" i="2" s="1"/>
  <c r="K150" i="2"/>
  <c r="L150" i="2" s="1"/>
  <c r="L149" i="2"/>
  <c r="K149" i="2"/>
  <c r="K148" i="2"/>
  <c r="L148" i="2" s="1"/>
  <c r="K147" i="2"/>
  <c r="L147" i="2" s="1"/>
  <c r="L146" i="2"/>
  <c r="K146" i="2"/>
  <c r="L145" i="2"/>
  <c r="K145" i="2"/>
  <c r="K144" i="2"/>
  <c r="L144" i="2" s="1"/>
  <c r="K143" i="2"/>
  <c r="L143" i="2" s="1"/>
  <c r="L142" i="2"/>
  <c r="K142" i="2"/>
  <c r="L141" i="2"/>
  <c r="K141" i="2"/>
  <c r="L140" i="2"/>
  <c r="K140" i="2"/>
  <c r="K139" i="2"/>
  <c r="L139" i="2" s="1"/>
  <c r="L138" i="2"/>
  <c r="K138" i="2"/>
  <c r="L137" i="2"/>
  <c r="K137" i="2"/>
  <c r="K136" i="2"/>
  <c r="L136" i="2" s="1"/>
  <c r="K135" i="2"/>
  <c r="L135" i="2" s="1"/>
  <c r="L134" i="2"/>
  <c r="K134" i="2"/>
  <c r="L133" i="2"/>
  <c r="K133" i="2"/>
  <c r="K132" i="2"/>
  <c r="L132" i="2" s="1"/>
  <c r="K131" i="2"/>
  <c r="L131" i="2" s="1"/>
  <c r="L130" i="2"/>
  <c r="K130" i="2"/>
  <c r="L129" i="2"/>
  <c r="K129" i="2"/>
  <c r="K128" i="2"/>
  <c r="L128" i="2" s="1"/>
  <c r="K127" i="2"/>
  <c r="L127" i="2" s="1"/>
  <c r="L126" i="2"/>
  <c r="K126" i="2"/>
  <c r="L125" i="2"/>
  <c r="K125" i="2"/>
  <c r="K124" i="2"/>
  <c r="L124" i="2" s="1"/>
  <c r="K123" i="2"/>
  <c r="L123" i="2" s="1"/>
  <c r="L122" i="2"/>
  <c r="K122" i="2"/>
  <c r="L121" i="2"/>
  <c r="K121" i="2"/>
  <c r="K120" i="2"/>
  <c r="L120" i="2" s="1"/>
  <c r="K119" i="2"/>
  <c r="L119" i="2" s="1"/>
  <c r="L118" i="2"/>
  <c r="K118" i="2"/>
  <c r="L117" i="2"/>
  <c r="K117" i="2"/>
  <c r="K116" i="2"/>
  <c r="L116" i="2" s="1"/>
  <c r="K115" i="2"/>
  <c r="L115" i="2" s="1"/>
  <c r="L114" i="2"/>
  <c r="K114" i="2"/>
  <c r="L113" i="2"/>
  <c r="K113" i="2"/>
  <c r="K112" i="2"/>
  <c r="L112" i="2" s="1"/>
  <c r="K111" i="2"/>
  <c r="L111" i="2" s="1"/>
  <c r="L110" i="2"/>
  <c r="K110" i="2"/>
  <c r="L109" i="2"/>
  <c r="K109" i="2"/>
  <c r="K108" i="2"/>
  <c r="L108" i="2" s="1"/>
  <c r="K107" i="2"/>
  <c r="L107" i="2" s="1"/>
  <c r="L106" i="2"/>
  <c r="K106" i="2"/>
  <c r="L105" i="2"/>
  <c r="K105" i="2"/>
  <c r="K104" i="2"/>
  <c r="L104" i="2" s="1"/>
  <c r="K103" i="2"/>
  <c r="L103" i="2" s="1"/>
  <c r="L102" i="2"/>
  <c r="K102" i="2"/>
  <c r="L101" i="2"/>
  <c r="K101" i="2"/>
  <c r="K100" i="2"/>
  <c r="L100" i="2" s="1"/>
  <c r="K99" i="2"/>
  <c r="L99" i="2" s="1"/>
  <c r="L98" i="2"/>
  <c r="K98" i="2"/>
  <c r="L97" i="2"/>
  <c r="K97" i="2"/>
  <c r="K96" i="2"/>
  <c r="L96" i="2" s="1"/>
  <c r="K95" i="2"/>
  <c r="L95" i="2" s="1"/>
  <c r="L94" i="2"/>
  <c r="K94" i="2"/>
  <c r="L93" i="2"/>
  <c r="K93" i="2"/>
  <c r="K92" i="2"/>
  <c r="L92" i="2" s="1"/>
  <c r="K91" i="2"/>
  <c r="L91" i="2" s="1"/>
  <c r="L90" i="2"/>
  <c r="K90" i="2"/>
  <c r="L89" i="2"/>
  <c r="K89" i="2"/>
  <c r="K88" i="2"/>
  <c r="L88" i="2" s="1"/>
  <c r="K87" i="2"/>
  <c r="L87" i="2" s="1"/>
  <c r="L86" i="2"/>
  <c r="K86" i="2"/>
  <c r="L85" i="2"/>
  <c r="K85" i="2"/>
  <c r="K84" i="2"/>
  <c r="L84" i="2" s="1"/>
  <c r="K83" i="2"/>
  <c r="L83" i="2" s="1"/>
  <c r="L82" i="2"/>
  <c r="K82" i="2"/>
  <c r="L81" i="2"/>
  <c r="K81" i="2"/>
  <c r="K80" i="2"/>
  <c r="L80" i="2" s="1"/>
  <c r="K79" i="2"/>
  <c r="L79" i="2" s="1"/>
  <c r="L78" i="2"/>
  <c r="K78" i="2"/>
  <c r="L77" i="2"/>
  <c r="K77" i="2"/>
  <c r="K76" i="2"/>
  <c r="L76" i="2" s="1"/>
  <c r="K75" i="2"/>
  <c r="L75" i="2" s="1"/>
  <c r="L74" i="2"/>
  <c r="K74" i="2"/>
  <c r="L73" i="2"/>
  <c r="K73" i="2"/>
  <c r="K72" i="2"/>
  <c r="L72" i="2" s="1"/>
  <c r="K71" i="2"/>
  <c r="L71" i="2" s="1"/>
  <c r="L70" i="2"/>
  <c r="K70" i="2"/>
  <c r="L69" i="2"/>
  <c r="K69" i="2"/>
  <c r="K68" i="2"/>
  <c r="L68" i="2" s="1"/>
  <c r="K67" i="2"/>
  <c r="L67" i="2" s="1"/>
  <c r="L66" i="2"/>
  <c r="K66" i="2"/>
  <c r="L65" i="2"/>
  <c r="K65" i="2"/>
  <c r="K64" i="2"/>
  <c r="L64" i="2" s="1"/>
  <c r="K63" i="2"/>
  <c r="L63" i="2" s="1"/>
  <c r="L62" i="2"/>
  <c r="K62" i="2"/>
  <c r="L61" i="2"/>
  <c r="K61" i="2"/>
  <c r="K60" i="2"/>
  <c r="L60" i="2" s="1"/>
  <c r="K59" i="2"/>
  <c r="L59" i="2" s="1"/>
  <c r="L58" i="2"/>
  <c r="K58" i="2"/>
  <c r="L57" i="2"/>
  <c r="K57" i="2"/>
  <c r="K56" i="2"/>
  <c r="L56" i="2" s="1"/>
  <c r="K55" i="2"/>
  <c r="L55" i="2" s="1"/>
  <c r="L54" i="2"/>
  <c r="K54" i="2"/>
  <c r="L53" i="2"/>
  <c r="K53" i="2"/>
  <c r="K52" i="2"/>
  <c r="L52" i="2" s="1"/>
  <c r="K51" i="2"/>
  <c r="L51" i="2" s="1"/>
  <c r="L50" i="2"/>
  <c r="K50" i="2"/>
  <c r="L49" i="2"/>
  <c r="K49" i="2"/>
  <c r="K48" i="2"/>
  <c r="L48" i="2" s="1"/>
  <c r="K47" i="2"/>
  <c r="L47" i="2" s="1"/>
  <c r="L46" i="2"/>
  <c r="K46" i="2"/>
  <c r="L45" i="2"/>
  <c r="K45" i="2"/>
  <c r="K44" i="2"/>
  <c r="L44" i="2" s="1"/>
  <c r="K43" i="2"/>
  <c r="L43" i="2" s="1"/>
  <c r="L42" i="2"/>
  <c r="K42" i="2"/>
  <c r="L41" i="2"/>
  <c r="K41" i="2"/>
  <c r="K40" i="2"/>
  <c r="L40" i="2" s="1"/>
  <c r="K39" i="2"/>
  <c r="L39" i="2" s="1"/>
  <c r="L38" i="2"/>
  <c r="K38" i="2"/>
  <c r="K37" i="2"/>
  <c r="L37" i="2" s="1"/>
  <c r="K36" i="2"/>
  <c r="L36" i="2" s="1"/>
  <c r="K35" i="2"/>
  <c r="L35" i="2" s="1"/>
  <c r="L34" i="2"/>
  <c r="K34" i="2"/>
  <c r="K33" i="2"/>
  <c r="L33" i="2" s="1"/>
  <c r="K32" i="2"/>
  <c r="L32" i="2" s="1"/>
  <c r="K31" i="2"/>
  <c r="L31" i="2" s="1"/>
  <c r="L30" i="2"/>
  <c r="K30" i="2"/>
  <c r="K29" i="2"/>
  <c r="L29" i="2" s="1"/>
  <c r="K28" i="2"/>
  <c r="L28" i="2" s="1"/>
  <c r="K27" i="2"/>
  <c r="L27" i="2" s="1"/>
  <c r="L26" i="2"/>
  <c r="K26" i="2"/>
  <c r="K25" i="2"/>
  <c r="L25" i="2" s="1"/>
  <c r="K24" i="2"/>
  <c r="L24" i="2" s="1"/>
  <c r="K23" i="2"/>
  <c r="L23" i="2" s="1"/>
  <c r="L22" i="2"/>
  <c r="K22" i="2"/>
  <c r="K21" i="2"/>
  <c r="L21" i="2" s="1"/>
  <c r="K20" i="2"/>
  <c r="L20" i="2" s="1"/>
  <c r="K19" i="2"/>
  <c r="L19" i="2" s="1"/>
  <c r="L18" i="2"/>
  <c r="K18" i="2"/>
  <c r="K17" i="2"/>
  <c r="L17" i="2" s="1"/>
  <c r="K16" i="2"/>
  <c r="L16" i="2" s="1"/>
  <c r="K15" i="2"/>
  <c r="L15" i="2" s="1"/>
  <c r="L14" i="2"/>
  <c r="K14" i="2"/>
  <c r="K13" i="2"/>
  <c r="L13" i="2" s="1"/>
  <c r="K12" i="2"/>
  <c r="L12" i="2" s="1"/>
  <c r="K11" i="2"/>
  <c r="L11" i="2" s="1"/>
  <c r="L10" i="2"/>
  <c r="K10" i="2"/>
  <c r="L9" i="2"/>
  <c r="K9" i="2"/>
  <c r="K8" i="2"/>
  <c r="L8" i="2" s="1"/>
  <c r="K7" i="2"/>
  <c r="L7" i="2" s="1"/>
  <c r="L6" i="2"/>
  <c r="K6" i="2"/>
  <c r="V3" i="3"/>
  <c r="S3" i="3"/>
  <c r="P3" i="3"/>
  <c r="M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25963B-C9B0-446C-A30C-339516C1680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EF2E36F-32AB-44BE-A2A9-BD9DE5513CC6}" name="WorksheetConnection_PivotTables!$D$35:$E$85" type="102" refreshedVersion="6" minRefreshableVersion="5">
    <extLst>
      <ext xmlns:x15="http://schemas.microsoft.com/office/spreadsheetml/2010/11/main" uri="{DE250136-89BD-433C-8126-D09CA5730AF9}">
        <x15:connection id="Range">
          <x15:rangePr sourceName="_xlcn.WorksheetConnection_PivotTablesD35E851"/>
        </x15:connection>
      </ext>
    </extLst>
  </connection>
</connections>
</file>

<file path=xl/sharedStrings.xml><?xml version="1.0" encoding="utf-8"?>
<sst xmlns="http://schemas.openxmlformats.org/spreadsheetml/2006/main" count="19532" uniqueCount="150">
  <si>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</si>
  <si>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</si>
  <si>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</si>
  <si>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</si>
  <si>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</si>
  <si>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</si>
  <si>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</si>
  <si>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</si>
  <si>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</si>
  <si>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</si>
  <si>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</si>
  <si>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</si>
  <si>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</si>
  <si>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</si>
  <si>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</si>
  <si>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</si>
  <si>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</si>
  <si>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</si>
  <si>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</si>
  <si>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</si>
  <si>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</si>
  <si>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</si>
  <si>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</si>
  <si>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</si>
  <si>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</si>
  <si>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</si>
  <si>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</si>
  <si>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</si>
  <si>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</si>
  <si>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</si>
  <si>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</si>
  <si>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</si>
  <si>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</si>
  <si>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</si>
  <si>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</si>
  <si>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</si>
  <si>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</si>
  <si>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</si>
  <si>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</si>
  <si>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</si>
  <si>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</si>
  <si>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</si>
  <si>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</si>
  <si>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</si>
  <si>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</si>
  <si>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</si>
  <si>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</si>
  <si>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</si>
  <si>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</si>
  <si>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</si>
  <si>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</si>
  <si>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</si>
  <si>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</si>
  <si>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</si>
  <si>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</si>
  <si>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</si>
  <si>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</si>
  <si>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</si>
  <si>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</si>
  <si>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</si>
  <si>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</si>
  <si>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</si>
  <si>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</si>
  <si>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</si>
  <si>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</si>
  <si>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</si>
  <si>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</si>
  <si>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</si>
  <si>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</si>
  <si>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</si>
  <si>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</si>
  <si>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</si>
  <si>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</si>
  <si>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</si>
  <si>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</si>
  <si>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</si>
  <si>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</si>
  <si>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</si>
  <si>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</si>
  <si>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</si>
  <si>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</si>
  <si>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</si>
  <si>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</si>
  <si>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</si>
  <si>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</si>
  <si>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</si>
  <si>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</si>
  <si>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</si>
  <si>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</si>
  <si>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</si>
  <si>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</si>
  <si>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</si>
  <si>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</si>
  <si>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</si>
  <si>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</si>
  <si>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</si>
  <si>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</si>
  <si>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</si>
  <si>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</si>
  <si>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</si>
  <si>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</si>
  <si>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</si>
  <si>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</si>
  <si>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</si>
  <si>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</si>
  <si>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</si>
  <si>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</si>
  <si>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</si>
  <si>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</si>
  <si>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</si>
  <si>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</si>
  <si>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</si>
  <si>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</si>
  <si>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</si>
  <si>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</si>
  <si>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</si>
  <si>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</si>
  <si>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</si>
  <si>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</si>
  <si>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</si>
  <si>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</si>
  <si>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</si>
  <si>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</si>
  <si>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</si>
  <si>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</si>
  <si>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</si>
  <si>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</si>
  <si>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</si>
  <si>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</si>
  <si>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</si>
  <si>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</si>
  <si>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</si>
  <si>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Row Labels</t>
  </si>
  <si>
    <t>Grand Total</t>
  </si>
  <si>
    <t>Jan</t>
  </si>
  <si>
    <t>Feb</t>
  </si>
  <si>
    <t>Mar</t>
  </si>
  <si>
    <t>Apr</t>
  </si>
  <si>
    <t>May</t>
  </si>
  <si>
    <t>Jun</t>
  </si>
  <si>
    <t>Jul</t>
  </si>
  <si>
    <t>Aug</t>
  </si>
  <si>
    <t>Sep</t>
  </si>
  <si>
    <t>Oct</t>
  </si>
  <si>
    <t>Nov</t>
  </si>
  <si>
    <t>Dec</t>
  </si>
  <si>
    <t>Sum of Units Sold</t>
  </si>
  <si>
    <t>Sum of Total Sales</t>
  </si>
  <si>
    <t>Sum of Operating Profit</t>
  </si>
  <si>
    <t>Average of Operating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</si>
</sst>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6">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1"/>
      <color theme="1"/>
      <name val="Calibri"/>
      <family val="2"/>
      <scheme val="minor"/>
    </font>
    <font>
      <b/>
      <sz val="14"/>
      <color theme="0"/>
      <name val="Calibri"/>
      <family val="2"/>
    </font>
  </fonts>
  <fills count="5">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theme="4" tint="0.79998168889431442"/>
        <bgColor theme="4" tint="0.79998168889431442"/>
      </patternFill>
    </fill>
  </fills>
  <borders count="12">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theme="4" tint="0.39997558519241921"/>
      </top>
      <bottom/>
      <diagonal/>
    </border>
  </borders>
  <cellStyleXfs count="1">
    <xf numFmtId="0" fontId="0" fillId="0" borderId="0"/>
  </cellStyleXfs>
  <cellXfs count="44">
    <xf numFmtId="0" fontId="0" fillId="0" borderId="0" xfId="0" applyFont="1" applyAlignment="1"/>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5"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7" fillId="0" borderId="7" xfId="0" applyFont="1" applyBorder="1"/>
    <xf numFmtId="167"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5" fontId="12" fillId="2" borderId="6" xfId="0" applyNumberFormat="1" applyFont="1" applyFill="1" applyBorder="1" applyAlignment="1">
      <alignment horizontal="center" vertical="top"/>
    </xf>
    <xf numFmtId="166" fontId="12" fillId="2" borderId="6" xfId="0" applyNumberFormat="1" applyFont="1" applyFill="1" applyBorder="1" applyAlignment="1">
      <alignment horizontal="center" vertical="top"/>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5" fillId="2" borderId="6" xfId="0" applyFont="1" applyFill="1" applyBorder="1" applyAlignment="1">
      <alignment horizontal="center"/>
    </xf>
    <xf numFmtId="165" fontId="0" fillId="0" borderId="0" xfId="0" applyNumberFormat="1" applyFont="1" applyAlignment="1"/>
    <xf numFmtId="0" fontId="14" fillId="4" borderId="11" xfId="0" applyNumberFormat="1" applyFont="1" applyFill="1" applyBorder="1" applyAlignment="1"/>
    <xf numFmtId="3" fontId="0" fillId="0" borderId="0" xfId="0" applyNumberFormat="1" applyFont="1" applyAlignment="1"/>
    <xf numFmtId="0" fontId="1" fillId="0" borderId="0" xfId="0" applyFont="1" applyAlignment="1"/>
  </cellXfs>
  <cellStyles count="1">
    <cellStyle name="Normal" xfId="0" builtinId="0"/>
  </cellStyles>
  <dxfs count="4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sz val="11"/>
        <color theme="1"/>
      </font>
    </dxf>
    <dxf>
      <fill>
        <patternFill patternType="solid">
          <fgColor theme="0"/>
          <bgColor theme="0"/>
        </patternFill>
      </fill>
      <border diagonalUp="0" diagonalDown="0">
        <left/>
        <right/>
        <top/>
        <bottom/>
        <vertical/>
        <horizontal/>
      </border>
    </dxf>
    <dxf>
      <numFmt numFmtId="165" formatCode="&quot;$&quot;#,##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2" defaultTableStyle="TableStyleMedium2" defaultPivotStyle="PivotStyleLight16">
    <tableStyle name="Slicer Style 1" pivot="0" table="0" count="2" xr9:uid="{0116F2CB-2538-4E75-A41E-CA3BCB4F4D97}"/>
    <tableStyle name="Timeline Style 1" pivot="0" table="0" count="8" xr9:uid="{D1C1327F-FAA2-4175-B106-E06F88890496}">
      <tableStyleElement type="wholeTable" dxfId="26"/>
      <tableStyleElement type="headerRow" dxfId="25"/>
    </tableStyle>
  </tableStyles>
  <extLst>
    <ext xmlns:x14="http://schemas.microsoft.com/office/spreadsheetml/2009/9/main" uri="{46F421CA-312F-682f-3DD2-61675219B42D}">
      <x14:dxfs count="2">
        <dxf>
          <font>
            <color theme="0"/>
          </font>
          <fill>
            <patternFill>
              <bgColor theme="4" tint="-0.24994659260841701"/>
            </patternFill>
          </fill>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Start File Excel Dashboard.xlsx]PivotTables!PivotTable3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PivotTables!$B$15</c:f>
              <c:strCache>
                <c:ptCount val="1"/>
                <c:pt idx="0">
                  <c:v>Total</c:v>
                </c:pt>
              </c:strCache>
            </c:strRef>
          </c:tx>
          <c:spPr>
            <a:solidFill>
              <a:schemeClr val="accent1"/>
            </a:solidFill>
            <a:ln>
              <a:noFill/>
            </a:ln>
            <a:effectLst/>
          </c:spPr>
          <c:invertIfNegative val="0"/>
          <c:cat>
            <c:strRef>
              <c:f>PivotTables!$A$16:$A$28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PivotTables!$B$16:$B$28</c:f>
              <c:numCache>
                <c:formatCode>"$"#,##0</c:formatCode>
                <c:ptCount val="12"/>
                <c:pt idx="0">
                  <c:v>3937.5</c:v>
                </c:pt>
                <c:pt idx="1">
                  <c:v>3712.5</c:v>
                </c:pt>
                <c:pt idx="2">
                  <c:v>3937.5</c:v>
                </c:pt>
                <c:pt idx="3">
                  <c:v>3562.5</c:v>
                </c:pt>
                <c:pt idx="4">
                  <c:v>3775</c:v>
                </c:pt>
                <c:pt idx="5">
                  <c:v>4512.5</c:v>
                </c:pt>
                <c:pt idx="6">
                  <c:v>4725</c:v>
                </c:pt>
                <c:pt idx="7">
                  <c:v>5287.5</c:v>
                </c:pt>
                <c:pt idx="8">
                  <c:v>5050</c:v>
                </c:pt>
                <c:pt idx="9">
                  <c:v>4812.5</c:v>
                </c:pt>
                <c:pt idx="10">
                  <c:v>4950</c:v>
                </c:pt>
                <c:pt idx="11">
                  <c:v>5637.5</c:v>
                </c:pt>
              </c:numCache>
            </c:numRef>
          </c:val>
          <c:extLst>
            <c:ext xmlns:c16="http://schemas.microsoft.com/office/drawing/2014/chart" uri="{C3380CC4-5D6E-409C-BE32-E72D297353CC}">
              <c16:uniqueId val="{00000000-7E26-46F2-A2D4-DA31A06F9801}"/>
            </c:ext>
          </c:extLst>
        </c:ser>
        <c:dLbls>
          <c:showLegendKey val="0"/>
          <c:showVal val="0"/>
          <c:showCatName val="0"/>
          <c:showSerName val="0"/>
          <c:showPercent val="0"/>
          <c:showBubbleSize val="0"/>
        </c:dLbls>
        <c:gapWidth val="219"/>
        <c:overlap val="-27"/>
        <c:axId val="180923488"/>
        <c:axId val="248369040"/>
      </c:barChart>
      <c:catAx>
        <c:axId val="18092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69040"/>
        <c:crosses val="autoZero"/>
        <c:auto val="1"/>
        <c:lblAlgn val="ctr"/>
        <c:lblOffset val="100"/>
        <c:noMultiLvlLbl val="0"/>
      </c:catAx>
      <c:valAx>
        <c:axId val="248369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Start File Excel Dashboard.xlsx]PivotTables!PivotTable3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PivotTables!$B$15</c:f>
              <c:strCache>
                <c:ptCount val="1"/>
                <c:pt idx="0">
                  <c:v>Total</c:v>
                </c:pt>
              </c:strCache>
            </c:strRef>
          </c:tx>
          <c:spPr>
            <a:solidFill>
              <a:schemeClr val="accent1">
                <a:lumMod val="40000"/>
                <a:lumOff val="60000"/>
              </a:schemeClr>
            </a:solidFill>
            <a:ln>
              <a:noFill/>
            </a:ln>
            <a:effectLst/>
          </c:spPr>
          <c:invertIfNegative val="0"/>
          <c:cat>
            <c:strRef>
              <c:f>PivotTables!$A$16:$A$28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PivotTables!$B$16:$B$28</c:f>
              <c:numCache>
                <c:formatCode>"$"#,##0</c:formatCode>
                <c:ptCount val="12"/>
                <c:pt idx="0">
                  <c:v>3937.5</c:v>
                </c:pt>
                <c:pt idx="1">
                  <c:v>3712.5</c:v>
                </c:pt>
                <c:pt idx="2">
                  <c:v>3937.5</c:v>
                </c:pt>
                <c:pt idx="3">
                  <c:v>3562.5</c:v>
                </c:pt>
                <c:pt idx="4">
                  <c:v>3775</c:v>
                </c:pt>
                <c:pt idx="5">
                  <c:v>4512.5</c:v>
                </c:pt>
                <c:pt idx="6">
                  <c:v>4725</c:v>
                </c:pt>
                <c:pt idx="7">
                  <c:v>5287.5</c:v>
                </c:pt>
                <c:pt idx="8">
                  <c:v>5050</c:v>
                </c:pt>
                <c:pt idx="9">
                  <c:v>4812.5</c:v>
                </c:pt>
                <c:pt idx="10">
                  <c:v>4950</c:v>
                </c:pt>
                <c:pt idx="11">
                  <c:v>5637.5</c:v>
                </c:pt>
              </c:numCache>
            </c:numRef>
          </c:val>
          <c:extLst>
            <c:ext xmlns:c16="http://schemas.microsoft.com/office/drawing/2014/chart" uri="{C3380CC4-5D6E-409C-BE32-E72D297353CC}">
              <c16:uniqueId val="{00000000-D2A6-4055-9B4C-ADE2948C17F0}"/>
            </c:ext>
          </c:extLst>
        </c:ser>
        <c:dLbls>
          <c:showLegendKey val="0"/>
          <c:showVal val="0"/>
          <c:showCatName val="0"/>
          <c:showSerName val="0"/>
          <c:showPercent val="0"/>
          <c:showBubbleSize val="0"/>
        </c:dLbls>
        <c:gapWidth val="50"/>
        <c:overlap val="-27"/>
        <c:axId val="180923488"/>
        <c:axId val="248369040"/>
      </c:barChart>
      <c:catAx>
        <c:axId val="18092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69040"/>
        <c:crosses val="autoZero"/>
        <c:auto val="1"/>
        <c:lblAlgn val="ctr"/>
        <c:lblOffset val="100"/>
        <c:noMultiLvlLbl val="0"/>
      </c:catAx>
      <c:valAx>
        <c:axId val="24836904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plotArea>
      <cx:plotAreaRegion>
        <cx:series layoutId="regionMap" uniqueId="{8C3AC466-815B-4773-91D9-1CAEDBF9F7FA}">
          <cx:dataId val="0"/>
          <cx:layoutPr>
            <cx:geography cultureLanguage="en-US" cultureRegion="US" attribution="Powered by Bing">
              <cx:geoCache provider="{E9337A44-BEBE-4D9F-B70C-5C5E7DAFC167}">
                <cx:binary>1Hprc+UotuVfqcjPQ5UQAkTHrRsxIJ2HX2k77cwqf1E4005JCIEE6PnrZ9vV1dFV3ff2nVfEzImw
M310JGCz99prLc6/fVv/8s28Pvsf1t7Y8Jdv688fmhiHv/z0U/jWvPbP4ce+/eZdcN/jj99c/5P7
/r399vrTi39eWlv/lCY4++lb8+zj6/rh3/8Nnla/uiv37Tm2zt5Nr367fw2TieE/ufZPL/3wzU02
vt1ew5N+/vBo2/j68sOn+Bxfw4cfXm1s4/awDa8/f/jDJz/88NOfn/cPY/9gYHpxeoF7ifiRJoQy
xol4f/EPPxhn679eRkL8mOCcJKnAv11nv49989zD/f/lab1P6vnlxb+G8MNf//2H2/+wkn+42gan
fguKcm9zf/z0vtif/hj0f/+3P70By//TO3+3L3+O1b+6BFPvW1u0Ifr2W8Q/f1DPpv3uvG2ffw/M
b5vyh8/9z24K/zGlGWMQ8+T9hf+4KRiLHxnmKRdJ9tuu/D72b5vyX5vTP9+Rv7/3D2uApf73D/8i
K/+f3KHk9+D8RxvzfzE7rp2Nz/b/YGpk/MeEEIoFz35LDfKn1EggNTKKU0ay39f9W1L8F6byzzPi
bzf+KR2uH/6/TIejf7YvPzy4+Gx+D9D/SmL8x0nzN7gtnuNz+Y7Tf4cq//nV3+HoT7f+Ae7/sA2/
L+H88vMHLPIMkv1v+P/2kL/e+dcUeG7t6z+54/U5xJ8/IMZ+FIQB8JCUspxQARm0vL5f4vjHJE9y
nGPOUiYoAUSyzsfm5w+QkRnNeZoDGqU5SRPIyOCm90vkx4RyThOeAJJlqeB/a5G3zmy1s3+Lxl//
/sFO/a1rbQywHGg1w28fe1sdzXLOBUneMC8ngmEG0xu+Pd9DG3779H+LXCcormg/TZukchikxjKN
RTLJ9Bu+8E/TAzrXxa4lPS+1/LtA/bPBYYF/GjzHjNIc2iCshuI/De4sdSNLxH4i6yqTVu3x0iw3
vTuweExauY4qZ694+d8dlv5xzVNW0dm3MKz/ZRpV03+c0LGcjNpSWYVLOhxY/y+GzP/FQt924e+i
3DHhq3yGESNR036HuWxDWVdya4uoP//nUc04+YfhcozzjPM0TXiGcfqnuAaDBl3Poz/VcakuGsaP
PCMf1ygaSWw+Xreha0ri8iCZqGOxkU5fi37pZMNpL13aXfPe7qVGVX6AzBXKbj1Ryzg4tfueFkBu
JklCMh12nnyp+Iyl0zg5bH2Qk85e5lHIFTZekoXbk607UnjSx2NnIcLdWJWNXj5WaEyLXi/XGcNa
tnvQBV2DLdiYH2Z4FSE5N9El58yl91PtMrUnq1zXrS79TldJWH9Txba5qJwvbOa/dCJ0ErXrI8mH
WaGNf1q5qT5dT226ynRoT8uyJ2XFk7qoXS1xE/CJ+eewrZB55LnZdiOd3R5pwtRip6gyQy8Cm7nC
JFzzxamU0gvbTOcljd+IEzdptXdSWPJK++m6HcYnks6PyzYUIYRrRJcvW7pwxSNEdteYq8CqosNe
TQvKJAtrrXY6l4Z9ndowKLaRVe5zNsp8Wh7XoAc1DP4pqUfYmNQp26LDtqFG9Y6Pkq35WhB3Grtv
2KavBMF9C4GdSLu2YCk8Kq27QeV5r7Dd7xx2x2ExW+mnpSohbCc0br9YdMFc15cx7qyYBoV7g6Vt
8SoH15ZZ5p547ZRuu5JP22u3r48NIwWtV9X69XFb2kaZajjOlq2y4/srIf1jPbzYPjxPYTTFluej
FDogNSG1dbov+TI8VauViLNDavPsQNj8SIf+NVlc2cZoirfn9GR9TDb6cXO3bBR90YUMy7CrdqB5
kUcnc9bc1xTgavBrsVsEH3GuzNJwtbeVVbw3SzGhYZQ9WztpCJmLPkDU8iEtFpZ8Dyms8bzmrpO9
y14Rz9Mjjq3K+qSTHbqt0gVLrtvvoYMV9KHKZIPiVUdwonqyR5ka/4sm2Sq1Cy/C5Uaihq/l1HUX
fQefRjt5TUw7SFNDzqU7U4JpibEb1JjDRMaMVWq3e6+SuS51otNrI/hpZGOnmhHmzIO9E9jfZzuk
icH4ymlRqxkJU5LEGWlQc44mKW2Ks8MyQv6MXVxkY6x0W1K0VcJk040eUgZumMfj+0aLHEBnrJ5z
kd/Cs2rlImB8BcFYUn8cUJbA6LHAzXJdD+ndxtvf0temIspqdN+wZnOx5uau3rSWcx12GbP8vvOV
UauB1VUID9LtXZCE7r3krDu/5c262YeuX262lNaKmPiER1argObSuYGqjAskkfCbnNMEBuCDsnR6
NchOcmuS0zz1ByjfS+Dv+jwl+yIHwsq587etXfExTOE6H+Ijsp5KPUH43jMv6boCcNdKVg9PaQpl
aNqxP2pdla2v6pK+VZzjCSTMMRmbg5iTRq4b1OyYpfo0UyendCi7up5lHneozq6m0qPktcfxU7ro
my7Fas+gUvHbL0JJr8IEGJ95fxBseZw5xDhQ/8Rb6wsupju/sVpqsR1zW48SynlT8+dq9mk50YXL
PvaDqsc1U4CfCtdmL6qpP7+lU+7QXGwpgFkd24IP7aMhn/2YZockHzpJe3ZHHTpoBgXZdFRubvsc
h2GRVQIl3lT7YbcA+e9w1CVqC7hTWx+vJzp1cjLNJPsKFiVGmTAYRNfZawwAVPMGO2JyAP91KWxa
3ecDhELDpmZ7+urNAlgsxGkn7L4h25HBxOIKb1rh7tqsvfPzcpy8fURp5w++3VopWv9+/7rHA+Xu
i0iXx3HeHr3oQ4GqjwmDdE7alatar49TXx9q3n6a9rEEUO2kXbLX1ME8p+UNY3z/5Fv6ONpyrgcu
hSevTm+PKYVsBCw7Jyu5WzJzh5P+rhfjd7HzYqaprNO3Os5gR/cVwhVQd8hmN8kk7zdFx75WFd+O
Geovqj1cTwmEol9hdyZ9FRoI6/oG7isCDOK5g7A2taSdHmS9sFG20H+U39ZrbxB0TVF7mfr0teUI
sFO3DyZ+nKfjuMfPW3daZ8BPJGBpda6DXNF2DsI/vYVkG6HFpNmsZQ3V1HdmU928vy8QI0PlODUX
7wlPh/g0Bn1hBR+OYi8DjKk2DH20dfTIQ/wVOnKt+rQpvYYNF9VWlUno73gWrqG1PzWk/sV3DZYt
z46M793VBm184qHEoq2OYm1MEVNSTt583TEblH5DNVolTi64QxL7fZRmj162S1tWy6LcsnR3+eK3
kxtCUHGotFp4uNObnZUTHpe5Z0fc0Cs/WCihxm8KL/2dt1AU6brcZq65mapwPVqK5OIB9N46XxPN
NdHxLkNuKqlrPkGPvoQtrAo9uwvfpbXKl8dh5f0ho+kuO+2siqv4Hmt77D10gKZPhgLbRIYclhCb
1hUNHUq051QhqNiLvLW9YnF7FLxRmrVJCSiLjsPQp0XeNnXRbtVhC5d+edjrvkx49zGmvi4MG/ci
X/Nf/MgJYIcgsqEyHflc9ng2km++VbEOpkwoPAqa6kugezn02a3WKYYGuF518OOiNXKr4mlI5/TL
0qAip/3RzEBrKj1dLjpOl5qNkKX0MNs+vdoRMzKbUCfbNhvVQn9lHFJ5dAsMtaZPC14uguuUbYag
nN+n88zG0i21+Lj79a7ZGwQYmz2vVZxlZ2qr5iVUyhhrZU5gUY3NIZyG9Qctuod5d6NM2V6pzpiv
yHUTdOQdesVcO9lMKAHQ9mkxZoNWridy3evsIqQwo3mJZz1aogRamKr53cSqr9lmOtVF9IRiClwH
bRCNbT61XLl6DGrtl1wC8N2jOT97EfNCp1TmYaDSovXANRA4WMpQ9H7ZZDLt+Qll/irdx49kYfYy
7N3nGgH4zGuKSrLrcsjUSufklAvcHxgeisG2o1o5SYCWVasccd9KvNP2NOfLt50P9kITL/OZ4nKm
udri/JDHKZN5igroDg6SKMkl/FxsBHq6zxZU7uEF0G65ZPN6VZMdl3GdjMyX6UHjyamWVs9uhAb0
2yTasVHzRk/Z9jFF+5VY2yfci7YYk6VWGTEL1EcD3MC5oEgrUuXa+qBR8gXVVVRtHE6MrMlpH6JR
IhmsXG0jUx390YEIlV2TPWykvScN7wse5/rCp5ktfMS4JKKyBXZAf4aZ+OO65jeZIcADyYWH3qvH
yp1b3Qwl5efV8a9VntHCoD49Dr7A+/oycyiqqsHDdavNGQAYSEGs4iGPbSubekhOMXX31nTAksbw
LUBplm54aXtIiGZuvmVpZ+W2801qkwySV3shgPEWeotVuQ5FR9eXPZlxuVozA9FygNt7B9UCkDsi
0QLBg8m/ZxQARcvzFuqlum4d04VYDxX3s2oBPertCi8Dk+lkrcqz1J4gEuRNSWDZ4M0oXVft1Yqq
W0NfagObHZjTJbX2mna7KbMJMi2se7k62pZbXo0laduvXZxNufYtKBDdy0wwVAq6zxLELTCbvKtk
ZSOR+8j8gdcBOj0OpEBp8tgSJKc67UoD6ksJM/Jjt9Dnvp8LIFvnPffzbd9uAAO0V7SujhW08IMO
DNjVEr+vHhrxsnZfQRXNCqeWyGHMgAv3/ojIJEA/1NDRt11BGusiksGC9KEHm6SfaZqOKmKTF77O
W4XdDW87pEiDIVbVPquh6e6HJFqp5+qhc1NzFHicpJ+AtqRhdIdZAx7FVImmA1TsZ104Sq6ytvva
2MVCbztPPO3VZNJZrVl2wxx9mUCwKj4acfQ0jWUOcstn/KWv0+8227sLT4HaDk63ckxhX1kWxHFl
45nR0KmQaK2Sbvpi2HzPBx4kdhziUjXnOveQBWkV73yzFTPHS9lwfYPq6Tv1a1XSIYCw3fQjSUxz
QOmynIGj3lBrDqlhQbU5cQeczuNlAGoR8QElYwSx2ekSOCWT1RCw0mECsUEgpdlkClAKB7a14Vjz
6kD8OisT8l9ih2nhM/SpHfh9OswM1EQfjobsTC68PmTNAKwZBzn6ACR2G8Kx0icx0/aa0OpTdW0s
pfehc141VdcUdr7QOlNZ4qiquhnu1TtoDk4Lukd7hr++8j02BUbssIg5K2sRx6LZNKDNfCTZF5Ev
8Xk14hMjWzwDs3LSrKySEDVWaMEBwhd6BUS4P84r1LVYxMdlr0GRg2XQTMumWPBWdSTPDzFJH2ia
fUT5+jXzZis4TmF/6xu9iOVsPbBtw5ZjP6xfc0oFgCLUGQ6JK5fKgnbPQ1NAdCHd41I6rVnBs1qc
49KDost8kJGtoOJCvFrjW7lpv5zYxIq9n3OZbrt4U5uQnqLTaq39YeEUHeflLdNMlhSYJkcypiWM
fVgaUIweiwCiuBVqB42RtIhcTOt83hFw/WbMtwNsVePqAhyIk80TqhgH7yGA32C7Es0OsEZzFW2y
n0TeXbpluI7GbFKw7ZhWwPnaoSuabPdF0hyGdU0KZsmvFg+lx3N3MffmK0fN06LLDs7Dkv0iA1Yj
Bzo+uwyBLljxRYezizGprqa0L/d8PaJ55OCR9HfJPr5223bOoAUr4e0gG51sgP+Qv+AXnliwvyZb
3Shn8Xlzw51r0fNQ91wCzw6yT0ZoJ5myM4aeBjRHBibuYzOH4iN2bIOM9S/J0vXSDga8Aovtkbfj
Ye/4WLhpFcq5+4mCkq2ia1Tquq+a1EEmNlvUlg27gmE+2Qycw27fTlVVznmeFWwi+Kri+aW3yXGm
n9HK7XFntDlUuL9Jc7DA2g3ys4qm7G1LSzTC8VS7H7Jheu3DcD/3zSduq89W11oxM4JkbyyTtQFQ
5eiSJBQVfZP5c0vdlyHStDCWuUOVlyn4UXJcaCMF75Tv8v1y2IkyNcwAonu1enIX2uyaMG+UT5w+
6gEfJkPWc5bBbAzLTxnNrsRO95Or9TWqwEnRsG3AasntgAzMst6QzNZe+g1lxwwUSsG7/tCb8TGx
4J+sjZbVqvdDF+asqIf+loUMkBncpHIbQN7F2YpiAmIv2QIgWA2oZON8G8nqwR0CEJ8S9pkBSTpg
i1TvJ694NrFLkifn9hYl+XzamrjKXk/fWcPGQh+5dWDQDRCuNNTAkfiUF2bPa0mMPoI4mlUy4urC
VGuUU1WYvrMn5hxX4D4/DlsrDm/6rqOjL7fxSwoOhmK6UY0FeNM6P1bJJlTWwArG4WbiUI7NZpor
o4H+bBm6cEl6b5bwC7cxKbJt12rut5uOewGAMqVAVthx491+aGhWTBhbtYSwFVsLENZUrepsFgrS
dJJ163y9xnUF1daMsgNL8LT123LYsFtPiHglCPzlzEC+TJpfTeOyHHbk7THLdnfpurVkeheSJAM6
z1Tf8xr1Z5fSOzIScmmBBFVvUN8l/CKp3AGtOkDNaWCsvMIqbOD8krru1YhqeiLJGoptJ1+b4B+W
MHxMecMLUnmhxLZdGrz4Q8p5BuUsrpd+9+dpMec5TT+a0dHLdU+LrB6X49BDd+23RPm5AcNpvATA
AWH/1qvZJIxaQKbpBlSTENCwaWiA6lZcgJ2WNMWyj1/c3h/7KQOu2QCyrztIeOynWaUsBybHq1tB
XNEvgag+gUIaUnPlDTiZ6759XJflS6XdLlma5MpszcUgEJBlTvx5XN5xUT/Ob5MXGJxiFsB19a4+
LtUc1Zz2pvQZWK0j/VK5nZTpWinP/MvQo19NB3kWutVc7B10BUNFubwFMKX+jAPQCuzywyC0qrst
KxbRiqPl2qsZsBc3FT0EKz7nNCBJM4ip7UIoad4d+twXes0uzOYvGe3vGgSuYRDQMZfVAWPpCg1O
G0TGHhbGoXy6VeKtsyAoA5FZgphq9HbY5ikU2Vt+xYm0xyTLN4n70ZQLZI5BKIB8+8aqDOw6mn4W
Nfi3xpahbpui8zVIo1+Zx8tVXYDiXo+r92fX4+QiLmA+2l1DrWDz3TI2q67R04FSoOXVFGMZMOQ8
JPd6CY7vC51GMAUNzMyj7NoQ9HHW/sDW9cpa3Kt9TbvbbEBfbVe0dceLNBmehU9mudTenKAV4Yv6
iaHv6T6IIzcAwHXYomxcI45U170kMxwqcAkSKD2abWuuse9PLkDOwVKAZU3LXUvsFcpAQIgdUzWK
7sWugO+bGPXRPrp9LXs+VGqmiZcjH50aV2BsXZXLdaKrIngWKvD+iooG7DkK+ZcjdkP5SKROLXrg
ds6LlixUxaRpyr3KoDP63krPwAkS7g2A6gVc2ky+PzmJ+UPIt1iuI4Q37b4ty1p0Yuvv2u15D0If
wUW5ZsgiIOUC0MR8bZHolbCLRGHHsp+okCl/MwF38MbdMn5c0nwASsyi6hf3uMQMydrDcUCFoUvg
6Y1bp+zgMfu4IDCgY3I2wql+7h/QC62qy32PXPVm52pr6N24tYc4kOVt0w50bg7jMJynbHwe6Xnz
XQ0eKUjyQKuvrGoPlc5vgFwdRObLXdAJaAEWsmb5F7KSS2aCnPm2SxvxFWJgY4/h0Aeo9wVWkTv/
3Pm0AUcQ4BS80UmG0vn5RaRgKbfY3LCuUbSrgbjrsJXufmVXhG0ILP4VlZH2QBE59Lzoq8PAwlU9
VE7lE35AQwIIH+pifhMZDcJFQpu72jZn6h0GZ6BxwKXJl6rTMhvH5zzd4NBmQnfAUJ+HVMtt2r7o
Or+Cc4K7gAHsFnQxtNzIPfXPa7cNahncibWwNL+6ZzAGv7QredhR9rB05tDG5RrBmaPsiDCyHvRQ
QMY/B7Z/ypD9NfPwRof8pQhTUmwUAdcSQ8nQcG+GxqgAzbLbKSq3FUfwsX6JY9RyaMVVD7kgHXHf
CEowrBvwzBP4tX3uMX4atxzCkqUlnGqCSuwyMDwdIPnU72ocjaLWc/Xed3wLGthwZUBfJVUGXWTU
AXTM0st6ba5nUZUYZK2B86GiN7xWNLt3LBOfSBVl3YIIRIAuthoTuYa8O/oBODeFYxamPVNzTNvC
nzcoSSWqaj4mic/lkvdcDVovd24eT5yvT6muChDaHwP4S6XO8kwNbL0FIcnBPz/ZqgevKWXXXXD7
9Rb4l52yXxI2t0XaA3VqGreUmb1p4jJDj/ZEzhqUe1JPQDoHAy0V2kzDJi3fRZ6pwUXIZqB0iT40
qP3qu229CRRgv0UtHIXUGuYA2m/fxlBEzgdZCfcJzyS/ox04elu96sKybTin6TAeWBXF3dIfk/51
mcVXm5NblEKZUzH+us6AFtGD2skfkF9hPO21NGKDo+Q6aPBZsh2caZOrpYWsJ3oDT/lN2EZyopXv
JYayMgQTyfu7HL4MVkwaAHJt3EXeMVD7E9ASjvnDjOt7P05goM5LU2zDxTthGUewiPAym0uK7oLV
vkAjv121dVcLnDjcseQ8k+Rzv+D2EHzCLujaftHTWF8gbMKh28gBuaS5dHBWJxPPHum4ZCeT3YIt
0B59xarLHrhLBkdM4zikJ9939zOfxxuWT2cXjT/uodbHDB91vqPrzpGHZltfAhrhbAhM/0sge/6S
kkahtReFRXAEU4Gan9Yduklw0HRr2Ii0YoBUELOcOwEGoH/w9LFHbX0mGa1P6Mvoiw1HsAp8flEN
4F+Nbzz1vRfWCB6g03v4BgB0g5Xd1BRadj51NwSBAdyDqVoaej2SvCoQtXmBBv5AMxKgnpsGNlEc
2irA2egKx4gJbN470MM3FqwMS3UX6aDl2LRf31MXaQUSPzE0kd34xkAbsP0W9N3gDIgQEVdJn98m
2Mai7+abdq8PYx8iHAdWk2TD/JSt/CafEzAU3uoc9Mp34mHfU/3Vtxh85XH4PtVNmVfwWBEarfTg
SFFtzfE9G2YjHsTbHN0b3Rq7vYg5WBeje2NE4COO2rnCWQdnYhsYoVEoNsBxL3xx47S2Dh45QDdr
9BAKTfbDhHOmWkzTi1SLZ7HAMWlbZeVg8u2kO2AAmveNTPD0BkTaFlUGfoeZq7sp+0TAWLzgbgeD
zpQAP7FszbSD+Q9SLclLsUNX3sMER99+AcmOvut52S7w1k6FtXvBOIcaJP0O/AQmmYLeSPcFnSKy
Uowgn0B7AXNMUJmvyfcWD7gUjeAXM7/Akb3soREXJNSJhG8FkKLhcb15/98UZlxAomI40F/bg6ha
U0y5dcoAFWgTaBGxnpdTRrJULsCO1UByW6BteKSx6864O/H1LkVQszr2VNZNGKRdN3ex5YDWNf6S
ttUlnFeaCzwjqOQGbIpUJPjjkJD67Ja5VuA1FI2uQfVAfzx5tN7SPOFgWPTtx5iYV5NBl1mZn8BS
yAtWpeaXUZOjT8SRmOxX1zXr3U43kJLtbQPOzKHe9YtNOByTpjmc2mBSZFP1RGfE4bif5Gron7al
nsDKNsAa+bVtin2fhEQs6hshEiPHfe6BKI1fbFeBGwViCl0kbQhFg/UvG8wcanLSl9SDthtqUbQd
iFZo2leOgrOQjiSW0zi0R+7YtwUO4GlqoGaH1ima1we7aPMrd+Pt8tbQdvqRDD6Bhqdr2RA9l3AM
ZiVut+9TnC91JA1k4HI7g46QtA2/Wjsewfp/qYb2GkWLC0MSsN4a2spewLlGW++gDuvqSx0ReuLz
gZNYgAJ6cOM8yZWHVwHn8gUKYHWC3ztE7iUc0DuZ6RkIMhytFplu2SFy+vQ/CDmP5ciRrUm/y+xh
BhFABLYBDaRkCopNGCW01nj637P+sZl7q8uqF01jF6uYECHOcf881FTdQjmvN1wU2v0K0rmStrum
SmAilVMftE1+KJtW9Sq1HVGQ9G6twcBSxPQuzVV1XUZIsWZeeNC1btXa1MGcqpaKitVatFyzZBP+
Z6rJoejbFK9nOtB8zXxdi1cP1c1DBV+mHWlI4oyzUzVE3FS0Z81EdC6J5KqQTtjY+BjKwJUEAv8B
ID3AHQ+FIcfQ1jIzjCu2XxVQRE2pvBfDCAWvKBRvxmi0CwxeV+Tx5tR06rxSgvlJqnyn5euPCkPE
Hqd1C1VoSx7Jq5cqgdlpqgvEIbj8brK4kzDmSG3NoI9r4Rn6gOpIVb0lkzD4tq2HT1QXcGwn2LvS
KIM2STMMmgc7oTg6oRBK12q+NPJa24aOLRSFjWl18PoY3donSpxkbA1vrM3TrELoNLYFTTgz/ErS
cnfIpmNOZiVstpJZUFydahMQU9APxa3OXKWgx4bGCtoOM+nDX19q7OKhplSJ6oA0+H/fqjIGmNKT
QYY+TAy3rfrD//5T+If40a+/2w7dpr38+g2pfM2EygvACugs0iocyJTyDu8Rejx+bVYOqatl4ibH
jR5s1f5apaw7FrMWw2SLNQ+dTWmJSTVBoGzm2cQMsLRGWfmSNKavmG4uVbG1ZPHRTDrp/cnY6o73
vSkOK8VgqdSPaqDf+XmNJSVIh6J0m1Ucm36O8sTcTriHNJSbEeNadyhLR97Ik3mU1aaxTBY7a6ym
5yqFe1yMSQ4A5lvXsY6VMqEA23L4+/i8i4INfWPSRcxcywtzJ80kqPShdrOmec2TfICSML9mpWKV
i5j2spFM3sxICTogTVDXaPu4I4O7FniHWrrdlmYeXfj6laWNaR6V5eKZKZ5I2ZRoXkp92rd1VoFo
WfymRq+nomQqs8pNTS3qUpGjss6fyrLuXCmvb4sKMCMTZbiB+8LavOANluPzUIudkTeXNZdg06rD
yejygc/GDOak7yJoUhV4s2lyhmLSQ0mVsMQoOQk0cH+WLi+PDqvGgjBYOa1/IC2iSNeLZ7Mu7TKl
7qyLBq837OIRSmnLayWL5PIx0wnwPFNb0qdKqw/TTClPoBw6StybIVz8oJXhLs9q7Q6didZnju2s
LGG5A61ixopd2AQKNqczcynV+sO4oYKK++GgyWrpbZvZPWQ00+thq0F90McbKJ0MjffqJqnaBBAA
02Mim/5cWAM60rCW1u+1YvkzgArOKiWckngJqh7sR5rAbW6rdbFWHVpeNQ2TY5jq6OYVBjtoLd4W
ZRuNfQLrq8ljxxCGykcJ8z9vmq8t0ajbJOypaWYoEw1c3HaFNZ09MKQp0bOILLpblJ0RrqpRgnKf
f9Rstsa6LNDjxRbd6p9M0+/6vH6OSQusKCU7neoRvDcbwhDESEVrH8rSM7C8xInH6opBrB/IqghU
0EXnD8lGLsaJSel4HlMZbXcMwVJWMluTt8rua2HYhjLToCoNGNhl6RRwt8IOPCqmykT3wiSzp9MC
ohkacr8bShZlkIuCpJfMcJqEGbRan4SzjtvA8C+D2DS0qJbrHj2Iqe6MUWzekqvaPhMNc3Nt0g+1
gMOeJfu+JeIAHkp1OjWTT1QRlVO1WuVvcHtAuHTMHuo+flKgQ9q6ok9PUGBHe5Z06UmbmT1JKOdZ
XC6XgcBa76QhvbZEIpbUtfJ1NNvVigktb0B2OqulNQrgxIDJCaM8UAQaKoIZZhmV6O4z2hirzPLu
bnYdRrieNvdYoDZd5LG6Dy1MpGYxirvCWA6lAL6w3DWFBfkyu/ePX6quXXKHFgpoTsnju1jhLw0o
Um9LBYigyEx2w8IEQb5v6A14VW0pE+lOIjeddK1VKNzAo1gHIvHX/2bJph50UcvOkr6MhWHwZoa3
LkwJ1mIrnZJM14PU6OeDiMl0GIZ0PsxVo+3GBD7m48+Hdh6cxiwn+FRU3/fKEHUZ9ZXRYPchZ7dh
BhdZbR/FMqf2mD/sBUnJnZLFr9k26FaRdLCP457axkIUPKVsces57Zx+LKGtT3gR0lIrNli3T/iV
q5t2nQ6Z2iBOW8Mb7WRl3auoSyCM5JqTD+W7tG47WVbqU2Zks7c1h3nWaq9oc3racMVSZuyqOAvN
rC2eSh3LMRzgEtqrifVsqsBF4fpF3tEon1WBjQiOIGlASpBKfwA70mDVSQcBXHK6NDHABdBpr5MJ
7sksWAhoR7Orbnwa4iwaunrz2n6GW6Pnpy5N/bGbs3B5MF9iwyI/TfCTF63YiZrN1rCFoqWGA2Ef
lR3KKWwCw1sl15sPk613yrX7YiKD4JYf1MeqHReNxI1y7OyxKtEfdTq80UdfC5fEmoGDYnHHIlJN
/a7tsDUYSQvXz/C2GCAWQLAGgIAKlSfRTAcUpcG1ukfBXkwyRhXbdppuGPsMxSaaJtNl2jpGCpkJ
ryABH2md7eB8RX3XbZwIVrsNS9UAC8LiY/jpuLCjNC0tINbNnacU4jldY/zbHigI3VClFYnuj4aB
nn6pbHlFHZJsEzqHDMYiyW69obSneF1UrkEUw7K9eVrdriFaITVO79s2bU8xZIQdbcG2VJos9n0y
J5bWJdZoymYIJM6qao3A+y+wlMSdlY8ttdcFmgBucguKZNhOdFNUKHV7Jiv5oWeGu84j2RXphDqP
UhaSyUj5mCYlL+TVm2Lp0ZepR7iCAFU17VnKmu+16G4JQGaMrPVoNDDLF13R9tKGFTfpp4n3WLX8
ItYhWtbQascu28mihyiQrZQv5nwEaLFQLMembJQh9n7hrEZSWfI6PdcL/JFVNlcrHasO/g6ZIyLQ
eqj0OJCxtvsEhs3YqGUoJZOMVX/cLcDLArZOM89Y3e5QmR3iTUzuiPEGaz23NDmpr2jrFNBGRtQt
5hIOC+mg3U+915DRgR07uuhMilCnUufMK0i8On6VZBPYOyRjbx3b07qU2Bo6hfjYQ19UFW1QorGH
+ON3tDuYqiRbpC8yt2pZ4Ylcax1TAK4ajDgcWYnNs+nOvYYOeEJBYJfjDA21SjR7WxZ4sULeobJZ
MRinHaWDOy9FFy29cfzVOOJJ8q40JC9pN58WZQy5AATBpHtgUo2zZHSq1Y564Yy4H7dQ6V6nwHGL
ajKcXEYf3coqyHApPmyl2uz6De2FpK2lUxoEso4woRICxrPmEtz4lGV3LRZFmG9VYMiqEZnGsFsz
ffBJlp30eoVKUsSGpbVkDGg6oxca4kKJ4npUom2CP9g8Nv9ff/bry/T4qdhMYGl6t0KsLnvdLhHa
8zuj92OdyhEwNiZZRpe5RLRloC2rHKWPH/z6Tq1g81em/lDEB2GzPetccp4GT1etLbZBKhhhunFQ
ouw8vczA3a+x3QaprZyqF/Y2fZo7BXZh8qxIrgTh10FZRe5oF8i5xUAgznxm6168axkf5nPfeiZY
Qok/ZJXV6ombmFx5jSe38TJf9guvcoxP/MGxvhj4p8DoFfQbNS/v6jntD9srzTgmBiA7/VSZvIN8
faO71N32kuxK/r2rQelD5Obbscws8wqLUP6ggXrINEu75B8GdUltbw2XvcVuc7v6aq45hLZ2T5vj
lNjGOb6T0u/bj6nZY0HoYTFiH4GVWUVK76wF11R7jN0i4+MeZHQZc8jWGGYm89IGHUPhZjtReEBh
1Kf2o5b56JfFntGrJH3i1gHnudotHyygPdCY5q82AFgywIp8Hwq+HAgwrc5qwsZr82t5QdVNqmBV
HBm4ItaOMzIkY1Dds7v0BpQAUhJiD07tjbqj3clHoUaqzLXF2pLvYa/dzDDDUPXHEuyxH8NM5FPU
7sC3FS3P3qb3cuLaObHZCTe3WuRz8ebnZgmnl+Q63hW30yygtnsJmvTG1wt2NSBEHjpOxQEuMh0I
5Y3VFaAweHWTaxs0iXTNJL5kfJmcabDFcNiO/WxnO7OCnwPDB3IlL3Rrzqw+3C6zj/hL7cLskTIH
7lZEE453s4bVrrwrR/1azRYxzqPqFyB89yRUCz6N4QIf4iKf6VVdbRUDRwpkjOvWfhlDZAM2aMOZ
Je3KiO0hHKORvGZBsTxGQIyOY/XjZxh2k1t9d/v2VTovYQFC3yuDzSHRDeCkk+xL3Mxz2lsAaqAm
f/Yoed87G9rfQflaIPdz3W4Rczh22OPeEId4xgJcakHdOErqzcQDiTFgUz2YQQL4urdosJZc1oLs
xmRrRCe7hBQiM6aqPV5btzqgDwdLsFqSHCb34sFV23gjPSyWzu53Ks/C+LLcJC876F4a0FtXnfQ0
MGJbxPazclZPIkBtmre8eh4Gnn93UWlhGewhlkBbdWOCfYf3r71dv3SRgAz4PLrElp5SnlXg2Pjg
J4kLmiQ5LO9F2O3pqfHel8Tqd5rXOKByW5vZy3P+hkDIhZ7BuNQvhNfQomOH5G4aOwmzhp/spxg4
4Im+5YAQD7J2Gnwlgugzv2Ep0z7g8z2AehDgHtTvAljeQcODAanpVxfzQ8+t9q2+SRYsk8Yj1yFi
M3AHX/no3+TcgdFqOtK+DeTRAgVqWovFXtqAXZTEmj8NXtudNx7LyyPRAxR347KfX4rZl67QirIB
rxRykHwlrvrZv2TvAjaVQz39vFHePTeFzS7oE7cfpeBD4Zc7+aKdzXOSBZDBRLBBQD7gCaFZz8Kc
8f5DIvbgodyoHNhERpiE9dF4mV36JnZdFHuV3/z0biKs7KN9OE3cLCMK9wS/nDeEjzIXtQ+fLhrp
U3EuoHW5k8SLG3T7F1mz8mNGbB1FE5I2fokFCOEZ0EA/sbwn4HVHbImcfoHjXFcEYA4z0BrNGrAC
XZFZaLHXYNCowMF4YwLNs3XUniUXWoAnz5t78i5RZI2s/hMd6+IMKwedCDO24InT+8opAX3sZblt
ROMu7fCyMZgqxXpsTQ/2gbNjc5YHqIS2wJaVRtLsUd0CAA28znD6UNxIY5HVkrsnAJHLdpIuKnzH
p+wGnluCFMyL0uuJo+xXH8E74sONHSysup/xge2bzJ5s2Rl20mU5mbvtKMFERcWwN3exvhffM7Oy
neSiS0QOQ7tiR1RQu73oV3qir/EFW8IrDbQvadf7mH8ZmnoIBiXyaFbid/cuBAyUghS15KPpIMxg
Ja/GTxwBE49hvnL1VYHQP3M4EhM8Ul85mDFPPRi5ZtjH4BQsAMCyZpumwy5daXc/cuxIYfYm45U+
KYFybMf3bFc+Cwxt1ODglWc+WOjagMnUNv6nHo4FlrJV+C3WQ3n2SNC3dhyUq5v9mMNd2jiz9Rlb
JtkvuJZHbMSOdRszi4CutcfXMugbH5YSmAqKcR5Ie1iwoKxXWwMsAwPE385J5ckqr5zYHmYrcSjQ
7LO2ctUd7uZekb0mQghSp7z1lp3hmZgmylF6yZ3BR+muntLveJ/VNvuSp8DAmnpaFQ52YbRp6YET
RhFEPit/iOBxlrjF9jYNfJ0ttbKWCJhv4tSH6tV8QY2u7FqJU2rBBpTeofMDxxVf+iGfuXrKCe/E
Bp6FDx+mDE4PgPG+E1gWbOlsXOLpbCzhFhV27/VWjACQ1+5jPn1Uz+p1fSlho3xA+klCFlWHkjj9
a3JvVqf/xJRTYj5E2of0hKfrKqFIbDwwOh/xILbWSns7veaJb5rnbOajEqiw0QbImnhLmNNce5bT
0GDOEuj5TuGTr3gbII2XwR9A7jLeJNz4EgXPF7u3DDkSsk33088g+wLalwotyKvuPYBBa7pJrxue
9OTMaMaOLEo1+E1OtT4VUVFFwjfR+/N2l/jkg5jn8QgwsV5Wa3X7TxFokmWm7viU6b40u/1NQgKj
5INAgIaXeHgRAoqro6awn/35qI87I/GQxlB39KfG2E65rnO6hyevn0ds99JlRb2RWvq9O8/A5D8q
MJeOhKTHSXJjIDUgaynIZE5qBxOz8hqP+eXgd9sRI6w/lU2gVHYiWzCsgD+MUTHYDFGkKlSf8Pep
xCukDSZnfVqmiObug63MOdYq+EhG4mqVy/QQPXtqnFEpZPXNIPthsHt2RSMpjXsUbM139zSYlyHz
BcrQt6wMlDMWKOBPanqDKFg99cf0WCFTGc6tE1/G57z1chgvOtYoBIdsGjAULs2nTK0Em/5dPy4a
ciouumKQAYYf14c2DyHOoZwDhZQe4nf2pu6xSBTf2Xl6o9Du/MnR3updGyThGA2v5KkpvBWOMJjS
i1YnfERsSrOSzU9Ku3Fa6ptvQ+kxEEVlVGvWWh0raiMCmFhMHOPtUn81b02C5AZH65cylObfse4g
7lH9INtVkm9ky9YXZBcRwyoMDkoO4OAD+G744NJjp3I5hEx6rbx0jPoL3E7xLEl8228/9c641C8Z
s4TPrjHKr7C6I4NqaYO1IJu3b3S7wctCdMSwWkxWvCUMtnOrWB0IFKu4oY4bqvc44TWk0f0CXe8Z
14lwKMID2L7CHFx3ztkTHDfRPOvTWTqVFyRlFsJRjsO9zoCKfgD23L6xsbUIRkQxSgnORCQ/g1u5
9Og6QknjOrz2A/N7ANPQFTdLP+t7cPTZfXUFatQPDHwpnIoQdSsCPzYE8+otbe3ue9z1toIpg+0J
VB2A/HuFpToUPuoWuzznkdbZuluHhcuCdM92DbJgDFWwRffJEZVD/IY5U0RTHTaIwBBvkHlzMbaw
ydxH3jYHwe505lUgGoPRpof6gZZ8iaCrQ6cgvkCCr3FzzAjVai6wf+M3BQsWKqrMRrCkinLmFXeh
2Fv99Sq9NcubXJ+nwm5foDrHUiBcVFCpB0QBIDXKs6W7LqT12NPYOCJGWT/g5BDUPjI3v/AysKvm
KOPR0AQql/bldbmxlE9vJrW7kCQcKvvXqnP9ikAL3EmF2Nupg+Xnts+yj9congSQohn7XZSg8FNd
CMFM9ZMbJmgNctwlYXmOPUC2DOtnWATFrn6fGI+j4hofGrRQJmqlEcDON4SAJ/IBfwaNKApW5iAm
Y+5ALMc8BywepqfqCZetnOQ3+axdIWbgY5GOQo/wiqzPBCIZOHtU23i5UlS8QbtDo1B89yICQPJw
2a/xF1bjUgpBVA0H9ozA7kf20/kZLL2gccin2DGENQV6PtTIvN6bT8gyQtdrdnNY9pZu907yVWbw
sNAP+QMHJfPShZmDPQrjZXyBVID9enyB9DG0Vodgi63a8ZE8Sa+lK3/Kq9vEvMdUPeVYDwF+4pEP
7xn0pc/uB7vW3NrDZtW9PQfJZGuO+BRR/xx3UQaYN1B3kk3DEjG3xG4nPrJAdttX08BKhBmKh/0D
hF7SuRkiB0LBSthicXXPPHfn4QaY85mtdo38I8BPzFUQoe66S95RVWc/WP2UwjZSu/hYIfDF/Htq
QFm6KJvAZ2OXH57Hc6Ltii/9BaPzKX0XXumbwl5S24zoQUG+8AveAqALc7snEDAdqgGF5+RN2sl+
i6C8Y648tbH6GxGsEzvZY1gtvZMFfZggAn9SLo/F5gGJoYejgXJqHk0sg8PgQc+LD+tNeXlpFdjy
NmQfmLbInGNjbN8KsOzW4pIDBg5eUnJWo+Qb8Vf2VNQ8/cmu0yc2AemiuNVrdV1Lr8Y+cRbeEtAL
1ihMCvoF122n7dYwQ1D4NcfRDYW1XfDLltchtsctIDmHeLtmVhKgIhbfIMfRroO9zb4JWgxURgTk
JE/2iFfJT1jlY74gbrHPkIG51of6HTi6uXvomxJcH0c8xZcE84mL5+IbY3h6QQm9huAx5XN6xHKk
YslB5IzD7uqf+2f9tX/G8pg8yRGCBKfWnZ/Ru5J9tVNcGgX5WXboS4fZ1gIorV0snlgs9VfU1rfp
bfbhxjw3NwBqkr2CIw0nlNLu+oKGXaS83zXgJFu7d2VYfjD77maI0fTRnVsJsoyVAwqr7PnKXtYl
Mu3pID7n5TnrXan0dNmrCXpLDqrfp4cc0j+mDRI+aOJmxBi5/PqYQMuhnaPmR7i66m/ELVEBjK7c
+rGHv1h7erQemiNWQTCHZrjiYjuve9LDxcMTkHea08MQvCFjnPAcelB1X3RkgYIUGyXMrcOjfEaW
8KNCWZY4iyN/tczLewcL+LOEhfwBLvDGp/vmvX9BnEJF46mcpVuqW7E+TJhKI/EoIOjZLEQowZoJ
f32XL8aEBGpj2v0mZzbtMKUB7yPQ9BbnAi9Py+cNQkOqpBGysomcR+mvP88BYZX50GKomHnUKxNz
sg77ODJPwk4zBKa0rXiRCq136aDjvo1eUkNZr/BtzPIQiUM4fhnSJSlqL1DKIETn8ZTLWesVFa4n
aSZEnVdMhvnxJQN2Y41wNpDx3jRgcP2OKAvKpaX+v18W1u1H0hhebiRFuMwVLEqCgrLoijY0v83v
ujennSmNbOTAuSDCgk9wykZCp/Lri7HdCirFHswFiJgAjBsHh0+hfEjYMyDLzk8aFObgHhFBhPBM
kD0FyQGJdt2+ZD27SvkphmIxNzEDNKAg+twdZqJ+qbnc8ypDM2ews8D9hmkL+68tR7tu0XMJCf23
iXR3G6/fWiP2YhAqSth4RHjsJTPUHlNFRv4YL2Ikqg9eueTSvGF7XM60H3NvQ9QCygyMM9HcSf+8
EtCrj+9TtrSgRfovKcuuZtFcuqV/GqQtxxpJrHop3mejgYS6Pq+NpHkDkX0o666y0lO+xn4jqQcN
jac5iadKIRcq0BxRVee5saJj6TRfLcRZwNxx5oHdm3HT3TwGDSSW7TZv6hGvAwVMTQR0ouaLSVPC
6TTanbx8MlWXQlMkSPQlvtC6XV8tfTAiZYV1piiCjqJ0pYs/y2ty6CSEThDGWD3Rjt4kx6mVkoeL
2dM9K8wlmioUmeYEMbAtIQdJG/FMU/1cIRo7TKWCp4Az7FgRyI8+b6P+Q2aAj5LArMvHwtULlAuj
PIYIsB+yNkE3rDDr//z/I37+dHINjgD675NrGOAlqhsmQToTH/rbgS7GUqjVJLHOnwnOh6hNHFMw
Yb9QRRr05cDLsvU6koWNpmIz7tbb3z/+n+e7PD7dVDSZGXCIyG/nu9BFXwa9pp0v5/OPWIgt9zGk
gwwqhvQAlERnQO2SkZX+++cqOHboH7etqBo1mQ5zi6iPC/uPc2zk3mgWdVE6OC2l4B2SYp3hpXQ+
rQay8JsMmr7s9ojh7Q0TPCfsZHS2tRYQcw7/5VIe9/hfBxfhDSgqVTWC49pwRb+9ASXX5RV4aOcL
GcciZK2EYyGk76RmoCKPyTFu4E8+DoTB8F3gnk03XbSbZaISnuL1X4YDzvP7x7WoClhUjRFdNX+/
Fj0ViirVKbzytkKgKsMG/zhWoFib9wRZNCEx8i9vQvvTAFQR8aCImMgGMX57Ezkcu61ppM43Ksh9
dC5vVNPBSaLSGrcB8CYeP1WGt6YRODCm8nokUdsFpT1wAKRMilArRAbEOOMyorQ8V1HrEx3/SOQu
YrdIXHXdnYEBaVaQqUOJ19uMsMBbnByBhghwmJOy4fz3l/qnd6pqGkVElj1OvfptXK8xabArxb3P
SmyEBo6H4UY7/8vk+TVIfx85moq5o8s4f4tS9b8H8YKk8zqYaudPnX7F2TTnqaTRTCF+D5gxDSRY
OlfnrZlwHIOJb2YWLJm+R/5jQXy9OBsJRlTRN6d5Jwjb4d17DSPf5vA4s6R5K9puv604QKMxWk/u
xUkeExx2WHbu3x+W+o/TszADNNXQVdlkiqmQxxD5j8lo6mRRYlVDO2CiNI1pjdMKDDBOsFrWEu90
69LSL6kWLDjtSX7IysytuuIeKzMAxxwnjBjLd2yq3yzvbv3jzAUtxmkF2xyfRMm6f5kjf1w7NALj
7nHmmGr8+vl/XK7Wm0ZNU1wuRpY1KjjVBoEra3scO6WU0y2Hpf7I9L8tepRp0C5jAHDQZHjB5OHf
ruVPs0fDwi0TEPUAQ38bAjHAEkVia+fnOtwT2uar/ThtZE2gCbVq68U65tMwwWKPYWPMSfn193f3
x+mrmbpKZJzzZmAg/vbukDf53zG4ACiyO0WFyDylgETXGxuzjKtazfvHzEMuK8eBII+XM6mXjEFX
ehwnsyAmhxj78i0eB6JsgP2tIVO+B5pDcI33TdHg7J4CXbY5IN6/XqdEfOCciAgxSgim2RQ+Tlka
HsdQ/f3GlD8/WWZQ7MYqYf9Yl8CgYgDJnd/XkT5CYjc0pAJBrbkLjpoZMrDEm2IGBYTzDCe//P3T
/7QvYoQ9TjyTceCe9tueQBZBRlJiT1gf5/RIkCbmDW7qNGeeEtNbplcQSObhX+75T6sWkXFiEsH5
PjjJ7rfj5PJlrKa1mDt/W/AuAdy8Gax++/ud/dtn/HZnqT6oyIliwALy229G5xFW/svi+8cxicmg
aCbmBUzu38ekmeGsFnXApGgVV5thAaxYRcwFA0zHubzLr2OCSOro7bhHXuaMUBPMePDDRbErRBul
3bSfZORDmarY81rApaJQDJI1eUub2B16EMCThpE8SustabA3r48Do2L61KTi43HgGBOgNP7+4JTH
VP7v1V6TZZ1pDGuPCWT/tz2F6M2oSTgsyI8Bp/MB2zgnRemogKCsrMQ0o31xQ7oblgOOu4mlFq5J
g9K3MSv775di/ulKKMPhsqquKvT3Rac1qMzWRmv9tvqRYpjtiQr9mg4KfNz1vHSDiDQcWJFo0d8/
95/VCahJBrCOGkzV2K8n9B8Lrxkrw9blRetvW2JTFXOyx8O26mZCHg2Lbif+rR56jPjfnjnuj+kU
wXldI79Xx2afptu6MqTDCMP5ESCzUcq+NF12//ud/fFziCoreMFYzcnjzv/jzgz0cJrZ0dpn0G42
oXrSjDBDK/6l1mT/LHs1hf7H5/xWbElaYQiAI7WPIykGySQ2mG90+QaXFmABSk3gKz4VaR3UfbZg
3W5eSRbQNrvi9qE1TOPkSuaDudJKRwOPpWiJ7GaohPiWlLjiamX4GU4+mEGwtQQH3IwxNCNiLojf
N3Ll4fxQyVl0GUQvTvcZTQaoQsSXuEQOTBVo8zMt0Ns+drfJrcuk3M0EDp0y0doyYwIAvh6cpN4+
kTOXghkNJTKTM/BIePnN+DkxGXhBnsRoiJEXw4Ei7zO10Z7CaouXAbwae1UoSAkc+9gg3DQPdh0A
Q1KuyDGGLE5e59KQAa7idB19Iee4SX5knIln5wIONtUZNMxNof9D2pnuxo1lW/pVCvmfdTkd8rBx
s4COkRGSQqM1/SHClsx5nvn0/VG3utsOB6S+aKAqkU7bioHkOfvsvda3NpUQz+pGj6YbDs3l1qPD
mjsMwDsLu00UIx6QQ/AYTtODH15/fqdoZzYmCkpbsBioKMPEabWUJJNicEzL3SgFCKAH/X2XZLdG
r9/LyvlON6JbqGN8i53nyUmjm9oJTCBNPVb/yzwU+zEz7zGvPwutXGtB8W1SklfNMhJ26qZa5Im+
ncaAxk5prULVf6w6K+Pieu0SU+J28NS3qsZfbce32NqYUpnBY94xOlUAghrO96Tv70XjHKamvddj
Wq6dtzGjjIFI6hyqMlib2Agbk78QJeHSGNpV0OPljG5T3bzES3KrN909ljm/eovGbGcY2tvoa1tP
sQ/wYOKFUenHNtO2xcDoMeRr9zymWGGY0Gpal9WEuALPwnJ+n7rZx6vabu8DS3v7+HuddVnn9S3q
21XdQajQkfM1ibMfDM8VjAXbSj3WUed6A2uaZj4berbDZ7FPwuxqCvQbX5jXfgwbIqi+KVN+hdsF
5k4QfAv6+KUKiumyCWDyeL5y12T1ldnab46w6ObL6inHjngTdw7erewGa1x+xxmUe8rDcPXFHXJm
o9AdaKk0nwSqTPtkMfFSqKV6NaKOBkOW+9W4byCXLi2HPmRaiU2YOm8hAnYkGRVyFpXLHtcDQ1DP
6N0v3su8nZ8soIZum+AmHFgezukRhS5L1/VFmrvgQJCn72NFCWejWrqW6OVaS+v2CO/VpVL0x8Fu
fmi5el9XKGuCQJrrvCuYJkrF3/XN8MUmpv156jA4oamWpWsSKubp2l75Y6cErZW5PpYB+l2FRCrL
4AVxuX/hDdWLl07QCW09cWsbzlag9Lu2Vb0vNrUZjnz6FcG3ZT+TUvD/07NiM8ay98YWvKz8BhEg
3eL/S5X1BzcEU8diiIbxIksQJxr5rpppGs3sOTc7B1lxEuFotH6I9CLBTkBbfriB9zdd5Z6C/Alj
iW7GS91BOetVzWqylBujS/gsYaNDnIOtZebTxmutBZaN5L9/ODE4HxkgGQS9DV0/qcPquCmSGE8V
hNb20OgOo/fqCINq0SXVQ9lnD0k7Iv0xJmAx+fHzO+/PCtqcd1PNBgltO0Kc1JlxV+Bu0iLsKJJx
E36l1TCOD3TrNqFVXvZ6ejcpiIc+f9Ez9xRVO7hr26YwMlTr5BMXdZ63ftcmbh4j+URLWMT1cbJa
oB/RtfDQSWd45IZjGtm3qKjfPn/5jxLw96fNVA0+tq6ZmmWJ08LMD5MiM5MycSfRmMwWO+4OS0d6
py5prV5HiXXbYQ5gvC2YSSugLXq6E2VnLgZVPlWt8dDOvy3D+Hqs8fIXg6Rjkh/H8c5or8D47aMc
i75dfXW1/lwmeOMcOijaheDtz0vaL/VPKehbW23KG8d0Hxi4gSf5FmHCB0H5xeng3I1h0PSz+Jqo
hMTJSwVIhT3ZOLEbx3ANbBwevr1NRXtlo/PGMsaJsnGePr8wfxbMfDyI6QaQ83mxOS27zAKwpiJj
lED8eKc45qP2AJJhpRbat4+vPPbStanbX9yPf5aVpsqR3FDnYp0XPnkIRE0To/Hs2FXadj8mnWua
8XVoqZeffzzt3HdKUAjsbQlZUD9t41J2DWHIz3b9TNxaHWf4nAeNhhtbZf5SKsZlbOqbSBUbCVvA
rFllKwOnVTvuQkSBQKoEHLjJflK8r+6sM+US34GmUr9LXbU4Ef5+aw2KPmRRhO23wgc0hcG9IQbW
AO+SEJSLtnvRvAiRTwQjSvvqVhPzTnv6PM5Lny2AhLHTnLw2G0jjQDmKXUcAlzAx+tEBgbWg2jnr
et7vGphuCwya4BogkWSGzy4tURWn/nWACX7Rd960BD549QG8lRpGQMlDbWh4j4c0hljDTuCHCx57
GmaaXq1wxiEKKdps49XZXWJiIh9mgswHdKwpTAz0uEnwiSWzo+3hg2WglHIteuBFH38cIJ4DOwno
EyZyWq3g4Pr+tanFvupAMky5Opvi/U0gjXIJ+xgkR/idvh7KtwG4n5J3LiAuZ6lr5RHA86aYjwFf
3HDzQ/rHFyuduTWjScc8veGmCIZrYLLQjb3y6kXo5QKxtsZ9WqFGKwGieKLd5xkkEkxTb7hz1kZR
33z+Js4+XEQOML5wdPuP02hqlhQPfp64eDqRVPGx1Vh7kHbzxaHtTL+RO9ixOPeyqFv0+n6/g3G7
GVlRZonbGwyd0CbKFmQH63RddntKqAeYB+jBuTaNIW6DVr+svO6yl9NXb+TPSmXu0GuMiSTNT779
39/IFKnYiEGzuloN96LlH6uh2tb+MU7HZzFbOes6+V6V4jAb4VP5/b//hfMtmGzoplTV044cj4HV
xQGr2Rh7b/P3XaEvSyvvi8Va//OQTBOMlZE5A+17/fSpHeo406acFcOKGTE4cP4XSZGgzrJv41GD
8sCaFRmNG3aWs+gb7nLI84sOjYleQRGPMTxwcnAnh5J3Ht+FpvOUwszRPcIGBuSBtYbA6etl+Nxq
QwyFyQnfOdOWkVYlQfh1McrOdq/0zV4piiNf5TLT9ctR/XLVP/s96QasO7AX8o/JTcKXZFt0v9xx
uFa0FiRyXBxb2qYgISXKmiT83ibfTcAvvQKuqqcitcp9mCGA+fzGsOcn4HQ54EIx5DU1g3CSk33O
aXUAT34Zu5iMcekA+peAHyBQllArQ7RfmKTypr4JqCYoCW4dWW9V+WJL8yFFW5O/Dz7WlTDt3Jpy
KWKDBDUdEOXAPzpHQ9k+iCvheFdjoz/IgWZGwc2gGsXRbOJHx2ju0yI/OoN6WQCqX9QoJ83qpZJi
XfoK6lrqJVrVtCCdh0kr7wxoTYUTzuDh9zBn2B7I1FjnunWJx/iuM0DAFHZ1EbQGeAt1w4R/5dk2
wFPrKQs55nLbqyhOBxWspX4ZcDssYhHC2nn9+HfbStcf33JR0lEJ8u+R+tWuap699jYdVtY/vH2n
pX3l1XNLIWVnK6t9BmxJxt2+Z8i5mh+Iqu/RBwWjK7S24gDz3eKbjhztIaqyY+RXP9qg3k2q+aCE
VJlNz4JdVuU9LI6byax6ylJnGVfBj+i75oAcaQNECdZ4g8PLzWGRxTNnyk4slNGK9dZxc8lC1MvO
QPc4r8WGzW+pEPDBSxW4dTqcBLl/19TMs2zli23gXIGhqeRxUfQbznyM+31VTOx2iEIAIq7SaAtt
yO78wdur0Vrzy295NR7VAq2Ol9w6+fjFGUc/swVpLIZz0cyw1jit93WNp9rEvu1OnvYGru0Z2P+j
rQXr0snuo+K11QzXcMd3azaWCYQ7wbOa25e5Zxxl19xnJUA9WTD1K+ZO1bYeEFDoXrah34Olymnu
gyrZff6snltd6WlpFvU+9dgfx+4O2upQ+Xnu9hGKNjvblS39nbS/r+JsNxXxXu3tjRHg0EKlOWa8
OXQki15t75MGdYQdYJ0JrhN7+hEN5nMq1bcJFlwkv2npeIxr9Ysz1dnLq2mMJZnFcKY73X1NxYnC
Sta5i53uUFp9hWjo0W+KC1UNb32KrSwZ1mPkb0cpvswVOlNY89pz51nXBKleJ/cWS17f1GbJvUV4
ylLnbtYG85KnZivylVCie5z1+2BS34pEfaNPvYHYts167yD09h5r/iJuJDJm4NOGml19fiXPHXZ5
cxxnDGowTm4nq27qVSbAea7k1OTP4MY24ySeI8Fy6Qf2gvPppUqG4cIX4mD5zt4c/Mcv3sGZcxVX
RnUMaXHAkqdlYGGbYZNmdJfKsbufr09vOa5PUGDTPJtOd6+q8WOeWpdDLA8hfjJ0HnlkPEf19NbY
/q2Smc8ZkH3FxDVra188nWe2Y81AVeMYJnvSH9P5Dr5lNtGHRgndcq7O34UoH5KaGyj0y1vZZl8N
g8/dLAYxW7rQdCQlpwsRd4aX6/WUuXQHNpWPGh6eyQLy6qqwgvsoGPmPwxeP83yNT3Ze5vWqMAwm
0KbuzCvULwf3YuqHSvVoXuFYfprQMQ54w+3minSvrxrf9rmr/etrndxvjhLFkWnOjTIHPlYdehhM
NUhdnHC08FgOOQA2iazRNLaBWh6mIrcx4cgLOTo8tNYKy/rDTPRNTXvjM8+rinGn5uYToPqUST7p
JOCWkmlbaG0Ihkfd1UrxgCU2AKFvNDRroUhc2BdFWz18kI+RaKaMH2HzFe9mprmjQV0oOrAr0bSr
A21XZvY6y7vrMXzzdXvt1BlKOnsv8WDTctGH3G3ycauWzkVRdQcnBfqijNtqqg9KXz7EAHxaBasp
BtCku0q7cWe0uNTK9mcUNQ9dzbv0s8OQQTBJveleJExKdIdIoxyT9jK0Qdgkw7QovstdEHM8y00H
5ounPhNl8xLXlluBLFNGY1wC0naGVacSkmNApNmU+NE+CJcOH2VjopLEjWfuLTRBduSXm3RAKa2m
xwJpFp3Fmhys5mLyxwQWasY+YpUk+eTcgeAFtqYx6UCR/HDPE4wTlFHLNvJ7hJtND5sOUFQ/RgRE
tPFdm1IkGo4JGCRRE37ETN1HlggrQRyCwQ62kIWQjNPBXhDC8OyV6Kwjx9hmxAJJpbgFo4dHh7t+
ktktqPOVUVCP2eqwqzO2QgE1LsYv3JEd5MTvDvYgO6wfpCcvhKzeuzC/9avsVqkbtBQemicTS3v+
o5bak57gW8zi/DEadrAMF7YF7pbBwZMNHMkrMHkDKXYCNxD8rNi7Ugm1agEHGIHYNMpuviUGq7x1
RvtCWiMmUt7kvA4ASd+ib90aMdxDL7jsw/Y5t/1hlbXj9vPl8uzzo9m2xuJgIFuZD9W/PKtWWZfN
aLEg6bW3qixW5KC/GQsSL1AJmaO1bifngo/4xTp4rkih/8HpFTEFWqWTlxXBCEPFH3GRMf7RVOeQ
xSn9/OyLlejsdiSoMJlw0nIGfPP7xzMRBwGvdzK3Hx237Vs8UZDgU9y6dFNy5HRAN4Nbp9KvQmJx
Su3rSuHcis+malt8x3RhTw+OTpGWadELJgp4OJISxWmL/r1XrEv+8wGhAIc+ufD86Y7Ffx2EKF5B
Il6qFYBkSfOxJZCnaaqbWCdSS1oXXqozwRLAkj2CaHrImYtUy3gEa8/1k+wt95u7NvD3cMUvnLED
pkDaVCcqHAoZ3XyfoBAfA3Hat6sxtx6MFgxczHLZjvOMMFGWegWtNBhnp5M6Ho1scrOJwJ3AXhIx
ekgDFSH/m17HCHM6DPjkei1sI7wri9tK5mjYTUwDajMd56uZQwbD/zXEKxlZjxyl4tQC2jCCz4pu
K3hLkHupRF49pUe4ME/sAtYNA47eSvNDGjVddCUpUskqiMAp0IWqU7tZ6VHn02UA46iBEE68cEvk
BykECNSbpHjHSAWYVIXNPXRg+RFG9L5JpEFjPhRDX25GNP920fjgHRwc2hocCmaPdmftaxUTZVL5
i3bAY9tFj1NcQN9IZ5E4ns/Q4wVmrODnz+C5/dIyOKI76N24Vedn9JdnMFRrkWZxl0E/ZMakf0ut
5GLs1W2sEVfz//VSp0e0roA3nIN8dAMbkmIGXzijxw4mcdk3yhcf62yVbHGuQpeCHI3j3O+fSy31
Ii/Nis8Vu3VAmp6frYMh38x1e6SNL5pPvBhOdnDDX3zMc1UPXRpaUpRanMNOSmSrQlaQJSwvA2Nf
COhpiuWlaQ524FxoBdeXX3/+xZ5/RUEnfw42/aPbAJwadQscQ7eKKgxg1QNUmaPmjU95Ur2T/H0L
1Wn9+Ut+LB2nddasj6XXiVrZPhX/THUB1Z8EBTcakmBpEnLYoXHEbOkQNKpWi6mx7mvYTGTB9cm9
lA9lDMWxGqkRqn4e9eV4zJtbhY2qxuyKzzRtqEjDaeuMSBuEkkOdIHnETsVFjOiNRpeHKW7aWYVt
Ladq2vpe0SxtyfPW40oja4De9kUHR3fFs3IRhvClGN7WS827rxKMcQ1MuNQx3DzVvw1OeZMp2bjw
6MQiaF4FTQBN2FHilU5+Ar3ZHtfx7D4va6BJCAAJCcuXnD6zJRz/l0hCnRDA8T7/Vs/etdyzBqMg
RtNoUH+/a/vBIystcFK3L4v3ZHx0oI3E3rQDX3fQzXXTriL8jtNXjcxzNxA8IBqZNHTNP04GdaeM
QaFbqQuh+j2auHzOVB/HpDmmswZjqIpbuD8Pn3/Yc7s/kycU7+r8j4/q+peVR3WqGEEy5MOYLSQH
V7N00GnNW3+Vi30kteskLx/m+uTz1z234v3yuqfn52gyky4XaoqxedjKhHsskvWh17WnKu8On7+W
c6ZDTQqxhUiMYymrwkmrvOklgR6EMrlGFt0NQ9evQmTrPt1YvUoaYlyKn4IwN6ZP03ZUA7zsEmYG
fUONC+15tb0QtWv4b0kO/ciyhuvIN25hVQ6pB+DUSBD5Kdqbb+HFqk1geZ54idBIrnUdWd5A7F4N
YzCIAOeI6VvTgjSZ4nvWRti9kKc2QbajpsUWjdukxq1NctvTh7nEkpFK7BO2O+cQ57iRSoXzhgb+
esHJi4ZxTq2vZA/EbNRYQug7e9rW7wQZd01Nmh7BkEip1pnoX7rJ7AmB49ijNWKL3OvgWT4k5x74
JZkmbMENjIl46eswhGNjuDWTYD/XzWVlPEkq4qHm3iBSYe0Hw5PpT8RgNQ9R3h6IeyjWdqxcDLFY
9+BnQyX4qUzVuBZBsydjtjmIKiAtCvMrCb1fbDHnHhpnDqBm8MDTeirqTJKiRndZ0FcvOF3lxlMH
jqJRzSdRiAsGvk8NEWVfrPT6uZvXQZOBG8JmVHx6P3G+9MktZIGwEvugA7xHduvpK61elpBwwzkd
SptHcHXouJYXEWmYeochjCLXj9L7qmWsWeiMfVNSO/ToZ+YVz+jtCbfqphktEV/A4oWX0AJUB5u1
TjoswJqABvH5c3HGKWDisUDnobPc0Ks8eS58ZUzQVCYwj7x0g34Kh7tKx3uotIOZ8qnI3yoWIaY+
ZYS/HisBYXuOgzB7zOmQ+xgRFafZdi2rcJPdk6qHfgur05bUApy48NuJ9EgeO2PjWQbw+ALiZaMQ
QJGoczS0Su5r2AXu5x/qz8Rv0I+IBrS5mJK0f+Y75pcVzbFGmTa6kbiDHq1Lmuqg1ORDkxNlUenD
RnO8YpWnoMNTXXsI4Ctwhs+w9/pkgzRZvA1jjgFQK2Ugv1iHzgkxEG0zOpqrBPuPxqw/iKnwOhbb
QgaXbZgclaS8DXKM0cLEiNyQcVLB8a7F8AD88ToYmivB6GvReZw8m9p+7DdpkL03MRcKSj0yt/R9
JK3A7vkRbSYvCK1B7WMqP7/4TtUzKyjaCKQCCNwY7JwqMdTI8y3aRin67IogpRi/XzuybHjqnuRn
NCJ8u8OUh7s+2Ds96IE8iqcrR4Xd0Adv6ljq1wzQmG4nEIMMb87nbEtUb9p49CcelzH5Tj5ktu6z
5ho6KtwTkhWdgh5HZvG0iLBTVhFcVXI7edhGqONChncsVgAqs9x2k9gxSdvNOEtJY5/rJOQYAX3h
efIFNyXYA1AD0pfQoOi6mWvqveNTvHuqSyNAa+goa7UsUJ4qxp0U4VOGDGlhtKa26AtqJanIy9j5
YfcswVbUvvlCXXmCaibrXIRsq9J6hVj67nv+fvBhP/mRWPlGfjvvJ539jRjM17kobBLjqa6qB61t
33RmfczNn7pQ15j+84MNtXkIqPn7vts5RcOAPLiAWt+t/LD/eeWpxsFhN/DNKN7SLcSSXpVEpjj2
LXHIHB8hArLEdjC/isadkpk7OqqvWT7++OJeOHcrIEgzVEQrHGpPp2ojw4SkbozUHaI8AQtpLMD7
3qV+PWw5z/H9hM5tZyqEeM7rFz6bONW+UJacKVowCEp05mLe0U8bvMRdl2U6F2hOzuXrk+LRskEM
d07Jd4Oc1HXGcj3hI12EsJa/eorPrP60Spjp0MalQjztvmfM2Ns+DTM3bgmRLLLINXMYZjag+5VR
Yq/KMSNdSnEveAY2qRcAD61dr8jJfQ4audWz6OC1pb4zxjkCsHOAEJLLpYpd1w7eFbTMFYFJD6Ek
OJTaYktVQ01YVf+1i/3Hj+F/+O/5zX8dE+p//Se//pEXBK/6QXPyy3895Cn/+8/57/yfP/P73/jX
FclteZ3/bD79U9v3/HBM3+vTP/TbT+bV//3uVsfm+Nsv1hm6mvG2fa/Gu/e6TZqPd8HnmP/k/+tv
/uP946c8jMX7338d37gE0IixPf9o/vr3b+3e/v5LcwS39H/8+gL//t35E/z91/+s4mNWH+s//877
sW7+/kuRzj8tjlsU6M48UZezIaZ///gtx/ynpVkOUz8TcY9E2/XXP7K8aoK//zKsfwoY/RhQmMgJ
HJ38rTpvP37L+KfKxEQ4cjZ6So6sf/3vd/fbZfy/l/UfWZve5GHW1H//hSzu5BGdB2ka8i52GUaA
pjhVZJRhqZsFqtWdSKRcGqkJQSoFCBKKx8S0Q5zLQNt6y/wBw9LG6m1o1s5yqhd7KNV129Wh61vj
vbTSl9rBcWlNEgk4Wa4LTfG/0UXEK9iHO2Nqh7VuhODPCFuQPhHS47COdMI9I4DM0PrsJ1LUIZbw
dAToiAo/lvvGh9sg7OlqFUhYvUoKLzLRRrFBC0vkqWcsi1j7LiFoRGrNqCjslsQZY9G0I0Gfy+jw
aNs/487gZBv2QGrNld5GjP6E57IukTbTUo8XDvSWaFDFNtVpM2vmAKcJDb89Bjdm5ug7kuWrOH3d
VUXwjTmndSFLaBxt2UNPm8xDKvPpJgojbRUDG1jVt4HVgySTpD6oNn3ePI8dN0/2YxhHu5A8zxuy
fJZh76Bx06PhWuTXjGLAg0dttEa4qy11k/LcTL1h6bf5eybsd8825jiBHDqJTrGOIvaCBPhxYnAZ
5Jm6VEncWBw05LrwXveF48HRqOqrGv2IpUe0qaLxsU/1+1SxIAanwRMk0Gg9NLG5GVMl47I21WbC
QJ0M18Qn3SQREdKlGqtbs5vxy11hMQvi5NeG5oXVA/osVefadsx6SWNh0bcohztTIxotDtdNhrbA
i72N54ebyrLKjSe6TVoq+YaRGqPsHimEJjey9LdQpEFaGCVY8QQrfBJ5C1qwPjUxcxgV9cVKjtik
fOEwMcFAUlZVtQ37fOVbReRSDrzmanyX19XOxi9ZSXbgMnWmA3J/G6yhOq0oEcLd6NQH3YeXEH14
PYESTWr2WiqIDwr/Wz0nB07QCLIfUdks22C4g3WYSUIZ2gzLQCSG10CiMU8sDUKrybSENI++9Xej
VWhuY8lntRJgX6sOLJqjvSll+M2p155TPFSJzPcAY/lcmn00h+iF+DUQ3S1XtxT50e5ghPp9THKK
VPDzK4rtEgELWnJEcD+RxwW/Ii68eK3H1rC0G+qhoTRf1CJ8n3SwcnoOy8EoGJcw221MoKZJsYJ3
3YFbgvbdp/6x032xi70bJfKHtYPSKjJ0V0/JIoTs1pcCJ0/tO3c2LVdDeRcTXdt6ED+6MDG3cea7
UVa/eUEABJ7YPL5Q/bbu5X0SdMb6MY9kscl414tWWgTBkK02tNZNRc5FT8FVE9us2OVslo4uOrNv
AANStnrBj1irYZaYIK4s2kKlbrySWRCtOw+Kd+4AawBwamsxsEYB6aSEMN9nd7nVd1uLAo2TRPgY
tHMCEzD8gQc60JPHQgUKTI4VzOwLP/SJsiH4Rl33eX/FZ8r7+EoLJYi0/LqR8lKE+sGroK3oosuW
maOF8EjbFfnS1VaPSSWWZCcm9i0D/LVJXNRYtpELkIkRZa0RRUMjIlDTHzqeSlzG6U1pNxL0awhc
CwKQr/dXvkOiYsphaZWWnIUIQm2Xfdb/VAz8vBT0L6JVgyVx2IZSRXupmK91EgQHNvCd91JaAxqY
IbD2JhhHUp1bF5EIDuFG/KQqxlifDN6FfyeLGS/nlco9nHuE5W8JrvtNCsV7Hab08EWT4uEgTAQB
AOFvYPpS0MJ6VpE65/jPsTSAspkFt7kp5SLHCb4MJ/ulBzw3DLQOeCj7XeFjXus9mPdSyfg0FJUG
N6jRDVe+zohiRI201Kfcc+2ASLV0Ar1gdQASdZJBF2k4vPYjvTpV0F9X7O9meFWJ6i0WUKj9eThA
rPgqr4mzqAJd23LVBmdKNmkbXRsxQtMxhj9q+TO22YsUV+IL0mrV2UVZtQ94VID9omGtBiW8bHDw
WKw+LjY/WJVv+UAEqt9Dq/LljR5aoDsTVV05sS6XZWIT7tx2a4Xmx0Xb+3d6k5NmFyvdhpyPpSpW
XaFcjbg/V6Rbc14fUL8WmrW304LWj1Un20FwZ+TDZerVV4H0yRdRiY6Y21SbwYiUbTOOa42mLDd0
oBBcTvcm6RG/NmX66IkME5g+0Faqw7XhYTQdOsj4yhTpqxw6FtHxpDKnunIctER3Ie+zxSI9XDtN
dt0NxQtdU3np9M1hKPNyPdTDs9Im6m5on2kv10sM43PWk7IM1GwixhramdCYryPPr3zfvGAxYFHO
DGMZ6qQieAyx8RRx4qJQH+JtNFbOuquGhrwd8Shz/7G0FHtddhVHLIEsTxOY5CIP6lk4SppB7SGx
dGMLyhvJngXCTvfjYxH236K8mh4nmG6mg6PPCP0lSd8dbiHw+K2rU7dvmgz1i9W5ckS9Zg7lddYR
fCyIsjGgXpoZdMIcAWBLE9eTgKuJWHPjInT7ENz/oDmPnRV8Cx3JxMqgmHcIusRVKLF2VlHIW219
ruwEoVo3RLUIWHZtj121Ex6vqgu+nQSTdPlYSrYXy6OrUkz8wWICgdpxMKH1vM/i8T7O9GurmUPW
WEgWsQwVdJwm0Q0NnDy6zAkgodsxtV79EmJlNfS7KdRwrpD7OOROTIzAuPQqHuRcTbZa0QZXHjEB
4chBoBbgTVVwr5kXrvqwPI6Ej0T6RebZUCoL86djcPbXxk0eBPW3AOFcMTNGkwFkFRK4VRs66qpV
gmt96pIr7aLOfB4+MRhXHnAhLWytHb7ipcz5QsPWcdXJg9XwlEZAiCqBAZkUZDfAh+cN5F5ocQ/y
0R5vxHXLhG8Va+WrpaJlVXo26F4BLsZitooqsM9NOnD143Crc8MRZFaxtpjfKx7EVaK2z50C3Xi2
QVskP6ymZ5usgTE3ged68ianertI0rGGuW76zL6dVy0qi02p21RAffwQKQr5duCP8IJ6gHxVFfIf
X6DtweAkRd5bGWn9jKlR3QZmcWVrJPO1PgMM4irJ49NLQqCjUWxzwpu8PjmaMWbPGrnAIovhbSk2
i1Ud1pFrq9OOpvst4piByAAqwdCEIRQa5cquZ3z1VCYLtayhV6oDONwM4rff6LuogmnutTN9LpBM
JAINuH7JgKMX4TpqAgkm05uzjZBQTMQjTSiSdlSBkHLkbjC46vEIuxbtGGrRlL5eF7aXRY15rBEa
5Ng5Vd73mEljqF6mBlNGbLPHJA76JenoGyKOD+xLw9rOjXHl29asLOYGTTLvSYcbMrUP3UByqVf3
6lVir70gsjddBrXV9PVn0kuLNa2ThZSEBHzUXLESrsZe8lVHYLkRI9YED6wg/mkiad1UWpeFYUe7
3mILHIkyAaFIZVGBQ9U0MGSRMMKV2uJz9MAoesG1M2eeGc3IWyrVuykp3Mar7gIygJZi0uQCOdWq
5CJUdbNDcfhUt82406Ki2ESZRyPRsCgl8OFiASTutnU6N6EzLYBKrCwuJpQyy1mPhp/sUHmRYfSc
ULtswegz/R2w4tuT/Uri7ffW88FEZv73cGrXOjEAc7JiRpgLjrIoGS7G1neWI0cOGn7dT632bfQx
9czDY1Eee5AiZhnMZZtJuUmp6ZnDS5f3xqH/2SPlHQMSpHLjKtXBV4cJnl4EuM+lzNw2bkxiJpp9
kYQ1i5vcUCLKfUlcdaMvagJAN3VfAKDXEHd1eARXfTDd2eVAjyYFyW/Y+V7UtPq6ol0NBZNY7FnZ
uhqkwamjJDtLhcmMp/auzlneZ13fZHdiFTV01ZyGEjzVo2OoqtcEsVFu5gssiyh85nk8ohJ1me3s
N2n7a6G29BCVjOekWmErVHdW0l3kKdk/YPlEVyDLk/NkwFEfxn5HqMyiygkyCfP6B7XSK5VeRrIz
hx5iHdDGrwQR02umiDX4925l6XSCc90nzMeCmBcoArerVa47q8PmQRpn2sHc59iCqma89Ed1FxHv
ctV6ubXse+/HZPVw4NlzWjszMDiS8VPXm6SRCuhHkIHGJg46ewPmJIVgAko+TZprkzmmmIhLqwSS
mThXLmIewF1l6Kif4fr5UfMkA9BncRe9pgwS7UgpAI561SItZ46cyOj3tv0FhEG4uyOo+8Bpd5hN
uT1k/6K28BOManKrwviZGMl9V7KUWtoVcYAcEZ0OR3furJNYvfYh9YV2szW9+jKzGGP6lSHXvW7t
AFpceqG3U2I13MrSePTtgjimtidENYHMxx46cQpDZ3Bh6dedTy3hqzpT+QH0V6WG6xHesC+UH+TP
qA2lLIFPcI5j1Cs5NzKhDih2lHobh8r3qKf5Ri8A6HTODicMahIOO9q6RRu70VV/z+SSw3xDSLZM
chObCHIPilr2cy0A2Uohtox9dBp1yaApA/xqphIRk5H8ZH54CGp7E2mBs83jYlgWo/MSmvqTpv4v
9s5jO25ka7Ov0i+Au+DNNL2nE0WKEyyJKsF7j6fvHZEqpcS/+lb3vCexEAagyUSYcz7jt0+eozyq
INpwj8JBlEBsHDw7OZ9cEvnDJuDInk+cTapHs+Q072G7wsSPpVNQoiiGIbSW6OESOzBvYzfssmLE
0mKzM5dpkXzycO7AW7veFR24cC+UcmObCXZ3R+YqNhbNOOKD2aGyGGrhUcXVBnUyhKc9t/pMSh7Z
i6ktIUNZ35TGesablo9df/UsVENhObHusY0y8G0KRfR5EDm6spiAupFKT+0DyVG8cRrcNUIL/kai
Dcu++NI2ir8EoY9p0fA2RCHm7EwFUe662ziEcI/Fe6qa5ScTpJGqR+vItoXT0L3auEIar2XNS1aj
1SJrHzThsojf8yB8IZ1tnYBZnmeF/CPr5aj98JT6LUAA0W3VjVnPwNmIvCz0ZljrmaEvfa07wSWH
3g7g0A4HkzUEfchOB9Y0A4IhBOHvg+Y+T96GdkpP+tAgSTTEF0cdvnf5D33wCMIPM3idroMdBdrM
GgYLHlG1HG0zX83+0K/m1tngtKit8c8FC1NcHBt/VBA7i9AZ6wOuWRhra+judO5ZjaCOmrGyzhSk
4WA2P6Z+7e86fFazllOlW6kcT6du2E0oqRRpe2pNa2ZOJUbVhPnGcdVP+lAh42zML5kDbyPxcbxi
cil87ZyQ2dm17HjsmChpPyiso4GLUptbks9kXxL4nJuMND9rlpD6dbHPqEf1c9l7z7XBm2a3n+3K
nTdkad6BItKAh+FkQv3FNxbuUhuebaJalh6cMbL71OPnRs6TqEXf8W5m8dMYIqSZh4RllnEaPKVz
fuAsNp3bitBQWyKCHqqq/pjP0SuaY82jBvIEn4Xh62xtceEq96SFXm1sOs4tQPpoDj/NSLvwiTKB
RcgXAmMqDk3HZ329lPU4+44bfbFXIoSxK2Vel3XLsiMKQDdbSFnYTohaSkbkUOFCu3VN/15HWGrK
QKz6Ye4dwLAqcLrVuz5SHV6SDiU/U9v7WsafMLnRzLeJyyF1ty2xt22oRcxkSbeTh0m3Nr1NGiCm
HdpN/xAOCF5Ww4/caJJ9qNn1OtDD+8bRP3cN1iklBlU7pCY4HYNqbZmR3wfl3g6t7hvR+n2VIpLb
N1Z+bLhaqp1dE+IYkMOKcGXPOkBbSoUrQgsnxHbGva3MBCwsXNBcDfIMEwToPZTHNT25E68rdnvJ
tFaeVCc0YXgM94bvnJXBZg85JR3O8+VexS1z2WkRRzp1ZzTt9OgrxcjmZN2rafuoWNU7U1G+CAz7
jPbQIRnSN3sYyG4rw6rAhQhb9IvuYF1oPg+Gi45lhItDEfqLrOSrXbqoTmNaulTVN1zN0XrvENKP
U8zkJ1d/TD0X5XWn/MLycNTU9lDFcbPI4nkmum+dfIiaC0y5zG1dat7KSd1L0tpfvFJ/xRoNYF0J
D7bs3zsQM+iBHhFKgEpka902Rodz0fQpFlcp0wrpRTJUq4QvrXrfefVZm8hHOIWjEZ/1F3qukR6s
mouD9+vOSvOnWVmzJXvoLSXZFm2LS67Tv2a4NqMWjOkoVJ7DMHTIWeHpWhmbOg9xUrRCyODV7G+D
NDkSTrjAxzxN5Hs3Vm+WhwHmE4KysHNUpy8P+q/CyPPyYIghsg2X8mapGGO+dGe/OAxj1q91V3kv
s1Q/2HNw1/BV2soa5kXPDczBqCdqUjVps5pTJCnly2FHZXGAuqczyQACTjv7UESJcWgPKpCZQ+4N
RGVIhxlj9WqkKr8fmXsWPdHZp/O0akybmUr8Wso4D9to5uw3OxriT6KtRfsKqfghxOQHr8+gT94K
c36oY7b8ZGbKgyyyBMrn4lbX+KDU2A738leUxZTDTr3+yjHCqITT9wUno9aIvQ3+EuSmi0PsJYhP
9yNWRciRnIMGMZklGc38wGmz2rfui3wZDYeIlt7XO1P87fLpWhD8/XTxs40kIkAauFl3rPghqZJn
W/kXW06HMrb8P8h6Hnr1xtGnR8vovnm9fuxCwidDw6drdfXWD6sI+dhuHA7jbLKd4jymktUzcg5j
wXAwvRYj3KTFdqDnlxS/qZxFZBW2NzRlcW6qxawmf/XawPWY1YolpmsO2FSi9tGbO/ItLU6MxdqF
N7UOu4Fto949tI2PsJoVIwE5ZhkWBePEhKt4Xo6rq/dIpiI/9JOJ2m3Ro9PZMidknlfucGcmLGVl
hykbla1hN/WwjGLkhbC5Pmo18ub9GA5rwE/DQQ1aPBVqx15l84RhR2glBTZD/Jw5wFvQSmeNiSNp
D47iNAdLMZaF0ug7WzFtdUlwcSp3Yoch598k1NuDh98siGrxEeK/YlYeu9EkrA4wyquDvJKF/Map
kfJjVsdsPeUhXzM9IMDsqunu+qrI90UUuvAUZZ+OhF/TFocOo7x0gT1vcfC4GRUj/A/LKIbcHKEU
lTe5vQDVw0YvwqGn2JcTCuVjaf2VBZ1+yFLr4hIp2KhT1x9kYaDdsLZaIb2N3sEBeDxMTcdAMjCG
HcPS2wTEu5ltcBiMwMzjGAMGtkv9bQLLDUc1TpJay6lHvoyyKMX3WV6FETKebdCulDpHhszyovIQ
VHZxLWbx1Xjv7I5VVusK4xCUowF/+VnNUVyWn4OeuvnPT4Rojqsr70pvcRS0o2/VAFKao958aswW
nEAQ19tAxZ1Wt5yVFWV3E0pWZ1UUVRRuOkVHQ70JP6sWR7rRnX72abWytYBs7Z2xsBB70/vFrKhr
t+TAlBGRONkuka40srdyQD6MzRENhYXs07Lh1Nj+j8FEK96olC1cRfgbCZ4o+hBA6Qiyut8avGhw
S/Ls0psGZjtes2uIhmp9jbyz4ltIlVvEIKyx89ZDIv4qHBmIXj0RWyCCW7NJ0sUvraKjtioVgV9h
o3EOR46lSk8V7/Jv3tSxPBrdqXXMY9+Qop6zc+dhD87Un5/96UfRaeEJmWZiSATckHCakn1Uxzs3
sJHsajk9Azky0cFvdO3MlKmf+7pDjxxUxMJMUuz08MrrKtyl9R6tAI5YC8dVvlRg25suJspZ4L3l
5y7yz7VfrcrRelDxQ4aglr2VE9EeS01fu2oe1lbJl0Eb3Peozu6zBCjb1PTxtsMWZwnT1i3ndWhH
J6DF5bHzAOXpE24WttbEHE/CgLwmOe+lqhvZ8VY4ow5Q20VvOvdPeu/Y6BF4DwRuVUAfU5UeM6y1
im5u2YME/bKLWOpgSq6sSdcPrpD9lldmrK8VTbd3qppmR2N202vhuAQ5PYvNWef8NU5OBKQOVq1X
NJgrBDp2DIZ2kFeVqMqrW0fYlPph9HN9mZAxXcoONcS7QC+tbHUbJ58iB5ta9Lkhvr6pVMU+9KZu
H/QixrBAXgLQwATCDFepYg0HhDxl662oh8K53pTXiOEXVpYstd5gizY6h7zFwwK1JVYS4uSHwFfd
w6jquLZkKhSgaZWyI5wavpxDpeK6U7ffCK6YPEAT1rJbb/DDI1QpZ/RKY81SwOfC9BgYOMyzcO5L
ZtVhYtrMQPgTlB9svNyTAbM5OODxgHNOxmZS84c9wGbk6nGB3ljMAmj2au9WiCOa3bxghv0X0ZVl
YbevWHfyerntpoOwFSWccRPXexkSdPhTowTpA6U1a7tLjk53Wpo+dphgoo2hJPVWr/Ums2UM84CR
5ps2nONpII5BJK2HIL9S9PR9VKtqbfAvS+vm3XPIebtow6E2E3uv5kRgPLLMGJWy6ZklW8c9ptWX
00Ckq6ifHJfEl2vHRE5aztkZeJ7C3FZh9ClU03lJMAPHgw4xrSJ7SZt44xsI6OZGxyLLjGchS9s0
Jf8Fi3BbHt+7eBX7KfadVRJ+6rM3OOgu89qdMWHv46rZXYEx5qrM/Ge/FS97sVbNdM08KBx6RqJD
FZsFLFC0GN5z7eTlxSWsrdU2b73fH1w9bY8iLCt2/YZR/nCUkuSXs7Or+N6YTGuFsgUJnLT9xsow
bFz9LlXGA3n8+7FAETAOX6uJHJuXfmpJnPLFIp1lAynPP9UOymt+lACQLvgGMFMibj7aC44O1dLw
47uZh/VEF/MRF7iihRZWFkSMU7Rf1mpjHh0mxQAouY56xVxOlyzRSex/aloUVXtDvwcXDRa889c1
B9ylXuGops7qufL9Ly0qDDHCzQVy/SNEqzKLvpZkApws3BR5dQH9dQ6Ve0UvD9gRH20vxWRy1XYp
QEY/v9gafpSRsw9H73vv5JfKj0kp9NFXgBvrsVt3pdGzoj34LubKSYOBRoFLTakZR8Wrl8okOAWQ
DbsV0YhV5/ZbjZBfEeOQiTo/8P0TgcCCo6p6Hvx+2w1sPw11TRbiRPjc1MdL+kPR+13U8Kla9fso
LGXzdJUMwbHRkdyztSfNPvmO9b02LklWEQjTOZAOBNdIIO+r0YuPk2KPKwuqCdQcQzvytgvv0L8L
mD76cQKUyW8av5UzkO/JYcuWmHO4AYTwouPlvIjtNCfSH4LkQwMnE1MAOQfcloZO3bpN/NBVO89l
9zbCoDyoOa+9XXuD2JxRR+Z+XkUwTBaD3oKbH7txGRNh7Aaz4gzHzDsEifElZO+xSNtJ5yhEHk6c
M4lV8GG2REsPtSjQMCQsVU4xb2dTr6PAuXRKvIrQnD90QVEfYCNhPoaMNgEFtmuyQE/8ocnmelO2
hI4XkdjMTa5Rzstm/GbPONKkGYcYR5w4+r7E5MiZtmGJrv3kFYsUW1w2PqITkHeTpQciruVBE8Uo
d2iZ2rfLjFAzNjSY9OkRliMx70oeInFcoVeFOQvvcKLVuB7ZKh88CTrQmtayzzECYgrGnie0Bp04
GDTGYVRzMrr2cAhEkXHkOahvhthvt7Py5Ob8Jbkiljw5qM5IGIR2vgz1mH916FQHDmv4IcvLMS79
/VivtST1140bvOhDy5+TRQjCESwVf9R190gyyOxAZSipY3THMWCzp0NzXSlih2o0U8WqUXCeudVz
zdqrQ9BuvXYg23v78bH4RUjskelmboFOcMgStEXsysfjQFHrg2yTV7JQ9OJU8OqzP8IxmK2Ks4PA
ufbT+YthNi0n1/yz1ePgwVqgEYIjyFTkDkm6woB50nWvahMREu5FspDtr90hakIosDsEDm5SUwQB
Hgg9q5EogpkXNlDGbU5s+CALK3SQ4VXiXSv/Qjx78xVCRhORgFhftoGQj9biaBOVxnOqMC2uR6zH
F5qD5XlZq8zTXa/wBWCvzdmL40ZkB+umYUblksa0sdvDgIWZhKD9f7DeFaz3XnRw/oH+BVGR/w68
0wW28/+M1XvOo/av7//rqf3a/vUHYE/e9xOvZ9v/gRiAyuRHuJ7m6P8hNIa3Arp8HjB4cKY/0XqO
9h80VEkBoWOj6Teonub+xzNg0qObpjvML7rz/wLVMzT+GiK4Ezx3AUWElsbTVU+wbmEGGwL59wdY
PdWQPkEB3fqrMoozwAHjeaxSfVWGs7fVgCw/M2sCNJlrbyt7VVfRrr3gsI1rbwr4+dr7T/fKR8nB
/3Sv5n2NAtLAQV9WR1m4aVohTv+r7o1TdXRE8aEtDmaSGddGpTnZeTvuEBGrT7ciLb3fq5GZKcdC
iMN4xktQptmJrSc6C6JaTTmYniF0tqSOzBfdab8neTvcBVDVtRBVV4eMWTIP05sFTjtvNe+lD3DT
8uK29cHkzeYq9Wf/iAuPf5RXNog5kuyBXS9u9cTXDOZ9rFUnjDtNxyc6WRuQTV08ao5jqjnVRmA4
YUBRhxh5pxS++q1Mong3xWZ+iuewOKWiCNGDJcyPBOiHDlmVhR3VxSkpE4xF5WW580h9Y/rNg9Jx
VASXJl4HSI4CKyHfGzd1vwlK3yXbwhUe5kQo8edeldq2aIzms6dWyn1LXmQLGaNYjGVfXHpR+Gyf
L75T4ZRV5nAF2iGACWBm2MeXVeBtDaiPWtDOl6BUzCd4Q41IlQabeqytpzAogTWVzXOV4RSohqrV
PyZJzALPQgn8/rETIVL+DkT5oii6tskO8a4sPIKDe1m1Zz14/G83yQelFpC0uij2w8ieHmx/Nx0H
N/m9kG2IKY2/dcg2InLPPz9z17hMqPKa2oAIl4GCn+8rFr6ywPlqE2WLEX8BpPGbcRWzDm6rpDWO
mqaDpHQGAClaFV2g1Nj4Uc3Fo07SdUkQNHxJUgdv7tHrj2VesX/TRyzDhib+LK/SX1fNoETXttsV
muj6Lk7heWpAhZaak+P2hkgyG3FRH3Ks5YPMC3a9NnUkgshmKc0QPjns3Hdz3Qu2mOo+lk1PwljJ
4u9oAK7hx2dvrY9qYmgq0dlqdf8UGCIP36LJQFoMWGzpk4IlMmct+NKTdE314oIufXFRCexcJlFU
DgTN0avLjeyogWBqvDf0KGELTqAq3wm9sY9O3/Q4G0IgtJVyENU873uSVM6sHIyueOP15A/6Va1z
s35o5r1mzBlqQq1REScwtWOcC7xQm6DMbQwzYt+i8dofN9o3tM3DHbTSaF2Eir1kUY3dLZlOBdDJ
GUNP45KhVuFyfpk/9ymbS7WKAjcn1MUeUbPIHAZWMt17s4VLsChyc8Ud0e8tATqlBerPW99kKOv4
cjT1aYuQb/RQIIpCRKHO3qMhgMrQjS9WU1+cHDtRMY/IglnPP1piHpHVTE4mtzof4J0vQHEOxIdT
22vZOaxNZ8VyM79yoD7ZjW5/D6P5yZwhlWSuNyC57cenYq6zc4TVwnUoO8MT3kb/5haBs8GH1QXE
iW6S/4MbZ7NgfdQQdrQsQkY0dP9K7CjdRzK4rIvwG4Rf4sYJTI6FvPxY/zj0t/r/uPx4b4OrwlJp
R3ONxIf63FXBY4Xxzl0WRfFzMSz9DA9Qv5j8dSo+ZlloNphrX8mSU57Cd5Mfv16ExkJeuuKOUan9
tRx3u+3XHbd2S58BmMs7/v1nVDk28LD1niYX09MG1MdDpNfk7O0w5hTVll8D9MtIegWfM0+J9qYL
Ty4g2fi1P7YRKLgmK5oN3G4XJmDSfFbQpsoAFAxz+zQGc36v2K31mIXdOZic7nWyrHA3w/1da0B+
X1EnAfZdN+FdZjXBrg4cbanVWrbwaiwlALJMIsQ3nnpAy09ZUt07or1BQ36tZrO/ryIrf5k7dSnb
Ow/8z9TGOqpZSfimtXfDNDqv/pQru76rzbVsJhy5b+Myeg48tz22JloT/hBEb4Yer37biP2kJfxO
Q0D+8eO3D+UzZjzUXw12OHwV/9zbzLHhNoDuo+/IrJKPWLJ0xWoyv5nqTFZ10tkzlL7x2M0uS3kx
vakiF6gEbXOaSbg/hoHyMvHCbjg1x6sp9ZNTbagJohn1zyvZprjZPfHfYPehXY4FtYyMgxx3647t
6r42av7j//A42aYCHi/D7sGxcEIeu244qW1mnZLajddZMQevrR3fOeLlRjL5vgKf9CKH6qH5c2g/
Qz78NbRwUud7oRj3cZlpLzZehWut1EIwYC0Y3oViKnOZ37vdsOeV3AyxSbZNXKmw5YJF0IF4k1d/
9n4cp4ygU5OCO/4cV7iNdtBrABVu7qknHPB+L7xS28eGXe8/tN/GJn6pnmTVtopTC+l5FyUTpva3
Ibd7ZRsS4nf6kI47eavslO0fb8s89VFJdIGhTDb+nE6fWDzjJVzu+tWehBRO6w7fghJLmCQIIZcm
WLxGCiCtDIxSa3n1oxZlxF6s/FmLx/hOD1X9+Vdt9gLjOcKdXO+z+E4TNdEnazor1W3k/9V9yMv+
9pTbzwv4CbL250+QNdH350+XI608dfbgXIlXaVF4dsvAXI6WXpBsMIOzbJNXtyKRHQEi7bY2/hz3
T4PD0ff/hVErRdF/O6RwdjLEMUnX0eD2XMP58CKXAEUdvr3udyVIwVUs8IjQ1/JIUWjbtNOVT7KS
JLvBKpVPJXjsp2j6KmzH/CYOzrZds5/4VS19lf0EwPNrrxc59YMXTCuVmcqaK/1kmGmwa0pVP1ni
yhBt8kq23XqL0lcIH/49Tl4BHH7UQF+cBgeuuUNYbdMCbL9L5uBnITuKzhs5TvzdJofMTM9EFuko
rRRL01rcB8Hq52PkaDkQsIF3JeP9wcX7fbaU7gsf/sfQCTkD2ijZioPln5PlSJJMh7CqfCdN+dTO
tfvgOnF8bhIsjOWsybbrvcsN94HtZXSufrW7tJOR+9nez3CiikqfxDbtfXTgYt7Gy3YjcN5T/2tU
e49em85IfbnwM/1fM8P1SrSpc1Ot48g2F17YoOEm32PZLQv5RssrOZAdCBgGw+SJsvH6cFfzCWJD
PlkpBQePKoUDnPdefqzEwSMrBLpXBVgqq2ruYocNsEfWiBJZT6AQYKCPGZgH6w3gFI7qk3VMq7a5
G/QBuEyUZO8VH1Hs2+NbxlGE6M7fI2zru28dmt61BeomIbRo88W71bGY/e9rnv2n1JPJm4IYI+dD
mIHoinOm//NTDKw+UtQxNL5bOeJC2ARp0Lz/Luwm4r8o6y3upax+wRoGSHO4NVU5rxekeGM9k2y4
KFFiXhLCezFBvrM5deZFF4Vsj9C3xsNZM5cfOmTv6BFKrcGetZ2ntPtijpz0ohY98VM9e63GSNtb
hdXcNWPX3BniSrQXpj3trmMR1Uvu8GaF4NPrz7i2eveOEx3roTSejWRy70VfBezi1teImmkOn4gd
TgjXKtUeAGx8lFfxMP28Sn9d3XpvV8HgxMeEgO+/yJy5f9J2+WwsYc0HKxNLUaayj6ourR2p4Mtz
/z2Z8hXqAZBGurnizKJycEFfOzvKamX52sIC3oHtLLvkhez+MDB2Q1JW1+Fy0CieIUfehstHyqp8
JFq0dynJyk0Ut9MlMo0Slxk/7S7lUbbMgzFdEtnslLG/CQZIjymvoL649RPHwkncSYEfadF0uXb/
fIrGuXpRQyVeFwFoBBdVhl7p6pMWkw+BycClLBol9Y9ZsJYVdTDr02+Db8Mm0RNCwj4ipBuVJY+T
TddLv4uYWAEJoSefFmf0/bBSZxezcIhGnGWbLCzOWsSFxRh3cE6lOtV7G5mfn223gaHX/nyCbPNK
OCL//eVEzO7PDSlvp5B/MW3Lxf1D6AX++XaGTuin8aRCUWrzGSd1p/SgJk3KOXWr+1IZ+72sXZsc
TRA9kNuDye96y/RaF6Nlf5xE02FwarRoXeVsZKHVb8kg/PYY2SHHRtCFV22BMZ+PRxi44Vn5YukQ
38oaBggRsgnZ0QXSnPejnldvg1+ijAHh8knFiROpSMU/V6Ua70k2gN63Q+OcsGtaa0NcPxlZHpOm
DYM38cQwccjV1ifTD5JHFwWEramgK9IOVfaOhua2GofpNeozH3a8Mxw0fL/u5Yi0todLGsOYb+V8
Jeankbj6yZGT1lBNJZDiIN10v3puAwu9S1dGIPh2g9E8eOhtpdUYPgF9CZ90eKQrGDwgukXbrxHt
WCUrbfQfKxFAgJ+Yb3QfhkwjqrItSp1sg2o/Vt8y5BD8qucc1R/kQNmGFm+8mrW4QTaRjtuzMhm5
yEnyao2CFg1KgxXqbZcuGAmIiCtHz4qLIKEetSpYf2iXI2SnuFMOvd1kiTtrceevx8oRsl0O0yOs
PsVjZdOH2/98bOMV/7JpAxPw8dtuoXvG8YvzP1/Q/6FQHHhzbMGVVL4lDQRWYhd4SNduhd98N67k
GnFbS9zeGy/um2yI8pKhck2ZMkgyyTz/HC/b5J1zNI+X/p0vkniqWKWuz/rz+dcfGsXOD4cpLxmz
5iETRe88hqpZ3V93fmL7xxH81gJqLbkv45PZ6cuRWeghaVPryVNQ/GtMsuqQZqynfLbjo12BMZa9
ozZaT+IGEnjN9QYirtwArTlFIWgrd6iY1HUrVogC3Sei50FWdSs91YqdKqqh/3evjLzfemXkXfaq
YvCHe7VEzZ8hxGfIVI8/fNKo96Ea5tdCCfrvqFdre9kkOzs37fexXv/ItCa/T7EnXo2ITfCXZFhT
bGIjWPViVxP3Dcbo+mTdVZPaHZ0GmSWr8YO3xlGWtR8arzP29UFQFZh+dCG0nDqEpWCET1oCIzho
lTvZNEZjwSarRCjDipniOoTfvBYnEAw6gHtrhXdXQeC7c8RVaQVw0ew53d86RrRVzqCOl3LYrV0+
pGvz/rcOYoXzwlAVNhtA7eZjX1dENxL25DGG1YBY3tvJGV+nvgDqrVnT1i7L6dXviju7c4fHJAz/
5T34IA9sIoEgNIhV09Ic0jbGRy2EbvDdWq3m8RsGlBzuF/mowDrFk+TMPu0B6IJfQsA2fxh96B3x
suifCNs2u8TJhqWsyqIvP9kQxR5lRY/43qAP4W9kFeaAdUby5UHWOj/vn/rI/wFVtTvqvQL2oirN
a5wLkOwaoTHlKGNY11hV6nrhBhpGsryNM2QUywPlAHpwpaTkY9mEZR7nnQRNb1j87LSKP6ve5GUC
Y7wh7WWdjbR4ksF9WZRJdh/0dXmRNZ+PYJ0aMJ+u2YC4tm/jkeQxlj0bVCAdo7GSV5k9Ih0ImWUQ
cRrZbk6JeUAqDmUlt/zYbgwqqyEC6csBsTL/X3ZyWPR8mNoQFUeuCiMt4UkLp0Vk1X6TeHIrHQB3
YxffGghtIL38et9m3SWGST0tyNPDX4bqepZXRZI3e7tuLpw1MKuRg0U1GxDmWnjGI5LCztkr0DYq
PS88tMqQnZ14ttdOno1P7KPQZ4mi7KuTjcekwz8M6wAXyk6if3cmtJVz1broxATPgnFGhMudyCux
IFWzCvXaRoPyPgen4Dnztst8HUSJnkR/6WQ2V/kUZstZbLRuhR1GzckVxa2tz8F44Ci9QJJEW3us
7u1j0dv73K93mT4aL0YcFqupNC0UPxTjBfGCk6975WOXTsMjqL4jU2DyuXTuHGdOTvwqyUleycJF
qw0uZd8eiybVdrKt9noyREgkba9HOhJPn5Ba81ECI3okD3jy3HiryjZ5Jvw19jpM3GAr5Rq9iHbf
lMF0vBWwn6ZjhgBZJogdhhGU1eLWe62D6Qf3gvyiFQ/mHWSxFfoN1dkQNdnUsuoc1XY8yxpzzM/2
vlCjzRSrwAl/tckh5HDetG5qtgMx3vpbjAj+GidBe2/kNsevcgq+ZEaOP7AdTcdiyvIXDXEl2Y6x
ZLGfwhi7KiJSX9AOJxYFcOjOzHL7QTPbZ1u0o1pEttIb/W0OEZUk0hTCsfGrUZuO/TjYT7gbRs9t
sZGBJ7PRZEVGjMzQDUWPrKRiWADNSMS15DDUN6rYC/9FSNRQSWn/nohmmmRuxJZPWB6qlv1RL3U0
hhxH4Nn4hsBYs3dM1T3JQnHneFMhQrm4tZlhO/VgleufY3AhVE+8edavu+TYD1U53lIn+PsZf5JT
4SOhzNMh7j0Co6KYLFgNmMJebk121KgQTVBqrPTCvA4LDTvZ2HCplrLNGBLoW5VXbfCRh5k2NrCc
x8r7BK1dXdtgmTeyWuIhsktArLLrpBcfUfKBCG4DTaXauZZ216vmWdaScC4+Bdb1RtmSQWL349i5
D7zoPVaz/JhBUdh1eHIvZApsEvvPD22qaEv+HHdrUwBcL665tg/3dYY7HcEIAcFTgi9dkiWfm76H
qqGHLClT4J9BMvUrtMfVL+oc7FX4lN//HIrbfHc0xVCr6nvc38dh69ZIOPtFH15cUVSAoE/4oWD7
mIYX26oyFe4gHbI+uOOFvb65V2odPots83oLqyklQfAjnFDyvd1XKbqzTV1wAFUYpnfG3L7Njqd+
jm22aWZG4EZW63IwUY8L87WsNnqKQgI+l9vr4NQPl3ra10dZxav6Fa5Jd4dJvfY5TOBbGNZfHTx0
eI6G9TRZVXQube1VrmKyidzckeNNdOcUnnPClPXRhOSuoTTCXl/LZnVRakQEbxv1265c9uooemw+
bNcVXy32WAm4B2/2mX1ayKKHKjLBCapQu3SXlPvUHFHIb45BVjYkDLmaC3D3TSmEl/5ukldymBwh
q7JQW6c5+r4GkTOJEUINOkTCUAdaFyjdv9oFBCf8puczSED/szfdwdCIXlXf8o+zn4MFE1Xdy8yV
Y6vZXlaLNj/2ueY/xnX8xW/sr4k2YRVk+6A4wyJ7bsP0iAPO9Cbb8b0bkQtR/7HdYe45RKibgO8j
HTraHjJNoipzojIbKjtuadNbG0DrXTmre6VRkStQw2LD4gc5X1Rvhfer6qsWGLnKjLayN+DoK6Do
jK4rPT7P0d4vK/RKvBg44ghZ2oA9dx45hcF/HqovnBvhy4S2f+yJLz+Xnc/LHlVfzAQ2YKyn7QY1
p/IL8lhn3Fu6J9cMvevtsxj24fasU1ayna2Subai+BRVrvIb/MEoyniB37JxkPAHdgLaXQP2XNam
3GlhwrNLdLsguXO652jEZ2JBDIrDAcnG1QgxYt3HJLBkm2VrZDCcZ68r/hiWW6/JwMkHLKTiPZjT
40xwD+68lysruJfRBupO+KR6lS86K4F98Hv733w2LBGBJk73N1SJtQE/F7TNVNylbWj4H2KbDpJS
FYKH5VuJQsMSZQf7qPZRXkPa0yiv17ZvWcfeKdWlHtrm0pJd1wGy61rUVrmNB0CJJD+rbZ/l6TWd
UIqqy3dzLY9cEMTLLWSbdC0PZNDJf/bGfVY8ACveSPyCxDPIq67pnmuni/a39hsUYvi7U46XmIjb
ME9FzmRuHgsd1HGeRM9JjPJCn82vuoZqRhhlChGOenr1hnlcQLoJL4k3XIcpYETP8Iyg44ooOrsL
deNbsLVvEfLbTuhDtP02+MN26kP19mTWKTQKxA+6PVQf+xM8MvfOG1E4F3nJLBoeNCUZXszaqtZm
DM/WUxLvpART+L8pO6/luJFt234RIuDNaxXLsAzL0OsFIUokvE/Yrz8Dyd6iWr3v7rgPjUAalNhk
Achca80xV4oSZy+NUd9FDWmaVgaI80AEV5yeEVWWojqZFmvfXld3vLXHFwM8/bYZa7I+c1NOw1Kk
P5RaBzXaH3G0I0h//vouB2P22JWDuvv8Mht2OWyNjD2unCIPYv7ih3bxiBxe3X31f82Vn/l50yhW
8fl5cQFoq5nCGo5WmlyJRGugiS1vVXpWfJUHPYu+TZk57mXLp0L/7CcvsiGvCR0f9qLAM+Wr74/P
GfJE/ZclFgXq/7iBMHrFspEiI5yJ/rFrSYakmWGQ5TcR6ghMUXwdUcsHx6EZs2XC5uPGQhI7223S
+d+G5YAordemMdHEzBtN4Z1aO+iuspHUEJx03w03sqkMrXZU/eH6uclNEvUddF5w6GrX2o6aFUGE
GSxYL14b3BgV4IK+Hu1tFbfPEVsfjNRDCnimyTtZZq9RwT1Bgs7NmMpk+uw5XACNjDyRX21kaxrh
hFBrR21Tj9HydSyKxlzksAAvbjit5A+V6UQe1MQOV3K37BdteCGRvbSLoL+XM2pwrcsCfMCtbFYQ
inf9HOiRTWjb5gK8cL9JIQ0fSnO4EayW7uxyHO+mShBV10K1X2FIKZah2+b2jRxqFPWbV7rmdvSC
aRmgltwWIwiIYBi0a+g0qNwJ7lyDBMOMYT6L577Cd/WjIpftTqKhoTYjUulpeLZCnbTJfGgqsoSy
n03fWbamSF2Rx/awdEmc86R0r/LR0RTBtAY9lW20mpr+VsT2bZj7F5EOzVGWrAk9R03t1cCL5ke6
PCiZf0kSpznK1tcMWfImr/r1GXJGFKD/MLjjF1/PRfmw07UmPAr/5x/dsul0engkVCUbX49M+XyU
Y3778+thKc8q89g1bm3fzS+r0o2TA2xLJAN0bu3Y6o+qVlAs46YD8b4QmJNqxU9taHaLTFTF9yoT
Z49y+w9bvHX5CGVO0aBaUEH4sxHat9z28tcgsQP4v6GxK3U21LpiOMdRj51jDKXjGFlNcZtrCR6D
uTHdhHOfHMjdextzJlbzyrwBH4J4mUPL23yF5oY8XRded+RbcHGD0Pzx6yQN4s+e+D8n85DQnBOk
jGRvq6kLKKRpp0VfE1psLaVmK0Knp1HBeVMJH3Be70SXKLasXYkBMmgDAU26Ma3gRqHofS0XBzx9
6kuMC4ribirq1w5fzz+H38aa9V4GmGxeL3TNVYSusnKA0c9a2/SB+S+ab7ZvbQQOvtOI9Vum1+wc
FSVWVZNCcDIoOPMM5H7whuo6OWZt69zZPoiBpHL0W8UteOm6nrUv2bnu6/kgm1+HugJGbKTh7VdX
ayf9ZtbdTU9a3aBegi5D8C2808lGngeyrGdXQQmkDZMD+dgEfli4cbcOK7SycticJ0ZDGLPzCEhk
VvHGhVhDRb/hbeK0nnZACKiOTYS2bhFRgBI2ITtbvvNcOdaPYbLy9xI2ieNRxgfjYsRFvh7egBu1
aBigRo0ExRduhyarUMKFp+v2JW3c6r6I22gFvyhZy0EjEs7JV2AazIOyK9By9O8EJG9lUwF7COAL
3WPWJ2LGZqSPaWyA56jg2uEsaTTrqlGR/2Uk/8KUVOLsB8kybT6VnfKQzMOfZyoKzkWZk2r8miOb
PG5tkA2Dskv8EL/vwawjqKrxC3Ir74T63Tt181mlR8pSTcoRIRnNPimGrV+DnGb34iwTP+Kx4g7j
i66TOBmc57LToQkOZbPMCfFUmRkjY81RcLeWHl/lIVAeWwyzzgpB56uw8gGFXv3ta9yoTWA25aDf
yD6YFt/dYohZKDj9OGzSEd1mH5TfhYXADtJ8cYh61bnTNFAYfFOyH/9lRhmo2rovzReD7dk1IP5p
zAEO2Yqt4LfWPMZKg5TzPLPQlNVXax4bbTt5zwji7tOijc8tNXOf91uVEvQfiIR+Ltdl4TH0nL1v
UrDnl9ndKDTlyXKbZV1P3YOvNN1V1fLbNC2UJzO3hkNloAvr51lx2Tton8NyJUfTOGxukGdSXQwG
ZyE/Wi/S9KyJ9rfNQdd3xab2479+Aiwjso0IEizqEMIfhkm/thliN/4yUQoriUwfYliAIfOBdNnd
UBbWCkHuyZJFFXVDPjiMBMH7efH32ZmOVrHpdDJpPmiWmwmGxCrSk/yMVC2nFFbpT3F4K3u+ur+m
hpqVneVAmmkInkIWzoq36Uq0EduoUPUVMfJmQXVp+t5QXKYV/ruTzWYEthCPVupRsq+102EoNW3v
KEAfliwSlZvPQpM02nlgPR/VwKl3XQDO6Ve/ORjxsZiKtyzIjCsvH2C3hvcgIy0Fgk4v6surbMW+
86J1vv8Zl9EJgi67tip2crALhDdroUHuzTGcyLDFJo4c/UZ+mj3WI+xMKKaW6zfrTitiQpoeqUK/
xoTSJLNSO5q96H0RvnHvXVC2Bo+mwQushK4D1KmojuOc4WI3vWlqJfqJ5zZKrCRt7/0pUDZtOI5b
KmS6K7S2diGnxAnRFqpAvqW9wl+kCyleA4n8LzFw878sJh0VQzEXE1Aso/502TSo6ww0r0y/RQCP
7K5qz5qhNNdE6MkO8+VqQQ2NuMq+0mk0Hvppu5FNOTAZ8IL+ftWg4FVYeEK5t+BjQZZ0Bw9qpNl+
nZBazy6GCg+TaBQZYccQzV4e/Myq1vi5fJ8UpdnngYMFAH5FzV6dD3KKbJq54Dp5+nXxb9fIzxnG
+vVfcv8yt1/8vnt1eA8B66YOGtDyP35fTa02YZ8Z/ave5dk6C4BlGfN6QpsP8gxUJK/1SBXXOoKD
J/tASjjHvrIYIA/QbBxlNoSeO8EiujDhDOeQdPhJ+kXAZtTWTn+cdXqqf/YNv87+/+f1er0WVjBt
ZJ4SsK2L3JnAmtwWy+ZsC7CXiUnZTGAS/9aUo1+Tv64VRecu/pj81YQIxj+UwrpSB805uJi6nlyc
vLI5kS8PxOuN2c7J2BCADaEhefnJdlAX6mr1VsM/RICZiws6DX1bJmwiQ9dM2BfA8IyBov5MfPhd
Y/3TTloFrNsQ70qNRzL24eXCHdL8JRh55CvhoG1kMx+cB6Vw8kuuk4yjcuwOK+rsJULZuw2VFqmB
bMLVWYCoGo993I1PRv4ew6596VMI24bpzt9sPhqlQXRTuGqzk6OjqSy9MK8pGFUHthP8BPLD1CwK
1vIn+Gya3kMB3ejSenl1bTpM7YPQWllWHN22lEfe1INjkdIo/XMUzzWySRW9cXO8Rm5h3BtqbNza
kRauGyuuv7nOmyKc8O2PC4FOPv/v7z8WI39sPglR4apM5ZOlq7rp/unaMBk8NRXPzp7sgbXIk6m5
5roJY3tcB9DIutbfQxH392FXXUIgshvZkv1k1px68dVGTUPknTKwbd+bGbTsmD1eaBbZ0tHhDDr+
1NwanTVcq8ouzwXecgHmzlfZlRdDt4ZEKG5kUw6Yundv1ziWyy4Hcc6hCadH2ZKHwddKxF1EVTpK
fgHMo1vCBsTZoAKfVohejWcWmSG4RJHCf07M5yGiKsHNxkcq6YLbKnbiZdh1Fog+BSGwbjrujbyJ
P295eStHotiYZr0PWhVzFV5LUMyn5mSS9Po8lImpL3AzgoLyayCcz+QVMOGzjZycl/abZvg2+pkS
fVwXtCSnvKTai19ntRyRbRK9EPrh6yH39ij4nicqg3onVPv8RxxANr/6onEBGcQ8yJ6C19FvIQMB
Fp0sm28uQjcPdyhAlKcg9r+ZPPtPstWKU2oW7mOm+9kFbNaJtJPypENJ36uqGUFVbJUnRErRxibU
2vRUTl4R4ORXntXxpeEPEiaqda/EHKoQWbtXxtVe9mUljECQaBs/Lru94ivtXinGDidU3S0hnfyn
Lc++5rjzbNlk23cH0AuBmjZsPzdxIcGLXeiXj7KMQhZOyDMzbHGGLDwqzceSzV5AKPlrnlWgAINy
OrE80MyThunX0q5ZQRlzUx5UEVin3MRZjWrT3VhbEf6OHUatNez9P6bFFdzNT3UcjF1znzR1eJIH
WAbJnTueZYNoIGFnIstPRatPt/nUZ+ZCjjjRnHwyNcK286UeX6a9K+IjTxxsyXAZS4s+PctWaYMF
CIhDypY8ZCkprgl9FcsL5suDWYas5Ut3mYHFPeb1+LPxO+MxsUtXtmACGY+xMv3WIuf22WoyXX9M
Ev+3sQ5R1A2h1ww0oz3trDBWwfFwJvph+jyTfegwjYXapxTot2m1c2YMllFoPuk2p53xUvJcM9Ep
ZnGKNSk571u3GsfbIWuhELo+ejxl9O/aPpsArXjBtQCjBg86FI+5VTkLSKXx69BF76DJ4x9WDva4
HAQKgAjIZRex6cBIZ4EPEV4MY9oeskpx3+yw+fBt4b7kXgF4qdSyR8zJWBu7iJH+9wP1H8pd16Ci
is0jD1Uepgz/UUyY2ED1+qpxHkPhqwv56u3LtoIDHqc7Gb4eFJSqJQSZnXz1ytEsav4aVbX0r9Gv
a+Wobg0YdBTl5b9dLz9OXhDqVBhbda2P+7waqGsRYAf+UATYLeXgbIY7HZ7enHt2Y68/mHoEdy1q
+8cSyNgy8Oz+ccZ3tNQ6KooOWjUqnyfQILvBwR9BNokUgkMKjJGHJKN24FDmXYnqOAmteLasYllB
19m0lsAgToT2Fu1PtbE63X5sJ+sqN4LATEOQKlFzH/eWtW0CtdoEInYelc64RkiltoBQzC3QoZ3a
FPmrpVA2HrHMPZpGjveFp1sgN+zuKWvsJxnl/jU1a/K/pjqdj253nup6w3PRl8oNikkHph+y5Bst
RTuFad0eIzrWdC2EtKNOCvZoiN5907PpanNTvqlG9e5AVno1yqxdeNhoP6NaQxJp290jWBkMGSCX
3adxPs6wj+GiKgIwVRWapzwHM09daIgLQaluhtYUB7s3na2uDN7Oc51sZwAevHX6XsVzpCq2o40Y
0IuKaNMOpXNXxpayst1xOutUhZIC7NsrVOf0Jo5c8dDUOnt5Pe+feHBBzM0G7SVyYLI3Za98c6bp
hf+T+gcLAPjIlfNu9dnabIsQvo/Zbaue/53OzNPTWIyYTJfV2xAbGjasJh4ngVbtkgYhpJb2C9mf
DcLZ1NS2rYfAUV/DwNqGqRs+9O1p4Oa+nTzcNEqk0iilAHyS1Ep+mFgphFXSvo8VENLWbsvHyE+D
tW4pxl5UeXB0A5hJqVoFz0lvP/Xe1L4rSbxuWwirdgEbb2RPsyyMpL1mhW+sjVbt9pidJDwQg3Ld
1mF532Qxj8vQyN6sapptJcQeglS6dJLS3c88+8+DbNpImFmDWCE+XQxoDnCRhTxVs5hTOenz1Jsv
N8SUA+P87WPkZDcS/dJRi/RWVzy88Xq1vvPVSIdVluvrgKrFBwoec144Jobu4Ws/hdOPnBfzcqhz
9aJXU75VsGPYmkqgn5UQZ6ygcqq3JoDPP18DPvaj1dXiscwwSWv56u0tA2W2ouUOBevhQDi6Vnkt
xtmOp+E9Zp2sPuaDMa9SZH/dTvdfXV/9ZCXvZav3daQtAKs/P+P/2Sc/RP4LQ5dChKRMwI5c64Yi
6+Ch7WBIisw96xBCHmSXbYldQzL5pM5droeJiUXF/UYOxjhYUU5GMkA2PX0kHmdvTEeNG7gs3Qp5
3Z2RTuJkC0XcizDag5YkjKV16bbSLGPVzVEtpNPxotO95lQZRnuvt8Fv09qRSsvMezYSZ9yWhOky
r6dmXa/c+jBY1K7Jg2xmycjfz7LyG8JHxtnXigCvnx3SXOKVskvprW8YoIGQlH2TzY1OGUC1kqOs
Msp/sUMlzvD3BTpWkhg/IZfHytI1sG+aa95+q2mrjDybijjXH8l/kowBmzzOqErorsTdLtX8Ip88
b4Ns86/WPPbVmsfkTDG/1oe/zfzndXJmM3/mr3/h13VRotSbvs6nhd/5pFP8tie94h3UpqNm0rVH
zMvokQfo/+NGiUE9/zHQ2Cm7ABkodt0MZ44634WJRSH7nKbjBi/uLLDAsiUPZhNZGx4U9VKzwj6h
AtFtl53nAufJZ49ox0UD2HonZ4z8XWTElyiPvZPskmdKRLqmDSaFN8Z/BohuQc/JgvEuxrjHzCb9
HMyr1jGryhs7USrKTnLrPtQgQ7J+SDB80d9q4rwPkea+T0IPH2ut62GT+9pO8xPrzjTxm9PToLkt
i95bEY1CWSSsq1Nm5X1S5hvczYtnGx77wWqJDcom6HSdp5Yl1vWQl8/jpEdLRdvZRdneKWmO2483
O4NMhc1t3lvFHbiySWsoGW0U5ZalhFh1GSLYDdZQ3y0dHNMIW3BFZNp9bEv9apBs/ZFhlMFKGEUA
pUH2NjXIpP+XGUQ3ixvha/oGIY+2nkpBUkPPsiN74HKVlWr2xLvsJzoBDBL111a0zTlFWWxufQcY
JpYyFtGb1Dr3Kb7rMZGSFTX31otaKutwsLIfmpL+NYOfXt3N0sGVY5O+akp8pcIsYQk+l/wSUsd0
vGavrJcUuVBzGiluv/8skfPDNsA8YzgM2NsEhAgwM1Ia9KANHmDJ2OsfgWbeEWZO3mp0wYuOUthn
t4RTz6I0eRi7SLvx+Z85p5En1jml40crzMbtIChlGfEcxWTdKraFW7hHwo3pOq5BAvAXA8pgkFAe
gTE1a9bg09GosIkp9MK4DVRlfEkG3gHl4BEzh886oLZZyH7Y71CswoFp84NrqIbfpmGvYeEazxNM
GbGkKoT117QEq1GAUB+82pNnk18hEIX6NQB3sMLXOzyIuKrvUg0CdoDM8k2DPBKo9g+Q/8VyEglJ
2MDTd7MFHj+sXj0nRXaX2Yn9A7+o91zpZw9yfCD+Zelr/aEs4FGFx5up4zvnqpaJ3O3vjyoxJJqT
tsX4SLWOd63NJ9doefCCy9hZeDDiKJVUr9CQ8EpWRHvq+sq4DLoGWoP+ZMIjBvZeiOpoaZRDcis3
IrIZNdbvTTlqF2JfReXFA8J48LWoX4f1UF7TOqmXUD71VyObLpGsy/Xc2xLji4/GLr8bY+o+K8gP
YRVq2S3Jnw8hGnWvqA3Jm7Ycv4VOfsW5Rr+v5/6QYvybwDTGb92hiv3i1KuE3uWOvkgmdd1PRbCU
+325/SfBNRwjvbSwUnBMsbEKFQq9ZWA6lnasLBGOk6t08/qvYLrTazdUS3cHJ85xbw7VoT/Ith8U
/SEYMBoT/oC3xN8H5BS7tLlEThRePawyd3gUpn2WlYSy9hCVewpH3T4riAYuYemkICbc/gZprHp0
HVGtHHXeDKkqDqxeNPwUEapKDMQ+HLe6xr6rvAAUsJZJXGvnCbE6z3+NWNyvyyOfmjF5Ob+5z8tt
KzA/6qi7TsYYnFrT77dONOSnBlkBtkx2/lLXkVhjKYt9cN3kL6Fjv7a+2Z+jaoruPSSdsnv0chf7
1gbEz3xRPrL7M/XaP5ihKp6jYmsafvbiFVjUkyWul7I5KOM9arNTPAOB8tq/wxywegh6ke57LAKx
SqMfO+ITRXXVgyHGm9ybNEx1yrUpBEtwVvIHisd/P3z1qY7oVyb04oWc8jUgm1SK9isUes5N3jfj
zaBn6cWDRrxiuaHyoowgEcdZdQiqsbhNWBbuMioX9hDnq60Rty2MkExbq0HnUr48Qf7N4uGapp6/
LN28eUxEAbpS09oXNWzgi8Wj8V335xxwWbzXZYNtlg9iEZy8a1GLujBGf9FilBUs1IIkjO+IH20Q
3RvdlMcfHcUUtzJjNjTkBXAYu6hzNq1w8Vvi+XaRY2R0PseMWRT/a0zm5P55nZfUIej9XP9UD3hm
ZFNU6oUwnCnKRBuL/24ZIkWc9bsicJS1CfOdUle+ke29pwa3LOODD4Rqt6FfRK/EQjQeFENyl3qp
ATwU/0L8kZx7tyaLHYFmeY/tJXe/87PWKnUx6blydbWp2AgWAxjugksKKtablZ6Or0UV7CMvFcdG
TbBIJJK3IPAZfFBymuWm8aGU4rUgufzstEl5U7ntdDKcctxOhl7eYkxsrhMlDfdguKN1Gjba3qi1
6KiKCseaIUyejT59ggPQvlPlssYNJ/w+JnA7SnsMzwgjeNJUebgN6s64OGGCr8yoW29O/40lM3KD
NDf6YyRlCvZQ9vs5P9nPegU5QEXQX2emhq2OsArcJkfLPne9eK1Lb3jp3HFcOzm+EuZciCU0E0se
xXsY0746oGuChyvM6KWFOnlj8PXYyqY31ce2Cfpr7Qtx6YvkXp9nYZ6bbjMxAqWZmwTviHwq4Q/s
4ts78gn8KkrESF9FUlM0OmSaI2L5v4qtwDjeKCCnTrLLyZ1oW6fhhlyBsU+TAcFF4Hgbs2x4Mqgp
Zl1a2z4kNkRQte76byIoLzHfDoywlFWSJEUI/rTcj0YXvIkJnqcSANxX8X6U8Qsl+cGD+skXpvFc
Cg0SMTDHlWx6XtcuFYU77XOU/60+D+x/Mf+1//Hus7HthoVABT92OP9QeGv9hETarpSH3ss1aptw
WcMKvjupPah8fJn9NeLg4sEvWJaYeub8LKkLDAQ38dfcERXv7ZjcsSxgelTmDyW+8YuyMOyv6ZkK
kUp+dIq+cfc5d/5oa1aTND7w2U+hdj61lNSn6V4Q8X2vhbYb2iL5JprOXOIXkZ/NpNa3BfuObVBo
8TlAI720lSL4lqHIDliUy4u63kmIglKnMVE3oc9PgtLKogcnwEtxzs6HAK8eEtxHpDJBjv1qjcn0
59h8HVUuzr9gZSiZ+3OjhOLEgESh2gb/UYH+99UH4RvfpJzQeTBI7d4k7ZiUz5i/LigxSzYUijV7
V+1RIsvTuiUdKebD50hujvgqyXbakImcRhdbD4tKUns6yjoXWQ4jz/6oifmjiU0KPvGTsM0tYinY
QG3XsQDv3HtH01l0ul2715TKOYjE7lYN2IdHUCXBYt4FvWflAaSG9VNelCkRFzlxu1YN9vzyoiYJ
uC1D13h0UtxrrPSk62X4s+17+OcNd0kVFEt7pBgGdd93R9jTi6eJZomWxbqqY4IIPInso4hNZYv+
UL1N1CQ8WpQLrM2pV3ZeaD6FPlGylCKbAyE6b099aLxWsql/yNHEzaaf47tPebMw+YJQj0e9Rxc/
gia3AF7Xf11EIDz6vIhta/XrolFWCtSguupUjz4viud/ad42ff5Lvq70D6pvkyKhAGjTmV62yins
jJ4mEXxHE6YdeiOJd1MZeyx2iTI2PmvZZhiCrTnHICsDprdVjd5nDBK81GLebz6WqXXT43JLmatm
v5TdRzPXuYtWDOuaeMrWtWJn7q4wLT0HZvICrNkHj4YyvWn0ZzCG/p3skgfZ9DJQ50YVH/7oNxtd
X7ZZX6/w1UxaY9zjN19DKPKQzs9nXwfZlwQQZ5P8wBPK7di3qfd5Mhccp7510GYJqmNTT6u7uQ27
3NYf5ejYqtah9u6Demhu9SwxnnG6WpOks+9V0KmXOuzv01kEVpiNt9UynIuUSTdWSgsPqCjrfNsT
f7+Rd63mjjnm6G772ZSjmV1iAjNurFJ8WPPWbKBQf00Yx6aLphJrx4r6z6tf/DRGRzk03ugc5QI3
1NaRo1bHzzWv7tpiIjqvdzcEp1nOJNDdejWGntaEVFezJGOXGdygVg8PZRxm99YU/94/sesbciu7
n+dbbea9Ak1ORyr8M4HGNmnDlSl/oigrb1n6w/01OnVr4+i4wv94WmRCuEeRhMWjIoKV3GeOeVve
ZsSHl32it/fjEJab0jXitUwU+klmLADWeoeEX9kz5O1S1cYnqs8ePotgqPUybiZDUdesjZ1d5rfK
0e0E28tYVC84OJ2DOdbZxeXOznLrtccPgUJxLzpVs/GXpzQNtiGeeU1zPFpcalV+Cn1tJs1Hjtbh
NS+uBIMLRIT/OVGUP3t+H8qpXgD3/9ucvBLOq4q4T6YcqH2Zc0QO4db565Q3pIz0SAvWcrRDJlkV
45vrYMjFXt3nz7lESiDu0shJDq1VRLDXGue1zepVkwrtR1a06sLTkumSskiiENB21yku14+Z6B7k
jDqL2LBG6aMo02rTunl0q6VtdW3n4Juc4cAdKK1uPJY8027EzBup50OvIqZRwwxrGi0c2dfbMZ2O
bSzT1okfsyG6M/S0OsuXT0GLC8qz/BrPY18tQM+/tX5d5/t8Ef/31tdTnX++/+dyGzI/Gom6f3J6
DEtplEAdxofJ29WKhjdOlFGT5Hlmd9MVsb2Xwgh5hm8XGyATjdNN3PgKtWSdv25zkDSIU9DhE5vA
nGVwyZ6rD4mTeCubR9VmNEW8tv2cqPBcWiyLjOOZVCQK2DkVgrUI4M7e5sn65JjeU+4m+km2VEwd
jDx+SCKiNpqd+7vZxu8myB3rFcX1T4dCuUvpNcpdMnXDIkNhdjd6WH1lyXAJRdcg/mt/WpBqX2si
a9QudOMziOZoGdXpORkD7JBiVOiR6xZ3tef421jrm9ua3WnGHnI1tlV3P+jqdEij9ps26d39WOF2
EONQs4a23i9K3nU/PRs3I35320TD9rfyxdtYw4HLzKzk9xEYN73m1d817vZcL51nczT9DXLgfGNX
ZXsJ7fKYUsr7muKpKfNKqoAuNfZFeHbi6tIrYXw7DJG993O0KPLA65MKxaICtzbrhGZdVffR67xv
ydBElfcSFj6gTUOt964zCoLqNq/SNhpXhjVU6zrxzVPN02nZ+xUW5z0VBQtU2xCF2sS5uj5gfsrg
vmsUzCyKssgXvlOWbHjwdFXd5xCrwTfXBVtd9fhNxVMbb+xa1ZY8Afpnz7bxyDTD7keAHL4OKvyh
W+Ohy03vw+qUC5tiWNWhezM6KBbGBEi10MSizzAkSkzh7YuhGba2q+x8WNYrbUTFnjbdQqW6+nnK
22HdURe3LvyWHXguTjreMfDcx+itTfqzS7L1nZQTMRusIwOcTtfggjASoyxGqv2Y8B9ZYD6C007G
9DAEYXyRh6pStb2SUMI3dyWKUi+jzLVWpVVox94Z0R/05cvglufKzssHqnIftNpLT0CU1MdC0Z6K
QHPu9LhsjqNVnxECUNKPyzVbuPdYbfODGgVXD133beBkkYkQuzAPCrFnbzWFdvba20SNy1bF535u
KqN9cku2h7be9XetjbtroOT5q6ng61erbbjXvfZImaZL/TOEK6mgCT3OKphNSRkGmwxHh89+OZgQ
xCRcM0+RbUhY3xQHZnjnj49kRvJTlcaPrE6au3GIuZOmXsMxq+meVJcnNaXh2YYgyU/eu/0lcztM
ZwYH5y0zxC7ehg7M2UUOqqPfX7rBcXbllLyRY2RGDyHh1otgZn22I4i4uKTAGveHvFuVRJafWMa0
K0rvea3NTduwvaXqae1tDp95HXnluOzxKwR2ZBv5/vPUMVu2Say43GU/9yYBLyhXxwqxvyv70Nvh
gXuuxtg6uZnYsPtcmZ7xs+g1VnixeOtNqztPIiuXeuHW6zp6nWoKfWN2OmMbNx+9ed+7Tv/YJKF3
wC8Z7XCVIqtIWkQkMY90EH7+Vu1xliq5nc+Z0pbnfD5zTO2c8dDfyy452BVNtul7XGVlk+Km7E7R
6jccm/dF41gPdYL7ed9gISebThRMRN6S77GS2w+whftr1hZLHLDsh7JAsRkFXbsa1EE5YLyksA7P
/zpLE6PbdKH9/avra9rXXA9FMakN/vVfVzp2s6eK96PyS0xUqia+dVvfQxI6ZNvI1IJjH0XNJqyN
5I5U4rg2SqM6TW7trLwMtEffB2ePN/O2yHDPgUcsdiG3/7aNCvdgQEpd66M6nYZKFCufuo9rOyWg
p81efSjTS11bVB24U3aBax1vOxOj+TjwxGmM2oi4V1q/6n5+xNzEeU9Sagu0vPkW162xpFIvOxuk
XbcUUqlbbGiTZVXoyO2Iot5qNp/WW8r8yuirpesY2nebjYWu1va7W2b3GmuIZUNU8Nwbygq4SPlh
IioLeRa+YpPmLPswKc5Wjsd9PYo7l1tpg0F7vxksamVUxyW2YIf6s2o1b7qdxR+5faRKE8ACN/PZ
Jvf86oRGuaw6rbmCe2nXVSqKgzvUew834pUfKM0ZhVGL4RWZgKoYlmFRp+9qyDbLy1mT2K6Zr5EX
FvtpMqwjliJAlL1eezH78UgMxCVR6Wk8steNalffo9CaVr2rYtVl9s41b/p3tBU8KMnasyNu7EuG
x9Eeo3Moc1mHN4k3b18s6y3WygBZhhi3WijajR2wRALQdWmp0v3hUSa30PJsvI6Z2VNhXqvrOu/a
Z8ITJEiYEc0LZ7cqsoveNwV1AM1WdTA+dibPvtWmuDjwt0w2oyrsk2dW3k3Uz7SiIfa24//RdmbL
jRtLt34iRGAebjlqoqZWt7r7BtFu25jnGU//f0jKgsxte3vHiXODQGVmFSiKBFGZudbS0dTNS9rx
x8jzXyzTbB4dtCcSkKmDMWyMinJvMLbpKYJG8UgFud1Lc1fAe7mzh6i6ltavDmJzOkXcFk4jWr+a
zt10cJq+qGqfP6tIRxhla91adZ9uDbMfrrtOC/azq+XfAGL8RtVlfKw8oB2FEf4aLfdcFL83Za+U
iNCTh508FTncqJ+OY5/kzwHCo+Qru+anjSoWLMXabwoliwod3c+Vas57TUu+uVNdonNveI/ZcgBg
P2zQw1OvfFvRlQ2JIG031065D/3ae5RAz7PNoxub3ma1QewFvsXixrKsImGpNdqP7nnt82KprR0D
uhr6YX5FtTvcu0WZn5SABCCYQZ6feyO982Lvu5MY3iky2F+HzafZMKKtPusQ1nqg3Gv/xvFc7VQC
UNnO8GvTegIpvpc2+nXep9NDuRyiq3zK8gOb4+iqZKewM+1Of4Xu9IdRj+Pv1OdmOpV5UGG3XStp
tmlar9gP5L65XabBfKOk3KhNxXoauY9cqROaKGlla5/tOHCu/ETJodpEU9HR0q80wiAK6TY8cKnl
dDf7dI9khoWSr22M8AGhueSqk3NXVB1yLJTkPlmFk12JbT1ojftHCEIX5NUc2r94GoGRsGle3WZo
NrljRl+QMit2fWYZj4kXskWlF4J+7mNszEAEACTQ3wOd56CjoDpH7WmoDbaAZKg+ZdSZNoCyx2ux
aZmB2t3cAipW3MfYiJzfqEWhgrBFoc59DgyekiNd/aEqynRD5+l8YyogTTYoD26iaUlNVMrAg2Dy
VWmi9NughjSs0w60NC67JMDDG7rSe+j+DHubjG69t+mht8KIgmSQRXdqOebX0ZzzfShVZVc5s05p
z/OfJ2d4DuzgBDY6CCEHUkiwJN3R1+riiXwakGSlysGxtcDGbZ6agNTWn+1iik8jeQ1SIW39OSkL
995LzBc+P/bLPIHmAQ7+B0LcWdhiVihYxS5uV/UUgAUgLo64avz7tvwpAzsM1X3hDMnOcer5MYEa
a2No7QgywZgfzzbYPo566tJ7sYSIg90CHCkKHDBYyiFOtqqV8wC8cASOnlPddV36doa0VrKHNtKC
5mtoWuqwxJxPuRPxuUpRQYYyH1o8C8pJRQXanWmef5IDHwPvugNpZcAtcrJqmx+ALH5qKwQd1YLb
Ik+wzpM2o7Di885cW7XlPImtdYsbPWnmqyJ2dQimQHZ16DFr/gj3oZrDqVJN91SdjEcVbXeUpcLg
KeRVHydnSq8UtpaVHsyg0aYlhfBAB+uut1STn2k6N71SB4sTm996QH2nsP91MgoKrd1UHjyXxG0Z
Jc5N4zc8iy1nWgJ9ztkoYzm0zj1V3unQd1G7J21KiaIErTco6Tc/CZPviAksjChK+4X7vbZtYz/4
RC8Kgoxx7T/YKh+KKPnB5ooCfFfTvN9Z/LQsQzkMnk5XreWRHQDXhksfHfsmH3bKkOqPRvMcmQ3A
RtWGesXnDYYSAeZk1avTa9/WkSieNSXaljP5ADOx0l00K8aTHKpF2Jenre6gBeqbrW67joKNXl2P
aW2e4wZNu6egZ98lheUdynjpE3c086aNyLR4cFi/aKHdPA8N4tEQtL6YTr/3ElV5Wh7U/a7RXg06
Vu9IEPjnoVVm2RbZtfiQ6SXSWnmPAkYJ/f8RCqaUWmzx0/XjAuWAYbjhu4Y6UmuOTxZMGtvJS+ej
5fnubVIrX8K4SJ4HEJJmVzcvwTTVLwXdSKXRavdloNQvnjEguARHNXdYhqiw+EetJzXjt/69VdBU
BXTLv89j+1dtnuNXlJ3r60gNqQh5QfJqg5bZm0MTXYkXRATUjaFZ0r2CF5kJuIoT5ZPqmuozvx+0
sWAenR7cYligKc1G89ZR0F8re8u4sowm3cEiYoOYShoIm+geAwduf85IJaBf4ao78vp4J1U7lgU/
7woau6RYQugbaRPdy1zd64NjqZXd/jy3o+mMX3vyfEswT3jNoZjpjBdv0pP7M6e5Og9p0+IHaxrV
gwTnQ0p9czQh71yuqwZJvkcTtUTtlWEyjv7OoaB9lGCjb/VdHbr+2ZvaTQe/RVZdnedGA4W3npKQ
/AnJjIQ9FdbkiBjPleV4Par2k3NAMKu8c5Nbuk+iF6XZ9po6vCjIar1k9fgFFJV3Ksx8vKp6wJtI
Ag8PXQsFXdR7YIeUCFnJxdZqP6oZPrWzqYes4N6k2OyrJTy3MTtmGs3DG3dwhweJz9G9gvMkj45u
Pm4zBxXuKIycHe3T6W0QAPwG9fYzJzn1oyxD5CAKw3rIfCu+ikb3pm3n7LGzks+dmgSv4JH1GyQs
YGP2xuC1Ttr2QK59OoiX5oFmS43QQ8EXb2HWn9BN6x8DFHG/dD+aKguu9LBAsm9AtzDO7HrXgFs9
NjFFTjQtoEHyStRB9rHl/HGaLqemllX69kPAh1Mz08pDMpE+CKxnHxDmF5s/75Nn0sY7esEXg0/b
k58WyBozUqzBfIiD6VlGSGjDgJkPP2WErJgFfDuqKLdW4Ze5hjvIHanRyapxOxsIFs71LrYV42Hy
1beDqVw7yhA8rGYe+Mub1A8+S9BqT81O24cTleILRxHE6qbyQQuswRJCPoK9Djxmw/vl/J4No1Vr
2mfw8IcIQftv7ozG99zS1DxpuXpSddJd9E7vXLhewL/X4TZaVFDkgK7S21lqWC5fb2TgZgf9E/Fq
72dpkXn7sQdQcuGQYPEOnRJ88AL2QX7FHhqyEuRez6uiCbZJm5nGPXSqbRIsi0QddGFvh5hHhZt0
OcjZ6ljjVsdF3L8IWZefaYhH+3O58DpPhmvMeqV/EXKx1Dr3b1/l315tfQVryMXyTbA05l24L660
LrO+mItl1pD/7f3422X++UoyTV6lhursoQuj5/VPEPs6/NtL/G3I6rh4I/73pdY/42Kp9Q37n652
8Qr+p7n//L787VL//Eqhd6h5OjSKLQQhPNpFy9dQDv8w/uCiFMWsfFGgllnncYeq9sfxecKHaX95
BTHKUudV/lv8elWZKQeVuvO8Xz0fV/pv6/2367OZYes9mDFP5+sVz6tevg8frf+v1z1f8eNfIldv
wUBY1dAf1r92fVUXtnV4+UL/doo4Prz0dQnxpMu//MImjn9h+xch//tS9NR3uwmFH+STp+a+G1Gy
rOmI38ow7BfKABPpeRnSo2Vt1cr1d4rbFPoxbRD1a2qPJ8plsgSOU0BPHM0rd4DUkVst0GzaiTvo
96aZeid6fkHQiamfvfS28ngKLPVSP+qT4exMikpbcH9bygy0Xi5ybWcxN9F1E0k3MHtQesqpNc6J
sl2F3nTnbeJqWqXgfN+IYTlu0h9+1CjXJpTP2zzLkiM1KfJRalY805V5ZVZ5ew/ZUv6skH25s7z2
UXwSVfHNPXh2Pe6AhefPEqYnSImFJFtuJET3VR6Rch5NWVUC0rKgh8uMtc260L+8uu72j46l+yRR
/+LK3gTzku7/EuQGGbjcHU4znVjTxob74yRjxCbD7Zh6b+7VYb6H2KZCSDESUgxv02SuHCTOe1/F
Qjz6UJiAd7USRItRx1QB5FQOZAkhKV3HH4IS1z3RfTkdP8yh8/SP8A9WyBVTdzsaKhr2DRTuqLzZ
98i3OvdylqJd0fd5d7qw80AU7Xg+5TN0MWFsw7s+CWBr+GMNiZBDyfYWFii7P642OQtTp78CBvnb
hV0WKRv3ti5n+0acYnLS4ZCp03Bd0W9PzyR1QoScLN4iZ5vbtXe2i1PscrYeaK+zb2U4CwGenLoU
U/w6fpsr0xoz8pErRq/az7LxQAtAv43iWfc28Os1j5tKI0mCqJHCp5YWatJ29niIvaJ9HAK1fay1
0rlxevdFTKsd+q0XK2td9hqEyiGjHflgmwhiT8tMsZ2vISutRrmO6wTT+TriUMv5a1bUzVFgunIG
D9TTG173AroLCZ9XIvy9YHnP54LZFfQutLB0O7Q7D17OkBrujdoaRgqveYVEtFIpNue+gibwx/NW
M1Cul3C/rfvxttV0exM0fbZrYuMNO50oneeS3QAdvR6MsoGsk2y+mD6EXCKvxR/ELnDsD6GG4g8y
XYDY0BdsIlQtEE4jZ20aAKWb1LVvw6UpAoVI9XtWwA60CCmsEaGtaZAGD9lWv75o+kkyms8PYnQW
tVDwrxYJkF3x3hsEp9FtbgdUjpYMIN+U54gqKsSV0OLJAUL2DF25tj+T5pXCJ73EtVTDznG0Wgx7
WE8aqOPK5mlhKDhEbR3vQqjewy2dgjntIFmM8r1XP5XDVD+JTVtsHaBu5HDI0R5kLO6LdUY1fmg6
P7ju7Wa461Wrv/MGKsQbGcew0N+6+n3RFWO+OztIPtEPMDrdLyHiNhTu9R7+5aDcrSt0efy21oUt
XNbz9fsLs61GylHRx6fuXSX0w+/Km4po7c9bcgjah1+Y888OJcDbc4yMP8w8/8gMfqRuA5qetiD8
4MdVqJhmafQ6gAs75ovYnBzS97NJROXWsbj7ITnPuLDLkB10f6Tz/2szdO68IfEJasoDxJyZkXJa
D7nfvA3NoN10tInciVPs57k9aJxtMNfzfp1GVt3f9WWlbc9styaAQ2BQA2SAphFFNAFr1V5xmm/G
1GXBTZs7w10e52xMo6a6jue0uk6M1FWfB4vcgTq6+VZi6iUwEUTC5NEZ3VF1Iw95LyY31BG7H6wB
epBGU7Otp9vwFY/OfMXPnPYAmFV/kLMMHVB9jrrTateRbrvLdAvuIkI9labajTaW1tHhZQPxw7ge
SOvxl9D1vYsUSKzP7sj0oKp8v5pEN8slx0KhJMPV1hcQ1nlz1zfm+Wof7Hla0R2DLt4w69dzGlVH
8tTqJ6/LIKpUfPtXHfGasMuGX9w2H7Y1oP5H/z02Mpz5InZwvtZcJq3gUw40SgBdAzla6jWkk/Lg
yoCvaTi7KzsiI0mnw5utAFhVjBUCK8uM82RZZwiXpF4Vuptm8dTwmGk7WdEewysJuZyyrA20NoL1
nRniLaxql+qOM9oP9Kzne7eBaJh/nf2rHYIT0ZLqR2jH8HpYTfpQ1Qnav4gZHixwLi8SK3Qtf45V
+9miTEPrg6LXysbR+EkSzECD6gFgmITh0kasGvCqiVfQBuJ1XBodxCtzi446pOoZpldvfdbZmtTJ
N/WickC+ngx8Rf/UOhRvtShRiTcr0FCqTRqaGg2WX6/bmH7aPEBUAoJnOVsdqy1cvHRwaEc7Bq0g
cXIYYGM+O8Bu/DpT4ZuHgSLqOkEucbGSXGKC7QRGaBaW4PXa6fKi6L5qThVtTYZjlnt7oh0vssf4
GzgoxI/UbwFvAMXCCKrhodO+VZZGk1U5fZqKAXyekqRUwgPtm5OrDsVP1T8F6awigMgHdpkuq+Zt
Xl+P5Hv/3ar+qMONoSioWfHweG0NrnXU/B5kNv1ZG/jD+rtIj4LXsJyvg4psf+vG80tRFdtxIUYD
P1fc6x2qQcESBWiRZ2cbjRnxeole8aewpHhlSVB5w514I1P9sGQ+5RSKWcNti18pKaRUGLyCDnqn
e1YhHL/u3NA+oHVkf1Hm6F5+h9eIlMbP6zJyrEPYWJAum7BTDZt6tqqjPCfPcWTcmk6+vXhWBlTJ
E/isqsatFb9532ziiZr6g2ca+fnZnB/VKfhcGUXzKVnkG400hUXHbG5adVCG+/chRdHgJIc5d64B
R5cnW0GVkIWKq0Zzo2c5eDR4lAm9eDKC20I/VWZ7a/QmAjDZlI3HrBt6brJMmPn+PztZ2m4X+aVj
ARUdIjGtelO2nXOSkEn3h3vbnY/rBN2ekyvuoKDqZQJQZmvbQp9+jjlfd04eyqIIz4sY0Ds+hBOF
T3kVDm34yLb71kZi5UDXdLqjt2k4mMvys+KW2xFVhE9KulNjdFSKrhk+TUGtb6MB4VuxjXTc3tEV
9au38L2KqSpMqIIy9eQspoHu9ENS2zxFLsOSTd+zYX0Vn4SbMThSLwOy06q+eTNl/je4Q4ZbLwiG
28kf6UKXUzlwe1cUdC3eAy6jqnePxMjQL9qg2sgYqrNor1tzf15zjcmKePK362xZ16qnt9dxXkLG
Zea8qEMdHC9C7EblFzXwPodWjZJK55k3bq9E9A7OKqdyWMfil0hxO1BlvUXK2F4jzy4JpSAxbbUA
nhEJkjXkbL0k2gSKsf3Lq0kke9QQ1kE6E1W9GR8cCAZ38aglexn2XoitN8aH3p2dzQAHxeHC4Q/p
ryH1lutLezHehGWm3dZ5ndrIqbDI6H7Sp3K4D/SgpTkpcw4eO8snSO3rjV/Pw7UM5ZB07rNq9vGd
jKo41p46a9zlCAg9FMvIM4PgCWDmOqWChePUddaVPzVztPW6FpYBL/uhAf+OtnC8zHxFdMj+ZPpy
4dEMh0MTZfQpVfWW9p7hqXbU8BNAAPoq/U9yMGK7pYPI8m/SxeY2NKrOs4K4yzKkWt895IF+U5ne
2wS9p4XBQkdOTEDRsr0z99DGLvH03uZ3feH8vsYDDaS9y0bcbAmo+mraBn04XclwbsuOZjQ72spQ
cVPjOS+/ZEn6djVYkSrSl7ZzbaRtQtdNYZC0cReVPrhEY/6yONhBsY4+32KLCosm4nVsXhsA5eDq
J8BfAiRKhnIwIjumj6YIdheOdYh2i3kILZsewS+G5qKTMxkBUikuxaYRHnuLxsddOzTzgSo81PVu
FD6pkbuJpzL7D6/MNZHkkdjUcINPMh9w/+V8iQghpz1HrFd4v7441zVoCobLlyZ0D6r/gxXC4ZXU
CEZubMA7J1dp9yAzAogErOFn3cbBTbz0WG8kurMjZzuFxvgohxbW1FPpN9Dat9NjbgPyyGI/O8pr
gmIaSQarvjuPXMpojWKNGwqvvB3vXnl12V94U1JiH+Z2y9xheetyNbGuqFUHIJxSoDdJWd/QLgi3
FA2wz2O4TaOl4L9YCjX2buwx/11c56Da7/Zp5Ub7dU4wFOlm6oO3dcQBmfH/x3XWa4///fV0/axu
DQuGsiq1jLui0Y99rFvXrW/wvJX2vXE3VSzDo1dq3KW2Ed+MQIBRBTTuxDSI9xwj4RWgnL3WemBJ
likSKWvLUBlRj9hVAYRPbVJNezGK+3xFCR8BIe0BX9WbyI2St7t0OdHnsylNY7pCE2OP+l1kbklq
mDdRlVm0bnPPbwN+8pCYYOzJ/V385HImd19WbXv19lzjj9E1WT7lni9I8OB2qXsYi9aA6/gPm7o4
0L8DmVPrZ3sO8w5CvksIsuRfe90qr2W+mGSCxsdnxycFWpRlvjiGPnPvbH1SDnE2gucYyjt6Jaq7
WbPKu78aikNCJlit7XoGWvvfY2WlNAp+ODaMaLX9qVQMZStnJk0r57N8sZWpgvjfu/ef45ADVegK
JpnppvsLbiwZ6rTxKnlEw+zyHCcmOdRhH3yQ4U5pLUh9A9q2LDhpTgD4jPqyaWb0OI+mQQNz/MlY
zH7WJTcTe+mtDK0K6D0cSQoNzHPxqmsk4ckCQTi6BPNEf15j5pnmMXbCTwFgpVcOCV9bk+cYFC7s
DL23Y1E6z41vo526DgGHXPcBhCZHpfHO3gCysqfYNq07KMLHxxmaFGsyultI0KZH3+TQRAos2FWk
75y+5OY1xnZyN7tvE2SWHFwjPU+VkcwfrSTeO7TS7Eq3Ssl1dtOx0CLjqQRote9K8mSmZSGpt9h8
xWy3ZWE35xBxTCywgZktvyn16bcusLQbUsPGE6SmN2ocqieta91oW7xOYMWe2sU1da1y0uzxqjUc
L0LkOZtuEkX//RxpAtaiO90stnLN9cWkAVzfMW0xJT3st2JPW6/dVkh8HM9LrS9G3PICYyc9v5B1
ueJV8xLnOo/1AMIENnbGsp90I6W/otUf3JbCln6zGrVppu9W9osSTs83kZDWn2PWJVbHaluXQe0n
3sx8T9G6H7+QQnsFUKm8tMVkHYvOLK/arE5fYPL7Rafx8eefA8YIwYs6IC0jVECTCk7GgMhLyADV
0DZ2dpV9HJrLUILFK8HrULwXcwub9vSWHuvt0FnGKUvoBxp99yv9rZp/E2jQpQPigeWrLpWJNE1s
nsjtGieJbsZ2l9TGcFu0v6eFZd6EUDzdgiTlX1Up6FSCDC1qSMSwokY/3pISEu+0hMiZHOoGkNTZ
czm2o9a4sfufSJrZ4KKXOFlOxiSROqDQ1U08BdC1B0mfAYPmYMxaqFyNFQn7md+RbW9Vuft7mprZ
Ld3AJanPKMtuGzqitonja1uZ1Lipt4+6LuLZKncU84RUL6j1YQIBuOjcL0NYo6YHL/Q7pOS9N6+l
9vXTjDTACQDeK7vO4muXxfNGKyL/tetoR9L6Ynr1q8jaeG2Tv/oOsoNFEXioKDTKRrHA7HYGiCbK
Bt6NhhbzGadtxrF/HmpC9QBbzYfh6hVc3b+dm6ZBtHUGtuTtgv40OtpjjDrSeFbwnJO9sJ1QPqOL
faJmeDsE1V5sIy2X8+7sXqZkfaHt62UFE0DX3tP0eu/WSnkFfYq7T4DtftOT+EsDxOBJ7Sv9Yciq
dCP2POvNXabSRu4tTb3An3k00776c9Xe8AY0KJVkyTfQbc2mCTz/nl7A+blU2iexB3pWHVLftEiM
cZGoaQ+dSTtRC8/ma/TdCOPx12EOkCvgtvbUl+18hfpJdaWaWfDMdpAeeju3f42+6y38JxIJvdn0
ZMfQwrw9WcM3CfIJTccdFBYpGKiUrFG9YPjECNQg3U+Tk57oxnMe8kpRtkpg8Wv2fhbkpErFFr2f
rd7zWTwWpy6HHCsK7KeQp9drPovGvRwAsZv3Vuyj2ohy4ObCIcMp9p/KMnOvJXaNgOedTJhFz2mf
Bs+Q++WftDqN975K23/RAByLlbLcWr2T/mzHeDub0/g9QF1sP9fJx4hmKZH8Y4TwRKVxtM2iEDXR
QAHwkUO1eYTdJuNbpKjhg79sOJrQc3aWCifYWTI8lM2Js2xDxO8H4BuUyLr14Aztdt7iEK+Xunxp
0vo0KWUNKGTZ03yYtqxNDXi8bepTu0jt6j0JX6PyyueJxsTrwVX0wziXyhcyWOcIA9DPJpsgHrJj
IFE59WFt4VtHBPoHpWftFmbd9hkexeke7vMrI+dlb9ViKg7WpA87iZWDoaY/oLDTbmVUddEMprK/
gs+9eWRzue3nmrKkj5ibCOW2DXm4wiA7Mjft9NnR851AoKFHZTuMnMpOUM6u7mgb17bVEwDFbRpq
vfIp8qdpD+t+YYOUgRZXDqGtqjeKtRzoNc+4i3BKb62pAynofsm4N1IpWDwSvmDa/+40DxCBrIHD
gnutpvEpWu7XkH1Z1HBSi209wIX8t9lv88Mq6TnTd4u6X4VW4ORcif1S9VNC8tgYb9MpNDczLBw7
CRTHupScBUlzjN+XughL3AfF07ImOkK5ose7NrN2bWvnj1aZstE0k/hY6226a/SInaaaApzvVHRG
zfqXocy8g96rM1IE6FOLdrXYWq+ft6MyNk/i+FubuswF4Qc0dY2RKWndDNtuGrWdFB5Xguhz2fJD
HTNEvejgD8NnqVqe3Wfu6P88P5c3TQNJujPndFd09qEvus9utIP8cmPpY3oapr4P94kC1NPJ/2OY
LCjjfCBDl/btUUbvoe1yH5Ob2btdVpSR2CXiPV7s5iKQ9B4vl5RQ77tdQcBULqzVcihK3943fT1v
VpucLfyZJ73woLGVGMuFlxC8/tu81h0ABUnkkFRIaQ2Jsy+q5GPMumIL8dqRatSvKB/YN1Vl3Z/f
DxnCegUsmjdg/Yuosp3DxOTmDvfz96nnoXgubGR8f/hBXW00fVD3TcudTdgFysb4lYb6/iGgtZge
Vm0jHARNUGV3pglPqETJJCfoYV9YqMz/c1LbJKe3UokWaSh9mzlwtzKZ0JBCnnmTlPZ4knGAPM6h
nyglik1ZYj4Ggrrec7dyzrPFTU5Yo7JI/o3eawPiofg3k8rbtZJPxqMc5rZ3ds7QBPvVVgOvo4So
BpssV022xUi1D4tImBzIVsO3WpPzzkcfBsdFOCy0EwMx6u8S8MHc9doBOttsK7Z1DXJy9D01jnNe
Qxx2rnknPeBRc7lU9349uoDSwzybw6WDZ46flF7763XxyuNrUJodHz5Pv4JBCUqYRbQVUsP6ydAL
cNaO+dDkqNAjDlk/LQFikgA5xM5Hk4QuE2lWts4T/7zWuvyf15qK9qsXxdqNq4cbx7aaZznEWoHi
veZ3b7o2bQEpkj575nWnpu1z32feY5+FS44KLZkhQF/VV4k+j0lcUYvPtbdoBzjOY8FW5jJ6vZ7M
UJf1xTaZo/c4sr6MulJ7jbLwdUwi52kceNyrEiO8lqFAd7zZuQWF1pwEw5PFXvAUa7cykKAQZnqw
jOZLtOB+xE60f0x6uqZqCzDYtkM6b6c1fHNkhsSAQH671LrUcimHJC6y27wYrS3CJ78G57esoYK8
uhu4TOYtlS3Vzw+BGtJkQZ/+Y5j19/WcTrdikkMJq9MRUWwdMkfCyDzCJR8Tp1o0DySKU91Uoxk7
KAkju30lW4lEfuLkVA5wOPq7VtO0jWxTxCbbEjlbbeuMC5ssYFL126hu0e1DAKC0DMEX9oE0DLCo
c12r6e2ZTgy46xthWDHVe8vSocjsERc8KOAnD/VSIJ2TMjsAM0gO1VJNXb1ToP8cNTpoKOlFW3BK
zv6iTV6G4i0pOZ69a5u8tNNTpQ3Pcy8c56UWbzLzSUbbkOwWKCI0jb7MJUxdvgajv9tr1he/078j
yJQ/iLNr9Q0kefpLldXe86SHRzGHGUJ8xgAOd9Qj+8tYqM11rpbJTrxW0Cj7wIupoy0X8NE+Pl/g
vOToXFyAYuKHC0Ru4x6gMqXrFZhLe2eFyZYhaRcZZhYNfZOmb9Okv4HA073r/CnaNVYU/VIB5Jh1
+E8RgjMPg17YkFoUyedRqZ8kgAZKB7KLwHhYZyIPGP5SaWyCPd/8ms6ZdUDchY+VBWt9Ombwwyw9
K/3S7LIexJYjvAK9bX5c7V5UD4eKRknyXIiDXUyVoSLNlMtccLroRb0vPD3HER8mqwvqctMt+hRy
sIuORJWc1jEtWO1yWN1im+Yg3M0DiSBxXC5xXqesKRSThd4Zem3frYeh65ubvqR16d0e0I10Z4wQ
7e3+OAVy2M/Nh5iijcZj0nq/9MFY3MOVrJ9q5SADqKGRebZ5HD/bq+wodrHIWbvMGZJGP/Fss5oD
BCXhtKPI+qdFP6y32v+0aIAgVp83ketsdZBTy55CNiCW79rHcUy+n7coUjhZDhf7D4DCXxH9op92
cdJfph+ieCRb/OdYZ1mtCqPv5x2QeM/7mb4adjQ0ubexkVWkdPL6U5MC4FOVGTBKVjnwCFfOy2SD
TIew5nck7NzPGvdPcniafzfHdX2rGzRCol9kfOI9Hzah0qq/Ku2D6Hwtc6xKf5vja4p/1wQR0txJ
Me21YdpOWcGumIz295b786aHxOWhbnroPNSA3VeYzd8bB+4H+CKnbdrA5egMU7GjohI/0Ho8Xtvu
pBx1pymeXM2r2PmAwzI86JYX8rApGh7HvtG/XkzS2lqBbdUsntoa3gN30p1rc/CmDNUJHiDBB9XO
IbFy40tSj/fp5KY/EyMBScnT2zP8mjUYUyJCRTW+1EN/L/mzv4p4X+NvIwCxudscFPDO7ZLP8FJk
j9Lo0O1VqltfrKmpAYCFL9JQUYSqfTPCsXVuc8hKg1ZP1DAOxgh7VQff7rE08n5bFCZq20snRJxH
50VlfruTRSe6JWVR6aEA2OmcF+20qdvHiJbQWsxjiuoMj4Fa5XdoG7ADQZzsPBSReuGN1TCRO4Fh
ZXncEftiqmM1v5Ml3tcRE4KeWydWNN5m6Pttmh4BXkHyEdzNtp48NIuQXheG+c8upGOq9bzv06z6
u5SN1jnCatV+E9Kk49Fpd7CbGADVez4VOoDmoShTDQcycpPkT1ejBQ82MpcKWxeZTdGm2uhwPiw/
yIG9K8aZ9NqUZQ9ZCZeo6Jp3VTzSUPWfjtpW2EssjoCM2nlG0nt8ihdHEJfmnW7AQ3waSVVlRaM2
n97yO4PhZIeRArXo3e38flJ/tMkrSqHZTzJ96jbypvleo7/pDgA7FGFvAXkf7etUoZ9Pid3j1HYH
S22dW3vyLWdHuiQ55BAp0mWExry4I0V3biP+HuiH0KtMgd5dpzogdvnLaLPeG3T/v3YjTB+rHW6c
vZkm4etfxNuLXY+8gs7GBi6yAnqPNKn5li45SRmrblBvKBtbCNqRu/BKbdyYdtYiGVsZrw2Vl7ol
CUly4D6su3IjLJvwrEBppcB3KEPTNv95UqWZNOfl04kkVQH97XJQ4KmkvRD9jHb+w7Y4YmTKUIQZ
aHtS7f0Eu3GpudVd3EzTU7gc8tHaN2UBu/sykgMN/2bU8NC5WLysUx86asUygtIRPg46+5BEDm5X
UzzW2e3Qq9/EJAe784prV9Xb88wmqsPrvLZ+Q6Knu4X7k9bnbkx6xEGLbgsRukWNaSjJty9G8Uik
nJ3DZWwG2W95qqr0yyTjHVsmbV/N/bCRXkttAH3DczkeGUuMnMkBljR4C5K71Qx9b9xtyq57m1A3
SGxXs/qQ6A5SRkrrOdyTFZ13rqv9/VQF7i5OjOml6UPyqJb3pKv0coVjCXuorSm34pwHVQVQidC6
eF3on64Qrfa34nX5qTnZk/MDZPH0YsEF/Qk5gKKu625b1MpDNcAtJpGFBTq7mnL1WtbRa746jTVM
e/HqTTfcaOBdYcPkFdHHET/Genkjy0oEnZAQ9inVs4yiHCJKtpzVnaxGzqqDxL6aoNGy0Rs10cOz
tJ5t2Bzqn33ArBQ8ImiiUCK9GvggXxvQ6J5AZXNrroPypYIcY6MOKLMVvGk+CZ8AuaBmpwbxeNUF
OQ0XS06V7bS2jaKwghWPYaYXobGhmyE58aMEX0tpArZRTGcXt7G2Tf3sT4GhgwiAX2UHNa9QAV5K
cMpSgvOX0lxKDsjrx/ZeTOK0GwhsVM8cDhIhDruDyEnmi21dRLM6enSz7v7/WLuyJTl1ZftFRIDE
+Frz3PPgfiFsbxsxDwIEfP1dStpdbW+fe+JG3BcCpVKiupoCKXPlWmQ3paEgSQPNLNTrW6emq4td
JcK7cDJsUH8RpVWUMxBZWeBIncLke453OchVdI+QAU6hBZNuXGgHL8gI7ma40+nsCurKYt11SEtB
nnoVBC+ibMebawhgNGyUBYSxsaPAAXXE0h4ghC2bFR6w/JY6MiaR8y6tFxBkZAevLAs8+AK2tfMu
uFQtdA1yJ4agQjhNS7PxkpdW+eXCm/Lwa+3XF6UQkF8M01uFDR++1bJFBUlf/0jt/NlRafHWGfjX
on55fMJ+IF+JIpN3XV8iIGA71tkXw7QbI6871GagoMrL/nXlcrA/X9nRVzZEdanGEnGWMntD0v7z
lfsufU6q3Fwmhd3fTHGxAYkZ2Lgn29ja5Wh85Qr3edClDGTYjb8GxX9wQs1/f0Ae3dpylZi3KQjN
lp6sq1dHdi8atI3xP0FthEznlH41LMN8iXovXTH86G+jLDS2qN9ODnGayPPQJtPaCaby0RMhCKOF
bX2DkMb7x7DwMYwwir51HEHAPz7GOAX/+hix7Ze/fYwGC5szxzp52Q34PdcK8hVIQuSPoIIt73iL
x4pu2YGJA7B8hTcWFzJhtSVXgeTdlpo0XEzAKlGz5cM8HHXdnlzqoSgMQI05SJG9yY5XPRfOQ1ha
+R22WgAmtM4D9ASchz7SQRiIIB3J1kSRRv1qriuQHD8AYZTfueH7cEiCIZ8YO4gm2J156lr7/SD1
WQr4u2v0QJfqlhv3E2IrGUfgVPeAnAeqPZa5N8FSuSJdB9tCdAEpkOkENlho6pnfyQx1UUjFaC/S
qSGvYhrHU1Wbd1i3hMu4qsCHOSq7OfWaQYUOrO17rI9BBh2D/nF/7YA0ArzND+9xaNZlG+4g19kt
OeJne0reZSm4r8Aw4YMMFThr6gXndbCnxF/OJsjx+qCXdcNwPQMHJiXEIgyVvy1jq+Er0nu3tBGa
Cv6WhN1JLJ7OqJeBxW3R6t66BXamUy1U10ESdjMJ/siIpVa3Rtd8JApb6tOta5/2ND88fx8HgeHZ
s+INRyEZYGGhcsZ12oJDiZaA82qQjENcQSdELxYpVU6H2dtuOap8kZq/HoLRGNdjhdWvEu4usQ0O
kEI8vgHYtaqyIH0Z46ZCqR/sxE2bxgGYLOpstvujZhjzw/FN26/+FrN/YPmm8AxD7GXQjO10aFOG
ahHVxQi3wXbtjbRf7rUTwA60WyyyXFwiCy+utlWotBi94TUIwmg18JwdKLvjlbfTNMqXP7yUl+jc
4iHDDv7OwD+t4y4SF37s2Su/EEhwamFWxeVwV4/4l1Jao2fYs1F6beCGd5fZJn8Ay87awPsGmilO
dzIy7NdIqYZlFpZzTKCISOvYQPalADRdyCP1tplzGEFbcR9FwqY5yNxDWvQkcsxBU3LEwYBHSvNF
LsoUCladeKjGugb9DoBKNY/FQwnifpC1+MtpAPvssuY9NA3D0NvUtvvem2JbTUPJ9Lfx2oM6PRTY
rR1o0qB2oPHaSv8pciYw90q7PuFPkTNnuemI5kS9k86MUy+y43AW4De/9tKviZrCY5/H/s2Zfmt4
qqUndSxib1gWbmA8GtH4r7NxYO829XH2h5+RQMt9kM2wlUXKj2LwQbqjb1rgIO7HahgfnL7lx6ob
M6ga4uZsQPfNsXv5ZKebOfzlrxJwgU59qVxzXbkeAkQgMTlOUrDjyFp3BUl4viDbteNvTcQSWL2g
cdduXkzuqhVQyP6jw9LzZ3jjrlqfQ+LLsMQNHfIye0T9qgfE4y8TnYHXLViCUz5bl6SXScYqkaBN
cX1QoP3uHQuA3TP329XMxyi+XiH3yvcreA6wW5o1LliySGRrGnF1do38IVL53jDAsonqpWRR50Oy
aaHyCS05n+3byawvps70GiIPjmYHiIHO9OJNK+8lYk6QWaih26o9qCOX9t5CDdk8COXF3UpC3Gy0
pvACOdJ2YWRB9aWtkI50WC6OedhXL9Ajm+3NCJUiCBLZ6zpt6i8V1qqWVZb3vAjBVpSPQBpre6+H
owIqug6vIbn6ELndM0QuyhW099IHZSLcQmdkU9o2ahud/f/4GSXCC4UJrulhENYy4BPo9vUTzdlO
/di+2kyMx9EEZpmsaZZby0HhiVIJDv2KdTeBBDuACI8BgrxNIxNrS0IXk8cvjlWa92k+pLexZP+Q
mbz82De3hW2Pr9rLDLwtz4GHKQ37AWvN4mg5eAggH+88kK0UYjWgyPGOO9AnSSDUvPKAut6SBw2w
R4Q7tQDsA9n0gN4Fe+scB/BZFAPEl67B2i1eAJdu9mHfsLXQoS8Pdqd1PttLbIvetP/f7GrKoD5b
hwsxiO6SFsrfpKwv12Uh8ifQGPIddCmDpQjb/EmJBkXLXuQtjADNZAoRlKhAj0nOFgefT5+rC3Wm
VTLdpyAhi7B0UtDZWuVRyR5Zp+I75bVq16eubyIM57aHCi/LbKGsKNzbfGs5Uvb/UIdRgu7qmLOh
PczukO2D3gxEqICeqsHCMlXDxY7L7qVduYOtXkxDthCcGrIFNaOq0wyTBmRgdS9USSuIK6CUhZr5
AAWzyFEPyEwHd37nnsmMbxcMRRFA7lXaYEofKmg5hGB21OtZ41toj+0mzbC/u75uER3JxkWMCAm0
AD69hulte335hsNaF/V+cqA+QQos6Jwg8zK/q2kgQww6BhnSyQa7O/aQltr0OsuWd0N7H0/hpu1E
dEOmzvShdyyaf6iPTNdBV9vvg9phqo9Wp/4h///roLgDWgxsD/honfQRJ/WGmyCJAPWopOL1t7GJ
jkaC1eZDEbblY5GGPy296qq9Jl74WEyeQSfI56b7e5N6r86IWMnztalSVJxZWVSvAmMf2rqyeOD+
dItWRHXG/V9b3CuKhcrc+h6QELZ0csHufGaNG8hKNycQwfUHJSGWE3i+vEF8ma8MACaephpCGmNZ
N9/8WuylBbztogScG/wEEArN+Tco74hXl3lsmSLdNk/ZG5r20Svep1QTAEudct6nREn5KcK9G7dS
vRol60HNiLMRNXgL6Byo10LimnSmtO2vfiWfQBMbgLB0ObS52JA2WIiwytn1QHFRgzh5Tc2mayAU
DkVOUgojzbAqZ975w07SYi4CGHgZpwnWgme/gGzwAid2iPfPAlId88nnrv/FxwTg59BPMd9EHe9W
YvLCfRwE46sHOetOldWztMrknIEhejFA1+OV3OI4NfbgCIbOpu0tKtYHuyRl4VagWHGFwmR7HasK
/+sqm7oVLzPoflB7bO0OtCK2vR4gKgRdUHdac9PbAsv0T+iM0Z546wG6am/o7MN+NZF9cqzZnyju
yeRowMgAO96q0Z7sZKLO/2r/Y37c458+z+/z0+cMCNHxMbdiziZAVdvGMlwbN+SvQw8i25F1N12R
gve9Vj5SF0XyreFemK6BbUf8p+lAMqIHzD58SiD0knhQhUnwlP73VFfLx3Tz8ASUvu6QQyFcqyHY
paPvIlktA8vPNmQj7YQOzKcXlZkL3jPwYuNVyu3I2iM1as64MeVn9sKRfnf2wDL/FNf8/QWcVO9u
M4xMuwVt2Z3BGgLqv19uUzv8a7bf3Wh4GUb4F7u4+/mEjTEUmG7ayoEmPa+9u1jG9h3Qngr1w7jR
S/OUtWC2IE9p83bnutwHVyLDpkT7N1MMqkPRgOuWfEbDcReNBJqOIccy++grgH3Z+XQFczW7Zyqc
TqCNuCVvmnYI8Nzic3LIlMNh8IBasUMj32XQwXw2K6QkQi+MztQE1d+2ydv4wYAi3UM+8tWoa1zT
jDNUPclyQc1psvgOZMzm3JsNAkCYoSh21EtTCghunKmppxwzcPLRlAXodbIuas9OFIIWxQgQrBBL
RnETfZBNDpg45OBOFEvpomqCJl4cbahppUIdmQnNor4WxWOEvNGDnc2hFHJoalA+X4dLWZvLwOvW
VsuhUhglwd1Qo1SNabXQSvWgnfBaAI27HuwP//ZQfntsBrzq//AAcgphcZ3y+MscHvbvqyHm0IfH
miVnayBxEFJxuY3jpGn3+8TYEJH+bJv7QaoPkv26AQusUxjW1qltZCUYWE2RB6tPHjWRMpmbhLAh
TI1Qzmy6Ymo+BhFah7w+TNQi14+BDOUIJxGhlDph5U2XpUfID3oPgAZ7Dx5jzyjjas4gifUgWV77
a8S3hzV1tp4RnEeErFrdSaaiyC6llzGw0mJ0GjvJGiX1zYaG+6a0sBNtvs2j9SBIaWwB749vyWT6
PRZVIH7e0icYer87CugBL6iX5mDIwRUm6+/IpCoDFUTKS3f0EaCuXR8c5poAgPz6RCD9geqXcU+W
1syh+jR9C5O431MAToIgdzvVXTUH8FTM2wtetHfUSTcZsrEQfU/EHd1gIm1R9vH7cJlX1Uq4DPTN
RervY7wHgN31921Q548OS4rHHOskPqTDTVRz3OMOs5cOE3JHnUBITzsOooQlDfgYjudVDhLX0Vv7
bplcOH8g0ATDS2gFSO8E9h3w3ac1ksqNGuJvoMH96nbQ9wHRSLDPBdQYvSyz3jCQ+mngWBn+ykkA
milWhpmwvaMh+JZRjzukxS0NvZB3yAs7i7Bqso0P1gIFGaTXLo052E4zZDAyrSSlpVy0Hcha9sn+
uz9yhmcWNKLbo3R5AIQ1BVJBR/7+iAFWXlwteYyExrXjU7CwoUigp8CqWcR4hvd9CS4NFd5BxSu8
cy1kWbA8DrY9ZGzvwBGAmL+L0i/lByfyYGFi3Q7d12l0nGSZBcLV9OE/Qk+5ydLR7MCNnpJ8aQ6a
0qkbaPbpK9Q9Q/C2g3p32KPoTe/s8FxyIeMXtXtqNsxcCbDCPsXYeWDZ8m83elX0DhS0g7z9q1ut
ZyMg84eb3sfMs5GdLmp0trxelGbrejAq96kCcALCZNt2StMjdMGyY24Z9nYECuFGqBIw9tLyH7oQ
oeuaOeUXFosvsVDVjzqB3l3qDWLBB0CgG1H+6IL6y2iI4kteFwmkcVLvYWT4MVeGyG4gUPF+ldoa
Pl/FteNkjTxYA/rjt5qb76wxUJpWR2C2iCPmkxnakDOtzN9sNEhTcPiRBYmNwF9niL09QCSmPDhI
2UCYx7EfyBbJ11bZ/b2y8DoIHMgONxO4sK7+kL4CpFGaWKU2VnM3H176doJoaWnfOuPgHrherLrA
bmysdEyQxp7kDZLtA9Cuvxtn8Xgycu2ZrO3DIH3/nzI1TyZYTq4nnmvNluDXyW8+ZRKMz3Fbv9Ea
mVbLtFAee4jNy9Dck10F/o3gPrAP2fSliyA7cA3vUhhY220GsXPbjTZUeTCq5yqCUgWkIqxVjDwj
JOeS6cJDaS7JwQme07a2l6JAsXojo2wpJzPaTLFjXwwgbueDFTBxCqS97vMQ4S3qIBcFuaVlgR/Z
hmw96v9WphNHEKbr5E2vQBfSOumwKQuJ768uDQQg5XjAonF8BXuuB4lKxzh0usnYpg4G76UCec3R
8aHeJ7R2tJVP3rKToPCfPKMAE1b1oxq58aZP/LR6P7HAj5tKCII4FrKLhZVZz7XftivRSftGWdAW
SJs4PyBhAEaHcArWFYMqQmKFxTKrQL4TaXm6Qp91PtDeAPKgbVpI+iWDaa3/sw850iFJwHYitPd1
MjoT+deiaANst/iJtpx9KaZbZkwnkiFLEzbe6j7aYVJfw3C36M3pR9//Ng58KGC5H+y3BrIMCxAf
iQfBQ38z+sDYKNAYnlkSxOuultZzaXRf83KAmnkMHjys6r6D7pkvBj3IYL8GAXw7nFHQk4BZ0zCf
p2GYB0FWdR7UlAhoAW5ihH16jGvHWGaTSpaIOaXHKBxA0k49bZiM76fUNaUmAihOPh34gARaocsq
SwOF4LEF4XVogcWnIASDhpHL5t6wk2pZVlK8jbm68RzUei169bWXfvsDJVM/he/4z17GwcPsD/ZN
6pkpdJ+kOOCbrc7pyNla2r73wBL5EofRdtL5IzqocgyArRGoG6d2xpEuTp3hYFEG6pPPR7fwxXig
VmtCcb4dg2lLkKBygE553yCiNyOENHwIlCx/t0kXDBQkSk3O5Dd8jCXUEc1Hfv9xPqfBGt1P2xP4
N1CeYnrG6hph6W3zESzpwNzoIE1hAxRYOi6oyjQ6Wh9oUAhtp/XVNiXBxTLeamy7D7EfVNglm8aA
7zBazc1B5e7NqPIElbtxgHABiJNifaAOMNmFC+4UYvvJG6vlVTNm/fnq7Hia2DutHj65Qcg9Xg9O
3oAL/AUEMcFZlpXDFy3iAfuAhy8VY+FllNi3rAC/37gcDGSzC2qupkUShwaeLmO+Ap4IogbX59PA
sgpk1mt6MLVkt8fOvhRZm6+UdqaeMEMGbmFKAAQTOTv/8fCj2XPGLZAtoixdsx26mh4xYgXqMunU
JOLDaxcZlZXYQPUBm6GHkAbeJz/RW6VYkaMTWygP4pXH98xWs22egY/VroFMmy0WeZVDbsKy7Ns4
neqdE7fZvuDOeDNBCBIacUn9ZYDco2dExg9f1Tu3ZN5b6+XDkgblblLvVGaBeSToxhuOKedBueme
6YlgF+0OMSJ3HhQC13YbJOOaQaFvketKBVdXKtChGuolglbBmdvKAq5Gb+3BtSFAf4XSAxAyvvth
1wTmElnVwJsj5LP4GGyWsdpCHw3yxkjn3AAzPNzkqarPzIVCvWS5C/EdUKCYcTMeysC8o5arTXQG
3pJs17m6PEEPpUmoozCidGNWgN95YVO8zxJkWbtiHSKpseWH8bqwsdEcUgZCwuulkFvCpwGCZkez
DWOyC5NEXiRIFda+r+I1/aJK/bMy4+IBSm7sRK0mDNpzUXfg/UMfHYLaVGsXiIt1UgbvNlSu3oWl
4c+/RVTVFudq4jfkTz9FkMfLdSRUvb5OpEJ5yyFbfKZ5EBwG/cboJQgygVKl0vxXVhr/lCrxbp0e
4t0yBGs92aXreEursdixiYrhiSVi246+9SVTFpSsi2bckluKFHpmYWPfTD07/KdpJ2aA31KBhoum
zUNVHDjBAhuj4ztUDYbr3JnaDbGQUTNBbP1TU+gmUZaZTR2ur72hQlDCLH5GeC089dAUOsgUfyU1
bYFoeen6KETQvYmjOSJFBVyibpoJsIdS0/RTEymD+JxWbTo3o1GZ56gyfswzIeNxSaLiK7Ui6TiX
vjWfvWmantpCtjcGdMSoT1hc3DZZcKG+AcjF22bk4AzAFcGoUd9hgbULQbDyFBuTAUzRuKG+vGfW
vQvCQBrXOV3zMLbxkvqqKYof3fxnhTtvqxJg3buw6B9UXqSg5cr6o6vJnQAb5ruE2RW0dMAXNbug
mqbmjnNHraTIGDCAsbWhZm8Bw12kwYVaNKjAAn2BAEF/pCZN6fndnZcmj6OmPcn6Jr03dNS2qIS9
xQKjh9yNqPYDavcv5IKkjLhAg2J/HdDm0tyiEAAICj0JHbo8lvMkUV73ew7o8gIMEwFS2ZW7SOoA
aObKto0FMxwBkS0ZrOxuCm+rrAxvUS2Z7WLIGy1M8qkZyuyKqrtQLx3IeTwUQeTezk5pg4dLg3tg
njcNwJRkOmm0uw66XqvQl7ESUNgGaeGsUHAFDEkQmezo4Mv5WAvkKgZam9qf3v5DPGbrzkMQvGrN
bdJl/c5FtdBDJJx/RDLl3wszQObAK59y0KX9zSFtvKdgLKvZAS/efleN2HTpGTJslu498MgsYhea
9oUVVWcvM/gLk5spzOOXqh7qyxBHwGlrc1cosU0BHN8gGcVfroPem1itJ4hkTVN5nN+MAwvwG4lF
ifI+yCN9OnQhAG+iH6Hyi45Gv1vpDDLv3gUbnpgPwYosAWNY56RluQ2zAmp4jh1A1jWTa0ey5Enm
WArGbdT+UyJWZTDb/imRxqq8MfnitAhqZMBnY6fdYXuI5ffBqhoU2+nhIcRu5uGTbzZPSHn06yTD
ar/RWAhX4yNkY+N16XUXankm2BSmNpVLa7SA79C9na/ee6MI5fK1UwIxpYd+jA/8odiYARhMY1BY
IxaAQvhe16hkHLQq+IE8IG/vgysKe4HeY+Zbpx6pPwS324rxYDrSwEwPbKm4ZRoe6yweD54uq6hb
v7g4+oyakRvidxr2J2uC1jZYOMDPWJfqRG7kMRlRuW07kMXuAT7qlr6T18h4jsZcGxBmSbmILVPd
Wr1fXYB9MYBmRerUVVWJ+7PS4qS/RvAoDe5ACAgO88z+7klfHunl1DVxcIEM2rYVeNMvGxb1GzDp
NavrUk8PcFXWHsmkQNO3MX0OkDTCozJxh7cwq/Yg3jF+WI51gnDp9EWCWWDpod7/BrxZxs7pzH6H
8lKgNvUgz0HdYmLW+2kQ5c0U2sUiHQtxznRVahoDHq0gCTS3PuyOdAq5ylV+KDi4FK8kM4CFQtfH
6Dywq5rFgToy3F7rMrOR42chlFw7czzXYEh76X5WyupeIjZE4MgFK1pQB/xFgv9rk1hq2JATWFvf
xzC3tl+s73aU7VRdxHddzcUDyzmA8ZkJ+qomiR8yWTYnPHG+UOckRHUGRfW5GNzsxMc0W0EZFwKL
uhl0eAMu6JQOoZHgEaZ7xiFFjwfhTi3U467J2DvfAInL7uzRqy8Z8KOLtg/MV9EMxqqsWbGnZoqM
BdQx1VNq6S0YcLYLAWaY1zCpB2ArTH/vCT85ourUXWI5tOhSKZ+nPBJn0xgDEOgCBgAh2XZllH50
KHVTu0ntZka1OCNeCU20qEEyDCisFahsxIGaH26Wng1gMXCjEahgar6hsgMMW1X5NXARU9cR88Rs
FJBWnX8ZgqI8oSLOXX14ICWBEoBEqaWrPcIWlPLkAU2i8mtUv89BHgYU58BFBI5kPJDM+xbJtPVU
owZkKGvrHqX01n0mg02DKOUNeeRxwoE4CIYFolPg2fUSd1rgaTPuydnmKMyWYwPMFYbSiEbPiXBk
s7ZLNeXLyjU2Q+98YdDU2qegY1q0mhnGmcLqSE2I1PAnp5PvzWgY402MUuXVUEt3VxUQDKO9uou/
eidLFa9oI0+91KTd+tXZblV4RFAnWVBWq7VbUAUnRb+JG98ASDnvDtLm/tEEamvOjqUhKLkGZFhp
ANkpddaMQ7wdgQGaZ7oO+HNORIqgSrhKBZY9LAPQTeR9ehukeKMNk3dXhwVMwBAcB+a/XU194kIS
wc7VMmqzLll6IperxGjTzdyuoklzlsd8P7etEC/fuiwuNEWZu+ntOHTYH+rBwNvN82cosQVJ3XDI
4mMeqfSE1c77YfITgH3+bIuy6o95cyQ7jWjDgING1SSqGX7xNNh86kMIBnuopeShwRZkc3QH/v3l
sgAoan2lAaEzhNGRRgXSTsT5w+SMzuMgAZMZ45tOGs4jWbgx7UEf0d1Kbeq5WS+SqvOO5FEgI7Fq
JJTQGqNxsaJCqaSswSFFQwWkZA8oxgoW1ERJrHX5L1fyeN3dxoC4NMjCB13moFJ6qvNjqw/xwNHu
RpEDMzTlRzqj7tLuBpAT8wG8jR9jInKnfvKspgp8Pn+eUr/R9PUaUlrx1s6idEW64ftcV4dVuE9W
rDHVuQMA/+xkWbrKTMaPg1v+kGHanSzVvR+ixO5OZHN98Os5dnakzkl7dGBrQBztw4V6BlTQgdIZ
vGq5cXdNU029J47mWH+RH5XlNtIMZKI0FR2MFhSV2ota5EoDJ9HOA+eM1q+5rtP/PhfZP654nYv9
uiLNzIqCH1GLjccnHkZ1ispbQvD6H01sd9hT0uKxcu3FcuJzk3qREBcZa862Y6jzwGS4x6vt0LIE
iB2yzac+ACr7xLIOZKND4VaoZ9YHlBmApPRFtNhBgLdLeuOTAfi9nxgvVVuX3wruv/i4Eb6BCno+
AZ50PvmtywwH7xlSGQfdXeiR/2WK/3cfSIChygv83Wunc5xTPbj2gogecpGJTQOd2pkdgntQdqkq
07m0+JOfmf8YT4y//G1Q6LNmZof496AhqfhLxO34pAoUX3a5MdzSoY29DFqZy6tlQiDu1o31gjwV
WvTV1GyWRWVtrRh7VFdZ46ehWbc0wroM5yl7C1wd5qCDEvoKOqZ3W4fC2qYhiGDJZiNDuWharwA1
aFGte9TU70NPZs+jMW2LmgHUqu0mT4OrXUXlu90DY9u+Br7u2Smxh/ywX/1/t5c16tcoezUnvnT2
CpSX0GQe52RZDdraUxc0j9f8Wdazets7/rC85s8UUpiIwsb+5poU6+zoSxbZw5FMs10syxAVZZRz
m4wwPQlePV4v3eGBs61rMS6v0zRh/3lq6hitbJ6aJjJB5XzbuWw5WagQlO6EwGAGSMolq1x3aTQy
Rx3AEF7mHjyhxj3qWp5ybSO/hoVQUASCZEszzGNpgo9ZFNh9UNCkJ/04YHk6z3Q1Xees43SL9413
pE7gwO4TJ+tOPcr4V0PuYcWtFzLzygMvvmq0kZrVJh8807syG0HVpZu0XHGKCLk2FaZHsrk+CA4A
Cr+hztlNz+siFb652gr28zqtMfqfp6VBgYFgVqJkin0UlkE0bQ9Ga+qkQ/sxbSixVRgrrKqG1nD2
VYuVHa1n/Ag4CGrSeoaart8rFCIhNXFtUi9q2fB7SU9+hF1PjwribThMX4MWW6LIM/sTCMWxxqO2
p410Roc4LCARmzZbGhqCZR2vDT2E2tcZwhIE/7xv7v+wzzN/usiYBfHC8wu1QYij3w9e9MDs3nzz
IMQahE78Pe+SftkMiX+B4G97Ao0HygnHMvhq1WdycKBKvCw9cMrXQ1WdC+iIrKjD3XJoTH2DsnO9
cmsVnwMR5RcxAXuA1Fb83WWPfWVNXzmK0lfQsS30sjncIkWM2IOEcCfeueNbbtpyEac8ui0K175Q
B7YAqK3QHQZK7OaOygD/cshQRzHUB88SoFZ0NARqkOqebKp1gLIb+/G+RmRwwyND3YSZYDdWY95J
vahNkEqilmoNsTHAmA9FYIg8Rp7HDoiq7Kmo5VroQk2oOzsHkJ/PneRPdjqMSC0dnNjd/WnX04Id
2jiUVrv75K/tdIF0MsQRBTlz5x/DUb2L/LGp5o93rbchN0Aii+NUZdvrtAyY+nPiq2VtyOHsukjo
DMDk3/QhXtcoNIvvZRoA9ltCsWFogmJp2Vb14skGZXyqyd58HygApYrvQQrypMLtfnZ2sUrT3IN+
6D2SQQl2KZlcVgEPfyJ1Bhh3ln4b4n9Qo1c/2V03rgUejafaLMqjhezqZvJtLCpBPrCIcr/9zlm0
NKYs/wkO7ufOGe2XwBgQ3Efk/eIaprkvbZTue9iT3SWF3y9Va1pvo93vlWtlP01vOnRjUL8BtAmB
LrAfep1cCNVPDyYrkm1o1+mh9mR6Y/siWllBr96ApN+OVZr9MEfx2mXJ+NyrYcTu0ypOgdXZJ/yy
y7XXe+WL1yEcqF15O+1jzxfHuomdZRUlHSiwHXmMfWt6aKX1AJ4O5w0azVBzCu32BP2w6h40bd/I
jj8GUZm+VucCtHV3jRQAUsf+yghQXAcCzOhi5EV8ri2BzT7n/bfGWbtJXHwHuAYyWdqBSXfcooZS
rBOWFrcofiluyxAFXgg4VIjXO/mtBe01f1Hl+MRTdkMm1HAZyEyrgIvFYJS7yGiTjdKgD/yrjTvm
Z/ECYWN14Pq9N3eEqBaYwvKWWsINy3POxPk6KCvx1h9FDBLPj4kKJIxX+DElG4MgIlhQv09MPp6w
5CL3m+9E9jZpPs4q7cZjmy8KR1O+zcRv85F86PCpXQ3RdJTAunaWf4CEzcJxweJRZvwyYxYmSGMg
OJBsCOMQFUyeUaDxTJ1kcoV1Zrx/95dAuCNNFjlHo/GdJdFR2GXzWsa2dc8QNDv9xd7XxWd7wtpX
J5Pv/jUAQEtir8B98xqECbsfIlRTzZGsIuzlO78rkiAnzwU3KGESqFQtB/9C27TgngjtW3wx5VMP
SaZdixLuTTty63XCgzfqPPENrzDQp8jUOI2dM91ApdoHUQYKkvVI5HTLp0GPlCUCQ5FbzSPJwQlR
BEYjORAVN10C0XHv10i6pukBokgjHeGbrxLgI3LASg+1F9E6jxr7HgjxZIN/RnBSaQy+YYhX77jk
FfICgkMtvDOhR81Br8pZ+h3SRZux8qYINYliDY4u63tio7IQiNnk2ZlMtQqYYjelioxtP/Xtwa3b
8YQ8O8THvbK+r/GYR3leX3zBMuIxTAHuXYj7qWvAGFZ5lVYVsb9IwyyWf/tsU8f/9dmiyvz02WLD
gMiurv2i0i0xyHwpuWgPc3GWbgI13x6o7Esy4x51JHJfqTRVC0RWQSFH4Tq/8eo1j8EYMBtdpG3X
/iCMBdLYBXatrbcZIGa2FEOIb52Msozxjo6c06RVvAZ9KDrT28gIYudeNWz54BUHA5CQs3K74Uxn
dOiSEgxloeuurh11HX6LpRku8sYbNjyJ+N73KnHvj7qkbQTVL5AnJ5R4Vi/kMdqcIb/Jn1D9o5bQ
Y48OAx4l/JrW/xTjn0/JaYITpQC8JHY2ahDY9oONbkRw1/F81KCE2brWsGLJZbuwWiADe8CCHl0H
EGk7nV7JLTRBc+pUFSJw/f9Q9mXLcetKtr9y4jxfxgVJgAQ7bvdDzbNUKsm2/MKQLZszOILT19/F
LG2XPJy9ox0OBpEYyKI4AJm51sJaI4qa5tRMzdoAWL6p+5+a9Xjy1wqpiJCxcvVTlWVrQLkR18OT
t7JEOK6zqdilxTyGbsjHRJVsl1gOZMeNkT0z0X8bYk/eI9Dc34FNG4j1qb1tes681i4iV9OwmVZr
aj/E7tuwOfzGmzEDsh3U2mDYXUnkjM0RXYy2tLSlYsHieHtd+E61QGxE74rwZUbbuGSIRJdAl0pK
XA0i0c5MsxVLT3nsICjbFR+J1lkBnnH/dkSo0+yDBn6adLSaA0AmoJfIQFR9gECnb62CAqDy3O27
FdXTxnCjl9gprHWvLA0MCzaRCtpjXpc5oPypAIOMdPoZGaO8fmtjO1rPi7pG9HdqTRXaDXrwX0Jp
ISkQvIXWuj7qzkcyIfSl5k0OicYuQTY/QvfYxcyrWYHxrZlJuCb7GRmrqYb2JDJltnnp3t3shWmB
+uNaq+2FWSDRsMfMQOAzvq/pQcMjFB6bhOOZo91QXgo7jaFwBr85bRCjSju4dP8qN+AXUuD1J8u7
nlQek8iEZvmcxrr1gZAQXPHTxspce8n71ElPoAdrVgxc4KfC9O0j00/mlO5FGzLT3hh29tyJB7WM
MFNxsQbx5WEMsjk1Scg2eKqCfk/Il7cRqog9YXUSgqZPajUzoEq286YN7QWJaBSYFBwYsZ7zlmRt
xoojfXdqJVwOpfN62FAbMnGR/9WbhryVqQ0V8zwTfH6rcUw3X5gOBCWrDgGjTkVvmxjeyAp4eZTT
XpYgHAq+XW0p1VBzUbn5qs2M7+SBfOekTKIIKj8hyNMbZLMfsHZ87838xblJnaUInozI+IAsaPto
GeAH7OxwgFL8EB/LIVXgXtLGGSA0a142oQUfTxrMwBipXvsgWSJJUSH3I4JwjfDDbzouv+SB03yq
BsTtDSdkD5jwSHBP1gx/xzzZ4qPVggWnAprfTZYOPq54HoTCtYi74XDdNWxt7MwKcyqVlEASTTW0
cTpkZg2gxeuxGmwiC6A90GE8I/HyDLHO6iLHwjsALFjNyW5okC/mVVjeJb493nuix/xl6hCCKwAR
o1zsOfDFjzKHnG7H1FOQj9WsByPfgTZDZ2QHNm1uNirqTtdzkVqrfERCeKfqY+0E+ZOHLNiHWvpz
ZlUh8loWlaPSJ9E3+RM8r0hvLPQDNQzy9IQsKXlHpSquXntVDtdBoFcHWtU0xHM4jZlPC1q8iLot
FdNRjAvkAvE1FRtZIDwIB/eKikPk11iNVXJhTwcFV2i0RXTDnlMtIvHGrsxBb0G10mmjY9Nghkq1
rLeqO7gMzlSJqWs0K8TANplh2CPYlpMKgIxq12ByAFdSlvhH3Fv+kfaMrvgEvuxuY5m5GGdW6bdw
wA9ggjczLAwzKDNPe7QJoAqw8yNsbsU/tbt1ox7UhLrdiv/7oW6H/GWoX87gdoxf2lGFW3d625oX
P4TIsgGVkHxGu7cNiD/EIreLfgahhHR/q3AjUNKXefZXFyrfquU04q1Ie78eIG0QkTRdsBz+/TBh
+ePE6Ch0Jlfj7ahkdKqS5zOHm+dRR1i7TSdx60LFaxPapS5FEX+E8ma5Newov28gDSkQCjqoibGT
NsUgkAVi+MV8sOw3W0d7cbIyIGp0HKYnALnRul5VOgFW4kdf6pHHyJbrXet4s48M2O0xxZuIjnqr
GECv0zldclIyxMxch62zTIrIm1+P+GNgeKkA3AaHd0fHTrXCKrk048V1KOoc6ufU7cK761CpNotl
GBnltYlneCcbJERrMEzonaOZ3l333LR92/uDjZr0krspHmz0o436sXezOdMwt1Gp4mYrwRI6jzme
eNC7eQ9F64KbKgSTOhV9kXgP2oKEdpdYd+HUooS82iZsRDunypJL7yGHvyUrO3a8duo0lAIB4oHn
CymiStfqTtr2CTQp5WsxipPhsOKVa/cUuthRsEg/rg9ulIKbyWP+1q36J0pIpzT0YMpFhyfgar+Z
qAXZs3K8A8p8xgYsCFIR34NAj5/jKHZPeCEtqUQbYwSbc2o3r+0QJIj0NcjIK7yynkvHB4uBmwX7
KuXTer50npsfe0lsvtlor0258xyGQzpjeeY+X2uDNTO9S6J1chZCJGfwXjuHuhn3ZII4RHJukIh/
5+NdBtW8PphTs7Y9hyBjuqdWtGmqepPYeXekUh/FyblS+cfcVWDSmEYmU1+Ds8IxrGB7s7W5Xc1l
zJI1NaGKVGcAXeQA8ZCNxgxLyIkGDU8Wt6MGrrbXSQ8G6tt4gZ1aW9fska9lSpxwnI9yz53mTN3o
JyEvooRSafFudLMEDW98PYXbT0iwouzA/nW6mZRf3feeGx5uZ6ZdP5qZoEkEJhUXjNrWTuXPDMNx
3/2q0vKRRmqBroqa0MYbwQFSm7V5/VU0qNt6EN3LMj2/HZY1Sm6MEnnrt1/aVq2xY7L7dLtwcJCC
91+n29vZ9Up4d3nwTGNd/4ZeX0xe1+HuWhwLvgPDRjeBabqta0Ekwciz/iWum0crzZLHGJKNO5cx
ZOhOdujZ2UbenEbMw5H8KetVAyqjrcwK/qRBdEeNmGOZ88Zh1TGyhbEwRJ7NNAT4Lm1vfuiaQR27
qeQU3rhCrgiYk0vPvFROX91LkF41MjEvZGpNUHsFWRDtyda3QbHJopzNrx2EFVx6c+VrbYKJEyl6
mFe38ZYGBydusoNXxJxRkTp4uFkMx+zPZGpHuBLTvq3WNDjQJtkhttU3qqTTNSJzjxBucHc9emN3
yDaLnCUNJt2kOzFenKg9bbw4fskT1zxQqcf0cO27Vgs6Efyg0eiDMzJVFlRJphwSmTNe+f2OislY
2Bs3grOOmtApdEDGsfFCBsOFxotXjmxDJwBaD7YLdI+lJNZUXfSRRXZ7Hrmr74uxe/U7z/sEafdh
CUXAYRP0KIbaWIB0CzmasecdiiqDAh8Q1J/AU8hBiZs1+6KNkLpmna/mFgp8uizBFwIfzfxtxQ0K
tc01T++Wm58g9LFvVTF7l6hnxzXExE37wcBpF4H/keLXAVNfdK3zxwJBto2uIfEDL633ODWg0Dbm
gF94/dmAk/NLLJAAmXT8e2Knd006WM86bgbogVrq7NhRu5al1e/80kngp0gYWAN5/5gMUMZVEOj8
OnWHRin/HqG7m8EZjFvUX/l2ilsjZYAkTDjySBpgtjATgM/SsP8AjQpwOcN+a9ZN6PPUcxFGhEPt
2swB9p6aAR3xNtowNbuNFsVffSI6gOTxAJpvwDuMWTa8Zm6I7FLP+gjZ4RJJiWa2qfsm+VC2/OAW
ZvgFeJ50XiA9+qRdix1zc0BozR6iLz96dinEKKhn7gRI27ZttjDiGAGiQKUfaE8FTnLd6/5g+1O7
gJkM780ifRdnMxx72IMZbPMuqneNsYnhYojR2VJ47VrrIkq2FEYJmMmPGB01plHSst6QvY/TmRoR
2D0VbVGsHdAPfLSy4spn5aTSXCa2rLbIQoI4b5pf+awwl4Y9bkCgbXnGh6m9hJ8MKDWkKYghB4+y
VXTWcsqdn4eOBx7sMkz+Q7mbx3rmR9rfewlkR5Aqk+SnbBQIuJjdgioQJ8xPETQE7UU89gvkUPn7
WzN/EOFqCFJ33nOgOTskaux11raPYWepJVjK+tW1OIKIjTsVTsly20fdmSMIXNMDVdKmc0EYBlDX
mUo0Wp+Yb6Nxs3sbLbCNYNVq1cDjJa1kRpxZkB86dNKsTlSqWVpvYi+r5lSkDZy8IOYM6hMvPSRs
Ti1qEIjN+SQlQrY/jHFtMXX4eYw/HcUuof1atOCeDAdeXIzE3BM3gw910k0CrNWynx4KaPRFky+6
uysh2n3h3bhnEH9d4uXo7sM6COeNHPmhTnL7AwNd+pW2Tqt8BxbKYhEga+4TNfPTkh9MFqyllbcA
1Ttf6ImpawhXlPBZnBvGmn0TtHLBgiT6orNjXtre5zYB7erYjNGOZam6TB2pvkpyaOhYSBeyo8TZ
JinGcWrLeQ3g8AnDpvuCaGk3b7kX3ifSNCHmOoJl1M5HiCgnb20FFFk05BjVwkTwtAVDL7g/OFv0
tGdjqdopLeEuwN61dtqzwxfR9FBxl4AJTRuQYupgXSOhdy0ajqCsxpuowTQC/P7uuPbwnjmXLkLr
E1/a9Y8RNsOiduB0pb9lGrbxGcpykwbXvfCY+JyCaxdiit1na+zZXCdxBy29oNs0TmtsGCKddx0g
4XPE5cbnsu8PxKHtKbB3Rnn3mZUp5CCBvzC6OHtUgN4Duo29oCogG4pX8qMR6zfbrZb2FGP1slMV
mIE4XpSAaGQ7OmXfSdODU1Yv1zOefopTgOyLWmSh3kCxIH7ysuKQ54b3GIPwaYc3yvQUdsPnyZ4y
fC2sMOQ7xwVVys/2EYGMWW7W5Qavv/6ICX9/HIXTQR+a5+vEKqJZyfp4mFGNG0bjrClFuM67Abpm
BnQQpDc5tabizeYm6bBBblt1bqdNDWJ9RC9goyJV3Gx57dar0rfaOWW5Ub4b1sBnlzv+lvLbbnbD
jcc1Q+7wLCWa1puylWdXZ8TW6qXSeHsEhmndqUQYy2jaC5zhbY9sf6pFYinoc5AruY5x9+wkQger
enSLp6pSrza8jK9RWa/giOs+m5mfLJA/NZy0lPDsmXm9UqnrzC01GjNfZuZBEiMCOYqpLOCRwzwn
2JGJNu7kRaY9hCmg5VqMEKJF8uoqdjXQyhPgjpK4yAYCAOjf2M4Rjpz85E2vX6WtZ2ts2CbmAq/k
wuiTLWcGvhJlAg30tg44xHTM+NXHUyEtR7wUXhgvTCGyk5cwuQ/HvF72WmlgvYEXh5rnK6+z70Pe
No8yjJq17+fZNsgElNKmwajFaENxParFC1z78cJ3R7VwmRw2oBCkHHXaeEqVS98V1pKKHcB7D85b
A26LtZNlSBcfmsuofED7kyjbIqYBgCEUHs5QBnmzle7R8OOtCp3lnzQrfBuf2qlynELxrgrZAimL
nXGBdw1XoYuCYkHY/wShqw1ivRY+YVB5ApFidQ7hjLnaqEgVyG5vNvbccEGA0PLWegIMvN1xq5i4
qSXchxWkIW5FBwSKuK72MbYDZEhLx5snE8M4pFo/OHUVXFzRpId2SPw5MXo7f9l1bqeH3J7kmeCB
X4LLN4UoYTHDY2t+Ad+GRs6/ld672hnA9YI/RCqi9sJkBcKh6VU7hG9t2xCMxralw4fQBHm19hHI
wtpw/MwZlHl6PXyEXMybnRIxwJF5tVP7UcX+MjBGYAyaJtnwLgpXCHIgridHvBcRKwe7DUAhSZpu
zCRrPlGLsIn4OoY43wyTrWx+pZ5vDNav/1gm4nnEy4CSEdLbWA6o4UKnhvoZXVJdvS9SLTz+3Zau
fxl1v9X+0vfWuJ2GKqWh12Mw7roBQVdIoZf7Hh6AlapM+6KQEgaZYzW+5v5d0Xf+N3ssv9tCyied
mlhZBr1/QBZ4de2js8JYqgFIJXre2MCrdWyEOXxP0xxITxOebtqk3mjPGXu5YaZvuOoCZBLbrIS4
DwfyunOyGgLFg35DYt/aQZMBc/M2e+KsZrhPuwrcNJm9SgWSi6OkLI4Awasl0p7KD5VrfiVoo+F8
xWsreb31YdEYLgxfPGsHf0xCrSHDuFzdil7dlyvII4er1A2CgxgAvRL9R8p+z/MW0nShP5wkl93B
0ljIRKVvvtTJtYHdX1hvzhAtKJEhgkcixwwTbmFeHEiGJpuKYipSrd0C20m1WCtaT1T7p76JEyJy
kSkQqBrqhGkC5pUQoLXKXu5LzTDVnOxd5YAwYGieSy1z+7tOXPkAPdoFGG6D7BwGE4BBRwcwdQv+
VQFDvACtBr8zCqj+DYabPAVpXi2hJDUeAflKd06ROOuxyO17Oy7EvBVO+Nxa6iFLc/4dwH7kN3r6
NSz/6u6GGukbbWKByB/fCvAjeHDFeNlBNK2P7IH+Az3+ZLe4ctZuUV3Vh7zByu6B7d4rBWGkmyBR
VoTNWugQZLgjBIluFWbBIfhh3IPBBkxUBbL24VyZlSLq9lRshvytSNBDfB3e1w4/F6k2ZoCH/ce+
+YgcnVJlC1DbHkTtqq03TbCQjQhFNllm4ZHKtJma+PmotnHiRgcTk0/iM4h1980XeXjvdD1/YGNy
IjIEW3X2Gmmj8YpaDdn4DSi94B5z22srMluDjVZ9ilbTzPXHWOCvuLZSdeGstKztJTyUSBDuK/Yx
ssENh+faP6uwBh83Xv5HYGQQg/LbEE6Xzj6OSBWHOGJtPzR53cxzU/WfYs9+aT03+WaVDbpPcSiR
llgqseTV8SC02geCQZAtwDMd1OBG6QaESVozOvqm8ZIaPr9OKNvEzA55HL7QNI0WCBIo15m022RH
kzWP4x4EGL5YEpsX8Xrp3k+PRoVPxcT8Rfam14B2THbeyfmtKdkh05niw+CVMxD2jmuAZrKPLuTF
lSnDL5kPGLQLLrZTnIbdSQJAjVSDJvwSQxpAMHBvWG7kr3/umZjReK8y+6PCzOYICiZ1xKxXHbEC
iTeiNz5IO4r2dhytAisrL2kat/dO4iKhpYMyaA+fy7zyGdtQrdGK5hAE8vO1lg3Oaw3wxx6TI6xa
HG5A8hIeMmpLGxDXrUSnjDsqRaXnLP79r//7P//va/9fwbf8HmmkQa7+pXR2n0eqqf/73w7797+K
q3n7+t//5p60pRAcHBbCA/uI40jUf315QBAcrc3/EzbgG4MakXXhdV5fGmsBAYLsNVZ+AGxaUMJ1
6/GN7U2sCkDSPzTJABiu1u4rQucIn6uvrbG4rmODLkz2QKysE5phdUK0G6SaifTkjGG2lsQrB7lU
PguHMlpfVQaTqPmpDBzxKUQizG2aESciXiAak0EgBMxEtAkS/72NGpdZumC4x3eQJ0b27LQRKuuP
9rTp46Za5XjpgZHpr9q00p9App9tRMswYxeZUyEfSbbXJtSXGtMAUFNgs7+/9Nz6/dI7DndwZwmB
GLTDf770oMfLja52nUvTRcMGQeAAWVPmuMy4UT5XCYIm03SiG4GDLiWv7qmFA8wToNoMaWJ/blUp
39hloXw3Tscmmg271xArNnZC1OFzGlXWIraT7uhCEnNfFuDJGBCb+jCC9BmX13mdmoJ/GjneU1Pm
Q2kkSIcDPWZmNdzpMLZ3nFt45wLS4P7DfenZv14czuD1xdXhSA1xhCN+vjidTEqJ1Hl1uU7SnUIA
l5/zD4hQ5GcoyrZnQPWf6HUY1cpY0SuPilMrpGup81BAq9gKvRf4gPXSEZkCaxpeTKGqIdYgRPPJ
0tXRneaI+Cg+qJjlH4VRQDKo6NB0yPm+du9DI6/ukWi/QsBeXPKJTb8Ety3oDhJ/TzZQhiXrpgD/
I9VShyrqV2Li5YfXDKq1VcSB27OzOZxT8XZ0FVj7fQXIY++DM8Pukmpe+0ARhs0F2vXi8ktbbt7X
jrWVUO74ZWpPCnOWFt5uqiT5ubENgE7q4PTA9JcdTB59qzove2ymDTyFRSViEIChkEVOO2sBPdxl
XqEeLW1WK8Mc8yXVUu+uS6+9c5D33l39jbyw2NLiTfKOXL5t3OmtbDYrqigtFv7DHcG9n+4IwZg0
8V9AMdsFDNm1p8fp3ZsKbxZrAJVMcBH4REE+jvWnzgS9MuEMo/KD6dXWC03CuNH2h0D4/ckIPUzR
jApSkHFyJFXZq0osicde5WFpt/KKopg1k9pbhCRAaO+UMcRlknJPnaiCiv/Rdh0sYIm/rmuJLJvB
lunG7UZzz7g097TH+8QuZyoakG2FQBHbcBlvb9W/tbkaeKXX//Du+fm1P11MEEA5nDnSs0BE5zk/
X8wkrJiZZsx/cPt6QCg282Ym8Av3VmR4SPrOzGWbeuo5Z2JJc11qUVUhUHod78BwC+JZhBELCexx
W2xqxBmm92w1vV3fbQAyOrYaWm5oQGZofMDpZIZwpwWjmleJCXpXi2Vn00uiGTlbqIJlxlsFojMR
vASgdTe4VvO4KMBl43vp2UGey99fFc/97RazucuEa1qg3GXc/uWqYEbFA9WkzgODXO7RngQzQG2S
IIVtUrklTtTAieNFX5wjZ0wX76iXcwgaEF0y2cCfB2CsBJU8USv77oA8uN5pFnUVG+Dizuo5pQLm
AvQckEIO9mLKGIyDtasL9+OtVe0gO81lkG7sJtdQ4ccgxYiMYENFPdk6CYRSONi/2ahdMbmaro2n
dmQbaompNjeeq4nee+YGI7/gNQxdESuIwdTllFuqiUpobPkVZLio9l1rj9c1BHK5dwi1Nd0Cw2fc
TsUqtupxowQSVSY7y3sH7wg4FcGaghU/CPslkvGFnLW111+sCUBSAIiM0C1WSlNpqusGKCilDdxy
kAgLAwV65870txD3Lk66iUAzPzb+Xmbup1Tp5oFMOT5dixQxjBUVqcJMAaFi5svf3yOW+O3R8aC3
4ZkQF/AExyp8qn/3Hho8hs/dYJcPYWhOXmf1Ma6r6IvqkHTo9w67R+QnQnoeEoDBrxd+KcCIgfi+
/1wgrLSCbipYMlwnevy5p1e1DAuY4eBlRgSMK7hYnC6u4JMCXS0VZTQuw0KPlzZ0wSoSqFU0KeIV
uZEfQROLVNOpiBVGs5HuxHIzFbMK5KOlFP2GigAavQ1JRUghLyOkmi2ljbucEEGRb9XLaHSad9Br
oMUxM6qqK3AIjqpxm3JA3a7Qa5GBSAJKYOYVeg21ufzOt8U76HUR9PVSd5m+HoKOMwCYg7xvK3Gf
LcvVZ8fygrukBf61B4jn2dYWlMIZyw7IUHAfzaDc+mFhPoNVpFnhneqvqVkcg/+8QKyrayTynVqs
IMju8OblNqwdjPAAT91p2ELnAVzxxaHWfETeKKQbh7INH8G5zpGfA29d5dbboUZEALACdw72i+gV
0yc1y8bSf0ra0Vr4Rp/eKeSGbnTeWlsaSTSIAN5G6lgWPHhFD3AydLJav59bEI2DcxrYZDltyC6q
ZljWwtZz0xnfbFRB7Xr0shmzr2PIaA0Rq/pOBvCgKK6zzyCA35EyZBM3e9GP3jOSGJ157A4h8BOQ
T3Wbytz0ERz2pmXbOAOZfZZRvat99QQwQ3LH8Do8D1gYQfMCAtcibx8R5wogZxfkj3k21pAJKNo1
FZ0y1du6ReI4FSHCbN/XNVvF2s7P8LCbi5yl7oNV5ukdK921OfTuA5n6yG8WvuWPK3uyWbysodxx
be53qTpZhdqSsxaiQWA3TJ0tOYxCipBNtqZ3kRvdMgDCMVmSoG57NpR5jioBp15eb22/Kr+3VvJi
x6ME5rX251im8/vStOs1T2sD+UAj6BqA4lwVkc4f/jROmmz7rCjXcFi0y7KFJJ6KiodiQqMgDRIq
yRMQRRk5RBvrVOGRgo02AsIB1NYZ8ZaSUYmYfD98knm+GId8eIoTADRk6ZiItWDFjtktB0Ajx4d0
IjcUabEAsKjfdVVTIQLXtV1yrOO8nNcm887gJw3XtiwiKM7kwyGx4J1HSqJ7cSwECpw8lF+AqVqm
WcC/B9rbtw0iMtQd6QDemQdhtEZC07j6+zeh/evXErMGzmyGD4NjmibeKT+/COGGKhurN1oIxptw
sXY+wksEGQDd1L0XanMDqjB4RMjWQjsqbNrHsXFKCN6AJd9xC/Mctwrzga7Mvua4K5Fcxj/eWiCH
P0Cg2o827kSxQjwrGiSrWP+03pJIVfQkYEt7kHCEMO48qOvsOo+wkX0813xITjpsrHuqYIiA3P/9
ZTB/nZdOl0EwzBumf45DK+x33wO375HnLZk+veW0u96EJMUjz6B8DBIvuAFsawRf5u2hTwN7wXu7
/PVlQD2KFEn+9PSHBfjsECmL539/ytz8ZZ7jmtKUEn85iZcH/23lCaSpCaHBKD5dJ/Sj71ZgQg+i
z/AJp5NTHmw7ybr0fLb+y0zf+MpEKtXv5gC8jVczs3X0GVIbt9Z13LgLEZUKHE1LcnNmrhc9WQJc
Lnm6HMIaxMEIeSxUYoYPRlC+7UEIgS86DZiHCky+GKa9WzsFibx/WI7T+uHmCRH4pmMZzLGwsB2P
M5R/vp27YeyjahTJZvAB9RJzG6Is7QipbRcTTTiQ3Idu7CCoOwFOOp3cI+mt+nBr4Rt8RHzI6mdd
4EO10QKUIep7SDmFIJhO8c0BCjQPL4Jl5a6baqlImwCB4MHpg0PIGbSqfvRXnUiAEzbNL6zb//09
YE3ehZ9/Lh5e6YIlhFuuC0zWzz8XUItsQCQr2FwxXHYxv3pk4Nv3jlagELgEh0o1bZIxqMEDDns7
KGDaQFA9SxywOAa6BTEfc+G2Dix7PYDLOcR6AdDdd+VbPWHCZPUPdzP+SPbkDXj3YwSz8Es8z7bg
4eFS/urFYlD1zd0orNepTvhOQy58jkwhZLB1IvgUZR4o8JB4Lt0KSEneRzOyIwPIXYGLEQHoSIWf
PJanEDsSzslEzOEpQ1yUmqlcqH0Qwu1CxVyAlrqOOwZSxwiz5b4pdoiYfUGyVfw9K06YNOKLpAIb
ESlfPk9Uw3N4BvUD99NmlbGyPDRp6+4QRO7WTcXHe2CzgwVe5dbHaZy28aPv4/g2jmWA6dFBMLEo
TmYQ4gMCBsn2hET7owySfGfh6TYn95AGA1Wgj6PxVIF340StyEzFQZfjBujnF7KTiSppM7SlvzAx
7Z9fj0DGehqyNvt2ppUK1mR7dzDpNms9xPX+nS1rVXZoWLkQXQm9SepChxIAf62ttMre26iNIap8
0kBr4bD4/awhRY01oWTeGjOtchswsCCmQI5BxdEEPlOmagG0nyUOcWHBXZ+YPmjytNHuqZzLPJg3
gRlhdjssU792oKo2JsMcBMr4ojhNdnF16B5H7t85PERpMunUN2d1wwS0QkSG+E3A9wbPvt9adIJ9
Bwm2i1c7TzBfRE8E4txt40JmmcbwpoFAnA7SAi2O1IKnZbKBbxwO6KmSbHbCl3BdhffXI2XesMqG
YVxcx4gw443H+M6t1lGdgClu6mfVUi1Nz3SX1xFyvzzb0Le8DeqaY7QA0LNY06h8LPxTlAY7KZjI
54ADQpGi8IdNyq7HaQKfHyDd8pGa0zg9wvqzBkSaOyr6oeQTagd5ndMp0KYMwKeROtaBegUyMDZV
gb8JnRXZbAtwBMS6T9Q+4hHIOXwzXNC1GXr/s53X0UGCGw7vmHZlhZw/gOiRP9gjqLCgJ+EtG0eE
at4byQyKLdmZmiDHwAaEDWqkkWXlSyvmzdprwSZcpy9pl6arfuTRlhtW8SEdfUxA3PQFGZD1wmly
aw/V0f7BaNsvZuknL8iLwlRCNeZJBl5yh9mpM6MK5fTf29I1zpGfJ4exbtIFHQCe8b2c0hnzdjiB
qg809j3+FHSQ1H/MC88G+2qfrtOi89Y1N4pPkN6eD6zyV1ZaA1rqIYxjNPsuLhF70HAGzvF2ibdm
4jJgrHHJ4Hlks6KPWDn38RLzzUCdqdZ0onbhYOW/pmJoeMhngvDqdagK93AJH81JeppdIIgRrXwL
jjwqlqpid4A0bq5tmx74bEgF5Cu/tr/SaG7hGmuI7Io5VuHmxTJ6/pDZe6q7WhSQEBky3q6nKo1G
7bBmgdTKdOZ2ivUVSEQAG6rx0YQ/9u2cJ59ojGDdms5D54wfbK7ezrlz5B3SidX1nKfbYQVug3xJ
R00FMthH10UkfTrAtKHzhr+5u57X350zdepr47dzDpIKhP2Iu901ql91RiLWuvK2BWJzwKDpAokd
RoupBe0Oqa6QtoqYSBG5YuNRjTRyoBVVClm3a8sGoI5YyACqbVNeyDRGh4zqlR/Jj4kdQkiabAz0
ouGBdq/WorXYDKl2vjKSRRjhA2Anl7gugeeowPKGKUh6Ae4yvZQZFCk770wNkDRgLxmgVEsqFiyx
HtCZGlIXKIDJRRd2akW2WiJYrKM5pFCHbd6m87duGLcOG+Tl6BK821abXlggmrvBdNa3Flk5aPxM
nW9oLD023hFXRLXzsij21I66VkEPOTbW11uyqZ51h4HHz2M56q20y3QBz2685k0vdixR2THoK8zU
+4Wviq1McshbMZXN0rAYvoXjKlVu/X1Ix69YQVsfZI7gQlz5CjnhIL4ba46FpdUE594Hj4xqreyz
ZUrEitEJCbNY6TTWSyxsEPE3Y/ZAR+6HXOziuHe2oAZcF9IBvZA1uvsmDr/ZnVUiTGqA3NKR4hjh
q7HiRWACTQfJ7CEpvTnzkfNg1MuSg5gjRZbFiwzYCRTaU/gTXhvZ4yLHSBQIIyt/NXTwtYSy6yen
Z8mcd4N/qcFPuYAMAwPsY3w7NlD8xe6X40Y6kGfgIQCbC8PuA7KEAXA2kVHw0/Eg0Q08X14XK28o
wGAO9vNVBQ6QhZ9CQke1JibcQ2u+AJg381urfvZqQO1DsMZtGHwZHzzu7MpsGrXyzLkcIXRk9615
p6IEsRzqCV+kH5bDxffMYudCTHpJHTK1Hq1Yfga0JIVATldvkaYvH0fP+f+UnceO5MYWpp+IAL3Z
Mn1WuvJVvSHUUjeD3tunn4+RLVVDI1zMbAiGZVpG8Jzf3GT7bMfEdLVquIiS8DzsRvzOlytlXojQ
l+m88LdrD6Mqkm2l18G3oN7eBxpuv9G7uThqKhEuTP4+7i8E1Kyv5HxwCQ8EZ538zapYJgS4dCyi
Ln+bXTHtdajg26ztus+knHzZQTHg5+Hdlz0gvlQ9eS7mU/JSjQV5u2HXcAvBQJxsFDDXskGxmq3H
XfO9cw1z5yJVuhPJqLwXJt/8ck0k7qr1LNyUFC6IHzySq/vHVWCs7oN3CZ9sBYeaYDERliPqGMQP
gaTPdrbD3TiX9R4XkultLvBZWT7oJENXAQHM7GzPigcEL9b9mSXplWTVazXh4BGBJ9gXYYJt2D3x
TfbbQjuBeJZN6nIRgpENWug8KyPmnMtqWiux9VQuBzdlb1cZsbKRy2fk9TS4fwp7bO4LaplF865A
92clB8lePejdie3kWZbssfNw3RhYhotC37HN1Y4wqHwHVMxrairKYxKWD1rQh++jU/DhQPa8xyLr
WgPmpGbjRrbaWZiuFVJ3Bxl8BEn6My1d9SJLy4w6KIrXfJkReTqE1YlfWhXX/Zssngr8JiGFnMCe
uqfO6tmd9tWo7wenu+pLA1w3SGS/NStjueembx/mMsbDDlyWewos/e/TSdi47MzjX6H2bTBDxL67
PiMI5hnJSjiiXbmskbvKUM1khR3jTu9d49LAN3maa1WcjUy9/uqcKyT8xi5b38s68UIYmlWL080y
WZPjQ6rGj2nkpU+kxgn4C+9HZ6e06Z2bbfS24WcmL9SYxZ9d2WobkOjqBryzgRKXHb+noWJvMsUr
MLahWA1IsgciKU+yOBr6Hgwau6gisJ7zudwUU568h6Imk7GYerGRTt5xS3B3tRr8ao3TMVmj2DQd
ZGuvOn+YhaivcqgSbmZDhbGQVuWN4MurvE6Wm9VRvqhsmR/K+H+/KNmaEX2UL0pB4ZPNQlLtgmlW
TxLlecd7LsWcBLgf8CRzFwuQXe4yAr8hQ0MlIMC+dHKkmMDXRPdOcs5o6WRl2byu2nDDI/0KWFL8
DA5kfjVAuyct7GBZUoeCLRpq7LLkasbBmNXkXkrL6WSExXCTbUHrXdHrcq+ypIfqc4W05L0EqvK9
Gx3tItvyMPuuCSu6q4arOMyTGzGH8/0Sap36/DeCk9QGR2C19nNvAhCyvLigK9As0FL3QbbmrPO+
lpnkaWQr/u/8p1KQtl2ovtqOl64y9dzadXIgNVa8zLYT7xJF1dayGKZqe3br4MNR7YhfMT6l4YTa
mGxUWy5VGI13zBuleBmTvtjmMSF62ToERnZqJu5o97EtOilu+iK7ZjlS5QTq2bgvFxXd0G9wfEjJ
vjORhwLDEfR/Wg/NJTWwFkiTTFuTX28uVoXPL6AcTmMBxmLCsWF7r6yER1PVaLc4680DoYcJS7hl
DhUgSGZkH/UgDuMMRh1xxPxZ84bsUkXioiqaUgAWnXlg0wzshJZWK2rah2ACcRZkVfEs6zC6+mZl
OkCspSryBkzjlwehSU4wabAW9KLh7sv4UQM6FQjMHWVRjtDLrUh69UnWaIK93mSlyVa2iSkZboRB
7t1lj2HE8LoriSTJokvYE+H+/ml2xm9I5bQnWd0qwBr5gfZHWQybyoRpBF1AFuVhqPUXo03Ts7yS
N0OviFi9oCzxQuVBtdZ4b6z5oaS3wRzVjaF2/YY7TbXN28JZy4F9oSlPw4/7u20qb15PkM2B5THL
HBv6NUnjnS6m/Fl2t3ISs7o6679evhuaPANZ716C39QKvih8/HCFsxPK3o5h3BJnQWYr7vGrSp4l
o7MFyTeeZeleheEGacNx3EGo/TUcnX8D6PjUr1A6OIhydDapCc9hAgV762M3ux+Cxl0MF4Kj1xXI
zGQNcnfjmP/qZ3jdsO0cjP08UUbrIQm1M/ns9gwSMFsnYyr+DA4yzPzVrpr9/2yX41maMx7+0mJL
lstZV6SIHroWbr50R/8qShGdryLUIeRnls7QFOnM9vv1q1WObYBlrmtPHQ8uGaxrY2g/ZUrYdgUS
bXVt72RKmF3becKI4KllFyp7BbHzOg3oFYfZ4G3vHkq69tp3UfvomV71mBrpm0TClHHobp2y9LYd
SycpWX+yoVVCMi52XzpbqVJnJ8FjS5JEogQF9HcXqbGVjKJaI4UzbqahSCbf8fIbuofxQQKk7nUS
JmWPbbO+m7vh+Q1ApBxRQLdVlw8NIWUxm0B2c4gz6P4Zr7IVizEMjvF1SJMh3I4hcbpSGVDT1PRC
PYvE22hkx27GcphQv7iFWfl90uvkKEuy3u30X0NlnTyotjKuJx7arpaB1nGEOPXD5DT9i5V0zaat
RLMdlqKpaM7BjsNoJVsLM/auVW0eZaOsKvt+7Rmq9ihL+OUgzztlxQMe7L/PpmrbKKztR5yy2ycl
OXd6Pjxqi/35kJFC94JW9WWbrLNDBRuraCAgtPSXdV5ybutOP/VxdvkaaE+j6svivwYauUVanEHw
wQbCFPOvK8kBcZYH+0J33fSSs09AdEEjhBU6e0XJ9Yc8GOz/64wd/lZzAtBfLdEjImlEKRYWAvCA
oeqtkyx1o2I9YIzxhyzJA5D/aRXjdL4zsgGh7t4Nn3riqctgOU0Qtcry747WfZOgur3M2ArLOg2D
Ip5sAUgqzfGAnN90+ZZiZK3XprBdJFD5+OQhruuH1DCUsyxNAzzacdDeZKl2hv5UF+68S8mcnaJQ
4Ci5HJJ/zqzI63ZtUn3KHqlW/eohi1OariyzjLElNFskaCEBzVjW+h5q2ZehSr2rujRkS0NhAmZF
EBaafjF4V8jGv0bAdv05lzp0HSs99AtEwdBm89FE/XLWm6dsgSk43Nr3TUkYRXaQdcMiBqSAhb0P
agrFfHS8be6cbWtc2YkeAZbOzYs8DN6IDRseutseQyUe6GkQ7gJ0npYWE/7iaBBSk/1kK+DClx5X
tr1U1so9G0sU232Qwlqehsa+LxtkeWlVgvBPMJ/w7wVeQrk36M9fZ6EyiXW51CkhrWbi/d761W8s
rBNmN9/FMFSfBGdJh/D1X8i76k8V2UhZX+NBT9isKffqGFWfgsekbCztt75jw4MEJ4/cS/3X8ByX
mocaaPat1VGsmfFxeudBAgH05axe6uSZrJOtst/Q1+Lfra43/Bpb1EG98gah75TZgCTXCkSSUOI/
AkDZyKqvenlW2G147lyz2XlWMr+YaXBWMOn4azkBMjnIE0zh7zVOjZPv3Yo84Jvo4k4clVq7pQHP
EJH85uRp482Y9bjTQICE79ReDrLBmHVx9P4e4fJOL3cqkINxCxgPY17rxdjuBrfSXvgqld2Qhvla
FtMGpLFF2MaXxWZMeExjpxDWkd6tDEXfDkMcgx1iqAfC0a/45z0oraG9yInruCKwuhSFzcReTqw9
IMKLTvDk3hAY25RCHy/eQg5KRixCVStc97CeSGUHrWm8oxiGpGGSlSvNS813xc6J1ip5Bc+tMt7r
svmcLCO9hcQ/X/5jkKJN6jovdPucY6utKHHCXmkdhqAu+cesI3kyzGtWLHtvG7a1zRQ9301gvImP
s/jKotGYPFkti68stvipruZMVI/TlJpHPfWUFTJQ04eKaNKq76zsRMilfweTlpt4JsheojQV6Gbe
+OG5iPYi+JSdjF6RveTg/+plKHBBcs0WREOS/t1UznKGsu1+XVYW/3VZejXpUGwrZdDW5A+zy9ch
NtCDK9XzV02msY77YLJWdW2VJ9mAu0h+gfzenVSEfT/yjP8y68wrLmH2Ppsqa5uQ+fzo62adLpil
2MHEICxb9xSjBHsdeyzP72AmRgZ1nLymVftrpBZk95GyQ/rPyErPjPtIiXbCYvJxKtp9hFfFH02+
GxGs+lnjROlXZW+/Wqh0bIp+iM51pSQPtTLqW8+yi2ciLeS2nN78s5s7X45KiumzE3P03hKMX4Mq
ExdhklrVLOJ3kGCTp7gJxCrM0up7NLioPJA5SwJWVKVsPubIq9BsacQVucj+4NbFJ5v+bF2NJrEo
jJfQe5rcb2w4wdR20c/F6CSB9faZZ5qzCgorumltoO9dN7H3haGRJAJ/j03vMH6adoGNDWurpgSf
HQtCp1neJai04qWHQrAq8QjZa15RvKikqqB7evOqNEX5MkyDem1xS+R/V7zIHtbo7sN5Sm+yyq69
ZhW7rjjI/nPYW7sq09K1bCWI316QR3uUl5JVrhjXWO10j7LUCsODb4SPiZw7impla+OpjDQsL8YO
jQIQbPlN9h2LrL5kkQXjO1IMzHSi7IXQ1aVP8+KbEYGRNpH0OdauC7Z2htTRaMW3KZhQ8+xMfhR4
eXyU6nfZXdHAJo0uG3tZRJfBKdrhszC6ao+zXrOV1fiYrlszzuBSZPqh0EW1kZP2inUs+DO+2HkL
Jc8wD2DIkqekMPHtMQF3N06PP1XRByyFFWs10eSnsgVlJKYeklc+JCs7rLs9Kl4KCdKl/P84+D7V
crX/nEALcQGN2wL1lUWxoYXZj57Fa6whRtZppeXL+lwb53UZDsa9W52Pv3Vr3fT3bjabpYPKPvk8
RdISnCTiX1HSen7jaPgltLP5ruK8m6MH/aaqnrjadiX8ebmJsj/odx7cjI0s2pVFHp5AwUkWA+O1
D+32TRi1eRmzMCGNyWS9bUEm7pA4jHvfJuf/J2z2tarnBCcANj3Emud9Mw3c5LBOVJ8Qa+m3Y9Iq
D4FXdQ+Qu92tEZXKYzwh+CbgeH+z+u6iy/FzggzUENV/lTkWFaPTDii04j1cBl5+ccqpOyBjPe3j
oGmv2aSgKowVyRsJoh9Z3Iufobq3dIPXUWn6q5u6I240/PeUhWQWx5W2gxnQHVsx49ba59YmQvvz
RV1uFDy9j98Vu0HLmpgYfpH9PjHUYD8pdbhuG914zaPW3ZcVQQhZnICU7RMlie9FTE6Nve41yb04
hPxLM6zP1moRm6+pOpItN/Kc9ZVia8UjRbu4d3ZIV+8rjBTvrXYdtnuHiNB9rCgc9nmpwGpwGVva
ZE+aScP+cXlV0HsybOOU/t6aWRBJO1dFhXJp9bwy2oeaMt1bUy9QdmGvqffWOY2DHSl2yBjLzLVD
IgRLcOPeamk4PVs6guNyKhGpxk5t0VGVRdY2bTd3DbIFy9h8HOadbgWYpizX1Xp93GHfBlVrag6N
W7b7YMpf8R4aRx+WZXOWB77eX2excXWaeTz9u4fsJqC8+iTy0p0sNiUmw7mwME1a7CMzU3fP3tyC
MyqDK4uv4SCOYkfbKkT8VFbKfvIQFvF3JwJZKkuy0VbQn+yyYRsv47+6ximxqDQmF/ZVJ89aXX3R
cyxNv+ZucGZ9cIV1bKKAFU92C2I4txVaOWs5sZZx8/Ej2OMZLOuHr4sFBfYjlVLcEh7If7s+FI4G
kaM83si+Xxdz9ORguU15+qrvQiU7ol39Jq/8NXeU6+6KwJh2n8N5DhwNquhityIPSoTTivBwyZ4W
Vtnf1WkqrNaXZR2rjH9OLVJp6LcgOWAo2VoFYHG6n8qubZkqvmjx45Mt/2O6No12ehCSWlguOS3z
2GHHU5Esm5PiIjHi6RstdtmboYPrDZp3qEJ+5bJoW4nDc5MozqrlhW81Hm6yXhtd41DVKttYwFcf
WgMVzG6AO4NyNl8zogGyPsm88TCLEXKgnBxbHnIk4AqJgbCh1UgFyEPZxt6pXg6y2LZWtVUDiOKy
bqgqktTk+Etf1VWTyFTsnGOndc5J2qw7z5gfWIRNYmNLgx04/YbAF+tKkrPPlh1lixZh27j0FsvY
r3p55gXar2GyeB9bh9bRLNBc/V6lzW6adOUEpCF1zewsD5MZIVi1HOSZrItIGK3BQderfzUgNQ4B
cRkrO8dKv5vUsjj+q172kENJkwfbmu3y/Yr/dTE5Vqu97wQQl8gcod90CKatutgjTssBXNevQykN
FFNoJQc7VDe1LH71GYxQXameMuz0xol9S7MiDKXr8OCUWbobRJi+RUHyKCklcxPE/Cza33t4gNH/
d49Aqdr1NLfIw3ooiHpdS/CqDfOTrjob08Br96vKSWPEEb7KXyNqPen2RlGdocdkJ1l/7+xMqrPu
MxztrK5rb2jNw2wxcewYiZ14pPtqZ48tVeFXk9Xe7pVl3uwA9C1CrtQVy6Gp02jDM7a6ltPcGzQH
/5gENe1ZXWycFm+nUZnUVZoG3eqrLnaF49zLhfRu+mrSNORUfTlSVv7WLstNgxbGv6b7z47j8gpk
izzIGW3N/VX3VeRfx8Iu+7h5hSPMNoGAtvbIuIx+GU7lecSNkcxOUakPFdwU1RAUZUsXNHq3Dtsa
biXf8lZW2rW9mIJMRrxOarRPjaF5qiKVe4keOQfXSwiXDHXyqLsfsk3WgDiN9w6Rx9VXnW3h4xHl
sOm0xKqfBFiBp+JJdpeH1PDYtquuc7+GrDOFGiMaIpq9XrjDXstUMDBZlp4JxqXnhtjHXqACUQWF
NvDbdTnKFtkHLGcLHrtHx3npLRvgTmrbojeQDMtS/VhYSd+8BBmGv1aFFZ7nhs+ZFY2fWgZmvbay
ljx0hSldGgKQyJvpOFWQ6tk4hjeENDFoVGBgJjw6+0NmTn9BtF9BQhlCP+0GsEaGB2bJRFAgjboX
JSCJ1xs10h0O0ttqmsQHZdl3wV0qNsY4jS9lA5g8slHW19zkcJ8Jo1OCKwGCjx1/vzTLL8GcIaLa
lg+GpZPHdaa0JDv0d1meyUMTNcXebAzEnsLwbP9zILQG933ktpZFrr5T3eZTNn7V/6vvPFZiwbb9
5xxfQ0Xi9kc8+TZy7q96efZVN5dudIqQzV5ewb+u9FUnX0wyI73s4kL4T1c3N6NdZecIbYVWc0YY
FqN6JzS2o5s1mzqewe9nj54DkVMpWvelzPVbif3SVSWR+tJ02uzPTps+9EPmvcxB16yJuzh8BrSa
zWBvDbb/G30peouX7qwAwZEzxX2t4Rsj/pCNFlJBTwF/F/bcpzqxSmzYQv7qeK9zDBY5WzJQYBlk
WZ4ikz4cQbQuvI/Re80CfL7TcbjIElTO5yxXh+u9JEwCW+54u5dsZ5/NhfooS15ChMRGNyA3nHfw
59CGh3a+yoMOEHaTB4YKRIG6vDJ/NdQgKrFccd1Nq1qdDcN/aUFUxQ+5Q+2/ZqjQCbjGodjlaYQZ
/T8zQ473NrkB+tLDhBO6U2Zu0B6zby2gm5tZOPF+Mh2YZX0JtGQ5GERFzhnW83rA0wi7Uuo6I9wZ
9TyyPaUk+8aRqfu1HUFXx97n1mGaFCvjSY2mYZ0R2fqOCk+l2d9rlPbWapLpJ0MpncvUk1aTDRVs
c3w71c9+sOBwzu0PCFnubmra4phh1oAI4NdpDDz7SFq3mVdxqBfHVrPx7hqV4IClAzFnCJW2VZcv
ogcGzgpfHwjulS8ZG5xdjRX2WrZmkAvP9ZC9EYxO21U3zL7bRc1TuSRVUZmZfcvBxbEPPUwBYEhh
K9Ll6rHRgvl+SPLh9+J3ZbYzhH6V8IGoELyU5SyYC/FbUTb8qy5d+pVujgWtHKLN7YZ7i7WvgQON
QpDxmDKxcYRaw4qN4kfNqmHCVE31ventF29UjZekG8194pjBNi374F2BRjACpflezUiO5v3UXmI1
M84j2c5VVY/5dYyE2uzCECZaDsoLPYwhOGhNgldkowc3fTnw1FRdhoXIFhPu34CBZZPeDLjG0Ci7
sUT/IHwdH+Uc8iDsCBB4uIWWCi5NmDPe5kgZmsb0zShLlDZJpOMK1cW7qAcRHvSWuMToOFyKSqD5
2gQ2kQiKXw1iKWZmC/TJwITpq0GxreqsANx0qhzl3LxxPowwQGtZ1M6DDbH4fei+20t1gAfUoVuC
g2QJKh8Ec7jX4LqigDUouKPaygnysLkZwozEz9Ig62SrpfGYi1g7fYDDVis0CH0lm52r14IQdx0z
+q5O6VNTVcpLCbRr38ymvk2rXPnILWUlO0w4bK+7KjFPcmSQA9WR1ivYjDxlmkp+95cVRGulrHaJ
cY1tS78SkRy2YabgIPJPnTyrY1GtlnDGdvKmHg4hT0b9NLr8MBkrD1ad6heveJEFo+AG4WeA/g5j
4fzl1FOXbNh3pxsTBt/6a1S1jA+NsvebKXB2skG+lADsAxY+ISLziyu2AxVf6RrxNuH5fu1LLfRJ
6BNwrudp51SNs5Hd3IAUgW16rLtL6//3KKuPqtcO8yXF0Psb4kT9DTYCUh8GPslkkk5f9V2Ukyie
Z5fHQbrJhiRV1RMh1oMcJOt5v4g+tMMS4nKMK9luIuyDa7+rlvohRXVib4fugPNDCRvk+zW3fHMa
xV73Hvg6IxTtocExag8yy7haZfNrNJ/oB+jhn0bY/WC68HzX+ZMKgM4iTSMsXJyiAEPPL2lA2dD2
4zVPE3Wtpxpg4MY9TxqqalKRKu71XahG7lmWZP1SJXt5swh298SvnhcA/kxbPJeTHjwq2RMgYSgv
y2HGkmkdV2O0lUXgoouNcjXtqnhG2NLtTo3WTldrzhCyJOu+glI1H2Rj5IzTFhfmfCNb8bsdH7Ic
Hx7ZWmcoek3guGSjrIJpAdTWnK6yZAXEGILmFPB4k+vrxW86Xew0egCl6xRA+koWv/yq70Y3sjwu
fZpKaVfS01p13BFutDY9uy6ynbqCkSlb3vlZgdXDw8T4Oi0lWaXq+hsyselZ9m/4ye6wiWfVWXq4
wIgee2ESwGcyDzIFIhsgxXRsdPTogj0WW8CRu0+ZPk6qze7RjM7kpdQ1L2h4RNZOZ2Prc998HOu+
BFypJ6spm/DbU3pcArqPsLW8W3K0udk8OnC702ki25pmzs4kur51Hc/emkX6UcalAkjfVlaC9OSe
dOwBIeDo0Qu4uWtwFL+5BLrNFoVmTTcNNC7M8SLPFAu4UVUi4KjbfK2xMmTYt5eL6LG3Iv7EKk0o
lsgZS/KgBrgdN4G5dgudKG6yIMn3zvg4ecuOyEPaN+T6SGBMxdHQ63n1qkewvJHPOPL/H31gbH8W
SOw9laoRHkI3+/T68A8Rh94uiDRvnwQKsS0eh1klI35F86sVTenOXtAMbjMe4rrkvaKf40bYFJuW
PyEndSthIm4FsgdJAPq80l46Q/vmabrrqyDC1mYXEO1UHL82SBCpE8CfIexW/cC/hyhBjudUi20X
miHqzfNU5M/JE/r6LCAAkYjYAHp2IJ6WY7Mm07EZho51WU3jhxHYoi+K9twRjg+J2P+VWDkSs5XR
bsJCq7Zlq2T+YAIw1dN+ha4kQKfoU7O7+Y+26nb4Fx6a2boaZa0+eA3YVhanfuNFde5r0fQz6P6o
c9SXefb9gRQ2n0XzicrgLvby9z4DTKKXHVTc4kkHreYPNebyuvIe5snKqiuWlarFfkyYf6T5B7pf
W4NPJvcwzRud5ofKNmFtmW+wAaojkGOeTjB78c24J2SgKMNKn/MUgJX1TY/0GcA3e0ovKsSKDp+Q
STdlzgI7ZZhNVWVyiWyQ1XNI3s5K8CgYi24HWvQPZcjzly74WSGhu4OE9qoQHWWfMF/KkQBSFi2C
U2PK4jE7a1XTL+AxeSdzhSoT4QUgksOPNA7rizYZmKGlL13fa6+Gc+xBUK6UQLxo8ELWBcoG65F7
ABFP84C9+MWcx2MhVJy4kuwytHg+aVBkNnPCl0Git99F4EmPUXjwqnbj6JgnBkWNRY45PHZaVLP5
bKtdZCM62PfdDejH2qynARSyedQKV/HVKMpA2nXPzlyQsJyKed0FeX0U8XCoO7C5SC2RmgW+rnTq
fhjgmBVmDvAVXBey9WT7IwcLlZI0UdvhFtfjyhAF9sV1gDnjmiO6yt61XYR2ZqSubBCQAumF/TzD
YzCxAPK1INeOPJa7q6FT2LoH9YEYtm9W7QSKQz3GnoAfXlWRvqmmqjl2CcLpV3lawXtL/d/aZl2l
Ii/sfteo3aEoCXSBjmSUnEWTzfcJQjyC4kD3s3EedpA9ctjOZu1j9T6iozE3R+FF+tbq1Kuql9UR
IPnMPyxysUvh+XjdTIBMOn36wVplQ5OZvcdGLGry7Ax8Vr/waOuIK+ThKigdPKhS968n/Jw+Y5cH
uMmpIj/Xv+u28yyCztfJ6R1CuKobJ+7/LBu+HuHNt9K0EfAt0W4mA1/ki0h2713rNInQD8Z41RYv
eTRXm7QDiFx3PzIHzRKAug6yqWW5mZXIvfZ1cMhmV3kOEPgNpuhBM7rX3GqLLcoln22eKhsnaPjy
EHZE/ac/q7boSeGTqNaa4rmJ+m9hbbYoGUb2LrFJqJRDtw36Ol/xepOHLBt3XsQHkpVotuiZ1Z+r
gg9LS8VLNpDX1yseXQKxS+JsOxNQ3tuiOWVZgbRPUrwOpboSizcMPpXYROGZRkYz2bZFcKpLVCUS
/oyq1t/KQPuIdIdQTVM/qDxvrLq57zcwF62joiuCmH1iHlKByEXdVj+FVhQ+ntSGWv9EpSf2RzPG
mrxJMUwNH9vc0PYo9NZhZ61RQC6c5llNxVtlqpHvGSOPvm52iRw73NbGgL5wCDa19rKDrrFJSNzk
o6292e8Sd1o5zalsU9+1J9sXXo7he1a624J0z6UDsliHTXvJrY5oLnIkiKnBw2qFiiZl070S0499
0VsfRhHCyCLkdBWqtx9SNE/c5lgo0w/PQf/K8j6tIcP+0xgOOZknPxKki1mcx9VkAecrdM9dEYYe
9zx5pWTXULNJs+ohHlruwe5objHP0P1ucfo0Uu0NQvcIdrU+mZPrreOyxzsjgZwqhvhBHnphxQ9k
Rx/SrLahDtsZMN7+2U0gWBBZ8jNb8bu2/hkb1ps1TH/WeksOLDJPgLEfSliIzkQc0bTdao0OwnuD
2ejGydMXZMWty8hy77d1Wu/LsMlu2QQOT4m6R9HNvtll6SZjU7fWIWYhihXj8KUNYGkze9VpOCtX
ujAQBHKTfZ254QlbmgC1HyN6mL3MOgTs1I4iSrRjPBgwNKN8fijiZNjniCCfgIYbO02I6dxHWchm
Flor8Jhq2w8YI5Jr0jZlnDi3rA2jTVifqw5ajylskqkYQKKdwZY4r/A5jBD/XS0oyFWbqOTNTSDx
lhDWi2142AXOonptmn2v2PgN5LH72pK0X9WO1aG2H6Ex3AEDMiYsmZDIV9/niicnreqLD6UiJ+ol
7XgoLdNaQ3lt/Jbb5cdowfSJ4LV8QCtuASeDfQCniutfJ4wPFjCcFaFqfYx21+HhK1S8NS38M4iL
fIQIovjc1ocP4uk8sCVV/6F5Qe9noKQ+PAspJGt264+w4BaBjmH1AYVsRFQbibdQMY4YDuoX9Cc9
AhJOsJbFWMz6JVdgEY3Rx9wm5QpekgmmO2y3lTmyyJrmMbJ5Jg5Cs7+0iLheGt7rw+jWWwBnPCuz
AK1LL4NqmTrWmb02ESXvpsy18tImfGSDueptXiUSQwlS3uOARjKiMF1oLFFQ1HyARgH7DXHQs0dT
W9lAxreqqjQYpzR/uH1KihltEDj+xTM5nWnboyeyBilkr3DDMvxeM9JrZQ2OP4nE2CSEgH3D6nd6
kXh4ksfDdi4vfVJN+66Jg8vMe1Fi+wRm8TWNAnEjkNr5aFKxZNWKekUKHUW/fL7Z5sSCXdTTikAC
6DqUu0lM8SSr9nG3gszQbo3FBLXL4xWM+ORqD11x8GacVpF2xIOlnL8VXYHPSDHvKlz5NlPpvQEO
Xnf1EEN84f8fzCB+p8oVvBUbbAiGw+0MWtuxN0EShX6QEmhtanRwBKfbOIYyJAI0vrQhvdlKctGX
W3eYEriys65ed2iHKuiwsXALiA8EBNBiDaxV52WOr2YFiUiWhzYO7Keh9AiqW9m26YzSHwqCGoUX
uusEAzi/IbO8aaLSXk9u3R8R6rDPsdBifnQzuIWGcJlmckPN2UJfnSI+5UYFSNc4TUjTbXprih/g
dlQ7Nv4Wr+yKblq111DMEEoTPLT8VRGHKv80nbnDiE1Y+x4pmiiKCSFPjrZp26DYFaFIV2b82tha
dQunUfeJqH3j7k2GeRDTMbf8fupLP2pC5WqXTXcZ7VHxc9L150YMYoVmM29c9Y4R1ht5QZgnaesb
0W7ADR3An6JGgTK3MNB2NA1lejQvfURpXVVLLtAbt/wkxkvbkG3ERtE7hoGLY2rmnhFy3/Whkvq9
q15NAjobw54mX2uVY+sVr0LYzilvlR/1yBc1WppxNssq3zRT8ldjgN+pERXHOedWdHV8Svth9P8P
W+e13LqOtdsnYhVzuBWVZcuWZHvttW9YK22AOcenP4Nwd7urz3+DIkBKlikKmJjzC1oye5sJl4GO
dR9VCJYV3c3PGHlHuznCPUgOMKX7KMJ0DekO6Wl/7MkeL3YEfGuq4jDuJydsJc9JX5n5WZMDFFCL
xOg8lSd/HnAG8cv6Cc2xq96wpbKAilhYIppYbgCWJSKTuXtppgBHl4ngyWiG9gDJdhdPGpS1Wi7H
3MlaoJXVW9eWN00H8IbAdnvw2va7ITMztBrD5heW8eML7Jeln2DJLeLkC1yL1pxoP8TpDjloInhh
zFud3UcVxPIMR0mnerX83bYWWDnCgi0/CjgU+KyHyzThPtQH37OosDedN5DrQKZpytCGbt0XSqXT
dQJkiGZRu8988eEhVrObAhM3U5ntlkm4bIYHbtAwyL0rIn0nvewDQ6BpW5My2yG5qu+yGDRhqQmE
VszqqZjQw2ojlqjcta2NhyTcXksGL+zypAtlFB/IwWXnFOldVzfdCzH+E2aXHTLmyatlGNqh4oe0
iebXDADHmCfy1rKfFQ6FZsunbiLhlXR1y45Vb0wifXZ2lSWmQ165xjYBYLORPnKyyYuQk0N40w5h
DkJy63jpLQ7kxXX8ZtchkUvdOtf3A3S84+LpAYxfRE6Yw6HSDGm+7xF+X3q3RM4rwYsBPfV9NOu7
1vObDXTlbB8FDjNJJMUOlafvBro7u7pvx4eRkxbKYd/UponVVxDgWWoh/FVHybTF/PHBV+WTY/F/
kP7M9lLD6WK2tl4GRkaQlAOt7zU4mjQI2plRDsxnkh8x+Rl4rqEGNhBQe9eEAyHFvnZQMK9RggAd
Xnb3OoPCZVEIDKj5NxMI+myy541OJG33WIMx//xEZmG8yCS7aVG9hINuRM+ytb67NnX4ZajOSZ/K
UzEzXdsacK6SakblXTx2mVBPL3jvbg1c6MK6NlBEKiOocxE4pbQ9d2YByGvK0HQU9SZCYPWga+xZ
htppPhtnAQVhlznWSK5zi4J02cPRxAwjhZDaLxo79SlPAAIE9QnLy/48jXI4q6OvRrh2f84ToFNw
alipPdLt4NsPc5H5B77c6mxlenV2yXftu6W8zoj9npFEWs5JzqYtgJcUqnfzO4oBfTYdagqMyNBc
yF74G1L9V2kEzTmti4/Gz0mgFPbYHJc4Z4scwGr2sxlZ4n4+j1aPlrnX4oXrGnm+cRzUWczCPg3a
aohXHaZ5Kc6sIgWboCnaOX354cagArpBlLw/qZYWn93cLkMtLmP2Un50Vg3hK3FonF4d0u77SNOb
89I36GWNzqFhOjw3egp2MSYs3dRN+Zak3a+2K/rPe6WO1G2KFwft8zlafJRfenmIVjdKtc9QR/7a
Xa35+L63TVVMfGgad4rGsyveITVVTHQ7A6l/dhdUZQMv+bAKURhhq9fpqesWCu7L1hjTm6EFCW72
/GMU3xxkKFGCIIJv2ygKmaTWD1C/DGV7TTWmCyR0wzido3wT61F0WLL6OLY1wgoFrohJfBo7eIka
wRow2Mk6q0+AmAd1YW95p2xX4Vdh+UuoDlsjrtj+RtYm7gBRIhUC/futLAK2VqNNvgZDqjNAB/Ms
4ZiHlQePrf7pL9lP8i4+dzZCQ24wHZ/dMX08sLBBjeVJfVeVOZXnZm1UVzU2Yh485utX+X+djjCi
/6+rRy9o9/MoSS4WB6MaQ8yWv7M56cPWRhVu52o2AiNFehzqPKCowwWiwv+79BPE0udNEzTgM6VX
A7mjGUD87effEk8JKoCToXVPUdbHp0zLkXN/6bEJ3PfxcCui6illHjijko1DWpX/QE5OkChvoWn1
eMwu5kuLNjzpcM3feWmjbQBGU04QyXKP6rxg7l7yvTGKm0dVLMof+K6/N7pvHYY1TaA7Tn6eBDKR
TWNeZgNrmwNEBO/RN/yGg8EHL5mXb4GiQWI/UAiIlMN40ko35afjz1c5I8jmeFpL1ESeMUC8oR6y
c6RLdLk7jbAKMtaFW3NCC0ZzNgtV5402AdLyLXOTBsJ+oHhUVFV6DsrlN182/jSAVk/2WOCtaSbd
NqZEZo5dcB3lYh1IKlewxsKELcTWadryRc8hNQ5so0KZVcmmz0T54iRUnBGyQrS/OEC0X7ZUYQKu
QvDZmlC2xePG9Jf0L1D/zSUqEjvEErnYttpSP6UIZ1hGqX1UTLN7b2r8U4Yv0Q3vTGrSztL9mlJ5
8JYO7/nOfnieLA/8BIpjRB79oywiFBMS7Ucf2VWIPO0AYlRmV01n39MGw67KYvlDVPE7maQQB277
+yDkDUFU708uyaexLpiF5r5kEeFLIZJ60+jYttmt+5PMvE8ugDnK07v+SLLkTmkQjktfQ7QiW7It
RZueTBTnt15uL0dUTJfDQulgC0rT2i5a1+4IH7dlNSYHvV7zHQEZqYJMayd79wrQH7tCOdwL+CRW
UsbfI61yYYJTTDAfaaWXK3kl3umWu9zbUf/etcZfxdjVqJNDmKTaTx0Gr5bETwJ0gMZii+ZyepNJ
mkNuTWcmqV0359mlzqvx4qzZuxmo72g19TEYGu0d6+udDCxSqjD2tlGf7SaRiHeQgj8lRlPPdmNq
b5buaNhn6OPO73OQjU4Z77Nm8r835K+bwAdb30bzhcSn2GY2ckoDFeQjivxbHyX3H20wWqGXesYL
OwDr1FRxe2jhnj1iu4P1TiX8T4N8sBMkvxsMiYmnDesWlFm1eo/Yx8Aa5M2qI1Ibmix+ZdUfZAVi
aqRxtVkaN3iANo72IvYgDNcLHltLuryQYvg9m91pmWX3GNvOv/UIW8QFeGaMppsDSuBMR6r+nfFh
z6rmnVJLyzZf/c/T6ko1qPqqUZd/vfpr7P98C3XaXSI1zyNWpp0EmU/YH6up8edhOWJ3rPrqSK03
Q6xzker/1+HX+a/L1Zhq/mdMvY8am42u2Fp6NW3Y22VovxVFxaK6HuoeIQzp1H+PWoNNQLCezzQg
uzv82P7V/3zpZytnyoCao+1FKuuzaqp1mR3tEvEx1bfb+d991KuJIofkqZxNcXcMnZ+Dn1shICJx
V2NV7jK7J/Z4UGOq0eGm6/EYPX0O5W76KpjGvl7U4dx4slHz/xxTJ4p2aajvrFrH65t/jiVauzGM
QT99jbHjDBGzt15KOzN2sV+Jg1MhNV5qtXPVK1u/RnkQs/RN3Y/GNz5ygMgPU9em8xLJfOdiQHQr
54Xtk5g3SLyV32MQF4cEA8gjhRFYy7ATMdnbGmYwbIcmI5cSFc9uObRPdpIdfNbYC06ehEhLmp1g
jh1StvyXAsnWA+Iu70WTeVfoh/pOY9vFtCLc57GbEiJ8/TmdujNiKPkF916JpQ5AblBUy84KDBfT
kxz9uHL5IT1kJ7nRwYOE/nPRNfp39NaKrRzdYqcvxivl5p4tZo9MY5lOYYu64cFuSio9OoJMhglR
jtB7mw6D/l57I4DRLl3ZFGSSMvyhsKAS1l9J9dtq+5adMoDGXjgfy2hX2xzu3D2LESmopvInufz5
ooYaYfbXIMtPqqcaiMJi30L93qrr1VjXm++BMzRPqjfE5UKFaXruujkAp9bJbZmn472QUQENNh53
mhjHuxqLS4JdwFFX1Qtw5bzEdf4HGZp/XbBMSFWTlQSDsr6HanLzn3h05E29TVAt8UnHunDzdcHQ
Y/dga012UmM1v9unTouuQUsNfy636CWKV2PJdUw803nv+WJNTzBtqzHhxLe8oIKqhpxyAHWblb/U
vK6G4nGZQ70yzIPqJnNb3mey4p/vUGCBbQJUUphXBXIFDvqaVIl3TFrmVyRb/g26/bykXYjPjejb
1/j/XkeKvwAOaZl79X5fFw5G/JioxrGzyccQBafyGclA+2RNq35OHU8bNaaaodTL525tRKIB5zTn
ZdV8gprznxNfFxvp4h0rU3/9GlJHcxaVz19jfpL/0YOG6KeJg43ftMlzaVIylpj1fh59jblaB4ig
Cc7qCo0K0+dlhaizo2YChulMVMeTysYMRc+7d0EiaBcRM+xV15BljhtCD+/ac9p3GUUryGfNFa4X
x6PMj4mUgKrX7ij7CsdgcCZINbH3ku67FWTg20qbDPPatSmqH80W5H439u77VDTjUWpEbOpsNrXp
sWuqeStsuPJD53rnqCEocVOyc7pmSETSMvfNGwq2YIH8UD0nN9LHWidQvdiP3DfLdlBJ6vKbGip7
QTSRV8uT6oKYskM8HL/X6DxszakO3px40JAEi7WdEwT+m0FodNQLgjrVLZF6QX+NIEddbDFdvMJg
uKiTEYiOt28mj/UQjrPF76qqXvX1TdOOcLcLguJJXYgtMTHd3OOMhHHhRo2NrDw72aJCFbC/D+Jq
gETDkjephU2tTb7pRaQ71zJON0AXCS3XXI5e1u6lN2RgP0V8KFALeRPjraqafB9oGENn46p7OboP
kgQOxV+j35Wgst61dCA7lenfepGyus9F/u4Y00yczyyHaUxGLG55lyWG7oyOaPY+aBPFliD6QA4a
C44J8eegtw+qV1dj8+ZZJ2bHeOfiZemBCjp7phlA30qRoi4i+d5OZLKympIUNBrzaBTCCyU1gTXL
54UDSJddnNn9njTWmhvzCefzx9xbRWibuTgG5hbxUf/VXf1gVGNmR8vWXqyi+dabGlY8fj2/8KGR
4Sgn8tUZexfNghaZUDwOhVtBNTTREEQ1q/zRFcNrFNX6G06GCnGzaewgeuTktdKaWF3Xau7PbIAu
Wht1JNcYwy3tZ1GI7HPImKL4rFnDPWmzX5XrW8cWG4urdNCHmwlxL3md/0Xs3f7ybXkdptz4g83G
Pg1ah83SSzsvGwLyghp21wGXcNJNgLjyN7Hir2XRbATeGO920p5igLy/jBxhOO01w8bkbrrlBWXe
Yl8a5GkLLSl2/phUFL3jbwR99WHwITLILpDo06fdqz2UDYkAN/7VyB+6WNxD0BorOr/wt7NOjrBI
ZIlxtk/SVgcZ6y7mbUnG4m3sk5VdmMmz6mY1eqOAJp5g3ruvUT9Th+rHGq6GNb3Gjb3yy5J2Dyo4
ObY1GiGOVhyxe8LEIXObI0m/ZmevtHJ25tad0J8/v1CDpECxBQS1SzQK/RS1sk1idjHJG3djmzdc
B+9iYQaymGr3IjJL3L4LUF+aUb2bXodmbV7cHHZr78PiG7euNffqHNKnwaXHQ3szub97Jud3W3rB
I6+Q58ci431wrBkXbUyY13MTQnDkmnE1XXs6eov3eiBzv/YGisX3Aide1UMPuLq3QbqXUeW8d2WN
2W6RH9S5PnD0mxc1x89eZde3blxOtp7qyFqYx7TOlmu+Np0+XpakM0nX0Kv6dtgPvuaiZWS618k0
PPa8c74ho4NmgBq01jOJwxozz/klNxv3qo8GZ6O5W3Z2HA8I1q59dUo1FDCxeRquqvP5VnndOhRV
S9Ko+SiP45CTlmwlhmm+00gIQyiHqW65/gGKAC6vXmHPVC2AE9GdOpOrF19fTr2c3z676ozRVMM5
dtJrng1/2WVSnnIyXtdhqP/VoIDp7fCVq8P/OTHqwfRs8lG+ru0sz7A27WTUGwDkSIus7xJ3JIMm
M0EwwI7Ei5X6014OkCmNTBcv/JIgCbjDMj+tHkZqTF3nYw30orp+bb/CuCPLsL7+a3ypW+SLGldD
l1E0hHKRsZVzJGGc0hRJVwAwhmI5ZhVF5HUstpk9EQISwDnc7i13ivcqquVV9YJgjlZoJY7k68mx
S7SDNroJG+mif9Pdwnx28f0AMdIBeuGKGlgqm+OH6siGGhN69cuT6hodUA7IeNlBdau5SE7RGIAc
Xl+JjGf+sozx5x9WQ64zh3GTibvqOflIinVEE0V1Y7zfd669JqLXl0vXqc5wMdyN6mam57w2UHBV
T32+TpjHzM2bV/XZ8xXnNTmJhp/m+rlXYNFsGtVOdSvM5Xk0C9xu1Gdzc2SQEoSg1p56tzgaXrOK
FC+FZUprjlHooVa3zdmlWEAiea6Zq+2yPeoulSGB+ee7N5XzJhHC+wGA+NJwhCcdv6fWWf4hb/Ex
kwn9XvXQRSjKywc+3yz1hIYbPDqrKwiO7FiVbnTurEVeokiLj9Qhi2OJiOeLmScfGfJsv7vZu9sz
fu2eX/0u8tLFcjmdzkaFqbGfgL4h9xP/PlGIb8ngszEwhJ9cs6lIQOIIcaFEekim5c1dCmuDHCfw
jSpzn7ulL5dNXhs83vxShyx/UY3mutkL2VAksqMfHgqP4ZDCQPfHmnqaqAcAV0DP4dDpaGz2sFiC
broAll9OTVv/xDZTOzlGPr85fc1jN70a+MF/4Lv2q1j8kAI9yt1VtJeu/FP3efoSJzG6tZmn7aHp
6x+VkxgErd3e8E33XboHSmLZN2tZxr2lxcnO17KL0IJfhOv62W7iP3Zc/uwnaVPeqb2jAWKUKpuP
cRZCY1OTZCgwQX4IpJX+PVIkymbHB4pUU6z0+GGn9RRsTUl5qQYIcC/LAxn5hJIfpuddkWD+gjox
VQLjW72I4OgEVD4Bvme7WiKPaXuAlUaw8G07RE/O3z6s7+tYGHdLb88Q0esNVSix10syYg5ylyRe
JvK9OrF541kv0/S3ieOJdSs71z/OeY/84QRAuQnJM2pHQ6OuBqep3sOdN5EHiazzL6Ae+jUjA7ZF
X8ndFm6x+sguJ5ZHJDZd8b3O/eaxmCzaDJkvHoV7wN2eJGNKo9mTfJqC5NdcYLo4jWjnYrX4zwIN
purMADdA0YbOILsbxVvj4NSOPAunICsfV/5WFLr1AfLz5+gk1T82KpjUgv7EfV9D/pYk68sKcYix
6zc6InUnnPvGu14a8WsNSkX1VFM7nbGHOE9ybL1CNVFlgnSZgksEWeWOjIoB7C85go3YJXgxvAyG
rT9mSqu7wKTWrboOQorXPEELfj05gC58jBZk7MkdntSQBfvg4MVuvW391HgEg9WB8gRAtPbUkGE5
CL51WXpWL1hXn5PFykzsEh9LI1rVPqv+MUdAWu24uqkenlRil/kRFjrryYmdDfXq7qx6gWn0j1jL
QAh4SNKrMROPkNMQFC4sGl6gGoKSPT8N7EXXFwhfm3dpneqgEbiCqDp57U2qD+tJbW2mkcSfBmng
pK4g1T2eoxIVqK+3FH52Rnw1/fzMeTyWYRzMjzkh3TE7hvloI6zRikaes1yy0pVd8o/buehKEzvd
Penes/F3hSfuGznNcLacCWuSwnqrpuqXTBGaUOdI0eoh4pTBEcSo/eYa+BlqQzDu1LWFZYpzjU1N
qM6OOpUe7NedQ2S/st5XgGGaOT8HkggCKlp8Vw3iKOWuTqNyl/5nzJzjfCPqAPFu14zvs5hAeUUB
2t/2IZOx9fDL3nqki8akD6blpLqJFvQnYwEeoi4xRtd6sIDNXh5/Xl+0lJEnVFqP7vryWjR74O4R
guhw22qt9+6qSZOW2a4dp5MnEu/eoY1+nRINmrkJAK20BexoHGkO6mIygvKGlhx7mqgrQlC/7Y4b
NO0ANv/r/Zr+nzLXoh3MfoBR2Kbc4dKZWNy1/WdXjXV2s20M1jPVw8S0PCw1ALvPrhnxqiU/RAA3
XtTQZC2U8/pEx9ajFg81Ni/R2Sj4Yahe02nDsXOakiv4o6oZ3PmlAhzy/DkECxJHqzHYWF4Rv3o+
P/MO7Sx3Nu0NtV0qxdYo7qoJdHnQS2u5qt4U+e01bvxDaWZxGi7tmgVuam+jzpYxq3zmmKTO2jTZ
f41ZQfon0HUWvaFqb0YMq+yPh7fo1Op31fAcoeAxUK3+Govs8b2J9ekJRR/9PogoeWoM96+vC1L2
KShvtO3ha8zHrqybPt+0HUYEK5ARCp3JnZ/MOHntpiC/sgbmV0ro5wESxFn1MMp09Y06DDJ5Nzq7
O/3XmHqZ05Y/my4SW6Oqc0A+hXdTjd+QJfQgBMBQZ6zSNUC61GKacZvCUX00SVQ9orQivRYk8UGN
5XFBrjIBYi6LsgrnOtI3PPvRSV1sW3i0lqgUWzbwn0rHDitjmt2JPm4ezVLdOxKFz+i9No8yReTW
lloU6tBB8XoYL15vD9wATkrgU1sKqSClDLd56HOTvLSJf1In1RA+YwbJ+zY4GfNYXWd7uriNHPg+
R+u9tcfqHExNDypoFvlzI6pdUe00fay2bes1W8MRC8CjqN3bmuU9DykUjWSI0tV+bIeP27fWikr4
8MNTVA3PziBQbJfUpOAl/Iz6ZO9IBA9Sh51OSQQQVEZ9nGL39+IXINiakz4ImBOaBNOtD+a2IwYJ
W6KPIsBfyMw3CyjhcIo1iKQRq7mq9oGPgV1vg0HXtfEMYuLdaLz4IFgQSHDrQNIBKQ+DedEXtOY6
Q7MoLsBO8rVDNpkf7LuYbEAvbCtLv+Z9dsKMWnuq+wp67DD6p3yAAGdZ70k7Jmz/fPbJoD3zQfqP
JXeM80xFm3xHRzLRKjd5MXdwpjb6hJMu6sSUb2fcAIJqSDfdwhrJZvhZH26GbIPXVYRvhsTgzrUN
71FYT3ab6HsNY5RNGX8sy/JGRWgbd0a1L93Ovww5bjAkAjj8auYRBXjXqi+Iln0DYTHhQtcN+8qT
+LiaZnQdit+8jTwjt2Jt0H0eQ8+2qNyWmvGUE6vmzqTfrIx3Hut8uTgIzgoJSCTXsFxMTTh5c3ps
jbE5N33U7LCPHLet54mnzG+Wrd6Z38SEfwCIqX4nFiga+lLdHOAft9q037Ukro85ao1PyCSCK2FN
2WWt1z1VZUmWxBzhby1RKOp5eAJIcOwbBBm7Jg2LpjoE+RScCmuutxlxA1srW24s3LTCZuiPTr0i
AkVv7OzRTfcAhH8i1fRjNRM92lTJQ+7WEAKH60PU2cjg8dy4rQZcL+26i0GLTgJwLbQk2LH3Fqu9
5cK20X/WqTnDq7ObywjQ4KStCQ+rvamI2ljDakIUHqOeOkgmEWYpUiQj4rHT3838x+Bq1yyD54s4
SpglN9DL/yy+VZ+pv+mshGmD5pp+nsvauNswPGwee8q9bjOm4G+8OrQKGT/1RS3OYiLCyA1+v7PE
lyfrK+T2xvXprXJSVt6AJoUXv2PUS4CZkkN166Y5SHf+6du6/zT5aReSCuwkqdBPsAPeatSWXO8k
BokjhIBMYxSYlpXNmin5BhGgCMck/t3mFS7ZsX1kLR9SECvIWzV7bug/TYZFzEQanuoDphxd7byS
GDE3CeiybZS0j8Bv4Zj5Le5vulWeZMM8mGh2uIxDG1Y9OYGmeEXTVH8a4th46tbGszGs9CBhZsVG
miLa2T1IPWmY7FA0r2fuddqdSFM/BJS1j0vxW6PygBJDjKIQqYxfgzNWHx2y5izax77Axs7z4TSZ
ghqIPkFPDQiPn0ULkGe5sSPpQuqedWVfsTXPN7gBvGeJLvnznrNCqLcz5OKXKSDB3pj9TFVY3BFW
YfnsahBKkd6Dw7eTpwnk5QbbLKIKNoV9qsPhsTuS10sm9m6wqs/Ww2/hRzkCZRbwRt/MADHYBcDD
6CAXrBpNCPOb3oDK1P0ZIQ3GwH53bQCcr3E9ss7exi46PURoutzpZQ9CudcwYDF0DflI9GKEiCgs
VP5jruf7JN32iVRjHi79jCha3r3AXr6TaW43Dnryp2A2QYGakXPyXP+sRUNw1tLIPzsrTqdO+h+t
HzxVMdOs3WpMY1ldHxcUlrBQ/XsEiHqo+/5vvA8sOMGu2GlVOj+PeBU9eSSPy5VALDLzkXn+BfzD
TJQ9RdzB8e+JXTvZDQF8KUl2ptVHm7aERJEnNYmKTthU3SrnWPt1uXFStzsAXS8BxQUOoBsWgz1k
5rNXUJQySzS3kI59VE7vk+UpjW2aJIdq7uzD0NTBX1nwBpep17vo1+I2WzjvrKXBCpHRfsXWEBZO
Ls7mJPBHrPV2y049OA4Azw4OOFBwJ5SktIjNWw/h3nNKkh66vSVmfA4mZ3zNRjSKPHqIyaS7zhZv
Ra65l6+mHkvvs+sS+Z/cBooYNl9XJyJ2DEYHHKOfA/Ssg2AfiSgIZYD6msHUF7Jl3pi64KcY2dZl
aRLKpkQfv7PC3BUinc/6gnwTQlE3IxF/nNUhCqrOE7rF6mFkd8ZCvDareI5dTMaTbjfdbRy6+dol
68xNL6hEd2tiQt26yQ6V8HQZZh5fI5iwk9ax/+iHjMjDiT/SzETn0C5fHWty91MRs/9em8h/XoIe
HlpnJLu2v2Vem54l24NzFnnx1iohAMDGji+Oa99MYcHeCCaeKOweRxBX5PeS3ag1twWDShJ7bM76
VeDMyI8KA+auFWmowsASbWf1ugKB+Z9G66kXDWiblgF2GZZEUiuqQGpMedCRZsGvwUP2fC0EaIu5
MyNsXTHcgiOBGWgAx1oMoLFmMc7sOCNeS2rkCUHpEw9qeWnt+VWXywS1I3K3E6o04bx2kSmYw8Hm
y7IzH6CZJzN4JT3Sk4sBuiiwywuIjOM4w0gBrnTt7f6mdfg/FXaSbk1MNJdQYebkSuB3wJ/tvHEu
4BQs/nXKDINQsM9fAkpz56StPxbgRu94bYA2LH/IMc7e9QKXmKD77ZcRD7fKEnhrqqBZTHY6GQ+U
F/jGs2pmljAAVoG2jdTVaIBjr1apVgPsGYEUmJvCPqu3wbXyLW5EccqTiil76r0tht3AQygpAIIr
l7BEMS32SpffhRvaTHnPowGltwEogP/auE9b/h6SI9FzQoL1mC7yQyIFh/jofsZabut5EwT3FW8E
QHubGny76P9mWpgNzT/sa7pLN+aHZmpYJkEFph6W1noKSaiDx9k0J09+L4vK+oaEPIqc091MhXPM
Ru2+kARY6a36obZX44Hkb723jkkwSar12yBZgpOMnWtCKS3MTGSVOr1A+M8CMe5efNucn4wseZt0
dqmyFsgoSijDq0lTHaFrk7b8PaBAH58KECJv+r1LwRssV+V+Ckdk8z/96BkPYLs+0tjazEbAZp42
Vlx9kQ3ttszc4BUWgPeiz28LCL5XCzCCW4h2Xyfpt4rAAPnKGGhlRTFVdZfMzIn5qhyApqYd0t6X
xE9WBvzF2Rait8K6Kocj7Ijyrbeb9jjBFglV10y9Frxx4+AXqrXPhMv8P13vbs1K/J5dbT6USbZc
EP54HRbA3rbvpi8CKZcX0RoNlWGkML3By3ZO49aHChq4JWBnaCkSczkfb2Vq+CNSwZ6kyFiKjbdM
+Y5d9ItFnoNZfJvnL70ELPajcN8wLetO+YqZqVZcnQRhcbK9l3jFjTbWrJ8ARsgVSaqa2Yw/NM2K
dsl/htS4ujxff3bNuRLc16CDTrfJy4xWAT1bE+S00dRiG+1nHCGPjnxLWpAC0WNqRbYX0HndzoJb
NE4PhMpRN8Tz7lNXQ2GEFG4ot9kw+ImHkvcquKFO9FEGSXL6OfutOIPLcpYdwSqfRB2qX7RTwyU7
qsN0IYMEC4t/b2xK0L5+Z6IgVGmHeYUUEsvm53IAbi1avB6iTaoZax6BUQEWa0dV5bunFdtUFzjk
/raHERTzeuPa9R3V0Rc+0TVSfdkpqKIanJZ8zo/qytjruDPIIop/vb5b30RdZUh93rhenm3Vp0zR
mqYAi/DZ6up3EK1+UAojXhBCch9PYDh/9ev3N9mxdyxQo1Y1YNWk6v6rw4QtMiUtjO9UN8/rg6w0
E/+Z9TMV4D4F3hlH9SfVx8B5Wcb1iDjJUO+CqvqtXpdNAo75+jV+fsNqUOGlioiqi7OSRr/Gpsrs
D0it4MkE6OMT+6ueBmi3VKinOZt2utn8UHhg1YzAqPsGfh35VCRH8np0MSOqvYw53m93quj9ifOS
uvh7gLm4C1rJN+oiIbrv0vahvns39V9G8j77pbGY1p0xRm+P0J3yVnnOPLZ/nUSz7etLAztsAqFu
xVZ9XerbUEcVHp/pRh2qp8CRZkRdud8E5VCc8XUMQJ+pw7WBiMCzoR1qvN6ZW8Z0AYgAzBmrYYxA
/+tQvdrDkQIksm8V58/DJRtAQ7nxUf29qW3JUbfbpEu/LZN5Vnfu8y5BLd2UTjZv1b1WdyXtSvb/
nYH4yooBUN+JeoU6UmOfj4Pqq8bKcAxpewlEE9HHsb+rL/7z0VS35utpUGcaMp+bGgz7Vt0K9SHN
oeH+dKI0QzLoRLlO/bNbbUOQu/y8v3bhDQvAK2ufEw3w1D2Muuhg2sp9sUB07sz5bq5Th1q288T1
DotYQAJjx7fRoXOihNuiJ+SkRfn//eH/+gzqENsryO6mND+v/Pz2UJPBoXSwzK2aAtT63iM3fnQB
ZE33DC7v5839hFP816/mv0AV/3sHrf/H2HktR6ps3fqJiMCb2/JepZZpqW+ItnjvefrzkfTeaCvW
OvHfZKQDqiBJMuecYwzceFkAanKsdpqfKuM2tP1vUpPI2+UOMwmeVMsG0r1MLnJ7TxCx3Inf0rrF
Q2yO8g6OxnZcV4l/qTtVIsxjmoem11ocKXL/Wuc0+QhxgB9txEhow3jHEoatyzQQ1B5qJx2M9TJ8
pg5mMdJBV9cdFGwHMYL7xugOQ2qwLSm2qdUhfGRPwZX/el0zi4+uT6ywk2qEK0wBKcvYG8OrrU4B
jFpmlhO9DdPbNC2LkSSKS12G9WeakQx1tLauVXTErMR3y5OYI0V/kSxv64chOmdF+1g43cGp9LUY
CfMhyArspde6wkEg5kI27NUehu7j8oYvY1nUiaI3jUK5bXcVQXp73wp2ok0Xg130WI7/PARFWTw1
kZuPEeU5+6ldFD/VzcM2L0zz79SDrBwO/lg/emDlVjHhMVlMkFtrEuE8fThUB6Cpp7JRHdQdOhT4
6VkXiCfemSrCoNZDOtaPFmsD9ocXFYvFKGdobEePKUEpXdmcjSlWdezzx7Szm52ujywlKlXeyF6G
7aaFYGaFg3cncAdDOslF6mNXbrwgf7AQL14evLiqKM6v01IWlcsw+XRI1sX1oUV+UAxGkZTTdC1y
agR8SQ/BPIm7L06SEc84ELPCsGtdYPVr8ZaAaqdWZD/Udrb2lhqQKIl9y4Bq8BZQ3bspsBQ+N6wJ
pfiIHRxoSDjFN/SR+hK0hLtDY7IV91gk4rGH0/IEolz2yEP8Ix3UkxNqyU4e+3Ok5xCUOc1BTDIK
s3YNZjeHPXfjZ978BdDqX4Dyk6M4oXjyIsdMX09oGDPofo2dc0cszp5jlt3IfHLRPNulYkQsk4Gs
yNaR45bfp9a9smkHgPfLXcwTi5k0mj4ziZ0YG9cALiRAJeAC3ohL1liJO9CPii741oCcaPCi9Iqx
nXnMxGKLeN1iP9jWcSAwB3/uHngkHMWBuU5QDJtXV/MuKlC8DJ+bqsyTMFjqW6lF2k6cX/wu1wz6
Y60+jFpa72RdexRPdXm0Ipc2zc9QG4JVn2Uw/QMh/7tBWyYOSXz7RXle2LE9zVGkYftAjP9WScwU
dH6ddlcI2fUDoWnFSaB2uqApToyFP7mfJPPzFU9imWOWB8MH+ncMPFMfnHJjAJCGFsPSUDjJeAls
ZvANDIHbnFsmnowY1p6M7dEgPNjN0A3572QuOiwz+vIk5wE9zffLTVhaRU50+f+firVaD3rpukz1
4seI4rwWX8oiN1eOAbIfLGghZhALXakxDzIai6KLuOy85BJZFDZ51eYsfu2/YfXzh1L8zg+rjPnY
PLXXhAVccAgij8GHXqxfcY5guhavyZhBB7P2Bv0bXCvYk/02OmSV78tb0X3OutMXNCAYpPHieR0n
RqpY0S3JUjeMCS4HBaZIhTCxaREm/s6SzFGSovxhLTv/+nzsQeJc+wxet5Z8RXj6zsRLNa7h681w
Qv2wxQ/Ry5Nqq/JRLMvEok7kRDKfeloWiiKOIDivPQAgS2fRZSmK3JIsj3GpW67x6dggfWkg6mAO
Y84UE2dDIEB6EGXx5nHHI7bxU/v848dcyVaB1MkflpHiEc4jb/zuAbQ/iuEawKRL0PT0DPymgXJD
jJR/zoqj56mKoJzqYOfx5jMUxAMpsmzhPmFCBMBDtC4Nyx5QNIhk6SeKnfuzU8r0OP/6aSTPYI/l
nZnXM/NgFrWOmjb4T/773onc3EtkP5fFQfNZP/T6fIHPR0kKjo3afFZGqGbFvLKsHsSx/1S3dBGt
8zpbZJdEPI+lKHLiuH8964ftjOgtOn661D/VfTrrpyt504SP0FzZ+CD6plccDWd8FcU471XFCy8S
TCmAM4ERsXmfzGxLstSNCZqgwO/oU9Qa2bmTmG7FyZeuH1pE1tU9IoRwwc8jWrws4j1ZXpblpfrX
uuUw8d6Jfv9U9389lTumE7g/C4n26zc2Cm0sa6e1sPhwLcm8k13KH2wV/9T9U928n5hOO19BnOdT
n/kKXeRcFKn7IzeOvxZTg9iDitzyjRZzyFIUuWVBtnT+VPepKPq5LYQB7U+lhBIhykyAfLyc+N5Z
3oohPGdFrSiPmLLZVidFslOd7GmZ3gmmAja+lKVxgpGLspj5WQt5WJSMxLBn05HrGfW4FtMD1n8o
WSuYgf/C1eZJw5SxIYjZJctHQJiQv23+abpdhoIlNv1Ln2UYLHWfhosoitbeq2JMFjZIr04e9U1j
qfG4FvvfiAADzEVR/+zVXbCb33hxU5ZknlaXsrhd/1oUDcurK4oehpS/07cofzqDqBuTiNgJJeI1
Wib7eWE9t4vnsxxZoVXC5i05GhhGtMlC8mHnuHQTx4pELAyWosh96icm0aXuwx8XLZ8O6ZxC2o7a
lajAewmUAtUA0QNLuaYQyTF9uHIU8eonMXW5SZQkB3Fn8qhNk8MoW6sqsYyDeNmXJzq/+x+MmR+W
CktXkROPN8haLHpzp9nIlVqQnmhhAE2KCld2Nzo57hjYXJThJl7R2U4pRkA/qmH1Jl7kv1atUva2
SGfjOqlwDqZpcoygCAYlDmhNJGWFt3K1lF3Dk+A/841VPvEOW6OBABkT8mL5MFTF2+uqexaYbQMH
QCDDXSPuqnguZQKUSS2y5zwEZyLw5Or0gMca0p16tmd+uv3ipn54RPPWdb7rYs8isvNrHuCcHB19
2Iq7LC67JOIHLEVxYz/Vzbs60fIZzLn0FM3LX1J9X12bSOutkDFEKs5L3dcmC/u9BhHgVgUxSxHo
GQSk2RGdSVoNFd+ZZkHTM7U6DmGeahSh3VR6T4GS7JXpHHJUJtfcK+uV6DU2SX+QxlzfyG1CkF7X
Zasq4FUXiZPY+tp0CPBUiCm6xJG9kwPfSLdQBiG4zM5+i1WSqOHBOlaqVz2AycLXDGkswPPEQr0o
lC+x2z9PEe1fPGhgv4C/KTewxvWwclAUdQmER0mEe6LsYYEIzSL+EjoWzIJ6cx1CuBAswhZ2Kr79
vWO44z0uqp/gHQ+truSvfaqjqhW739KcJXmJDvzJ9WQixZPquXVG47uDtR7PruvhcFBq2HG6buVV
Zfm1HInpZUuev6hybK5h1CG8KoC2S84mWQAdU/KYGgX8TbK8KaAIhhkqJ44bIcbi1k8tmJIQE+hQ
FPAjZV9lZn4bh6i4iZxIkiyz4D1LU4iFMcIbWeht8gL6IXfo3nWcZ/tanqj8ErnQkCOBiWMzGYBX
tsvOLcxCWK9lAJ+ai5CoDIPhpk4yYoKcumM/XGX2iUgN3GsOxvYa1q+hHYJ7NyUAXYK7K0ffoNWU
jqIqTxDphncRVq4M4jPNwFtjefcKNuy7jCf0HkuKsh763mMHQUNoOoRWxSb3MkVSFA3Z1dB1zU2J
GudhnJIyIWzPZGyBrqbH0uCrSbxWcgtVtA7vjD4gNtf3Krww7u8hCsbbXCKaA+ZfizG3HF8EhvMA
y0ywLvx6Be+ptrUUQ98MQ5XC8UYwfaYp+sm0CHUmrFXZqKYa1Suk4KHBQAE8d/z8UgC1u1RTshQZ
n/sow4baQW1kgk3L1VM66rG2VnRNOYkkG7z/VGZtIa0HB5S748cYmyE1eG5dAkZts2/foy5903Cl
ExcO3J93SwfPTGQi0QpZAUtMO/7G3fnVTyP1fagiohUgxHn2+oSwa3iwHkYFX7IxRMa5sNP2pLZh
fYjjMLvxCBQg/7X8peolBlcS61dZa59LWIOudhA9dGZRAX2Vyi9hi+PIguxxK4qiAVfoC/Tr6bbs
Vy3CHath6h4qMaJ8IbFc03F4sKmyJGC3zBmbDwcb6TcrHvWzOFVZ6crNcvwD4DCUOhNo0XZ8cIrN
8gtqL/rj+2M0n7fUxvqhauptKkNrs3aRWG695AmhwhGjfVaxVzb1M0CL6gvY8/aG6fgoSgjt1l8Q
rQMMlfSQNU09RJ2l5Z8Piuxn2YaPC9VAArWB/WCxmLISCLoL/GntpewwK+cxbCeiwYLJ4ggNZkQ0
G7dC1aV6D9mmshZFcXuSWJ4+VRYxYdP9MfueQJdiWuiFe7P/M/+dOErdvZmVYM6m+wfrNBF5yeCg
T8+Y6Tsd5hSRFUnhjSDcl7IYbX0NheSHStEsWhrAHZvugcAZIvC8bkVcF5IKecGkpJZvZen5h9bs
PDje/eJbnu9Ee9j55S5WYW0qRsnCYC3ZqIVjDzxWXuBdminpInhPbM3df2ho2xg5mVfPNcMtEIbw
nPcJGoZTInKiTmeXjWSDCaNaqAQVeoP/0lEcMvdejm56xAH/L4fEdkd8hazsP5+mbjJIbh/7Wy5j
DVx/+nWit7jIkOVqdYnrCUeB21E3ahCwMFJegylJIZi4iuLgujAWBm4HeF0OMa5PzbkMc/lq6SRy
KOid+fA1+JE5OLSxqvh54aCJMUjSyXo1CMWHWUq0fjpUFMWFa1hHDxZE4POh4mofjkhUfdvkBGh8
bph+1ZCHgB0fx8x8i5EnJXJptONzPRTx2e4DAk4UmDebBD+jjLdiG2W+8iTnfnex1fJH6ivyU2dm
8pPql7eGCfaGbxqkC6SDfP1aDf4vq6zVs0loyaudcCqcOfk1hs3gNSikr+CRvQfRqOfe1c1C8y7a
iBTexgDqvqRTz758jTpFf1bcIHtRoqPowjcneZKrCvjlzS/j4dJ6SnztpwRyP7Vb6VFJ1qzGFXM2
0XhTUfQBaIojx7V/y1GHeqmN7RLkUvyaOCU82opWr0VRa6vuoKGausl1A0b8lWk07RdkrKAuMnp1
GwCofK1aZBFk8Hr7CV/5SihYvjETVz/0SGbec7N/JoSmeTfy76Nd2V8Nya5PSR5AnWSqzXs1Ekgh
W0Z6h0QHLl2//eNZZv1OyJa6GUNUxM3KfVYIPoPDtu6I9yQX+vV2RBoWvPB/qoBF/m38VKcaFlGx
yXjJO6fcoteWwzBnZc+JZJinKm4GOLfb7FkFMf0F6feVaJQIY3smAuMrSF75KqpMt8K/YHf5XhR7
2CSOijNEa1EsQ1u/j3jpREmcsenkqwzXmwoi+uwNI3EJmeFr5xKuGGDRpQsLm5leMbqHzYZYPGg9
oZbdFm5nnURLW7vOVlc6g3GH2snoMvNAGBO8tnLRrsH4BCdRtALZJEwhaM+iaCJEhA6k6l5EcZSG
7zbf/JsoDW1yZ75O71pIfI/bewc/6KTHOKnla+ACI/Zd5Kq6tLgT6LOFdqJ9zJ36JQpr+UywQveo
qjWvSgirfBHZF9FB1MOLuMulMrmJKpHosBwFJgCGslERXM1Qj01M71F0D4Gj3VP9saqynd3YBYKF
5RYa8/xsDlZ2DhrAchNZcH6WZJKqKWxoZuVhEzotpONmUD34ioUU+GA8wxAWv8tG4WzhzcwPoghG
h5B6NXvN9R5KSq0llmDqprSDu4LTj6iatEddWa4JFC/id6Kokz1wfGun4vt4Nw3tnNqS8aT7iXXN
I4MAi6lbPci/B6Ilj3zalCvLOgU1InL2lIxK7K6x4FXE7/6nbukicoZU/y5aVdn/0/FqTQBMY4YP
ZT9Wt14qCJfObKjviOrS+RL9TmX3Re8787WyeviBUjW7JL5mwmxcxETEdePXtrAfRddeiy9loDlv
ZZXKG7sMjWucOwiwlCVsKfDCvgBH+ilBfrUNs7VN2NBFznmp7D783igEiBmaXT04euOdJNOK9kHs
y0+wqpQrcXprfJNzp/rZ4DcijEgP4WEctAM22xzW3dx4dEw4x3ndLYgtlXQVJWUGMy4cVZecOfVi
5v6mddXwVEJO/rdh7iOa86UWHAnBz9D4b+TRk8ONaPeJe7yIs4WWTaVZACcsLP04F0Wz6ihRv+PV
DuaenqI+Gnpk7GWzA7u9nMKw9LNJePnJ8g1pGyuZiixVZx0M4n2PaN1UF0XTrZ0ZJcN9QMdl09Zy
9cLbKBP6Y1vfWDs/ws0j/amcZ7uLWJL2mbF7fDLrTP8JJhGySJ15ntHHS5tEFiAVb9yWRVHeQrUu
D7pWdKfArg3Ufd0cWYLGgh+LYFUmPpCZag4tltu676HXv0SBLv2WiLScL5SkClRxmfFriLvvviRZ
b4pZJbAdK+OTb8INzhLFewBCbe+TiVRcltz43MahscccED/YQIGIca4M7GdMZKY7+u9MwN8AH0q/
VA8dZKKTWGGzCI88W/+dwIysNu2zhzRHVX9pG2KW4Smunp2aPWHTFsoDcRsN4TkoLIG7sjYY11z3
oKoaGlS9NVEayDFqcUqTnEXOskpcgFAgXJsIWhf0a74oVuc8p7HzpgyhdNVbx+EeQN9b+nF5EsVG
g3kutcLmqIYtxFQK67JjkxPqllW28+IBSF8VnS9f2yJ3X4JyfFcNT72J0jhFgFuq8SC6Oop1DhTD
vYuS33r7Os7jL3qmui/uiC8xM6qnXLOsF3ffu4n1HvKp3Ne9XO+tuvO+Zeq+7ErzW05EFpI5RXno
vC57Q+Zu3RqB/YV95AWRh+xWuhLk+R7gjab1ldVcNzUEGR5nlHUnJEu/h+xo4CWCeE0LtN9C7tCA
TM23vOZl6VBppbYpzMbYdUgK3popYWAMmwpt5I0oigYcttmtGlHbQrL6TLATV/aagugGBEdX2O6y
mzYlJlS8Z1vSrqlVjF+wArw1eTB8G4Ip0KMGzwEPFJR7sfoWjt3wrS8DY91P9cFU/7/9bSiXlv6u
7XIewtPWlWdD+Paf8y/1/3b+/+0vrqsWHchtR9/qqRGuOzbsj3k3lI+qpat7c6qDLqN8FA0pm9+5
TnSBKLJ6zKe6T8fy5YTOSnL2oco3USTGhLZ0ikreMTKSv3Uy8tFOqu+WbqKxDx1nVZbgDbz8QUpq
A8AkmK9eKTtva/Gub1p4bDZJr2QPIul1nlfWvqorpSq2qh/JF68AiMckJQowtMuXekpE0dQkQPdz
OSk2Lds1uB7/0yrql6I4QtTBbXdOAwLalqr5TEs5ZtIbe/sh53Z9b5H/gJHMeY/AMzGo8vTouGBJ
1d76Mpit812DgA5rodM9GLaN4GgE30oWywHeV9DEAI+PVS7tNNUZv8LI0O0bzioIT1+BZR3FNfyE
cL62qI0rStjOzW0UHF3TuRGveFC5ay/EjRioDmjaTq3q/qSWPpzdk+COUNSZxXUMPwOcy+ZLNIik
hat7axNkBRK9tY56rOeQ69TuY2JF0iME0c1GPTjIiEXjCKeLBncMJOSWvmIJAi4m7Mu9VCTtns0f
tPjan0Kvv0Ex0n0NQpTgo6ZuH4KqVQ5yWCdHt4/1m++paGJI+fga+/Efgg6TPxzsIwd/knQddiyk
fx/Rk9lrfePdiqyqHrMp0WSWh34GXeLUQVMnKFJFyIZR5zclBhcPZbK87ZysuYn+ohsCT1tEIwcE
0CCniSZNdkLm0ZJto0cPsg501ar4DukQAhEGwmhaI/c7dNDKm+E10b4AWnONEkAVWq+PF8smshh0
vHm2ki44ZlAZnx09MI6YPbKTM4zdKSn6/ijJQX5OtAxhH7cNLlHlQvHUWfYlyge0XkuMJEETubuw
rmUUGORyZztZD9AV0mUIoNo7/ol8G4dW8+jC9gRvMLGDzDhEAxVt+zQ2SP0g7tw/Bwb0yI2+ahsf
o5SXyS8VPui138vaa2/bcHnDe/oV7Zl2VQRDf3XRoYKCOo03xeAHMGHBH8e3CcCHG48/osreuuiR
veG9ruC1CSas/Rg8EUv6JzDl8YcUaT8w/AIvNzwM5Z6t7pKaj7Pb6ft2OoMdot9BHFiOxEPPhsoc
IOkkxORHRlyi2ujfHWIN2AIm3Rlu1P5eIqQ+sfGPkK6VV8cYGqiQeQPYGeWHpFIgkoG8r7+FsLWw
KO8PqS4Fz67kWDdLAU0rhOB9vQVyZ7jdoY274U032TspivdsZ7wpypBm0AbI/VtAAODWy7v2II5S
w+hYap1ySi2l22BLzE4ggkK2qlNksOEgyOHWq7lKHyBEFF1E7kOlObWIys8tS/c+EfyEXGA5j6gr
ChscGg68dYJi4M3Ia6Qca6l5bRCwPPWunEBfwS1J4NvGbtmB9JiKMNo526HO0Lmciqo+AFrSjewo
im5cKivQieEKkQdAcqbFpmBK1NRH7ynXh/zcO1GBggU5kSx9RE7UoTRO70olRKlLicb6Pxw3QhiV
A1D/n3OL4odLW+gIHFkJrT7ULYeI6/dBPp6S+K0afP+ZOdddZaFlHFUXbEWbak+yY7l7rfOl9Zjy
mC0nC+9mkR1ESRyka85T3STO1TCkA9RF481pKiCFdVp/bXurWGmd5X2vPekZQJHzS1eUXWozHcAD
vvaUVA3oAClvk4R/MGY8wA4S/iiCMuSzU9Vvk9z9OjKa/Iqd+yxD4n4FKFBcU6Xwd9CZjqtIl4vr
0iBaWWD97acjyZPV1lpuXgmRQbl5OoM4RHRciq3ZWyurK/FZ/vcin04t9RF4IdV9jYlRhTBzushy
AlGMO/mA8ys8bexOsi5N7yFAhHQoii9S6wMhUa27DpPjPTan2VfJiDDQfXuuA+mLpFJsHyxMBVdL
RrgklKH6n4tTHUrd3TWYElFHCKayRRcNL8jUujSIfqKuKOVkp3eoAohibWrpNoAWZtOEA+b9ovwR
AFxwMrl8V7wB+FubD69Wzqa9HCr3KR3TdkOoWPuoNiFsmFafPNgapCohJG7XwWi7Q0ZULQyOATH7
yFYdjdiBE2SaxTtLDm5pLBe7hL3uXYZrF4sB1uvYKCUM61nywq/z19i87a+RCQOKMer6NzRF39wq
Nn/mhnuSMWR6MOGAa4rKiKX0S5bXJvR9GBlwaDR/+sG5uGma/dSq8LukY6VmtiSAnqghw2hRw9Kh
WjCg9EzGpHtxy66C05wNhGjtLT8/+wlQQNGaIuF5cduxWonWMPYTNC/hlBOtQ23Gt1LSv0XTmfB4
pA9xWTyJtlC3sTlBtMSaPHjIa1m6hSgJkfeMMXgQOZHIifc+qnJxXKpEDjVUfxOi4zMftbTKVmLt
QxxRK1FnVT50k3YF7hRy0PXSb7mO3CXXSs/Mkzuq9B1DVKlAIj31kZPjInJxniixcnbsRjnL4KjA
rAfKPh6hihENIultWIPW0tSnlKSh2C3HKK70Mx9zmO3+e5oPXQwrBEMmTr6crUWmY91aQ76Zzyua
3TjkEh96jqYkrZHD0jea6QAEm04vdSUQQRCsHw4UDfMlxQ/0E9ndObr+Otdp4hcsFx+ciCHoWo18
rPx684//aen997zKr8SDt2H+DdNdELkPP3b6cfNvEi3zRZs8eQghdgUqvjdqWz5nUzfRwdVLzDwi
K1pEMojbL7K63UDd0P1w8AhdpabbsdpATq2vrlUUFOsSAQsvAGrmVel3I6sGOPSIaWzlo+m7495y
mt+E5Q6bGGJFOfjZqhHSkbqJHoUDP5jTNUc/rn+VievsWDOdbShMg0INNoo5TFS2zk9TQiI7bFZS
yUQO0awOHb7tYGOsULeyy+iVfeYBEN6LXrXOquW1g9djeC7dguDi5kXxek4GzA9G7OjWytXFCsFf
FkQ9YdDZxli3Ml397mfdRcLrOWRIIg5QMOSTwy+TcDpE4H0P4IjZpjrROZCUx7KOpLscsuXN0TO6
F+5ZZy2CvNxU1fUtMKk4us51CiIuqzHrkuNylIclb5OUUC6hmyrdRQMYtO/1COKqqFugnONTVTxV
sd7dOxZCtVXChZ6yJe9GQkYgLwv5Id6LlCOygkIOsgdFY8HsUPerHqip7hBvaMS3VulRAJuSIXYf
yw4cf5KdLa8ziPonybAWr8GY9Ts1g2tM1KUwMOxHVNYwmP6nrhlZSEBpqu4LVPQy23AfkimBjsLJ
reJem9A1xTW8OD1rmPs4JUGs5Qd7sIaVKDKDaPcQNgoAQ9VctdRXpv41MGrtJKpsqVDhJetH5EKr
bCvqRKKproqbCM5G0eVDA4x52lDNFxbVhprh3x2y9CguLOpcv1uZTq1t6qHEYz39SNEYRHJ6NkwI
CKcqA7P6zbKkTef54WOWbzMAwfdaUYJHfOZ/+qBwj52iXSEijy89YlV3kdgjXP/QWhm7pS4e2hQR
N5j5I1kKJSCNrobmdXOKjMi4Y+w35mObwNyOmYv6kV9XqGjZbNrcGI2h0cjt/VxGIanYlVmsr4nz
pd3PDfU8LZ7Dyn4YHVYH7VjgKyoa/e44kfRgBGdvKmhB+DfpjfK9wWp5GvR42haC90H9j8CMpV8f
wXIUj0y94kSWnJloVwR3BO+aW54Nm3lEjXngEWtcr2BFrh6yMvEedYxkj2qYPeWu159FN5GwJFNX
yALlB1EUfRVY1jdGQeS4OErUgaiIgSREV/Zw/dqRPecep5pzh5d7PGla881zS1hCpnrVSlqUpMKV
G9og/0U3GDCPeO79q+jByu8uB4p2DkbGXzYE9UHyHPMOWNS6oyBWbBXfRsugH627aFBqyD3lHOeM
KIoGCFP0WxGzYER5Q4I51q9xJWvaug2Yf6PWuCx9fWyniJlV1j5Wi3BnD0RMQGfpP+agITbIs0Rb
zYIZbW3VhbvTHA3mcPhbHqF6Dh71ugIbqkXYD3rsobYWIyo0aZmIhLXLiFoWap7q2LPayD3k8CTE
QtyJqc+FePhvbirCr/c1rdHyQ1vDIf5uklZxEYc+iRxyzQn+61M9oYSaKYRR5ETSiUDJKWFTS+Ck
qIS6ttk7Kh7vPoTwJRue/Tnwaorzlll2l2+yOmJmqdnFTsCHJWGNDNRBlBOBemj15Ks+AY+aCUlT
Tj8BbSKQR6bAHxkFxG6wQWIUgHf3JBK1qPsRgaNy4t/4b1aNnZ9BpMKBUaXQPormth1BiIpsCO0M
lP9RiJsD4nycdrDszXfMHpAgieAZCW0TF6K4i3MzZC/nySqzh/sEuQMQZsAX9K00aBIQu+b30Oi/
XNgi4qzY98h/bQzlyUPX8ZQ17ZvFbT0HyIHtakX/5g+6s+2nqNqI02TOmRkn2Yr/u9xtkRNPAB+W
v9U97pWEStpZbtRNGXn6oUao7WRqWX402SRERViuJLnZd7r5EvOvDaMHoQ+oQ+YJMwSUkjW5DSH9
KBmbsATEPIHS0ini2poelsglkDZsC2hB+O62yqmC2cIrTBxdWg4TXxT3lw83Bogy9810KigULWUt
SYmLvR+DW+EbP/XEl7aaccm6sj9VvtnNiaYH/clVpzuXDN8SRS1OQH6Lk5MWkI6LbGo7rbIVWSG9
KnIiiSy3INrJgQ1jip3PJjmWXCsA6LDo+MeBlTtWegwSiAAmjOj0N0Ui/vBSbBINZhkF3Ux3wjCN
U4yiuB2ZwJyKbD1i8EoTa9gsT0aM06Uoco7SIW8FgJfJO4MnkESbwv6WxGh0f9/oxjmaYu/FOBBJ
MBU7XBy7Maguoip3DcQdPJvViJA1aIWigSm1PN82y77ESlWiPqqlYMAm1NictRq1O0aQfAGS555O
/BCFjoyBSEQxDGAhVgLpT8mSsjsjDFmvxspqUUWRwv5s2dlGQ6arzvph5SVI6/roU29ku2AXo8ru
HtvPLyfun5V8ItZlPYJubIbgHFD6Adf5Vk1acKPRNckKfwVHGY7SMfcvJrEwV89t1vjbq1U3JLdE
4ROROoWxcWBZPctFvWbKyHGhY1nMi+YI3cC0tR3lR9D36mHsUBAybTRpra91Wac7HScMUexNixZL
5e2CGiFKPV1JbYJ/hDDBDR9cJo3wQVcVcz0og7R1pRpZmFbdwf0PPd34ounxMc1z7HdIEgWV/l50
BZqFQ7yDfinYGgD9srq5+F4pr/g4gkz2s2xTAcjwmwvEr8SThLh0JRnXqxdiVAFLtYaULdh1xaQR
XWtE4WKiwDm9HnO1Q9/YrjY5FBWVja2x7f9UFjfGbh2kUjh+bJ2LN0ThOkBgy01DGV5TJEoDBXN1
K0N8q4Ww4yOaWbR/QhdEtkwk1bofDXvvwnUj5fWhVn1uAjx0gW5yp3UfrHjV6cTFdK+OPZkuEYJk
PVb9svh0T3OLosAdY5nHNNpr0gAQWCLev+mkPSuKcY3/8RuLZ39rD+D3c8mM4CYiTMceWXvqYHNs
6NEI3+SPe6kzHCL7sYcC6YDHU74QTIt6ho0Cg5zyoHNQumDmGw/CYNuzZbS2Gh3OKVBPvvSndtGW
KfvrNILU0KyvsT/+NmhcpxUfyoJNtmS5t0xtfhYJ7Egqr+ha6VrEmoYOf6NvoZgjh/oGg+gliyoU
cE1wYiC4NzHmBE0HFD5Gcrw264lSBK7lVa/WX12+FxtYXlfoMqMPmuDCsbmWWTgBnBBjuyYqZ4DR
y7g2hbRLvMp9HGBcHwv7Rx6jqufJ3vehlXa1zUawU9rNtABsTc0/Eyu3Mxz/lwQP6yrr0SZW+vHN
KTBYYIBUpN8WEonwGmnBUVOw5Dmh/Ajjgr3Whnjj+u3zoNg7hHAJH/EJxZJ0GW8rOyQp+hkVSrMb
i77ZDH6c7yT71ZfSdGWEibst4xT7TJvuDFPKLqPPCbsay2CgKA9eH9ZQUw7HRv7Ozt9fO4PVbpvy
qYqQai3R68KevzWd/F2pW+hZIEiyNUSP6/aViFwNsqPQX6PimaxYDSrrEf7VlYNg6qoe+mQVWv7B
0CV51ULZZYb6K0RihU6QJDRfMeujQt6kIeorNoyhstIcFM0zaBu+ek773fWKElKn7Fc4vo1qBPla
7P8kODfZVOoLEoovLfGSeF1gS+3ODpSpk2+j7ht7g62tHxoLkxlBwKar/sF8A4WJ+R52xi3rcdrH
zkVX6ZYo3VWTWf0zp4fbFtXhOq8u7tggIJsOe+R5TdRlU/8w/EA5G3v1c5Q235QGQXm5Hu56yMq/
GSe63gxDINLoOPp0ZugUksmGmGGIDT3GxLrMGgjBwu8tN2lV5ogCS5p0zHsWWb6uFOt6z72XN7GF
wR9JgbOW78rEcB/RNqy3uHbCdV9YL2afbLS0YSKQoKGN4zc07uON4uDwrso6WFVV8pV4UUCONXvo
PgrQSyJ60ywREp50YomM7reVFL9C5v8IdZq9qr62Jgx0RRCBu++OdqD+yqToVxKoP6tCQyywhJlf
Zg+FhXufds2ws/8fXeex27qypeEnIsBQTFNREiVbwTlNCEfmHKrIp+9POvf2ARroycaWTMu2RBZX
/bGELEgNtOxegY4omeM3AxRUlYT9ybl+1LP21F6Aqmq+ELG/Vu9SvSD5hROksv0kVuTedRulORe7
c3OekmyV1g5oyUWo28ZqXxvcFEo0Qg7hfWS9sGo6cZAZ+65Mzy5CjFVT1Kcyr/9Ky923rfPZp2y8
lLhLvKJcC73YIVQBD4oG+lpkhK/ekzcDbWYxUdXrFgX6ZrQyEnnklK8djTZ6UxvmlWZXah1Z2rdH
slESTQjRU2sjKJUyB9cJZ9U9UfMGDV2KEBQgtBeQzKR6rpS+FbR6b73EQT+MZiW1Oc20+s3X6+xm
CuLEu2SIPUxWQtp48TIvQ7Emf+Yp6ZbvWjmvZj3fT05glk67dWJ1XIjmzB2S53r6Jw3HOdbEWHt1
T85gbcKoiX6fRxEybSeUqbb2Urru3+e0+fDj4slpxoNy0DTq8iUZil2PBidXnBPZ0G+JZCOaZjok
BAciaCMYrSvsdd6wA9e6tdVxfZIqbxe7tq8lIO5MZhz50IQG0F0R2x/zoD7opi5XbqE99x5BNkNq
vvdl/i2J07Na9Y6/7BfZLrpYK1ymdD+K8mnGRh4Uev3QjISXp+QwTTmKat6PR0GJWFhDA6D5s8CO
+iWEgCRMrd/H43hPpxEdgh74uBzc3170RFNwh6Vjm6r3ShD5S4DyShOSyku9IrapOJhDdZ8TzbMy
FmlvhO+HyvH372VPQB9pQ/ta2QN5+zli+Rl5REKPJm3st5Ri1Cd8w0j4XGLTTa7IJgLZARUe7G+9
HA65Lt9Gfim2fq8pIgySPosXv9NuWfkeEZc1q3F0eevjk0EzfW2b4ZDJnaqjbb/rZbXteVtYJNj5
wx2qFdxeyvwviQJ2m1MKSrUb6FPTe4rFlH/Ia7I+RyuHT6m2MuXqlV70WxRUKOfo0yrVvTrjcDD9
4W70ioA+h/tmiD/skn0jFjKqG2Tx7uKpJ5+0ngKoGVoeBNWfC+cGjACx8RVjQ2dIJhq18SwdgfEY
CvYZe5/dcl2eqB7tmANSHayKy2V8dQZA5aXw1IocnnORqX7VuiQC6gLBkVXGT7VT/DaD6lblUMh1
6480RmI67BJ9P+n+g2sxRM4JydlVPN1aPVN2M0Yf48B1t4zm1iHM2+2nowV6R3JKvibiztEK2NA2
IkoU7RSRu69kECJ0ioHQLLDDbrJ4k13eRipPFhZ0o1yPputj+Pe81ZTJcl0+9iUZUVOu6VvTIrOh
79IHCuCHiGx7bnBMkvf+j67G8WAQRMZuzN550fCkiZnYTX/8EANJ47OWonsZP7re38YTkaJ9Skex
n/vrAoigg+AoEMavK13j4mEIa0UWtDGIwKjrJYh1viuXydtTMvnqpoT3cAcfp+bHGJiNZ8nlWZOv
k6UHodU0zEkyFDNOlzZ9MFh+1riTUDXR37Ok7SFO6z9KRpOVMEZoJes56j2KSqovg+Q6b+lwSRg0
gkWpRz9ndRzj9tZhWIyH6jT5kIb0ixB1dcRA9MKs/eJBWgR2fOmKMNX3bLMDyL1JnTyfW40zr3Nv
vDQMcjd3KJDKenJU29fcbLk6ZOB0i362p1IxjBf5SnjMYE6BbiNO/ybw7OHWri8JWbYi703JZ7uW
G8O0FYMVpRmpS7aDM95pUjX7VMvvrJiBnE7ayrSr0AKZattFMtAmU4hJ2+qdcg0g9Owk8Rf5VmSn
5mj2EqPlCuCk0f4A/T7TOt9HjqVoBh5gK09lQ4wZEfdiVaC23S123K17EjF9mQXZYh+70UebOv7a
2g1Vy4eUYtYKEJrAR7R3ebPByniXTUJs9ap9J2ThZqwWEp/rS0TzRysorla+gVm/Tp4b4TIJoYHy
AAlWrR4zd9YpMZNI0CsvRLRkUw3pyiBzMPc4M64Q+zMbiYCc5Exnu2NuhTU/mbpzaDOuwIR3OBeU
SsBK/tpuNK2LgcThcpMYTpg66mNRNyhnngsUqSt6QdpNafA+USV+womBbGRhv+7gVRrmCwRvv2ok
8120bQHpIW9mf6sZW4fCo5Vva4+iFtuJgNvLIlWvyEHFCjUjoA4v6XK0f+QsbJp1S3Tg+5RYX6aj
zdvInAhLxkJKoiHb06Ig3o6J0PY5+2sN7wCDCbWJCf4VZvwhTchIyq0/yxmqlaOA+21Sk1g3gRBt
4gVN/T71dJNUOXed03K60nzOEtc2PwFcfulQbm6nHNbahLifqSrKTeOBwL5yjVQGA6VlrPW8ti/f
sEnBiNemCbHv5aGwyaU1lNq5xuQxB2RNQNRcT3rK8JYZLXHUw62WcrbVnVj1RfOcFRV2JOeGYMz1
UjM/y8Gn1ReQYuUUSShpHCe1czk5SNgb8TMb/ndTLtkaIVvDaTreu5V8d3v5TZLobpnnwDGNj1ql
NmnJkohezBeR6mzySWQVwIPojXiccvd+7D1sGVl5nLwRAqXVIbL998weaLQvradoeBiFTlQ3GaI0
iNG4o7vRWiXVsbDFQRgOl2480OcEj9Hp7rlh1zHVlVwnqX5H4cizOdGK6Y/VNk7mhySyJ7SA7j2E
CgUuWURm8/Lm+Q+eoyESMS9ZfOWggmHIGLAZMImvi9eZWa9nUmypOV9N3QjfkIRaUx2r4pnYPB+y
M9pxTgZdk1gblRnsxCaDQ8202mimYwXeTR8T2Anoh3aBbnB/RHNSuRvZ6m9aUUC1jGYYKTL3VEQZ
XkEMWuuOQTwN30mL9N629swXfVUwYEh3ZTNVsvuSZz3fM0nbpA4XtFSlfmDUk8OPoQ+h8LUgQptb
tZYReF72M7vJWwJPOc9jGWgT2YCZb857d36tRVpsIjMsBIR0hQ8VD2q8ceiBqcX4llfxBaFm5x9l
fGq+0wXcEOBKOgOklb46Lcwwkc5O/qwUd2+bVu9tIxk5JmeAJuyhhxNKon3XJ0P5p4noyMiT5jTE
ydaiSGTrz+q2yc2vQsOwm2Qkv1/yhtrhG0XSM4R4vdXQqKxarviNr7nsDX0uJSn7UzVvfVKA5xm4
HT1Xu47ymHS2GltgixOhgNXKerx/RQQWkqY/dVQcdFcj1DxraBaKbKintN8lBGysEC25q642f6RF
7FTxbDhuFca18eEa2s5dFPiJj5rHan7qmqhT8rp/yJv5ZKKW29ZMTguRwyT75nlAGywpBMu5S6hw
vVPcTbkUMRxWn0hikH5Pf/RbniKfiuWUNcqg6Lyc3BffULdzRxgJOXN0yVvdeerEZ8WHRSTKfZr7
ZqhdKpeTZj4Utk7qe1qN2zRln6Yz+zeNfOEaRQaCqP6yHDqbLp5Dvg8WfIwJvk321Ao954aprWnA
Cl8wkkYr2Uaoh3589dp61ivY9pNbjkybCFPtBcUZ1dVYJ26L3GebyhIVWQy8XJuIbMF62w55zbvu
mB+tgZaqRDMBYPtQ8+atKmnda0UOZCistwne0ojltKb955Kn4seHxBZP8eLsjIIBXcSU8rE6MQGQ
tMce1jPJbm1HC6ExScIAVnd+Et83vyy8EcyPxFmpkum+EOzUnA4/TSapRRH6W9JR1DCbNX1Q8okA
0mKLhusuc6cDtAJGP604iSIe1mwCD/KS3Dpbj8ZnXHmf7ti/9DonZm6/0H3xaDrVWsT0FFIBTAo4
RbLzTd9xtWDrQiG+6y39bRzsL82dwJVRuvUW3XWZDhiTcf93l9TCMTHt2/GUt+SAswAgg7uENxvv
0WXz6mnxYSGpkEjtQ246C8Bd/920atu62ktBJfHKTSwZyJrBW7dRM0ScLUwxY1X7WMWFvrJFcVNH
w1clsFAk40IoJfKnbnx0C3FrlU4fmNrITFUhv9cJqFaZpq3FpZ939I0NVnCq6LP6OymTHcEVN12a
bPXc/km8DpyqgwWkSZUqxTQ05+aUOxSKdm2xbyYqU0e92aAK/8yNHrmoSUO3nW6yHOI5G9C/RRXB
wfaGX+F2TM5uWiESlodKM8h3coxkhekxktZDNGChiKK/pdKeTKqElFMnT1r+QWZiZS9moMU6aixp
nmayx9bWYHy747A3/fSxljDrOAB/hujyZifFx2xMr3mFr5q2BdKvav7mVJ7mXB7rDHleFH8yQnxS
rJqs3Hra2s38MTYXX57OjVwrfRSBS032uInajtn8glSqEBYvWVsz0KyemhTAm6AJyYdv00iR99Wh
LKhTqu2H0pMCBl17X2J50FsipP3qaLKEC9cLh7r2glISclcNm1Smb2nRieCvtZtv2yq+oqZBa2nW
9yVpjYNbsrg4HW1L9kA83u1SyU1EfzwqJ7zaRnOLz+jR1CbE6Th/cVnsZkksYUI3aJbpgHpjNXE2
ojlfhLXW4VTJ4IrxglQy0INhURlNiWm+XWL3FgflpyPaj2JZzhM5X9BqzpEr5NXJSWvTxrVf1Wgw
vTg0uyxw5YjgWKMtKltOmJduSK1dwta2NjbxBtx/DPooi8AzubqmRZ92dDqQoo8MXHkjIev8UY3l
PygX8MYFT1lZTHScxdXRKl5Gka8pUL3rkuEtmaDAL6fgMlMxhbBE38YOJwr+idNSRCGI+FvkDieQ
23NEUD67BHxoRWtsaCG6LUT5OCTme6kcwUYvYazFT+X5pDyJgRtjlT5epQKxDigDeNzs2I09Uqr9
1gzZN7vfJ1ygw57YfDqVl2iN7+XNbg5dE70zHqDHSBhRIoD6gwaR0xmUrYyznW+80tyhMgLWy2aL
kaGN6YfUDrXbaCf2mq+qBNtdRndLX3a1rm1HsqdX/rZciKJZRJHvqu5Y1RoEAS+w8XLtm33vasYL
IdLI26lFwzdZEllJSVasvPhmSiWbRpIT4Pa1oMlsaotnO5z70rjRChisFicCTITLRs1LdOwZRjjP
frvHHpeuupkOJmVY5YM294TGu3kfXh/+8xwx9BnXZV9EaxcLB0H8jcm9aqBs3C1rugwu7U/qzRMp
YdwUWDiumoPWn/e1iyUdk9OHA45sCPSnrjVqO/6e7WIwqI4iAukjxJ6tzctSdH04MaF3knvY1AFA
psMj/cKf41BcnF3cfRZN7oUx+aEb/bl0dgZzYXyiI+Ne0yN3y3QR03NcvGsjgaq1xWjvSOM3qjwu
GibsMoq+rEyMARCRtyY2QPgWIc56xd/ksCx57U0qLyNbot0mLhq+yP1OfPN76pFvzyzC0RjtSWIm
IB3EavDNVz8n9NveNrN2bC8/Lr0wMJaDfEqSfO97L+TnEXtY0SyxVME0Z4dFdx7K5txkYlplhXys
YtjnwvP2XSOANN1zbuImd72fTtmE+Mft3WwX99mFOvC1EthQdbdCj2XQdxZXhE8LPK6yG/oxqnUb
twoOf1gzXEsua2tfTYJCHZvd286KE0HYBMoO3SGRwHAbMlFzyyWhMe42md2cu2x6U+WlaFFlUxhZ
5Z9Ml/44kLQRA2/rNjtlK/a5wc4W/IBlbfxEf0tn9+jHf2Zvwcl29KF5bDib1KtYHrPHUr5EVkq6
kMceLYmteIXFeqUGshxUrQLPz9g7u7ZcwamGWaobr7nPak12LLtbIBZV0g9lpLdiBH1xJnFij/3k
6OVrX3rFRutEitAifiNjBAu7Z4a4mfQAoQfL4EV06FI7BHIISDUGF9hzM5mY1U0+Y/PCti4axZB2
nocUmfJd5q0FF7bVPedzwclfSqDKaIJcIUIFizuMuxwUeziN3iWvKrwgdxwDR9P0ZBQEAuoWkS9T
3SCrArCym588a8l+qeSumMGZjcL296bYD+UwruYYYqpfAJ9cN/8cAfm429TaqkL00Bd1so+z6TJA
m+82FpcVaGVM3Inq7vSyhFgx7a/6Qj1FHy0IS2DkGrPrcOjBLJHJdjcx1sCRYeQ+cjgrqxqwc9Tx
nUynCX9dgEal2fiVTUr6DO3hXBprxhbEL11GCV/GCUMyQh52CSkVjHcr1eXjfUtn+rqn3ugSyH8L
Ln+M7TYoRnAbRaKGIYE1maWafTa1JH5wR0haEQXtmOrHQerbkplyNbs4p9OFxnKhn/1GWKHQx3ZL
QuR+aTN35eTVJjEpbFlibg5xLPpbCd6eewjcs1y9OBUiU314hjXj868WpD8gslHaZzdFDazOvpWc
2syhemXaksVAikRbpYfBhT9tO0D7xlIapljyIAu/3CyDxc1Y9m9E9Gwq+zJ/1ljjlmlv56ykRVq/
VM5i7VyzRs0s6vlG9BdOqENOQ/0GGj4375hrC/rE8W5sRMJpoUmBAbsHCORCY5vl2C9l0ZWBa1RR
QORKhZYT12uTBVS2VQRAXS7Jc6H4EfnMJWwVnR0IIS59Cu3BFtnr4PDeRsbg7LI0R8DEZY/N56Vz
+Itbmx+JnwgkJnZY1qBkHG96tX0bYXFeHoj6VLdxfa8DoXBGVauIT2WT5D1x333Hdo+fbTTzlqKR
CdaZKcuF69k4XlMHWTztBBt36oVLKlZHUYWQxRYZMVt/OtYJ5S14ZT91RwwPpRltpmx+tSSuy8md
nvsIrycyoC6sKKJhiR7OKl04SPsTtAQB68RfjeWMa9cbb2I4VIBD3yQYJZ6BzZ3mh/xm3qI5u5v0
UaN82sMBM3nUblQYE9oGPa0JQmdSNjLSsFlxJtsRcWtcSLj+m6OYB5YbVZl7gkrqhbHC5pwTjfGj
YvtTN/8mtfwQPUO5BUHhdnu39I5OMk4EDh19Er7FdwvT2eoFDgooQ9Jrekwm4B6anE4SjtmhxSdL
pk2faO9+J7zNaHQUrqV5fYT5czfF4tGOJ+B0oL0C3WDSYZ+DuZeJlX1tSLCPCMjEyNfctveZFc03
TqTDbbD1ERWSHDeu1VYjCx4d8uOgFfq28+7IuGAw1OeXSRm7pddBhVX3PEwwIo4cAjOu+kBJ32BQ
LBZ++/iY9MN74UCRWX/mlN557PbZBHNXnCaF1IjtwKggoBNfY2bfdfjGzzF9JFpNmTXlTmvZaz9d
Pb1bMb1eRXTMR7SVYvyRHoB+kwHBo658GgAF6Hvzyf2tHMAP63mK2B5mpDdsMOh8ahf3WuLOt8ql
uqDMsntNNKTn2zOn3NLUqxopytqY2PO5l0z8vql+dUt+DZPOxOLIncHaE15Ct2VdfKHdoL2S9FP4
XnbGpts98BdlnFVJBvxiF2FCBC5iw3WuZbtSp9C5i6y7tvezm7rn3LbadcybvJobH3kgJLjR+vYm
GaQ8Nd7GQj279pSgbWP8nOf6zB02Ywq2VqLBPtfVFTqQZjtnF8PuwL6D0jYE8kvzk2GyYquQPZq6
HwVJC/Sa1HbK/wBOirgez5WDM1f7BmuXH1q8g33ViXYSp6mHZltU9e26l2wWwdao6xHWTXwqhr6E
sb/05/Tyjw36VqKkvbk+5RQtVUYgD03u8Nf2lwqaSO1K5I9ock3WUorVPc0nxb+b5nXTsg5HjfGU
jWnGeaC/9sRLrA3TdIPY2nmOY6/F4r/GaSJwuYFp130pN13ERqaU+CCyVafqdt+q/mlymyU0Myvd
TF1xUkjG4I5h56yuaEMuHoqNvTEnR1jB1cLEMcKxxuLSJ6YCdHhjdf14mhrvoah4Q6ulWJWN0Z0G
f2jo8N563PS9hkyWAXqD1LFzF82A/MCMQ6K+5GiQIu5Cy2ej8WI5KAub/qNpSXLB0cUoVG78zj2X
MGLrZhF9wNC6ibAOTlCsZOZcijbkb9bN68iZBuoLb/JuVFuCv1EuRid/iY+xw16Fbdk2N5skkFoO
HmPIG4P+AYYc9cuSS3iU690ZVnffjjkwjBO/FDP8p+C+FJMg3Wnzn6I/OIss45Ta1rQeqjLeagXN
CK3h/bk2Gs1yeFHDFK0EMciBO+uB28+sz9byI5S36yxqsrM/1+EEXcriu1V4a3V3YPbTKDGq5vhW
Ws1zlyOmGDi5zP4JH8et36HwiaNkE6UdKR6juXJ98X1xnDCIk07S+6YVRKZ7MFFeF/Avmyl29j6S
nxuMis/GpWY8bjTY9po3wBU/fYHZEh9RDfi6VZFHqE1WPPkOPLXp0lFEFsiNU8/nyYI9sEX0ntyh
QGFVCSK5bEYT6f7UHecxL0JkGft5is7UhWB9AYvIDYVUx+U143l+LSv7t1vUUYjxzJRKbHFym0cc
wdmpIQjqt7kYObsv0xk8ytnJEsE425cgJ9autYe9oehBL9WjNi/GcUQLZKID3tbpruwYcQff+jVz
a1xVTv+q1cMCzpVzM+B9M3FmtoieOi+5HeDSwNw+TTEMB4Oy2Czx5q02DP66X+rAFwlnS3pfkMwQ
xKz1dRcSq7RHM8mtPNdN/P3NR+FQJxYpi8Zp7Te2x89c5F9Dlyyc/WYoWz4XkVJeSN/61ln6j9gC
hMyyi50+g0Gz6Hgyay8OBBFlIAwwtjZv89RNW4RPrLA32ZA98/k/uF9d0/nrGLwAmBbQv/f1lSbZ
Vtnxr+rVQ2+6v00xvHpz/wgLEQVmppGT71Kc5ZMo1UZsB4RxUe/Ao2q0BjsCSTaVB95qLJeWLb8O
6+xG1i1BaV9GJL2grdCJXdisasCez06tWFO7s5+UQ/jDzWzNocsVVMV1WLJwR472Zo3pH+FmFchz
q8JaR9aG/T3pfiu3f6VnCjS6qs+t2BoRd07WdNKV/V0pJtKPqy8z99Cmq83opUjqdNHQy4DvtLnU
z2gzArvI+HHNXwhNb5Ms/lEhSVtXBtEISK/TVkfT6yc3yl6MVZYmx6bWaK20yoODWy2v2jIcZlvf
IJuzmS5kMFZOaEgVkzbWtFSwtA8mL0zCGpd/Lm46NqUxjk7aHROM1347sMKHc5P9JnV7CZ0a9lal
8XfTyikcUBzGWzZhlw60Wb4YS+LfgmwEqqd73LNTY6Pc6ilpujtrpAiCmGp+jXQtS7SuHmg5fm/7
6ORshVro8iCddYqrrPxApt498m9C/1QDY6UgMRTlTiinwnbQmo1szsOiG7dVOW1lpcXrNmcoa/pd
XRnMrWDCaZXy6alq4yXLMS1ZgKKkrTZ6M9zEHsXtsU7tAoojw9f6jV9o2JWnt0J1m27qGQGG+E4z
GPplVf/EEHptRhmlH2vpWpvNT2doz0IfdqVfzJvBYN4thtwBD7IwCxUkskTyboitr0bcxharJj2B
LnTYn4/GoRY2NvfJ/6Uj5RPwS7TeCwxKqKiBw9Nya7EpTWLGCBWbZwwr50Tq51SOqD2MfRMX5dYA
HnBK506Z/kXKwzjatBQpzmhdm8587VX6hMKScZQcKnuYMGpUzqlarMfIyh4Ea8rWc8cw75bQb4yb
iDs5ZtFgrCHIqKbcZBloJI2dWdqtzFZZa2SUPPJihp0GXUxfgprj5U7rJJwnY+sOA1MJYKNPZ8Gq
0YqDUN1PlE0/eQ9XkS0ro30o2nHkosHyF9VvZuL8pMr+HaeavH5zbelFExJ+D182E6zQsmt3ki8g
WQj7puoAz7SzVS9Pie2+ZK7a6aa1bxNGVW0wD8TvYPcQaHRGboh2742rw58htE2rN9wwiIaYfLG1
W+6wuvzqKmID8y9hCXrY8j2g7r3jgsQVQ/26RP66mxcRJoPx7NPD2rb+ezJeFPFpctAkQgqEdrRA
lOpgl/Se1iYAd+k966S4jVF9JvBoQnk1PbYTWMwQY4atXeeIcYxCu6h5KDEyrPxlPlSjv04XmxYl
DoExOVjkpECzelvb6x4su/zserrKNN0lax9Bmj49+QJ42fKxFdjeoxwMBjZ7zZILA01GAjJc8ZxT
0IndhHgx2+o+K31ca6hUW1pDVWqeHcOlM5TcwAzMfWyi3eWWBy/wulS5vRJJhTcdq0/U2vet1Z/s
TnkBXCPbbkrrVlpr3RWj028qND3SQ/mohltzhA2OoVM67ZskB6oewVZXsiNBEl2q6fLRSvjyojDY
l7p7IHjWxtRouK8t4WiML6UOBEYq0sWRHmoYu3vfYShhUJS4VS40IHlSKbETejwDDjD9Rv1H6xnb
sROH0XXJQ2lohsxZswm0cGsAzXE4ykYMR6NOxyMAxAKtJ7Ud8hG56rVG7cteNA+Z0PIHttWX/1+f
qHv8j+QUcdt0IrIgoyQ2gs7W+/A/X+ZATU0bag3b8/Up5ADwELZ4//dFMhlnrOOe2thL3zyAw7QP
yMUeG53wjutTFvWup9bXd/8ccDmqoMB0y2+brP99IYB0XPrS1PbX4xBbq3vVUl9/edXrP3hLdgmG
SmhrfrPrc73TDwEKO5sYl/8+V6ReYBDqc74eQXbXjNolA9C2c3kWavrPP+zt7j1RyZv/87xgNiBK
R0Jo/fd4o3VIsRAHeFLz9O/TBdVqpxiF0fVFr88X9Uz1VGLfsRfZNmYb3WV0ej61EcKpupHDzfWh
49f5pQNu2aQqG5/8Li5uzRYssYrlyJ1j8O7pQAgK7DdDULnqKHUW3+u3zp3fBzFivf31YVb4WYix
Qaz/eeE4kge6CgHNLj+2K0idy41/Dr3+KM9vXmFdxPH6k2RKZeMSeTGABIfLsS13bKe14PowxXl6
lL75XLYav4eun63W6B+vr2PwnUAZXXu4vpBdIeprKz/aXr86ZHYwo+nFVVPU99d/7KLttnnHpUVU
VpIEo1OTdSHLPrh+GUVzfc8PTHcdHcys4pdjynRJUF1Bav37Onk/K/YDVQhIYW6HwUrPQOzJtpaq
uIOCvygHmuaeiDp3Xcfp9JATqbnuSVV4nLvWCSLcN0/MXl0QS6d4GUDfuO5s+Zos5Nm5he2+Vcqu
VoU21h+ia34plcUu2VWv3pSV36qpsA1m1k+1IGQvvPpvUEwUJZwKDEcdTHrDwrHod5Fioll1B9Aq
JLklKTTCyZAfUE3MuDNx9FKHCVzIL0TErTUs7U/RufcuCv+vVGbvXpV0nzp7Aqa33n834W5XeVbM
27SJqUbxjfaeMnlyNQuXJehSuHx9Ls4bLJWLxvAzte399QtGbLgsElGzuT68fqFLAYeyuNAYd3ip
f45rYrVxkJitrw+HywvUrultJuWRqPe/P4Ou5xr5NDyaLds6CZbO1beaZZBCfDnm+vo+nGCoWnv6
51e9fqHqozGsejit6yHX11eajs5/SuD76xY9G4703TLl1EVCgZ5pCyp3Y2tnVII2yZHLTNsMmsoe
CTFIg86wh4+y0E6m3cgYjvh+8aLkry3tTwTe/qt0TI8K5AHbrHQLUBW/vdWq2rp1Telt2bxOXP+l
CS9uTW8ymt7smiiXxN7gHuADWvLlvnIb5105Zh3EsVwefCOtt75TErdT9tMN6n4vpLU5OlNr2q+t
NtdfUBRmBCYld62eP1SLaZ6spiRowXIk1ARc4Jgn7YkTB6IorvNTztYptMhaOOa5KMKxJSWlqCC4
ylzOx9y2htCqUBVUAvJ/FEZ5NMbZDEm2iY+GbzohF4p7yHOMADULLlfZTYXoJGyw9u8sO0vumUYY
6QzX+Y6LG3IlnJ+BffiqH+L54Xpoai8aqMx/D1VT/38OtbA5P+h0fIfTYLP6jvkj6qnsQPdZKCOy
TUlbBs64PgfgGU5tI5ONpC503XQ6rF8k70uzp1k5i5aNmS7y/voP9bJuYBEnsb0+NC7HGRNO3Nhq
7LBhaaO4OwPLJtUn3ptpq/75viQDVPbMqLuBBP9ZaPMjqAqkH63/3dD4xN7gU2I36O1qWlTQWErM
wPgS7i1ShdeIdtTm+pysveie6R6NPombcEIcd33OldZazsQzXR/JJCpPRJTtro+uL4Q/zd9ltOch
Z+Y1rv/Ywo4obuYa+vc59JwdVK5j7sf/PQ7+Y20SbXe+PtX4XkWkW7erOyrUVVEMa92UqCsAUIat
lgk+O+ogkw1uRPyY2pKDZZn92eW2gBDg8iTYZB7887hvOwL4wHH/OfL6kOB8oKbLP/++xPULtR0P
ZwdKncxpjxgY2Z+NaNZ3V+C+0gp+CU7M/+fJ2Hb0nWYA8V+/8Xrg9Z/rF/ChQgdfvnlZGuTjue/s
48sGtE066zSB/5zjskXWQmrgB6hhD8lj13dmQ1CFveDHqUcIR8utfiuz9u/TGOON34KnX58vXf+R
uA/90b+Mu22LLUZLRo6v6tu6IRXKnmmbjuaq3VyfHxN2RHJsXmFxXMKJFPWqGdRlaVM5ayRSu+1d
zqbV9b/DTHNppSaizG3t9vpUl+X/w9h59jaOpPv+qyzm9eUe5nBxZoFj5Wg52/2GcLc9zDnz098f
S96W2zNn9gKNAitKVktk1fP8A72ifr4UrZf+1oG4FifSH1/aRfVLm6HayiYpokVnE0PF92rY+erw
UchydRM0/K2jDl488S3jWQkhH8h5lH8jafdm6Ln5KlnpY60o9UY3NX1lK6G/cBIN1Q804B/1TCF9
BsMjVW3up56CLlMZB084XmJqzA0TVIa0qLRhZ6Oy5Q6hNgcVzv0v7Y9DUSTvQ46oZ1Opz55RySBI
M5sTeydtu6e1qrTIisqk7q/kTvPWbpJytK6hdtlq8po7ygv+5NItgtnZLlWRGQysEUBC3yyLJI+f
Wpkk2iDFylKCwvXNdGcskCyap7b08q1SlPFShiC2yRovebSHYUMwMn1VOi2D9eS6u8Rvw1tX9/4Q
LzeqNv+DRZ9dW1nSHl2PLEM/TZjeBwhKcloh2MDU9PQVcpLfQyRJD6LQ0r45FHoDvNawkTiQOKUX
ACQPmhro/ZUYA5dzugSmDQdO331Ufy4hhid5/pQkcba+LB1rwIJ1qa0XTQE1oO/HDbotzlHU0ggC
mtUiey+qYQmKBXjqprOro0VCsN5UREBAh8nBLCuk8mloyauGqV68WCN566CPq9csTp6AeXQ/sGg+
NOxH36vWhJKVejjYZ+NVZkMTuJI4yE/haMeD35L0IGRsT5/o9gk88Rqe8iQul1kFCnOqkl8FWEuv
RPXSEcVSgg8yOMuWcPd18Ci12IhrCFLvbdMvnGWVA/HterPa+FqzFTVRiCHGNE5Ui4ldpHce8bLa
ugl6WdqkNryuBJY6p/QWEQUV8tU8mLrFmFJy5VkcExMtDYMxPFZ/cKSXtucpqhLPStUzrs+D+X86
KjhLGKVh3UAYYpGfr3Ge37lJyTeL16iAFOz6vO6Wsxoc9q0XJemtOx05ArkEq/Ozza6aeh4RAgO6
gyQczBX1VMq2vS/UsNzDZXniTGzcy9Cq0BszT3llISkbgie3+CLuRaeBqv0cHEi+lnNwgnWr5avU
Au8a15r3ELiZtchbxBHUsIdHBb0T85wWqlufmPdjDMrGyTzpfUl+zX1PW7akWlkb9wlrLQDIRvve
0Px5HsYQiEAK3BHNXPSsddIMzbgbS5fAqaVywoRkx9kcUXdNr8Mr0WtpZDqH2nL3pOcRGA2C+JhX
Znm0QKyRQi+D74WVbMs0NB5LLbfgVHjIgYxJ8JRLBBCmAdavM8mlVgTVbf87eJHzTJM71iwfKvVE
bomIu1XE910MQwkBz+AmdF10o5Q6I0USW6tuMNVdyDMCOEzSkNEOsz33t3o1JLJ11Pl8FlYUaTdZ
jP1dIEvWfT9JFqHHe1UUur2qGnccrpLJg6GxBuVAqjMmcInq1tSUguA/5FNxHleXeoa3hfQxQ/TU
w4BDcqe7WBBCbifHvQCR2NyaWuPf5SaaFQFCbwtRFQUDdMtsbtnZTywghIcuA0QbAxSdcCARkG7j
Oo2OM23r7cw0Lg+d3yWLKInrRzUIf4j/akX7IzA6/y3ku0owfcDoYppjI1W006c5sUVMoQz16nHU
pvRB577r6XlO6sTKlWonH3MKE1xKFKc7KFXOTqkHZ0fKk/xWp5KQKMLUW0Y8G0rcsOlKRdfXSzbB
2lxqgmXcF0mDSYEOjw9X3auKvx6VZ3zUBw8RhitDtinTqeFS1HGAATCo1/sRIu2i6XFcr4Je22ep
Gi0CI5SeIMlfd3wL34ygPelVpz3BW0hJi1d/GuomzbXYuup+f8qd4GPol1X1UcZjPSsiwoivaplq
D7Jb5vde+6kStK9Ka6rnHsX51PN1Tu7k3aoqXUAoY9HiLF7JPc9YGP8kRGV9IS4jBUGAYCpyJ0Rh
0r6W0e3aldF0XhOXKRq0Ep6qv7aKOsrw5XbUCFk7g7RNDW8HZURfxaSKt2Tlpa1oh/hO8FQ0Kklv
o4s8jSbp56RXYlRjKo2xFgMq0SouRVHYBrkyqwmvcpQzPsaLnkHxvjVO6e8G7vMnj5/GOu4JzClJ
kZ7cVElP4opd6GNNMnV7ae9dT1nbGol7MfXXsaBNP8bWaPdeoXHQIDtsewdRGAh98j1K9IVVJGiX
1A3cb3F5GVMNpDu+jhHdpmwg1tJiLBMAM/TuJcTfd2lay8Snp0tVAvElrkRReTy7gCf5V5e2VrWH
4nCpR+YYLcMEHTMxGYojSk1f1iFcSZKmqkxuVzY5sk9rsHGyZunQy+BrcrhayPW1TnBCyCA9ebKf
nop4sOCIu9rcGdTkc8e6bhHwu7TmmmbNybRqczFRFEgrp6dqXU4jRUPVgQ8z2XKs4GkkOM08jaQb
D5ghFFeiCpUpW1UaSkuiqupQRiW4mntRDcxgzgNSvc8dVT1FiX4vmrsA7dZax0MuHNLhqVJI9XKE
sDaiVzLka5w0xxuMsvW7Kh3PSzux3uy6sMnRU2ISGY9hga4Q59HpbSkxaoKZIWnHDl+lJ9XFmeTP
71af3i3bMH9JJql/urxbsWTEu00qBJoLWPoroYSe8LhY1pkHLnoSSz+ro0966pdqUfkw0RwgNKJX
dIx9zJ1d1GM5fYmVOF2L2pAUO26VUHxiZeGE7HWhBQbBCW23fl4Rz170lTUAZfKTmYtQwTFjK4R1
kmuQfiiRzxKjzxMtzQc7XdiTr0dwMqQqOIE38zhadDcR/hd7BOR3jdTbT7LKyw9OD+vIcU5FGz1U
U3PqwLMpI9LpdRPZT32thTMC8cFe9NZmiCfGED16CujpWsdip+8k+6mENLZMy7Bfilmq2hGObMLw
6Eix8ziGe/GSttTKe5ReyQBOL+WGIYncMpVWojpEw8uI7ywaVlV+X3nuQrykU5MbU0acr5s2Vh91
WGNRYB/qWCPjIcuQizGyOuCUbR26wiD3EiqmCy5UvxuGWEdu6Gd3L4FhuEwZx3HgJorEvsGjVTNg
nfjtnec37R1GS4QOY8ChrkcVyRsMZLrh9TJCadyHLtTigxiP60m10lqIlqJaTgtOWdxpLTGnKxNj
hqaIs3I0Y1U3Q3ndp/Dt2QAAtS8lfq0yIpmNZnpv/k3jt9kbHk4JOEFv8hrQYduOtQ3RvwsfDLP6
7mhS+ha5KvAXs3jWVKNY1CgT7olGmod8VAo8kBzrWygVczG0sMnzqZ1s344x3nCDHPAkMcrudsyd
9kq8nglJMW7N4tXNgSpKRc9mTIqMXQWpcpEFpv0EcOAghtah+tLaMhxE1VR4U0R0xN+QuV0xszhH
/ftviDhDnf+GLGFPJf6GEtbQQ5AW34Hvtku3iPRlLEfjGnBAMlcR9ngQ1baM0rnqy+qDXlcfvaPj
aZ+qcqQWa5JGyRK2M3kSTQofZXzS5/Igl0fA8N2mUKJqjWwyOqJSEM8tdPOeh6F9AgKt/2FXuyqW
xve64DaBCHkIoZzZo+OWx4p4ZtYguNBp6WuXFP4KvawE+bu4y/dE5rCMmq6+VBtEnrEZ1usZ5wBG
F0U3wI7ABtqtE/MYK9rC7aVgT9rInsXEXReivbBVsEAQndO9ZmSLrO6wjPAaZmhOgPGL09vnBbqN
Zum4aimTvZ5lyXtdBws61YrQA8WTlcO5sy19ZVGWLYoEU4cYInqdVs12JBBQ0Q9JUKEEtoxLzzjo
xDcP5lSIqh935m7EXFLURLsYoSTkj0j6WChTpyHU92lul+Fx5BvJ0sf1ZiYE2GG6PuQI/d8FHoDJ
SgFnIYTQrbF6MB07uiOd7p/b89iaNYpafUNtA7Z5+4baOM8w4C83Xq67aw/poJXtx+ld1JHkqCW5
fdM6eYYAdPMqo9o0R8ZROSKdigNaEwfLvpCqx1JWHrwy6pDUwShrSJ0nI8RDJVSsaN/kRYcHiDag
2j94J84YkLFT7wZaebfX1Nq8MaZCV8EtGtnNEAbmpCjWHIBg7uD/gbUs9ajcqCPbisv4pqqCpVxz
ZBNtYlrrg8IfgiZZiarokIPyHdl6Y3sZZoGksqosuYa8ad7EhVtd2600uwxAWYatWTj8uCxTaVax
qkdIfWKS6GiaoJ9Hse9CuWAh0abUaY/ZdZBsRLXNXHOZBjloCBlvHMcznmyOdLvOAQQgqtUw+AuU
auS1qFpR9lCT7jpBpnLvYKgvq7oxnvLBg8Dm3Cp9qB9IXSDB78l/AMOSV2GZc6QRbaIIgrTaw7mC
tsxYecy0pTuW+aZu0xewwFDPHVedK7Id3nZDapx09XtDbAHiDHYVG2TMoLxOnVmZRbeyHshzmezQ
QrSdO9z8RRtUZSdqSCkaJyf9LoaLlsBQ5A2b1s/rhHEmg4qopUVptS1E0rp68eBQndfgcAFcuxhf
IL/Ys9IhMx2S+lemG1CA3uvdpea655q4V/WoXFz62l9qP+eJm9zPkWIeOafuTu3IVU83wJ8jz683
9U2CO38xz+k90I9et/G6ITrAbIwORuTeNsnQrpFjiQ6XdnF1bit6EmYdyAaGX5rTkjv9lahXY/sj
9gDm489wcBMjO4grUVTFgKaKGjcYiP27w1XkoP9U161gnclesg07fCjPy1xWaCtpWCjhpN03rS8K
sRabgvbqt3/817/++0f/f7337JTFg5el/4CteMrQ06p+/81UfvtHfm7evP3+mwW60TEd3VY1WYZE
aigm/T9eb4PUY7Tyf1K59t2wz50fcqga5rfe7eErTEevdl4WtfxggOt+GCCgcS0Oa8TFnP5aNSOY
4kAvXtxpy+xP2+hk2lBDM7t3CP1tI7HXTtW25QEDvFYMEYWdFPYsLcH7FldS0DlsVDAJiJdeGOnH
cjS0c5GMylHn1rolN8xnjVqSfgSVn68kxWuuLuNEBzk3DDSzAMnkPCAoaqTrIrW7g5Em/UFcaT+v
phEop6Rs48Cd+hxNDq6qbOqgyW7yACitqw+fak4qbwzfGZZ//8kbztdP3tI109Rtx9BsS9Vs+9dP
PjAGcHxeYL2V2LgeTDXJjl0jx0fcLaZr2NsV+Y2ppVgYA85kwDZ6pEOm4qM5LB1kA4vKPUgkN+eJ
LhsI3vTVjRNYJRIKtPWuaQAnlVsfVt+/63lT/ijissF9xn8sgOtfB2TDH2X1MY7q5kGDNHUbgeUW
rXZThwfFhWIoqrFCUqXXJMTzpzkG3IOFF1cl5P3GeARrEc9GK413ojfNok/r9/mn9SVN3nRNCdHS
VXA9dd0asY6qPRB9/vsP2tH+9EGbisz33NJtBcqXrv/6QTd2arNh9dJ3IiIdejF8fuIT9hKHD9VA
ygJiH2p54jO+dHcZsqhVmm7P4/yqgSmMjujW18dyT1gHPmzEFy4xhwbTzKmxtSf8sLh0XX26tNSP
UblhvrcF+67Cy50NmlXaorXr8bWur4aKePiIQcxSTtRm0yS6fW+4ykn0J5xyiJirOUxO1zyWyBvP
qtYeX90quu+JMd9zD/iyYAz84FZ2NICGsz5Gt3Q0+lNrWf6+6fKDqCESOJw+2tsTPs8o8LV56l61
GsqPwFy0uatfhjC11tPzVFXSy/nI/mSdhaA8fKRDkLAP+lvZLe6HXlEweGuJJdn19Ld40rNlLYbG
kF9k1P/XgIXMc9UcgmMKh/VOszEJCjIjwTCV2X+16jS91NBCEF+N//rl9leJ2+GPLB/KwPPrL9V/
rd6z42vyXv33NOvnqF/n/Os+S/j3t0MOwY8yq0ASfB31y7q8+se7m7/Wr79UFmkd1MNN814Ot+9V
E9f/vo1PI/9/O//xLla5H/L33397RT+LMCvmrMGP+rePrum2r8Dv/PQjml7go3f6KH7/7X/i1yp6
/fOM99eq/v03SVGdfzpACtiJWvyezOnW1b1PXYql/lPXZUV2VEN1VB4tv/0jRfzM51Gj/FPTp58f
P0Ni24rBk6aCp0OXQZch8xTSCJ/oQOT03/79t388ws7/aX/9SNMs/pZPz7Tp/Sh4P/BFUuC/ybb2
5Zlms10kOi3r79Bg/ij7Adb7aATHtonjuVMq42sQmlcR6rpvRQog2PQV7aYMq3CjWFbLQSZDRbjr
bzyfW1sDrnnhGEZ2x3GhummCSZUhJoA7FR5E9FmDI97K9wgEw5PRD41hnyxLQfijbh0ORJGM2K0Y
LKGQ3uiEwkf4VjM7Z0PPkdE7jPkVAv5sJH4W1vTctyE2oF4TSM6s6opkfukWV2KMuGpbS9q7yPBM
80VziulCaSXNEgnXjv1/oTwTlT4aRdm8wwzYDUrTvAxln84RZ+Pc5UXxNgKZu/KMOrjT5XZEb0lt
FyQGARvLWXmAcFQc9NrN127mPlyaRLsoLm0FbMGqMJytaJcwqdx3zY2kZeQS4yLvd+lUYGTT70SV
b1q8dsrkT+22ivhVl+U4EYnRojjXsx4EGww+FgrsblPGXbO2xHjjPCtN+01qADq3SlQ7+OVWN17n
AeweJCBLsJV3iHEYyHJFLQZmgwdh9uulGyTJTgc1unFmeIEvymlDYU7bCHGF3FU04C1QhVAZo4Xo
qAu4g7j+oGgTIjrFBqN4gYalQm1sPeSDPfs5BziRIHPouLm36tGgs5ymP/r9xG8bLOQPFQRF0hIu
nh02+qMCqsXqcvSAEEZYg6hFRXkahqAD1kO6dmuFYFYu0wuv1WeQJv1VbjUGdt6SEmxtuzidq2Kz
ZLpQ3hN4GPhoyRKIePvaNFWXH0je8o0oJCQvHfvaUjLn2pgKcEI7vyHDemknW+9uLdW7EU2iQL3C
uYZR3c6DpPtYw3cIA2YeufwqDbs9YsLdvsXsZj9il7qQer5fXzrEkEtbFZBjRwkoW+RWaO0qDSFb
5OqeRK0ZJ8Uscfm17ksxXdxl4dvHk75MwyPtMpLNPIZqRqtau0sjt+eFi5jIVcud+lYUclyDHZKs
Y5I29S0+szXkt2CiZ4ZvrVIdB9lPXrWcKAQejN4DJHBtHgDHuobCMq7MXkl2btjlOyvweqKjTrOD
9Cd1D37duFiWqol09MFaAWIdlDVyn8HpXMRptE9jZfupaeqU7MKArOuRRPw5NpiC2W9q3/sfc6ee
JKzcBYZH+ox4KQJRdWFzuHfuW/6gW1Gw+5bmjQmV49IWuOPeCSXtkDR9TcYsbvayLZ0nuUHobSyU
kXAjUPW904zAcjm3T5UgRFjv3H6+9IdK3w8O3C4Pbui5B0lBfR8StofO5rv9YtCA/ZaV7B/twUtk
gi2HENj1oYkL/1hP7UiF0e7aEJ3SIQJEIcY17JTO/Uklv2mw7ofWr1dSrcu3cCyHWwvwNdfnolPz
lVcN1qwoIuXcNlrcHcGK7MlBKbe9l6RQVqPny6TaB8PyZVG4tdPozGuvCw8NdxHpt2N8NWW1OYgc
wLkpwp4q7HA3ElWRZBD5g59jL+3GkFbLRJLamcZvepuMKPqOOqmCLkRyyu+N5AeqyJKEBZVcQ4iR
miQ6IBfOAOPjqfCfBxjhPMuRa/m0H/iLc6Mif33IIseqqQqSXopp6DiafXnIZpWpZEQejXfTsZp1
zSe+77WSvbThAHUAommuiqR+kFRFbq4SPY8WNc5Z8AH4FBtbmg+9alx7iEzdglfJNvKAom05dYo2
MM4wE/vU3yLxYqB1EG4SvYzsTRqG3+PR4DQjE90fASyofENj6C03+YAX9VQTRdduYrNJPio5QgL+
GJxqcET3Ro2kvuw4DfovDM8JEOBvUJYbUZXBB1STx6kV2njWxAZqbSMazjlm109jXJw8PwnfONE/
R1GjPGRmoBEwiqwlormYtqJWkHehfMLgwFqVsRZs3apVDkCFQHa6cvqgoPt85Vd9tBrioJmHYAq2
KholqFe1+q3UUFi20qIhZ7kcFMKp2sbHZPT2oiaG2VWMhWzOSw+Vpd+eh20aBfq/jyXnKbMrHT1K
VKKcOrAeDEu+Nkuv/e56EWQc3PxOI5jXXeN47txO+uy7e+wspVkoSWXNxzhn+wNt5Pj3XxpV/fXM
q/NVsBzFsHQDuIVmO1+jDVao9klWEQDH7Ah/U4LYt5hWjzfwQ6JQJcxUtE5Purs4mTaSoINb1Qst
7JN7OUcY00ob7woge7/TiphvwM90IntRh/CKpIAQat1zdvGSHxRtl6qYdmm7zP3Scck/XgZf2thh
qvi6kEwO1HSRw/I45HokbRTDdldRq7cndGXsma9L+vNgNXeORkS9BACbV5r3o/ETBWdGD7F6LJu1
rWFV2rYDu4K27VT32SKgfTq1ni9Fq1kbOHz6wf48fBoo2h2162FwNkBaQjNcF6pcbXJc6q8dMjBk
INEjs7P6elAy9z2Q0pUC9HOTgJBFm66Tj7HajIsuBFNStQnVOhkR8pku+xg8e25GWzFONA2umS2M
BEAaX/mER4PxvS8iZ19r/NYwCfcXVdYSxg9lTAwjCmhNMm3sCkjmRDdaK0UAev0EyRELo56pTYzT
pUJaJzaHZlEVBZxncujh8HxpAl2cHKwJB8pHPlfLTl3zKiSoc+QpozKH4m2aO1HoWoGITwx+AkdZ
69x26RVtVdAgkfFX3U0Zqah0+0Cvfy4ormrVA0dhVtorseVybzreux73yhG1HePRih1gsV5wr8A6
uvOxYE5CQ7rNZfSwc0fzZkrtK99NS1+7nq0+WSNQY7xp4w22LvIdD5cfYoAaIW9qYFCLulOx0Qf0
t3PSN09lY6/0vFO+O64XEv7GtdOM7Byp7XSci4545aGm7o1qgmqtZs4yF2KtcNkEuYNWPAjTTVdN
hn4TXgZ7sRNcKRmcHeAYJZOAy1pEikSnKFqpPA2lIh9E7TICzWamT7N+riFGqGnqnteoQw+ujJqo
mJgV4KTsyLW358sQBNJW0mxaP132p7EbgN41mr8gUSk9AjjHd03WjbXm29KjrGkpW1WeBqLXLPs5
FFbpDstz6bZDe9+YRrUoHq7+023r1/OkJfOgMxDwtWVDcUzOtb8GkFw/6pEMjdP3SHXaU6YicNeF
bvU9jxA9jEpI1ihWBkmJuKbX7sPaQja8yfRtHUp7NCrGZBZooA9c5KSX4ulmR7G2xQ0w3gYtqmJ4
bXbDcrRwWICz2C3+/u2LQOIlxKvz9jXIPsR5DcJfNn/Fr29/iJPCGc3efZO68FAgLvXYw8BvYlt7
rrS82aSdZ+OequnPocyJtW0LDhQcmO+LLNmMLlo5mq0F6yDT7IWouk32FqNncdJQnr8hiHl3np2n
1lKvfZwmprULJ7up5IMewK7rvgX9WBFJy6udXCJrBlONy3O9tj6uIqPIk0khrNrVJBcX2YCbXpZl
YXvtk32t8O+9Chto2a7ebCLbQJK+byN7B00J4a2pANdPZl1cdiF0CKwPlKt28qcVTz/d9XDzq+1n
fXLD7dWsh4Gdl3f8ht7EgJJf9yQoRh54BLLnZmW0rHqneokNe6YHTvSKlmS0BFSH/NZYqw+jg/Mr
siLaQp6C5peqPiCcGWrSXWLp3iFU4L+KK1H4OcdN27YboHW/dAQjSYG//+83p/Dml/9+zryazJNH
g7Uu+j9F+BW8pmWnD823trJL82gE0ARbszz0iXxdIWR4i7AjBXR1xDtVH5QqVdERS/UihCJ1HuZV
nbvxPRIbZodAEikjVFNr1b4Jpci9idBdxCcmeWwnCL0+gfQHJY9Whoc4RhtnFp7AaBPOIvg1KzFD
DBw974n7q7ETM0S7eeVMq4qG1NNtsaqoiRliVTw81NllFX8oYTIbRbAS49AE2RZetdS0wtgqEQAJ
+AvT5VSIK1F0JGW3ncn+/0pcNuE4l0vNWDdRlP6HaD/A4z/9NxD40hWirsQzNMJnv/4K1SCNozww
1Lc4h/gZkNi/Tsr41rGDeGvlXnQtinZQoolChqhtjuSFaBNjxVVZW9qiU5x29qWjh464af3h+Us7
WvLRMe/uvjRH06urXrivs8HfXdYXw5CS0mB+atL51UXbudDaaAHkVjq/+qWjQhtordYJP52ff4i4
SisMWTzON5f2y4tJCvpwqSLtRKdoB12cbJFBjCGwFy1bf2yERuEZda5/vRQDXFNB1uvr5adpPmBD
HCO+LjbVIWxLczOXnHlT9tbBlGP7IK4sVE70pj8YYQOVzrvTvBJYcVZBHe/gVRk+JulXaubbe9Fj
Eobci+pAfGpZd8HEA8NGypH87qFSlafRqbxbIlD90cqsCTg6yi+oRKOTgUT9fvTs9D6P1Z1o5zAd
LrvaxmbYD5QX1bwd1LZ8NolSbYD6SXMx6i9WVbDkPIfIf4mQf04QquaUh/r1/uGAzEaIy1CnXKE4
CH66f4RZBg22VZM3gh78D5tuDxO1Ue1D1JXL2oUXLmpZSKZ27qs4PhFxrWei8VNPF64xUy4OoqkG
YSPPddVGOxe14PllcD96znlMlSOoBBcJ+REYaXLHfUvF+CtQ+vqI5D5S6tgtXJuWBTApdW5EU1qn
1VY3cD7VU9u+UaciH81ymYSgZ0SbGBfVdoNH+aRDPw3pQIAlPI83dpkau1TpjJ24uhSizfT9dMkt
eiIRMs5SyaGdL/9q3qduKKrDWkILYQxc/ev6/+vLXV69qHgkDibaCn9+Z05dW9uYz2g3yv0kfJhK
CN9xFQTVYxsZWM/82o5ay8cIMVYr2QE7GUhrryGOfJn/ZVynezl6gejVfOlAjN5FCGpaFWZ4MwfM
N4A++dkoVjQJka2RET76jaHvXOBFO0JU4W50dl6F8g46H7SLTht6ABI/WmCcx11mEH27cV15WF2a
LtPEmr6+Ctw7orvy3ua9LGSp7h5r1XjRptB31Ju4LKb6q9mGqHUafrFyiVyeei9elKZdfMNpCNni
AWMkqyksDFIsA6K6a744BGrEsd+MERaXfDm+69UuWltFWK9RA513gFKuVXdc57aVP0pV5V3ncf2S
uFnxGEL33De4aRFzpYp17QTaLNXZeSyCE6uyGcNFNPV25Uay9kmQYTufNt1J68NyM8jmCFdQCu5I
SsKot2LrTUat2+4rIuoKKQkpGG/tYrQ3bYjKQBlp0xO9GW9z3ULnLYRlKNqMsBpPQ2CfJ4gmgv3N
EvPBZu554XgrVnI9DaGuzD+IEW2f8QcS4gIiXyDE74REiYcScfvzHa83+hZGBVGgQSk4ynOnFIXo
vdwZLx0RzxZDJS59aerEIpcb6uWVLm1iNAqgH8u7awVSDo9waP48x2sHuQ/xXD/Xp55BMchpKO7h
0nR5/P/VbkCMu2wOvix3mctHgAK2qOtK5/+HzYL2KyiDHbuBVr6hGJpF4pq9+5cdOwAHCaVrS/vh
adLOxA3LvsqDqF1HiZ2jKzXVncD3sbHRkW0M62x9brQLOz/0Y7lAriiykWXU/NMojyZoR2IjYgre
Zch+otA24+wcXhd6AvuKHTk4UDO8Fm2iMGPHXFWAubDDoMOYCvxevRW5ZxcczN9vUrVp9/PLQ8bg
cAU03JQhhJFZ/AKGQMKqKp0wqn7oJRxSM8j3ce6qy6YI33vgRTIqGVW+P196zlOdS9aWZ4P8AzOk
+4zn1qPiazLoQcPZVY5VHdjS63BNs8m4sPB3VqOYV2pltoex15x7M1GXSD7Yz0Do03VrIdvdW77z
DGL3NXcr8xRnXnzjOd4LYf2bv/9bpxzo179VwZfAstkOyor5NXKKlQcy26qc/jBDNM8ABZu32MfD
ZPbNk6jJMuqaKZEL+ARDkc4SM7vxFP5rRW/SmeU2hpt65QJ5WEJy9WeRO7q7fsDzV1wh/X/dyiOB
qKmdjCd4eXEpCmOo5uY4yNvOM1ySEqa7LaS23CE+Kq/arK6v/aBnk0EU4t72i8nmJdevACL7M7+y
JV7XCLy9Z1IQSZV24kq0jboabhrLXV2aLsPEWMTsPHwfprlYxbFWELRHbwiKB7adKO3ZQbocw0J6
RBkYepnuVltR1TXlSZIc41rUZHVe9GP96PSydmqK8YYdaPgfYCPK1zQyv0LkWk02RDK7eVX5Gqx0
JUXuYXVIGIAY+apJpW9a3KY3osAkMSZBE554mw5hnSCBjymn62Yw0xt4M+hwg+29jgA1OFKBMn6N
fvoJyYs2wKiVrPKr0UnutVhLmVa19YZUgl4eL69hBPyf2mwxxXqiXQpK1DjTeR2p4w0y2g3//a6z
a1xD2WVhPSKJYaq3cZj4s6Bru9euVtYQEcDyoiaWxqb9qnYg5TzD8e6GcKyXLQpyOzlCkKEtS3uu
mwCMLimiseCtakr0OUVUmrcOkKa9SBENDoTMWCn+clLQ1HjeBUywpgliXcnum8P0KrUPwH+WA2r/
9AqGVGBA3HWzvMgQuUyK5lAG5TGI5PpWNPGjGLD61KKFqCqtkyE0HwPpmReDZSKqgbRVlGenTguc
m15Dj4Zf1XNpVuOy6Xnep25jPhd+c2hbJ7zrEz++LjvYOqglmM9t0gcLfbCxZnSRA4KaFcyJ3GU7
HYkys+6kw6VA+/SjWtb9gxu1xNjvfLXVdsSxPwrV1bVd3BgOHhxepW9iI56LNjFkqBNt51e+sopk
YgVlmDVP6g/QltoTOiLDISnQtBdVCXGYZakN5tIsIVWVbAmuujb1jh9zMq/QbxXPN1d+h2yBrRU6
plt2/KMyD6Ocy9+CJLvqTAmQftlkd+ZAeEMO02/FYAxzI5D0rdXVwwPgh3VCzuWbRvZlIWlRAsk3
CJ5DYAhiPLwgi19nrrOlZLpjXE2TX1KNeyiB3Gb29zdKRVH/H1/nseQ4smTRL4IZtNhSa5VMVRtY
SWit8fVzEKwu9qt5M4uGIQSQ1ZkkEOF+/Vz57zch3zrLEO9Ax6bm+u/Nh+F1eZk0ZfbNrtjDablt
wk/lUIw+diGJHK5EH2XjoH1KGRY4zheH5zzfzrs93IZD0Wn13ib4A5aqV9be0DjvuB8tQyjFX0Mn
qRao/72DnsEF1YZ060lqeUkNkxdSam4tP6guoqvWQ9C+RgXW70+fGKAgni9w3B7BopeXosTFpUwy
ZWXIIBFYziK7IF3QUatu6ySe0ZGIpuflCM3NEve3x6noNc2Kapx/TRCneU7OJwx7iG/cqJ4Oj9nT
1U5ZUtvhRrDgdIlAqeTmL3rvB5sKj6UNIWD55iGzBMdkIb8PrWEVVpl/EAeXiYchTws4i3q6ePaJ
M3sa/T/7tKiL9q55f84SU8mRDbgftM7Cz6lQz3Kc4CWpkIHMxjDHQRmpW2Pae7nT5s3MYSG4ChKV
qWuw4uwswULVppboqto03pGYiBEhuuFFhWN3x2BxNkEvPqlJ9za6pxWrJjeHTz/w9yoLyLsbRzpp
Pw2z7GkafxhjltpRcOpSV7u1pX4T/ahhIG4OlrcVTZU9XTgmn0ZInVHWYI6RRfvQqKpZO/j+vZ4O
mAX3qHteHj1+okGf7POdb5YUPKdJvvcNGFR9U/In4IBibpzFfhfuRsXE8tL35F0ZQsYWozBtUDfI
Q76VbMVY4NIdnJCplLsKfd+6TqPmpo6yM2OL7n7r8EQIat39aeKNRUq6fO8qeLnydFHh435oYjq0
ij3oAjO1jNgailMrZZf4OEjk4QFR0NZkFwRJCI2QGHahUV2i22ShnI0HgExe58BtZ7aUbERuJ6Wk
j/QBfBOR+JGTtNsigNnZqHLeWUTEmGc58dHFwvyFEO4pnUIXnpsay6iWeiCndrgzJmtz/ACcg2IA
kJpawvxcnNm4w2JkaJ7sOCArYferCMMnwL/Tg9cOUGzXavApnrtG6jq/B0Q7GfvFOOTq/q/nc2Bo
t66BwJGEQc47Co9S38k6+D1htvBKNXiNHRK9dZT4n0j4f1iRnH/vQXK2uE9OftRXKZp8WCMaJjV8
J3GwCzM5hK65lK3W0B4DkmRgEJsqHwF+XdvHgNTAocoLTJRSRz7gz8zBTpSDaNp1PCIRn9oleKwN
7jOI8qd5U9djVLT5ekDVmA5iHh+xi7hVX8XnoIyzheKH2GeEcvsiDgoLfWRfNzMjA+WGRbzoTAiE
YszL/OyYK+2raOF0DQ+uDL8ZsQ/XHKv3VW4bYEKng1OE1cJGhrJ89jVgh86YhEJSqszDs9+KrGnX
2v7kJ0lnVS7Yc/Isn/ScBp6pU6eYLKdtuC3D9BQBUNoiBIk/Bs3Z1EZC7ougMjrU8JvoDgM9WkfA
21eiCeNooiH4wdlMXfvu1BIoEa6ubSvbkUWPFljyxh8RqNb5EAXdylY8NromPkKZlDvEUnkQpP3g
XPI0QVKmOOVXN5pqY9EFX9E+IVvQgF4NYMdW+tAGyKalei8OkWpCQX+2ewl3Aa8rvEU7zUnEsBfm
zR4nzXqvQMfcNrEK5C+UoFBhJDCvKGD7QbGQ1df9d3K8Pc5oQXPOwsoks9rwDotiCx+f/ipmBiqA
IgwNXg1lAIAau/HOwTjhP+/l2eBkcC69YMuh7LtYsbA0nE71PtIKOJ+c9nqwzvPG28ooo/dm+52a
KKohHbPdWp5ZvBZUai7MuAsmnFhJsXUwecBG5opla/maDTa/SL/CsWYadZKO975ryAsxatlltK3w
OZ2LJkVu8k5X8N4TTR+KyKEBRfFoUkaCnYVu3rwRc249bf2fjoM6y+2AEVJHfyAXQjWei6VkgOve
y1hVmJq4istnvs121CV6m06Zqw1g/8g6UWGBRtnJ1Dvmz8jirXxAuCrvm1KTvkRg/0mJeXcT2u1l
1AbK/+UQ6oEUfbpmlRxVKfTvmYwTKK7oHiBBPd2Sgh32mcEbZkigRnFQyPc9zkSzUazkAJ7p96jo
kwD+LxUjJfgFpQn2ZbiUkXfuxYHId73X8RQB7mibJLQSW1pLpd5sNAIGZ3HInCTYtmn99dklzkap
VFZ6QLG3RE0dzA0N23rVOSPEie61FQDImvq9qT+UpbMUDS99W2oUKWnsd70IFDYU+BMB5ewkzmSr
zE4xTnaP0WFqij4x6sRIYTq3HD/0SW2uDrJx0sy+OmL54MylvCq+taWEj7iZfA5eU64qzNa3lGGr
L7lGDf/IChi56MZ36vKUDWF5Emcq8b4Fm2xzTqxsciK2GRYjNryoeeUZJY9j+p4D4uKhMoqZRkXv
WgyIvscdDDV4sViirXVIkg6vMRS6wRl9HTnrwp7McGgOldc9mi6h+pkp5Yeu7N1dNpbDvs67goiQ
FV0gHnVEoGX+6WyXZ2bTN5eqtkLgyDD4RR1IahsFMcmECqypLOTZlEqzW7lDlB+Sr66d8SEu8MyT
1Sz4bDW9x5MYRTEW5SbFdrW+zyhe3TvNEKxjUFhX5BrafCyAWeuBn6355sZnQKBvaUClCVVr8Vl0
UaITn2OoAPhWhiXGTKTC+bUwnPhRsaTWgV9sWRzt3PRvuJGP69oE8Yakufn0wWoko9nclaC1Drkc
gzVOivazxk531iPWPwaqOb7Uqn50Erv5VNMswXBKRTwyXY5+B7ZzGl4L8C4icU+Awt6JZL04WH7q
PJpiIBMZ/uccPXb9RUrRrSI1+ouqh9Bp2vo95vu5T5BbzV3dr99DrctXnU+JpRjlbwcmu+isgxiV
IeunWmLfdaB4l7RA14c9xhEz8BApVuZi8VaFx8wkfz21RJc4pOnn0JvaGRsT9zJKTr6NYucCkz5Y
FBTWbN2iqt7UxNBndVJae9GM1f5rjdfgSbRSV93IcgHGaJpqS0vP6psXGQDBPCyKhZabUHOGzgQx
Y+ftrJhORVscgq53ZxC+4uVzohj4q9lYmYY2DKLtn/s9b/JX33+7Z12QA5W7xmcdEhvnRvWCjVaC
vw4IrERLCCz2PNBBW8vR+2A2AOVavla6FmDyCdOjCGLps3JALI6a5t3wXzFXbSdDu4pzIu+YV6+U
QY42bk+cu1fSZG/kpONLniJfPAM6vCfld9Ef+MHv/lSJzzCA3Jvafq2TALxeT9gtz/vyW20UJ5DB
3pvhVizWU/Zg1WAPbyXxBzEBM8Xp6a/352AIlYM5NvigBV71LcWDrUeb9gV0Cc5PoZ3tFOpvb2Yf
AsyY7m2H4Q9PharSe5W21RsLy3c+458jfsRiggasaN7XY04yUrdOuYaoOp2u7GJ942cBlNeWnJEU
ogUXKnBxEPpvIRUXZ8+Bv+b91RSTiwBAnm323uJ5K3H21/2eP0NlQY8yb8wXgQmc3MiGfkMtYf1p
l6usbaIv1FwigY35M4WKHX0hyDNvXWsgFqqNaDiKYimmJVl9cAii3F0zDnapRo12UA/lvu+sch/I
oOqfzXbqi2ypYYEznYr2Y+KfS559edbj4RyV+ID+l8k+VSib0sBpT8ky3BQ0PgWqo9ybKvzu50Z6
1KdWOdjGHF/pcVNLrvZP+V9Ww4MWASV+PcbCMPEFeYah7D7YF4HpP4JMtkPkLayC90cE6XnBow1k
fV9Nk7GHAIzWGf4OqsKcDB8I+0Adf59NfZIeFr90mNaIIJyDZlpsS6aDaD4PmYfwvVZ+Pnv+mjXq
vTEH39Ehc2tmECeqWzRp4wa0RMj56mYnmkot6Swu8XF2ujS9mzg5o7uSPvHPhrinjc48yGLlKCmR
vMB6EwIGlEiB0xl6C8cFr3tLPYr59BLzpDCxQCgFhbzAhwhRZJ5IO9VKUGi7WKDCsZTOpt7+PvQA
EmYdu5a1qcTeRQzUUlefZQzEpllDqLsWRiBltyJot8O2g3pfD84vKPKfSr3LfSf+1Qb+z0C2yW5J
EbsCfxyPPsm4XTl2wrk3vyFNhDPKC/pb3MfM4CLWSBPs0fyQK32y9DCGc2MiJNd6fakE5cp3nWrh
Az/5VrQroXgOCkww+oSiMnNS9SmU5Qx4Kl11Ke5mQIrUb/Uonf06cl9xitXXBhXPG3Lo5atuu7cq
NfMvvWW8jnKS3ayoTW+yhQ0Q29t4LZpiQCqrTUJNxkl0SVZC9p5EYK1hxNGge1Dwy46q9xIXs1dQ
+fVKc7x+JwMbPbM17CHv4hyiZ3t7jIofSVuQpHaU6Bq7UgE2MKjWcASSu1/DkhVT8FpfA/TFqbfL
zQUus+5hdFT70PG6WzTtWH8abbIRP5eAOB9U1qi33CjNZZW63ak3x9+HDHnXPvEg3fzpd+w+JJgU
ovCHMBxhuPbP5OecoSNdkA2KO2siA4KvHK7DHg4hSz3sOnof1znRtKuJu8D/hGiOClb2oRuPO9E0
Ik2etZXs7Amm+W9Gjb4BgER5FKNB7X4QkLZOPEqDN7bBp7y3msvjRiTavcSLbuJCRTNnblcn12bo
54/3dkIKq4uwiBUvbdHXdCFZ09IEvcB7/Pl6RyQ32ZC2telt2fCF9U0vG3+NXPOrUrfIR/GTKLZZ
PH5HODxuGrlKzlnBFwXMFcnXQZncIirnx0CSWcXfkrUbTPGGSPKXIDXSOYSM5ua600ZQQmprul26
dwherHMlra9E1WXgilG4wG/IXZjugJanQGudO0Z4EwenibcySqjToxVUxGlNaWuOcfSYYEvGuNZC
bNKsOoNCi8GlEfVHcXDxYRpm4nRwPtoxXI2QXt4y1/L3XUVRmR6NzlugDs5KTS1/pU5NB8D4nI+X
sxWjpRb/yFPdPolLjRiAiUy4jMBHfgMp95iE1Yt6yDVoFeKazDPjTZqk+CjW3tLVWZqMnV4eumxw
lNWQW8Wy5+k00/B7U9gVBtVBhtaeLMRQ5mTKTMzXxJ8gGXJlgR+AOq8m1KnS2O0u1JKraAmg6X/2
y+rEUhV9ahx3Yq4AooouQUX9c48nKLUPhu5AqOo1kzE9mjZDZLHUZduQQ7dUKHj9GD/6E7kHVgHH
a+tM/f85X/S3ZZbdS48th6m5+6ZtUJFPZ2oCrUqNqdWB9QIQY5DGTVaMPJj+LDohymqHsSv2osu2
bOciPrKlu6vJ8G2LHEok6ZXu/f9c3okBSKU/8wog83OaOHsuBZuoU4g9AxWqzA+CJt0nEfB244Lu
WFpT0w+gFoDzf+njUD16Fake0a9FDh/scuTdJpvpvWWdX7Lf8FTtVfKTgCI3neqSBCPVSJW+lGDQ
r9j2RqfAKdkITP2mzUKOrXlOQMtplyqG17sOz6UdHz0C3X/qNirFiufYD9cbIXRlvSFdXOr8RUvU
fuShXK7GTu0huFD8kVhYqI9hUy0xV1giRgHhOIESISbmC8MpcTaaSIkEzWUgUBhdezmkRDHlzwU9
ck62yiESTUdO7r1aLUfVCq7q1IpgkcyzJLyHUgdPubJ2rQljAA+V3j1hk+dSZpRcekPNdugccFeN
6z3WPDPWD/VxmOR44qBOG6/IsD7crq22oiucNmj+dMDQJJ2j+MRTpiSFJ40uLpmSNziLNGsUTGX7
46Mp4od6lB+D3FR3olWOKg9U24aFULhrFkHuizgg6XzXerOgrMBxX8ZIwcJG16xlOTUblxWLnktf
9Ki2gKRjmsTqariIuVngOOBkGulxNw1Q+W60QliSQSG9aGqrvozf+07GUhwXFxl0edDu+rozVk4J
AVgP32Cg6r+gvL4qjlF/eH7uLazU/GEGFVDkMGF7HUQ1SQzdPOHiW13LVC+vit88utK0ZT8+zaj7
2jqJQTFt6rJd/HTsId+wA0RCRzmwfbCwHy4XgQJotZQzHBw9rC3VSeghhh8zC2UcF72mVfN/XSkm
GZ73I+pwresJq93KSrsmuj58jDJbfcJH7Uo0qRf4EvPwulQ4IopZkF8ull0jOw/YKE4H1jR8GMcW
4fCfvtRL/S0Z0oIyxlqHqRuPs1ZG29uHLEu7Kti7WIKgPKYpDthHpqSV4mxWZDlLYdGJA5YPmW6a
FKHBMefiVFxZr8hv5huwpsUGz73q5hU+9be61f5AGsWJ2n6TY9xn2D5XZxg73c5TeD25nYm0sJW+
kJpof6ihunMj5ZrEsrxLvKTx1k1rkELH7BwDzdKnclVnQdU24wU8ULcUMI+WCoYEW/OLwHz0tKKp
JcY6Km7EmDwxGqexvIyUx9j/vk6MCXDIn+t0B2YEoHB/XsFPn2t9SkZtcJstKvNuzWsgf8k0p5pl
k5zJxBwJXsEsNKHyJoH+rUMXhQ1vol6kscz2XVRkSwU9zJeCtVk+at8ab/qTA1YhlxtE2BK36lwM
KBo2m+DxvpQdX5qy8rVdYNR8QAuLV+F07zjszj1w+jdfIWyidkq2UepIOiBiwsnE041dCJ9+V8Xt
7zMMsjf4EvobLUsm4c805Tkqzp6X+XouU0/mhieW67O+0MwPz1KHdR5FOFs7sfvR49Hrp3rylddU
vVSVJNqZPJ7v/JouJg++GSihGAAobqcuYMolFCB5BU+yvUv4chI5x9FJjLZyRT0i4QgttVwsNuxq
3jVahOtG0t6pkycQLOvj/nmnykKvnk03Zv6M8rRyX7pRc0gcR5vjv4GhsWhWFn/86dDa4F1n4vQx
cerE5e9N4ZO0Fv3PA657V9R2lNrn5RuP/eoXiC3I7lb0gyVvO2sDJ77nJuwwnP6gg/WBvNeDMJzn
Un+KSqu/tlYyXPu4ZEmEUEB0iYPRF3MVBMdZtIhg99fHqLjAh0yI4KWeP+9ROjy+46LHZo7bikOA
Z8je8cs30Up4lJyUvEMkNJUCI1C39u1ULlxPh2czkbz3QK6DNba3VBSLAXT9cr3Sp+ph0RaHKnIj
ipWKubjB33f9VzsMvFuh6jYF6UayURARLxRLkt90dfLFqBX8gL1aeWuVAuKd0xsYSmMkMkzBdU9F
qQQXDWeH1E9efcsZ13jfKAsfXO1rmBbq1vTLaj50cvzaGpF/wMO1xANzavpUKalO9ipahYR61ynK
ej46UbEvQw3T8+nseZACmxSJaIfksuzHTICdxT6sgRQHeaMsTam5u46RzBJsJ1+xhsWXvrexpJ2a
oWnEE2PcmBVy0r9mPigGV9epB51GLYCDhxaY/iw2je61C2zjCFLiezq1UsIdpzAc3sQYbuDa2Qny
i7gw8jCXxNV3L8ZiPcAXyJJwauCmWZ5bN9eDNDDdxUl549XpTzHU6370qvA08sJgmIc4f1uJfhfz
0qGZhSURUfGzrQ6jlrC3F35TwWhozPTV7YYtwHTrQrVA9jr69bucOdVJjNkhMmA17KODGORrnuCn
UYY7MSpZQbbQWVFvRDNriROkfS+v9BDPtzK396mbB8f8Pw/DsGjlTjmI7rEpcyLUOk6+oh0q1E+B
cFg0HvaDC9EHb4A5Yz2Om1gtr7+b4kIxLq4Om1Beub6OEXcOnyE3O3nHcoCYE69sJD1GDPIGFgyo
IBw7a1dz+FNNnV2B78HsMckOUFLLI8HFTsW/7M9h7D35qIZ6vEPhhyUgLTEo+qOB+Dd14E65xtUS
/6RpOFWoYp89JxE/D5ZV2UwLGulXm6NuI+WLUrdTokXWm/FBHHyA4If2oX0URwhFyWMILO4Nk+yJ
x/FnjjjF3i85WPyyM2voz9HkZ64G8OwLPazegoK3e+8YHvEYmqVa3MZIDi+iBcNzMWrt8MLqha1G
doi8AlRDWeA0p5IgD0ZJm55Y+tUvomE1BIm3CJ0QY1SWOulCa7MM/0Q+c/PEItPuyeTNHm2ldM5+
Yo+HRFf1q7iPnfMCT7ULBu36NQuD+mQMuPVMP0J0UXA17oao/iW6Hv1jDLPEx2BM/CNEXwspfmG3
XrP0WyVbKU6Hp9jkLRGNXnX2RqpFdVc71tPmrJwOol8CQeErsnYUU/Wi6/CCtn73PaeJq/7MFf0J
vN6DovK5F3RDF3drScnkjx7s6KZvnHoVUtv3ZeqHOD9+2OVYbwy5aFaODjKfhYp/0Iuwm9dFoa+b
pG1vAwbWN1/Z+HatX0VPKmvqhjinhIGt48bzMJVxXLSNait5VnvTEfFdFPb/j1EEQRQfBb4zFxf7
SfQTtKO/MBvorE1fbPs0Ua9aE0cUFpoUrvCgUJLAfvW/is4qsJuXEnCwuCDtCVdkoGHFmMl6/+xI
w7sY8wjXHlVMFmdNHag3uzXevLH8obpZew8Lz3zJzVUl4bI653avkoNdkz6NmXFl4b6e1RsxtbW1
cQ2spOJhwWiC5dvhz33UoRL3CSPWqzhwUaGuqGdBiRdY+TzVXpSw046i5ck1saC675YCK+8EE7CT
+WIwm3ZXcmX8PZ/4LRzTadDVxvKEWfnZSnxESzFGv6Pd2zszN6JZ3uX6jZeUfgNXYGBP72Rb/DWN
W6qo3nnIg40YFNN8pdcXlUc4/nmV0b1kFKtdxTVqrjXrMRqM+fOiXilvtquGR3GNK2X2zp5+sD79
zL9+sGh6YXiIyuDVNFvlXBpltZAj330Dl/LLKbXxp6/dcZHHiwZc61Wx1fGzDrwGtYqG+IjXzArH
knEfZS6BNYlNUIZC8hpYQz3vLNt4czE3wgQb/EOfvFTTofSwTHQkFDIpPg8vjs1CQg2Mg2iJGVZR
Ae9z9HorrnLaJDyUg/PN0i0j47Y4z6FKblBqWd2WamCc9iI/OrV2r24Tqz2jiOjlWSmOAT5hR0X+
FDMeXZReRifRLsgyoYyT98rUJfrNkc1JGhb9Qs6a9pxpFVuQOCo+x0orF4WsDDu8qd33rrzbiZp/
jp3sbrq2bpZGEBXEIGOKYrC95BEqyfPCyfNbNh10cOow1v18K/o0RSHgyzYIT60bBYDZzSUIi7oj
a2diTMzKAT1QmFEcja7Vztp0MFLspjocI1air1Ii7QxMQjtbvnVl46Lunl2F1uinQLmqFeuCmbg8
RyrOFz6Z842mpObHCIjwIA6S7RDqEqdZi5HzLMOMaZGwO5o/J1V983s6+V6DFeg/Td9rtj2Z2S3O
At95bvzsgfUQ9xzHg+L6Ad/grH2h4NcinS+7X1PTWiuqJv0yWmcleXLxbTBNbZbUifEy+JGzHCXL
PIRapewCeEqTrNq7glzYhYaHTstYaDCrP/04sVdKaPRrZWpKJO+gJE3EUdfahq3iLbOIJHuGPegs
Hl1tY8SS9u546SslhsZF7dPwjnHZSnRXkR/uJT/t8RBmlqfhGZm0if7/XqTleHUbY4l6i+B0ruBt
6RvqIq9rjW/D4J29FLvIWss/2Fd+6jKqmhaX0FtRuAfRXSrUJQxlWS2bIC4+UgDis7zvTBLMffBG
JuZxda+qhBGtpLnENh44JGM+CcVA8EAntIqBpQIo9S9uhyZP4jGKbTdkftEP7UbBHFydgpue/1mM
qy408g8/VUwWGhDWfYy02LroAH2T7CC7BFBadozHVlGDuTRlt8uOENDQaiEOtWV05/WyF2luXB/b
1WjXxlokx6lvm3dked5qVO+g/kq8W6dsOA6QFXVvZXrWIXlch8H4ELctsihZgkBCyjT9lGZpN27x
WcXwqCyzDrH7obcdXf4LOmKfVcUTdYQqPN10zDFsNVAHbKvhm9HK+Lkr2vASRr62yclNYjun2v4m
pebpMBrkEaKmdtbQOnXKGuq2PtUtJQx92O0JruIv/bsvC461F8+yaYaht+2K9XC0lcxB2pc57ppV
lzj3oBiks+HEB9GKNH28T8yTachuu2afZbCZCVBQTUSJ3iErydNjNuTdXEWXJ4dq/yOxne95a0g/
XLeak6zAILhmoWN35fAdzkgMjqIz3mDHBJPAqECai0Mlfpnlyyj1AyitAuTE1GypTL44sr8Y8Eoi
vK2h1kwpWFj6muuectUGL460igf5Leg7GsCmF5EG5ECMSX7eH329oEiTQb+KmBEpPzBfiA4RJQUr
fi5JrQhnxLxlfzEWiX7OG1l5iMDUvviVykMCP4CkmsUCdyHEYUrbr1I2/e9KWeUbTTfQvPWa+Vlm
hFyr6ivf4n4JRxj6Zhz9Ul1/oC6miEG4wDtaVNrAEzgCua301k4cKN9AkClOmchpNpjWrpgOf4//
a+rzeq1u2t/Xi05x+WO4xL7dK1L1ajfEjfo8ar9aMrIQS84mMIFdwJZAqO2fA0fyv6peqs6KVnfu
ZUHFN0oY+Ux4XFk7VMxCYCurvRRW2ILJZryDyu5eQU61a9/xWTH3NRZtU1/XpNKcz7K2alOZwHDc
8jmM4e+k+VisGyTPH0NpfrUhLF1KShhe0kRb+zwg2K024zwaTZTIPPdMLEcIEqFiaA6uWnX2cciR
MTh+tzAGEpAp2o9bjUhiI/tqtkF3I938ju9QzrrpVYsgYStahUUldajvY973M9U0YPxOTcmRZoWd
Ba8gf6yL0Vo30Q3u2dlGeeIv8AfAIcgijaO6WrsRo9Baf1GW65zEoOgSzTrr9joV/699340bp4vs
pd41Cnxm5di0rvGCkZZ3tPzqHvW2NcvkNpxEDvxwVQlXTdY7S3VqorErN6WbRhSj0qQwQdpJLplw
AFfBq4Zt5Akrss9aMj7TzH+XjcG4V1WKmbqTZMuKX8BdwwseYEzpz9tKMu42yYmTnoevcVfBQK67
fiWV2qExgM60k8IzBVCDwDeM9sMkEoUm5W1HGPKoBxgV88Ian0YWgFfR6gYVHgTuZ/g3OFdEwvkO
nZ158ZEC8Lmt+u9KU7C9SJMvLj7pS9b2LG9UWz41uaHOxYwcqpyUhd9rolbzCiuqkzui6rBKSwUg
D7aparDjlcaTWQQHt6zSDytUfNRiUbMzNDf56HR73vEaem0ssz11uU8OgV/ERxsb7pKVqLrWygGq
sEd8BOgXRpAKEpes9Zdxwcc8UClzg2Iq4dqndbs+5zXD99+4q57izbQiz6967IebRJOko9Mpvw9y
XNzwuUnxI/qnv0Z5Get9vR3STqUCoe8/pRFbQDTOv9wkwvRMjr+nARE9s0TsRNVltGob9olyL3d7
c+QHy2pi3mosoWYq4JZvVq6uQtUYfuHBhTd2J3+p1Kycy3BcD4YRYhIfgebFG7V8C7Q03IHmGeai
WfqmuUazQpZuGlUjiBx+4hor9GnlG4nbbGEplr0ZplFTJWBk6gXBnWmUxRB1yzV/CYngxNuoKvDP
8ugq7pQ31CBkVXdHpjPcBy2bFG/8AE1NN26emeem778i6Gp+ufZWl+vqJ8lgzMMjJX81KadZVgN4
2EQhuG/4SbrGbMS9ysgl54NvZF8ju9xQo1f/Sgpj2xFo+RL6XjlPg3K8RmpAUbeU1DvMQ4ejLmOt
AThefdWmVK1NsepPs5mz/qt/8Qj4kZjYd9ZxjGFL6mR84qiJjym+XfeQGy4GRN+5Gloro+L3iIy/
3UnpHdGoEmwLqy730GoqYlqDFZIiAVK/Fwcx9GyaaoCoyoZb9q9r0piqCqVwpA2vj+xUTocKzclC
Kbt2AakyOxFfQsImhpXKjv41ErCnY8XOHDFKVcurw06i7reZzbv4cTAyDMDtrl4VXYxedRroChdh
RlqpnwCz3G0jmmUY2lAIEaxOU2Rj1MFjui3JFyXYkxEvs5k4HTxlOh3Tap257ekxUrRusG9bt/BX
4vRf8337PBBguTp6tQqIjryPspYeySlO5GeaQe1VG03j4aC4rfcuNyqGOYY3bsQob+piNmZNByua
UZLqkLsk+cXAr/BlumVfK9KbuGXQjPVMNMUtcXOwF6Lpsbx53FI0oUOsDb2wNnwH5V1VE63yKMcC
UoY597NPnHWWO+6MruyTx4jo/GvOf+tjwbKpnPpIhkcHJvBa5wkF4VprXxrPsi82tVyxmY2HZ7/e
YyiaxGgmxAz2t/YlnlSJNZFYMlT/XKqW/GpUs+1mYl6/0zWSsjyfo3WHv8WxnM4UO/x9JvrYKv0e
/WvefxtFlIDPy3QXDG+OLjTXCJPzXd1TTwiJiApZ28HodS5OdX1k1SFOHxPEXJJ56sy32+pxqegr
xfXi9F8XkS6xdrli1IvBtxIKBaRyE7QIdRM8Li5j4nnUbCgsK0tkOnhMk3z8MzBEFg7cuPOIac9+
J4Ixy/MCuT2hahx7prvUunpEVdztn/OkUA12VTB89IZhbWvXkVdWhc2XivPHrjX0FFTa1B7teNgF
cubiXPVnXM9TxsVU0fmY/2iruqeiC0QECvVpFspnPA/Hr15mlks5TuudHwTdi6rUH6Ifl7KZMQx9
pVKazzIvVj3vimW1dEltCGp82OtFWZkSyw5fqzakHrFH8XCYRuxbm3tUlo/Z4hIWl845yu+iQe6P
q4A6rhxSXEfRJw5ajLYYCS9PFdkHzm1XU/B0qpKddVWqE+SJHL5ZqbRru4jSVG94dbWkvuayWlzj
PHrT83z4gJkAnXBV+Ln8Wr+WrtW+Vm6rca5GbfsqtM6/z00N8GTijWfKtO15aGbqqtNylf0VoCgk
Sz9LrbEOahD396BEoenL7J6C0O3vLHW9TcMKfCFGpSqLj9XofBODcaEpLJH+h7PzWJJb19b0EzGC
3kzT28rMsipNGDIlek/QPX1/RGqr9lGf7rhxJwjCEGlJAmv95gguIRXLaKo3mhFcjLED0WhW3lkW
mSDJvbD8sd12iocdt6x/9ssjpxI71Uz1gxCJKratEvmrMie66sVld7Q6YhULHNHFUdaduVEe/dXm
pjpUeiKTLMQMJER0E7yPa0SntnOCi8C3+V5YDnLBQzxVm786IAygc1W56uKzg/hecMnMPD7zf1n+
1S7n9MPiaUSrYy9rWFb3p9onkDxzgyTHZ9L6Ym+ZBVytf2g/st1ikwYVTRKEJJGIMXuDcZ9N9yMX
9tDndLJNzvlnrGz6a3Y9DI6aXTU7c5gSBTYzYh2WL3ZeksUlTAT8OM2oL4p95ybzIXV5lKOUujDS
6KSHJXcfxzcekPAyH0x9wrEBUQGtU8oHe/QRItYirGZjJc4B3c+9JuuHvvMWzcQfBawyn64eo7dR
52+Um122ltXct4oV4i3VHtxw/IYE/Ic+Q5tkZ2I9cpU4L4zxryQYr5WmRG9gGb2D3SFnKAcFA5b2
pVvpoBuYn8s6XYKHbI5y8BD655p09M21bfJp/Cdkc5NZNbK0OM7Jk3STvZzy9Q59KPP3KrGTq4Q0
sEZpML95h8GTXj+RDmDQ/2optPc46ZIrYOHmjpf4f89zf53G+vI5R48tB47I4UHkI5gCAs3hsVb9
0V4CoAcaNhcwG9tVPqXcJ/JSQFdURHzKIKye5FErG6fJZnOutyE7t3mQ7I8avf09/j5KnpBkZNSR
OgOa+9cksvt+UuyEOAYdCnZEx8QTzbYT3jMBXuUYmoNVn+Vh1OcBDCsaRy5IbhqQGkD7OR0YO4iO
/A8in2hI7CvHiOjIosgfBu9n6/rxag4jlji4kXSUmcj/npSUXQACqqMcqRjhpu3r/GB6AwIpEFQr
fUaT1uzP7zJs9/qf7kbtlf7hT3WI0KnGKA1tNg39o2aVJsOyr6zkOGhxG2w/ldxaY7y/QGyRZXn4
U73PgILRgFxO1kPqnHBNf7cty7jJorZ1cY7NELh9yN2rCxvsbZ0647cTxi1vUvOWVAGMkdlm97PN
4x68ahKHxOs8lewonNpfjDoZxs82VbW/eMnUHuVMsp376qoBPw6NiDMNDbtCxanvryebatfMSc+K
R3lO7EC47VpMQNhjQd4vh5PRcr/qfK9jhVrFixzBDsEL4y8Ika7G8VUOGP1gpZTxcAjmEzHcZJA8
9AMSj1rsNuvPhVg9r+w+q/+DBdv/f0iTNO0CQJfYDB0bnwl8QyCC+uIDZ0ZteC7s/hqM1nAQPObx
Zp/bqsJ5JQJr7mXNSer6khtadXG86udgVaCq/zTJEaNupCBJpnI3WkgRJ12pnFFZjRZ+2I1v6QSd
chB++zj0mb1OS8U/e22n7UytSQ94WxJ4c6dgaxRtfVVMq1/FWZS9TFPFprmz3NdUDB1+1yr4KBIk
LjBNiiAbslNZHbU88k66H9CJVPDvTjlC18f4ZOrhQmVjrKZWfC3mxGIcxc6Da3drWZOFwl3gkBrt
z24MkhgYatRvS69qYCz49qqxU/PQBJDNgyhUtuY4uc+dUrNpzfVja4EpJKV99aIHx7IS5B8pEp7G
txbp3sx12ous3dsD78BeUDmRgJhmrl3z1bcj6yBHqGma3lzElxekrq2d6QRqsISgASShqcPt5+xq
hhBon5M4/2wrsKZbT0aareQ0ckJRiXFLWp1PNL8pay6GPGn3ZRgWi/tb8FSDtQEmRWYzjcHSRpni
HLbd9vM9C9vIrwXh0//8dP0wIiCTAZqf37Ycjg77/dN9Nv35hJ/vIDZxbTLiwN7dXzJnuwFQheXD
52vGjoMCT04G7vNVu0jB4tECYyunlxPWUf77E96/rSh0kfqdP919bt0KWO/w6eRoOb/8hA3CaZ9v
sp8/Ydbef7/719KXkMCT4fenk2erjnVQAhdU1PxFyLOLLP8a67V1+JzeIe24GGolXgHDq57AHc18
V7U8l7ZwH0mVPTW6471DvkFjL/cBWGp+9VZo+bK0leyh0D1z7U1YCbROceHGZD3lOhG5cPK5y0QJ
Wc/U1E+KZnyTnbKoAGMYljfex9cdpPmWAOhG5kP7OBQnt0x+fo73NOKHPPNZcLrqShgKa71qlmnP
BgxEY1d7DINCf0RD6+QOrXKO59pYOf0hjPlqZaccZvtI1rPaDtHBZIjfhshRuEgez3PIQm/LYZ11
TvmvNj9pNp7tNJf7q4xxQ8zf1xfyZeRZrRnhCmKX2UFWB21sHgA332vyrKFFzqiyK+RI/7zfUO9B
H2juVTbFCD5gEhkXy8/3i2b4r0JN8XGcT0rbODw7enN/p7IJbXfioEMSku3jA8k24z0JMNS+N6he
uVXjDBi/8XXwzoaf5w+NokFgHYPoIo+sNIM61dflTlYdK0XJvdJBIERmG+Pm/h+jvUQd9jVsx88J
5AhZ8Ap+Pv5+hc9mOyljyPj/vMJnR1qJ369SQEJBP571kNqhkayG2HbrCqFtFh0bHYtbKPVBsmc5
j5j15A1Hss4u6fa6evA8rBIGNWxvBuiCFfkc+1kJ3WD2Ix2+WE0fYsxnjN/joj3Xbuf/8rAw1/Jw
YE3YkVVmaRYsUldnfaKGPxxT+2idQPkSZp6LQpjIX3R4PasMfdUb1CW2poahPvB2ta0dds7RUTp3
7+VuvR8U/rlG4UgbFlZemv+Di2s8AdUqxaKRpcaSvzW6bC97BsObGUc5ueSF3mXj6d7qGN5i4EGw
BlGR8xO0/Mr5Ep8g4v2Klm6ExvJkWeVzOlu75UljPlboD22jptxHtRYRM/WCi+qBBwFfrCBA2aXL
RM/a89TY6mOsNi+y3Q0SYxVPdXvg7q7BqTRWeeko7+BZtY2n+zaJZE4f+nOhC0R3ezPcc2loa9nM
DvHYV4P6HN+sKXRxgbPTFvFXD57lhmUiQUgyvumxH8z02DRlC0d5Ppx0VCtcSzv0WlAQXwxXkduV
62nMsxfPJn0mBswRXMdOX/BZdA52Ab5DVjuswM5xof6StUlpXRTSvbM8E80X6xGV9CXayDyL58LN
dyBL2mdZ6ZNyi3J7e5PnZvH0YgaR+iBrfBKUiP0wPsmhaQ8IUBCq3xM+UJ4z9p97LoVSXZhlExGr
pzAGLVqqTm6spyj63TZl8LlQuG4ACluE/eTAeND/6Z4H2mIqD/5YADX+015ac6ChUxNupNNrgtsK
sOoqfeuUUUf+nye/rBolMU8jNoNDAEjrjTXAq2pV8RW6+vQqrJUcpGFRfzHKjv8xM7iYoO4zW2Ml
MJ+SuhbpfMUHJTD3jho3x96Z3LPsnch/g0MKXkbQVTfLaB/qNs3eTM2NsEqNasLxnFR0U7GxwVhg
98eUVqkqoHwjNg84rBxR7/c3QQINUxax9OXxInx40tmyRzYaYAmJjiIFMwV1/RQT1hoTod9EYtSo
LUfJuuAb3sjOfnT9C3nGe0021aIPlnk6cgnNp3uktI9aa5HxGkoSkAihvigiiNkmMBOBYG8fQy4A
wfxLs5rvKDsA+4lmmrjplNfErKyt7U8zZ25Al1Dhke0Ju5mZ1d4Cae/yW+NAn9LmNLomMIsCuvTD
9qtykWSF+lKGWGDbpq4TyDa9XY9C1N5TphlPUkZrtGSLlyZla8afsv9BfG11n6nKk33Zd+a3xISp
YEMMfxItUa82jbIzHpZk7pIh2EWq419CxyhWrpZkb5Gt/Mwcx/pIh9t9HkyvbgpWK+/C6lvAV51y
81B9WPnThEvTkL5M2Fo9R/hBPHcNTlCJkz/KprgxpwWsDZDVc2clsmpTEE5fy17ujcmpM3sgonNv
iZ7yc3v8nIt83BzVStqT7He8LFsLhz+Z8p57onseu2xVIeD8JixXA34RGTgFUzVKy9nYoaiQ7m6b
N3ZiWDklA/QJ2Zv5GxIf3ZPmZ/Uj1Kp782Bn4TEvZnT0PArHPGMNfWTYjqqwjr3SpgvTUvrzrE+x
UmdfctOehrNskwVQhOGczsUUt/YKSyeGzGf0SPeOYFfpkXVdRaL1s1u2yV7k4EBP5fZRbdJ4KfrJ
f2jswDm3hTMsR2NyvxGCOwSDP72WEwYOhd9UGOKaGFmaE94SqftNgdC8yvUJr51Oi6856Rtovbrz
LY/HNw3ziYDMxiL08x5cYx9dPwun9c8NC50jZMbKXSSul+wnxQ4XckgaOb8HBxGqy6aanxMbatPC
JlS3qKy24fqXdXYXmyrj64msfLw2CJodph4oj2QHdGP6o55QVpLMgZYakJ4QNafZPNSLfqi2iB4k
O2Dua+eR/4vz5CymNexdrY4u6gRVQGlIxPtW4j2GVu89ug3wEde+yZZRJeiDTE67kn2yzXbbzeC1
00XWUitJdk2PclmICVy+tP3mikzvcI7nyQpfdzcTmO8IZ9THEI8VJDQzNiZGaz/qxeTeUozV5z7Z
0tiWsvbhs69SdKIhTibx2oAActZAZbt1HS/jOKlftSL/fSTboFmJp3Eol2Aooq9e/8uwi/qLU9r5
3oHgtpbNfhAdPUeYJHu5W2Edg5RB1kdf40n9AWW/u4WJKB5GY3QWcnyTG0hFFE7/4BlqdvN180O2
W17psw6obGRruM48tzrJdu6tLdqZmdjHVhZ8iU2S8/PbUXol3eLjXW9llXdn/Xl3fe8O62J+FyjM
HCvh/H53HUupZa/7mwYVlbjqi4/K0bAXF8WXKS6slZ0M+K22XnWs8Kzd9H2UvEwdEAXiNMUHZrDL
pB3MizD0bCVMw0fqMsAEZD76LDKhjFu7S06eLf7dLseaqvkamG740nXmUUtt/Ys/4Fse5kl4rjQB
PV71i7We+c7boKcXP3K1n7FRPIKKy96MgI/V14VyjI2pP6NOAXPUDJt3sPL7gGX0T80vv2LNZb6o
tZJv3JLguxG16kMfTNEsmul/TZRgLYeifISjk1c2zwXs701niuCgQmW/oB41LHVt5CIezQ7x8dEH
1TaZzt7AXZUNRrKcxYLeprxuF/00pl+tMvpeZo3/nUjCQ4FAx0elT2uV23648LozoidFvBA28jcw
RhZQPzZmkdUfXqheMVMT340u+pi60NopttdvVJxHnnzAe0X5hFxE8dTVFRvQ0dc2sq2bzPoCcWyX
F31xH4FcYbD0UpMwBg5zYxE9hnnsXcrIAsU8H8HEb1YiLaJ16yInsg5RGOMX8I61TlKaxyv7RqtK
Hu+9rQ8vKXbbaJ04iBeR7hbM888p9za+1fspcv5QK7R1PETtJnU7rIeVVLn4bq8f0xGgXBIU9bcu
fi2Bf3/H2tZfIjaunfnB7LOJ0PKynjvE+CODh/wttvt4HdTsA+wRiEqp9sirJbHzfTJLGBki/FL2
SbeJ3FjdK6WlPrpxiGXUPGLo7GcDDuZLlJvBDn1QF/CeXb+ITHuSA5AkyhaI+gE5a5p6qyuRzldA
vggoJvC65osDJnunpBk20RjBOCIJX1H81/ep6fVrd1CtrzjKriInH9/8ejB3ro5viGyv1e/tEKXv
Aju3rQB+tNW8yP6aZpn11XCJKAyp6mwr0afvY/pd9iVwnDdsq40dli3T22g0K9muWWxU4ybTiXkN
4SsB5Z18CeI7zipSoq1hp8qytkKszthLHOVROVc/22SHGdb/15De9Ez4FMJc/XXuANL+gI49jpZI
/MmijsEpV1Fp/Kstz/riwpuIt2QK8CL6MzidO/AncNHZtn7+1a63UG7DoD3/1e7jkX0WIP67xB6X
DazlZd/3b7nV1LdqZi66aPgc/zTBem9umNPcm8iy1QSRYMUqbGtDc9RWJY56t6CwjHVrDgiedJ63
KQ0TZ112ejtYscNRbfk9SYv7+8D2ymNWhN2uQeXzbPko6rRJSQZDwcUvQQv5GsYNmgB+HTxlWodC
bMxiNNbVB2AAxaW2DXVja52/yHPLZ2N9/y7UcYdGAjtT284vsk0e+alnHWAGPcia4cUBUkZZWJ0b
ElJR2ueXe1tcZ1gIZmq6CsdRfYIMHhzaqQbAivd1xV4vXAKA7m+y10rbauVE2IPKqpG4/akci+9F
nalPjVmLB8QWT2ngo9qrxxEZXSvZyappav0iL2P/3hv109b08F8nexo8t7pYyVHuxPqlNlnHq7AV
AX6hNTNaE3nC3o9PYW22r5FZL5PRQI7ZIVI4mZ1Yy6pok59w48erm3XJLWfvabUpIFHPNNalXbXo
XnJShltVQcZkpxb4uzq21TzWLlFgM43O+Gu3j0lrReeOh7/sk0XQt/Va6GG9tm1tSgFCi6tp2eo2
AEGyzyM/u8hCM6tkpVY2hnZGkd/bonbKYCsFGDrHNnDGebBsk0cwOOudKkhwfrb5SuivUHvRFiAP
y2ndpQO5kVmDJ/MENvGQmrYp9SvnIWfXCcENynvxdMP/FaUHHhjuR1z5v3QxqK9ZrUzAkprw0haN
u0MRPkJr0TYfeg3+bmmU1asWlxH5jar7AMtrGYb3y6jj5/g5r1WTJ9Ro34s2c1Co67JblRRYmv5n
ezd3/tVGbAObFbFIrfBXZQWN/uCBZ4aSoU5rE2DBuZgMDWxk/IHA+Yiqyzge5dFn4VhattUSAYva
9FFeoAhZh8B6nA9jo37udDLE0pNNNslCV+Dpy7b74D/jZO/n4KHWqnWqmv5OgY22xWx1BG1kR2+6
pihoB6rWPm6C6C1Msm+R7TUXHtzRmzlnwdPmNfCdgdBw9iRPmapGP5Ay7JdyUMoOFuQXbA+isDxT
Rh4bUw+zyBoc48WOTW2VJWNzSTU93WlqlYFfMOxTFafpJqwH7dGBJLbsoZO895PzSJB9BvKz/CJp
tfBhskc+y5DQNOoldMf20Wx4gmSVpp40tGoPuasEu6lSp0sZ5uNqxMj0te/ZJZdfuOdkJ9MqSQHE
Tb8gwKUmK+Ct6SmYaVKegAq5kHVZAMmLQTiICY/G5J8eOYccLsfcz5F1XUGxte/ex8bMbuEsfa0N
fXEa8gopNpriuQkEgnWO+3Yrm2TRm7q4ECtYyHM+2+WRPmti39sYcR/6Z36kwbb3CdWMOF2WNBc3
zIuTHK9OkbLxrakBiGV4W4vA1nGq4urQFr1HCF6EZ7cxjA34tuSKLr67YuMyPhWj1ZIwNqr5mVti
zmQEK1fAOzMTUzui2IKIQTarhWh1m2xkY6zlbnU/dAMUmn2iaeNRHXUgaBr76SIQzVPXpyDBTZ9g
daZmW1X0CCMOpbkfs7ra53NkMkaRcTN5dXotFRnK1oNnUy2ypa021Rd8hEN0QgktdgiTwubMWSqP
W3/eRC0AFq67vkJqzC+creOOC2sGfHSVEh3YgOP3NledUPgL+BLKKU6z7vXPMOGALnQHGDNFaPwe
5je2j2kZwzxmk+1yNnseBq7l38NYhdjgBKb0lLRtvVVSl+R+MupPkW3Xt5A7uN2GVrX0dUgBHYoE
h9pL9SfHzvVdEVgw+efBLuY2TznUnnmoWWbFUgPrtpNDNbVND0IBri2rptNieOlV+q53SAkhG6Q+
ZSHKmpZnJa9lwK5HTLr9pY1ZDPPza9+SCSmJsNV+KnnHmitFaJtYxcIlzBUvgnrLNgPTVfA06ybJ
qpuiNOayEVDN67hDo0lkhA5JAnyDRH4uQkHcInZ3QV24v8jPvfhDXL2XmVUuHaUyHw1QcpsWHdWz
HSfGXoyZscOCoXuQMyL1kyPK5aOa3Q3ht7pgdcqza44d32esMtA784xm55XLcRYpNIFF7eUe57/t
gv5qIyNWHcKM0PZk7UJIinFhDjkOO2O2ztAfQqVbMcrsFrVl8VKJ6qXoDf1h9Lv8hXdZAG60iMjM
nZNSIHXnGvVB9jqiidHvtLqd7CXrUaHu5Nv4c3IuYVhr0xDrHhrxAIamAv9upO9upJ6s2XXFdtie
BL73JTftWW40Eg9e3ADM7DSf7XkLISypukVjOO3HtPEDpfyo03QAIIIkllr271A7vJOv1L+LVjTj
Oi1SY/FXx19Vu27YbUGOlO1TVKAd4mEhmE2mdwpbwtCIr7NpjS12+FU0/GRFhiDz0P9C+fAVQ/Hw
i5ehEwyvqL/E6WDtGng5cF3c8pKREF4hs21vbXP0ljze+NrnQkAwONqai47cYGAvLhsLXFExlh4T
MtOWz/NrihaRGZinvmn8Zz/o5wtFbzFmpJp1Xr2uhYXlxTwYlwB7OxkmchtzNRQeOs6YId+nckpP
PISKeJGnTuyKHxE8WjrzULsV/ZKlT7RJ2U/AiwymZFWmbDwLQxmMN5Fx+2lW7BuGcAEkecD5IUJ0
wFqVydh/qKX2lJNl/OZ3drPQHdt7xcFsXOK5mz2pQo3WCE8fvcxBJzAc0WyNp2I/gMRB+URTimVb
dweWGi54dno1x0y3iuWmqyLx86dsLkYyC2QabrJF9YOT50x7la5zGNreWdcKa8K3G/q0avvZCohQ
r65kfz0SES469Iob4Z9j4vLLyhzcRR6qz4kD+8pGkmE7kn7a2H5eL6WMkBQOimcCbFuUs3U8sFZ1
avBXSfVXx+TjuYl+kTWVEDrI62c8VZurhubwoS7yehXkjvU+dsVPJ7OyW+k1ygPy0CS9rZ7rCJ+H
ORp5I5vcfM9C8dPiO3vn4SLwvgQWEBsiWqLYfMVtvn8oIDGtI9cFSew5WGZqfbOvA+jWPnqTI25B
GAyp04mr5as2cYPEBwTHu7YLNrYHwhK9t+inxw9j1Iq2S7RY2REA/D7WCJtnJgLkFXrov7ksKETm
eum8maPpb7E6ybd2VYpbaJfn1B91bMgMtv519kNtUXYh6Bxenbi69UoY74chso+IeKMIORdWegnK
b0UVtsEi6OGLFlH3q9c3qqFuh6jyvoSF369bQ62PLhuIS8BbXMaCRZaBgsMG123zUk8iWPbEImEL
VTFK0V6YLFqRONA+1YuhiembNlusIp6SL3ynLPlHjZtCdd9CtHa/u26EskoP4YwHSry1a5RRfNXq
3zwbuFZtht2PwBq3dVCRuBPGc5ebHiw95RbY+a41EVsYHURHxkRfti0m030WutsETfJjMTTDznaV
gz8V+VobveOUNt1CJehBIEYMmy4y7E3hiy+hk7c4vLvRosnH6Du6TFfXqpyPkosHKWc8YJFB33hK
2x6Qfj148JsfGDCbmcNQeMhHcOkJMJAhCOObLBAo045Kgir93JQoCrJimWutye1o594ZtbPal18G
t7xWdk40vqifoY+nF4Sd1ZdC0V5RKXQe9LhszqNVX/sYKE+ZxfEx8j5iVeQnFdEJLx7GfeCggAK8
vzBPyoMvYCqGdvbeg8rYgk1HmmmuKqN9mSNbj7be9Q/CbiGuK4DaTCWOVrUqwqPuibPWChfN+hlx
OAMTQ48jlgg/kzIEIzUiXyDbZQEZCzy9HCLrXth8ZdGfo6I9vgy4KV2qNH5ptaJ5INDKlTT1ZPj6
pntV3TxeQLLItnXU/XTJhNywCTbOw+BAbTTDaMlqozhxdJOdiMb3t25wgCtPyXfC+ozoNWvce1FS
Lu71SHeGxdjoKaC6vFuXg1u9VkYs1thglltZtQ2bx4+noS8bTPDfvHJc9i00UKJsRn68HzrsWo++
CdNvOYMqjklgPpIKVpZhj+1i6B3yZrxWY2xd3AxUa9+uTc/4yb6uWqhx+703re46tRlppwKZzzp6
n2quw1jRl6OIm1+9+dS7Dio/SeidKtJMC1SoutWQQJ4RMVbkkSL8HdZ4BJy4nK8ZSp7XfD4iDX3N
9LSCxEmT7OwKiFJ9z71SVlXdzB4Urf6egOopcDp7rhO14xmELJSsOlEwnUeXYBnPuWcwn/1jJool
NAj7uSzUbBEBEyBxPvzbTW6aq2li8NQN7W//zUxOjpAdHo+HvTHy6n886xyUssco/VX5pXsYKrQf
XYG/DaybbBeZMKzgZ8JMrtEmY8s9bozSqC6TWzuQLVVBDCe4em1V7AqW6sfcJS8XcvnveIaQnCuQ
UkDwcLogylys/ShSH8WUOLgM9epzmd7qmgXobNd767o43nUmjvBx4LWXMZqTL15av+t+flYrrvQk
HXBbB85ElMtY2g6W64awzJ3wJ3UHVhon80JP15rlVHvNZjbA3fMjo6/ITLMuhbW81tXa/nDL7Ekb
sQlqClXFtkZZ91Zc/mKX9xByL3wPOt5hHyYFEk2R2NVj++ByKW0T3e23g+WOV/QtgxUa0PqbSoJS
t7P4V26fyWQBHedivtpD67w7ITqnVac1jySYxKZK2wKsSw02mjAWa67mWjSmWOaNk3yvimEZFnX6
oYY1Jgh5lL7YQAM3HdInx2kyUGmxwPKGXq+R0x/Pemu6z67nadyyN0S5qm9RaEHvdNXq4Ju9A56w
/9CChBul6wDFtxobILyIj0gRx2siN+ND5tnlorOs77FWBs9QEcedhnDqFtFT74U9OlKRefADGQsA
hHk2Po6Z2UP7qdVNnXfiDV3UgxwR2e0Ea434nN43xVYMzU51gnSPJoS918g/nPgtE1J/rX1BesJb
RQj5r8VA0H3Uo/GUE/ZdDJHnP1umSTioHg4z9qQ3UAiuBtCCQ5ueI4B6MGrqdl1b2FQHfJcrG8fP
PQ8X5VXEU7hwO5f099zbCBfHGct8VtVZi9QvWBS1PEhrIBWG2fV7IYheT66Wv3up89GDNL1WXmxe
CyP8iVl7/k5ya1GCo17C40NhwVPtPSZS43bokvwx0OfIdSGaHzbiWVkktA92OR+VGjkvFdJPa01L
3t2xLlfkPb1rNhdgllFSJXe0821FV9D8aLTVVINZCv3au8qBnmcDzY9JYn+2lcpgE/3lxjLPIoel
xJWu7n3u+2SpjbmOuAxdT7BZCcK1W5T5WQkaDAimFOGnzkhPoC6+OgAmz5FhrYuweUKCOlrqk36a
Gu9oZsRxHc/VziWm7stpDLWV1bbDzksbfY8PyXgp5yLa5SMhF1AG0a4MvGhl2kJ/s0f09Oth+AUZ
bgp7duzIWr3UxNsXTesV6x6BJG6XaTAdyCAsQ1OxMIoqjZ06AmJLK1sjVhM4Oz9R8iV/ea5XLf0S
ejoyMC4mMIZajqcJsuoyM0hHx7YxrHorIUKvjg6UOiG6RdKKJ8SCsp1s+yxghf0zpHH1ft07vbFg
NXI2SRW8uU1PGMYxo9dZjXLVZZZxTbzQ24SQs/3M2pKRmk4QjPJdYOF40+sVij9Re+5rI3tCUYF1
NS57YK/MYS/btAzoC+qywEEV98pWwPnQdMJQ02xH5j4GBqtk3Ca+qYoyHkKzmA7gsfl2fDIYEaT+
kwB7xEIw+aI0pB16SLjrDgHmXVYN7k3F0FR19I5ND07z8F6JlUbsccJILNMgi05ghvN9NBGwcIF5
rCpn0ldG6PmIu/SPAdFwz7JJ4U+xYp9bEIo+fLWbUgTFjbX0zHbGNmKyWTUFoHdfbIwAMDcMWeQh
xPWCyxdB9MR85v9jg9FZovCeX10xOymLFwcy8pXIZ3YvKvLSqwqFsPU4j5IdcdX4D235Q1awdlXX
JEyTlePU0xWFKW9haO1AlsWYrvc21bK3euqa4F8ZIjvYLZgXC4jk3FL2cbJULQzcW0XUp8FzqpMQ
6e+jFKkFFLqRYVSiHpCyHHM/5E7E/ypVu03Kk/BcW/gZK6pVbjPN82FVUvA38PaidYjf59PZqm0e
AFl8aysl4fLntsgK1sEDF4VujE2gkNSWc5NtrVsQaGyQLY1dnW1S45OkI6oL6m87qXm+KqrxQSAH
dFVRNlgafhjcQt71ltBcSrawRzU/mK4uYKITF13Tayt0BU0e07559Eo927ax+d6FXXIOu58EweuH
VIzlxnN91GIiHIgaH9FNeYSmMjI58vCzaJ2HoRpGQqfYjwy2amM04aBXraTvPqooXy3sLRaWqbSv
3O+1ZRv7wVPl1ji1xbV/sVX+FFGCaE+UHG2BG7EuLB4tc1UWPaIesCC9YigWsksfiFvn/UrpU/1q
NI+RFGeC7o73Dl/wXbtJJRy3hxVG+mKCVMKuV59DfRi4SYElWVShxrIgtMVGC1TjLuBUtwL71UFH
X2iWcJLjenyt0Iu2T0mBjkAZB+lKOJp5aCP4+h5grmcttJtHttMLdciKZ5Qf18Akldu8UPdFo70Z
qfd/WDuv5rh1JVr/IlYxh9fJeZRl+4Vl+3gz58xffz9iZFFbd/uEutcPKKC7AY6lEUmgV69VnMok
cG9DI0+SZTh04QYCFzRW0raX1si1StsYmO5DpWc/KZ0AI5Z23YG/tWDRkam6N7IIvJwTj1vDcQFc
ldKLj7bVQzckS70pqydvGMqnLLHvcsiEL7knlU+O1hnLdhga7rAMbVtxt6QowpVbuxcjy7tzmw/u
JUVeHn7O8NVLwnIfyH5O4YYXvZoRZ5OcQwY74Y2oowYjT6pMeF0J4ao0kh5lW5cfeH7shLm32vQU
+xnIJjaaACRHH/IGMpiGVsUr6iHMZyOOIPBW4Q6nosp8TirOvgGaySt7GhqDrGzzjMe7FFnGc0KV
EpBQJV6LuarTelsYvpv1bW4DcpinvQbDL8G84VWbbHQ9eNJYKmr7ANJ26r/EUEWkcg0zv7wRwWkH
Jl2HdvTmlb0o5ejGz7e3uX3vriD8kbciWKOYYlX6tnvzxmbVrCzK7HciWA46QE/tlIYV1x19aanX
dbQFN7ozLKe9tt5gbZJgzE92dMw4oXtC7atV5O5pqqR5Ssr+hfycc85gFtjB8AC7vtZ316aO95S0
O0dLk2BjEbZa+V6MVGbdTK3WRRcdpIIr52oAdWmqH8mOHOwOfW0Rn5ZBvGL/HCDYjrqJlXa84gXk
ieUwRraO3EWi9D/T3Gi/57mvIoyuGVfq0sNdAG9UTTrsrjGi50ZGKsx0UvXAmXq7DJ3eey05Ot5o
8BxshFepkP2oixh1kcmb6UD6qqy98wJbe2m+V0Xi7VQ/g7S849guTMxyVUlFuQW5zHPL9sbh4CBT
YaxDw/rdjaeuriSFuvwQ8KGrJ0q+iaZqL894QNzWezH571G0PKwkaIBeNL5t926MENE0koxOv4be
8CBG4ZhmlwJ0nhiBsTJOGgo9i2DiUx9LSJ7svofvfFoVgU5tM7FrrUJT0q6DK781urS3JEoOZzMv
/PkhdgFTTkGzPdbhXPSHwFx+cmReKC8KNxm2c7AI4TyCvY4J1/z75dyWDaNRKsozwgQb6ruHr/Zo
uquxdrrToKTyWVY57mpUgIMhe2R/gGwimBSFRFNMskKiF2vGxIOBMOxooSgkbMp7L86mJHOLPO0n
hwgWXlh7Ef2YVhbT0Pz14FGAyGI9AqK+rVpxtgzsiaRUswDJvIqGMT1kVfDWUBuYHjj5Tg+iNzvm
uNnxKe6/CJmXB24G4b1Yf54nhnPMfKX/IuTTUvPcP37KP15t/gRzyKflK0/6/fH/eKV5mTnk0zJz
yP/28/jjMv/+SmKa+Hko7YC+ox88CNP8MebhHy/xx5DZ8elH/r8vNf83Pi31T5/0U8g/Xe2T7f/j
J/3jUv/+k9qeX/J2qGWI9g682gXTn6Fo/s34gyuqfGal5Ahvs27jRo+yj+PbhA/T/vEKwiiWuq3y
n+Lnq86fWu5QoVnPno8r/af1/tP12cyw9e70kLfz+Yq3VT//HD5a/1+ve7vix/+JuHo9jHdG0bWb
+X87f6pPtnn4+YP+cYpwfPjo8xLCE0+/8k824fgvbP9FyP++lO2UUOeW2vdBMoJjI7UTQyJgs2P8
3ghPNAzFQdXuhFlYRK8SE+ZY0y3Do3CXJJD2Towsm9Z5D5nW6EuvMqitqg3pPgtiCNTq/oldMES2
0yjOqSRswbdMfjFnDHTzQPb9L+EXdheeqM1YwoglbKKpetgyTB0QWA3Z/gm66CukHvG1sKV439kO
gs8ddb62Gd0aGCrjc57CQDpFaVGEkpzwBpYEnM2TTzebcKuR/qsFQMXJWQO1jFgq93vqnHNVXt8C
XVglV5UR2PAkG9SXZCMSO+zswWEiprrxI7RcbfhuDOrnu+Kqc2hA3j6kumcaDoFVXAslLq6K0mhb
Ty+ArovZrVYNO7cA2fBhttU7AJPT5ivkgqwoJlZmjiyRUd/Pa4ml/U6rONT0jrf1gqRoTmEaQ8v7
+5IiLO27/qzyYnEL00e2aJa6c+Syp4gZvSBvUqi/idVDj0yJ+gfh+kam/mocuq3B7+0IKNc7+dWk
Ze8aTBJGMX12F+BEHMnRD0nXgKqw84Ki0xSmj8za54Xl3waOEjigYSZ7DhwXgisOr24zhHGeJllj
tCTpUa8/zLlFVkO57uIkPX6eOCqDv29C6f7TWmJoZOaZk25jr1QGWvUxQmuj3HmXoEm8i+gB9vLQ
bS29rQtklrw23tkh4jpnjM4jlaVT6DzztpDWPth2FHNuGugH0YwcnR1QRtYPoodg2rBPpGQhnMl7
mBi6uu6lFJwwI6M4GrFZadE6MvAy1MZ8iMeaQr20kqRchLVFTG4NplZbCsfNO4WLXjfKHHmr3knE
zhFknMyNlEPpAV7jLXb2Ror/iMiQyoHt35zamOk7XbW/z3YTPKEKn1aakeVx5a3wzBdz0DAEVddB
YTJ96vfPdRumlOpRamivxYcwLE/lJ1ImMGzZ7kE0RpahWH9rZ2sXmVgzakI4LZxiE5AtCF8PKN+N
cSd9WEAvcg4M4i6WbgveJn1YsOzhepVgaFipMKMf9akJw7w5iqHozc0nG3V60MayEVvOjv9pgXna
7Rpq72wyqO1SNj5lf0rYIqKArCZ3vuynd6GRsrsKEZQQDs7bIjSoEanN4EiHl9Y+UAowpgsxBnv6
ZrQM/wmhBXkj7KDHnMM8Y44thbClWEbMnWM+DXOvpxrDqfejHH2VmpRMRm7A5KaH0WMAQG1vWxwa
yHzDXotW24kICrgc9tyOf2dNMPY0o7ouN+MSSJUFhf8EJ2knOEkzAOrJx9wk9Th1hbGePKI3x4gp
Vb+xeuSb5lBh/qdhICAq80qxPF7cth7uR8e40+ukeyrYcB9yXS3XQxmn3z3dIKUEwIqjswGStykF
JUful8IAuBoV0K+Fde0upHrYC7CxQCGLpq5sd2kYTrKebQK2nFJVt07Aby2F4wZPdh033Go2X/0P
oGevbqM9zIs/boENVdxVAGMuAlfuwSkc58DOVU8XoisauNgNIAQVmvY3a0kVdF+oxkabIyE7dZHh
nGLIGyETOzViul3UAQBLjgVys+phDE0hVJdHr0Y2J6guZQ7vs+iJJh8Sqm1THVSHW705ovde7AFy
gMlZ34pgWdOQg458OFFrq7r2afwSuo4F+XAM5FSKB3RDfttCUllX4fCn3p/sSZ++xO9rRO0Tx5b5
qXby6Az3f3RuSmtVORx9Qur1ZhLOsehG8CSVku8hoT3Joz10CxFTdSCoyXuiDJ86EfWB01pJW1fB
VnTjxvhlB2q2/WATlwr/yuEFP4m+xJFp32sJRHe6c0impjcVGCnnseihE4wuiVntPtul1jn8k603
fPcgIfqEpvsUc1tVWMVYzBFNO1B6shSeohjkHVnl1jCVO13385ea82ZfBshuxr7+zKlHbTb5i+el
MgrqHbh+OXtRkJC/Gp35KGaEuR2fy5yXxlzntNZsuNHolFwf/dR3j6KXdPm3wbPNjRh1Q+EevQpI
Mg/33yHhe2+2dcBMERhxUZ+YvLPjNlmsI1b8dLmaap1VWicTJ/7f5s3Bb3MDGRUKK9jIfpBti1H3
7iW5hIW+cOIvnN59NXpd+QtxbcfQSf3aXvgYW1H91WkjUjph6z/4oc090wilo1mb8fHTOg2kX0e/
K+G74Ut8UuTK2ndSzvkTtAOLGvGcU4C8xHBuYAXctCHQS7AIZvkaRpKzjmHrWlgclJMwTaJ1p+XN
qZkaknUfm9kmQhRZWUelLe1nu5gwD0WYsKW5Zu7GyEGr7W9LGvn48QrzfC0kHVEnyZ1rGBRCxYg7
WLCSb8UwlvPk4iTxBYBtlC+bFDULz0dty9dqeL56FLgULegXkGp1JM7/1mTo9aL3asDtvRCusFPg
sRbd3EtQgS04VvtgdIvMXGtdCMrNqZpNoETKVHLgP4qm0SGQQOv+Xoy8AgKcOaKbwjoiAmv8HcFb
E/hHBXlvpUirFWlH71wKkqSijnltd7N+LYxQZ/rnQRAixVOQMP45Zp4zx1QT7ZJwhKHm7WSwejAI
5dozXCGRq+TPbYUS3e/Bb08hFdImpTqKYpjpvqd52TqEymEpboPzXTEbYMb1J8dsu91HJ4c+uByk
T7dV0cxLzY552rzUHJwh2MR5bZJyX6/HR2r9+4VNxv0wRujFqInlkWulpCi23KZYVnCV+I360E9O
iDHsZaOAzBaxvWQax6CC6CDLtLYgrRIc7VINrsIb5PxG0gQaczG0yMxfdK8/IhwkP5bDuqU+pgJJ
B2Rhkju3M23lNqa/TxG6OCUWLFzsifJoJboQiw/Vws5AdlKGWm7qIe2rRaHJb6E3/zxV9Lpg4mAY
2KuIIafsVDP1gPAiKXuwqTa+uLWmPA0kPZdaZOl7UFPKk19aNmz3novidA5VmKx3S3PKvhpIvu4N
rfhZjLLNdnWygWn0AIE15X6c8rCi0T1F3wd1/VOMmilnK2IDSnf+MXZac54uemJdJZPKPSxd8bGP
uoL6dd6nFH4OV70EMCNsrUK1Zu24znYsMumSU6e7HuoWtbney5d9lSiHUTRxBcApm+QEF8LwwTX5
M7g+Dl7SvvVEyIdoLQq+pJlc7kDvlAdVhljyXW1QSA6KYRZkR9Ii/lGYaqFKWCWkzkw5nSj4f+sT
iuDSpHJO6lWgx0gWfpjRK/nRMC3veFtAeOZVxhS669X7xxjaikT56MVLI8h/kUrNH8lAFY+SFH8j
19+e9GmkyEa/AzKJlNUUkRdq8ZgFzQrq8/FOxCvFiBBxT4mUcEqGWd2rNUf303QxyXVjBcARWt+3
C9hxck5Sg9p+Lc+XHUclCzNysqMIBkUw7tWBSiFxfRQi5P1gk5aEuNpqtdemKrWzJQGPFUPLg1R5
rKnKEcPCsaqFrEfWOfUk+fVtTtsq2llK4Bl3C0d7nefwEhveqSpqfz6cloEV/0jA4FyzqSGFqVx9
NTHW/aReOtuEI9EzdBIiVH7EUDQixNeDxx504mE2iR41o73J4cy8DrlD++CmUP6+X+4WqVJr7vYO
WNfpI4imt3QY1FN/27lSfTTYe+awDaj1Ue3Lndl5w85W6hp6WkyxampUrYix6ArrbY6YblYkEYHi
FtXaH8E/N3X2DxMymZrPKJB2SsMWQjRx67mgrqZxJUvqzUi5y5t7DvxkG6cZjdk4b5OFW9didauA
y/+8tBE7doK259+WzSl92WkD/I3wgsSrCMWZL0rjdDxpdUQ6TS/7otjPkCJbLxCdlecqRDLQ6uP0
S+oO+dr2KC9niw3RcykvrExWVs6EzEcKOj0aE3JT9IRtBIgOrHjyiCZ774khNGm4HSOGlqebHrxZ
t5d5Zz7BS93cKX7S3qmK4a66DsWb2WbKhXeucncrTB1Fl7DMTpSu2mD3e2EUTQgxxNYE0DHxXDd3
c2M+hrWb3YHOtNgqGhRxZlXpALjngkVoyufEAM1GiekqhF5zl5OtfmkqfkJVaCA5PCkxU/9LdbXb
1Ed9GnY1CFYqhN2T8Jq2/70bnOEipoKAvSalWtwJn63n20Y34wfhC6R6AQInflIcxXnukB+G4cUx
pacAprw7AJvVMXNBpE6jBGqDW69xYkQIlLbaC0dveOWdU9rNDiYt3kem4NnR+NJeVvQGwQvCRCw4
Nm/TeABT5lixOiJyReT7t9k3n18Cx5A0ZS15nrtxOh8egtjLrqKRDaShxhoBXTFE0PjNUeUV1DSy
7G3m4HTyIjnRrfwoh3rufZWoV7Kr56vOumtyBILeHWKG0XFqF0oWZEy6tDFh2t5zHXOfKqjGTOSU
8iSwhywXWsGC1nIez26ECyG8FOOhrotdpVO87EfjNiP/D8uT1965msr3bepp0TlEA/BKTvnNErpZ
N5368AsSAZOjzeuSCgbApJwWr10ppk4/dOAJhIB23zm1dTdMDVW5qACXnI7FSmDd+Ylh3RmKa23r
PrIWs01XJOVEhdNRmMRUEQuNzaJOVR+MIqsJp+J5we0ys22+jNNScdzCTXN0fKvdU5hNcXqcj68m
r9yrRG84j5yGNmxUlO3r930rVY+Rbm09WR3BmrTeMQZhugzEULeiddx41U54g6L/HrpTqh50znPB
t1dEwa0C8T0bQkQrWLqolHQDLUewFcMxLEBRKr5zFkOlBPEppa+p5jcXnlTxbRL6LDAPw9SwFlG5
ZkiLsgTPL4apBWGniuC2XvC1NfMMpQXogPZVbqVbbrraI8kG7uQQCfwrMKHfhhD/BxyB/dJC6vv6
KVaHJwAtFmLTGJV3Xh9XFO86q1oetWM7NaInmgApqqNV+G4BBzoeCbjVotWiGsJNhlFZPWhOHb52
Ue2ET3na1K+53PxSmmBjW0Vxn3ey+kRZOvDIsuJNMfC1px60x8ozOncrvIHOfh/VEg0ABsEDyt/H
yAUmFU3BJWeId5SAH4RTzA+Ln7HNbkhY/Dz86pUSDNdTtJRD7D9CLC8bhryK+VN7EA3FV7LhP3RG
mz9QzDlyliRDdjm6Uby0Y7arqa5DjPoeX7fZVvMN46Ja6i83QZCs75T42mXcKXmdhB0fNOK1mRrh
6NPU3Ht98lybxW/TNCFN7fxcmuHyFt+Y3iH0x3MjKEon8nnRm5v6H2xDYvynuHlaGPL9z6S6X+mx
F4GVdmHcGXQqhqeaU7XyVRiDaESvzcmTLMT4kxssaLDzA/ck7LcVxJRPcbPtQ0wOV8eGv4dfilyo
vGRw4Q9XmqeI3udPk+qcDfW81i3+GChWnNcWcZovGeuCuwpM3WgELDsbVmm+tVG+MSZuaTGG2iQA
PAygcbZ1vYaG0YfxNLERRjFnbkrbCg953kn3AAeNx7ZKf0qZ0Z3EiCNXdcPezFi1fG8eEQ7ZBVHW
n9LGVlDJoVJjMEMVfdNUvQqbaNrUgOTSVrO1GObSCHa3aMc9Z7Z8/5vSfwENHVChpjRoBWbpRneG
5hxFlUOdSuAdpIn5lUU5uAYg5I+lBwbd86+iZ6g8bTKlgR357w5Uxjg9do1XYTfHJISGYgpR4r+q
jkSSWCPJbB9yiF7lNieZKMhSG3pbWMSWAwkD92eMMMkxqePsaPXhfaAbyTZ8Nwl7YZZ+vvjc7alo
x8oP+jZb+D8Eva8mbH9eMned36vXubcF5GSvlc5Jz1UctBAtUGmQU2OyCMzW/5UC86SI6C9+M180
uLFeRyWrV65ix9csg0kQcj91N5iFcjV5R1uZbZMvKd13SD7U48nXgWdvSp9SIquy+tUHo+iKRvMA
qLe15gLXArMNtlsdT7N7gOK+WTQuPyZ0k7/PjgB6WDTW0LyUk+yBpy23Y+hIxYhKCf1YZeNXMRJN
l+vTl6Yr12o1ZA/CJgcQwZSjzR83JhfRbFK1wVr49MkE/Ym6HSWtWc62JKntxdACVp8X6qMfroJ2
+W1VysEOlMmFC7GGsKUO3LJu3IcbYePlKFgWalDv4Bm5ZvmAxAcySw+tY/ZneDPP4TSiTL54GGDh
30CaNq7EUDSc4f8CKB9yOklYXBnO1SXjLSYJU0219RZmg3ZZQgxNnXA/gCRzkWbsc/Uag47X8zG4
1NNI2FXf1I+8OxzEyJZHHZSiOhRbC8mthTDemkpWr66KVJjWwDQnbH4naxd9CBdVUoZr05GKS5Ab
ZGeh5t3FlqJd+H/bAJ4t5bk1SaDIre7/a8iVZQIZCsXcrX5I9SD77hcUrtqwUkF2JEnraCyskw5D
ycGpZH1rcShy11IPuYKCRX41suAHGa7yLyvcoqjhbbjPlFuL6rm7xlHNZVZ42MymcRYZ7+anpnYO
wmtKEYz38cBXHK1RcyeDhdzHSNysNLU0T5TN/4JSwaeAQkHSezLNzWwz4WjfZXJDvTkRwi71Q97C
Zf17GrWb/y/L/dNVhW36hOy71LUHUr6c0pf11DRT5lU0FButQgC/p9kkIjx1UDaNKvMLnWKFTcwX
QwpBH8C7G3sxmtelSiaFC2SbUS51aICVTzLLyVPRxhSLWt+gsneuFRm2oUqLXabKwSXtaqp/Dc28
5zQI5SnHhVwJHdIFshjGt95oHruIb7DUV0ujI8fJLv9441f9QLUquoOTqOuy0CmVmZhVVc2gEb2p
ESHjxM7aTKfWwZj8Nar5cOWOBs1177c/KFY5FJRVvnqQG22pL293ReCGyNjIPwy+Y7vUtqDfyazs
pacAaevY47AWw6qv2zVCTelWDN2xC1eyoYV7MXTUifwKoYvjwK3yxYPJinIjqLcKWZbO6D+Da06h
XytkW33ulfRtWE7nrWLoRI4LFVn75hXD5C7X14Mn/2rH0YH51ZRRHYp1sL51GoGO7tjBmAqKJfxn
VonUymcxEk3iJxORhfor7LQ0WffWXjU56OfYQKMcRtZuvellncKYoiMJRKGZcOhqqt+8/KnplChN
0XFpqOtc7eCefXc7haHlK7HibVkqaxdD6krrGqmYZRu32cGIEnQCkYtdjeDPf8gGJAyq800aO2M9
Kn5waEo7fdQi7Qcinsk29zxwOo2XnUVju3196uyrGAxVUTSr2alJnrI0SiSW+qbodhAavrhpQTGh
U6oLR7WkSz0JhpAN8K5pDNuSoWgf7HmRevqisyGfDOqGcwPCxCwYaNv92KJ0Sfoi/NqocFSahv29
7jwedFEOT3xLXUbT1S2cEZnzHZqg70relo+6NkQHXpWUNRTP3feI1+NYc77rnNSRqc1lsLCq8qCP
9i8xj30Aj2/KTu57Kh7JRzQ6z93AuFGSyf2jrpjKNypK0e4EIrIXW0fRJGyFfCvnMTXtJkUTFJR9
ynWBQHhq2TAN56N1zh1zJTahdjjJtaXeUnFr+VpFoXzNKvdrGXjKXoxEI5xh5C46auPOs11TVf3U
5NpYIFUpV86LOWrj2XSDYdHKiAqOkMytHbW3t2KYSMYzqs5L1FjRxJhoa3Ql9Pmpqf5J9KLRT6qF
6HqeHVWL2SXbNZuWUgEZzpQPgW9dZP8Wem06sDmO/SmcGo9TmHRVat0XKzObrXCgvuUifRJkr6ae
UnGYl37F77oDPSS6/kS7E06iFtMD53RrJiaf2/gW1JByU9D6ghBrwkwLVHQFn5vC9tO30BiFl1ri
qBg911Hd1ZN2TwVcnqd6qO3qRFWf5dZ980J9Fx6GDmU43hPsBbV03o/RirZlqOt/wbC/r8KGQz5I
Gtg+unuzsrI7cZAfq8W4kL3UP4qhp/j+upChJrMj67nqR/SRovGb6dr5Jq57Dh8dq/wy2bNCHb5R
MgstK19h0jvLAoTUIZP74ItuR5AZO9VTM8ACmQTtL2G2k87f5lq/MJKdyR7tAHM3TM1TT//7cJD6
bpIvxH3r3sJ94FZIh0Oe+z7n0zq3aAV5gXQxr+k51r1FHcS2TK3uJHlZh+A9UlZGp1wbtMx1xHyx
CW8k991JNFmZPkm9Z22jKjTds7BBDQKGRs3LhZgByCTgeHpatUjHaKeQ/8kRf0Xrm5qkPO420Xsx
F79Aa1wIrxGEX7NKbnZjrahUNUwzAr8mE5SbAVV674GiCgxKHxOA2Xe2sVEEtWXLC03OS0hZk8TY
SmVkbnL4zGC7VhV55Xn1X3nOUb4UF+gEUvdCZcVvsXf+r8i+N92bQwjA32wTQ8Ynh51aFL/Oy4ho
oRJ/E47/+/r/tMxsu8nHv89IDZhV+Nvl0wTTpwkmeWgRPX9Ww1cfPD3VFopUFSvOGLI7FMbSO2vq
gS+ggMm8CotoRh8VubIzrQ+hTlwP7Id2tynvK/TFkHAbc5u1mCmW1m25vQycZQmTnrQ+iheGzjFy
4IebMTQ8Z6HwXD3ndrdWxFDMS/I4I50p6xvZo2ycMr+2OQUgQudPJq5Ova/FDX9st7PDqZv2WHHo
ePsYujyJgEkrhJyt+4Rjp8bhoFQ1Cvs+rhz9DO7lIHzyZMo6C6IObeDtaBoKR5033bpUHGelhryH
L9nBuYsK/6QGbd1i+KVeTch7TmIV7grNPWo2sx/sX72H1eVs2dHODhrjUhtZzPM1IQWqVDIQHZgN
LuGoGxfRs71S23t1/XiLE1O8Lv5X6qbjLuGfxsE3Myz+JHZ1pQULc1pVxM1LTbjQwcqzw+2SClwZ
AVVZq27KNnZt41GCl+c7MUTrHCFgg1IkMbQTqD7K5hHBAPuIvoR1az4NhUPYWicMNvnghzAPgv3T
wi5eoG9T3qMxV94HITkvPVep+OqGkh8zDXUmH20imKdgvYo72DrEUMSJuXXIu4fOAfNt7qf1qsqv
t3lFLbaC6vlRz9q3xmmsY8dLAyXwMC1RTPXbMUmWFwghQMdphFVWbuAuh3MCmsFCKbyVWOFDVywr
ooXHhUGEPzSkkUYZ8SjEN5HEzBM04evQOVEyzSFbZ6CWnneJvLqNqUK1T7eowfFgsDD9Hx88hpiU
TfNhPWf7TZ0gr+Ex7yt66UrHkapC3q9ojCiXkGEm6wehj6ocoj4PTgF1rrDPa4cwiTceZ5y70KKs
aswL40DO1tx5evcgaR1V1rAiL7SxrTdsoIZvEacI1J8OX1QPTgS+IfWmjNubPTXL8WbvEvWDXcSP
wElu8XrcSGdUFaFk6aFP6oriUk7qunHE9rjOh+AwTtq7nYW0gIKA3qaaxHY1Ni47/qL8lfB6ULOe
XDPiATXNLdLBvJOlYNdMsUgf2Afbc1+gMB3vK7PVFlUJaw9ccAsYu7XvmtIgj+G1AXTmOiWuaqUu
4tCJLm2Qx48oLl0L2MS/ArNKN6ZXSRCsOflXh0pmzo9yiv3QaCfhj2picqZEszxDXY2AUIEIUGeX
N5Nn+hAUkckvz0opcZaWAM8WwSJGOMRQNLlFHbvrocjj+RPnyxwoetJE6Zx1P+flhVksMts6P/jW
WF/jPhs3pVZ5yqYYTYoWJbZrK4RIiyX30YrXqMllhFFx6huNu3jihPGGA6Rk8X/NAksVHjRHW90W
EevdgvSofVUkrdyFWhhc5sbMQFF3w3K2QI8UXOCxRCthDIwnjiS9vbDNIaJX5fa4dBVFWs0OZbCZ
xqmptzXahLrD6WI3o+hmJcgO2JtWWqx//BSaxVFckzff7TLqDp47tAdHtt4aYRND4ZiHH0LCQooX
H8bvy0ijqy9dZLWWwjtP/uNa1nRhqc79HZrNe6g9xm3QW/6inCi0apj9oQKw81UuOdox9R2otwTV
VgRp1Dkiv7McjIDDXrccZFQumSNn/FKGUT2KEOgHApiVEGDyvNzY9bFl8fZYSl+7TtlTOQcbt+z3
JL8m7vLJXozFLy2CqSMIffWS1/qh8ptNJ7WHsDKyH35iVzwlNek5CPVi1VdSd2fKRrC14NY42khP
LJt4yJG2UyG/r+vvSWWFz1ouWXcZhcQpdG/PLvmYp8w7CJdooH4A0ixX6AYSzXvFfVXpCzR3fxZo
BT9FmsrzU5OWYmQgZvRk9fyR2VGzGnjXXlnawpSC6NHzm/Yx6pNwZSduvY0Ts32Usyw8cwd8EU7R
9J77zeZt8SRG0HFY20qndjOUORZaspg9LeZY/ttiYxU3Ww6Cz0NTk/AbM95hJhKfFoZsMCfTEOaT
tVWr2yKGDSgIpI6H8G8lHiGMo8QVxM4G+NLZUVT5d2ReLCiWOQWQEp8sUx/dCaQVKMNrUSfRnQBh
Tb5qGgmfF4bXSo7lxVDz1mEZdU66MJIXYPXzByvTswfepSmWSMd0K4bCoWXUCYehdRGmymjLk1pb
T7f4aZInTXKpHpueeGjDeNnp9Y/Q8ZqjCCGTYV/r0VzOExS5XsrcJE+Voi8ii5fgKA9aA6rg2N07
iXQNS09iswTw84JkWXtJuor8vxxTtOJC5bnVLGoW0Cgqt66raPwQ3WpZGD4psulhGqsR3MYhsj/T
SDTCmU0Rc9i/tw0tKnx9RXFvJK0z04adkD21Dd3IeggT+9j3fnFFo6RYotKa/PzPEQlr9H9fo1EK
NEm0zNsVUVw/VoP0xeUznrJpVKaNvxu7XllKkl49allfP0bxF1WPowdhMdAYQcnQ6DbCFwyOddF7
eJK8qr6PQxVYc6Ff2JuizJ207Y+OR7ZvSOGX2nK0TeVowT6LZPPScDMwO9s9ljzmSsp16fajI63t
HAAkqu82dJgjYktjrT4PUC/dhmprqs9N61ofhrNXBP/T3JSzvx2ct8mo1ifRODLMBzx0M6gcf9tE
T25gvOAo2CULkk4AzyFBVleGWXJ1MzYTmjRsrF1iauNhzGHHFqTsDQpIPJOsp1YZpd3QNkD1UzX4
KhfaEtJP/wfASeBggf2sWiESiTkYnKiF2FULLkYnqZcIBhmKm/gzOSVevr45zbC29qYnv/qUNJDq
cV+yiluEY47NtkXAZpU5o/ZU+Hp1JP3RLsRQhRz8LqgiRHpKqVlq2qui5s2j8JUQLERS4V/ESMmH
fGlfxoBb+R0cOPZxiKRoCQAAeZHBHM5tMWpL5Jb8H5ZmbXhTMl7bOodVRIUhyxwk/yWfBMGmADEz
moRJyh5GJzGTV+vgx1gYm3SwjNeu6/JtG619D+rvEcRw+a+gQOdwqBXpxWy7H6VRRlcxktWXqqnl
ZyB1zT3JtXMcZyh/Ny6ZTDX2lmKopl2yBQpsrsHpfUmoj98XpZmOoOylcZeDulZjjobkqTH8Hs6p
916fwJTBZqDbCIdolDw2b3EWhB9HSMOW8/y4IomC/FFTwQDh+hsrRUWrtxt2xuUQXZxGVrljxsoD
TM3dMsormx/66C0qq9Sh49L6ZW572dFsisK+dRM3z46KbXAEbeUwMko/Gw12bg7cMqSGemDgA0+p
TOuQxWnq7lF1J83wRA9/xq675Oix+SsJ2zsdMqqv48AfjK4V+V3tRPmu7UzOCJVEvWhhIa98hYQ9
nN3fxaT/Q9h5NMetZG36r3zR60EMXMJMTM+ifBXL0IvkBiFDwXuPXz8PsnRFSX3j9gZCnsxEUWWA
zHNeMzr7AhWid1v06SJQs+op6zBar2yvW1Q+DuDUBzsURfnN1aNZ7ZrYah/JScxeY2DbZW+VBz5F
HvOr7LRz333gjZFd8oDd+TP+3e5JtgyrdpaG04M4my+NdPHfXkt2lsrk/H6tEMMT09DckzlPlteK
9Ec/Sc2VTLt1ok1wNwqbH/m6X9rdoDjLtEVxqJ7X1o2O9seEHswOrQjxmGiRvSm7LF4381q7iyqk
bxXuwN3cVAdjOpO1pu5LS9EK/WGI7+REeTFbFHscPHqeefRjEFTC1krdG3kt1Rj+/pX8p8IPefQY
vnc9+HojgI4Gcbhpu7pdyB63K390y+Z1jJrW2h6cx/5jclSws/DRD1poo8FttALjdqNbeJsBY6UW
mHB/nUPeLHuuBtoYYsvE6XV0GgKuVbToMCGRpzraq1ADYMZN6216Px/fjAntqb/CbYnSrgyr9t+G
fxstL5LNOb3fRstwEEXf3Bxt40F1uh07J7GNUaN/NEf/a2dV41dEQu4VBIieTT0SkKuECnOzYvvT
TtNCjkBmcdN3LmxOLygAtLefjEgblgYV+BOrSZRXVaXJT7LdghvvZ10ot//K0hrbrtz8nvnFGV8Z
57XXK9yOSrLaNvnUbYXOzsGuW+XYda6+nvK+fkTYvEdXrh6+5pUx33jM7ySGtqgOL9rMnR47gC3o
k6hgvOZ3TVTAPf4mjofaqTEL9dF30ILthfgxPsQo6mP8R3we383jPZvx8vryDf19/Mfr+lznj/Hy
7/l9/N9cX/791fz322O+HiigPBqueA+Mtv/aogI9xQn+MM4CJl2I4L/IdqQM9K/4p38bItM+IHLb
seAUYod6ULTxHG98Q68NKbZK+WTraB6Xcxzz4vENRZ6l+TOeQbS7xufxk2N2O7InzSLFcOWmNuOq
WiSpYt2UvWFj4NHpK9kjD7LjoynPqtpgyh/dedQe2mAYdh/xUesFmbJAfcDWGV2mNNZfi65+cqiq
fkdvN1Vs9Mbaqd8NeNQsB2RYNknhVkj7ccBPqzrKpjyTB6WnXO6bTY0SCo8kBYpWMTUneYgLtzmF
80E2PTGIJRIvzeojVpkteWzZ9pUp2himPy3kPDlFdowFqrJwOivk/W31tZsMrN4q/yl3RHjselu7
xscIiZMhsbDTVHEkYW9gnrse+Zc4SQ+l3eKinoDm2roZxt1otytHEr3w5myoyJMx699l08MQsr1x
c7Zb9viAO8j04OBdAKW0w3xxjkG7GTF2ZcERWtD8LP0Wctv40AwuErjAMlA+dqty6Q8OjIJEP8te
K5x5VqDE1poRTA8tQlzzbpjFZLM0VMN9iYLxk4Yu4fckvrVRMvQXlgU+Ypp5gsjqr9uEdYueAzvo
1PZNh+HWb3GeC85IQM1bTKPHyhclrmGn2gHIAA1hN7UsDrI1kBq5yLPyUnflcD1XeMauhJ7wng0A
geDwwxpKfajnJczEU5UVQ76tupElM4J6S4qTw0lA28rQgkLpx+i+eHW+HIrRRO+2UNa+moaHWOun
+1pESM4iLLcbVOGunSaoN86AY6ym+MNzE8+Cj00W7PWoHZ5HJ9IWbAAzfBjoncqYJwoGeGYaDriU
lDwxfh4wgfzRZH8UHRS3RI8eLaAzNKjuqbbbJWsRqiaRxm0j9vHEmZvw7BG967JVNBj8lwx7VtfM
wRKTgl9bRa2/FMrsIV7H7oWCW3Vjgi7BG0rp4EsGwYaLN4uygR2ROY5+Jw8s7i+GqiFl6KNddo0j
O2AqxW0NcvsuTyCmhPqE7PZfU8yw7MkbBi8foQmRzp1qkND+uAx1UoxteDJep9YIUy6Tqc1WmocR
cgUY5xRPuvEJKf7SV5tPudD9s4OY50KG1VjHQcO0XjRULan3Oxss2MFNxSQUV4o+w5XVbF/Flaus
2qhij5Rn5mbqtPTixH52PaRYnWCbjAS2BRTlnIOs3KoGPmyibsdL6ncW7BvNfkOieVOYfv6e981L
XmnDs2mr/VrRo/qIw1t/zJu8XPV62zx2ZeqtKJGHu1oLp2fyC8Bo/AryRa+Nz4HTvilgTaAJ0lJ9
wfom7R/MrDEfVbBTfLzTc4Yzz20wufdyUDl/ZeA8aAs7RGlZz9qtog7xpjTR74P7MjwZnXtUeO5+
thx0MI0BcE4Y4joJJRNduqFvPpcjFLrcTpy7AWWxm14DBzCC1P5cknwzXLv4hPJ+svNtP9zWjWhe
55KRHIBLLxq4Y9Ydqk7XH/SwfG7Ju259cgG7ahZ+bVxNe5wRR5u4ssMDNr6QIBGzWmL2pX8ZlO+l
rozfAJRy94Mvfh+4drgzitDYObWn3jU+2t4Ij03fwA8hoKV8rXwnAXdT67e+jW113dlYzgJ1yPI6
unFnBWl58MZJPYL9STfjDK34iF3PHESmnYYv1LVHzAMDjbfYNkyC9s/r8N5YGKFir1YW2XDwJ5vU
4p+nsi0PumkOBxUayX8OUhtFpezs98NBRCVXAcAYgBFCKkEFZGaEWnf2q1DcFdXQ3Ubu58g0sFVP
0iA7+qN3L/tstxF3QdGpuyoDk9pDKYiWsQjMdZdbGjWsue2jMrvk1pwj+8Zw10TjsXC2aYnK31jo
2m6qKElDZrdZB2tUfOoJ/DcGll17W9chsH+1P8sWgrftbWE5ZJizWF/LmDzMegp4FWhnjEy4lIw1
nv6SakpzuI4QL3rqH8hQTGiJdnC3crAWeMfM+MdSt++o3keXRHUxmQmcu9Qo7bssFc0BT+1wIZu+
PegX3BRJ4XXO9LnW+sOgg3RR3HjaNYppblh0qK8AEJE/Vfb1oNyReeruBruMD47Q3YXv+d/NIp6X
fLOHtXiwStYmDXWzxYCC8pMeR8mq9sqa108wAgAleLJrFiy2DWVdTSvnpg3Umopt3l282a4Aidjx
oW1BCY6mkr74PrbNto1QnWWhLgDP+67w6vgLLn7+oktNjD16JNVip9Yxg4iAZthd+ohcLF5YbWTf
tST+1uMA/BDauLZpyho2BsCDnZXpxk3Honfvd7yNjjrfI1Sr2ZlTH5+gf3Mrsob4gtUij0V2AXfj
bGZS+sX0gL2ZSnoEQ7bBdgTaK4P2gn9CDOOQH7WNkG0T2OU3Ux33RTaL8HsCxnA7YXGQBuPC6jT7
abKwxw3bik21X8GQ1uOVW/vVCwgknCGMHPFhw65eimTBXsh/GVUrPyIlkizlqMSG820kDrYj8yQk
X1ZOkiGLqtfdWdRexW/aqrBCLZVnJ3AhRbpkJ3K9exC+slTHYyDOXVKEeNYM2UHHQumrUWTfhCqi
V1UDvhhGDr6ymkXdNUkmgLIWUhepX52lXY+OaL9tOWVhLNS+7i7OTCOTTFrJuAWL2SGH3907Mx1X
hvrYR50l6fSD6yTFwwR38YDJdLcoq7jbDWDiNtgjqZe4CUP0K7SzbIGUBZgyH1AubLYx+sQ8IX0z
WpdGry+UIrXukWPRF+NgeW9dW15wgXD8BY9aaxa05VVPYRbDHCmzcJMZOU/K3ogVwFEJnq56ZEPM
aOwTaSpjWvkQrlgntsdrs+w8fdMIBJkcytJ8DFG0cWJNVQ9qXOOzhczoItG98iQP6Vy8qXjnh2sw
znao15hH2ammJuoj5MjWpcDMI3FAhTSmH50TI91YCtL3Izgwfsa5eRt1rnEb5F15hmCIqutfoXo+
a1CY9IbRvvmID7FiLq26KzZaGPvoRGPYubtejjsi2J1RXC8lL4zlaHusq/67Vk9o6w9B/p6e695p
3pVYtAvTKccHp5pc/qdmf2Bn6676Jv/CCsDCRYMScqdmAZUwKHay+dFxbVK8it06O/0RH8xWXUXo
aq/ksI9DnpPCMLNbGTGdtHBWw6i1S910s/XgHVTd7+7lIXB4az29U/eyiVK5huIvSjxD3d0rfAvv
kbnMtr7j4C4/z5Ix1DRhr2uRe5Dj+gbiSzx5m+uEeViuB9mmnrxxJWf1ldndV5X6jCVpfpShwcFr
tqujs5wEdi/HbSTYFVQozlpPIm7UcK40qp5kLLL83D31V8VP/Y1pGf6BtLJ2r03Iu8oRg11/Ibul
PtSqU+0rUfcbr8ErWM2jfZ0XwsDkRffOZQPfv3XFEVUSJFzxElgJcxapwppwhQxstSdv6bxYPFzC
wjafg1CLjj0YtGXhWc6LEdTcCtUqYpedi2fhYX+SOsGyyUHMa5oT7+vU0I7g08JtFEX9JW+aYo3a
qHpPtt5amnUdPZdlqKEvk6JLb41vCoYQX+su2hexYfBsc8Zt6E0evBIObcDN2c1Gnd0N2XjLQ1g/
GV89kTjLZnKnmzLu7KcwsdZBMRFHf2WrTeimiswYXjOdrHSHrKtHJgIXcoMSyDx9zIGFBcVQXNpi
qu68oP8spxeObq1SgSy7TvU6DtMTyWZj77pAzdti6M6GbWfrALfdR1FqAgprFn6uLdyj5Zan6vdh
11vfETl4Elacv4Z5Xi7VWtPvs2H0N/KKPVuP6xVtdFvPStpjPjVY+WM5DAJovxZ+FkF30mOdTRRX
zEBVfNOoeI1fZ+8ZQw+cVys0+Dx6yzgaaWA+BD0wjD6xX3sDKIuC+sDeREX6QfUTdpEIFEyFmmHo
lV1RdH5mtjfcOdqlRNGBam2XY/bFc8oQAyrPWVZape98l2bfJYgl9T2uyeRrwFA35jZUsAiXvUPM
Di0Akr2UvUYJqd2GWoi3n7hRXN1ZoVnsf0mCNQ9/7UvZag2mXal6FGGdXEbFzGaq2vA4I8yKXN9X
tTU+sdcvDr4eBWsJLPs9Hs5xCUT7PV6wXvi7uByvDEVFRTIVOzWJ/E3qagEW9Eb0FHSGsm1j9A9s
L4qfel0pDpaO+aXszbVEYd8x8kSae11Xx019SE6TNhdxmvqLhHuYSpcc+h6Zgg/0h4xR76Qc/xP9
oQxmcpAxCRCRHbWgLlADDrUNhI5dHNpOzmRQRlYi/bV0uLPXuoXlSfHa4Hj9XM0C+iQBUTibhybv
It60OahGmSkwx9Y8yzN9PkPQ/zIoU3KQoY94nlnNtv85S3ZQEP8x1WvEL7P0YPpWTbW50zUturRp
bK9y6D4rUaCyLmPy4ENt2OmFi6sVJJ5LXXUtC1y4f/C8zGU3xR3/w59TcAfbumXr3FzHyWt5HqTJ
Ziau/BJUVM9a2RN4h1bUobLqzLzaVQjdLhK3DjDcnF8h5hXkteV1rrPnVzCLzl6lnkbeyWjdO2vS
YNppQ/XNNd6LPBq+iCIzlrwN6YXSsjgEGIRtdOx2L4EWCzzSanutpC47S63Lni21g51T6u1umJuZ
qJBejp3qIHsRc+iAMgX9cVTD7Fm06Zsb9dYZTnf2bEZs5flVHZqAr42a8Kr1pBavYPiQNwrM6Bwp
bvoAc+gi48LJcxAakIYnHJVe7b5Yja6VPWP7bt4UffhjupciMRaion42rORvp/uAWl6tKb9OR4Td
vPFtV1/aqQEawwi9ZeyS7YmNkb2A00af6vbFRdToqalq5dZPKKSnTvSpNQLnQIqnwdOmiD8N7Fo3
ql2DluIzWbiKVW/10cNhzqiC89Dgzj6gD72rRyySFH/sVk1QiOcptL4XCe4UZXIHNZkl9kzCgK+x
iKz87BjmcJROu9KPdw7xfceOQ/xl0fszVJV4FvZp5AFhrdp9lZT3EerU6hZOQPNLE++Ydo9V1H3Z
qvk5iCsYhp6brgzTRAFxPqRp+5Ygl7IfuxLjwLGJ0ouG4vgysu12I5tynDp3pKNOEbEysusFqqFa
uUYCCq8zxsfBI4sQGfULDoQlFfJRrEAjzQkFBLfR5E5OAw+1Z9Eki1jEzYtpWOrBGxxlKWf5vt4u
U4FNtOxVX0bk/V5ItITHNMFJDY53w+o9Sldj7RWHOlStFWnNYNMlPMHRGOgseIzswGzzepoj1F0D
yD2CHyJL0lH9j4M63RuzTM6KtbezaPqK5zsaZUuyj9GT08Qgs/BKfU9rkHqe9S0ChkDa2J4ejAwb
2mEw/RtTwGdDKiJcKzace1Hl+BVNpJuppqOPKL703IUpDfpIW2KbsB28wt7D3bbOdeiWK3dM9JdK
Fxf5QmYY7GK4kFjD8SAt1AmoQe5FF3lm1eU3RQlsCoG/xcuqcTGwx108JfW5GxQ2nJ0qumNn1f1R
nrVZ9OPM7oVyo4ZAxRnwEf5jKO7o/bW37WZdFasgMRlTNovbIN25WFldy2Y9H9Cp1KMX2VnMcJE8
XIyJkzzK4petmJ9ZKmUn2YV/QLbS8bfYyk6WIMn1WmXoKod0oJwcxLp/i4mdWGHUBLQphM0uY958
Rt59rag65WJcCq/x0tPrXUf1diFHfExIQqSlXHsoQWn+dZEw5U9xQkR+5peRcTkr7hxz5cbYkcuO
X67OC5qXMFKLO7YS7VOdOadw7ECCzC1HS58UNXTPsmXX+TcvnTU5xrR7snF0x2uymI5ibhbgmRel
6fRAJ5ipIlqz1H23O7T11D3FXTAuU3zy9nIuGW+sJSNz2sm5g8oNe+wDc3v9GzQURrwO1wQ516HI
tWkNNdnI3j72BNDH2V+vxIKzSi0sFLu+ePasaDepuv1mmYq1SgA/QB4Kikf4g7fXOKocq5j9/FEd
subeMfXPMi6vE4416pxuM91aGdzrrpmct6E1Ne62TXUJwtg9W7qwSENoaAg26bCqB2wlSyfob2Fh
9rfKTM+veExOqgvk7Gdc6CJYUbgUrNAYITt8oWFWkaHAMof8QlVchF3HS4ZZyY2MpWYcLbhjilW5
byLA3xqr+HXp6uM+prD52OfTXVP1+AQ15AJHu+4eLRsyIg4Bx35uXUMBaiYVmrOyFcFXw8s86W9k
c/SibO0nwbjxYjCITttam0wyd9TAaxfFfIp5/MasumBewhBrZ3aPBq63WDVRAAhnxuFqU7xN3emQ
Fbby2nBLFSkrcrbWO0RG+XaBiHxtUneHiVr+xEOivkEhdnbYJY5G0NcR1xtVexB9lger8TYoS+0m
ZJl9Y8CTcVoy5Do37YXoh+o+UzJ3F4zRsB2iZHxM9eErqX/ra2RxH0Ev4VNemMnGAXlxIJke3iKB
i5yMFVtfnezeUof2S6Nj8Wt7VnJ2NUABdQ3qVbFT8wZthHrhse7hNkdTHry4N2/mxAxw/zn4y6kr
o0Zbphvqw2g+zv2N0OKlO281Wd4vMSTwjuSvTWfV22q4ChXFXrVpY59x8G7Z80T8WoKi3HWGYYOv
ocMXNYDRTgyQFLlZ72SQipZz7RZBANnEtbrFgFLXqtXQO1ENa7rHO1dsZ2MpLLzGJuVuPLxj7lJh
0xBN977LhhORlbNsyQlUD9XVMG9VVaVoUxa27bJM6upWDvF4hu2nXLMWBmrA92I++DriG34Wu3vZ
NDo/OQfqDsbzLZR70vrVs0B9wV9AnL9X+ZNfAz+OsUsK8wcV7spaTbEYKFBl2dveFOzZLfnnxA3x
QyL38hD4pbLgh9+8dWXy44o6NZC/rlijm7V1p0xdYxWq70wtRtOiqrwXhJjfK8uobgOYBNg9us8y
PBoq6ZV0crfOPKqwja3QQ+2R3faE6bsu+KyJd+jjrgaw3AecqeqXLF3Jf8Pk2A+WwZYXOp2dF3Cx
k+HXJu6WyoIilLVMxwmjpd6sjpEC4XQzzqfdbAUkD7VW2niHMKZAAKVZyODHGAPl3q0oUnUZZqQd
pTOwpo+7rKFQFfGbXAgwmk+jnejUgSZ4wH7ur/uqcZ4ba/4G5Z8wFnPPfh9+v7YAbe5qVnurwGzz
T2OZNtxavWzve0q4cjyv2ygluGvdxakr7XhSeX235Subv2SInrRz4taEArOKixj7T4Ro74Rvxwus
zabPLUhSnmBpcqfHcUL51Iet+FOqUZ5JwcWrKuO1h402q1xv8zGui/p0GVqpsczw5uvbrL8d50NS
OuTR/eK9TdEAkS0ZN/wQFmk5shZFf/k6zE2q8lKIFznqI9yMLHCEnqe7j46yIIEV2QAY5dXk69Vq
p4F3NbL4c9H7a5NbwzmpB3yu2jG8z8DyLHULFOpYAWDog7x807TmGdPL8D0zqIbqLXddV9tmrVaw
BTT9g+7UmEop4t0YA+PFLceADE46POp9PKyyojRvOyRgNnod1adWh1Gi9+ZM6Oy71QdevguGdukU
LhQ9CmZUWPqgPsnuGj4ozjD9e80GcVuSDkaKJ4+xicvvptbCR0cDxpUpBbn3WMf8DaNJPu2wObTg
8V5g5snhEXmWfdzVwbKq+3zHXQrZxToyV8F8w5WHpomK4NqORZVVC6OGSf6v//nf/+//fh3+j/+e
35JK8fPsf7I2vc3DrKn//S/L+df/FNfw/tu//2XaGqtN6sOuobq6LTRTpf/r5/sQ0OG//6X9L4eV
ce/haPsl0VjdDBn3J3kQDtKKulLv/bwaToowzH6l5dpw0vLoXLtZs/8YK+NqoT/xRSV373h8LqJU
IZ4N9iOeKMmOAnKyks1WE/pNhfkObzm9IBO8i+FFR9nqa89+hPYO3ujaa7CyRPLyIjtyfYBaVebo
mjkIdZldsm4bo3jxndDZO1PSrGQTrcFsWTlpdBzMonhpVyCq05fYoBiUTFqylIPUuOtWLqnQvZmF
T5mTnadmqG410yt2rp93C83IoY/LYFY60NUC7yhbpFSr20pTxnVWu/HKKdPqNre7z//8ucj3/c/P
xUHm03FMTXdsW//9cxkL1FBIzTZfGpRzwNTld8VYdXe9kj9JU3gjA1OUTcLaSIv5qFOf5Sh2Ewmb
aXYEvpa9FzNnRh5Ep7V4+sTvQPOqOz5y4lHcHn6OEnOm5GdI9S0TVV61XRZ+NDwn6FZMHuUC2QIb
DBklfA6apL3PJgcyL2N8xavPkTDJitz+85th2f/xJbU1R9ddw9F0zTHU+Uv8y5dUB/Q4dWwVv0xV
3Ww0s003JmvDPWnM5Cnq84tjRurnzEkpsLQiJJ8dRJfATZSF7Cgc8wltXe8BunF06FJ3XMdDic1e
1TxgPopl5ZQE910TJftrM5hLB7J+oJKQ3bZKhPFMkLRwMH/2yBrDiJ573GNV9lFxkGe6Ytinj7ly
1sdFfxnMfPm6csRH3BuAsyIdyPcdKMdNkY3+jQ3TPL+2AwMbS96trey15iEf4xDIC64zXDnjozuJ
0sxaYjrv/5e7iK7Pt4nfv66uYWuG0O158+wY1u+fUK1qNXrmkLs7JSw3faq6uAeh/+O4ECpJM7Av
xRrtHHlVdywaF5J+lzcvdq2HN0bSZXehiLI7LcH9M+ldcy9j10MH88MPCgxJ53EyhrhtSu6ia7ey
2Y5WdtcXukMSNWk2o3xxzyso6uZlt4YS4iGDAU05No2sWQyVgi6zEXNagqgnRerUy9jWiqObFPBg
fjltEBzeRZN366k1aPco4x3vE7Hjt2kdp6GMt0NvhJc8SvQ1sNH+LuIXscKIMX70O1JU7NK9Z6Xo
oZgNk/KaBMEXRQV8rujOEb3p6REu1n1las1uAhhFmrONb3VynbfyDK7MNy6AMuPPUN4gchg16bPp
ToNznVCUPszMFFzox/ymg1bokYYLFX6N+Sz4Nll5GX8mrQIx2UZkyVdLe2mKHp9fXUD7nc9ie0Kq
XZ7WU+heg7IJ0Nw8NN9FTO3XX4LVjud0YLJ2mwAIszz48c50RmVPcTNGwVqpjaXmBFgAQKI/IoHv
HROl6W7IN0OApyXjll+xhv7lFFDzGjX26fAxJndZtK1k29KtL5Hp11svb/ahWgRPgdoWK0Hu/ZhP
pnN2qQ8vjTnZ3aazoWQiXnjE5Buqh+YeQ27qo15LvbKyxitMXyLzB8/Hos+ByjkD+cfOJc9aAzeS
nYBvo0tfwfcX3lQszSodF6MaYX81DzYalzJrFr6B8W6Ok9urZ9CSPw5ZhgENe117yz510hd1l6rn
SAOWh2z7Ro6ztHd1bIKL3cTOacywZh88K3hze1gf8SjYbnS1uLUHdNzc3Ajfqi6HeOQ5CfgYU3mg
zHQ2O897IifTLdzoQI1oPCtepfrrDu9IyprAyNyyuBgKvAEkabHOTqfyRsYysJxoXWrFhUzFU1+g
HVGxA/XXbPFI7IDt3I2IFPvrQrBoUzJwEXKenCLP3CCCSJPwv/m41uQgCJ/wY1knQcIbG4EtW5uT
F6xslstrrdF5cqMaf4blkN8Ir7Iuta1blzECTffPTw7T+PO+ZBi6qpmuphqmBoPb/P2+NFRe2vi9
LT4Pnrc2Zh8FbT6QeWvZ9nMmELfzwKb9FSydIVhVlMd/icnRLeiwmzhXTNRG5tmyLc+CAVl5dUop
Pk0G0oJNuyH7nbCFtOJzFXDbk4duyCL8MuQ5sgqqihAPo2Tbr1xYRX53I+fI+HUIEKIn9Kx8FHVq
TV3kIoPPZmB0/c/vk1xO/Hb/NizbcB1hOa6mm45cJv7yhBVlhLuxYhWfFTPKljZZoW1eFniLAmR6
7QQKdujaPeeO096QT0a/YI47EUqJaiGmSzIp3q0vzG99YY341LJ/YTlRH4Q+qJ+isljIeOAZ4Y5s
aLGRTS3DIhQExyNZO+NoBkN1vWypFSzIGzU9TyJIN4mu9RgvJOFGd3yHe29sf+qRN4pnUOwf8dRf
mkWbv/lj7Kx7jIH2CbqLn0I1vwKMI7RKr3HczNtPCflkCfT9Y3xGXAKG3VCJ0HG4CSsnf5jrkqsi
C82NbCpjk19gpe5i8l0Fwss6DO+gy/dRmxcPGGRTYWnq93FUtPU/f1rOf6yHeNbaFMIEn5fQKWP8
/q2uytpwqGIGn7ugxQlayz9NVu3dRWlpn/u86heNaPvXoQ3AD/iuBVvZ0Z7QyNlgid2/im5Itk6r
h1thps26DkC6GOBLbrT54FBZu5FNeSZjgdCp1dj2IdLj7Jb1DpIuKj+bEi/kW8QCsYsduLn0pVoc
PW3sjwVmGU/NKC5BFU0XRInyJ1cX79Q7mpNsBXOSsimC+kY20zbsl5Vr9/tqnln6bNX8ybC3sjcE
N7420qre+K6eHoIZcgYGsj12M5/ImrXj22VT9/UR1B5QSxmRfR+jyl5HRtxht5DVKE21Uf+Nm741
1/dS3aI+Rm7znudYsYujmmRKopLCiFWGGnE3D60bf2d7kDNrd7RPNlJu00KYuX3KK/Nc5WLcl3OH
7JVxrbHs//LByw/215+pTo5SaKptqCabNe3PhXCPFHXXu77xNup+tcqtAkStUPrrIeYLjxqJ+5xX
kbVhSxGdrNKx7tIJ4V0bgUXZog6eXERnAgdlCzybSnXr3DPDRVaDqxl7pMzkAa2o7OzY3Pv9xlRY
jOI57qA6RaplOHcsiff//KX+j1u1LgyVr7OhwoQ1DEP7YwkZm6J0DC3S3mzN+1RDaj413GV+OQw9
6nzwHTUWcpO9SBGXPoEa6Vdm5rm3Zarnm5jtPUZKaJCKLPcOpRNaBxUIza5LpunkdUO1KbBmvoV+
1i96Y2xuilAjF28W9Q7QNSihZFo7XurtTfB7B3lWqFF3Pct+nv1d70fsYxyFtfi/PNL+48evC9fS
Hc10DOHOm/c/Hmks4Cb27GP1FqXpe5ZdSM97pyGKrHM4Y3kkPkfoabxC8UisPmLyLG4d/ahhsHWd
UKJRs5Cn0TSDiI1y3MgLyMGyAyWbOfvh3YwUrccfUO8OhYEyGAO0Vpz+dIV/y1N1qGeppjFZ9+RA
wR1AGNUB9MAN0+uLLXVM5pgdttrpOgTU17VpzEN8NFcWaM2OyMDW2W1Vp4+6I8yDNBvCiTi79VXR
7AQiuhCwaMqDHJun8XVsCt7fWYgyaHe+Mmz6SK+h+zqttmiH8gRS3nkL1AR7egcwHhkSm02seDEb
332zertZwlxAXUTrndsqQYxVnzsQGyIdnAfZBWSNfykmD9HNuSMbWeM13ogZuAjyUzuoc3qIjmgq
PpkAIv/5Z2LL38Fv9wCLNY0LsNW2HUCIxp+ZASQrEw0t2zdrADle1iHJL9wF1pHS28+l6fUrUdfW
LpibSg+GWzWa7CR7eXTj3ktWeCyEeMxYYsrwaIGd4uH2BTVQ+7nVwH84uakuZaerY8Pi8VPhMPc6
+V3Q94+4E5VnUQr7JPxQX7YoK38B5g6jyhhfproA9Ydryj4L/eKxUqpPckCnZPXCasfmDrnH+Cbw
p2SdeIPyuQkXckCuZ+6qcIPxxisyF594j0f/fGn89B7ZB1iPrGKM3WAouJFJ4qWTWqT9/J7PF5mj
rapF9d04H6D//IhVmVndyQNSKb/G5OCPuUrU1ddxHzE9QimJNcVv1/rz+qUNKojtpE71/MG21XMA
J+Q1MbAXissh2/9/zs5rSU4sW8NPRARs/C2kt+WNbgiVVMJ7z9OfD6pnqrs0oY44uiDYBrKUCdus
9Zu8lsyXPkI3vjZfuwYOXdLJFWpNnvFqltiBQ1lkAd+BK8FgBJEz6qFXQk2oM+OmywY0rxOoobZd
7ruCxB9CIQmviepjFw3dP4I+V439kYVHHzzZeXNvCbAvIq+fbAgC50lrrHvgbOq6txF3C3Ejvh/9
qsPmDt+jCOkKl4ULCPOhvS59hwkHr6SSPFir9PUVkmFVPiXO0vpxyBtXs6PpNmHjeNIHRd2K/wql
LHonX+RPPkVWMNKetlgx33xWLRd8uf5L8cvtWhh9q1IXhrNcu8isfN4vxXLsIBdYGuVms+76XL3R
C6UhwcHHqvPZMNctrXJhi4+zP/fL0Qzf2DI5Nm/GuBsL3H059XPvUW0N7aOB2LRysheE/NJqzb2X
s2LwAafQLyZHNKmQICbWYqCo5eh2OeReg5iBF6bujKb5qGt0bdqb2QwXnvu180FuWvgtsbh+XhqZ
rXQRU+v20SjWqBs9apY93pryVLtK39Xbpbgchkxpnb6z0n3XFNPtUqekwIMlSE9LaakvRnufW8V4
/qxq9Qj9/Da6yVS9udGzd08hVVwnOBoRah1fsPV6J9/o39iSot0NSnBpRnN40UtDBU2DehMOKX/v
1ceMNFArL2NagMuHMehGo5qWbuJfPKTN7mxZGu5rPyLaQMpw63fTcC/KUT3N/EPL7rKS+CQeUOBc
QArSt8slCzIKk5MS3wvmCHT5x1u2y8W9PKTt2lB6sV6Kox2Ht9lYukvpo8dYKq7mC2kLY5kQo08s
AWEvs9qonqYeQ9Gx+uuzHTaR5k7XjL7eLw3LIemBfW5sXZ21rPrKWXovLY0pn4OkKO8UG/HsstH7
c2xaysVrASQBIi3fEgTIUmQdn/M0zbYZeoo7Xc6LR6y/bpcO30Lhm4fArKUQNTp4HXajnQfLGog9
jcMVCmx6gQzgfPRQWMkcpVg7ffZYuvlFhoua0YBM1mSLxXJlEUUIsCYf9GH+zpLqqPiIyAcpxcRo
vH2W9eoatYYSZU0COubgpW8qAjplbAw/MSoCWIyl5l03+cjjpI2x8yJ5ZOy1zI8uCe+cbZg/DJLK
C7viJsvScc98nKJY8dzC9MKkb0AAsM7/Othz8bOuSDV+xplouQHhZjsBudwXrPrcRTkgrUx092SA
mFGZm9dAZlpeFAOmMbkz01Kcip5veSp6FJ9Rbfw2WTNlSZGGSyoT0tMwExEam1SQ327RKOU3eEOg
jwI7h0vTtq9Qc40kK79NgPy3Xj0V26WYiEMxeMDDhrHcTaNWb5aLkYR0c3huz70kIe/kxeN6qQ/q
cNdEiv5YTHJ3SHpNXy23USrzIieEC72sRzqgRXcy0Q0NtqA3vGrYGDuluRgUTeMtRu7flnrFB7sN
vnsxNhhe4uEYzN1FI8k7G8O+9dKrkPWrVhukfEFAn1WjkFDs7IfXUW+QACidGL81t48t/dGQW9MZ
mnp6afw6xu0pHL/rkQ9vvRI/1SjbkSbxAWFKv3K4kREBnWvJjj1wSHNv+jyt3mM/vZWGTr2d/DCD
Ma0PNxmweRfChLeJYzFr+0qttxtFk7PWG4J67UWJU6GfeLV1KfMcVYEhWPGVbuLMRyU/ehWBbLPD
Kivp7PWKdB5MdMBiUR6Xqs/65UzuvZ7/FAvOLw1aoErriQ/bVoOBQ9cUX60kRLZHk7zHMVMTEM22
dGPnhX/LDsdyVCgcZGKpM/w+u+giuCVFeYpktT+qg6Jd5cbXr/iFxLMs23qpWg4pQBtsWob2QCqS
CHbLksGWleCxjwHcAn2JQZG04SNKHeY17krGKxoNLx7uffU9L8PwsZBFtbLGFM8je2jOw3woRIS8
Q1btZC9rzrJlcpjPlsalW6mphatD4lsvdV/6lcmA7aXxAGlHOVVCno69nZYY6NTRwzSQBvcBX7yH
+GY0mvfe6UHoeEhPkW/1p7UPYuzjIgh85SZKFEcHKn00BcKxCoy0DsFKtdtJWnPzUURVXjuNNeow
jrnW4Ns9NhkGBlXBaxLpafVYQhRcYwwWbC3fKB8zFTlLRnUTtxiKotQwErVyRC/nYmia5i5AS9pd
ilbblQcWmNFHEUVF+wgvEfzR3DmdDPksCv9nIh68eJK/AwX/EQHRfB3q0nP8SjcfkkrUq9wyglvY
f/km6gf5PEjlQJB/lA/JyI+UGAUSK/j5uIYs2hsYtvFO5t/eUMbmAilPX/nVqLDJ7n4qStD/4tWQ
qiT5FbGyc2KsEZ7KcAzWVQFE+JeViXQVGwlvgBwZ9qkvxQ6bRV6AQjOesjJTD4U3jjdzqWwKvik/
yB5BASeOpKgTIqZy+mj6GpBoX6oOS6utZGguomsPJJ5W0Q09Knf2tFmKZI2jbU9Abz2NWfqIHpXm
pK0Un+y8Dq5CKL8YDLvnMEjzXQHPZm0gTPns57ZC2K+QUWWh1e6Ckwia/K7JGEF0H2GbudosteoI
m3kZULvnBr3bdTHU8nZp5WFB5T6pEvBZ3LLvVxUwpScNGb2r2Wt/+1xIgel6uUZth43AntGQu/oO
x7EcaHKJZVdshBcfqcWVVaX1M3LpzzCTeD6j3iXjbb9ZkwdQa75Ih3uyHQIdq/D5osACqaVia/w8
BcnHRYbVu1ZVWG9+nyJQYUb1nT9/UiqCv38SILj6Oav8Z0Pypfe07P72SbB6d5NkOIylOijRORm/
pOiXQ5U2m3/Z5M2xjnxJ1n9k5UmjCU02CJwBQPo9ztNmXhFIMnwKMwpUhD/b+CiqTDylInqd/Ki+
IvwnngI1BsFaVw9DydKnH73V0gkuNrbGQK0/Lgma8RBpoIqW4gyY3KJCp/LDcQtrkPoV2iTqbrkj
EpGgLIqYJN3cOobRNcaC5kZhV34g+hNe8tzLdkGCzwKrNYQ/9Ck8+XaSO0HEljIPB9il6YAzVmI8
LD384RnNt+5+aQ+wHeGzm8tSChWmonSUk8NoB09WbRsIpqjsxmVj61WqNAMJrRPcUuhBc7GWsmgX
x1EE3oiinZQD8pq2uVuKWmPADC0acQys8Z6B+ElYRnZnxl12F7PlAIlJJqMreBdcP+LlDbP0uLSC
GGnPf/4FFfVr5mHOhNq2rBOrMWAJ6V/CWZHJaFLWVs8Obxi3BAgnleztxMDopYhjNZhpR+dWl7Wj
UWU8VPxfIdp5JJqNUb/xsjchW9FdUeXxXYmJ9d6K9YY0YgSx3EZLVEaYeFvLobQe86J7kTsm5jZV
m6tfW6itFNM+kUT3MnX9tJt0YJwB4nAvpYryxkQI7GJoOOSAD/+4HHpIs7dqXp1+vlvRwpC1LaM8
99iTPI3As5fL62LKDwVZdAy46FbOcIpMS6tTCvr02frrM227jo+WnWnu0svXEfRTGB2Pyz3QRCKp
Oa4kKxrcgUjgjUBh7qbAfMFneLt8Vtk6mBh1QLRtqVsOHlY8Gw113Y9LkXNWTlppPMuY6J58/BV3
uZqi9zaffdb9r7M/9zMj+6/72f89+3KXOLT1LdBpcq3ybd1J3jYKwtBlgzbNu7TpVkmDZKO3Xb76
rPOVdlp1raKul8uWhk4TpaulZrf9rDN1C8G0UZQbvZ9+ggNHHrNWdN48X97rKmGsSe9Rqq5D6w79
99w1sqB9FZ3+AH4sAIQjramAwCRb5UUtu/rbn5/v3xL+qsoegbSaAQudsO3S/reEUWawyQlFE7wi
VBPGB8Pc1Wr2AMGreTesdquPtfJN9i3dDYSpXks09fdVMBlbyP75KUf93skBDjogrHjI54OErP/K
iEGCLkVRN5c//8nq16yJatq6qRLcNFRLszT9S+DMUGQ/DMhKfZvGYRXZUw1EhIOWFHg+m2azY5sc
O73s/VUnDyYW3/jZOSLVulczq49Q+4CbK1CsSCNAnkrT/tUHr++keiqfezTD7qUxvRqp3L8WFT+Q
wFJmlwYraNOFn4nz2FSENgcNf+08YZI3bEvBNpGW5Ww5LB1BKvT4VoX5v0A1VOvLwMR/3DINRJQN
UyMrSp7xn8kjWPQgMbLZfsBgwNSTMj+Rn/FnI29OzfmQCj8/eQWccwLY+y/1S3Hp8dl3qUv0HK3W
RMPrb77Jl36fxc9rcxviDqymCE1Yrb9TETc/Brr9CnGAGEitjRg0mL6+sbSa1rkLTFB3gDl/s1SB
1hr2jKQT2rQ0LjfpZWycaivUdsjRDXdyUfaIadzoUc4tpY5n069aVFvmC5abSF4ZOMAn/ONyExhm
4yXGOm5p1Os2XntFry2JkmNCjJAlJzCGeD4sZ02t5Q4yy+36S0OWotXuLB0NXhVXKAjJVm1hIqcX
T26ght2DmRjjhS/krk071L3mQzm8wpiK7z/aDUKjLJLr09IGiEVkWXPKEzxvjLJBy9UPFDwbVPmU
KOVfZ0vdcojn1i+dl7qltW40c6/7qNP0k18cZbsl+DAmt7pSFMTF/3NYGicLwftNro3FcSl/NssR
ksYkDQaStDZ+u9IkbdR55lXmgwx+JVLa9GLN8zAwmvg8Ndm1/5iGAclvMGttwSnMrbObDxKcGZlE
UBXLTboylW/1drO0Lb3CdKr2qK6OLFTmufx/farSjfvQ0/761CgdZNcadCAb6TShoItBY4Lk3msN
4gdWWmFfIW5a16XYi1F6FT1RfBUBhlM3iOyaZs13/IXVC6ry2mU5MzyNHSAuGUZZaGwTJ0A4S0PE
Ph8bibpcL8XPw3JFha7rZ5VM8sFplRiZlKaXzgCBEGMTmbUJZEM6L3Wfh8DwA9cvwuRA9Dg+ouGF
A+B8thxqyRtzZzkla5Vs0Ea9Rm2QnCI/QwHLKrK1xc+wqqKiWqfIbKAqgR40Qa4B4lv7yy9z9DP6
LruvG+LW/Sjk9UexbttbG9sgoWpe7upZReilLDr86Ogc2H17yaLpRPAnOfvk8JA91S3HazT1eRiE
sW71etouxRxzQEebxvhaBrX/VLFiUexEe06msYOw/I+rjO4mhSTDcrOJiAuI+o23+TAC7nv2jLza
5j3bnzwPChQtw7ulA0pvo2MGnnEzhHZ31IscCeHBLt5Ag843sArJWmUAp44IC4mbdtQmZ2kAKnZL
pKR57Dy/QF0GQdk4A70eWuKwdNBLNKklgi6dhZ9q4capp3UPvc2m1UOjjZ1ztZlJON+HFcKJgKxi
CGwsmdWdFwrtSauBZs3NkRWD5jbYr6R9ZaytQB8OM7gY3hfSc1IgHctFcW6QV5mJeNZCzPCLeB/U
RQov126OQ+7/RdgQQ/eTfEJxiwfaeKnKkvQUEMzXWpvWSthIV/QWxrvRJq5UgCHdxZkY7gQqi7et
dlralppKMQvQSYHhLkViF7eaphkHPBWDfR2q6iaWlfxlzOrN8l0YQ9u5QTPVlzQpSeGNuv7x9SLE
vMqyPHtVVF5qXHnk/RAM5b2O4dNyZabESKAVOpyEGqCSpPn22h7G4BtcjY8fQniI7PUWGp0qXh1X
OSkz16gQRpA6JC8zDW3TuoQnB7m1tD9OxuUEJ6GPk/82jfL/p8/vH8F9srqt5mXB50dIvtD/ZVoW
v8/KOFOpMiBXzVQN++usrOt+Y6dGOzxq2mRd46S9Yt9Rviot/pgdGi3bpZgh22FUgoBZRWbQ7VtC
kGO/8nJf6mK+HrNwMwTxIAlKEZD4/5xJmmmzyhij7XL20Voa/5KaRKbkn9vWeWVFWtIwMcgFQqR+
3fOwd6jLAgz1g1b1CG+iuitXqrIzNcQ4l7PPOvt/1C397PyKa6gzSilZKTRjkn1IcPrQTSWRx8T2
Dp0o9mM2RepWGTxzM7bMPB9l3Gk26BmjiTIkr13bJCu1rsxDaSMoqtf3kSklrMqMbB8GYcrwTDEa
u5+4Lyo3UJlUSH/hz6UXEYB0rVo4mS3FynswgbQ8F8AqN11tVcYlGbISrbmweBYt6486aPB/nIth
ka981ase/HTSbnn/WPPNAJ3RxHkpt3HcDNjpWbGXbAOUnK49Wd6T6Q2bpTTGrX1dzqrWklEZw08v
NpGfdpZKyUhfUdDy9p+dl+uJUm3k+dKPvsu1SctsvFR2A67joa/CklUVb+uHcslapS+eCQGbIAGK
5LD8TyLbviNzqRG8DbvHrsmI8PI/MvArcOGUDyhuZab+WqTh9yCa0h/hFL1qVa6x7B88HlALBCjm
kA9zh5B54jHUS4a63gYyNy+XPk6XNZQYY35ZZWxrV1P5Iz4XVpXSFp77uZRCoRTPBdhx26nV0o0V
TuWe9bj1QJr4VlVD9XuhezGKib56UdWguPhlzSQ0N7TBdCl4sR5tOfP3Zlh1m7JnwKmjH0s7qedg
PSVY0muNPHszeP1aZfl/SRLWFb1iF9+FHT3D8uqQ9RP6gUSutFrq+dbdCHvgl1lLddu3Zr01C1t6
CRCvWTok+EetRa9WB/TVo4csJEAz31D2tcq1xsk6wx5Wr3XRkZKZG1qPhC9KVtKt8GrvOKVpuTJS
3b6Jehgu6JI+1VVeI19W+I86e4PCV8bnzjSL01hp6CeN2fgMzSPcNKGagcinNSwQVpWwfrosrRWc
J1PLnlFZGi4VtglsSegVh9O0HX0JMaQ2nJ6bqI1dGfub43KRafvrFum2B6nupRszw0l2+WB4L3vT
DrrVchGmi8mq8Sxjj6RZfa4itFmmcQLYUc+7pjBSHz+L+ET9VSwLrzoSWvp7cWkNK0IOy7XN7K4U
lj4h3ZTco62R+NcD7xD6nf7XKVNfN/tTl95BgcYtrX9rW66QPH2txoYMJmQfZ56nv5RDXSHZgeAc
QFVC9jEJmk4Y+ySfpem8QsZXyoyOxejp9/Fk3X3UJ7ZB1A0ksdUM3i2r6felvmZJ4qY1ggCQlpKb
tCkaJ5ihJtKIXUsaWNrVmMr+Ak4WP4gIWd2uBViDOO/azBrz8HGKX415WMoeyZgttpto5DDJIoaj
nbMRGcu6xKrno64sjXMoT9Lhb+Cauc5Xbkcg7R6DBctXUG5dFL5VvX9nRl743vXlFqfiPHCK9C3F
IDxyivbKzlgPnDyOULTwp/d69K5GZfVvuO/8nKpceRWTNqAKhsDdQNjbQSUemV3PNJEUTNhBQGCz
mYdkDz3NziLINZ8unZazWm3wirKs1F3qpArKjCMF3CNd7kEGIdyi3/lraf68zuqxHguCKV93Xjo4
NjLncE1jfy0ZpXZhjyvDZlWUfWZH7RncFjJxelDfSwFrZWuqum8oxV09H7SiI638rOs+2E3hTGpa
mE0Li8n3U+UYTCB/Zv5TM2JNYahp7nTVYAJA40CwD5pIgWed7UcsRCCzCm5/g4Jad/CD+kWZ/dmW
gz0ziVs/PWMQLx2XqqWrESAK6aFzuvrsawY4Dyp6sEuiSl8JMfpXkTYT7lXGiDNdop2bSO7Wws6z
B3yxBNxb1X9TByAwNWtop4uLVYysz498iGcFPkV7tEPED5c7Vb7y153y2aBVNSSxNaRKPxPayvUw
OFtzIWEZek77KUHYrS/DTW1Ksy8CLWaiRfAQ8ed0QUISNYmaHSfpaZjPIqVMT35RNbscB8KPs+C/
dV9ac7/u1zJUftAB8sEmNgr7Zj4NDFk+SDqHpbgcdNXKjPVHJ5QNdYHRBl2t2FDcXCnCmw7pzcRS
k2cgP+JgaW29EgZUZ/QyUAYLiA5AV0tvrETFh3VuQA+tWPV2ax1KP7CfqqR1E0Mb8EiBIpH13bhZ
iuC+9jjJ6Q94+0SkiyGAJahvt/i58lWz+s7D2vuGaXvopvksUCap1SZLwuyELC9YZmR3t+Xkd7eK
PY1uEMBelxOSD+ocYfLnWFPTh9reyqrnz6rlzCp7bRXOboYyhj9KnFonHMktNv3w5lCa010xF5e6
5TAVrFwcOIdYRFqI86EYdFsRAHMV8mEI6RZIKSzlaS4PtQ+KaSkzi/+n7KfVsyZnaH5l8osMfjit
5OwXG0REOzOd/RJAgyDWjDuwwsYmsIrwaJipf26tOeEkNdVjm2eoX6Ds+96+JUmc/8oEGNKqEtaj
xLAHcCBpzn5fiUNupvE2Kdvyjl0nEh9pmbx1GG4uVyldcfVHRiuAe57L0Lr9c+RP6P+kJ5El1GxT
yISFbV1XZR6nf8a8iFEGnSUX3g89n+UPJtU/psT64MD8ErVfv6XxtH7RW2SuIwzW3Tg8jwJrPKWG
VizpSnhtxbDHCQnLv9JTWZHllzCq6n1rr1SzCLdpkQd3QXaXxM01V33tIEu6eiBagKFLXiRu2LUg
YDRIGeyatFUuj6h+DYnM0MHtYNCi8blpnxVN0lbNiH4bcbtmC/2EcLJaQalpAmwtlIMxg29MGfYU
gtIvQkFcK1NfoneQs+rNlD9iRmeD9EHBWJDfxDnKyk6y4inbtGofJXvCqMgngQnXXt+RTU1diJXS
0YzuCXqg6i36+qqPOHF5HXSkEBXpoySbpNxRSHUyfFo3KcjUVe/hT2UFievpSr6B6iZvei9RN5P+
o9VEtu8ItaxN4uOujpDphgj44JpVwdpbb/feFCY7uLhgZSZwQ7GeO0j0QujEQ00K+ZPrnBxPrKPh
nJbOIIfTfY9odCTh3jgGzPnQe9EUEbG5BsckrQHeFZtRtYQTBz2p+7gpVzKCbDg/oCUj9eJ7nCPZ
1xlZuc58L3MkqUxXqS+Kuwg0IJACcUbEWpwbuGCxErY4MgQuCjfDAcCxfcTBEOHzGiIZOcPgPoY0
6SaDIOSIrxsgxLLao8O3Qg+TZH7U7Cd07BFrKBxjIGIQTe2PVC7VE/CZNz9Qt2bAmsko8yhzvG4s
D0TD/cZPT6mqPQ2RoR78RjZXsY58L6sW340Uu8E70qjJsTywq0tPkPnTU8kgPQaIvrYwMqrIK+4D
rXjQ9SY96CGpak87Er6+IotlvDD27gMLc3d8x60gO+eqET1XUrJVzL7H1Cqs3Zx05K0GmK6rNCcJ
TNAPRYABHA56MGUjp+u65twahwkYxHpW89xg6ntuE2s6BzkAFckkKw6F7VR4uMzKMNc25qDph6KM
nvLU68/eSFA2RjPDUipv147i1mI/6jAkW3tkSxGFFsO9ElXtZTkIE+XEocyw4AsqQFelrB7VsQYq
p5qngmzstQeJshqNAPl+ExtawLZu701OI5/90tKfoGk6VhAcS6LYBymVhv1od68p/PGzJgaw0So/
owrA1RUqxsLs6AE3gp9cdRUCCd5kie3ASnaVCtMNJfWH3JdrEQqml3EYznKW3jRwF3GnB18LSR55
jFFtVnHWYoSeBmsCFvY28c18hYjyyhj874ZQu38Z1pR/xgwY1aACqLqiAwaHovAb6ZLImp3H8NF+
pshrHVAANI7gR1a4mkdYBCWoM2Ed4jkZLFWH4KGHD3eCwbaw4AvqlvvnQdZW/rH5X/4aXMIRbLVt
hdTnVyb5AORcdDzeP23WxKhwtBV20vl7ZwUzhWZsVpNmx44RoRtiDdYvVYp/tE0znNrenva5Zm1L
2WQFTRBrx0plOHhSAPypCc2NEpSonE9oG7Zd8AIiSb7UU3CJa1MBatCF57QVybbFF0JfL5txjBOf
pTz0HFFED2Fb3jOm2mu/6FP8tRJ9W8nqc5hgOxhpaIhpRoyG2Rzujlq75etCEqctDXmt+N0+TWvh
BrrcuaOvVDhHmZBa5mJlGMm67s2jDxEJF4LUSQe8CZGN/GU3YbDVw+ZVZBNCf0V+l1uafRC+cuhD
6R6lqugp5hlyFMt+S3Ok69SxlY+gRLRd5jOc5VISbXVPVMfIX1czyrZtf+mjduXphJNVJeuxR820
8uL2JOSmAeFpYyEgF8embJtzkmIObPh566KeGzuxbIVELZQbpPwlsgkhvpn1OP368++v/DbH8iTO
zyPodE2YpvVljs3R7TRL3c9+ZqY83HSVXWD25Gm9S5bhvg4Ei/SCGK+Yn86izINb3Yr+hR+j/DMA
tTyDuqlDFCeOhinSV2w82nyZaVd29hMgnnjORxCGuCmZnQRFrTElwhDQ+FFVWxce36zW6cUvnGTM
bcAaD+eg+KTIcXyIwZ20YTfCo2e2+/PXJH57TeZkKaAO3hWVHOTXxKkimfUAT3b6qeTJD2zQmhNw
hwQ5ttQH1om0ypLNFXF1BhmxZcvi74NRGdbEgMEL97m1CXXxhpJ/ex5wl0VLZZSOCST8aMzkVd93
4jT1+Gj++c9WvsT2+GqR6pZhUlpCsefk4Rc8gxKz/wIIZP4MK94POda/220vVjj1oarh+eU+Mw0w
JVPzpAdrot171MbVb7k17JnrYMFi3MesXfQXqSscwpX2oTbHxIksxPxR/3cVHivWjpbyEJaKvB6D
fIegkrxqav+oWIg1eHj+GXW6wnDE2A/+VK8INVrb3iI41jcJwiQpBpu4Gc262MmzJw3ZxuyRLw5I
7h5L8Jbr0vOQLvHD7mQaIwkQ8q5wfPHwbPOodspofMs0koEBFEI3lsZ2PfqDucl1K2DjlnerOupK
6IOjvfFbdRPkenWr9k0KKT8x1wNGVxtP0yKmcJvlne73hMOmBoKYWq4qzW9cr2ClZ0ffYdIFdfkm
aZp+LhMWZJKE361i4bRZwn93zCgcCR55D3DL7H2vhb9aFkrQfJbF5jDu0awtdkXdAL8lTLFlilUO
iM6GqOz+kFV8cFHUUKsOI6q8CfbGnJzS2J9iFxliyRho+7r3h3WP5pdrG3p2byNjvrO79l1HezBl
FSCUnQKD7KaoWdpdQeywIZIBmh688WSLIt4FZa84Y6eFE+GFzNXLxB3xCr9RTQkf1hLxx162g8wh
1C/dhtlLppHxx7pBSY8YVLKYypSV3/9CnTu9r3PN2GldPbkNMVtZV25QhJ99gaDf5VNT/8tM9YVB
8/Eoa+hJmMSrbXTqvjCoWtmzeS9N76dRhQHLjy5zYlOyNzGQnY0ihy1Z2q67GIbeXTRfwRAz8o95
AmeesWUzaN19Nzv0QfV7SPlR/vymiX9iv5a/jgA6DB9FkLw3tS/kTkUWSZWWRfQ+YKaICwY2vb2c
3/Kc5Ni8j/1OmBiPFaRO3IJw6yZRakftAScvyvvFhJBVNOLDoSYbVTHqDRgFIn1hk97mcmav5SkQ
m2nenmRxH/LzJ+paS3Vs8/LguWHI+Zf/zm/jnUlyQbcBHCiGMH8TmFFFP03x0MfvfdhegQ0r94oN
3L0CYex6zJSrsa2SmwY1NHASnauIEUaaYiluozNgSyqu3nWt5N8GqwVBG5sqIMiouzf7Bzu33kZ/
LB58cv7/Bhaxv65m+OJVQSZGVS1bYyD5547RUMI6rbEseJd8hG8mJBX73HxskoilAvKlG2MQgxNI
Xr6Hs0N6CFjsPWrDN2ZiHzLF0PfLZqqT1bNUD+D1sr3occvKW/Y7Cv4Ujg+60mz6+qwqxT4icLhV
LH8WLIFYg2Kafaj6SXZUr95iDfRjBCn2qsYWwJWmOkepV22JDccPaVcRNmMwbdrh+c+/3BcE2/Ig
WhqbN0vWBVhX+wteZkpblBOGOHq3UlGv7djwmcE9aN+1dauGRXw0BsVYw5V6HyWMotrhII21fkyH
ag17CQHiPjirg1yd9DQo0LdWXkyM629US9rjWNhJjfYE2Rc3SMgaK9CLoVPWSecSVEH7JPLLy5R5
31q5ZYz22FTBc3304PUcqxYt8j//X3l+fvu9wf+waBEWD6mhGF/GhKpP9drys+w90XV5BZK2v8AG
tjHa7nxzH7LMvKZhvAInk53tyb/XmuCXV07CjWWhbxLN9s/LIbcJ7aLcg9iDDrISulXUtvEtI6+3
L6z6FQvm4SQR7rWadB1K1QVD5QGhCsKjsBsvGn/bjYbgUMiztbM1H0/7RNJuBtJ9lzh7Dc0983SC
myU+DqgaZLbq6IUF3VVWH0ujXXvk6NVYU46YkoPlbzoZpV1cwlpwMxn0+MJkaiTutfP8KHBbTEOc
2s/m5AdbrOlOTzNn1AwJU5MUqRQIOldkH7JTM6se+aldYmGPIDhYGv4wvZWepDEpV6QoruAX84sY
HppmCndsOX3i9Aak7jQrcBnuEhcguHAn9ZElIRDPun9vjfZolxVePkw+iIE7JBXja8Iy2pkAtK4j
HE+cdNbhN/QKq+Iyu7Bmt4+WkYdHkli508SavlMCbziM1vhrCFtB1iFTDt7s6OqJ7D1oS6QuiGM6
mAYMpwKXDq/El7JB229gZN/orLqgyBHwkBH3mUOhmj5H4LrOdLCeOQ5dhahYlDwZWoWn5ezAKyxi
bmCG4MYoxzoY67PW/SJB31wTFkMOMiJ7tN76reZV8RNA/4NXESPOxzcrkfz/Y+zMdtzGsm37Kwf5
zrrsG+DWeRBJNVRI0YfteCHC4Uj2/Wb79XeQ4TqZzjqovIBBWCGJkihxc++15hzzhhG82U8RVO8W
ad0unWFHUBuXz8a6wSG9I6G1vonC+juMoo8WH/hRqYwrYGf9Qe/76WhBUx3h0t6qCZLKySjey769
6CZUemFHdyM5W3fAUt1OKR5Ijqh+tyIu7eaV2r71pVQWczfTejiXsnqdDEV9nJX4MNt1djeyxoR5
NosjwxL17TEeiRCKcdKi1zuaCaV/8KTMLerC8VNmJmcU7/Ml6ilVLbbT3UXkn/3NjN76t1WFZSqG
ZnAxtBwFveFfxuGBZEp+dXr/YRIf42bxzCyuwJdlOz1jKDOgW9tu+EF2e5Us93qXRgBPTCXyYoIZ
D2ayvBdTYhzyDOB8agAef6XqYe3AZDmnLF0rVKycuJzfkBCJGQQUHkNcdMGbscvMciT9JTR3qoZN
Ohpn21OiGXx/Mc43cvea5eVRQ/T5ACKgIkCw7C8wSIx9Wim/b9QcXCMHsku0kzHRAwJfln0ruiH3
sI5xFeljliG81lgkxh5PjHrAPIA3NEqq8whUK1vzPsuu7R/7VFXcZXgq6HzBXZtSXy5BKMVL+THZ
KI3MaRCHKKShlK0/4bBNrkM6zJfENO7EUrefa5j/8ws1rtsocu8VWDHEYOIvN//7qSr493/X5/zP
Y359xn9fknc6ktXv4j8+6vBRXd+Kj+6vD/plz7z6z3fnvYm3X274pUjEfN9/tPPDR9fn4l/0u/WR
/793/tfHtpenuf74529vP4qk9JJOtMm7+O3nXasu36C08afryvoCP+9dP8E/f3Pf8uT3qiVy4N+f
9fHWiX/+RitK/4cCxszCxK9rhqGzggUVuN2l6v/QqU2zcDVZHaL9/+2/yqoVMZg+9R8yADQKK1Bz
mZbIVII6gku5S1P/wYrb1rl0EaSMX0D57V8H4Cf+7/Ob+99xgOqv0x5SYHhtFaoANBhZo+hn/Drt
wZVb1Q2jzBXfn+MrlbyvV0fPINfTIarj4bnSMTT3emJ7TWJwzSJ2dqeIpCYyon8cQn41hZy/R0WF
cs6J8YyX18SMvSYG/7cq6WTwy6E+vxJiwJygzYfT5OhH/IDP42pnLFPsjI6wzf2fvoifH/TPnENj
vX7/4ajYPhh6ZeoSli4z9zfX6/+f9Mp6OdeZE/cERalacRid1FWF/r4Q03CMRVTesEaMPax/yGbw
PbvU9eybdpwUkuH0D0HX/exMw+1G3FCV9byHwLm31cG8tDT65bHt76wER52j4xdSJqqgLdk5FxId
fwzMs4+Ajh8qq1eerKJqmeV2QFPTGgmpXYqDSd9FVPF4bikecP0VvlQ2I/lFJXDiHud4JojQnazO
OswzzU8mXuFZA3UcSmjaurWB3k+Y1xxLj8944EqJqRrN4kcaENqxJAyXzNs2+Ztj+hcs3+cxpRCA
RwVhtfxvGnA9sWLbJHT5Gi0snIY+TvbOoPd+JKzoCVW8axAJEmzqNi2RkkNZp6+iGn/YK8ELIrkK
IIeqdJjJtwMNkqOoRO+XJtrwJsWv1xqPqUl4thK1Ow60SgIEoviWxn2UCxRBuTnuhnooz9Ek+5HO
1BBr4kJ9Sx6fsooENYQ2j1Me4yLIMwLYQFCT9aYWFanbXPMayFMeJx1JKJWdg9EIPbkHxuc1Crr5
WR2VJ83iWDrLnR2bxctMX3WwitETRh1fMqW6nYc+oPuTucm8iGOsGg9ZYi/HNAbQpgpQ3X1zo2n5
Y1KYY/DHZnASJixzmvzduvbfT17a0LLFr9zkHKZe8utv3JpZq0h13l3p3mXRQrUfCSWHLpVIlOvD
XRqC2xt0w7xMLNwPWRv7Zsj1VI2pG7YpGDPj2gtdvklE6ZOxdnCEhx1LfvnP5+KvC1xDhl1kKbal
YW2S181axPvTqWjI8LJqJp1XGb5okGbGBVmb4RvxmHj9jPDyP7/cX6A5n6/nyCzoaXwpDs7qX1+v
5ve/NG1cXT2kAvGtRAiCgGRCzcXwlVbRr9j+Sj/RFuex4YTayUx0TAfipSNjj+x1+cF60GYnehGa
XJzkUWM4s76nTb/LRSK9AIZE7tCG9aEKZaJkVgpQtRSQZlQLYRghGn9TIdjGqj+PZRw9SoiGijLK
NNerya8fyLI0HKxotIhY1l4tqIJnAszKFYhOihf4ZjcyM9mnfTAgMqmlG42R6NwuLKRSs3lI8JJ7
UMR9ofAkbWY0BNdxt20y3flQUKOctIRTcAYoThlniYiXLwWMiHav9i0ju8Kns8pl3I8EjaRhM0La
aSEJF4MSLJKmBHLS6Hu0d/mVMgu8fMpLXxxMnzTFgxnDKV2e3mKunNu9VwjqKvTGh4FiEzV6xMNG
BnJ2zF1FODJdPpoBqFQ1V0KnLNbMUqmVKaYp6lqmTYgjtENlV89E20Vm3p3Dqhx3tS7Kv6kJGOtc
8y/HndmoqlAVUPW1p/zrcZdNqsQGMU2XmeyjNVFckYzx3jbaryMyk3M8pKo7Iprx1Hj+AXgv/dAK
BYdaNb41GSGzLc30W/J85VM2Srh9VCt8SGcJuvD6WNLh4JrMP1guXvU14lk1UwzfNiQceybbiiCL
O8IPM9ZdOSNRaepvuhJaO6d+YMFI5EXbOf48LJarNvNdWhfjzZItFCJ1Ev6iUnkc1UzfYynSj9S1
B3dp5PKI9KLZl/qkHxM0F5JEcshETxMOc7kC7FCMhe23ISOoKddqssStexy00xe7M/Ah/x3XjBr9
+tP95RBrOlUXy3TWJtJq1/n1ECM5SuQ2FtpFFCH5nkqunB3APWe5m+RmB376kC+mfdzu2DYTIG3J
ldbHtGgOmv0fz1FC6b1m9vunP/3pIYaFRgWTG0/8Y29DV5DjSn0NiOe63+1uXOr/+u/nIxdTklza
KDqaGtbf2x+lsS1Okorw/o8nbnd8vuT2BmMKmntH118+/6Zt7+CPF4dIwZcRWr18Qk6KQe5/+Ux/
PPrnfpUfRWTPwed7+J8P85eP9fmetsd8vmhfF7ep4imoOg/bwrNaj/T2gFAnpOTzyG/3bJt5O/zb
f3VO2ay5xlzjD8qgLH7YRTeSFp4TRXWOAKcgZ14w0RM37kwaVKI63IuhB0zCPPYFv+jvkJoz8l2e
Z2n8fah05dRn4Bv05Xd5EqYHXf5JZPFbPomFjIzpe72CGtJ+SN0Rxz2J0ufekevnsLeuaadi2O7M
6LC05Rc1YbqKz/JS9rKftEp0oCuHVx0ZTg88dp+Wkq+pobaLw8rcESZR7qKGaQIU+6uqjhX2y/uR
PCY3otid5HAwYLoidsDUt4hQokas7yKbVAM1bLFyyig6S4bRfmAfiW1Vrpx+MDtb3EZagGYkAc0o
txtV8wuWzKuZ/GjS4TrgdrokmnTiaxP7zGwRjam3fbQyiVMWprIoYQmaYvYAuhwKTgOvdOzkoGrV
A7HiXJDMYc/p+6rnr3ZB8cSYgTAmg+0a6I8OjR7XbqpDiV/ziRO7TtmZ7dYS4d5ZVt9UWWP6XRKT
6aYrXxeotADugozUgyjq4rMEdXGHt8hHWUWN1mz9rmzVGwwQDX/OvmahvIu7IXOVfPqRGvWjqrc9
HDr1IY3ai9NQxVqc4mGJdA5wVx+QXseHHLRQGT6FTh16uE3cCsFl2Q/vWB+8lgrFQShgQiZEagQD
vWaidsOq1g5i7QrFZHvbXetOklmuxADlXOErUBWPQSUBFniUGpresWkGXLHPWS+1HqYX5Al26xmZ
wnGw+PbS6T1p8ofCKqWLajNKVrp2rK1pHymSfJqtpvPAV6RuaZNoH4qboq/oAw8GDgaCbfXFTdpI
HEkO4fIeNzeNMR/MeQhPfZPiTslKjrRY5tWdq+7UDpnb0qfMbgqG4sx6Vhrs0YsalTu8XEUO5lJS
u963lgqNgiZPaKuJXrMkdVeM0uwu6vS7NWZBPr3oRvrDrPo9CvXBN/QUHn7V3tiGFVRyBmlkbOx9
M/Z+qg7fNSsGsGvkrpQ8CK7zaAOVm7LJHgd5B6iT2o1OG07B2LOj1B5Kyhl8C5KTuLkda92t455g
hG64axuzJTNqeF7kCg9aDdurMk28ufVVMtSeGFoszEmnjBcrcvZDA3HfCRWfVPMnbagP9Jojr6tq
GLuyXnkiQb09TyU2WbJ03XTJfywo/2nMi9GfhLvUiJlqVOXMuocrIRsZQBkZ/y5iy1WiIs8m5ipg
WSYxu+CEUchldhSMyrwvUwvadHTLgJUH9LlfZtxgrOxARZeqFswokX2wtQFSH8PVLUi0iRnd66BS
OLVSPw7fClMia5XJxp6w9T2rdRHIc723wQldhycrJagKoojMgAgXsQzdBQkC1sJ+9I0pvfadrrpF
T10wNbqnhnr2XlkUarvVuJvWGtNU1seF+SUmT2CYyrJPU+d5NKMUzWBFp5lEKKE23/gNNWS+2/ZR
y1A8GQWhYM24UPBpjG+SzfGjd5r5dZ2pe30VNRQ94DYCzqmDtj5VMYUEWh0Fl4O7yiyROpFZ7qpS
g/3JsT/GDncw77AEnWidWQ59NyikVeuRTgxz8XWbIm6iMfqZEXpy/cBSbHLrhaAnHTRZkl6mBg0j
VXCZARKKf4WQRJ5n/YwVjCg4VkVLqqf3OQbuQZ27u05OPaqDpx4VOF+A1h5Ms868Grg1tjDHAc+E
y02klduL7BUOP7Bo1e1MM3Nz8SXushMSRXvXWqs/a8oI+urFFUt81UjqaQrJNE5rs/PHZVK82LwX
i2r72syiEfTluZ1rgqkdi9jVHJ9tTgEO0OvOahrpPNyiTFbPBcBiRxiPiZwfIsZDN24zeDBhsexU
mpFlmG/2NVJYCBMO87BEoPvaO8ON2uPOJ0/2yQDfbYV8wwvNVXuIAY+HRAF0SNXUxqr4cFPj4vyd
9oP2xgk2HHLAL0SAISJpCfiBYnOImVUTR1m6eEsVb8qiQ4EQe8Kp4M1tD4gy5WZr1S9NJj/sami7
JShCBJ8IOBwchpJmfm2bifgx4dfFcuhDtd/jBtg3FbAQUM9QG+M8249QQXd6IhHT06G5laaZqAi7
9MmSOiE+ZwataY+KhL0iIWtmV2NDw9wvnnpJk5jZkLZMtdXaO8JBqE8jgcLEnZVOj+mwrP67izyE
H32ZfSh9F9MrmY7GshQuooCvcqmUOyVGeZ3o0JcwIxi7dOovxPy2HtQoTLM9HV+j/GK2NYM0P3Iw
T4jj2tVOYzQnVMWd0+JQDJJa09/HxDnSRVG+qoY0+I6sj+chcqRrCSvU3R6xbbab2bL6x8x4OofG
QrN5fdr6fByQxrsd8drDskgPYqKeDoTZOkRZhFJIyL9v++iIfpWqof/ScD3d66B9A9x+EomZeeku
6z5K+34ocvHdTDNIGNSVid6rupu810JPc1rp21C0/rYva4EXTiq6fa9KU0XnKy8OKBWqcwqIcUeH
8c2SalgdKNBNapJfJV3BqqmSHkXZZbxIcjx5NEyLV4kK//ZQDn2+67OI8kg8zKzeRhyCC+kurc5P
93NvwyWdu/xdtVC45dBrbikYC1hr0rBXKLU8h7Xz1VhfF1slITxW/BUFUoeGIYoJmxXGJcq4ZNS6
AzErAuZJMN+PyWoIr+8b6tFDe55YNftzODjHYVCUe7kP18xJHibrXzS91r/PnSS7Gj6gW1QUSmB0
gmAAuU1eLNV+2R5pYKZNi1j90kf25CcoBs+F1EXXVeuql57iDNJrWaCha4z2hx0lpPuYWvrotK10
UGciYS1hSvdAaMASrZ9FR9GFhLn7PlWOTj6hHd/2VuUE5hxme4iLghW8/bQdICVv7rhcNV9yo9N8
zgPS0rKmvRoWAMZKVtu3ahWtrnutTVrQelUZDzWmLWKWaIaUfdI85NpqOF0f4jDbpVESvkkGoldb
kfSro5nZmaw+yW+gjL6ETvy4PZTU84cxXcsGJBr5bW1U54Lf3bXVCompWq+/idz5eSBt+pzlUg4P
Srh0R5sUhKMyChJmqgG80vrCIxJeYB0OeWDsw+gKc4uiuulk3BFiRiIQy0X1PupfSCJV3wbiib1m
aOXVEy7ABbKo3h5QSmccN/n3NBHkpUgtLg7i/64z79ENZ618dyrWl6PyHdpm7en6WF1mfdQuQ6WQ
ULO+ROFOAz842VRSUrAFsF3T6i5jj2ERXY313R53n2+l7amuCvyINvX3i1KjjyxQCXlWp+U34XDc
HsWUz3AFr3WtJklD+soDZCe132bpYXs/ZNvLhBYl8jXLdXHjdIbmITTo3sj2+XyhIl4Gt6qc8DrX
JCjLjeV4pTDsV4sva3sR6hBYseyiuWXwJHOH+A1fENr1SsP+81MbDvlILDqV25zl9FlAY/djRrxv
wJM+P3bXYg3mAMV3sC6Kc7EOTevinoTgiodyYBbB16M6YXeXRZodLLms+rOex9/QGe63zxJiNNyp
lXlMUilhbdAswZCg1ODHNH9NJ/2w7UegQ4cGZ2b3xtyCweKauzdNKf06RCWuK74j1H1IEtJ2uu9U
iXhqe4EeknJ6MT1At8MjsgjFUMIpcb/gWsdGJ080q0y3h//ygoDPNaZlekvszPEMeU7OjVGpDyT5
vI9SNr1x8sjUA8zw1o6Z7csxJQ1rfQKKlRvqksZzrmrhEVoIrNhYHV+V7rw9UTXSyRfUNQKu57mv
yXG3N+3yebuzJrOPAirQrdGwxXWqjeJzr2m2PIyj3D8htDdPCIx0+G+g6eidqYyFb+T1FPtejlFg
5DLoMAp829uXTdxxlLU0HK/hdKvkibHb3uYwTHiNreyx7zQtSCpkgNvfy7hmESkgdswVs5MScwtA
RPVlsfTj9hYrbY7gxM/KTYq57g4VnPjco5nZCXO93L5PUlM9DzNj9bZLAHIrKDv+ak8CPK/ULgfZ
MbOvcqJ72y6HKZ6BgiQKAvs2vBfzmmJlskiTwCDdwWkknKRrFPRXiUbu0Ijnfv3sUx2fKPMsL1Vp
sD5TUKdhcV++1TJT+35e7mhz9DtTDzOfzGUV76FePPa29O3zXUFSJruyGm9lAoex/9AX2O7oMEpm
kVU+D4tZn4STscad+uxN4KJev/l+GQ2/AQ90ivMK+5oaUiNWq4fPo9P1OOyjmvAfvFxX7Ffx515b
pX8GSR4+WsqYB5OWj59fYC6dAdUMr3bU9HtNK/nJTJX5bLcJy1M+pARKzt1+Yn2E+Gz72c2ASF7V
9CCr8fs0cOmOlGwKHF1tfY1rO9ZDa4fRghDjPq9P6OVfJQWJXKEZzQUeDlOTEv21ufLa68yEKGLN
CyPhwFW1hzJqQO23NIHQisWqoisHFEWIER1UE8z87NtULA8ruuVSOfCXyAUDuYwPvl2+m3AkIBhh
utdG03CHDiOPM5mzR/vl1bJJve8UwtYLbO3Ple2cEphzO+QDWjAN9rEtWQMmlsBgprGqjnTIJEAu
fWVRh0cp118pY+ANs42XnhAkV1WH4dibQt3HFudoZ9ToQoe2Dwhcb85hY9WfmwhO2M6inrR+aWVg
2YmV8Xviv5NhFEE/EME1NSD4krAI/vj7Xx+3PXjbaErx87lTr8eoUsl9X3e37WB7xDJA4mSlwu7/
+CPDuENugKHvej0Fk41Bqgoy8gp3em25g9RRLrC7+cK+KncypdwfMtKdLfQaScIKKJbEcqhs8ZLE
Xws6XEyIi9xrzaEOul6vg2bdZL3MXJe4aeJ/sjFQwm4MRpFwcGXsA/ZC6AmHCIfXmyXk+SQ5igiq
NoeDhdDCH3rMYHQeU6w0t5bem58PGOZMBFklBJ5tNtv/srNMceqoTepjlo+ugQMvEPJHJUl8oBjf
d7BtZqdB+uIggY9Gde+Mwo/7YvaTZviadFF1thIWACE4XwtPHMCM28LSbqyo7Q7b4eEs63w1w1tS
ZW24MyUWDGkzAKvkw1EdrQP4kIVcM3IQPRoI/Xsm2KvESmVfWskzZir23YknOY0nt8t4AvmVHCtF
lhc8y8pNolTSfvvbdm/ZMUU3tdqL+znzyokivdU2AP8tj4lCVAsSr9fvLdZSx6tqVnFVXvCJl1Qi
rMY8MB176jL+rBFbHRchcQIqusk08YpVH4RM21fKogtsu++Ceta6oIq48FYlIvrQ7MMgzOLMo3pl
fP4+PvdutKIKttctEsVx0wnUbKyLkxKmx46W4XFRekJTGaposcg5i+W+R25FySFNyP0yFkty8b0S
Ey7a+14v+4Mc00hN+3w6qJ11Y0pzW6AHxx9BF5qGCO7t/dKOL4me7K2qsY9V5ODYJ/BHGEkQy2kb
IFwEwThMFCGHxHQNe0LAs/b26rpi/E3V2VdizQykKXwfuw6UQEgAKPQI2msaMT1lDQfOJCyliTx1
Gl+G9RSS11Omk5qf/2vpnFHil8ZyjyZy8Ek7Xo5lq5Hg7ZiXML+BrmXdSVUTnxc1Z36Y1vapZycX
co4GN4eZuG8biXV6auh+aiWpl2BqOoRWe8TNhiwrBG2pDtl8MJTB8TVy4UitX9JTtAwvwuiXs0jB
opadXj8sc5N5yRyZFwOh3j7VJFS+PW5EmpDWPqxCLVhZZmRpi50zT8wtppClMZcG15klHG9aVd7a
vbEvGwrEkEuwKDTJTp6fIvBzdxliOV/L88o35Hx5wOEFyLzS6qDtqdlmcZoEykyHIzUaqDmjohzr
AvBurDswFWprby4hw4llEMHdN1V+6LTsnLJEDrZNMWl3TicrLGfVG3sdwOKU4e6PDYa60h0rp+Xj
SO9RljzLji1cJmBYhqr+xSSRGas8zQYKIpbcdLj6OOWt4dWwM+JFQR3GmtoEVmewBLfTY0z8iOI3
zPw5rwdku3HGAVKV9jBqQLXErAZ/bCoTjcDSoiKViup7GBfOrqzm0o1N+/P9jx1nwDTk2q7HzenV
SdoH24aSUx8k1otTDdOp4wSF75PeJmWODhGNUbD9CT/Vz/8NTooOwyIDXuIEzKcJ1X2kcBom6wa5
reTLQLoJaYgPVGvuCiWROROj2sv7MKUc3MU51vv1d26RpMloKDnzEBiS5gqM1acR3uTZALqXpZWz
IwWHyZHFZbTJnf5zs92U0bDkKBS4R6Z8blZjhbKdT7JtCk0yvLAs12IX7v7NsF9H5EQVWKoQzJIj
Vi7VtRrkJ6dlIIxD3sK2sWXr5/9g8fz8HzvT8CvSy88I7w0ExLZg+58+hX++ud0h15ZXpGZ9jBqz
CraN5iRcVxroqToBoTHc7mDbFA3jWMiM7fPm9jc7k+isx5gEpaZrg1AbuBig593FtgVcSjOf+8hc
aIFqM7ZqnpqpDCXEs8NSKprJhcgyYfVmJbk6kPBegKSaiqjw6LpRGrUZ21V5pAxNCxTh9li96MNC
oUaX70NRaswlauRiSh7vxMx4Ea09WEngps/btVHKsdo2JrN1uAMJNNr1kPRFhlc4R/05rb+K7ZNk
LedQyHJdlo4gx7AJJ9mbDPP9bAyR18zKeOzXcWobtnrOTq+iZkgjJLyjvNaDMdJyP4rHKTB0HbJR
UYV0A8YSDb8jB2laRKes61yWSAzahcWphvEY1P122+lT6AJ9jkw6LT2ZqpqrI8YrGqcO+rb0cy3k
Whyr/Nh7VcuBaEXlniy3pzxSq2Bez5VtONj+95e/RSY/REc0dFz5XfSicnxgB+MFhkkK+qGN3dUi
ekOvkOBpxa4AE9j2DmbAdLAKWdDdZTGmwjnJyqzZy1Nq32IC3/csc9/oweAmdXSDwjSEgCIMx9PY
SDcNPWkk0QnBe5CUd4UWHU1ryW40VDxB2HT7ZIqbV6dQLwktVpR97XS2B2z6gN8MZ0IguzjXEo1B
pUlE/pHj4GnkZXA1cmTMfEp3mJNovh2benZNIZUe8A2VAqFjNn6nQitClRBTi1WNG8UAOJWZ8R1G
gALXC4QBL8bs5NfpulyxjCuKl/EewrzsT3Yje0M+jveWYbCMUuTwGJsw0hepvCvakiqxqd2FNmQm
1aF1g4FiZ1F8+ao4utgVxGvt0nRSXSMbMFOhE9sp2Gb3pppnN1YdgROIbdUbish5yof0RyuH9WW7
RS2eKWDFoJKTUup2jqF/mVaEqGQprz058j4Bb6gv1CL5MumNv/3dqge6CGqsgGvI2pe2AAxWpcaD
M1bf2jlSPSfTqCk1cOnVGQGMuhhPtWy0X3T6/Kc6UXKvB+T4pVIWw5siKLjbvXYmu42R48KunXLf
FREI5VyJpZNccW22hrn9YplhwHTe+d4AWWT2tPgZRr6DLIuYUs4+KcbpQVwzM+1ut42GaRnxxOSc
0iZDKVFXypuQWsQDhfEU9WHPwoCJR2fk811Pu521x0sjJPsF12tyBA5/oZHS+1IVq3fR+r+ZOC8/
Tqbq2Oolp44hsqDL9Pk+JrfDVQ3yDedlrjy0X4JDDRJnytN5N6QyMjfSawKiHis37+f2JBPvdezK
/AOTuLzry7p+cYaM3kbSUWzTF8lTNURnJNUOe+YNAuZ3lnwfokcnG45Rrckvk50E3bT6+jFdP1nq
lJ9KlNMuCi7qybg1O8ngTVhcRhRzQiPXLcj+JkEsQj75ZpaHuzzNuBQ6ggSWpujPk1KFH1qGRr7r
kBL5OPFPI7EGLy0NDgC0+a2+pIi+Ju1qOuUDnSn1KYk18WQmDA2YqxOSLk/t1He3JZ/CtObiKMjB
wYfNmU6oCXEO2MNmWl0zz+Fb41JXopfO+4umtpftlmIh2pPkhs6NBUhHgymiEZh+e5QmsHWAQQ/t
UhXfx9WKEw5pdB3y6Vsz1fMNbVFq3wC0TiT4kNu9bpZhuTFS6uif9D1Wfa4KnZ3QxlzcoX1ye6QV
O6VtRy8JzfleM5b6NOCV2oUa3IEKsUg509BWQ+ae4er7VylW7mLYhlatxN/tjqlE2O7oaxNbAG3M
m7rOCELijJ8AA90ZxH+9RmspgVJlfUODqHetwjH3dWbItD7m+d3OodIt8fLNIVrDxyFbeJGt9R5U
O8Iw9Vk8igLOXN8syTuJlJ5dW+aHlDZTtpeGMTowPbODqiZxRaPAhQAy2oPkKIKxl537fkaFb0xf
FPLLnhtDTmggciFQY1l9NsLm583tXjqcNEkNpooVev1Hc2Jwnmb9q67BEiRLFsnKerNpp69DC+QE
r83vnSEv1wH0bTQ4+e2MGOBsA7Ri2KACbJhFdkvVsnDNNqJXmszUTSjvyua7U9C+R+IRP+khjQC6
JPMxkm3rYVFgQrVp1ex0bRmfygOOPv13WQzfK5rJX8pyHjzEO8VtHjFLSpxS2hVIqQ/FnKU0G9o9
2sT0WU+mb/jh0x3nh/2mYp1pbLX5GM2K1kxIZMdSHSn+YH7pMnI9CNr0EcxQIjWykADQqAtmyzSf
CB2P/JQZwUGyFtWLLEIFtWkYb5Nc+ZYn0XLSl05cyEXzFNIIX2pG9iLVnwfTHB8LzvlS08VtIkWl
K822QqRsovNt2JXfylnh9V0vAnwfxrkexGPV5E9Kowk/1ZbXnIQQgDAq65pOJA+dRO4O9jjpGC31
8IXnfM1ayECi4cRoaRW7jbWExKZQ35odqJORrttflmqydzpMok4zv2p0+IvyNDWycqs1HT75WN4T
XNVTMI1ho0Y1mGPwh4Y54ocecLVyfa18SWSGH6vUZTQivm/pCrNgHNTJ1bNQ+FWpWo/tDAmrq0oz
IIqYnp5RWQEhGtGJ6tFy0HLjkmZy/C0mUIbIZ+l7rBAPNqQTa9dolryZEfm9m37o00gPdtTqCyD5
yi3bQbl2af8ySUQ82lVh3KR999rCXHnMo7oOwrW+adqt8WZ/m0iSOHQgDZ9GBUOBIwqFdDHiqhhN
c2a+JayrxXpLSSeW4oqsQtNUCahQo5OimqXbpdD7u4XCnF014jTAwtmlOMBPkbDzA20RLmJyhPtg
EtQVEqzLW1Ke3q9ZGbp0SRFp+/SLa8jhwGkw16ruz29QqDCAIhVbZTd5tpN1b3C59qiRpYMxxvkJ
7iJHRdYemyzRTnKW12fwXPpJUTpPG4zpIV4m6aqI4bDdMswhpMGadpeuFEhAMNjsaG55sEK0H9lS
/WgNRd8XfPt+1CUTywjrbUQSu+wypmKuVcbNVQgaGU2zPHcTwgsFaO83Z3guY+Ba5mjPCCo76aLJ
enGe5zXgrJbPXbH8a9NWB0vqoW+JuzENERZKGlOLZJnOUjXf5LGSPifSbJ0l5HOf+LyNrsdZOSP+
Vqpuh2brYzJyks5ifTnSpkof8+LUtp0dtLNpBZEsPXbgXI5l11EhNdXlWpXZpTRYinWwotwlFPEe
b9WyV+NG3W2L6a7oxTnM1dM4ds5jrpAmNCTJXV8ge5hMp7syRFmVfSUv+/+xdx7bkSNtkn2VeQH8
Azj0FkDoCEZQM7nBYYqCFg7lAJ5+bvCv7pruWcyZ/WzipKgik2TAhX1m16qgvX+F+J+0i4w5YEm1
ydVrBR7mgnjhPfSDC7RYTvZbl6a7iiLkYI7JCzI0bqNV9s0mq/l/B1v6Rz7ca6Gr94xL1ZuYifzG
qt5QUtP+uE8ev7JU1pGVK2ez9AsntIoBAl9NebEguQaktvyjppZhZ7f1LxTe61Bm4lEVibcldphH
bZ/ru9GzSanD3ggGpz8Slu7fHB0tPanSkFoy42Hq6yYQmZwfKS/+qbeVc7/Cq0cs9tXJ4mgfxqmR
RUnTAzvv7l95/JqAM2fTLtNf8f1Eqc17gPpi02RW2JA0NKUbdABIABING/ir6Qa9qMQeZGS3dbrP
72Mt0sU6vmpxvqn6JmOri1GU1iaB4esoyIpFfrZ789lymbI4GTQAoWV0aGDC3ic+pTMlsw9G+P1X
pRgCjV31FxoNUzXDrc6KromjcLInCQEpIkvW7G1vUmFtsmCvjl2erKpZAvAT7kGjVnDfe8TAYpiA
rLCaWmmCIm5npVbUuk35TlIPiQW9vh7gKSLm+j91NgvgWNVz6+bXzu31yIKmds2EOexaomynpckA
FhmJszMa5qliZJblgDNpZMLwtipPs2vQzDywh2XJh524in9wjOtbiwBm9ReAe5t/17R+N7aK3KYv
FTTkNoY+1/Jlf8cHk2Ed8Dckj21eGBv+6eUGAct4qmSuP/EAd3NQDExGLQBGi9Wdv63iVZ12Gy2j
D9xZJ4N1JY13aatPO/YPbFEjDAtTDh09m+zyTbccEgz4O04ccWD4oiTIVHYhEKDu1Hlzd+Ku/KA5
eLLiQb3OXXmRxWgeOJtQyGsJZD76ME4cs9jd+h/pIPPbPNrypNO1UqaigDJdDuxwFqXkGbtyUeq0
SpXlzqpotTWy+GDolXYDCGcE88SjXKKGvXcFM8p6fBuSbVZm1cMAW+xBo93gQKXj7fuPqsLATluJ
ULTgwVtBwXumuy+TPhjYS/33Keucx0y+T/NuRjp5yjP4ejDqxG6am3vZS7HxqM88ucZ+SBseGBqS
J7OrCe9y1KnsnWBc8QmiTQV5Y3/aDqSsvL2TzKvK+alLIzSbJHkuFjKUlDxUoOw/83Hyt9J26v2Q
DPP7gC8pr2c/rGjMOnxXlxc2b1jGH3tKrnuShTb8OlGZtA3E9TPfDUQp8kcnnDBBsvwcxvt11/wk
GJng1IjjvaJg6JhlxXmZOOc0necCFG26rwFbMeTpGoudK05gRVaCH3wn8oUUMsETopT4KRgwufM7
ZxaMlHH3NFpmJO61dtwhqF2uqbx2Gqfb2wgYd+0guXy/ZDPly3ZtQHyAmNBZg/vy/VIg7S6iC1R2
r9eCNbOVeZLvMhModuKQa1caELl0LC99zHZs1ThgDBJ3e+DG+rGIYVXAcmk/Uapugxl/aLa25y4+
cbRiKchHrq/e6JUP9adYWO7ykcZ1y/Gabc84B0NKqWHbmsodcUQqyxj7vAwwZb4B1pPUAnYpGt1a
4AmOZnFXz6oXzS+ak45amydYtwcuND5QiWM29vTRtF17ElrBRSXR8ZAryzwMmPbqwTAuS881syld
ydkEji8mW5v3JPe2WZWP9AcOl3zyz4kzp1wpG0xmVMf90DC1uLBF3odWVkcd4dvvedCKyTxaRcbp
2mNGhYjpP3n9EPpl8tmbrv82wgymrL018Ig28dsKumv7xiWfntOprK8YTDaTK9Q53Rl6k1yTVBav
dppFk6GrixT3aSBNjNcusdyD9OoPo0uNKz6WE4E7eTBHp351SeTWs8wZyMhkky1zi1gBkXJejgNV
RZ6IX8CyqhexFlxDit/MsYaLZif9IzdgMLyxH0dzrCEvVE1D2CeXgNcZvOq9MvFmjYwg9MGF0eVm
+6JZuoDFo9wPg99xwODF6SHsgKg9kQyqznbR5XvOQAYZ6hn5rLEZDyvdfkkHylNqq/ryASRh/sKQ
0iXPrbmW4TQWzY+6TRjguPYfkzG7U/stB1GbU7zt72Tt5cfKbowLMpV+qRi1XLDjDUfVaefhDh5D
lvrhThhr5ZBmpyaJ3wc04T0TPOQ+ru9ozresI8YkzeolHsT4aGoEb6uaKT3n0Erv9K+RypSg1JgZ
j4aOuY2p6YGuByQjWZlvugf7NVs05P/CFm/CwS4wL275rCoDqd7rf2dr+eq22HSmO+fVnXt62JE2
tuh6nSHic29M3nPlthfaBDeIVvZxbhDJlm7ZZzYrXYDowemNxq+tQNW5zpOecCfo3x0AHtfvP0rT
3tvUzdTuwa+jGbJrlpkeb9hWi3C485cmbJZn4Hq/LCStsBm190quwJ5GqW4ZMPqbQfXl1icCyORm
xETENDmHgLUrqa1448b3QFQJnEo2FnvmMaS0MV7umb6bKB+Jc86FvLpYIAZPkKwlrvU0oGeQaNRe
3XHYrr1tbYmm5VsTbt3FGbMTBuf2ybF5mGqtiYRmAVv0S4YiC+JkjahKmVHq78g2ikgrm1exljx8
a3WTJFM2luWzxnrGq5Nlcp8ksNmU0eBlWEDJFyNmxC6jR+Oe8/0HEpDBETkWNYxf1qn2q6o05/T9
ogHfDzNygUgufhlhx0ZGaOQzZn/j0R0bSm2ysgzapKS6o+MeigEi49Q+e9bjkjM76IbH/P4iq0Bq
Fg4kVzrRwFQ1MiCcKr34YdTWGC6LMW2c5U4N47SC1A28nXlejucGRr9ZUfrHLNrYlJ4E7z634gqR
twxJ+w37SUM2XJSmdv1Cb1uHkkqAp/aOtUq9rZHJ59FxvROStnfykzSHmrNKeK0NtXZF35wzrV6f
aZ+z7utuYmTebqpU94I1hIt8P4hQG3qIZthMrCVdo1bN7dEuMWs4Xl9BFkiPfnt3wdRffQyNcpm+
zaDLeFUZD2asv5qgvy9xgfWqkEI7aEbytKya+zA3o/OyDDzvGUGxf9+rp3RZQybSaNR44Ibuk0aS
9cfscAe16Tvefv8Wg8jZaVY84kgEgd7U6VHMhnVtzUViL13hA9rth9kP5k2p30oZ423tE6IMDW6g
EQn2wl1yWxhuQ5wKWuux9GXk4S6BjR+/5xaVRoWiYU5k440HjUm+0KcoHvGLOl3s7uCMunD22nuC
fD2qScKRne4DbCouTvP3C0DnepQw4JKUKi7sPHv8tkenEPpDpbIh6lT9VgkFGLv2zB+OXPfVajqP
tOB5mKQODUzA31aS4Cse8/lJufLM6cDfq0zHbgs54JVxoP+Q3e3kntkd7Y6ztWf51hPV6zi10fQK
Mz1WyFFdHgdunOOFNNtxVy8zM34BkEsmXHky2Nq5olsqSaeDgaBydGmWMC3hP+GbzqGXptb++7eY
vabIJZp7g8F1ntsaz9rUgd70eFZMTb/gZm42KKVOOC2lfqFiTL+USrCi52yJhpn0z/P4o9JE9iTc
vn9uOCKD+ftRO7r+mjl8KxKt/vtX33+mTV4XrBWIxkHDPkno6tks/QsyyvSDxqBi2y4TxiYgcPXc
+U6QNCwZBh4kwqgjI8RkofCoeAbFMz9nslfI6AUBAAfD8qiq7moDDIRgTf/V2k/2q+Vh1lwaZ/jg
S2IwluXN1zh4r12SPGY86gBTVvRFfbiNK/ETxixc24fYWUEWzN7Pe0pW5C4O7TQpD6WO50mvMe+g
xoHf7/FOi9Q5umk5P5g6YbM06+/JgaY8ELKl9g4q6LHYlqalznk51ZE3jPHXYOd441vnY8ptuFeD
81u5KL/GCIi4ERiwZKlrT0jIbaivdfED4+J7wnDyVK98CMVt/OAM2BMaX0seWT+x2xfE+ErsRmiU
jApKOafP3y/gYYnfrL57FArS+er6a6RaNzt/v9AO3+9kan59K7g02BG1S5KoHcc/giXyIJMbSD9j
X2jzuM/RX5mnT94mdhgzm5pGb5GmY6+GI+ZmMsfNblQ7nFgykHHFUHcaJuZZhcYFz0LYHtxhp+ca
+pOl2TuH2Rf98roMC7oHA5n6XIGYTO69n2TQ/McBgSvsS6/aMQ7oNyxpZggizDwZ5sm+y8PSAtT8
nWH9/8SF/wtxwXTEnfjxP/8DafB/IBfe//TD/3gjfpP9N+rC3//n39gF1/2Xy2wPnqLOHmVQrfif
2AVP/MuxmR35rFYO4Z/7X/0HdkH/F5UcdywQSAbahlwISP3f2AX3X4xiWSqIKuosT47//4RdsP8b
udAGNuW4VJPZRKMJPgLm+q/BR85hqqzzJD0ozc4BCzR/Ktb5UCjaeVzuz4og+aZsGz3A6PI1jLR3
L9q5YK95mKgrtpyDIiIX1MkuG1eSTHURk/ystAASz7Z13K8sj6/jTEC5AUwL84dS1QL+/g7lmyal
JAYWAul+dSKKUAVxZyx9voYztKP/Sq3v6sux7HazjtKNxnXvja2KXHZJpU8ipKSQuSiXsGkwkaXk
gbt8c7AsjfPewsFd1OrLTfDzW54ig1wnoRHPuPfL9azWBRM8ZjZuFtcKZx+yAP3fhgd6GtpqCTbS
x1G4q+MaS74hUbAmZwO2ZkyrLDKLcdrq1nQh6LHeZqfRNtXisE71AFn6IYdNQdEEBTitv5nx5Ye2
kVY7C20V+J+mb8qMiuVWzM/FaHtbbsu4e1LaRCQBmvGrW0qL7MSwXHNf55QnXJagHAs8/GtnaS/w
IYiWZK4WOeR7WaJmTvIl/OFE0msmx2wL8wz/AEC2+813m7KNEJLyniqvD3ss2IcZYG8k7P6CPyUw
9lUrXtphUmc91V4IIm+WAYEtVY82pRGTcrbSMQKnW4KaI3CTva/sKJSRb6SuneD+XDmkXKbRf9Xd
9suiJGZqF5Aw6MDk3TtOk97h/rdmeY+ipW7A6PNT5f691ClJwqHyQfca+MazTuG0H+i0hhhszrMR
ZgaRai1lwR2co0oGeJUm3PsG8cvTp4uY9A9yn8V5XYTHUgwVGuMDDgydqJjQYkQI2hB8sFQ7wgtt
hOF5hBzpDLuc5uxmSosAzCrGMd7gwWBXfYhd2z6NzDw/2C+7oT4NrtvxhqN6UkLXAv24Ku5oBJkW
kezwo2UUfP0aquSFCXG7NdBAcewWF9GRCYh186k1BHUF9qMo/SvE1SSU6tNKwDZ2Rv4h27S7dvdU
VbaqPWFWLyjoxLaz2duMVddvtN7fYsV0cEsU6bm3aa2jRXqramMH/2vlOymP/dSuhNf8HTDXJaIg
Pd0kJqdkOnA31Ti+ixJtOYkb9MWUAAwhPmHObKQAQTlBxee40x4nAUrald01NWEm993O6CcVkVa0
uWY3mxLXxMbIoFD3Fmms1Z/CoccV3roPxOu4FmdMaAeUM4RALjVZ9wS6Tds1iCGB3tIjOYD3qhvx
m3bJhzhetn5N/M6weiIp9PYCSsU9vOCCYwMd0g9FD2npDHt/zrRoWglKDDGkLlxmWfGR50/MyDPO
Ni1YDJERorAf3C6XW3BCYbe818b8BzAccNUJh4EzH0ajE1vXkPfdctmyO+Ohn6fbsqSM4Ru7Dkln
DQF0N3hi4x5zitw5cfKIQrX19fixn66x6Fd4uCkfoXygi4Sm38Ix0eQE5QeWK8OJASPisgnWEpo7
pkx9r/dfyOZ2aPRf80wBmgtee0n0L329/4CSNQXGYm3dGPFrSlnK8j7Za149hXbS/RqFXiIbWRZu
mvUgYeSdS4VXRzfjp1n68WtalXicnqtUNpshq79wx6GO4tQ49rXDF9Okf9oWkrCvzGumaGwoTfcK
qHg6zql6wxuJIc2699zifKNoclLeIStSwkXkXouWdAdmZzyEfpcgh2FXBfZgb1RLRNWz/zj5X5nm
vJXrPVe6AOuwC/FH3evz6J8MFmcBcmHrEGeqnqbQX0lmqgckiyJsiAQFU0X3HqCcyCedUTv3Jl40
Jp9LD/l72NgkaD20Y082625uuCJxCkwekaAhO18Gai5DWhX46XZZtYtt6giHrg8mzdcCS+rnwsWb
WJinuR2JVvhZ2KXWa9XqeUBHj+ROeFjWMjvG+N69phQbUxvaI3Fc5mSGvk0FzaWmS1isSl4lHR8e
KdVJ7ea29UItr/FrskviLRePla+HhdXWPAWVOva4iSIDmIgN5V7zRcCAcJOQ++N7M7cbvBe4NQzq
xZf6uSu7JSzp89ithf/p+O60r/7yy+Ej96widEv52C/0SxoQEcDG43K7lvqDVToOKxzLy9COUWox
EexwqEdgC7gaJt3OdNqKWQLAo6xMSFDE+o0mpk1um7x3sjf2AhlCvCl2rpYwL0nNAyNsGXEIvplF
790awwor5oWO5dYfM+POEz5EHMVudhjJhhPDGbhDO+2lx6TlaFdrQKxNnekB8/I9tKafLN1/znrN
PDaTVty0UeelVNAJcgfMXr+3c3djDOPz6spX2/JfCgrIg6R4T5uaCZWn3n2Dt6UxE9dqx+XQuLjU
pGPuKvpZImX6B5m1637qD6yrcrvAcKGT6eqpdHosvBMAj5CRTffg36PGzUoFJgYOue1Wf7tMJE9g
XDwi98DdBoJMl1WJa5QcM4/aZ9upp3FYNFyNvP+5e4dVyxuTM4faZzEVmutiHskACw5pG96/V1vZ
UdNQgkLVWRo1iii81f5pbGvcyrn5I8HJhI68c9sy9JKJnr7MVsa2UR5mmeVuZUt/4BN96UaPhJhl
PSUcQLIyn4LR97kPxHdEfUONVqWTsRnOfVdV6O/1Keu05S6Bh2wK08XF2i2yfYwOE1WSTsgq2dtz
VV31zmNKK5JPiTS7zQwNAWeCMNys6evUxHa4VOIzjbMdSjsbfB7SnTyTh7x3R8nqxSjcd5uGdD5w
6Bwbqmn3JlYPRMRa7NFixi29nf2+MYwJs96Xra3qo9OTX01q1LvOK3awNk6OVD0PEN8xHTRLYAr/
dQJU7iKCnIVjYVFPlBGRr2YbQzisSs5dsM2/8gHJr4Ru7EoolLZktK9p01O1DG/lOK2k8gi6N0Mc
uas8LIk/nJMZbWp1p1fpm+AfsdeFPRGRS5ObfBR3bS/NbHEbxk3Q/tTJQDyYmCZs1xmiOZvzIxSp
Q5Wlj5nRUojd2l8tY5WN0a2PmQbjwE5CSMYfS+uzIspPp9Ne8DIC4UhjIq7YAIN41vr94qYXjOMY
MMv1kfAPEHkztx9jz/irqvCHWA61w8bqHTqOT2EHJ/PQ9ilSF7JWE78X9zdqh+2TPAhVFmtbYh6e
OSKx1mXMMbZVj4o99KrdeInd0FRGfYxcZt5f3SWJ3XK7AgcqWkLgqmx3CqtiIX5q8AXCSbSK7L/+
s0/EJz0jzqHXsmvJLnoysDhE1dpiM7rWdEiGtVrbjbbUT7GUV4NSjMAe86d8fbiT02MLhXZwMo6U
pQXzGkAEhbb42Vv4ay4e76ZHD0TYjPSxC0nxmduu158aRl5QTZPQTTmi+5BldIWKbYv74p5bcsed
npKAJ1tXBl687tE17bNX3cU0qrxwG4/7Eg5DoGK6+CwNL6dPq3k0z7hBWJHGzdqv3Y/Kku8ceTnb
9egiJhHBsG7721jT+aMMjVh5kx5ay5QvxTB4YBZysIklRoAeyZunm+83LLag5f9hNjvvrGl8Zb45
cSzHVJV5jGvXoVoAyOJAtUwzKGYzoQV4pgcxF+Ox1P5ijck5kxOataeDKwGCmuNbp+Nhyl0OqZZ4
mPA1hRZfc6DWBpBP2x2WyZyi2XdnyK0ELzzWVdfAENpqq7ftCSAFg+YWV7rYQZu0o/yU7WwHNSrX
fgVwFJhaAk+rklY4xeoNONpudevL4lJz2gyV+ojb/NeEgh9j47n26fRnNHsTVoeDTl7ZN53Lxtmm
e63Dso8B2MPmgkkxuf8V77+G5q2Do7KfvTmddI/3KOwQLUpL8ZOSV62y+VRUHmxTJd8Xe/kjZPHE
xB4v8X3INM7iDKcUdaOW9aU2CNg0fW9Fdk61Zc+kwdXTn0mBOYOTyGfVdwfPWdj3bh0e/H5sv7hF
PTrT8qY0RtUIuJEgSF/Kz0FTkCdrlJVs9Z+qKaG2wLojVYlY5lZEdhjQ0JPT+k82JRiel/Ad7tCM
u6AUehN1yVeMaOR3Rmhbxha+B+c4dREF9JXYGCN/ao4NnjK9hMFbpVkgJmeHaho5PYP8OP3pG6/z
um5wMm2nmYaZHg3R8V8td8ZQRb2o/wKt/RenT6YvrCFWrIcafgjj4lsFQSL482wtnl5yN6hv68Dy
58a3NREnNN+3DPm2ZSJLRulm+dj1h9J9sunEKtO156qE7zLNCyzr9DkO3DeT6Xj/UHlZPYKfiiba
XIyqWKIqxpmLB+NqO+m5Vd0tX8VH3TX7XBEjmoZjHbNCa/GGBu0TVYUPDdkihpdCBqwLZDrv8p9z
x8YKGN7Gmym7fWkZDG0LQG8oxU1zWTXCmeizL75lXvIWF7dLLi2mosL5Mba4pwqKZrw4dHstajtr
s7Ztdv7osjrfGqb+QhZ9P+asysaBOYfD4m1d5876lE37oveCUpX4gSZsQf8hpr9NMheftm9z3pP2
z7Hyz5x/QSEjTAaGNf6apbNdOOLQ5h62mGwLObMVcBBw5kBytKME5MGFJVL16S/fnh8pYkQRIKyj
C/dme05kttMLnLJQ3qvF7j+aGlKC7Vfbqtv7lBo2FddRIZ/zex2uoTDlzvBBBJwKJrCMrcRx8E3y
GG2I8/LdW0cV5qztih3p/j3XlPfSNdYOGfolxoCs2i9X32W1WCjlce6DcjdaF/82CvWWTMDWoTXS
P9CyBIXIIK8cK95QL0qOUdyeqbG7FVB5kpyWJGuy7Oen1km7U60ZI4wTitlw298KujcOpuI8heJy
0QqdCKXdoyGu/WGYWDRoHZrUyj2qqQTMGy0qdeeAmTHIHUg6uQX01vTwVQz1eEzM4cLg+DqPKABs
XNgL2+riKA0GObjsNOv2WkyP59B3VNjwxm8gb2+KJT5RTggWzGXd9RnyNfIPzi1OchjOTJ6hlTDr
tZd3WBtJQ0A9QergYMFGy7Qhpxxl1VYUfJyJ0KnF2HJ91dOvjmNdBsYjLptqo8PfNZN2h3LFMY5S
TjvNIVM8ON6lkxwLCCRzmQccYcqf7mT+1NSh7zjG5YrdAjdMTu+P87As5hjMXNGwmGX7tW1+tjCO
DpXVMhPxDcxiFb4ev7+1CS1Pg9a8O06ODaaF3dHrPzucTC96dsWFnwR+XAMtHuwXK/EubH23ieKf
wNHdHcTEF2fSrqOp3kSPBNP0qFV662+1TFxdG2bM2KyfRiEhtFCbsB28hadt3PO+3ArG2SEoZJyC
GEky3fMessQ4QZNKtx4uvG7N0qNGlHaiCjRspEJu4n1nY2XGISM+zabhEN3+sqYhDufOgaxS2gdT
d8H5mDp53+aricnyqSEqV/dc+KJ5wPYx0CVaHGKSUylNd6cSxTOy9fSYEDFmAAcKirSJS5g+cIok
YghzqqHJ72Aucm831O8q79uwdDEqpCuRsJZlw0Dq3FSFOptqMjYzlg5hc+VooHxQVsVxK8avOXxi
ysL3xcFGlV2kLG052EbbhFjPT0uKwMYE4eMOfpKdloWq0Le13/fR2tEAbHTqoSGHxn0UcTJbm5Yb
xV/VxAM6upKbpD19OEPBfUE9U75K6L7rSJPBGgp6Rot8Rtc8+d3qbEWrPY6lqCP+6wI7KBe/ynZ3
s4nTQ5BLDpzV3rOnujQECgSBqeeWwOHMz9lslTuUh8K298vsHDuc8oGsXEa44N2GHnmjMpbpaR5/
N6aaI0ULIDu3Qq0yL3K0vIOBVSPCvL5pxMi5gMjT0CJU0u73oPLu5s7NzkCKDdQ8zRupMfGTv3A2
TzzB+e91dtyw4EIXchL95cb2n8ql21mVMWMIj5rRqdWfO7/f61rbR9bIhIP5CdzUh9jDORj7OAGt
RXLEUy1nwXnELwktHJ/NrS2tXxlFG5GXT+esSS6rEW8LQdGWGE0q311GIA116NQ4aoda4HipN+vk
8oFLmINL+VDqyJfk3h/LxnwZtQZxYAG9oQkzqlz9OEyuyW3MwWmjaxcAamastdtMd2ToYE/vdbPY
2dWED33XxcNb0zPr1hPaYPycAXcxhZYw+7CuUEbrRBzHfpOqzv+tYfx2VhQpJ08ofrKndYeguo+n
ah+73Duw6JGK6uaaQpWMRtscg4tRYaZwOfzOoxemkw8t6yDj870DY+jkr06zxCbmrXy/Mj36JYk7
uibFMelbQfKPhJxj9DeTURCwBSA6Rc7ZosHpqTAu/PtXXdKtG0X/OOuGph15ULgRcteJbA/t8/ul
SpnhLnRykZ6jqST4/sPBz7CVmjzqPWvmEfsQ4XYEq0NukhFMRuMBQcbeNvcIGdPMNEKaEYFzjw1T
stwczSQhxzhMCWkmQrgllmSfeaHXcdnIjb21ZKBeMma87TrtVVUtO7Ou26M5EYH+/pUaONR4y6Fs
2cBKJz2MzWNlUKdLiLE7xcrnKvL92dN7ng1vWeTUDSYDNHlwlvfP+/2P+f4VknjDj/2//Bmn0Iiu
aKIiNj/EiZqiAChOHClAK6FI0X2QocWxdsTfL2nNtZXJyrv5n+lxuBn+En6nxP+3sPl3YDwb2H9q
4koSY909Km6fpibLdzx5JJgxrx7TFscxWVYr/M4Tf7+MPDUbJfSvf/5I2FgRJFlbSd6G7OA9e/z9
8p09/ue3+QKccxlY2v/5C9UwwMCv2AATYHn7J5R9D0B/p5H9ziT7/P3LLBs2siPrmvs8BXAbcCgJ
oH2A+451nwzRkIgigi/y7JZxdWkSzsM0UXEvRMCWVXyCR6cfPDJSpT6tTFkNI9Knyoy6oSOZU3ng
Dw+NkXN8oCa7wW0b5L6msfAU1MEn2WMFCZ5CulF/KuPuIWs5I+XspQHthIL9VGVnN79nz0iyhY4o
YlgBzp9V4Jdp6+nAncA+jxROdYNXbVpUKW1+FglVaxWnW1RIRtzUbENELCNDQ1Vcsup1yXuaDRYV
uLwpT7ll/soEGwtFAngYlvzFiMv2rN1xX4YLYbYQR1zV900AN50tFK7eeLxZpd+f6KGBL76Aya1r
gIaSqp/ZzPcD0lDYuslxNX3AJDNNTOtEr4M/AsqrCn1fY44+NvH0Q2rVqz73FGzc4SnNkSH7I/dE
iDZ26x5KIlWO6oD1wwxiHrTT8OzvtIZDnEh+cvctb61mZFsnBreTgHmoLRV1dfsbT9u11x9Ifu6l
yVXFXHZkDR+dyn4rML8HRWf+wa/z3HGpLmV7KsulPJgLRCnM+aFV5hdqyV4L6S8BTpOq8A6OBVqP
Mxl9BdP80i8uzOOXiW44bF/qGo/Wk9+1B5DkD3q2RFSjvSHGc9/HO8FVsn5dLFbctVmxodFnXPm3
+6dtPYNRCfNp16GnOs3y3zVosAkFn0Hc8hHTxFDFJh5UvXq2LffdAu3KXyvaHfUPMrULGhT8oM78
GPgKwcTg0iRpa44CX+2Cht2I5244N2PmADKgYsta+vf7VxdayA2XwnHWnb8OX+6U3HyNw3lDtBJp
90j0kG/TQ56QBGJ8BrzzpY05/6w8HmVb1jsKq17lMO8mgd04zcbfvRo4XnHPRQFnrxSHVrc00OAv
AhMq0fBqYD3zDkJmuwzeB2sju7ysvq2gfwraUJiYTE1ULwGu2y6ETcNuac/YACGJmcby0gr/l5PY
66kn4nkxRlWHBYa8q7ZAEPcVXqlmAFCopVSc+Dt7RKbHumrTo+JNe5lmzq1GxYQsWgU6s4yyqesN
xtmRSDJfAr7A7f1bx6DIhPOLX9LUPh8qMGyRiBlCuKP9oTkqSgbn2YAvz5TSutxpkPk0aGEs0Lxj
A8E3lpfOoezp/vPA2lVvu7TzA63pL8bivQNtIq9Rm1HdmD8mrLjcZfmaZTcF5bT8KgDfBfAzEtEl
u0EBBqB+5MWxCgSExeFgY+JtbDH8Kdlt0WuA/+X22UCsI5ba6MdyyH8utccspH/MnP4vt0AIpbgp
WKpmQhcEI5b5OCELBhE6P8XIxNZbp+bn2nr8eHwvlJZ/Xn35FI/mb0UtUdDHaK5NX0NapSXY4hf3
v8oyonRF0f8WvR5Qi/jmZDykcTbxODZvnWtcCZerLflRteksshPyjUuWj5FfeGFSWk5oqS4/+HEC
24IrZUV+kok6ldwJ4q+vXG5upobaKDdmXsAR6SeOzlkWyR/6uMrIhivM+4QfidfRa9u809T7YGVg
RZAR8nR97yd5EJa6DgZu8MHhMwvPohF4PGjKNuiRTV/y1JZQIiFeJ7j1ea9YuyQh3TaQAOf7ej+7
c9vyxW7psfRmcAMDb4+a/aGlZrKNPTbz/8Xeee1GjmXb9ovYoDevtGEVipDXCyGToveeX38HVd2o
wkFf8wEX6M5SShkKw81t1ppzzGNmSKe21d8btmCdho97giAY1uatsfRP6DS2wLApFfQu1XqtYe7J
FdgoyoAQFqj48QMgBzSCm/B1G/BtvHoD4BhBjfaKKhzmDstZPKjXLDNcYUk/ujHaWZjOeGmYcHVq
cdYk3pNszx4312UwsvMTEjMSLjPhVmT5qR4/hQg7oTmSaauhyG9SFTkathJVonmoAV0kk2DVhsiT
azMHTUX+uyLsMn25o051JTjgXsn7azkIsER0gK3K5fd5F0K0iIjFLar3ud8acG07snxkVAnSypZb
3RSNiQ6Ygw0SO6Js8QcV5Wo8W3Rdow41wfJHIBW3MuWYlWc7I2oU2TS5IWvp1hncS6MIjtdsiWoq
w5suZa6ykJBWqB8WdVxb17SvmnlrIn+3a5unFNZ518YALYU7xRoPScysOFv3JtUkpadQFPUonujC
fnQ5eQaL8d6b5o+Zf4oVREh6Z48l2gesW65Y4rJHg0w4krhjcp0oClNhncXdOrUkzzCzTGbKMbIP
SiZaYIofaVTcEFNcWktz8hobUj/iohoLY/XYg5zgJx5ES33URPWFkGlHJ08JDjZ+YbS9rsVrWYjd
sZdNFYqUoqYNYwuUT9mT45HGOa7pHu1AfPyUjIe8fkrHGbzYTdT6L4xke20T5k6Y8LhPWGgDxGwX
vCiAG2nZqMu+3gDk0kpd0qylAi403fZW4Bi/0BOrUzloxZUScyWfzSTxFhFX5ipu3avwWIU97OLF
G8h55JRIL0VEBoYdCePCS5f1oiMnyUWJW9Kn0uQ69eU3IB5a7+rwCvbU6/rus1nU96KBCZSzLQCi
2WB7UY0MUmQ5X9lrlD7nR4MFIJmdfMo+4l7xLboTNuVSrMztp8b1DM1Z5maAdVCRmJ1L2Q5tX5QK
aGUrEWepK4tN49DrU7YIpxxbLvkwnNuQ2nErkVCWGFzRephnr5wSRoIGH6dI6lcK+i7CJDCHDXpl
QYKY1aAICFkoaIspvt43Z7GgX6zywSAnSGM6vPRv5eitE3RfXBpk8ux80AKqNhISQsnbe6RneOrj
fTqrH9OYAdhfHs1F+qBoBhF/GgPBQtOgFADfuL/DCt5/12O7nGHVFHK/OrOqP6qigXd4ZPbR6cJN
ynLSDDptZotuWJeNhal02EVGr126IeMAKgtf+A1h2gjPmKWQ1kMe0Av2LVqrviAN2KklMGhRl5Y9
uFS0hWz3jf5b1qlP9ZHQ2pYgbUvzpRxDNioNU+ZaHqSs/xJUXkUnSJ9dGzmYijZANMOn9HSEPI7c
EtdpRNI+43E7AUpR8pTJ5eBDZtU4WN2LWZocBzolSrG1zVY6MhUN0ip8tBL9VYzpC0B5Oy9Z+NyL
41HvzMyTGkIAhhjlaln/WZqSKUNer2W6BkaSFVhqsmPFcYiqAq2QnkwRQ0lRNRkfCghXMN+aa8wp
Fq4OzTH8l7KQPJUOvyNV+GdiyiBgwJUpqATtBSf0tG864C2pRH/SSF4aeb0MbCKDkBAH25KzK1sg
NAqL8YrwZteuILHYbrVOKGJLrBR63APcIBGXAKLzheLqODQzU4b+PlOu8NaKeYWLqyJPj28NJG5P
grxjT+D/MGRUcfcqr6nkTbOCQhlhUgeSXjY3OrtC2DndkwNOhP5A98YBevZNM+hYd5wqqk67k8LR
CBRzfmIokG/W3MvaNO2R/VwFI32ChlZSt2apJRxg007iCJ4nNPLonl02axK7Zt45U9S+RDsULtR9
ug4IW829YsMOYpNnCAimYHP7eP+aXR3t13VK7AgaD6notOcn2qVSr0LCyvR7ixg3CO7JOaduFdBz
FjG/ZDetVj4xDgFx1PZWBl8hq6+DtB7nOFL2tMx6ceWS9IRSzCxY6HUJioxMLNH1ShCEqNlrnaKV
oppXDwX7yFgErzA/9ZSFJrm89dV0akaoSPTwn/uuKlxFe7XqL7034IJ3EJcBKt+KZL2VCmW6lp7l
0kXTLcyuZgXFl5oIMM6JDWJ11Id88vNV+GkBsu6XZIKDvuLJAom117ThR7ZAdObhEqip+KQK73mm
/xEBjE+lXB6VciMMjMlplaLVsyJZY/uueMlUgurMn1WNYY3vhA4GegLybwszL31Bj3V/qKPd1PV3
ozRjHtxAlrhZgDBKMJlVjFByBkFpVRBzD3ivYoU1hKvG3ibdd8Oy9QNjZ8F1vhJbrs8q8KvSCMz5
mfIMNUJdMHASj5+lTFumqMOHaTZeJXl+phzxNJSkoqOFaQOh0O/mEo5Lt3xLLRXZfGBL09K1wa6Q
OMUQkrcg7EF+D0EGRRsYeaS5rKEM07y7T3Ws3THxWq6RjX5favvGolYfmenHiklGHorXKUf+FA7v
XWz5Zd/Sl69DEhPM6UxD/IzUXHexGOlXerOGUv7RS9TtGRFMDv6P1J04fuLb2HWrcTGBXHIwHiWg
cXjy9FW+4O5no0WpUyPat0uCEc+KXc/S57QQfpLlkltEeJjQIQeV9DRYauHQJkZ8khelrwi4n/Pi
PtXimN3ZeLVK+WE0vru0cIktAmYTUsLuh1c93VKAi3Oupext+P+KZGnDIoHeCVcwmrCmChnNeCmr
EG2iXZboXk9Cehd14o5TH0nJpjdxEGtn/HPFU5IARis2XrraKpCCV1TisRMO5U9D+J9nDRGuzET/
VPFd2RmgI29MpFusiv1+nuAtdYv+OnyaFbDrrKGbRIlxMGCaaEtOuafnyEWAYxxypM2mJxOcYowX
NjBNHctwubha85SEXRNYxfqgY2g7JNy/bPhyWKpyDV6aYDu/zQfZQyUTyD3GsLhEno9enf7WwxqF
MjfrRWuprEth8qGbcrIf5fECMoTu/DyMbj5Djgd1srirqgVWORrwPqDe6OIpFZTJiymvIKcsnaFq
ByeZVeSK+Y5mDr6bZRrRcu/kehyuWcQrk9MRhd6W9hjVHvD971/18f8Xav9fhNqSapqoo//3Qu09
Fo+P8uOfwXj/fsy/Jdqm+i+D3qRG9jH54jgr0X1Pf36T8UzzXyJWLpX8cVPT/vrRfyTa0r8MzTLQ
YRvgBAioJPPqb4m2wQ8spNsWEWVbnt5/ZOT3f0XO/J+S8RRyWJBg/yObRjWlTUCO1BupFsPwN2fq
H7lVVEbiZAWyiznZW1W2yrpi2IgQiku4oGBFKO7k7DJBRcwJu5uZowwh49oiFVdc4zJHZjVQ83KC
HJxEttCDqRimPCgG5oQOU21HpXlFK6Ib9eKqpXRtdeaAMUs+GiNGbDrFZGeoZn+sqoHODkBMqGz4
cCY9Fk8oSdgqUIhhu0NDcX7tIYicxGwN6gHFwDJBUTdlUp5hNAHfKgd2kCDG8zL242U8jcBCfbGa
6Mub4hmKFF43ucycpqEuIMNrEFSgyB1nNHrVFOj64QYlmmWUbTaqU90NC43twMJukLRCqhrDYscE
BSya8V4JGGW2YmtUt/kRWxq9NLMJqmjCkBNS3hyl6ix1XttWhzpVy29N195ookOnEWsvW+uf8cUS
CYBVu3xLakdspyIYl1FC0mAgEk8ghUMXGso+EUpNdaZRMUoa5y8MbAgvvVBDDV7V0KPGj3iw/mRj
TBvaOCF1CsZSuohRLrPbWJ1VnZpncmZdwhZ2RE3G5xALMSzL4dQOtCeTBIgWlHUPGNhnpMb9BeE9
9tFMb8BFig8CQtCtbNCppaMU0GO2Xq0ZS94il9adFc7itRl+0v5iyXL0Ms1m5cLk4nRqyF8DiVOH
SUcxg0WUIIBkvVOLIShW47YkpHAsBeFRTX7NUp5whLINNmnyWMui+y7vjX3RCzdBKSWnqbJvHWku
iHvEP0RzN04qAOdJjOJWjRh2YwlkDhVDxcYr1LmSoVw7EwBrrqewv+r8C+dXfkiNGisMpTaJddPl
VN3tElN4SsrQs+BRXuOYjd4wFgum06g8Uhch8KJZve65gua7l/Pl1sPDcJVqor9sABGR9fokEQ5t
deirBYUTxtxprqwt03GBcHdXEgDrDeEyeL2oP0xZVb9UcJxAC5h5BIQor1Q/FCldjRE7prLPe3fl
XL4aQ+6aKoyuaph2vZA8Z3X10K01Z7g5mvYspr6QG3gpRA3RiAX7QspKZMockjW1YLUWhkOMZ96n
/HOna+/GpM6PA5ooa8v5QQyy7FMcWuYgiDjQhYC9X+PBXrhgqab0XdJzHoqmdWTDOElV5mtdDiGz
yCey04r4hIXuI1n1l6FbEJ+g8TOsAZTxeEkXhcJQQumCzJubYEbaCc0pTCfzLkvjAZBazkZ2JE5j
NP4QYJjuqau54TrKgaQaCnr+6JPgBj/rlphabPElZNldjLwywKC2k7nenjxwlBeEBadyiwTcZCNP
hAXCYhtGhQDeje0AJKXV1aelOmKlvl9oTe2IINZIEOp1DAzO1BvA8BpksRxX08GMdzllqMFcv8qc
CKxk0M9RSrRPOW/1xai/DtrwB5ewhdStV9GKE2WkCbMTGkNh9yqNWd1Qb81Z4eNSccVzlOecif+f
AtpJluGjSCJ9wgWjL9jBMtN8sVh3gFrph1Rr5hk1E5DKBt+TCFsc+/QM94V9s07PPee0g/laReBH
u1MoRMMZphO+m2WLzd1Bx6EFHVGM5TByjUvOwSO7NsRvSBw05azmTO2JRf2wT2Ms7soNOOSbFlLA
i4oCmPlLLuPqKIbshUbjdqJHDL+wP3TWTL0KVkMRHVb4Ky4J25prNEJ9yRyhV4+xaL3GUMVJsxsh
t8ijGcxt8xE1SNGSeIJ7XD2bHP52WANRdWXlrp2SP1JVTVfLAjSjruZjMQqhr+LieKiSiRpQMQVA
Ie7DdbjNCeklkS5WqCWhO1rM4+BxGzebU9jLFKkt8werLcw6eXiq+0K9askfs5/7QEdJU08apTNh
1lCZDK+4ku1u1TkBpbgq85swi7debL5VE8JAMha9j/v+FOYsecmyYaNgrCOtM8FlHaIaZiV6kxFa
3Fw58RBACM18BA1uLd5NXVJfBsmA8COtWF46rD81MZNK81aKanJMJbIKMzi8WbV+AAyog1WK/9D6
mE+p8SOtkb7PrX1Jyptr6sp+qSWvTKUBmWJeOc16UcJ0vakwhYldCj16Rwj7hnThzE1C08aYRsCp
4eVZqCwYy2yLOXXytTU7r9Not+KLnmfjIUKjIwtEZujIrpRZg5iZD7UrDMhoYnFtTp25foRA9w5Z
nT3rhjjdWbW2j+qCFlc91zcCp3dZBq5JVZkNdCRnZCJpqF/K6yTHulN06GoGC6sLUbMItMT6T23h
b20zmdk/QVEu68OHTvrWYdGQlgHzhg4Ec4eKAnFtA72GHAtV2odg9DVlQTpl4dMRp89V0e7EtBGe
FYo1g2p9jkYEeb8xtcBIZXLYYf7g/yjvBU0/EKsKiMRav7Nx+ITcoQadmuJ37MvlyKR0SCOFdbzA
3GlqDwsmS1cIRcIfBpaKYZWmrXf6SAwVc3mhE08FA7GWaHLNsdG4dLcemzoTvKGn0VawFgoUw325
EskAkx6RiwA6X5jO+nrmKENfLdUFfT+3RebGONIcqDSUkDCsuLP0g96+DsxaPxu9uIsGA5OaRIzb
2m8nGhboZmet0rLLlAgsD3kdHpUDUG4DC2mEjYxcIfNSolp0pOWVMlTh9npGEwB/EEI7l0wL8bgY
4n200H6R1xEL1Jgve2OUPyB1IlczBuMcEZlJF0OQAiIELEdU+28p0uZTg7/aJVIJHS3vJH2sIJZS
KWqJSxkot0vVk66ik6yVcZd1LCORqmwHusNS9STD9pzZmA1NaTJdpGsvcUJwJk08GMk5x66xVKkE
zczZ9Sygvls/ky6uHAn9XFtpOqt7LzlSoj7Ds5LRxhCRgt7Iap/rezHE+GMWug3ckEW+BsZl9ubW
dco9LEkrPvb1CyQ2anp2eqS7DcdURjFUGwUzfF0epjprghoZH+dkCbwIfrClaJnYsmjirEspAOsV
tPqNPxrSPZaY16QG7YFAhXQYxUuOgwBBCZKkQR9AmSWTo5cyMy0Zc5HAHqRa02dTacRLWpxjAdNC
1gskj2LOpc7oqQ2ChbU7Fqm5HvolGenQjG4BHxjW9PPKRD9rtEOsavKxUvuE0EROKaSy31ap4JsV
u0BjbvbIQuR9H+KfL+q7TBXf/4K0s8sHrzFBFlf1ZDmGtHSCGYJMZpQPsgGydC7NhH7ohiE3FjjT
liwiNajrkpScIv4uBAnBBH1aZx7Cx0SNH5NwRqM8thxYoywqbFNt8QRV1APMMMGLv/2h4fc++ILY
/vvvv99kj039s70pk1XkdquawNp/se1VDOLS4P0i7FW2YvSce+ZE4+33xyXua18bxEuzKSRYRZq/
ePj/7a//7XvzKBvY9hPD/n0sRd4WOZuOMmv7ff/tEb//LmwkeXX0mWgEdkTjP/61lhU0+v5+NNWN
wo3NHDLd3z/5x5d/P0UEQNVuzDZ3/360IMiCjd9PdkSTzdRfv/f/9V1KEUo4rZ50CGLF+4Jt0vv7
2f56B7+/Kttw9oUiWH898e/3qEDpdmhkpvOX4ANjGoIQZfdLpDf+ln9U2wj4/Sdd3gDKDFnOfv/6
+4O2ZbrBPKzZOdFiJNn2vaNLIC/s2Moo+7Sbwub3jzAtjxWb+UDKWUG3qe4ff/x+z1Lm2I1K5HHF
VsSm2byTc7M8DBuNOSMoEzcnjIfOkPMVCkAT+3mRP8nbBY2JiETbBmfeKmawQBts/ver//E9lZqf
mNL/WQz2LUe50cpAtUo8Ojk7QA3I8N9qIFmjmuiILaffGMEOz1E5EO4GZBjR6Pz+9r//WLZnrCbp
30/7+4NKt/zcWLUg3IRBeJZQeKGM8cMpOyWmUh7+/v44ztiGALj/YtsHo+bEXfCcvw+yYv2G06Xy
gQVbGYOloR33+xOsY64ijy2wN6RVv2qm36/+x18JkcJCox4Z0SdtY35vr4AomCT4ZXn/krp/vwIn
8B9wdw14wdzg13pH+7BlsTu0at0cfv/61/cYd9A77CDb3+NzPBC4Zt9vQvuiP4DneREtO8CPBVPq
1nqTn51K2zi/zAd4CHusJG7nagHYpc7YTYOTav79eniZ/KD3kHSC9PHQhC7pyQpJCdmHD8GYHYpT
bjpB+NB62hUhgn/S7dEB0eUATgjWA3HWduu9bU+GNocDon1PrN5Lajqn2cn2LyQ9vJiCr1+WL74x
uDxhbocPGmWO6lsq0I4/cGMHxeklfOhh9bLRSQaH2Lv1kOzZBV95bVLAFuAa8LsZ2z+dix/PJQza
IS6dIr+Lfq5qkZI+FGu2Be7hH3Z4d9Nr0pzV8sLHshZwL+8r7YuPZyG+mlaPpb0Cxpjf5+VSWpO3
JlvI+gH6Sb9V9vAh+HSgx8Kzlkuz3uvGPoy8eYURjfW4uuO5w3PeR17OTn26RxI42FLoTbCd0lOe
7ZAojD9IHqhZ0EmVYkekUDq98Dqy02AGvAyVNu5i01mdfJ1FYZ9OvK0VZYNCKoxtRh5f8FcSF+p1
v6Jrg92DfgPN4yUuA3E6onUrUOlgIqtRLZ9NDsxfWHllUGKEROs76X0MPb6rITHHvRK5bfYwIYZp
8KZ0hyQnZPuOzf/2ZPMdOnquQvW6qj7zRzY4PDtoOUF3kz0eEjqU0MPFy8q6dqYpbyV7hgUZe8Rk
eTqedLj8UeeZD+al2Zsmnc57ViyP/6gvlSdTkXfkKzxeDMj0n9c+yJ6XxUmelYuCItoJHZzv4F7O
suSMZ4TNvNODijL3cWsWN85kfopf4gDShg53EH/ieuxtPrDxD62F8p1Pp1iewxuzIj2xuzz+wC3k
x4+jS97u8rnrHkXfQ63Xnap9stlLPav4U284pj2GuxvRkJ9lcU6xwBfZs9T6bYQ/lubqDcCSm7g0
2n5C7N/IGGzmwLuaKvWxvyufNjXa/ocITruZ3sb9nF97YuP8qthrzBg1fgi42BxBCW7a2luFgvpO
t7X8oPzMP6DlgNef0g+GwKAJPj1VaD8uBu6H8a74JrSwfZbSPc18SPU1jW66gM96fbU6rk/9CHMk
wkNavvFwumsROS6Tq1469GZYaxmMnLELb57fSeuolwvjkUs2OC/rQfyCa2YPr9RK3qV0h3OMwzvi
GxwtaLfJA8Gm6s5wZG7ShtK98NzpwoB08x8uf42nlvumdighqvWZwRUR0mZsT6lxZc2Hcj3Hz7w5
fiU3BI5U9OK3HoyAuo3oTAG67jPw1/VcqqOto/rH59T63XRUBZ/JYJF/hJGz/PDBSMYrRByvJZzi
6MygzA3MGw6QLb4JXJwXczRJnfj9lMrskJlPTf1Icw0pEB1V2gZIKPdVuxchKVDYImFe8JP0JLSf
XcjqQwPafABgUMinkc39mNMYkQJpWnbS8KGESPnZAq77ooE32jjMFU35BoTdyat7uT6bD6t0aHrJ
FrgiEym83N/SphNL9yNn8VgK+BVx9f1S2lb13HVe1LIRc7n3qAVqNiRuggNNm+s+KA4y5i9Tshc/
a/fDem+9mxeusNzCwmC2/QBAcOntuyS+acHyxR2Ml4npiduEaWFqd4hDjV1hXSbV+1CuSoCZJHeY
yvGjFcyefMXlMILxMHrb3M0c+8ZQ4jkC6TB8Ma8CGec686D1UP7Q/6g9XsqpfKbOBJ+f3Zit8k4j
6wMjifwg/Gkp1L1zq3SJvXyJfu3VdtfuVKA/1d3iqw/6BajU79REPIxCwQDU3oFByCuZD8sr2rw7
PgPqblQxglV9HTCJRl54WfyJbusjMyd5Xe0esQ2fljE88RJAnHKydkitYfCas7/46AyXL2YfplK0
wLyvzGRZDHfSQQq2lUPFye0lDgqQwoNQRV3J5XBPlgTnMwSovAf6kMlJv+DPXQ+MeuFJRTvzI7xX
LO6CPx64WJRx5AtGdlg+xZ7sVx5fpO9v6oNw/oOCUPzioyMcqOHUiG98m9C3X5++UElh2tWS/Qqh
gVEvAYNn2eLhSgFn26mILHA+jHePTx983JV8sFfTtt6NK8sf1xGHn2bHH9MXXwQI/NptFcmId8p9
ZIGswyzsIhd6WwnphFk2yRxPBFuYNmNDKe9rLKvmBekBi9l6XbmiDC1eKy5HpzhxsGc4IMDicmAk
C9hKZvvtLTvi1wcjj+UC4ZzdH5oT65d54SpZV+76lZW486GanYxrwe9jPQhejHeOYSdMtE4MtwVK
c+0ogXgRzsKTdOAi8b+X9Hl2vvgQ9AeY2swlrAVnPnG+5P3zthj8LKHjYbtPAYV7cc6blK4sL5ru
atVz/iw/cBmrE8szoW9nDMe5ozBHBVbKlMVnZZxZ/bQrdxkomMhNP+LyKHP9HDnC67rjGdeApcxE
kc2LnizGDIOFMymPZKqkzuozi3avbzyYPQqqZdsqjkyVCBDWXXLarhwT5DPToAS3lHdbnXhnzAGv
LO7a+Y13oeBpo3gGiWv7ZJF9ep3g81TG+1vbnRIW1Hf+oOK5OEyo0SPDvsDe7BnXQWBA0zTcLpCi
+vFHqaFSZTj3nuoySzJY6fnwAjAWQY1oXeXK/M+j5m2Q6rPPMMt/eFks/jwFR/F1N7SA2u67L25r
QG9clXLds2QvGdsGj6e2ziN03T27KOHEIxd9N5sP2yhVvVwKZAY6LeMgbPYUjWc2C6o/3ec/1OJN
dnvRDSH9GiwrfJsark2uD0+smz1zavPe4vAh4uOejwCewH264NUOBhz3ezTOkVeioNlvNX1GfW+5
JDQrWF5IkzfgawIauJFznOxmPmJNOtRWd6L4MVIriTt61zV5a+qoH/MY75bCEX7fG+DT3EbESnff
tk6vP25hfTnRzdgwtPOH+cAh3a6JJ9xJ8zbJkelqOdN8FxlP90vzWhYBGtLkfeLCY0hBvyRg/CUy
JNEcbMR7g9759uFLcILZovnJ9PBC0C7cAbZNtceyao5H+UGWTnpxYYoyKEtMX/NBWra8PYoANR3m
9I3ldOLXTEmKOXi0oXfGc+OFfmWd6+pZO+vWoeYi0hCRaNf7ZXlngZodt2FgVue63WrDzlPUSXhG
7+LWh/vKzlycArk6xwxXdsTqUXURdVRM/uxcuT636KxVnlIc4+KPyVn/maXVeEI3wCBNIk/hPo1c
Wj/sabYBdmqYR9jrfzFmWc7ZZzN2i91sudN9q/rd27iFUTgImiUxwPDSkOy7h17gc6EHYGmqPyMl
QjlaHmMTbIw/X2fzTkLHgD4crLTiBUHAJNe3N+GpbQHze9Ur8xUjgKQJLJ9khg7WuWA7FLlJfVYT
1/KyoJoc2FHbtEKCPQUweU9TkBMGu5XZEb/NJFBETxAfp/HIC+bEwdgK4srtOO+wvLJ3s4G4mI9l
6lB3ZJPOitFBgbnDpMXeIGefwkZ4YoFylPO87OTIJR76a+5+CjyZwpXuHpCb9dZrB/lRem9cbkoj
IF8hyzlvHAFbm2yNmZDVA1kAdkiVPRfne1AWlz5Ud8bn5kHu1PitkXUv/cDsq3KUSQC4pwetfwbX
oR4ijqhEu9xW0o8p6u6L9xqEk3FQcS+2pPxh1HXIdskhz12Sq+Cxt/Q0BteOjW1LvuCxhxFSJCeR
DYly7t7IQWBcs5Cya+1v+o6WRY7nQXBEu74z7e6LWw5cEDdxath0l8lKIkGF+5E2Axs58mzLPZUv
5CMv1JsW6vEAz6kOffU/LFPG0So9SE3CmcmEixurQb+xGNxI2CHdKs7TmeIjzc7uKhK/XbzT3G0O
dFronsS+SAGRrQuhxCsoltFTdQ+JUOvptMQmyrU6+DEbDY+AdZFG7Z2p3ItYMrYhNHMrF0Bmv4GB
2/eNEGCcLATKsd9mjKnNgbQ90enWDqnwmjFsWmdWzkJz5Du4UUhGnmztbin9UHFVZn4k1fPrrIHe
7p3OFQevs/7oOrPQ2wDVB2dsdTD5Cd2jFD2aLyJQHq59fLHEDxrqvBXkKjU8U3bPugszUhd9xKyP
N8vp/Pjud2OCiZbD0bt1x41j3CwtKP5ET8s9Cx5QDDOBqHJMqezix86i3UiCF6tuIcA+Kk+pwjYk
EJzlO6JID+TazY4ly6BdvgiDbxG5/hjuOHTPgz/EClnWOikQ6RYn0080e67araMwrLppExDLhImS
7LXm3WD+ad5H9Pd9xMkpdtneCx0sWUe7hXhRbOU7JxzrOXxXER7h5cQPkD5EZ+q72g3Jj11Dy6ex
hjoumGhGPkg4IUaXaUx6D0/WDZmqU/VIoFpv3KXpxKrIZVbHPcoe+RT2zC/zgfmHoWDY/Cauda7s
GuOk9Xctjfb2uIzXRLuPpsc1fyV2rIqXII7fFF4AFV2M6DYYCJvMkMQ8SZ3TXvIvSBHDtXybkLxz
lHdZgZklj6CU3eREVkhoW4cO7zzybmeEnPTJf+NLfpGf+nsaMR24OuwXyCzGizXeIXsIVVdFRMR8
kXrCuZDdzY5FpQ3hAWpnuHd2ik9kshtKtLgPZY/osVO914PlwGc3Nb0dvq/+fNJOMbObB75EYiYc
MVjYkAqCc7RbHzPCnDlbxsSY8ImM+85wI/0d9YLbNPChD7u0Zq/Mec9Z4w84CvciBUK33pNc8G75
ks+cyWLuNc+R6Zpn/YkiiwcLAImFqnHCOGyG2pd+hCrql3TaKdzRR7V8KEk156sdfFH2KBj1BLvN
z0lGcT87kqZhWxfheFyKPW0M/QplKIie5GHXkHcXZKmrUZi7MJuqb9l5PhLuo+yKzFN2uDnJum3t
GJq3obpoQIWjdpFcKt7MCoSg7OZTBTYu+lBsMgBHYn1fy31J88cN35pA3KgfQQVR4FAH6mnYQyBo
7h/CO82NT8ZFoKRgG5fKg2Gw2DBQd4PgxexC5VPxM3O8uzQYCB8TL/eJcI7WV/0teh+eetHFvYzE
9UnlE9/xijsnXU8ieoQeUbPNsvoi3YidIHI8u6vkY2V6bffAhe4c/P7Y2xzinsrEp7U1EXlQocRg
sxVU5wlZPHMiWZTM+Xc1GMK94XWv6QuzqPhGhwyJLJ+yQvQW8/exgiRj2A3E3ua9Th71xOUulm6N
eo+1BgPUqu5ByLDrMtsdewSx3aeJU7LrLmBKUQ0V7TeOTix/7BCAULEXxex4Z7VE/NES3v5baT2f
eM7dfIKSfVgJ63O6PTFZGXPmMZ7xZh0Al6TRvtCJ3AGhozu9M5ymVwMJAnta86U4JUGhmUjhMQm9
oFGoIk8FUC7aEaiKI80sTlW0dGi1mQiDEKraw1U13eUsW05EY6aAf2NDgZz7fTns5NlujWAin1hN
n9huckJfXjMZ+IHHVh8VpXW/SvitHXFfbmd2lCRewpNUNus/1QzhvPgfjALZZoozCuzP3pK+lzY3
BPE0d/EOv3m9nZpKZNX0TezoKR85expe/2LpByQWdvI8GH5U7iDM2uHbNntHTz2tIVvx59fsJ3kZ
PgGYkLnB6eoLubrlWjuML6FFRPte7E7Z8t795Hh/AAZgF++ts8DbwZl8jX50zDmZjbqAHcdpg2yh
cebD6U6UA2TKKJCU7HxPmwl9EOWDja2L4BlDKCcQKHSv9UNMFB1wJlvbmXs2+Q8rjhGnuOFskuCP
1R/VtUWsXyPGOaJ/ojhk3cUETeE63eUvJmsVqH/NsQw7/E5Lycv2hTmcOgVBOB8jFCbiFd4GV6BS
pGynl/h5lIIBNw5JvTcBGRPHZ6t5q58pqX716ZWdloCN5X7o3Ui9s6qD1FESrmkzrTumjuywybDB
eI/76U56Md/w3gRNwPH+xC2p+OND/6K/xcyitMT9KtIcViVt3uEhJ0XZybUAqQCWI7gjLvb8Oyik
GprJXj0pt5n9xJNhQGA5Zx8y594IGChudFvyoc85YevRJMB0VL7Un/Vn9WWdtUPLyZ66xgW5AGoB
pXnIuaERuI42UDZH+ZNaW31kSu6tO0hxhGjt/hd757HcuLZt2V+pqD5OwJtGNYreSJRL2Q5CJoUN
74ENfH0NQHkOdbPyvqrbfxEZDBCESCYIs/dac45pUcfYWleyuAmoLxyag6p9+hfNW3hfPBbraVR2
5f8gpy+A1V8SjAYlheQR/2dZE7YC+ABLVv8jCTES37ths/jZLIxoOe6CI6UBZ607a2WNm5Ip+vSz
MGXcdm+QLRaYCNa8q8BpfJS7ZifRIsCZW+KOk9vghuHtpXfCKfyj2OSn2HkaKaPBHV2NWbdAvHF3
652CF/pVwqGv+qzeUWN7eKUBZE9X2wfxyBAq4lfmYx0AlvfudeLhBEeKsuCy3z2Smp6vqIsTh7Xl
OuxR/FxEG4CY9Ta9tB7lBz6o/MW4ze/9fWsunMfwIH9wJP4k/6TLSgraD2ZwcG5/mHjVF+/lMrwH
pHPyUTfUS+UUH5RTyx2ZQ8G/TlYYwMothDPQDS8pksXFVSx2nb7W1afxCC/twOCM6kas35DbsYt7
AuF/ODlBBkpwHUz9lCCVzP3nxd6YekHVwBhSdbxN0ANDVuHN0zOi7zO0ioPACz1+2tMBmtd5ZXgs
0PFs46mFBX49ozU6qbr0ipJkNPYDiuq/XyFPbupw/f3UDDp0D+oPsPjpEmMWodTT388P86bNHDM+
xJZAbVlyHfjXv4eJAFGpP4RTmnNDPMvXQzA9ndf5Rc8QXbjWq4dmaG0zHXZa8W3T3/5yfg8rr7+/
W175+SaJ6zsLI7pLuuiaRu3OL+kWzQ9BOX3GvGjRsNfW8yKpz7W2dtQs29ZSEOP+9+bdP1/zvM4L
lPLXW8wr523SpAp33Go25+3m9eenX0siFeryt1diUxgoZLg1nV9wjYYPmZ/nPeMy4mlx+E3f69vH
zzsARWjAXHngtKoDBpCc02nhdWuUURS/phpumA2brgCaXpXpPurKnWU5YkNnX93qRnkZpPS8iD1Y
jqMB9A7kktHf1Zq3awumf7Fh7pWusVYt8onKtpZNw63dFu5tGChvbtyAe9NfPCDeQ4aOslEpoyke
ulrjURjkihm0LDwFV4wgCIWhLHBHtLzZUvWikVqzu+1STaNi3JEM0Wk7tUJWEPuOtzMsZLIifkx6
wgLt2to3pGX2qfqjmLU+cQeayZT3hqdxFcyju74fj6nP8EwFUtENK7ANegR42GRsWcbXUfoUBIxT
qHKA+1tZrrdXatTqeZRSlUuqDVERzFfCK1GnG1NzuHYZwfX4SnLywWkJQ7Qi5WCm1X0RKq+qjaPJ
ijd+8NZ3Br2gjHkzFxxPvxoreDdoVHCk5Za+ttvm0mmBaRHRdvR950UiF11KN7tGahYs86qwmByh
jmQGQPeVu4jlPQcBYr3CpKCT951CTuep952fQyP1VVzoHyhJLtXAITQaCaveAgiN3zXtEPTJe9bD
oeuzkUGAgHSTtp8ic99oI2fHVjW6bY7xfyvCcFMou7FEmmhZTKcbHZlukz06pFhojXaoyuGAmGSf
pvRZRv9ChvptXXXAYvVF2Feoo7LDENMRAgkn1GaTNoDTepuxGJd7v0LVaOr3rbftXEzQwNlyR1+3
APU12z0G1Dwb64Xd9FYj+tO85ErTozeT0VYiwW3hvlmDaekLqh4p+8yItJ9F1ELtI7RKjiajPe7x
JNi37DFi4i4aR8PgTxDGUYyQWhrNZDW9Oo8o8FUhb8qgMN9H0r4q37olAfwpLSrqoB7pIARlojPK
fmpBBpCnBeNc5ytp5hlmDKg2KWUwC/SCC9ByNBlYRhHYHVFGH0RZmrqjroK0vy9c7q5DY+EL7mq5
73BKQThBtAsMt1awV6ZqUpzCWn0eC4gUpe6C8zWYT6b6g2y1fE+o3gs581xSwG0jK6tWyACgWqf9
M3N9uk9AghOUl2FFIoZh/uRIWmta8+D37msz2Fc+XenRQaoxqvIeHCAJXeG6sgmPd7s0WGmk4TjB
nSOyA0b0hooV5Q+j128lkb0UdBKv0/fRFJOlN/oyCM17o3UhhVn6a/muGt4n2NZuH+fsLglNRzgD
gCIQNzj3weIOAzevzj82FhQOpZTjWlgH0npPo+pvUPj6MG+roxc1P7Xe0zEk1XcgUiCf8t8cddS3
AylqY2e9wiVHzpszjqYjNqYeoSWVStdiyD9ghawH32ivYhUaaDyeED9faWXM+KMavI0Z+J++0UcX
fftkaVzmSpUQbEixa82guy0GzUWN7mXLJP2sHH/ZeD13cde9qfAYLruMAXn3SSjuHWpn3FIB00Lf
x9Ea5dHRtuvHsGV2QXwHEVUoeulY0+wgmoWo0IdES61tY42nQlEeBOcme9d6Cm0PCLZCRSaEMBIM
9CpxYLVt9DL02mMnkH/pVRNsVYUZcygszAmDQXlowDlU93ujti/J3DnaoV4zo1FPEG8YqfbBdf6z
q4oPv6HPY9GATA+GGNVVCe1wKRzclDpeK5tUBJ3wKLoE+jQkpOPiD+HBc9sXYGdULQnGAgSlYIZM
fCpmMrwWoAStor4vs/7EPj+NFfQNBrSkkdA1VUiZmHCMMTS/vrxOx3GrFAVxQRPfIuPGUDmjuvDT
8NOUdwaMUcAaNuaIXFzrphEjDU6oyANrjTwQ3joK06VidSi6bGxOZtws1S55V3Lox/7YfJo25a0y
KfeBGb/FXLyXjSHe3GqM9kiD5dHxmfJz/U7KPF8UsYkYESmc09zVbfjZhPpwrTUc/WOAWt3EZYq0
mjNwjHOycLuQ8mAbraO6fIJH3OPcza6Ma4NKCNCURZD+tFJdX37YJu2CUjwnzZstgNaZqo6/cFCz
pZaOa4T6Bz29Iez3FMiyPqGunlSlFNQBqjCz8aud3yd0a5r0QRHtm0WE1IoQL+6xU63OrLCXJ8my
z3EylkNPGgpmQoXeJLJPuIsI5wr6nsWAgF1fK0lxUKTjQKozaQNjFu5zKuYFvtmVi7ZXFvk1xsVq
hRQX/J3fP6oS9kkIL6vCHk9Yil6jqbYeVXhpoNgzjtq2oRBSxT/wbb5Df1/nNSZVvPzkAYMCY/SU
IC5xcA/jfbatCyOikt4w+xRUxNY5AS9wUZJun5mwRft6aRgHpb1wiIVdGipthsD30JrIZKfFln8Z
UHLEcgz52xjevYTqlFpTMkpTSrTELNKSPqUtUfWiaz2+LX2SjHRhRjoahfYiu21r0to7E8eYXVMC
cPWDSpoTqkspCWoGJFdpIM3QCa4BZb5rsb37b0sZ4W/N8P+wlOma43r/laXsMs+a3yxlv/7ml6VM
U82/VIKJHYxjmm6opvOPpUzT7L9US9Mc1TA9khRUPulvS5n3l4ptTEUm9I/b7JelzDT/MmwTv5mh
o5SzbVP7TyxluqHxBb5byjCcqLZm8A+4IhiRyb1WfLOUFWMe63D4xZXNDIpoIaQ2Mfd+fDSSCou6
H7PcQe1jHNOWACxyZF/c2m0OhmRoQorB0ioFo6qs2yCOj4Bgf7rcupKisZ51t7k1iwq3SUfu8tBZ
OvcDBAaNR3566TzUFnQw1PDehFpnIuWqP4h2fxvHZJ07ETSqEG0ArKNnEct3zMlbmwjNqyQe1Bu8
/6uM+XasxC6X9halpT3utMSU665hdt0XuH7i63IcHxQrfTSwhW/zT6aG636owFJje9daM9sgAyPN
O6FCGvjJNuDPqIDa1iTMfkpwcizBLnxIc4IdUPFyq6k+CAlPxQZGVWQ4BN2rxF1wk3LqtRDycS1U
EeVGEn87YqRaUpUXBNzTMezp5YRe+FG27jHrkkkwiAYZUDwQmq3q5ttcgpgJIX6nZh2jMsnlVi9o
h1ixfVAFekDhcVMwNYi5Lv9zU7btBcWmIrDsja0w2EH9767aHkKqlVPf4yYgEvIipXVVZiR8ELG+
asBPLkPDu0M6NfUo1eumowbQcgfDPkJsl13c1RwDa0WzuD2bCVmKNRxBPXnVEFAvjFBgLfMsOjkF
lSrfdTdGVD8THw9GbjTyddaS3IIc+qJAAYrnhdaqEzAFrvJNaFdYMdgDc2ADiMcXiMu39mii04lS
WjJmgH6oo8MyjCQiwPy4KnvaZqGbfAKEUWgEYfXBRSMaz9wNHVGjY1w9OAWj1tRJvYlD/EociGTO
1K0l2Mg9GPFspSa5v0ss6knClifFgOjODH9FZhnloEy1yHF3tcmZtuFMuUxH700LonZrx85LNjbZ
kuxSa9ENqKfUkyiDiMZg8Zoyy19hn6SdWEenUqN8ahegIaVxgXHzAAiop1NCUwOISEj69adHYNVe
pO0T4XnkR0hmq65lrCV4yZVR6TTU7ODY2Ls6f4+VJj1EGc5vGxz+Fr/qcEFlA2Gf0G+8nBw9UXXZ
rRAPvvBI/i1rbdnAlOf7QPSLUm3R1hpDV0YfMryllK3aiLhL8x15eSaadqVWV47SZ5tAo8iIeF+k
nN8O4gTHxQemdTQrgTYNbv5INgQUbCtGCmT5S0aP8Uoxnde08j8aLmAkcOHgqgZ9Q64jLm6Ax+Zg
/XQyeWmoIDObqKfsQlgQoSY9hzoZgMuu1jJSG+CxapSiO68odkqZr4acag6UjEqDrj/FoViu3DsF
iToVrEnZku9ddUDPzZTSe+gxsMCmvx6ztF0hReZXY6ooAU6oZUXB1VVfIOOtcgdinGtsuAIjbbA+
2OO4DBodQmp/3TT5vsLsu+gap9soAWEmJF2SYriugh3ca526GKX+OOxfgRNtGB/IndWGDMvtOqWq
huqrDVNUgV3e7yNdPBWeODE0r9CbO0xYcg65MAaMZiatsXLhVXvwuJZJBESpqQNKd5ncThx5pfX7
DcUBGq3JUwBsDxKDNIAO+leluhAKWr+qxjyGXicxAQ+qRMDppvLqGultjIrRysKrLDWsK2J8Y8Do
NWS/YLiJ2uFSYM1fJ4mGrz1C/C1JkwTEsYXGn29Um9hDnb5TM7T+rjIHZpv4a9p9ayWEv2DEODSw
cBcZrlNUNiFZrOgae6pUsGeIDxQ1xbQqAWCsHs+r5i1qxlh6efj6m6/Xpj/89lwXggneWHCMuhCC
yGrvD/OS1hvXo2J/GLG/JWcZfcmkSMeySQCj5SJLnwXq00Nc2ekaYMJn0439uCzJnQV25V2RvDUR
m3KamCABMQn2wVU91nvog90CLLq3LIV5MWHi6f8TZezqjnISAubuqHbUgsHJepMm3G10Cvfz4vxQ
F1W8HNkNNM2oK84P2VRSrCdp+3md1kiaGKKHkSFH50bjNto7Qb0S05UwGvFYhMjBU79DRzT+yGlL
GDFR7KOFIbYOk91gtlcqKQmH+aGYQJcmmVxtndrbrNLiQ2kdOa7ig7DsazsIHhs/vaklrMdAkwrN
mEsqI97ecFSaClURpDtMXetGm345S4Oo1AR38N8ydTmvq8vp16yGft8392kig4NLEh9+zl2Qhjtb
z4KNlEyxcQ00kVEek976zIfBWiuuHW0jp76yRqwpssakEhOAcFCdE1BQyCeGkuU7fQKEOvq719n+
jmksfPWA2m8jEExNDND5wZuk7W1a84XnRa2ZinlBTjPVGJydUiXETTBRcnDarPs4dSgLkWNpB8rU
Wpl2P9iz7GDEcXwwbxxL3pkgjw4ptVnbQR9kC8gWmnoRxHa35+R8UQkSpl5j70Pm7xs1IfYq6/Rl
2tcorYhk4jghfvzrCJhxGI3JtEmbKrnzJ50fflunB221qvtJFNU3qboOpz2S4sZHkEK25LyXqrBA
DRSWP+d9c34AhMfxPe2vbw8RRBnHUm/JDWkP88PYDPVqCIHuRZjtB5r0AXOUSmOf9LYstinzvW76
NUKLMdX8YPihtXY0gO8xM5LpcBgVTl9sYMTRqPqnPuh4SIOWmZG/7d0hFAD9xTueeXdYYlrMDnI6
5GdG6vlpGncZop/pFelIiLXzS2lp0xEeu8qBiI6G7NcW82ugcdFk1QLWAJG253fqsi5dEZ8rEcPx
bsZ0+s1LX2/z9RHz50wP3z5mfgU06b3blxyn/2wyL81v8/V1zh913mZeR/7J2hzwPW/TiKrkP2/w
2x/89nTe7rd1X1/16+Pm179WzPvs23/j2+K8le+2IyMQGcsLmGb51+48v/W3zf/4P/nz63/c9E9f
mok4TXEXpVzCwLw0anGUZiSO+aDJYFOqiLwqCN3zC/6gFSC+pm2IOkPPk0+L83MLCmqLBNoU1p2D
E2kTjLI54IijZ/TnRSiYYqmUkY5AHFMA9U8Y17IxkoUz2dMUPXFU+vO8y/x8ftBE1u0qX8ON2Wlo
FhOXDLaarr4Jwqyf/hPmWCyKWqebz210bXadR2/VTlHf0DH6Ihqb3IhQtRVXTgrNN/J/GYPc6ZCb
n8oZ/Xt+Pq9UQjacl377k7xPSCNuGBZNDqL5oZqQxfOSHhPnYkaMA2bL0fwmRKjhyJgXO59sn+Xs
SyJVnLXz4re1vWs8ESFvwtOi4zF4nrF28/L5l4WLungLE2DfdEVEq9b1lLWM9fuwE6+BbjMPms7b
+WH2WWHkxx46Mdv1ASMDQGovMrj2jfJIdBWKVq/diemKQebDoYFqXbhFg9sdufW0b4zmI+0VhJnT
u84WrnkJdkPjms7eDvuPsfeuQQq7lOu5K/qxfeeXfbzJ5gvC2X7FtReXTL06fz99umN2A6Ws814s
CMHAcjo5sVI3tVa+hSV89qoxUnrqNOSLxejRsps3menVlZE8FZLgLWKw6nEJXZWbkSLL7eA68FJo
H1eQTy0Q0k1IrSpK5E5OrTu9LWmThlqA2M6ZfASTS82LURkZsbGZ33/+Xr4dyn1Db8PIGkZvxs3Z
YTb/nvPTrG3fI4M2lCQTimzdKAaGN33KbJTrpiWlFvzX5ufxOLCopbsij4fEQDCkrrXUzpaD1WT9
ZQuQZpe0SXlwp7HPjN7mWPgsBKnd51+inm5+56fzEl2Un0BZGY9Th7JEjJOodNBOqDltU7fzy5Xg
Xlqwy+ZfZj6sA5UujsX0ws+JR572wvza/HD20J1/ya8Devqx541/ezpvd94x//atmqyTjD2m+Mlf
rrv5y8xPU6C7MQEnnH3nM/Jr5RiiwKD/A4By+qaB0to7dUQTMG08fyxzTe5B86KcT7Wvxfn8nr8N
I7+/T8B4/qDzVw4KJJGScaLitT/M6b4fTeeGUHxlqu2zSNkEHDKZqbgAAH17oot3eS2EihaGzb8W
/emGEi59CKUMn6YLw3ykzkvnh/O6YYSxNxDpjot9ef4fz/+n+aHpNG7586I3j0/nxa9vD+Ttyoou
JabuTcdynQ/jxpZQsZYQXnMY0G/u/EXM6qADBtzPJ7Y3Xbjmpfnh663/WefkaDIy2Lvwgfl55o3n
Tc5Pz387L51/xvML58/47W/D7B704xQ+wq6ZL5ytI6oM/ijP5zOPPR43x/n515cfwWosQqUHOP3P
L30+trzxNVCUbD8frqGuOgOnEr+BaFuGMvOR8ufF+S2+LlUyH+qdWyR4qBm8RdPDfC2Zn85L87rz
03mdPY2C/6Pt5o17/73Xqmw/f/78/br5AJ0X55W+Ox3GXwfzvNaDTQmY9Z/z7ttW8+Lvz7+969d7
/fs//fa6oqGcQSOvjWq0nC/4821kXprf8U/rzpvMr+J+5avPi+eH+fc4P52X5r/7t+9aaCgTvr3N
vOFvH/Wndb+962+fFEwXfKmuq1a0zNGnoT2VBKMrx+18rp8fRtcocHJO95PzynnpvA5iCaf4/Lxs
Jjz/15bz5XZ+8/Om316ZFwmr6hYaCQ1fRzSNTXpT5xPl2/Ovxfm8+rZ2fj5v//30xIMkQ5jy8ahR
0mNwTBsT9bGumtfJGNtMnpoNIGJv25QU37z+PpYZupm6Ve+5nKDnloVzQ12YwIuxLe9hYezNkhbg
qNnDc2ZmO7s0lHsd7sd1p+fQNvzuLo6KcJNX0lurUSz2YUjFwbZuiQiAgmIQxJTXmCHHAbStEzQR
UTrpBaGSlBupkyzFUAdYJFLkwg7Vuk7aG2W+xv3+H/66nED+W7TTpGpMJQkHsKup0v19o53vrvOD
d77bfrvlzot/2vy3dfOte1739Ql/+ruvT+hj78KutyqEjlloND+487l7fu5N40hJ6fyXGml+PkuS
vlb+8fXf/ty2GmhGANqQb08XtfnPU9fJoqt5yy6mV6TL8mZ+ARgE586fF8MA+KyV5O9aWNnwQkJi
54YehnGD+S00kTn14t3JLqDO8EPnD31kOrswe4rTxAQwVu0o2MELU42EaDjr0LmN+VAX4bVW2Reu
RE+Xda+hGxUvrmKs9Tq1nq0W7bhU3wud3Mnp8rwOGfrves3Nl2DEgJuERASMGb3AVhPqSgmUelXW
bb0sLfDoadRQ16TOuG2U9li92IGwNjpYpEWpuA0fcR0Q+kLjsYnXyQDHOxybZtWDbNqESb3ziGVa
alZ81LjP7rjFP8W2Pq7CHNquovgPdts+B0KSUZMg5YbAhyQWNVsbdlTBKISDh5gq8D5qIs+xOTGk
NKgUDCSoBlQpbCOmZEiirR8HdC8pWgwFS1Y76Un7cRvUGATMmjw0moYfiuZdmQpC2LGDgFQon6mC
giFVSDEmCZoAUOshsc0BswhT8CJ3rjuBV20Aoe6MoHzB/9ekibV2eeOmU+pOSGK5zV5F9rDU3wwv
a07tAInZKyF04OB3Kt8mvDn7GNxibyngXXIh5YZJcrse4uy6zFVSqQdigTyhEEPjuDsnJ/gCEDXE
58TcJx2gMxihixoYZ4kCBUATAkEfGVzg4on14AgxbaNyTnBcmWf2LqlMtMQdfmmpVpueRMlIpYng
gbvaaIUoVj2JP52rbOOAsgV52SvkXirtdOOuz0v3aA2luXKybFWV9b034sVwnMBbm653F0n8V7Fa
hzeR1T4JEW2B8Cg/cg+B5OhqP5Q881ACeCZ2ey86tpp/mSG22bQBnp/C6JeDCNVjVlkjKikNDWpv
bl2vfB1SVJAFBER6t6aLhCatLxwNV5qtZM+te8qGGqNn0sB1jgGPUNO7T+FiM/tkVmkmSOixUkAA
RhhClMiS1K9NSpjRMtW6N7vHh+WZ+aEjwfKiNPqN4RQxNkfkJMZ01aPetJIINFB8NUOSwfsL8K1o
7b7pETsY5HKZylopwmdTBnITU2At8e6lU/wumRo2vQpPq54xu32k5OJhzoPBDdh2rLMPh8jWt8FQ
3zALkDqMPOeQWXmzsnMNyGKonZqBWjn9lqVZwQwYQ/eO7v2F0zM98U0Up32Aty2rdz3GNQmGHlx3
HmyH9mfghNl13Mcf8IN2Ye0W66jKac41BKhVuIDt/k5v1bcR7A55awk4RwPLDreh51jCC5h4Qeuq
LJ+SyDLp0RPEoFQhk8Nobw0cbHErXsfGxmRpJAw/QbpWvvmUQ3Gi6R7b9Yvd00qIhqegd7CLN/qF
3esvikvcca6E1G+7tVrfDsV7VlriJlKJ7ICfIzdBXVFsEsqyM6rqwnGrZqnZ/bPu2Bwk1IiHED6m
pzjvmg/buFPS+Mq2iAm2yWNxcjx60J1+DIGZrrSaWITclwkae4BSNVcMXeWYjVQNTz+9xKRACo5w
8SOl1JbKflv4w3iRiOzGKeMj5Vi5dpx9bDPX1JJHL+RuCBsvw04zKJVy5yIboFK6y3XqnpllbZGT
3OhugpAxPHH7s624IovE2Qf8juuhvMvVSn8n26Po8sc+A4BpukKdQr6WdcKOVLTk2EedRPKPLzEY
HhDHPno9YvpkGNZS5+LPAPM6tYDNkRy4NpQxX5gFRCbXhCmnlZy1LZmnfGnrobMI7ij9x3GkfUSS
vZHWDybjnYXuOYTxjfrRrZSYIoh/o/vhGl1qtCEGuF4RLXuskqlIju72WOXapduGO7Mq5MmUig9e
s+YOMXBfSgPUvTQABgR4yPy76tPMTXtXdmJCzqC0K1BPGjEaIlKrG3PMwC0hYkwJId+XJjNCCKYt
DU3O8iBHT5HoQ79t+FGHsifgvmhKBPqVsSlo2oReUe1CeMGLqIUQz5WfM7Dt6WdT2J2gTlxdHJOm
rCRb0/Wei4aeKaJh7Dpq8KkEzTsQmRGxzk3XG87eyElPN0mcl2aMtBp1eWaBKDBG/d5Si3KRDXF8
bEnJNobXsi6UU6KPHC4iuewVpV2aYMT3NOWgeoOpB6NHEgkXSy4NuC07f9l1OPSbqj66EJoWLfX+
R66PRxulCSlpHKjZAHnP4GKlawqmYSe+pbqMpSQPt2QzAJUzvGhrxOIl0vJT5ObkRtQ9fq8K6wO1
/Etd6a7HJiL1jstb69tvzJi3dUmx1gsvaYrrUOTtYUFbj0aoH1zqtk6YXumeEFOHS6MaxQRWpVtl
S2B/loAwAODOxChAWph3PGgFvWDJ6XhUlftEY+8GlOlhXtrm0ggf1bp318mr79PVV8Y22ciIgXUY
tLtweOhUMFGdclMmcXjQLftGoh6jMRcDZN9QPMK8og8XXs8pXrreuh6m7o1sX+huc4L6vFFupsrO
x4Zopdo9srPmhqyRCoKQvnVFv28T9lDGxQVOe3TUVCyjxKNWxUUva+82CMF6VvA+oR6udRvchQN6
q0/zfOV7/S5Sh0NMRznB6xEF1vVASB2XcSNecYdCOOU1yz5hPN5Z8TrT8QcBRJRrn3jCVTeGd60O
AntIbUbTJVEiAxEWC02p0YQqiMrqsrz3tWtnTE5x3yGveDE8kDaD0VHaIoEEPZwkJ0FOhR8y6DNB
4JQV4m4rpTI1Lduj1enYoGNYGk9DHzs4P3rO+kSpgCjVzyN+s7Iyxh9yUK7DGrBUlmHe5CDRV9y7
tpmOM6x3recBpQaRD0ApEzC3BF8vDJkmO3I4H9xa7DQng30W4TqyyfLhJgeDtVTo7It279lwu72A
AXMoCMVQrgUS04ZxU+EFK0MrxtvI2FAZToSCqyJQT47iS9wE5caLaT6hacZAMrxSaYOcYomPIsN8
bTj+mn4teyLUNoLUeJLH8rC7GlN1VRh3qCRwtIbYbmXDDTXBwBnEFQPMYjxwV6IT3JacgiHOnrR+
6lBfrAKreHYJcPZaR0Oz5QJSF5/pED+jNEGDS13iosqaW30wvI2wOmsnA/dNpPEPMn7iNYIYdQG6
tNnUAMSXgWbdCecxZf5DOxrVcoUIdK0Rgpta4PtfnECU27BND+mgHJV+7C/6qVc1ENNRg5IjXoCh
GFfTPIvFbdjVRycfHWznUEtj0azDgYtyqZcJjAmHrm/fLbUW73F6rRtA9vu+Be/pflaQyPB928bS
IxWjE8NlhwwgrmDk2G6Dpcta9mJEvhC3xT5UrpEoEkxicy+G3bzXnRYEZYSpJ5AQdmvPumBywZwh
7aguHyQ/1S5xoeQqT1mvM1DP4ULqIc301N1zNzTvQq4ODkGWsrpPRxeEVT4c1YpsWhUiV9q/j635
6Wd+R4rRuA4j5EOpedkkIlqNBUZRpfM2ZZQDO0CJn1vesO99/6TWILGCcu9MvcJwanCFbb/NorLC
2aeQIheqIXyN6QrExc+o+2uSVHAqxRGjqmQ71kOzYkdy3AN5SknG3Spg3xcGrgkZpeZNOq4QvdAI
FTtPEc/ZUJ2IIKxOgCqRkogK42GgbSqyYGxRFKeGCbTmqtkpDuXGbKapSQ8CeXBf0hQAdm0g+Cxs
Fz9j6N6LiQrCCED6xW3kDNtcAyDd4a5uDVlQjK2jVWL3F0mGWY+25Cqy9Yeh1D4ckq1XBfHZi5Bc
lU1hGThp0ggmOAE4eTNZg4mJVm3sN3EPkaTn9qmNcCqzaitblAQedji+/0Ef23tiW51DFl23Kh42
z0V/6Wbpa5Y6Fw5+E3KPyxhYJiqLVrOgGMgcvFewT1qOwp7Al5OXpHeydd8t1+qfctd7LEG/QalK
PsIIPJTfaqhtnGInDY6vxDxVsaU/JJXzWKPsoUGqrZsAW/KY6SuRYSRQmrrfqBJdkl8GO2KuH4rG
TO/qhpjeFC63HBE7RaFyn0VDuKlVnLQ5AmnVpYqeaeOjLapyrcpkI/B3KLYVceTkNXyUYVz7ssWR
zXigGvJi5SJMW+bU7rTJeWKceqPHsGskBeDJrltkqK+VLl/2OrbLwPEGghrghScywweCQSE0Gejo
UmIntYjBdSrsiV1wo3O/2ShOTx8m4ZaLIZtpBhQBRyBWQWo76sEmh+rL7QxnMQpaFzIWXspWOPG6
p/qZcPc/VECG+hjbaNBADR4ais+JexGrpYB+1liPKdOlKKCVn6NKW1pVBcIDCdvYEQLmqk26M0Ks
txVtMQnLl5DTuiNBAvUY4+CrBn73lHYnuJLhFTrAo7U2IgVzkKSDv6rGHhaKGG2ClJgldy5GsJCr
ZpoOu6GOblJC29bCk3tO6nwd+bh1o8a5yvzU37jSUKZwhKVTVN0NhHiuDYi3hGPSOalQp6meFa2Y
nXPCcQRuSNSEPJeB8RCeITb+kDyokcFlnptWLzC3ew7moNoV/qHKb2VfP7jhrTCbh6iZMheCOF/G
4DezyN7za1QBjkQ/WipewI9nuuMqrkGO2C1u8IYYWQOk8NIV3oMoarGm732j6YG9RVGW4UkGSaJF
8aqtiALRRk3DmDGZ330GM1ql66s+WA+O+EzYl0u8I962COOfhKy80b/fTl9xH9nti0WVCxlzcl/J
nmrY0OwstO5eGuG89rNqhUpfh53bOd5FiGfNMsASlY11/CxLAix8P5j4j+6tzhQELHBUoO/HueoT
fWaRhIYmq9swr0CnX4tTm2P5s2QX4eYc0eBVLbeB9n7U26dUC/RTzt67asbqpMpw6gjkDlUQGKJx
S3YLYaJ3kTv1YG0HmwQIrlQZrtoyh9pEKvsqLOWU9YYfxWmj5OhqzeK/tcX/P9piGODGfyUt/t/J
69tr+q9pFfOfnMMqXByAqu25uqlTArf+URYTVmEi5zAczdVtjUdyLH4piw0LZbFjOeRbGKZtOx5y
4F/KYkP9S8eL4Hmoim0LT8t/pCzWtH/VFZu8jWtMXwP5s64a03f4riuOtEI3a8NUdk3aeBvdhZJg
jN5RCft8R1yllgLEwLSHa7ymgCcTh7kcspvVt332K0Pjf2RtCsCSJPn/9T//+DUczyDj1zVU9/9K
zBj/D3tnths5kmXbX7mod1ZzMg4XXQ20z6PmCIX0QkQoJM7zaPz6u0hFpStVmdXZ7xcQCONMl9NJ
s3P2WVurK9lB9twRRJt4Z7pzxN/1h12rP4mRrXw0CBg0FlCiY8deNirF74E+GO8C+pfh//qv+R9d
Bl/GR5X19N9wNTTW2EwTGzQFX/3H/4ZjalHtdoZHaZ9ZQDfEwEFqir5XPNyWbDpnOcFI78YK3W+J
ZIQS5PQQtFQnGJqB+ze67qoP8ef6H/47pmn9y4XZuNhqQtUmcxFbnb7GD/LvIa5FqREc3NmdxMdc
bXN8ocprLQ+cU2oLl06POaxACCuHasRNDGg5CoxINymrrCHXdp2VA98yra3X+oeuyF0MFhJCKvY2
xifyVIPh3gk3velz3TyBUf01SQobpaTosenFcQtTu5wonBsM12MZykOoyEevZGhBLG1AdqzkZ1+S
7bdy9VUpHQuZl/DvSgGnyiWiIgl+LZSxV/a+BpgQs72laRDsLT2cp5t6Z5cJNhoJ+Q+VAt+uol5T
TeufHXaOYiQIwcfOzmo03jtEKDaKfPH8BthUBIK5WWME7HU9dCU7oUJadkc/3uN/xMACxJGVGptS
Ka/s6Kcr4xuTkPkxiRN365YN/IAykcdM7x88v5sCH60FOYbBLrwIXc9OCR40G82NgCLaO8dy+lMe
0iOtUC1bHQpzwOaIo2GzeckeC49dEnFZcfomSzXdKwV+aEbgvk7qiSELhnMfPqbCktuhadPV6Hf1
5Gq+iseSOpvapPjJaACUONu+07xtKcPXLKX6e7DxZnXLNzsDfer6N6WBTMBEtz505W0EdbX80dtp
tay7DGfO3F1VedtcIxBcjAUeAAO0ndqHBSiMAvO5qjv5KRh3JaAqpcUNUkHfjcD5horInZ3FgDpd
cU89grXV4VZ2LaFbv8MwuggYEFJI6OhwYsDrE7IZ/ORQDOUPS1M3nn2DU+yzb4/K1NMF9hB4jy4R
IVyeofwrhnrbQGG34+RVm3w4mtSIFhXOJcvaGPqF2newDuwnrbgPtZTsVibD60j94XcFtEnM9hyK
5hm38QMYVEIi/etAuFoUsIvq2tW2dIQhIBUJOFSnXaYeCudWajgO+K1xY6ZTR7sKuCtwwRgqqh2j
1HqRjPeWMtKaJRZQb2iIsXDV6NAkreLwtrW8Vd2W8CoSMnFG6NsrCGDinHnVScQ9EbCSCFihAXek
YOiQtwaIE2ycD4pgYuINDFZpaqpR/3GSIq1clRE9tXmFIsofcpKcpzpiKghs15ZfC9ilBfigaVHn
V6i05vl50rTZF83VcUX9bZO5FU8bz3tcVszLLrNzqxIDCVRF7GZdZqZ3IanTwXz0iaOu52XtnKWb
dET0K23kd8mjHtBnX8+qyj408/p42VCb6r7zCt7+RXSZu1pAlG2SvXDLEAngX1otMwVl+bzj+8L3
6bxV6FImMvYGAcJpp2qaXA43Wq2DTeq864crkeTydqje1k2tAiYqNezEph0v1+bMAtT388xL5Xzx
8+Ht+cLmZjlfLo8QvNEBWpkWjjYicl9bw+T2Urg9cbf+0ccS00STH49Phm9Z+eWxCXx6tRFwPk/d
9r3q0VmtVhV9+UMwdBDfifS312SgQL5a+ilLrUPWZx1x5fGrabRvzdAfGPAi+hYMlr2CIEEiW0YF
qJ8Zmw3qXpnY8JrvOzDOqNhT/TtTsfQ1piLRorMjgjAergjGtRer7k6Wza3uO1Q0Z+1zkrj0COmV
W3VFzx4Xp4XwC2tL0cdVkEnvlGXPmuqch8KJV01EHpnnNyFht3htOhtBuVXtMoNgjacTIAqxolsG
qnaPCQWVOl1xpaDZOYxBsjdJvz7oBmaWSv1S21T5hqa+rrIekzqRUxEM4JBCjQlSVA+rIjAZUxkF
Pr1uhLOfDTYqlAVs4hGPbkqLvQYJv9oTe6sDV4WBlxIjoUiiCqVDdXGq8/gdrxWhvZb8fp/K9toK
2nwVKsa4aX7Gtm+drNAqQPRmEf5PQ7tum+ml5eJIQZn3unL8jVO37abETH6qCscfFxAuDjRxPnyR
FpUZRqZXpBQcnMmLI6QFQSgP70QGOyvdFGITtj+rPn01x/FHp1ZfhFJld0pnlztdcXcI0xgqYQF7
nSUqEC6/tpdqG+VH843+nkvBJbbqTQkSNQBhWMbd93rAt8OuWm1p2CHsMYv3KCmCYxBTrOmqSLf5
hVWCmqMGRUTH6FQZKSJJLeKxZadDc2lXdXLjqDlgGg3mYlEEb2GOvrrUjqIqf2pO0W8kZjhFCV8p
+Ba6eK3odhTs7bI9QK9Y231oPGIoknWhfqTmgmEzGJadkiv3WmtU286Ek6iFMLM164eelq/WMOhU
iUC4kiNGVoqL0VJeHDVrOGP4M04x5KtRofZ2hAYodGKkMBOLpRqB8FK5A/TS2NS2sdcisZNCP8UJ
jkR0PNH4mytu7GtLD6B3E09ZmZZf7PR8o+n6sWw7qDASUHHdxMpNTm8GSu/riEMrOAZ/3DAM3PhN
/xyCEIBKCtjTD26TMH3hJ469hHUbxlge2YU4jRXxdTv7AlEAF+y8erDEVd7dOaZYO0Nzl3oY/iiV
/r3qip0RZBDOKaEHfhB8M0JI3aoTg9EnjusW19FIOAl7+aNBTVA6eMvYLR1i33pyCiv/Rg1I3Ynx
rrOMO5l233oP9zPbGYZjQLZF6XzYptYNPb99LPyaIHi+U0JUgJY/3FWaiTy2bHnljsab64A58vXj
kANqy6ipWncFpiep+kyAAjaAW7yYWQyC1i5BCbfQocqQt1gc3lPVTrqs6+CrbTP7bBnF9RARZ+D1
Qw4AQYjmEzIc9ir8eT11bhy7vKktjeg/4V06Tk+D158pnvxaxTyaXAIGHUa8Tlfw1JY3Q0hpmC+d
Wwrn10LrqJoAwlKEgcljMhmWjuLe4c3E0yUIqND1W6rLBC9hmDBAYfUdqZ3HSCXM4xAqjUj48eOA
OROXm4ZUPMGe8GRZ6YHxr2914S4Y5Mlq8LgQinrKEmM14Ep9rMY7fQz0taP3PiPx4rkwYkrnTI0g
BGPz3jQe7PHohBrfohecVTV5kJH16gzqdwlDVvG+KIF1iM3qStClDaL83nfJRnqRPJmu8zPr08cc
PeZCDXfuUbY5DiSpDUPGd5Mr0u6mSrpoSK+SEjwmLBNGU9Oaedn7ao2a7K1vyTWuZQ8lL5ld0unf
5q28IoWN1A7U1vH6v1LoxGxRXxBxp0ZzSrpA0sIf4wrpkTzpFK+PQSqv9EJgoKmk64RS9EVMXgnm
kEUGpkIZnOsj8N8SpImKg9vCjHETdtQ3e0dBoTwZfmmvgzC7q0xvnxa1fTYa3T4jdaOGfNSGjQ0R
KywSHeAVrzRPLYazpjyENhhH8i7Zlak2I7pnL51q+fn3dWq8dhFY9BUGLEUriKWFbz72n9eDkTNB
2ws7sPtOxWCH9RLMYJHLAtTz4J1bWxpn0oWobY1zntt86iY9u4X+qpMfWioK+PPCWCW4HjFE8k6o
TABrqvlNHYbU3GTmGcrJClPl9spJ43CtGsWboljXsW0Mh7Hxr3sC7Lz0GuNKI5lPMDY5/1CpzWSX
fK9OTnR51x6oljqbvYa5GB58IkGAaad1eirk5FCi1OwLZzKYvkTMiqKNnwST6y8aDFnDNHNKMn6E
ffaysoG2hYilB+vYmqW7b8qivSJzl12RuOwzL8b+MSh3mix/hIDoDNNrYE/0kLmG8c5re0mKFZ6L
ZpdglOK3wOIa3ZioeMdpUu6seBT5VS/is9bJqQsuHsuM577A/VVDppY3NkkRvpWkgvvFiKO70isV
5gd+82EhD4GTUaWreXs84Cps0jIP25wSri4S9VKTcpXWeYkxQbDPGqe/whkJ+yq9f+2pa92kKje6
NX5NsGYCeRb1PoOhhp4LlutyqXpeA+cz/EFoD7mB58D2q3AwpCBs7+njTycfboT7A3Aet0WP1IoJ
fPYeQb4tcQ2YmjW+zdpyXmX4rcNLihFdUB6KyUJjboH9phzxMj8vpJIZkNjcDOb1DOR/bf+HC2vT
JcFK7jxrAdM2Af/tWcc/t0Id3NOfzs6bVNMec+uy77zbZXZuXQ4FLopnFUwI+mQUDMwH4PktsGvb
e1OJlaJScTW3LpM/XeZkJnV/f7RfyYM/tCjA8qaCi8uhbD2CrnyZT8u0fj/d+7Eupwp1ZEnvW5qU
k3iduS+NRaPa0fv2H9ZjiebCp5rNTxyLGsTL8efjtW37TD23vqarBGUhn84Zo/XQ13Mz6eo9St0v
yQiPU/ei60DJMOY1jOTREinpKV+77hWIIIBHsGdkiLeP/LpZZvEU+7cdD1eepFljpnQTRP5tSI0p
8XTu6hbURWClJPHMPD3LFia12aT1pnS85OykdbWhxGqSjDHb+RroTCVIGbWKYdMXvQmR1PgagYbZ
oteBfS48HeF4L8D4WeS3KfQD8+AYYNXxJVSre8QtfWBGu7arklMUhMkJlViwVKFLNxQ2L8e+prSt
UkG5uw04OSGrE+qlSZig43zq7uxmzE+yO3xhID6eukwZT3PLwUB6o+Qub9pphTZNMsM5IJvEmLsM
f23mjxrO0JasEKloIOOoTy24klE8hdQrnKOQaodRMiaoyU6gsPJWTjNqa5WUbmVYOponzz9h3OKf
NGIXNTnxfVRCRwt64CXJlakoZ52RysHPSuOo+zcJLzb+RxyQ4Tyvl8mAj6cpqFQ/fSh1YfNcZovK
V/pTrJCxkQgW1ghciAPZRcowPSHCMIRfbb0qzqPjYK3pIWZyzewlcCEReC1eBG5d7pzAPKajKo7w
vUCkMcAbE/SZOb6uW2sIsV8b8k0Thd8qF4qv7+TqScWg9jS35onRS/VEOf+IMgx0aSTCDbEfxeAr
ABai56t5q0K62YbIDEk4xxXHMs2sozC0HUIfe8rYvrgM5082SZxD5jdrZZprpzuF8cWEWgQEd1kG
5E8uhnpRd/1dkdHrjagcOM031txyut7fRAK4f6vpko5jc2p7KiREOhqIIhoDRit+9K6pFyt/OcQC
rde0al5v9QUkyGZXBfhSBkhSiNn2ax+ztr0oGFFiG3dU1KECrqOQQuRHctLVVDnNrcR3HAZgYQZA
sDiH6cluQmxb8S4pV4ZQMhLT5ePY6ofK6lFOlD30rbiLT5aexCfDbp4qY+uaA1a701JfkZTpYhMM
R8wBrPDblvPm88R2jiRcHojAxptWxpApOmAApuRNHE5fVpCCz5l8JlfNdNPPE20yECS3U/BuLRgI
iug44kP3PlFCHxbnPP/eVBTQx4zasVNQxq/zinbaJY9a7Cg/bDg356PN6+dZG4EDFb6G9n6ay4rL
Wedll1m3KaFOt3R5L8suJy2MeoIaPhqR0+SLKgjjD5de+BZDANPdfLi+yxkvl1fOV550RM48cgGQ
g/nwPTeca0bq9rLd5bSXS/l0tfMmny5j3njermvCl6QtzxW1GlsEkirvXdxgRRHfx619cnq092mF
SNdMw+wmJ+C8MwrjW56YylVUgV/2ifys6aWHJPgCvCCCeNPb9XiFPzB2k8OLWkF9HWP0MUMl2lUm
Eu2QJzoyQPxRfDFaO3r1AULYaz96rLHCSIhZrPUqftHp564dy0Ws3jDSNXMHq01+nSb0h0WhTlJ3
UQfPTrYN8wQC9Vjjed8PIyU8ugoou+AO1nEQaZ0nL5Pq2WqTbyTRwVra3Cm9MeBz4dj6notoIIjT
HRRu5GwU7cYfJbQvL3tOVelAwvqOjGxTVIN2baNbq7qKiufuloQxjPUGmw/J4Gk5Ol21jrP4KVB4
LVPx3p/MkkBS3xovrVm/kMwz91OkY91F5P6bIQKs3z3hc4yUT0VKb2LBE9dARR8Zp4ljIkFg8x2t
eZ7jlZFrhFSdPj+WAI2VNnDvPaHqkLMkTyJS7YiFMWWS/pF+P3Rmq8BJAgve0jV/iAI1U6n2+4yf
4J2e45aryAA4pl/FW1fNxaro6+uhYlGWN6heifdoZh1ux9aC+VerP/qyfm5UoW1MZBj5aBqbsPg2
RsK/T+t4i7E6EuKqOfc9r//cjG66Ug8RNA/XSudddZKADj9l85DsRoR2DMHQbDdWdau6zbqKw2Ld
dkqG0svrj2IcYb1eKw1S/UjFi9Y1rdPgyHGV53pAALpFvPEceZZz6jtZPDQuAFjCl/u8i9DSYTwO
Kq0lTa6AadCK3Lo2W4ZLeWrCnarHTdcV4k6L/E1WoZXscgslX6+dPRWaQZEahwSu0yrxAudYhj0F
4L7cMjHW9LPlbmj6dk3sjMJpF76Yl+rKovbaGoGTr+zpkORrL1BwI+/lWk1xGIpsBZ2TOcl45Ij/
gCQX7PR4ZmQpUY6WOkLRFvoul9GbGTjxtWrmLix5fNNUzSDI128Tst+wJ7p+EySKWLdJ/4NRH+AQ
a1zHjtD3JbKdWLOa97Tcf/wuIfbubf+SF7IK/aD5NPtfD3nK339O+/y2zX/95+/mzuFLldf5W/Nv
t9q+5lff09f680a/OzJn/3V1q+/N99/NrOd07W37Wsm715ru3HwVJPamLf/qyv/z+leSvnTZSLD9
x8cT/Npx+gT/+NvqNfnef69e//Zr6f7nP/72vs+vrK9N/tZ0DYP8wJSiVS0Sif1r3fzjb0T8/247
tiV4ZmmkhXVSkP9M+rp/d+hkkfU1TGGrhsZO/0z6kio20b6qHE93pkTt/wYnZdqfaFKmC09KI8ar
0olxuDz19+nEOKJMQRvdcoebtAV6sTiMWlduSG4x/kW+EaYo030TcQRVEZPdIfyzdR+W2U7r+mGV
liBH/RrKu9BQsUZICmUE8y3XiMHKmKGaiHj8YYPGiLCoG//YQdBWnbwDg9chzsj15liTraLa+dTW
OV5h/rNjFZQpi8Za1nSuAQr5gJ8VoO9aGXxXSRxva9tivAvMPiz0ZWiZ4kiFVBaogMxHPPZCmb9C
Mhi3iJJJ4/ERCUgQHMvqb+ZAWK/gY2nGomoTvBAqh3FRux2GsllJaSH5D+yvSO/9dRx4jF0rZU15
ZbyupvIXr5rc4z1o2BlWlKkQ9zkiC9UnTKK0ooExF8BDlv42G81tYeNUWGl4IkqH33E67J1WHXe2
2pQbmFE3uu8/Wwha7/mJg4+FeA094pCODHxV+QBfbqBvTNyrQRu1MJwRC/PIRs5fEjtBt/c0qqiG
styl6EMAktULCKZxfO/59lNYbKD/G5VVUKqLaKYytdcxs3seQQWugDp0W+lS6NzWKz2VSI7q8LnN
wV8o+jqKwdLkqTYgqkcKZyGwc5tiA1YVbwT0QJb6FveEOYxCgIKPmvvCL0groHfle9abr6mOzm0c
EF+K0T8GloVhuv9TKNSzIzYifQEWqer0WxFTJ+S6cYC4JqDzRyducx3EOlqzvgcJEL9JoE2JfRg7
lU6IxrBtwvmkpvXgeRkI9RqhY13JoyiQybgRge2cOJMopb2KLdTGImIQyIksMido7ppzkzNqbXX9
NiOPKg375HXtmYITeLBUWXQhes3QU50lHZzl0E9YtBhYt/TrfewgEXPSE5q1k1B/VEV6U5TxYSC/
RDgO6WiE8JH8L4YglofLuAVbc0nJ8T4xDGzm4udSdAT18/y+jYk3O1nyNSY+BDg2bYZlYQRwJGO1
WqW2smtVmDUhmtPCu/bbkoAZ73s7soho88nRvC4oKdOX5CxwfNC0TdoxbFBKhvatSsdDUhTpIx9P
ichXbY7oekoTQFximNcNu7zvTSLINpzkyoVx3AN/VeOVn+YBqn0j2xpZQt1QCSS3UCU+B/6DpUFW
zRqE94GavkXOndsER7Te5ZrE3rVnKofGB2rY0vU7S+e+rer+2qrSU6paW3ss0PHK5k5B8jgJWCnM
wkiwQIjch28AZ700xZGmFzvPAYTriKa8ri13F8l7KQ2KYgaNUFLsPLTB2UYBvE5ib5kPVbhtEphd
qgv+p06jk+VhFuAbMaK2FOSlXZb4EhHQrmMeNXHVhfviR8Wo/UZcGUnQHFxDIUob04+bnm1KOELi
QZi78rRH2TOApLb+Lg1tZUXlxpRZQ0gpdQhZh5qqS/QXxEAtxIim0tfrnqKuUibDyRghaumNC662
wf4rMDI0/WFhbtOc+g5cRsTYJXcOnbBdGkLjIoRB8RmpTLttxo0ZqNiUjO7Gcxd9CWrdC4P7PCjR
EAYZSsqgRLCXImTztG0z+tlGBtqLHR4UBIqH/h7d6a4jJani/60h93VRnJdUjLiyp891qxvRscnA
bRoG4Qd4RivHU1+isAtXmON+HfXsHqV+uOh006Yb4llHy8zsYzR02j4jSN05qb/xC/AdyYDvd6GP
6abnAoyygfnW6tVR76OYjOv4s4sHZLByY8jha6SJybouQnginK3hN81OtuGtPUB/goGNv4zn8N6w
K+uo68LfFy1R6vRrNT34dW1oj6pGzDJPQI0RaWx2Y461TkgRQOzhBMDdEp8EXFKNJBC+RqCi415s
6VRhGODwHJVuOHG8UEJkHpmx1KjfdJvUSOGNypGgm3Kk0FCgaNBvFGp1UH2SzImVTFkGGDQfQfZi
chVxOsWyMaTrx6sGZCn9/fxsDFJFXgfrgn8FKkNiuUHpEt/MjEe3HSnUMG0SA11Jvsi1zjnBo0VE
HmANrQ3/msa03q+imi5lvp5yfAvsyMYujCUp3VgU+dX7VWYgFY9xC1UQjEgKkvnQSUosfzXL0MJR
9Ktw8/HgW8ZDrlILyaBgJzVIaJWp3w4GNIAE0FAQGwdgu7g2Tq1MB99mKgRsmkiodOW7t1RA5skl
dXl69K1LWIoqkkKWFmT/JCJSpXnjZ2a8lu6IVS5cEp/iEHxd/GXb2sO2V8ZzOajG/1cd/qUOqOaa
9Av/vAP631U45tnvVYfzLr/6n5oKmpTenSkckKa6YYIL/dX/1DTz745mWqpA9Df1/ehl/rMDaqM6
dFTLUYHBICT9qDrU/m7oAPkAmjqacDXnf9P/1CyDT/NRaKe6ZB4MzYWBC3DVNI1J7/ZBz0YHsq6H
GL28YyTtOkSFdZgnIJbGgxbqI3J3wh5ZAWh7ho15JdYJ3hwZn1vTBJzhIxWM/oZKYhfSZx90B88l
ejq3BCXedTpZMkxqkEnNctGS9LO4ZZq8C0DmNUoZt1tXD/bqEJHYyeVDkHc+tbkTU0PNNL/6pmL/
rQeNt4kckDeXiVbXpOvneV65NEmVP866mVlwMutLAtLTSOPexSglEVAfZeFq7l3PE71sBsxkJ4ae
eWnqiftCpQS98TrDc3le3c0ovbkZpZkc6UZHeAh0JOusObg//8ccmZT4hfnraA7Iz8veV/c842rY
XZQbpnDMhISJ0VgMAi6zcJUpJcmUIDoAeYvzpjlkYyx4LE5N6qRRI83NeaK4GiCpoTTJFsAWpQuE
d2k+aYcuE0anfHx/hkTE039ejCRq0JfaFJHjcA+qND/YXVSoa4eMHpaivsUzd148b3DZqq/0r6I3
FEzH22bDQ+tOws85GBlJhbml/daCh16BjPz9ajUcPA27xCjdKIP2ANyLZERTELaYN5zn9W7OklxW
XY7+4ZiZMeU6ZMNzM5GpxkiC67icvXhf/dvC+RjvZ5qbly3nHdOpmIF7DVzuFIp3tPeWYjb6wRAJ
xrNzc149T8oxeWaQRznVtMdlQmnMr1mB9n2XYQ04r7wsv2wrashAOZXdigYfMHP4z9d+xfS9PS++
TOzpXnlfPy/8w/kPh5qbYdlHm1gYD5dd5tb7cT4f4sN5/6UZuT+NtM/3n8/w4UiJJSl/7XRGTPOH
+Tdn+mtnvlz0h8/94diX9XNrnnxY/aE5rwqtiELdBNwpfKKl7jC4vtzec+tPl73/Lj6vDhMj231a
qOT8mOafjrQT3uGfzlDUeaVSrDnyNZvVQAqGR9pln8vWnw47r8BOJAgLsXcmlM6M15lb2oREvMx+
WpabHvKlmb7zL81503nV3Jon84HmQ15mwSHwBJzn0/lwc1P0DUf+92efN5wn82mEGTwobZ9s5kV6
XFrdt7nZgSNW11E9alu1t7fGBDAlklNMFH9izsQ0ysO8cJ44iY7G6X3VvNW8tAl7PLnskdoeAiTY
uDfAFY7zKhg91ng/N1USZPn1h8Polq9SZKsB8Y190trvx1IMcxEdKZT2NjGE1pVMtLNL5f2isIYf
YWU+eSNlRymmIlmQYiFYYYGWmBFD2WEqafope7xAEQ9SLULRrSwyfdnjUonasGCMRTksmjMqGQ3b
fzHGrttkvIIWfaxNLl1IQz5c5fvHkBSpL6BaBut2eqvOyJUZZDbP/umyGX32YZPpzTDv+77HH8y+
01o+HfovHMZwRLs1TQdHQa4P+yHeOfOZ3pvz0vkwv1A0f3Dqy4WlaghOUObbj1dTM0wsdHn3AXf0
V5BIf0Q++rSsmBF8F2LSHx32M6tp3ubzpVwOMcOUPp3m0+ynTdwofkpjMEsS/8fDML269OltOrfm
ZfMsb/AbjfLpzWV5F0xk2HmT9+a8Kprfq/M+n444z6bzG3Je/b7lvNM4nXZuva+/zL8fMzCVlVTw
NB61hjB8rlwJ4uFHTX2GC8P4bSRk06vgmlKJcr7th22t9lSU0SMlMV6vcidWV5BKWmociRhFQfEj
7qyRIkOXDFZTEP4KINL6Ina3VYp7sOvm8COxJy+AD8ex82yYPiUR4SEGbaFQJhvjKkxohFSMp0Pn
sO9kZiCGUyfP1bp8icaOUD89jHVoXDmwdW/80tvWxeAASMZ/IwnLB9VWTHyO629JqLxEKZkXqU18
jFFc+T3hqUgHZCceazejbCEkISYoFxVxQG4LUWuiMsxLiFtZ1IbVZfASe7lHl9jaGbXSLIXXrzG1
2qTFQDn7kPSbDGhhEZc3nhK+xVnvQeEBxhxZ1okhQrCAwGwRRom/S+xjFgLJ4TGkR75yLPuAKOox
NeLhikpD7AJriiymKKpl33d9DhGE6u+gMpZlXroEEZVhbTYS3Wof3gHFxCzIT+LF9y7LUVS1VBlK
RSWnlIfRKexHkorhd1QQxlrrn9T6vvWLmxILVL/c5amKMbY9PeeAFIwVJbDUfsKWDIlkCccjWONF
WMePlBPekgjelVbL3atXOJLPBYhO/pz36LhxiFF4LAIfkIFBiORn0rnGIfWC7ktik0OMA4n5knXK
wvJJCG9YtSQdW3nrp/4h0otjVAxvxOBgRJaVtxAFVRCiL5qN1tTUDQQS0+gsCPd4gHkEB6szuaJD
3/BQLVUjIwaML2Tr4hyf6i0hK/eFkv1gode6c5IG0Aar9Cm6z8M93OunLkBOWaXIKEkIlSZh66Jo
thpKc9MXkDyWJLzp+wtCvy1xXIR6/X7onacs0KPrri3G2/abc69SJr21Q4lfcq28KgjmS/BASaB+
zd0x31ZetUj8IIPuZNwYuKnmYOdFYS8Gt3CXjcB6TMNloSuCcWFmVbZEC0ZMjwxgkCX1vowIV4cR
PpWlU9mroOxWOBfYK+oj171ISyIhzZMft28FYpAVoSO4y/F1R+XrWspaXAvtGGDUErveVWE0FqAM
jxAOhKSh+KlYPpQeN6HoHOdO8Eftsmm1g1sXb1lp3hCy0jYonbfwHikoXZtjCOURS4mIsh9BzQRu
bEShBBqJpYHV3Cr1wnBV57yirYSRjWmhoXb8jh/PqN0V6HMWpmZxHC/EJLR/asbh1iJLua7DqZ5Y
p6Zj2kMWhG4DVZ6zvL7JPH/CD0BU0MZjY9ublN9HHacEC814UUfRbUtvf1HUiXO0tKBfeQ7+jirV
cq5uHkpoTkfMpbwln8dfm772MgBsX3s9bq3Cl8XNkFl7iVPOrkpcCAmOsRyGpL0t+FXh7pp2vO2J
4gotTG+oIYHOZbjmMpXOl7HveIdXKiLc1ms2tuFr21KYD3o7lKeSEH5lBM5uHEk+hORNZYUvJ8F0
BmR0ocvYr8+qc0iDQGwHI7kZeoZ/XYzZYZ6LL+S3s0014qjVx1ibY5Te4WcwZZPrdQFKYYy67yZZ
w8XQZ/ht8MNf5sTPMKJYpI1erYXibVsBIEkHS8K+xRelre2FaAzz5JXgMlz5bNAZsQz890y7gNsz
pY+sigOEXSXWPsqR2iw3mnOMuRv3ohoXrehWcjKRFFVBXr9NHnNVLqFmoIbnylaGWZ/L3jUXVkdY
Ww0oGBmn4CjRxm9NAwVGRP2u4MvFuzR4pc7xNcuDc9iNOysa7r0MNbRXiK3TuMdEKe1NoSGXaRQD
zXTe4PqtcFN4AM1UJQm2jWHcdwZGIGPo7rPQQWoDO+ymjwhEUiq37SgfWgRBEm8afHrxR8V2AF7c
pvH0djOlsXwUbWUJTsOwvlEmoS2xsUR5QHV/no9PKywM70q7+MqvL0JWgVCqdyEaJcw1rrfJe5Px
aExCwScfE+klJU+1TiAvw7os9b+E/Ey3rfFdy9H59s1QLrUS9SiBp/vBc+OV3eGsJBv08tSLE1q2
TrGvPWgt6qzG7U6qeHYTL9sWOqyFBl5M6oHt0Kr03vDScYGowF8qWVySxE62ltuIe/ILXefoR0o1
qJ4+gsmlvKpGoRaB8nAAIZaywIw7dY+6BBMBUcdZ+9YtjFRtFRb8JvFMqBdZqej7QdyAJ7oqh7ha
lTb3Xh+3U2V+vI+bR4LImIpSbuHxuGua+JkBAupc6uzcxsVM1aMcUlgFJQUxNQ1NFYVretL7Ct9V
gC71TeyEWBOb0W3sixVPO7JuUpqYJ8Bo4oe3an2g1/0kwDDDCErQNh8bd4n9wrBsbXMrO+/raMl8
aQ7uV4lXIoLBcqp9wuhYet+rVhw7uHArAPnEt2LrNa0SZWUPMsRQAndj7/+xd2bLkSpZ1n4iyhgc
HG6DmCfNUko3mJRKMc8zT98fqOroVNk/dN/3RWIRQEqhCMJx33utb7ESWPmF/pANIaQfD/BWIk+6
FagrUdIjaAZH29IVoPmkhQTDWvpraeMacSpQSNJmV1Wo9n6UCjiBLH+lopYepo4ZUQuoRjGtp6Eb
4SqkT/gWcODZ5A/7fMIQwcmLcaZzaWP/j836MWtFBZhoApdlBFfyG8mvHc14VWohkCqb5JAJl70B
0bC6Vxt9uCJ12kqYb8ec74aMyctgIEHQ1b13LcE3AILWIe5ZQyY+txvd5IIGS4VTBv2HfuzjcESB
JuIdKpxnD/LzcYpo17TiQ3TDNiC46KjawXxlgEnWYdVNo3XNKyXZiRCCjDWevfmdLjRC3zNggWPB
yNdDDCuafpPZkLoMO/yE2Ru5tBhNGDPo5RvUFngli2qFPUFx9a7YtVH2aFMgahmPj5YPMqbW+ktG
02TlmXq7EUi420C1aDzRhx7V/KFm5lCWVrVumubWMUqINTCaiTApbkwwIMiuT7m3G6yW/B3iD1Yy
otXdEtRXxnQGtTMn8bEZd4OpkQ+f+udQ7z4KZCZCRYuU0TFyMYuD3vXKs6YH9wIgBNdos+2j4DMe
ni1U46M+fCU92OFSKnBcfO1Qz+YrQ8RyFQnwgSkWMHf4MmY8iFomELGkeLJpewNJC64ehD+UUIq2
KrEYr7IschDSwIcK48w7lEyhIUKci4I8R4tcpX3euYm0oSsqxqGlYbJq6YHwG92phQUT4uJdzyDS
QymH7QSJbs8Yt0k1x7vgyMJf0/1usZKLGOBISBhLExDFDK8GGJLTnkrax0TgWie6KFkyhgcHxMHc
jzV77dQ4E8m3KiDFaFiRUqm4Do6MHcsHVxdvIAmNm1qbh84ki5GGolZou9+ZijQSXArvODJ3334E
Rl2wrNvldbEDEEf+uZPeDyKz10pWXHxDvdd7UmsIyHkw2/YT6gdOnwKkgwyA4KHDtYdAPysCfEmo
w2SHCzWVoMPyADA/1v5rTBl6oL+Ip/xXFQawKakz0GUvztwHmW4hOQjsInLb3CHanIlCIRAZ4IcW
O7qYoB9qlK9ljyxVfeua8Y0cwq1vtBAgjPw+dexwlzS08zLT37fJNK5VfXZWeRPYtxnJo3b6TWRV
twg9m21gKIc2ltGliLqrGX5WNu32XrdejEy6SXgssBWBpafWPUV/RhKi3KYjJQuxZrCxzYlrlC69
IgUVk0RA57CI9rMBxQYIPtZlr/Hlo4UIyI+ZCZSOPsdBqV+Vgp+RN7SUfQ8QTQR6c4VNkpATkt2z
Ppo71/EpbOAnSnIpen+8ILRQt5mfvAQkppKjMkFgZ/2D5rh4ajDP6STy8vVidqC15jrpKXcMhFTX
cfDejuEjgQIIQrz+S29Qyjr0MLWx+7L8J8rxKBJhsvfpYDybQdnS7ivmieVgbHoNMAehou3FWkea
7ux94Z3AeJ2Lpps2Du31na1cCOz4cMY6vlA52oamgTNjqC+4qkqXBMeDT1V4T43+nYxnROANRLtO
PVjkZ+6k0/4pbNIGYbYEavi700EBlgKuVeaE+KqQggVJ81mlHswk/GD2aK5CtHNrGL7Eokvnt6Wk
a2SsONGciynrnags7phJg+7Mv7Or+DnXvRnP+iRqIKgdi+SVIcfHyiv5VNsnzR/4YR42LanG104F
lknmlFtCSrYrwuL0/DkX+ntAIBgGDHD4XeKOJN4UcThdcwVqaIx6fU+PWN9VDh+Zot1Vs/NOjWit
FzjXb0sPSpkjldWyqx+6QzUk8eV7H5E66NbzPj38/C9f9wI0pQOt+PknLQe6yXhvJjkQPNOtwaM9
1OVDnYj+ttf6XSMrfcVCFe/MFMNws6KIF+I/KUXnwz1nFhuVrdx0HfDZITyZgm8VJYJrR0bGXTNv
xsS7I+QZYlJ+kn6Pn3PeUI4kl2GcmIlCmP3eR+e7RPcY8JX/a187EbuloyrdlTaqAdv0btJ503Ix
Fvjk+FLoDPlNtR1SHSP9vKE0W+ztEVfA8pRmvnEbVTK86ZELLrt+9teWeAmZ/h6XXbZS6rdJMUxr
0m7yzc+5hu7pB5z8PvcrTvnbAVB6BtOXnz3oynFwjnl2WH7xcsALiBl1GmPN4rRYL7uWg2GsZic8
Qg/LLjMtwqtEBtH7QXRHrTDH1XPbaFp415fD1xCW3qHXjIs6Rsl5GExxu2zQKrVu3lgmWUT/2peM
XbbzIEzBgVUiZUVEM+FrSnuMzdi8DefNcnIbWrRzkNSMSBTdLLMhE3gJfJ3JhBz5/RzgIcFIqI5d
uP8cDwpTZ2Y03Ea1fTM5jCHdVPZ8d1pxi8JIuTHDkz8/MVjefG9YWr22UTAdRwGzjlkIDOMhM7g5
/HXegGhsjxGFXLB5n8QZdsLJdZsWaXst8nH9fUWBVUCSTyAVTK36Jmf2dSdIqLnTsQwWnj+cltOW
jVXmhKXaWbFfni7najZYE7MkSWL5X8s+An4SIkriSwL2zHVU38FgYTi3GJemo2G0b5APndtlvw5a
8gaoKsZEW+XvmE/z2vFQSD24LGewCrxVQ82gbMP1lyPq2iu+Y90ulOIiC8qNFsBcYo0lb5cDWhPV
B7WYgQXzecsBP1bFFVuha0RxozDxD4DkpaAnOugfuJbN88+5QVlioY5ruUv0Ev3dCNViUrzgriAd
haTqEUip9DKif5vS2xoO1TcQieFdO29EUzcHakqzJgvZ1tIb/18Z6/8vF1XoDt39/7uM4CZOGNX/
nV7EID7/p38KCRzxD2FoGvnL1EbJHnX+JiRQDeQCwIlMCTwILg2H/i4ksKQmLRuqkZAW7f1/KVmN
f4CxMZG/8ovm//s/UhLoCBv+XUnADqhBuuNovAzN4Nf9u5IASLKdEXJakiYiT0k+6itSlI9SxuQu
e8EzTlSXYVSBo0kifas8xJhH3ZxO1jqIIb0iuDlRibbgUlBvGWZnStkwQY6EODieAmNb0B0W4phV
fmVsWv0Q9Fl4ao1doWLGNzqP/Peq+RjKuZhQ5/0qBaWBbBNvi7Z3AifeCthQx8lInWNNpWkdzSQ3
PaeOWljmc2ESTljVMydTVSzyYQbm+fOjnw2egEEPh+OohoQ/Osp+OaT7Wg3cbj6VWaKEY+rX21yJ
n50EdU4xEki3bPwa2RCoa3zuSDJYJPM0TtPETaaald1fJy8Hlk04n7I8+vkBY8ba2zEJcx+Qy6XV
F8X+iZIM6t9JTdLTslG1NsWA7WFgivSNNeqkF9WKfvx+1GAAjcnHHLl9A9mUzcGjMxmRI3uyUwwI
K8dRGAxCyRL9DA6OsCGEwNzU/Oz0s4k0It5Y4VObQAuWrrywM9cd49JKpwdwIrz8XHpM2+prapk9
sWh6tMvmuklUQdjs7d+s/JH2lVPPOib5lUwA62lnvtk2Sk0gEHdeH800Sou1TWRnpxpEOtwVubZt
BbR4gEuoI7gF/JurYdTd51Z6pukUYnlu5VoMpU6MtK5dhn4ECx83mK4d31K3CEX3ajDGB8U2VlKv
fdYuwPPPyvhlUIK6dE4Sr3k1l74mdleKUxUZ7dkb203U6B8ILhCHzoSIjDTiS6nwVKsaD69WblyK
ihhY3AE4upLuYUSgOGC1OVsD7YOKgu/KV8zgQuuIq7OZEiDTDohw1mQ1qaxXETjVKsDQsjN6v0NF
GHcNBbR+3Ak4xoOATk9DwF/paX/OpCfwFzaERw0AjYfcxGWH+xowz/NyzCl63j1F3aSz8G45wYos
+6BXyk7jT0cpirtbm181AuVn6AjjltXRdjk2zSdYYXozIpKnvDo9WX5EiYabA8ZB0LFVz5/VWyHv
h5kg1VF+S4zd1AFKpJAa4jtzZBLfVnzna4plxygy5La26n/b11evVRBfw4blDlLQ9KTojroH4r3F
49EcKydH7skvh7YxP1x2/myyQG6UlJskQyNtFYf2vSb4zVGDInl+pg8IeJhNYXWaJOBUHYcYkUab
srqbTP8Jtp/PCCV0fGmrwc+rowmmiwRFi6UaachqC1arSJRt7HdXI3aGY4tQhtIV+BYg/8hurEzg
Oh1u40AHFRTZeGrt9G1JFumpnO1zx3K/U4fyfg59WsI5CinWpFKC1vCKZHJ/J3bSHTHFgBWdN33y
Lkw+OdsxmlW2MIRqAt6qrmFtRQLXssupEPyj5uo2lUH4MEPCbLXrLQgBYJt6CyOUmvspnPgYIJMz
K7Ti2UCNV/53PHQdyljiRqN5M4btPx8t+wYknFGcmLtaU1IWNbZJZ8/a04MJ90XnUEIr6hLHvvNu
VLQC6pl5tLwkaiXvxGJom+93knwAZuZEQxBMhD9TJOsQrNR+dCTJJybIFG5j1cbJ8F7DS8MOlQS6
qzY5afB+rs8EUcYGdQ54RNxYHBu1tA6Wt2XSPx1rNVOPZGvOtE6Ypyy7w6zEp+YE21SxRgBAzZNB
RQoehj2vJbJHy+NND7sZwoFemLW5hmdrVOdICMwRVmM46z5kFThjiV3cchi2snPdEclshspnZnTO
ITSBA2fmXjEV0iLpmlsLr+inL/7TEqciOde3QEfnihrAsKTCsVwAS5LP8qjO8/tGbYvtEtVC9hg/
zwy5XTlLkhQG+BVc0XzteBG6W0mASRg1mPJR5h8FPnNECdWw9htjPOqd/luXUt3QgIEcNtV3Muk8
7kS1sUehPtavZv3H14z6WKb+iG6N6v4RwgkUu2PmSAoF2swAsa0vokeqzXJmQploPRQOZs357NhK
RlpItBC8CDZNGrGU6vVwbxrNthoPEEntQ5j2QIoYDjf2OCprZRIvenLPGqX7jmr6+duXN+A7tCme
/MtYB/b321BHkCiom+yXN2XZLDly5mCdgdB/9JmGrQ+60lF0RrYxCz2CjQGQR0covorgMScqV0c8
X6AxsRTTSAmm0kkI90paRgEk5ON0HaSR7y18YHWTtWS3VvCY85iZMg3iFr4rseSRhgxdYdUx48Oo
nMgQskCkVcNRVbfQHUJa8swC1C54UBsGiDbFRehEPVEJg2z3Kr2Pspx4w+cN4kAGMOJjBfbfJNg4
rkXR6hBQ2ltSutKIkkccErltcS8oWAsW0IKP1hzB+LNZ9tVTe4fVhRyieXhbNsZfj5anmIyLYxoq
LaBTCS6QNEKLy2y/fPt9VWM0WB4uG1zVDs0CUPimaM6RH9H6UOnBWLBljsum0dp6p9ceiayMQenE
kB40uEiolqxqvbtRCDXfNEJ9W37vMt7+vIyfp/h1gKDPuZKzgkdSUvMaCAtxgW28K0foKXbyUptY
ArumV4/LplYSsa5T3pFc9XH/YyhAG2V+pcy/NkOgBCeiZtZTVgxE5j4qnhWTuzZfmQGtu3yhqC3f
zW/BCCWeFE9z2Hwnc/VeqRxm214XaFu991+pVm8i/mNolz0cJJ2BuTSIGsixUy6RRvqcd4UziJ7L
8nCJqFqO/BwmlhBPiHH4ObacupwQEQpyAE6+iIlkD2Wp9xjrZlnTElX4I2hann4fMKz4YPQM7aXl
o5KcT84XSdLyPhamlXenqIQ/SY19ZzB6ZHo2HEWUqOeok9PZbKExFYq982U60lrJ/tCj1I7aHJbM
4nPaao5zt6SqLSKv5dES1ZaFs+zwJ8nt55z/0z5ZDz0tRR+i/hz59bNJM1ntNXrQP7v+4/8vBxYl
2PKIbqiCaR+p1fLVK4o07G+WhyX4MM21B4Ca1FIIBmZAb9H/lJ6a7Bc0yc8t9Ofp8qibRJCulsPL
8+U2+/M0Ncp12k3jscHUgjtGHWikcMvR55tPhc8UBdj8vJ+/R6aw192SuxwQMULwOhtbHSBn2k1r
77uyd3ujaM/LZpASDx53ZDexwhruIundng5ogTQk7vnj2CKSptKC278jvRubE42OvZh1nVbho0Be
Hg5A1wkSnzWh/3nob2eFbUQBY5hFxMtZ2aZV8+JACY9azE/q9vJo2bSpWv/zSBFbU0Ui7Kw+VeIy
xWbBwyWgG1IGgcTLw9GYU7iW7O7luF6bASXRoUtOfh4A2V80U9oSn/X9w/++5+dHenOk1/ITl30D
YotDK/HasPs/zgrGgLyu5cj3w+W3f7+Q5dTleVhKzlqef//Gnx+lRlnp6g6w05OUIwPEX3/Yf7yK
75f9c/jnp/839uXpKZKlWnVbFkKHyZuVFLEb+gKM2Lrc1IUx7dV+fBwyQax12BNapJVXwAHTuunn
lvuUPUehjRXHKZ7jwkAu4UwmjmhVIC+Rt3U8FL9YCn8xRX9vJPUisFrRupyUbJvrnK7lZI9hIiLS
pQ6eBjNT120Ue0fLQSQStOMq9UxjXde4iJLQabYNLXIjD7nTAN7DyVg1tOG7x6m3+3Vbqi9WTiOX
GqMrO3nys+ikBGG1inQiovDIdVsBSGOkcLpNFG58ltw2PSWlkvmpOxBfwXeBwJqozmZybJHsiqz5
41lEz9hD79GF7l71Zgjh6v2y54a2LLAtjYTJiKraAst9MxS6gd22y4eWibYN5tiitSVbC2HQlO/j
mih3hfctqcUpz5uWoS98DewmI5X+sx8/EgfzuAFYpCP8YOtnwUvTqUTAGAGJfCxIs3zAM2PsjKa4
0QoIsaFfYhz320/MoOsC1PpO96hIREQb+RUrt7ZqXhRpfRKEUVlzASMFshHwX2m1jfdQe7dGvDWB
46/qIlVckVibIDE+Yi+5w/4bP3fph9p2m5Yp183YJu8pOii1rOK1Eaq3uCUpCoaGvuIRPtw+Y8Uh
2sL1rbcJKjWNb6c+5DHgeTUR/iEygC+yykZEUPLJzg0JQl3dKhGI0ezmXZ3qYD1U/nM9EOSFujxz
KZyQ/MzycZNp3U4RsbUaUnMzVLSRwgKxkWbY7xFX+jHiTu0K0U1bNQgf6fc/eVL3mJEol8liAopX
kBwsSwOZ6zEioicJCtjPva892H0l0OnmhyAtxX0o7Ae7SK49HjNuJHRaG82/aeto15RDv550ZeNQ
2MDb5CW70HJ2Sl8WGz9tkXpF3qfS1Wf+0dCJCSqq+yp3g5ABrhYaQL6AYTJkboUIaR3l0bQzRYKJ
AfdeCFYr9pvqCBnprHbjeONA0USknlyLUgCA4XoF34AkoLB2XVmutRzIsejp7tjtZGwHXTZQlftb
PRIEjYnyWDfNhz5PsmxVErtbvCjCZlgl4ICOQgWClhiB1BfMiRrzYk+Ul8l9w7vlxBFNsg5RRSfv
M6q2o7ol9cXbgUb7VRrmh1mb98JW1V9IwF8KhiiEEbgn7RLXBtSMaqcjGoKKdwlrEu3kgHxW6HnF
WeifCW3wvGqgu74WVks2TqzdWXlb347Zl0oeDoms1omRdaUOAWPfozyXqhPfV0V+KP1BUMBSPsG5
PGfImZMA3UjhBCiQbfRwvtXs4gQixhjXoZt19acXJORJC+fBlGW9L08toEKUvcRPlxbaauKfBLd/
NAuW8Pi6mceJqhbTPPAfCh5ekpfONZ2tVe+1f5jkwp0bDKRXDE552tWbJol2YYuSI60dsquDgZyH
6Fp6+E4tP37LY4RDnjOs6yCpXCNn5IOmiCmbuo9eZPCVABtDxEJqbUUgiJN90KsPBfE3x6SJt4E0
nU1TilOsyvJOGUhiizRStmVcf/aNU+88xijs3rTlsR/vCzGwim7qaxb1t0gHrG1r7frcfuzbmKqU
RasAI9VnaOmk7Rm6q/fhO7kP7hwZBpnVD1Y119c2c7oLnNZnwjsgLaH02Y7kDwT6c9clX0VYhzQN
K0nrHhu7wuVbvFOm4G/qVN4dLX51vGE/WfmjNqMq6zz+bMnmIbQiSHaRGJpVIIz0IbXsreM4a1vT
2ttEnmsjtXZ1ntx3o5bNACRBJ7dJNk0R5lsH1FkRoadFvVFswuG99fu3wS5dZ+qfGsDR1K9wmtTJ
gxN2T8oIvjnV481AZP2oDDeZbn104JgShpoQ6pjTQVUsM3zqsqeloH71QaGue637srEKxYj3KcpJ
mssTl1+IfpFS5nQlNoLVgw2TJoEAGQwYde1YeISNpeh24iIjdYhAE4f50XpoQ4QXGzvJy02EZhJh
UcNMmFRJctv2NrcqXJFOe0mg2G8Mx0eJH4rSxR32OWZ0OQFQCVFmYA0JmMvr7qOtG3z9DgRZHSd8
GKA+JkBkrb91ErWwV8RyTx2qQE5RW624+nW48Whjc22MJMtJ12oqn0RkJE0TiTbCvEypd4XWS/m6
JyNHeO0rSXPHnNXwturNU2tZ1lXLgks1g2B9R3TbOLGv1JvtbYTrnCWakyHw8+HpjwW5XNqeu3C5
QcO1jWQIdCeaXhAxoLWMGmvTWTpJ40waV30HmD/s4zsLIwIJpNRIguGdjry6jvhE6jp5Bsk7MGfU
/+g5UB/KUAKk9tz5YSh8tmL9VL8XQfQkJuW9ccLyOHht5WpTFx9Yrl5HjxSuyQ9ujE4jtkzLdmZx
k2barT1VzTrD6b/t0BJPTpO7foO+ZRQMxoFXbtvOeGpKMt7agPsyBQTwyMYTQUECbXCh3hV+1u6q
LDIo8yj3IgdijQAXJn6Be7VJUQrmolsNyEn0wAGs1CACA/6pS7jlQzudQzW9HUDJuhEfWUoG0OiP
jA4iERtNypOS+aRY5YVJMF6yJdHE8ZL4hplf4/pSkslbndosuAULUZ/yDjUTFAOtqI65CJHX4KXd
DB61wCCyN0TVkOSoqdk+bLzfWjA8thPvoxKVyF28Kl9xHwuoS9bIhEtmsJ1+r5nG0fSj64SIQVeM
ZgNotgW6QfdNi4K16LKPJO/zrVnS+w6ibkXxl8gk0373oi6kiMoU0HDqG3WsyHeAs94ZchfZ3cY3
c/8Pin6q+MJvnZdKye4d/JgrTYQjJeGC9uKxz/Jdn8nkqBNtiuJBdTaxTkpf29+zyuVGzbeu0hRG
OCSO/QjPdhC+6uoa6oQwecj1Oj73BCL2RMylSjYwmjuXYF6GTOm9iRFmHavdWrPj6TIaxZ0WqtpJ
Id61yDByR42D4rBoXVWC3AVeWdw5HeFXla0R6kV86IRz3a3K/ERJPCi9mNmtZKWo/FIkFbiatZeL
njV3c2JpqDZlt37oyBuSioYmd94YjgBwMJlHoqA5G5qy2pVQglOlqkfH4Q4eIqzgTpsNEHlCOjD9
hmwe45Dr4z18geFWGgjWVSK619TAQ7S6BWoPKpN7gXhhq7V73af0NcsR0JV8SXMiDIp70pqYg995
JD5DhbkWWa3K1mdqtSKKbrhBv76J+8eMKeFOzwkms5L2UPQqfkvg7HuyqGwGREe9Q9J5DuJSv5ls
82CR2monvbNhmqS4KGQrQhe495n1NRYBiO9ZFp93FCgdWSD1IbJ1BxSM6CZR0emvsLVbpBYBXwh3
6DOsZGa066GFTtVBl6h9tFYKayphVA71GQFSw2dF1M5ECwh1fYkygBXcX5lGetDtinvDepAkcTx6
lYbIoK+3ji1J60THX5avdUfhvG30Z6EzuceSfJdifCiMek0B706zLdQwZdZsBiSBa2L+vDXQu3vk
t7OyFTGuyjs+BrgetDkrLCrafUI7vgWkbcpZjznct1avwqrrU4SXR/jokStS/bah0Um2yPDbzGza
/HYfuknLLsVTYLxW07ONvhIOjL7pDbxTwgto+yj1W+vTmSMMj3CyQmUKQ1+MKLWUgEo3G7nb9A2Q
YbQuLuDyTyRX2jpNIeUPml2vtVBRV3mpU7b7owdpsy1nw0ETt8cQHGReWea6knQH4yAv9ppHSAQs
F8xbTkTIIWKsqI229BYvicVvTnKzINuUbJTeuFHRmDDrijdwUqJ1PBOPo7B9axn7XaMNp10QW69V
E7UMeDZoMYHKt2rfraF5jFvnDpL+ZignagygO1wPZHoNCBq4w/uYEXiS6s5Ll4JLUyUItqK0EGoh
ooyCkdTgtt9QSDtJG/Q3LSZK+hSAUts5xJUy/5WEwJnRjVfsZAcxv067Y37qwvDDDCU4rspAB66T
Y91/VRN3JXMwt5bf/RHjdE3j+QOEb8NnxrIN6HiSViM6rvzJLrl/jKnzQpY6EJ7uT5sOT3rgH3Jf
7JjWv3v4Og6+w2Q5c6x7tc4ugTI8xmAZrURpjg3OsSw3x3U2QTUE2m7afCHzQRD2aAyX3O+PueeV
FIHegauh5+9JOYbJAGWV1IRn8q3RSfm5dm5V8jUtqxxOjbjSGvLX1jQLG6b0SY0xkkwRab9GauDm
G7EAksqemsqpYU7KKOxQrlGb9nnKjPzKKkWPPXTuqHJWxej1q6wSAECa3/Rtv9DIzYcoPPo6l7Yl
nhglPkuaZ1sgZjut80u+GAhmG4dR20OEwf3ZP3dKx03UJ5eNzjqRZbQWHLNDnF4+40HstutI8e17
vj09/D9WKV61Gm0aekn4qRI0Rqip+ZqPbg3yHf1yLddO+CErk6If12QtFeRXtKsR6UvqI1O4VjSK
iXWVfwUT6XRBMO6DcPzQMmA26PwPnje/ALUDLRVU7QpzSVwqv1of5Ag31ytzhBejMR4qvbs1MuXO
1sIbIgOgEwMnhfrS/yZVc1c23J9YyJetQUpBGDz50tOQ1Dtbw4/tI2TBaGUB9t4EgY/rItd2QUp8
C6tQZgBJq206J82YgQsqzIxqo4bHKLOplM6JnqQxrdqBjDveCkp6KlnlOdCnwad3E4zlrKnPSTNA
6HmOqTCQXIncW/bvRlm/2i1Oo4k00JAQs1XSR8/kUAe69uqnETr92iS1a+Tu3Ag37IBOa/ZKJgqN
ksG66IY0T0XIXVm0HtIzEJ8Iiak+xauxJI89QQR77QCri7Z9CkfTu1T9MbHJm+l0/SOf1dsxsnSM
vZTyYu7IYyHxKKnqpovjL6eiP62U6tGTmb+tjQByDcJstN79yF+UJfg0NCqJYJUSJc+3rXk/5MpT
239Bd1RdS3vqTeReiW0jTX2SEvWzBdOTOZ8E4sdqkT4RhBtGAOnz+6skCtFKZ4egkFezQL47AfU9
ZyMk7paZahkJZg4xnp8c64ZWM4KojXRTu74NQBtiRxEMD9GtQyC5T1K1hhZqN/ISCF9h5OM1B4ad
b0p65hrT0cpRL/MaFWGgR7i4VvKF5E8a1OGlbQlusrCcRYquuz7gR0IeIUQV9m3YkD+p9Gj8Hb/Y
AEh7iuvqiyTer1lTYqbhDa41bcVKxeMzrsvwOegde62HthuHCbNzhVgApL5tbY4XGf4WpHrCajUP
5UQIbcq8E4njuNJLpHO18lSPwIEGCzNA56kr7Zm0ASxPecdgPGVrrQl+EwsQbst4P7C6d5u0eOSm
eTEwdUmfyzPdGPPnpMUwcfrO4G8kZdcFuwiM2OdqweCCajfUN35QMDdz7o1ee4Vc5mwd5C+GdSgi
K3IDQz4EFKBRKl9iE4kBto4jpECUkeSLEv10K03ap8gsyrp/tMboEUPM/TCEd34IKaoBxVin2wpg
fqy/4q5wPaj/svxdBCw2euW2NicuL7izYYHeZpLbeWE6Ycnhi8uEFrKzEfvvumfMUXjayphaFPjl
VxTMrGZWCV3a2FtTQao+7gtTvXSQprGpdB3oJv5cs7TexNTd6Xxahic2A9PBQDzY0/RYiiHaa680
FYyECSKrUldGXbptMPauKpHlrm0iPZ+cTahWb5OUb1ZaUkLQLqqWfrW182a07UeWffS1R6g3DY5U
9Z5oI92VSummVvYFbH6XTMUXzM6HxMwfs84AL5yhsNcy+eFwPe/quH1FnYfeM2RIikq4kbgR35Oo
OlSVfMhCWkQioVAwHMSIfUcvHkyotVWtvkitfuhlug0GWsWAT+/sARocOo6v2I7vHP+5F+2NXivn
oIkOrZr8LlS6SpVUcCe1WyQjmGD8QGyrrsTaVDvFWtfKFyVEshu+xk39J/WvRg3JtyiIo/Qb+5Lr
wypvgxsP2GipGBfZmV8g/mp3ZgG6tm5cu04nxbGwqCIx0w6KTQOLymtesFbtA/9XNcDATJvxjhxg
BkEVBVp4P4W7/xX0/Xe4lJLy1f9Lz8ccP/vzG1hv2/wdTfn93/6FptTgTzoqeB/dsAwdtdtfaCBp
/EOirFFVQ3Kzko6F1u6fij6h/wMjuGZIi2w8KQ2B2O+fij6h/gOGJM0/w/xGCv2PAgntORDx72gg
YUvDcFAUEnQnTdRM/8GmNPXRcixi27A7qntYO9yh/fIsQuwiAckX0L+aX43yRRj8va0i2qKl2Gwy
0ktAdlkYxGaLQqjURK/Y2Quuuhu1sR/tzo6hlhfeqSu/hjY5d7aoMa9YV7DBAOXCQ6IST8Pw4Lhj
K4geo0yykt18FediR3WFqqTFVCibnkKHUJhRo7AUQHN18MgUhiS/J35CqHiXaDCJVb9H+85sQd4i
kfD6Zq1Tt8dgx5CI6Y3Is/Tc91vP0N4Bi8G3BtOvDk/A8CJXD8WdM953ifNIQQdNQ/ZYTcFXUFlX
AnI/2t4BlRdc+so7Dw2wGLW6xhRR3KLBd0d2HZHhXfVrCopHvIj3WIZe64RbJR3GmoklBlhJ6lRw
28r4q6t48ZZZ/CJu+Sufb9ikjoautKAn4qevTO2sZ7xPsc9rprX/iwhZ8ly2RqrvPK/eRDihGqfa
AKLa2aa4MgP8hQxk52u9TjxFjWkn+zRKlioVWg3yj1bQiCMG/ookWqY+neNtfDLgmPMgDrbGC24e
SgAWn6qI97agfsOCla4FryEhAw5ZZrJXBWVGnUg7NHobrG4Hiqdvnmx+exX/j3sT6bcR+eV9egqz
1HQDTydib7lSsOLDIHnTsPpHoioo4oJmjgf/YJWsz/G23k2SJnxhEEbDDyZfD0nd/Gl7tfIpiv9i
7zy241aSMP0qfWaPexIeWMymPIteokTpbnDkCO89nn6+zNJVURRb6p51LwjCFTwSkRG/eQxnrkOV
kWSpJ+8xgS4IvXfyNuQp7tuwPtoAT9bUiWNE01ckFu0Le6w344AZvAXrM27Hm77wSSrAopJJxY0J
GGEjlpA4w6dM6/ZYl5fFU2vyTcqS4lDG4U3s8ujwt++81l71rmTZlu5j03nDpZ+FXwKqtKuu8R+Q
0ys2cQh5iZIQYaEb9eOqFQmfeOAeGFwj+a6785026F+M5ouextobYBYbPSMNH/ZkUk0Y3ChZohZw
tBZB5sZ1sbmZjqPXoJ7Qcqyj7V4MgQuQBLVF+bIEvj/xwaVLUesWWNAnel5Its702QfemUb4D/UU
PiLVhcs291fnAgn7foipRhl6eF93RbxLZ0pgFv2npC44zWoXJpBh56CaLozsyyQtVaoCpx0Yr9gm
wK57I0bqD6iVkdjMoXTUGV7P/reARHOcv6kM1AOKeY8bz5MTEHwvhnzxanQ5I/yC0G+9Aej7NPkp
Vm6ongHXKR/t8RBBioOyzZsgHnUEdHhGp9Wga5Q7misL3CGlSZQ185x7FRZk4+A/ftBL8h1die6/
qFsfKG/zYUwc3Lku8hAOzZDximm8dGTM9nWVXwUmj0OMC5EPs3So0kOoL9QuPqcI8KVevjZqrjUs
yCehh08W6RHoRrDaH1Bf2Okp2dAImpjn8tI0A31FgJsIceUXxDoQIvLgsjOxps4iljte8tnUcauh
bST5VgcfiobeV88tdC33wWhwf/asfssSuD5ISkB4mAChOrSnFDJjlMhh+dtjtvXd9oObsl/HJVCm
rd1H7Xzl0XqmCCSux+quqGiB8tbTd3UuEUlp/lmjIVsnXY2xEA2L9KlaQ1PPqOBvqxBHbESOQf5E
DpK1+hus/chsQMI44DIOka+C2jBiCbv2DfnO9lWN7Ay9wYTGsmyaT0bpPxkwjNZam1GjqadNQK6s
TKtgT+b90sOvb9+FJiDJBYcV09iaNSfkR+9bRHm2qQvabx5NBCfoi+P80hLb9hEoS4KlJEaZVKTX
JhdiZefedRhcCqo0Kz823yLAtZ06ENneYsmaSbkRSfpkljklZq0od0Nk34wad3CwbGgsodOvhqJw
6Sd670RvH0pPR3DVXtXXIm9IuWEJtxI5ery+W9K85SP6FRhjhZEo9mNArxA2ynbQqa2Dc8fe3PLv
dNPYWeatlnMrtKC4MqrgS4rcVagjHhRVyde+yN6aVEZwzPwwdmO+Wtx02UFx9bETrT5XgFNXRWs/
kK3F2MmMePUyj76gQV7I4nGRbUnYGvd4oyeb0O/eoEb8VjT916mf3jVOZiCggSyz6YR3bvpVPeWT
f+hSsNFJM6w6SlcWhk15i8Rq5Za32EzskNuhuS3IJtYmsrLqg4XQNNk0jQMttTZYU3gtMB8CWYCa
xWdzqG6nufvk9sVThO9csvQfy5rHQNezr0LjXcxNaNehke9zy7C3MeY0QYs6i4dBxyoT0WWd+PXl
1AZ78kf7mtZ+DvoLjT4LcBjnZhnxuSIJGCSIh4hgIBkRBds+tiGpQPQKFvENgO97b6HEE2XzPQkb
WFxF/THuwfcp7WNNx1nMnHTcdh3JEh/wZhRWdoNPDedVeMQXSf5JjOljU4mjvpBgmPhOkgqqhPiG
CFWy9oLpb/j+KOxZdL2d8JNFGRydjSt7/BiBS9004LcpCNR0/Sd8c0aHxsZPnQtf5izdrit2sAAO
0JPEpgFjqmUhjVRIEbOvaHxGV3to6XKusDukdtsb92gErmvYRbtFNpDO5ETgSvkSCxOz9Wy4rKdg
VYeAA4OBkxh7nTY5GsP9THYw029M8Pt5Jv0SXYrB6nPIy2OSOm5gxfJxTGJY55q+H2JphBJqD8vc
fUDTEdFkEhJrXFTwMLTuhZZuYl1EO7/nSxmZ1zYJd+I3wgZcJ95qI+cS+ddmq6OgUmaC7L0AG6tv
w1JDPZ/QBQnwazQkNbD0+s28iA/qyfFNFKopcuI1h8FVoTlbdwIR2/OJ21mFk6LKT1ak0drbcQge
4yQ/ZJZdr8IbkswpDxL5RHtyu80UBXdUwiMsMTF7iATOLXoVbUtcG5u4+OaN8E1iRAR2tQg+dfic
wTuMthH6MyuXbK77Pi8JlVKNMMsBpOEHiBTJFFSFv3CnW2+45Gi2OU53CW/++6CWhi3NOOCUODdQ
4putM4EdNfUWwYmKMp3tfYzA5IEMB5Xd5io4Ho9Ng/HSWGaPVAc2kdbKrb2xI/dT6EoV9KoyIEk0
aAWHyJodT9OAsLJNMSAubcDHO0ZldptQ4d30pnjrScnDChHmk45hCc4GP75t3OuQLq2mP9q96I9V
nPRHNakG5Jr6Y4C7ZNsfHevzqEOjcTW3PTqQTNfODFekj43oMs29W8uZ7V0qoZ2+1/hIiesUuMz2
0qdus9O6nQPK97C4MVVg60bPI7TYYsdeRSmEUWqr6GAk5Kf3uQEL3Oqw4gO70Z/g4FOevbMlQrxW
C9DzpEwRk+7Ra5D9C2AQPFlQGx3k/QxD3qRguYhbVNp76jpRcTOnndgWBsVRBzuPK9fprqo+6sG5
BBD0czjBQZdBksVaxIxM5+hl4IN8y9xGjjWB7+3IXxZ4cnxzpiJ4i5oOAZg/fClLDJcjVwxXy30W
OaBC8MgzM88+spd3TvR35YXO0Qzg/YZDdpGhaLetSc2vvFZMx24INFCIcjR1DUIcJ3tSU/AE4Ef3
FP7gPrxNcmc84YXVGGYoduGGly6aIpdJGfcSZvIRbx0Y2zys8PSdD65w4AxBqzqOSiFYmFJc5Me0
MWHW5BTRVzr0xhHVTBfpYTVqpdaaYj2xY8B+tAbCkA4aNkf9yL/MxzbeEObA7J885DFy46ouBw1G
i1UdQ7tAGIopMAx0p+DGFGvg/xXllky7VINWLj5NjtV7Mw6CnYOZ3ZaOCvl4SdhCa1vfGiP6ocJ1
hstcDPQNXYKAtIhHRMEjd2UatlS0CW+UadTZy0mNBRYyRSjamSvl76RW6evgWLSIzzpkItUcUxpA
kZ3j5W2oI/atuNZN+xqC0PANhsZlNYnmY9oExcbDuOFmDCgKDH4/XI71iCS6pl0lUopqsca3YDu0
G2RewDuSYanNMbus3V5/0NrC31CbD/dq0l6iGzMnqeKOxGZU9YyHLE70q3ah6outCjImCKbuMt8L
N11sjn9XsOTdyU3vU9uARpZOH/Pezd9XvW9vs4IAIS1swnOED8yeqx25zsOz/MJdibFIWfyrQIqo
jIuu/b//R5e98dNsaXphy9665Zj4Vjg8LNBDjJ/pd5mvGYtVNv0BV7UCBNtW9lVjLNE3ZuE99A1R
jYkqTTyAU7Nivl7/P/u3dE8YyBZTUH2RLfBh0lBio8TXutM7e6lvGpdgko6gGadfCfaNtkW3yYmO
gb6cslA/maM8P3fJLPzl1F1Hh8lIQRVQ3M+nTvCvITxSUF2c6SfKDmPb+w9TNpNLAzy1WALGVxuu
/5f7+o9yX44Uif73XNZ1mZXNp6/lT4kv9ZsfmtjksCxeWt82HYJkD4uXfzSxpVy2I3h+PNuwpV/L
OfGl/yV0nm5+KXwByop02ffEl+n8Be3U8D3HtW3TldTUfxxjvr85Jy8dLGpeeZM4jJ+fJ0H12HOB
TrnkUZEnsF4wWQUvvgi0hextE+VEcVCkxhbFUfvH2GleNYGZSmZa/9WoxtVavyybApQxmnmuV8+W
y+2pSTXATqo+Gl447sLRv6PojDM2Io730eB2u0KSD1IMBiW4p53A6MkcmJwZS/lmNahmyU04rQTA
Jl3WarZaK/t51WebO69z3pIaQ7wRBap+/DgQ3oJP+mc3L/Y6Wgnll/NiNfZindORtRrVabrr8ea8
TqG3j4LUBSXq7qJy4T22QQFbbBkBcFqS0TGmfOWhoTFXDVyn/Wk6Le3vSxYqLLqGgYH6tVo5G4Cx
6w9q/LzieWPnNU+ry90+28Fri1/MC4vS27Wpcy31y8j3VRfnLakx03evXVE7O4itaDpjgLwAZGVU
DQjRv4+pSWOCp0QJMfw+kxgQ0QUfv3J1yc538cVNVZOFuv8exSYp/1jR94Obs24sKZkrHzWAqhEl
dIK5JCJJJvu29bHMq2jd6JU4rajmqZ+cfqceacPWTGqV+o16Tmc1Ty3G+uSyNqN0r6ayERmdPu6g
6Kp9ntczRuvO6d1xpxacXg55RGrytFE5SXly0rUbFcRC83N4pWQoqwYxwMILgNMqvpxDxAQRlCds
VbHrmSRpuR6GzRqiOagtQHIrMwA1arSbIcqGdXihR3mxQWmLjq8k3alB31LhFtx9Yqg+PsAmwMqL
hYqWp8YAC2A71oh9I6lZgdRHTwD4Ukv9MW3yfd3ipvlR0Z7UgG7CdxKqou7okr+jFiAS9LjMlYei
D2sQ068rv7AOky1fJuxaGXpxNOwlRJRaQA4XHcJh6ErZ9mejZoxMFYy+dsZqjr4ZSxX3NFejOGMU
R8W/s/M7tLNs8CziWp1OoYTx1ahn9yFw4pzUXQnZEAaRa+S3GmBTN0mcQ2LByN+eD9/VExdMvoA0
KZ/dSp6+YrGpSTWw5AI1lub1tSfZfYoT1rkVVBpCFErQJ5pajrrZMrf3ZwLUmfsketTSJ5xQFO1O
0e2SRcLNixklnRH4zonRE8Y1o7bdoQFLhIVhkOEeUT9xkemsNLywWkjTp+PSpcZ2BJSSuBqNO3VQ
6p5QHlj3QWsc1Cx1h873Ktgt1YB1B/LOlO4zIrqWIv1pEiU5CLRJqa0bQDskeAHjxAEKRPLpg1f3
3p9IJY7WcgFLa9grLqVapsYs3dgaVpYdlEHv2evXn1CnBQ8AabemF7nVzf6r141NtlL2xWaqkWNV
XsVquqDDASqv2tkDQb0GMxLBfjka4Gl9VGNemwMvbMKrs5Z32klk31nqGw4ILsgjj7Tthx8Qy0W/
Xw7U2HnSW/xqaxFXqll9H370hgksR9nzSKhuppfl0CHC5br/0fOMoOGD8S8PU+o9VhYWteeTfWl0
PNG3WRmTVm3OZ3g6TTNqeeqkTzMYQONC5FfKRfp8lmpSnW9lVTUc0WE3eU2wx6wGH2yLjslZxfzE
L34mY05Ci5Qq3V1FUOsnXIt7A17Ks+dVPR0l5QHybbJ0jPw0GujqDZYDv9f2eWTqlF/kSy0HlpXf
1Jjn7uDc0wL/4FyrsXBBVtW1Ye2pu1JK5mEthrsEMXoCA4h0ikeoJhPAQ+jDy8+4rVtIeS1Dsj0x
G5WOthoIL694bGqA5gDM185Aqboyumrjymde8TlzF6H7JB/GdVPBFFTz8OL8W6ZEdkZPsVsNAC/A
/ykFgEDMYDfmYoO81vk6Km63GnPRz6C/Dzj3gtK5PgKRdgvPwU4ayit27BOPA1n4oy8Hw0T474sp
xxP3BwVVPeCnaavu0Fz1UTaIIN47cGC/P+DKMVwNlhk2CQwZlBWM2keEeHHRMVUcvRNBXBMAXaho
gUmGnisv35lWeJ7sGkfflpQstqCXVu5MHkYNwlB/tId4kH4ZOIwomxE5cBVZ7cc8NQkiBBSgGlUr
qp+cJ9U8MwmjPeVT3JPYisUXGlSs3MxpVM19tp3TqAfo0+lo9zCI13ZNW1Py+0fv22gn+0K096Xh
DBsSDdaGlLe5GTSs+Uob5OdY5CmlTZ6zTIaSnQqZ9IJWw5IzWzWqltOo3CIMmkAnQryskJ+WUX5k
sIbmKNWomqkGlVysxjSiZgJMKeZ+/o2aHO7N3gaALDeiFqm5anJWViOpATyuap2K0ER+w0DTSmuN
f7aEcTaEmdguyMLLF08tLlU8o0YjFX3K1REHK4CQMUgV+/48rVY8T54W5ypuVmuqH2UqhD5vU61/
njwtfrG35Pwb7GjLfddXpyNQv3t2lKcVT9vAvQ0JgcDDAC6VpF2wn3ymxwZCqZwODGvYhAFaGmqe
GvRy6Xly8aAcqZXV2Pm3arJf6uiY2fCmWcuC/gWtX44K21kQ3JCb0iz5uVWjp7nn7Zx3xRdRrEMc
ZtZqqdqf+slrKz/b4nnxi0NUP362fXlQat4U01J4MVxtGKq6pNaqAUSq1ydN4KNr9DBs6qSsYsgP
Wi2jjfPAsvNmG9jzVzVL9NKpxpeh2XmVF5Nqwb+dV0oWa9zDwVLrmSpeeLGt015eXd4PdrCGEIVs
izriHyeqjl3Na1UjpUbP66jFjZnQfJ1mylM9r2PrOL8PNQytEZ4dEofqCqqBunij1nHLXX3EQSd1
3lKdxf426yGTqiAvHwZA/DnaKwhxHG0Zm7kq5FPT58FpZlOQ5fdruBUvVzLlL0+bVBtR0+rnp5lq
WuDBR7kXEWAP/UEkTEeZOdPoyDb+scvIOwnNpmLfxOUKuUMktu3GXLZ15brIbVIsGtRnDwnr8S2S
jht3hm82oLy66fUGKIcMoC3JxetVLKlsl4wo4vw9jDkAgggMf3vfOvqLsI5qLKpz+zRmAYPFKN07
wJ2lz0iS8uirqCopMB4gnQa1jpoNGPNL3aDRhmvKF2eS8ihIqxNyxfL7HcqBmuloLeomRovOiau/
ga7S7DIRTmIdR95RTN28H3rSypMc9BZcbHgkyBehl5LIrosag/52gTKOvm+UpIkcjG6AhkWD/XlY
2p8tmeEfZD/oPFDzHCKEDb61CFziRbPSlnrcUv7Rjka7UNrV8CjX6+TD0iDdjHEon2NPfonVoF1s
RDnKR0ETTBMhr4Qt4yp1YdSYGqgFmbT9Iu1drGOZ1D4NjCw6tAuqHaptVI5diZJGUGZep1E1VxTx
DQK//k7ZgPmO7tPXiDnfsJkPL1fWZWutfqaWqDGcwyrpnFc2eF2dB9IB/dmkWqDmxTV0U82f7E1R
1N8tyMgiF9zfaFyreecFamySl8qfUH7FEPz7/VVj58EgnwF1z9U8NdnpMulznj6Noc8RLXO/o5jx
z1K1QP1Y/S4O3ZvOsfSdYsCfLcnOk5r6REaqs6f47bUy6jqvGsUYTAYC+9hnK2VmvI9jKhJSSQA0
J6ICmMsOR08qDfhKdKDUASmkUomADkaELjfqBIMUK1CDHukCt0PDwFVyBqFUNlCDXskdWFL4QKCA
oFqeWskinNuwXKomVEhLI1TszccMSYXRLMejSQt+1OXgPNkrOYbztBpT66i11WQlVR3+l6z9T5K1
PiC33yVrN3HbNfGX7l/l079I3Pb55/gnM8PT7/9BLJJnxd/Z9yxPARalZfY/ZtruX4gTIg4vTPPk
p/0jcWt6ZGctH2iiFAX8WYPQ+wsnQxPRQM9BNZA663+TuJW7/6kO4Athkx7WbcMis2zKM3/uZQjt
NdWjeRIHzYelUa3y8MleLvsw3AlAX3oOvBBH48TDcVr/ZkMDaIe3PRYrYvlqgDls8W+L6arACDiM
aN1WBxHfdvUH3UKdPL57dplfyTIb3mtHSz5bB2TpI/WIk+NPR1vajlN5XsjRTuKIBCjhYF7dwaCj
5m99mP0KCap0Gy7kN9yDlos3LrEzLNrZGw61Bi0dmNZgUaHNxTYcIYhkwXVMQnIETz6D2BsBnKCV
zzsJnubWNb+1FTp4KGNHwS2bqYkU0iBYg8W8k5ubHbym5DzWSBugTnX5Ra4D3GXVVclG7o6uxmH0
g7VYNDbt7boQ5xfzysOSRM6Sq8hN1pUOTsFaedW4k5uCv4LiYr8V1ReLrf9zUDX4QXlM8gDVAdMF
LoWNogRKFhx4zOZCwETB6GwCyMFtiRItEnlGjPsy4zXjLZISoHPYdYoaWYqCj7iV60S5g+LeHv3y
jVxsYfsRkhCq5aoh8xJgR7CDve7WSsG29VjCQJmoG8Si+LUV+weRB387bU39l23EMO3riNAd4+qa
32KEA+gCGBn2Abl/LTdnJJf90B4sc9jJNdJ4BJxOX1067sjdjp14Mjwgc2kPuufWbi+tkrCsPaQF
G2Af6rjYea0Trn0/Vbk/EFQroPD7jsi0GA5yEbBR9X862OJzm/RrA+cbdQJsx8K8AS+hvbw88tzl
zuU5WFoiKds7OS4vYSDHWdYiTuyjpJA+CA5tNov3FhwEo4latI5Amxih2OcYgPdkHkKKpg7jQ3mX
GA/UmTcCCwLRHWOQFdhio8EegAfioHXw6y3uB0KZcKxqbF+sZNj1Sb7u++JSzg+WBupvsEmWv2P2
IbfbpsMuRvIBBxq1CYNxvwPy3yNRz1E5Bp7C33/qGejGJSBTR0ARyHcHjMtlUDxWw7aypPk0nGsr
7lax3r0VaJ3n/FwegfwZrnOO/1HHvDJ1AqR7EI4jC4smVPkpT3S4/ubacuC91Dg9VFd4xa8FqMxP
w5Rj652+mbTgASuzDi2G6u+0zbeZ7iBbad4FefZ+rJxkE9uA7TzMjVsXE2H3um50eLC45iBT4EbG
dU9YsClwjIBEtB87ChsgIB/S4oPR4hyCUmENDgc42CzGL4UVbuBJAVwJeWE0PboD3bwlAOc567fm
2N0THMOeQUIIXac4NW9pxP5X8PzXf+YBrAtZTf/3Fc8dBc/460/fTf30m+8fTk/8Jfj4OcK0ddt5
9tn03L/4kjq2LF8qAV0+Ev9I91LvFBRJ0ecVjrDRpv1R7zSsv5AB5jvsCcd1DIcC5n9R7zRgDPz8
2cQV2DItndopT7XQXyAHwnESi1eV/cFG+GNT5018qyVlctlW9W03DaTk0AjZx3iWXsWB4A0yapja
dbpJqjurWpBi6/sbrUtbGnyo7a7dFFe2JBXiZLXy+6K96PThurVrD8FcpBr9aPgT+uCF9rAtSQqS
QWGQheICGy++pXUdLv6wTN1ecKvWbQ+SWcsNUJmwywvDILEHO7D33a8uSiX/JfLhtHN8lClbEwcD
vvj5Q07nfdDxIe/2DYqR3lDu68wEJjhHCPrrI15o4W3l8PFJ62IdmLiHPXvWXokkXiI/1P65bb7p
uDxj1ksL50Wf0orvZ7eXHD3TGtONPpJLbNHLzV2cyJr0oo5HWuocqzMbvvQf9v/i+Tntn7O3eLwp
mL8Ufp6GrkcylItPHSZagzx9EzZ80s3Z1gm4ItQwzQ5XeS/+0gAmWo8zkn85+EsAXrnZrtDR0f5w
SV4/IjCy8uXSffuFqXUHajAwq67ba6WFB20yRduCKO7qDyf+IoLjxG2D1wW0gOUYpue+2E0bemY7
1EG/nxZJ0PRw922QBn5fBeM6dTpccsIiuFlakJDGoB/6URvv3Ab6eYbkyFVlWtE+mxznEnK/999B
YtShEW0Lw9QNHknJEnoeCtv1YJiRjghHW39FfwMMuhZ9sUwfY+XgIbYEvNEAaZHfX5BfL7ttGIYP
oAtfc51W6+edBhG4Uc8s+31C2XJdBH62Rk6r3P5+L69ddTi29BlcgdW6cjR/5lguvNZI9BSHcKSb
vQ1mENWqKUG8Zibk0t/vSr65z4BF6io+39WLG+xYgqKxnfV7bwaU32ekbfvkK4JlFbYeUGFmIoI4
mq9/v1fTfWW3YFAc2/Qcnwf4RYM8owfgjSMvtOGKHuHSrjj4ubjsYiiIS2VYgNtusUPtr6tqfOhc
K9nO9XCgafBXleammyGzMVNJNFS1HOOQZm7AcRu7waHd9foBSaIpvartSWD35kNyxXiyCfHP0gLj
OphhziCx/tRCzjnM6V3jwTEPUxvF4dmIrzysGrp7vdf+tmo7PvzhzOUFfXHBTWG5kOJszzV+eWy9
NnSMEu8m9FgRb9KhtppdYVIX4qy0aLjvZHw3DtrWHfwHHEmA31g4uRWDiyMY3HmneJu10lEOI3QY
OjDPvXLcmNSBN2FMOIar+coYBrFqGwicEEVvPHc5VID66hqyzGKYV3Quk+up/RLnhbYOvVEcgg+w
jbAcSforzUgef3/Kuv7rt8tGo0gx+gybBuvFq5r4mZMudtbtgSvn275fgC0m36ZS6smN75akRHGo
xxOKigr6z9iZrjT7afbbG9HFuwpnrquw/Fqk/BfiI1IguGhV+kf8bnQ8Tku4Fra+c3q7xHvTwbgo
cx/8Pjj44nOiedG7fELEZZQqLFrd04uhNcN/b15bgSDl2uWXud9S/tNYZiX5/TR497g8vev6K9jO
9KtANXmme210Qr8oMBKbLpMl9Ndm5KJrNIJx6of7sBrfwZFKJ/DgZd7Hm9J6S1f+HVaNb5vEtg++
o1F/LfptN3gB3MpjlqIe2Fiau1vcytyUxsh31Irfw2PydCyfOnDzXvjOTGLoc8Nt40A1i8EaevP4
Za5QfdBwuNzqIXTbpYf+mgKuunOpP+XaYaj6B0ugG0Du/DYc48u0tfLdVL1D8X6hI5pJFH12tETd
rZIFW9sZ+0pYb9obvcTwrPS/RI39pXSbO9t6cEqoYHlt/23ozoO1WB/cnDomKciLXEczP3BNB2c3
NtIMPSLqSPwkdhMDxYVDR3uF4mjT3eJU+oen6teGy7NtolaaYst3XPdFCzLhS9Pb9Cn2PSCLKp/2
3oA9lx5PD8GEcymslnWQoaH4+2f51b3afHVtIbM5/ou9+g1Ph7+kfHbF+9Yc7/sye+phS+L68K6x
0sfUdz78fo+vxD4eTgueq/uI1TqYzdGgPPsYtKE/FFrWE3tZA4LpyDbOU/K20RDxaD7ZrrSNEpei
07JVZS9/SOH8+uJSxjdkeO77Mu314sUNMblMEOPidN3yQ9UYu2Q2tAtrSTV0ioBpdwdX+6rBG//D
ZZbE4BetJDu2HI8418QK5OXdhfuuAb7mOlu9e+Pzhm3NHPfRLJynC4DXn3L6DGgLdXROo+WmpfFE
wzb75AzvE5vu5h9uwa9ffY4GkTkPxrIObfnFXYe8uOgOFm77aSIKErLZCNErQd8RJSlv5s0cW/2m
BXQPGre8JUGENaaXbPNofChRNdvb0Ep+f0zGa7eGeFi3PVS3UMJ/8VjUNZIJFHzavQH8dJ1l2raS
WXdK/O+rcH4aWsTy2xpfZjDFId+97DE3yzezGwi0CvWP6YRi1gFSw5EqFkmzXke920HMkPu66UT4
oCfGdRcLWI/YYOyRbAq6IL+uJTvYCqYtGI7gD5dZhTU/fxo924fwTY/QxGPlZUwbWpqGh4/Z7rHZ
9Peg2ML+RneDfFtQaIISBLRjQPoL1TAL7dJsSg8LrqyrzJYvPm57m1Y46OUQujhD0a7TdjNWVbdB
dRzxHDRw3DHLdsKG4JaGAVaClvcgMOKSZn2LMg1CyuPKh5NzsEtOOLQuQpPP6gSCKeQalTFQ2d/f
RQsc8C/POT1jMqRg22nO5PJnL3egNz7uuWOLQ2u77tCpRBdl5UZAJOC4XuEciw13ZOEDo2XrvgDU
V0ZPSaxt7IiAf+gt7UB4TrokmJwNHUCshU2UbZdhNtZjUn7IpxprYdmZ7SA/dtlnzRvfNVHmHTOg
qVsIUcQ/jrnJK2iEhnKzNZBlc4YU0B6Gm1XQQpmK509Lm0vomYV8KwZbG0O0b8fS+fr7q6Givl8e
gGdX48V7hnbVaIUoe+5DsFUUK+dmbSx6Q/0xH0G/eSicBXxGR3DAji59ew1sZVzXfochwu3vj8V+
raUnAOcjTSuEu9CLps+bB2ucbdTh/dxFm9HyZtRO08c+8LdOrc9XsY3kRRWjltOEoSzd6rf5VKLF
h/S9b2VYHevNVVAKDGArv6OrOl+6vmTSLtqyymWMI6WbwU18xucTR/S6/IQY/XDhh1a1CmrHw3LQ
emCzD43XJ5vFRU09GlCvAQpXbHMvfsqKDmVA17jtMjvY2TnOvZWNt6gPc8xcgmkP5Zz4XVxEBk2U
Z3r5xhaev5v8ngy1eDSt4JPulu+cPuHbXvlbzLIeexzRzDqKr+Ka7CAaT56OOeofru2vDz0AeN2y
iIERv3nJ47ANcDZBQnPqWeknUCIlwgPUKHCfN//QkXqlkXTowlo+HWW2KuRNfvZ6tVnqwJ2G1YYs
41NSIaTiVgeazjsP3BfKvmh15rC/MZx4+P0pvhLykgszPNyiLHKoUIN+3nMdQHJ3A5vmubC3/YDJ
Re9N1gVKKF/QWoIm7gUb10A0yMGXd2WHiAHlMz155IkhJ2blpnK9r5bdx/ulmpz1HGGeWMa7AFPv
PzS7rzzoMA7wxzKR2yAL9+IadQBMDZip7b6IQh/q9mXZJp8GgQm3Zq/zOH5q3fJPySwVtLx408n4
wWfQDVJzzssvqj9o7RTHvF360N9ACCV1jzGxG28Wx70KvaBDWbytdppvHsgyvDEC78JooeWP0OhW
ZokJoIlQZxR1w64JCDSXeH6Iddha2p9CoF/7a9xIm08nGiau9YtESNx3g42VRbsfvbLbiArVuAxr
KVQepCBQlDz9/sF59YmVpUeqZbYg0/fzc4N4cIpG9NTuzeJ67IxrVIgR9CicGxpnExgzyoX+gjO0
9qcH9tceuUehjmAaihWnKx3Wnr8qSaujJ4f3zT5fukdMg+51l94h9DZ01Kbmlu7KGqDOsE2xpoA9
DNQjsdtNNGj0w4MQYSHw6rj7DjuB+smygDj5/YXRf02KcIAunUfBy+zZL1uNccacKML7ZG9o1ida
lYGODKDOtGqv6Td+i2Ki48FCXBN/Y8+d31YUFAILKWDMPGEtJtmTOXMJf39U1mv3iwiZO2XiQGe9
fJC7cAgMsxCInvRhshP5HF1oaHFkLTqI4BPcmxYj8HVC9WcXDiLcEDhegFmNKNJ4+d2c7wvDjt+a
0/QNq8jxbY9MRRS07Q1GZL5mLpe1F90stDRXtV/3Gyewi31MoHlT8F3AxuW6Q40Y3RAIzEvFZ6IY
COFiMYNYdvzhsa2vi4oeQjyR4blA6ftTNtkflh4Rc81M3PdGHX5d6nibDnqEtmo0XWc6nzWzWbAO
rjZ4Aof/fYuMgI/j0Bi7xNL6i+c7Qq5ytgun3g+hvTaXONlCBBq2Y9GjKtrbD3HU3zta85SgjPb7
W6W/EmuhRWS5voA/5Xkvk9iQG0n3N24NFT1zD4norUOsBfAeAjNde6WjX4xNcxyGHGW7gPymadY2
SEjzv+9T0ZeyLeHIasQvX4YK+Yqu8qx6jwf5bWPlA3pz6OTFyNtSNNM/TV4By7wsrhLLaP/wuL7W
mWTnZHPpxLjk8l+85YhJhgnk+BqLW5x/e4nh9crPSRWGV3lYG9tY8wugx+D5h3BXRTgO/f4mvNLK
wGxzfAsqo26hy/xzK0OkVGDsaUszqyWHFHJhBmtE2dFYT3Jj04g/njFdoVf6ksSUArIbdDdESF5E
lehvl3246OxzyP3PpaFURDrnbiJps4u75m1WDNlGn2r/QbM9wWMYfEV8ILp0oSvtwynw7xLtU5GI
aNvnM9q4iD6u09EM73qjQygAQGRYor2IcUW8yVwT+bigXVdzY6M7guawlk4uWiA4KGOI9taIcAKa
hxkXrib51E3IRkJfum8zsBumWeJG5gi6vcUUvys65MFRsgsPuTGZj6llfR6cyN7C6y1403vkQnS5
IUsPPqWutk8wyjCEeEM2R3uwAsJId7Tfx/B4Lkh/BddBnFGtR7PkzhYDFnFGgJTNaN5T2KjfdSiL
eEhLToPz6Jnv+0VPvg3k9ZvRWDV9/ODSg7gvR1uTalAoQGF9A4knCvw3iYtyZRjOl1Ef3y3LrL9v
Cz0G8GD6H4I2KfamiyV3Z1jWbeFn74lk+guwkRhVGeLSxpnw2HX+33SC0utKn5Irb0EpiS9k8X6a
kwfRhAhJjYsUEuzmjxFxWz53qIGXNk5WhOSI6mnxKhXZuEY7vHybxO4XxOKWLwLLABS6PqK6re0K
4/9xdR7LbTNhFn0iVCGHLROYqWRJ9gblICMDjUbqxtPPIT1V/9RsWBRty5RINr5w7z1uftHBmLOU
Hv4I3RNQPc7VsgrrFl49ubX0eyjJkEHQgQ3VIjd5KTXe/Rr7Rz5hrq7wvCxEm5xZuX0MRjHG1v2r
x0NBtoSk9bo1VL0gv3Jlz68D6I6jZkzyeMgKhXccQjuu7r7x4n7T4tn4d+/xWFKCAJjufg5Ffnrp
eCRWdv75ce+/m7lOWf3PzORCT9Q7kmq47Nltjldc55fUVcw6UyxEaVK2J/CfRFJEBjzzLpA/lN/S
vSwJYoZ0Jj3hfm+Bz7mtKrBD5ZQuN6OVy22EAdUm3e3xCJs/fcurwt2HS7knJfg8NIn39N9N14zr
nFrlGtSAOTxgLmSY0Zz3ulHUuIKs2BI1xxDUaABGfBdz4hK1QUtFyH73rnkFgBgEKfoCL3l1w3Zn
6cb6MLK2PfUZvYxBmWwKYbwQTWG8qLZ7nqpguLRFYzxZktlxlA9xogxn46Ve8kZAIlLPHjf048ua
Ev+iCaHABXeQk1EbKxWU8xNlgpx1BWmYqGIQNJvAxB2C4JOg+ojUeUNVsKW6BJmp3+4K0y+e3XYq
nhkwTVul82UDgY/xuz9lJ8fMpxOSyGJNJFL0XsGqjkUrgu3Q2Mm7XyCkbdyB+JgljHtfLe/atRhh
pNNyaYxkeUcEgp7dip5rU8r3+kd1f9CFB3FQY8OHQQRxR/vyLU0i/QpJYyUDq/vWadnBTEwbZuRO
sQWPwYqOlvjm97kD2JJ7lK4zvcYqQEO7s+aBGqnQjjwHHeGYQVeC60K9G4QD6Jms8nl/oyQakvaK
CCRds16TsWcBT+dn+XafUa7sMiRhyEunXdE41qtZE4BqTE9jK/pttPBjR1MSfZuyxidkLgxiB8YG
Q6mRdHtrFhdD28tJiX7X2ydLziWumTF5HqYJ4LRyP6dxPhFe09z8mfzHtud90trwB4i3Gy79jK3f
F9mfzCcfx3ZTjxmE2e3a1Ku3EykldNRDDVV8fNah8r/XMFURkBDsZSij//TUO6GCNSEP7tYRBoPj
ppjipO7C72N27PCy/GD/q3bwpIZ9D+zr0/NZtN8f9x2q3EpgtJsUxyrhr/033zX02pY2IVdEcwu5
FO+Nzn9wkFQ/Gifhr5evBTiTp9Aq/XcSpJ00r9/VOI/PoBMvmX4Xbme9EUvS3kLSo9NRJt8wS5XX
YjB+P76qCO2/NH3VgDdq7Q3cHF4NZq/PXGSwt/rJK5EWyaseXCgV2eKeKlagMDBsuXcagDgLw6W9
IP/+W5T44CFz4bBva/U3gmjI7QrMX2pG69O1Rf9KgLh1idz8RSLYeh3uN5ZifqBaPB5pWg7rdvIY
OzcRUteG1Nfu/mUxDsVr3ogNGec/ohp/cxeqYD/70adympJ+zeezaAPHMdxgb6Vl/gtUo3Ln/WTM
Ixef0H1K/IB+nOjxqveurOUIbsVGF4fdwJpilt2WA88/e0Yott6QQ/7JU31Lw07fHvemjEKG1OG1
txj3mG6HfZ7qyyeF8/fmV+9RhziynjwYDE5qn8zJsU4EaROk1AXLxjd8mMF33WTURcs+0nVwcpiv
lSK7BjpoT6lVipMrECAS7hDFsy7AeHjNjhVt/2znBDo5mDhPnR2KU+27vEuDJbs9Lnaty59mxUyj
n5jL9XHjsTewysiMzR63oht12zDF6+cmyc8lH07AB+tt0X21xvTbT8BTVczZ+AFOETr6EbMv2fUW
+ayB2ubukJ4sk2QZr7Fg9bb10dbLXtJGrDw33xpTFDuO+JOX5UtZJuS8VXqXLvmXoWVMxsjKM2Z3
2/Quz4K6b1L9tg3C/YIfcDUlxbnP+o8BCCuQlz/FdHa5jtPAgL9yvxO49GIaGpJUPj5Tzm8ahSQl
KG2u+ZOXbjpqSKN2z+E4fNh6eALzw3ZW3KogvV912SwlLkoSQmOC8iO0k727eL9tO4tdUAAKgvQU
cawZf5sJcb0d/lkGpVZklBPyRGzNGIS4+yprrcxBrFmF5uj3CDIOxkXCPMX0kEXF0WqX91GDoPen
hdRBcSjlcnB09Tw1+GppmSoxHxTC+VWhrJ3TLHGfG1s92TEBlBuvYuUY6C86zmeBznsDuMpd18Jl
Allrh18bJavHjyUaamWzPE3DRBiM+FaW3QT+0nspXBgeY+/i2Z/gYTse89qkNjd9Hv4OLfBfeV5n
q6UanpsoefH10m0Mpa24L6hMcNHch4zBemYa17XhrSrGcLss84CJsD4MPeYNx5/YTRq3XKmf+eLv
vBaKtSk1P5Bj/WiEeWVUQkRZGDemvQkWes+oX/5kcw4sZrIPWB6sNdekaQ3SFDeiJBFJGx2xibhR
UIS0aFydJ1MSXNN7VbGerIJAvU97DK+6R/gzebxVy7oSW7sseiSk3ZUIsGZnKktihJ9IgQdxS1yl
ffUM+ohGihwxqB2dtM+R4AZfsDUEUcPOX6NxiP73WiJkluhaTsuz2Ud0yKigoTr4W9c2yAFuhnRP
WALkAUVuQpp1aDThgAJWY2nhL5cgm8ajyjLy0Bwybub2bFv5N7xDEKZBNjEJ/NswSoaBserH+iss
ir8O4KHVTNLaaqSyIIIV1lLNa+xO/Tvu0h+dJRAYSLkCZHXLDZbRaUQ05DwrgEBoT3ObVMNQmAgY
PDJ0iuEUhTsMtGKDAbO6TAm8aNv/iYojXQ2dR8il76GuHe+UTMvfWAVmz04PZ6cAH1yY6tOzDCMO
5vkmxeRscjafxEnNUDq5LokpOMAGlXGC/9lJzeXQd+PvhgtgIXT+PGh5m4oKMXSeBZumE+pUzlqd
Hvf6e2ZbGo0HzPUXxjluPMMrIVXIaU95QJvLnNGzhDhVoWsgBclOD3BxZwYgjHMgPq3JzDgsSA+v
U3kKx1SiMuhxzrQeI/jHg2PhdCcxpGcwyCGBiGN3sgxCt2YC2DewubqTTX+DZH0Wdozr5xLc/8PO
1eJfblRtYQAtZYhFUjIYb+GOPZ57Vqtm5wTFb1YD+alIVX7y6d2J4urHzSQnm+MqNTfEKPYnD9kr
8r677EMqEtDz8NqW5Z19gkcrqX9NqWi2ZMR3q3oa29N4/yWUBPtv0MV6bFGM8ZR5gd632oszlu21
sudDTX4BS6D7X6AJPIbSb1aO3xubMBr3WiAbmWcAJ05g96fHDXvBXdDb0V4aMOiwph/k4LlI1OoK
hkTG/r+T4N4J7wd0k8y7/v7V4yFa8HPeBMV2kSTKAh45LWhigZ8vP0KPYskZEZYxiBLbEegDoeQL
pvbi/lvu+r69c0GaE0+vgdHIZ56020MRcuHPzOo0pJLk7/s9a87ixcsGZNnjZzglLVadLIFYyU27
kMbiNtZ7A7+K48QLVo/HCXLnqHzcnb1iy5gu2HeNTk+6LIk/vN+LsmVv5D5d0OzuwNjNe1jdcSA7
t+XV6D4y0avdvy+NLKpOvKVGTHFE4jsZXR7WKOJLC+LEudGGl59U+1HB+P73cDi44arxC7mZcR7B
6XJBtIB+QQA4jsYRDvgv/NvJlmVGiCtnqjjH/xdqngX9pctjQMjkdzTmzMbzDhcPePtUg2PsLV7x
FSDWcm/RwZH1RSjDUhkbhPbhpWJidamUKFdFZJLBZwibDznG5LYP5C7NvpbQSk4M+eS2KqVcy+ZQ
+J258xKP5toJCRmIFlJeSH512T0YHb1qVZq/Z2jma6ziBWLv6I+2B6z8mdqWCXyBGVQeSXsZRte7
J5g8S+zYj7tL7rb96ZGQ8Y/OjT4by8R0Nww/Hn345KEwFlsnYVRhaOhEppntH487GdgeKmUMz6ZP
CiqCk/v3f9w8vv3jnjkD3CH8I/z3p//+n3+3j3/aGlazrkciJf49+PhH4vF0//t2QgZI8O9pC/89
N/V48o+/8++ZEO3x4dlL8O8p/fcXM7wCW6Xcj/9DOS4Nb997ist0isHwkYjyuFfZ6v9++fiDx2P/
7+8h5ah2yPK/PR5/3MyPmJX/vlWQ9kSIqAwUHN8T5zAcmrr99aBo+2HSEu6DK/3x5X83S0Ej3S4d
r/bjLmf6iIUTf15YOUdCj+Q+63oMeCTfbmTbnSfTcC9oKP2NWLx+Vw5FHavaAkGpAmiG912gKrRL
/OrwVxXWnf1heXdv4m8uRGJlcjjHpcwOmAaXDVkzztOgLUClSaMufkgnjit6B/MHPU6PpcIVqO5n
BFZ2OX8R2whyLKtZn4YwuQn8Htn25uavkNblljHqoM9+rYPvVGzZRnKQr7p6CdZ97WCmdzl7/LL6
6tVwlZ79jGAF2acCXJYAKGyZ2K8MfzF25hL8iIInzzJ3rep+JSqtjonGvkF8Jt1/MnyrClq6kUza
YvLzuG7zQyYXP4ZL+toMiIuapdvTWj0t2tnlERzxPk0SfKB27FjDuZLVAMwSaGKE2s/xgdaUpKg7
M0vgvI02cmrkegpqSXxo9yt/nafuOXcT/FKOQ/2UPjmtAn/Z/h1cD+so/hOun1/TBLoyG2g8QmfY
TL17LBYISB5ss0ShsKCxY1jEjIWJmKRCGmhKodtYbRuea0d8V+NtNJuXpOzmWKYYsBhGRk+EOP+a
miIjb6f7I9LxzRg6Dbl4Fuu8Uae0yLBi7IxaBryyd1ni6G7wpcht3Y1x0DbRKZVoE3JqI6uZjf1o
f/lNYu2z6VuGfOsltShnRJ6cDfQpJ0sf9NSiRnLMc0RS3baMIKHkY5tvzI5YIBzkFpfnayH+ANQl
pJ0WeGd5KZmwsBEh92LwmMy7iziV/Qr+0eoe2re2iEW2e1ky1rLKq2HIdN8nyxcax/IauNimXRme
6klhUPam+dlBeJbXcEQr0Z8CONTsOkaqHexWlyoHMT255kGXObau+t3gKZw8Rh8rkRDmTQo62D1o
d7s2KJJ9b4ufdLfThh1OC+QbInvur8yRkq8xWMuLcUjXjQIEP7HeRJDesVGsAxrClt6dEVi9lUwH
+IP8jYZGxzlrohVZ2/0pmZ7RMUVUJtQGSA1OvvS/TTYetRJDioHP24M2ONbGYUFQv85hGx/AcAjw
rYIrUS2og0tGtokDboNJIqqo7HsAUXddLU6+cQopzwPzoT5EmeXWoVwLD/51OIefyhLVMfxVtqO8
dZB8E1msF8++jikThl4Z+b4026tpof6YPIujP8vUugCLCl6+j2K0r9EmK90fc0UGce+SuJiBHiTu
nY9OTvlr5R+OQlyaN6MHPpbGCaCXiU6hIXe3q3aGUfVMP8AjB+0MqlYTz9uK8cmzK3mnFuGVApY0
jv3KNXuAyXkVbnVDtG0V2tfKZi1cmi6lvY+xOGk5mCvz510DJgygXAa/Hfo6JvrV8rdhlWy0+Xej
FX/HGSzraGGio5L349pHrlUv5K97Uc3HiH8fqcGGlJn9zoC2qsbrtpTc7SYDlHfJZiKf8QB3OMSQ
c3qSnTRzvzM6p3AjEGxz6QTO6kql97Jtl7gY8nKT2POfPG/1MycgQphpBPrUKXhnJYRHPU/kWC61
fzDo5iwU36ea3j31gfiBy66Z6oGFI099V+PwPLTW6FECGdFeT8mpG4uZwOoiex2U8yfxLq249gV7
HGPynPskuHhaWiu6ZK0DlMmjNpMEzTw+RbPTzYdOWbcglTRx0VSzowxi39HIMimUL939Zl4Xmcto
rhmC4xBEbmx08gxXpbz8u7E5Gwcn+pt0GQUWS4itGc2s/lYQVYM46LIzkD59hmO0DlgHBqwAGQ4S
ew1lZzz1COdPNJRqY4fsL2oIR0ByAMTwqQ/5Hfe9HXsyPUSSyYqd1+gRjAaXZDpvmyAgvwWGs8y7
wwBWc6Wan65FVq5wQPbNYWZv3vup8XcVIixGW8l6zMJsB4wwRebKaW3ogsFQNO9dc4TwtmSHIJn4
XjX0u4g4qIjcKB7dhiRcbcVIVnh4j7k2g6E65U7Zrpos3/l52v+e6+m3bYLhKil2GpN8DKkaizpR
f8ENP2jfiXWpfWah4UpJQ5xROccTFewToFaIXqlcjUg3V/ZIJDzXoM/cTqHA5c3HMhSXLGGpkc51
EbPLMXi7YfSox3afMvXaobySmug9TtkqG8iZd1NggsJbU9yi3bGblaEWm21OBHm+JJzKjsGQcUaN
fDIjvqfD8Xjr+PXp7FZGat6JkYw93FDFui7vBsniGyNvzEfRbmycW7SEEcpauLGBnQMXEvN1Ttue
iuGOIa7vPVZY6WNUGevAGNVT1p8GHPStPYS3kgowrQz5LB3xOy8j3nTuVF5U2X+WXZHHmuHLrh2n
ncfUbEudnGIHRRgniXADCWVdMpcupCXve27n8kRGGisDDu1NmrrLbpbTccqUvdVM6mFFj/kNwsS2
d6YXoIno54qOkIO7JWYS4Df1dywd9cvEAglHZuOug6Zp1i0jr13rImALh91ZoRE/TGn5Z7ZSUI2W
7674TLDgATpeVZEdu7PkjGXWtbfkkmyHYIZb0csDcxl98O4Jy70M1tMgkoNRL9glQ/XL8CLn1A1F
dCYMgYQzNJWosWyWbSpqV0TbDldGAea5rLq1Rbz2U+fSwybavllRq8KVMbbF0zPxXfA2WK/uU6+4
ZxtbJtH9vrL3OLfkk5O8ABWsX0WVbiqitp7QKDSvaOPLXdgMw8Yav8sxEW9eUYwXleXf+bh1b0M4
UtZ7WbOKkr/2VNSf+Th1J1MYJOrev0QZV28G3y6PDtT4Q1YxY+gCotfUbP018uoUAj6WMKSnzgs+
a92ndxEgUxLoyo5u1S3Ek4e9YaAnYJTkJUWxt+1u3pCrstxgdaUrr3DrQ4Vbc635RnFkVDvdZT88
NR0qGK3Pws/SKzvT66BE/ZZX454RlIUcrfo7eMNE6q9Md25t/i2HW4GI/9zNvxhI9JeS/BE2akgr
syY6FjVB2d4IJqHI1cG0+pFPl4l9wyDNuGCZNaOAiWtEPey2KDv1PYsvmmaWJDQvTZrk+wfJJKFM
8XjjHk37d47z2tMTUIMqtbZuntDgJsMPG6yhb9ft1bMYFyYQiQ9evxzgMOxUjlmp1MvOEJn/NBVe
7Oo7pEzL/TTML57rDVddSJMriDXtRKvBSNZcXROAFmj3stgxzehcddSwc/MpbfhjNsNLVJXRvhb2
r2AwnUNUOBfl3POBlbP151HG5j2xAjrdSLga0ctj6J5rlX5hrWMgGgTgVovFJ015jiuz9Q8DSRi7
tBpGJP7+SEyrywU30RXzBOXunXYHNAi+r5yL28Spa+WW95znnrcykzpY1aJwd3bDRMRgBYbQRG/9
3HXW5tyP+4WY8QNSngPEbXtThRWyKk6KWfo7h1EVUGmyPmXp6ZWf6Pess7yTg2MBFuc9IV/V0a4J
obSqPhevVlVvyb5CnIq6JRZ+XRANFeUQoWvOLcbjJJr1ekNiDgCD/sCJpJB++BODjyl7CV3iCZBV
9170ZbnJdJjuTM7e8VaDzin65gKWGF32WhC8uEtDLqNm7Rpb2x0vVmnoXT1C+Lj3n6eFdha5K+Ht
yst/2IxYD24Y/UjnZLpIb2tlRfaUKswi1Ui+LIv2muIiYKIi6O7oaGEqINZ2VNecZ006t82OtOiJ
Qss8GTs5PNqkQnHuq0NSwpTp+gAcKFlpG8B1RdEFV9n5JBVBVzJ7aA/S+LAUW5lAPhe6S3aGo35r
asVz05LvyXDtHBbATglQaWNemGQv3Y+k9aCF54nxw5//gEv0P6zit9B1so08pc9uOIUHSQCRjYSZ
i3qZXbIGB4zlNt/qRvWXZCitl2l+EyUw2QRZwgXWc3mtB04SRvlxieDkuc5GxkNV7l+m6uqF9HIp
+YqswtOeyrYfnhMqmL+6ksHVgGFhTR7iVd9BNRoavH8F4wWyoOQqqBfcRPeb3k0HED7gKigbo2tk
As8sz7U296lsy72EkCcgx51ZUegX6S5rsofpNR5Odc/97AjbeX7cMLbbF6X9JVqH5Z1ZkZsk7zSu
XmMGSvXbkhTqwvVgenEnk0Cf7MfMmJip9cSGBoIXGY1Rf1nGpKYvMOQGNRC/Vqd5bp3SWsNinhkN
j+zYl8ohLQTtMxEO4YGKQTCVSyQohs3o7SK0i1u3cfQ28M1mN0I1OjtZvx3KcDk1DIq3uW2CsDKZ
eZrGxDrHY93ceVlsgU59LtGNzCwpO4hNZ7yj6hiliLdzMX/lHZgmRy3ulmgFdfRoWNucyBqoi9hq
a+IBx8xOdxZgkNk6lVUqXhsvX3eopTAtnXWF/8Npsp30BKDO3KN+T7JoPRhJes7DBgqNk0MXAsxJ
KQxyRXyyfOcUcWEfqaKoNz4Y8JvT6mHNfoRQxCoZQZoVcp1plkGW9wstqnHwMhHGyiL07j7wfdwY
co7WQvGLEW1eP9e63ZKTYr1NfOKPxdSPuAjM6ajz8HuTpF8G5s2nyiH1lq7pgJiqXenEmSkZG7Fd
yrreQMUZN6202Rx3fgrKL4WgXXfEzC9jt/fEnDP+Z3KntWL2mt13/AAyPG83FEkfDzPVYZeHn0u/
XCpCAQDdzvJEALBgKdJ8YowdeEtE+TYzrF/aNal/dTUfB3riuLDCblP49TNURXmtp1zdkgQ2trbs
ja4dbwddMYibuQSG48NbsbrsA5i3xSEJjNsxEPAlYUEpVMwQWphI3Lz0Z2T/7YLJ+YjaGV2fX31v
DfyhCjLkd+bqYp3wFptd/0Bj7XN6Y/ibM0iag+PIXVbPb7VVyAvcogX6Zzz6g78KOUcPWGCYDsTl
MOV7PPZvDVSmTRLZDglHEE28IfTJQxjGQ1GSdjUQSHkdT2YdfIUjQf2wyL2N7ek316/dwziM5GT1
iBXumKq6gXEnhoG+I0QnMCJ4Q2ozgIYw/JR17fLHd1HhgoyGRZIC67ZJ0YpbeL3sJxC+YwYZ0lbA
oa8khgXorTNdUTmUiHIQ4THXWqBbNPAsHDk2dy70zy7Z9qSPrXF67N1BRHFFxC6ZJ+1eQEdHaAAB
Q6AzjQmg3U+NEGQ5IXovxWYOU7afIvbd1v07mwf8IyS5mCsvyZ0nw7IIw+qMfWtW27JicEXK7br2
k/Eia+O7qtXv1GYWUo/EUzSLVsTMuNahNfQNdGV0EUYpz1Y7hBvUVDULTZaonWXtGsfOt1zv7x9d
aMGqljtHfRZwneciOHZDzXnvdhvpdx2XeqId3agQe4dyKtfklc2N2g8ODnk/sZFcMpKhlkBfJ+b1
0LLNrdsiXJVF9tmNBpNaZvw0qeh5hKaVU+G1kos+CrOMy0QHp9TbWVaPdhyUwyZoGH7ZXjQQBQQB
fGgbJ07kHQvBNeoINPgP83AzDp2OkBOywbYzS7aqbH+yJvNjnTqMtQysNVRB29TOnFXum6fagxik
4De8dAyXtGJfO+JeOBnTQHh1M7x0ZUbKQJkihxgN93VofgYk/B6RwQJjqrV1j5Dx9uO9rzcYrMF1
d/b6jkc3clwLHqNwPLcFY/SOyrEOPjIjChkviibuzExtOrGUiB1UsOM0PPFiKXwNkt7E7Jzb1FhH
7HcEurnmTC2LSFySSbTCCOXCeu6ds4sq51DP9VMUDO25aQomPz202CCg5vSB1HMILyuVlNGtypmD
5MzW8qLzVqof3qigJG9WB7FM1h+c0C42Ll5+lp8p4EAZxYtZI6eAXdu1wQYklgQOtLxZbMruE6ng
aNlVvXHHVtNT84ubhab998G5D4n11pXLcOSEO7raLzHdzD/H2QYvU5Ct3DuM97Ktm0TZ1u4o39LW
+pVVQ8WWo/nT07THSjQJEPkvINjZGYlduAu84s/s3UdddlrtCyz3Xji3G1KYwA+FyS/bbm5J8Zjb
MsjWNnuyPsP8O/KujgzTP1hN5q1VxP6FOG2oq4MwTr1XUMhiLSTGpXE5Z+sv9rw0WTXlS7IUXLcn
hkWhUTBYEOriDD+YYawLCpGPYD7oQQbHkij1teUVvDphx1YUquIWAz+Rhc5PGRTmLjczEE3CHxDy
g1bJp/HQNcVIg85RQh353CR/rUC2z6bradQQodw2oihiP+WTGUREBbmcGxHdhoiwjaTO/cJaA3yv
5u9DJfNTChNWNFDKZCfOFc6CdeG3bAgX+uGwR4Y1k1uTttQDecUwSJfu78RiROOWA6/yDDktmKeV
75EpWE6Rc/RC41eFkdjE07pj5Hjnb+nwpBx+PFeRCew23QDs0pWblJXjLdLZHjJefTfYphu3S5w4
YNlSZv4xrcMWgLTVHkLDryCNeZjW3e+mNkJ4WEDGrHzOQeZdIVujOuLEMYzn1PLIlLBJpTJsYNVz
JT+cIJmPGPvaWCwmocSsn5Trs9B3OoGKRHDuu0N0etxUs/dHMFtj9pd3O4YX+YF90VMSCvecSecX
NaX5u5Lus5eY2RXKeLizshweL6lDHaTwLSOhadck9D84zniB+6Si1/TJDqvyjyJqr8s8wi5lCFaI
+3psSN8G5KwUTFVxJOH30JV9dUzNVB4a5T07TaBiu+PQWsqO9d6aS0YGNb5C5/F7oFwbZfiRVJLi
fIaUpUq3XNcRkD2tnW9F0OzrsQfK15dvgpFQzLoMhcfkdNd6lG8UVfqgTAK+lqZ6B8LKeGVw4MXL
YYURfJsEcJIrkcEvy2cXDicDUx1isO8SsN6DnR2lyVV0VAm9YedhMO9LWoEFF4aVFseOQIMzkrnd
Xci+bVQaPvdZC35MCXOndfQjQLgGBCfFOK7wHmDdglveDvvObp2T0qm3iujFhoLxW0ksAoOG2dpJ
h55mac1LtFhcBwMR1ym7GF0aML5odC9+VMY9hPl6xF/Oa5y8XKuk8ndFNNpbt+NT3gubCU3WJJfa
VHtTudGxopY+TETf4h3v0TvZ1TUDEblXKfAsj77cKF50GzTobXR2jbAMZjAUdnZqVXHNnpIVlOoP
i3BplY1LQfjmmmy6YkNurDgMzTDvoKZamxBiGXaQiZGm/1nxWXmqLS0pFbJDg4LqVgvjWmsJ3sAv
+2uUpkQfiKy6zHwuM5B2R68GpAYMjiAEtHBZec0Gd1z3lZefywRAu55IV5dNxWnVmMX6cfCHE91k
YJBB2Q42WemZuuaaUtHsxFObFjfHZui7EEJcGcV04sUk5or35TYVwtyLcrwwle/WspP+a+KznMik
/do21CjJjPhoKtkMTbn1qylE85QH/XZqO/d7yKBljRWIp4S/Y9t0tfNuTvth+hrE4L51jjk8hcXw
1vTop+iHiUhz0urdq7Kv1venr7ZlvufpaLVI9LCeQSucL/o8Gb5z6G1VXkLbjRfS8b9zGWzQINrg
I/02O46OZDo+6uAKmSzdJWlbr9U0blKrqw4Gq/Qkt9/6PHrJ6oU3kUl3rltHrDFIaySLtXMdJNeP
pBi823SnZ2YEEbSM8m7d/UaTLI5bVqonV0HFM2fT/bagGl9l8zs+ueje4xKrMVdPWjhq3yvxtxZl
tw6LoIM1YCIocrV6miMrvUrTrFk3vDQJnS+jm+DkMefchJgZGN8DErTNJtsa6RhsaK2h1fcyxwSA
t20R1P0SLW1xx/QNjJwp4Gnq7NnAx5uWPyzPuuFONmJsm9nOlojcOO5/EJMOSNFoh0PezndWlSy3
i136OKgywurwOr2W9fJX8P7Ow6l5c6PR2Xf00auSz/JiTuZtVhw/RVCiWV2gAYJzai+1vAtb3HC8
oxCSUy0FW5YlP2NoLK+2dU4ly+12cGoEJNHzUKXtbfZbeSwn3nU4hvpT6CcQ5N2mvxJ3djC79tXx
DMbPOHMOoZQUNIO3tgMqLitKnW9KRy8M+4fjFAKfwyKw0m2avKIRfnfnkGDHsitPnZ9Uz3bPB751
onwTODkTMqZ5F5K7Gf7ZGHRVZtdndrT0WGLa15Gld2Mx2M+tepiCvU03Vv5Z+Wl/HU0wY5wZm35s
7W11v4oYFaNbP81R3qFtmllgedXSMhcch5fUaM3nKDv2fozZqvpdMp5a+8rsn/rpqR2q6gy/2qDx
LK1PhIkYuC3JIp01wwf94jRfEuGG351iaNn+cFG0GP9QHQZsl8ie+x/Kzms3ci3N0u8y9+yh3SSB
6bkIbxRWXjeEMqWkJze56Z9+Pup0VXUVMIManEQchbwiGORv1voWM8v2sxgSpItC2ofcUB90BPrR
rLkmkIe61rGDu/1YHhv05DwrnJzSrIuu/WA9lR61ng0a8+HnxmNBBXKjvSVcv6/YIG6GFS8EjJCD
nShURIkRH7uRkIymwm+knH5By9pz1HITNvTb2tT3u6xtt12XGnuA/Mk9QBgn9Grtcl6EANhNR8EA
YzeKsGckkx96DVug9K3wpY4Zu4a5Ch541gscjBUDaDstPrKAQgRYR3zLi9bcKrajL+y2kendmOwJ
O72YOYK7vDlIz5UveTt3z9AF6m6nYRs62aH+HLDQ/FNaFZdA17mKlklfp3S+a+BZZ7ZCtxRe495r
gnE9QolalW1+Jk4hpn6iRSe2Vj/pzPpnSuNjg0CZx7WIX6OK8U7l4Rfrx3pjE6pMR2ssHYrQLu/k
SaZZvcpRZbKH8jkJJ05wrXPxSZhguY1E92hq4aUmLvClTYthGwhF0xbwY2o7uzmj5x3Z05dsgvuE
OUkW7IoM8E9nj92tx13S4zt4EzWDzzSNbwZuQxYlpljwmsTlEexx/22EMsVXi09BBOu0ZDb1c5M4
hnu2Q1s/QWNahSuNfdBbZlf1UWQc8EZa6G9NDb6zyyPvaPXI+1rAz9tM6/IT0ZJotx2nfY44uBn2
pi+IqZIt40Naqil091KFkBJ7X/4aWRGNsaE/RAnoA0lg38G0JmCHJYxIi3C9o5Vbvz2kQs/k+5pU
A061dF14mLrsh/s4ivKoNcH3wDjoHgekZMsCoYL/M68q0JgWMrLY3TC+ErXKH7zxj+tqw7CyLJSd
QGWMJYS7dls1s+sgTiwi6Ii+jc3OIjqqs54rQk7/uisk1ztocSN5x1270wkyXWXFkO/HfsQskIcf
Y2vFz5m8+9IvXzozCO+91aO5SJKb3xOfAPhgK6PgianO+KAsPzrmhu/e0iKIXoyfXUQ7yMNMzfbx
fT5F2fTQ+I7LOCUdn9KSSRsms2OdIcKgzbGOQL9pMfy6epsCVliYCwCdkzuzrWtmDj5qNsACrb9J
W1poBxF2McvLJ6cetirvPfwlWXF2RnyQhcUmd0Rqvu4AC27Y7qKodFQ5p3P/YdTgbStTR8Fg9tae
ipyXBMXGYshZ8AejxmmGSnepN8O0aX16WWrr8SQo+Jey7DvqO83Y+YbdXLqJllemoflCougL3Oj2
zi/2Z6xrfzUhD1m3adTvCmRoi7pJgwdk382arSYL1qAWlxRFsZcCFm+DYxdS8Oaq/cPTyYAwVIoD
qbU2BFrMl2LDutLp2lfayhbLj3PMNWdYN0MJ8PZ1dPL0qQq1+on6LVzoWhZtHUl91Bf02P3UTGdn
YFDWjO5ra+ntMxJbWlw3H2+sdozzFJSrNnWTExYOhw3k+FGLxjj93GidwbIHDyTzC97HmmxXV363
9eLpyHOVHVDrGffAOcRtm96kCqxjkA+c0wzaGuFaT5Px2BDK+Gr8zlR79gY/fImIdr5AFHkdhC9X
meOW+Nui/tLWqr/k3vSAAzbwDyBvAJROzA02xTinM2B8ZU1c6BtV1eqHaHDUU0I1Eks1S8I4zWtr
Z5+Jj/ZySKT1ik4qQmT32HR0JIkwwk1pdfUpUsXFtTvtQsOACCjqmPFMSX00Qu2gJM880JRXMRnt
zu5cEIpu905nYewxjllHRnbhbhiMfOMPeGbqbCrWPjpQBiepLQZa1chdm2FQET1gBrjN6peIqfiS
ZfdnZpvR89ReRRPla4z//XpS7Xcnm/soDW812GV/glRx6ErLAR4XPod+pR/bvLGJ4NWmFdcJb9ub
JDL/GC7/5z8lR/6V/fe7ZD0Vh1HzL3f/91OZ8+9/zV/z98/5oWn+494JMmGpkDz9Pz9r+12eP/Nv
9a+f9E/fmZ/+X7/d6rP5/Kc76x+e9639rsf7t2qz5m9Mz/kz/90P/ptEU4yOmFv/70RT/pY6/GcS
+GyO5Gv+QTT1bJiTsNpMxB+kOf4dBe45/yEA83EeYesxIyn50N+YptjWVdk20X/+D0v/D8hFUE0d
SG9wesz/L4QpvAq8sf+NmWDjXxX85+g4Z204arNB/r/BLHyTQyQovWzHvOy7TCrC1udUt+oPdMjD
oJkwzPz0Oc6rBx0B/Dgr4b1ZE59Nxmn82WJl3ToEQEcjjII+m7X0nqmHu15L5DIP3HVQ++bCmLX3
qjduXqudcWXOoxJeARKhfj3qcoU7/3tCwq8LzT8mVhdvsog9eJnYSMNQ/KtZ+2/MLoBh9gPUGAOs
2SGQzV6BfnYNTLN/wMJIkJtvPbaCZvYXKFKhF6J0rlJD7Y/HhmLLUicNPM6mnh0KfGWHHA/wdA+8
By8vARyp+cVEIYSvbOEY2UV6jDUkNc9FaX8YsxdCzK4IdqqbMdE/7Sy6BhkCFDUbKDBSjLOjIp29
FRKTRcfYK04BIrtGsQazBufVdQw2cwx4kyh6pA66VQHUbs8v8Q5i5ABZyAgWZ4c+ezya2e3B/n3i
t8QAMjtBHPnczs6QKT2Ws1PExjKSz96RaXaRZLOfhDmxvfTDtl8hILtpKFdszCcJJhToyts0D1nh
TlhCjU0/u1Wi2bdiYWDhn4mdJRVMwqcKbbkxrXisrjrGF292wCC5PIjZEwPYoVvXs0+mnx0zFbvw
tkZR5ooI9TTqMOy0wwKN4xd7kHON8cYEWd1oh1JHpYItx8Ge42PTAaf2WoQex4OA0OP8Tl3GnFoj
LyipVqCury6GnwDjD2F/S8JAuEjMniD83QTBAygiGPo2zb6hJPfufWO/a63Oeq/cWvaD2bRfElkf
ewwYO8kDPkEk/hiShLJYuGBRytlO2bNnCWvDIhjrrYZqk8yVjedGNodCejexO+Ed2tp0hl2FvcbC
EFVijGoKO1kMA5IMBAPhsffHNbgvf9XMjioPa1U3e6wEZitnNsXo42/L+R5bNPRDpPtrMAULgwoT
iRmPepbiA3ENnF7SlmDoeckEfXYCwzgnjAXGJi8Y6ilHEPVdjvckSvJNrILo1OrJ3k7HFn4jVPa0
2nFiyW8AVxr0xqAvh6ehY5SrJePSUozMGdIEe/Lc36YGUY834oYZEPpWCPS8RLOPnjmcus5CHKxB
9klUCCQIYY4VIoZlpajhzsbvpgHnXfBkVqA8tqpt/bXecviOgXpSXhvto6gaV0Xbf4AdD8JinTaV
t0wqpqyRKE8q1T8KLfT3bMaek8EyFrErmFcxCeun6SHR4oey5NgdGOvDcpneow41X9TVD0VjjxsV
DEuh9eOywfxdpoggMbekCP3aXRDgtwo4S21aV906L9Z3xpc2ggRo0tDBgTQIrCxVh7OR3TeUqmPR
zH+0HK5ekfR4hLuOOM5qFzKb3mnCA7IW+dveMLSV3ipvaUZ9uLTTSi6psKYnhpEcRtGvGLEfW8zq
cRi99AKniLGfnx1q15FUTF3Fx3AWJOz2WIRpC2r9aiPctxTc5hmz+ipjZ0rr7TzUTvhbNSkW0tJ8
QY4kdmXPAxu1Ffq5EIMKrwookTYbRQ+R4iZn1TfmJbL6rupR0nnlajDle9a6zsbW7PaYseuqS3M5
Db/tKY+fnCFdAZHC2Nt3OdIJ2mB7ENUaItwsyXYfeg1qF4pr/p7ZoKmlR809dhWu8HxCO1DX68oQ
mMU7/5Q0nctXm/j55l0dE54lG3NGg6l4wUrhrnJONN2851NmuhmaqL6XobEPEaatdZkpWiCRobWG
816hIkU1U11EbexUWDwjZQk29NJbSwzlEXzX3o7iDy6gGKmm4B73+QLA1nCDNrmKJstnpjXUD72t
8JZMyHm1qchfmoJVkj6cEsyhF8PjguL5we880fj5dbrCvBExqvilJWgKO8VkVTi1s/QM49lUyUuO
TW2jivhIHY3yjHTAra/32TrX5cXjMCBTroDuMacgOcbOISEcck1hrpUDD8scWxw2IfaAIGgY+upy
EUfvGmzC64iZJBp1e4NRvV0wd8ph3Q/vkduWkOnCl25sDr0fuwtUDiPOWy9aOoYXrxpTuzuTStia
6qjHqju2u3bpC9W/2eQXndE03LvSKQ5Dw69qRAGLZbePVoY3uxRVPD2Xmn71cDId8cIitR2qfCv9
aVUmU8SIqxveImmcuKApmjaLPEB5LcopW7PLMDCZBOooaDDUrEtKJ5blDL7UJSr3JpEInElT8HqY
vLPE+WzNNsbiRJdtNfW7g7Z9bkl0iLI8f8XYP7Shii4oIc9mKKd14zB3VE75i2uNeJ1c+3kkOL7p
BpKk42JdmP5jVyDRJAfiNZ2y351FtY+e111xLO0mb9oI3FboeeCm58621t0vVdZ4MoV4SyITv5tM
zj1WmwP7jWbqtpEFXWK0IbOHyl5SAk9HOecBaN0d1i3bqsy/eJHsVpY/JFvfYKPgcTHO8jY9M3U8
sX7yKf1tk0oEDck8yUTpoz3pvKAp4Zv3xHVTokD0YotSBcKTN1o8sPhqcaXSmmKTJqEE5pGbWqhF
JVpaRxb+Khc1g9mECIm02Y8JGpSh7rei1LYBR9W+nrgGdloWnwX4wKqr99U0Cye4nJhgto9DHFCd
vP/su9NSvut+1p7N+WbUq0+P6YCBBhqGAEO9FOczL1qJsGwp7DrCdq4ZSx22BqsLie6mzHlkfHNY
TjLPtpmRfKRax4lElPN1CcTB4LViKX03XVtpVNMviTWEAc6WsCy3/A3Ra1i/tNEf1XyQcA/i0le0
5m71FLomgA98jZHFhqkG4VCWs+E2MsJ1nU4K1HnW7KQI04udb8llRkpThBRygwV+hFJE1xkzdpBJ
8nHQDojxTkCmiG12m/qYlu5nFLIgMaL5OU4z7IDYyevsGIR4D2wToZUZcmi6ujTWQmbflEPkrIUV
65LUgyFR82BMicFFczJfa7Po1o3lEBumae2maXip2EBlakD9jXT2qFYOwPm7PyapLIa761QRvdn5
YGxFHtsLOEnUWKVAdBJ0uL+cblhTVwa72KbONoNeblpT1qu0UL8Tzwp3lnRIi0IshNJnF6MDqVqn
P2X92TPEeESC593mQ4bJmQNU+N5XrNurKa1XmkDnLjC5rBHzHYAFcp1qY0GKVc2FucvurSUIuqK6
3cAWPA0upT7R2dteCiiQBqSXMS1RwnjuRo5FcSUNfZV66sY2TF1zsy4vcwYlTa6zQ5v15FntE6lY
IS4IyWLXqKqlHbnDzshmoZ2fTIsya/w1K1cLGZFotkIgWletcDkE5C8UHumRbp69ZcynYfPR13aU
riWpAxdffORR4xJeY2Y7Nwf/H6nhDU3Iw5ib784s1m76qFgmXYpLB4W3p4ceLm0u0l07GUsvKOy1
lFwK2NkdDG+4lDl8zm50PxjPLg2Zp9tpSi5hk606gx22U7fW0i/2A6WLlifrgq1HWnSfUIr3Gjmb
y3YMTqCRv9EI7qrqpTL8Xy7Rem7Rbls2RWnv/Qr68jtqcMDH777XXsYY2mZHu/FS+w6O1s8udvYa
a6ohtPax40N+bi+abu+DQCy7oLkMQ7+rI30VukhimlQ7WRQRLYEIHsOAelQbBh7bJvaWlaa22lRv
Gq3ZNmJ6cQa10MrEXOlIslA0+/C4p51tOXdLIZLxXPeX004rL2weBiXBR6xwnnTRRpry5uXiiSst
SS94lSi8seaoV1icm7qNGlz1wXF2HqGtdHnEsYoWrXGSK+lUL/MnmUwlga8SmUacddLfKzt48HIn
XhW28Vga9VGZyDBjggYgUXKltfxjNsL7Gb0DR/af1vHXYRhj/GABPs/T0IMsO73dyCwmjcbeeLV8
bMrwta9voc8ip8qfmvDqsO1HBoZzPTxWlv0t7KuyLGAV/MDKUjujo+/wAYLwcadjaYgP+qWyoczw
c2moF6kB3M3lGq+NeAfsx3oE/9kZxabXInMN5ANhVC/zhWsFC80L1nmP7QcN9/wCYWmazwqplRjj
oxvHBAKy/o/CYjnKeAeXZ0XrsUc90CDFZGI52f7WQXM1mfEpt1XzGxRK7KEvKVL/pUPe3hTG+6DU
W18rBOqbwag+EbA+a9j807sbGOZZanIzOsNvzR/3k/dhu+5rEEUMi/Mn4n3uiDc+lD2cNarrOJ9Y
vsutPUQ7qcpf1qhfO9Nk9EvBginAExE8djB2xeA9YbewtlpovmFdPonR2iVGu8+7x7yZvWTyQkG/
9jDgLXprXErDXTtF9uR02S66yJqL6xQgx8mtEcsa3nGt2NORZctQY72clFhbcTTxakiaDfpHzcyv
KuBIkSbloS5pHlynWqjBv+QHh5rSLZnB0+kdbdLzlmgPnF5baPdOzi9I81q1M1BDX0DhIaknBXQy
raVBInoV3hnl8mA0wyPQ5Cdvyh9cFR9E2m7YT22c1jn3RTOPhS86dI/adHNW59qu8apz5VYL4koJ
ZY9hdjgPjAZeO8zJ4DvYUjqofm3rkKv4vU31W1Is3HHWigiiKB37LrT2jaCkIyehZdepbwCDR1sr
Tr6Il8k0nPlLH+aY8oEwRt3IP0bXOmujd3bs6jsdnmojv1YoCvDEHMLpudHVtmbwTn23sD0PVx96
Tsu4+iJ81ly1j91k5ef+oWw50hDIU7ttkhzUFrK7LTn013rwdiEb/7BIvWVgj+9dlPycMgtsbypT
70rT78KLPnXYxUG+Azj0G+/FWhfWY479d+zLXzoSxVFrV3WnnrBFRml28dHH6W6wYHW4bPJ879nx
rSQAi4aRTYH6A1zpJtrgQ68Wvjd8uE31EnKCm1KxLhvxVGfiq4lwoEym99zl9jPS/C+/0X6hpjkU
JCmWgb4qff8hQasteuR0+VZPQM3OBwtWiPcywavnUbxFNnJjtkl59AaNqVA42CwAiXVn70mLP5EU
epRdry2HHoTC5PCyH3Nyny0vRNT1x+x5ybmV/loMzKdSZ66AZxqq8dY03nOeOmul+eeBYqKQzltP
ECPntGUou3ObWmuZvbda8lnwnAR++tiW0Rrf9sNol/Ao/GLbkjSm6fToTvvICYO4L81YaXJY+7I4
aGK4ihTZYB5tlVXtdCJOExoLi7As1DePSRLtE9vYhuZ4ah0ObWbCTnsdmPnjxZWg9d2ElsgEjp7F
O7er1pComCFo6qjZH+6ZQeOFSC9zyXAMC1vcw0sB+F/hmJMZjKu0jb5qtL9VB20COxttuw2KZHAW
CKuOVdbtDA8rhU02V8XZNUepvXR8Yt604SvPkhcJWm0bQhZFUojaGB3yCHt/UaXaU81lcxHk8jTW
5qHSrU1puC+T5KgeJVrVWN8Q5oPFTZwb/yaT6pY6LDaULN4Rp23cpKZpm66TTbYcxvB+1O+9z9DJ
qjaxqF/9obxVFtQGJynoTG2YXRleZeR4pHyxRw21HRM5kgd6ThxMJ/SEEeEge7jyjfowSnED9zyB
PSzi7JI3+V5o+tZo+ksxT/KdfInDeW2ktEZDtXLSZ7svn8m0PY5u99BayWpkeZCo4s0fp6ckNx5t
iV2nGk9y0vJFj+x9YWFzWuQJLVHpsBaFKDcXelUwbUvaQFvsGk4mIglWJutMxjk4m5aW6T5UefMW
WXDfkXYN9t2x+mvtFm9RftHi4pjYXHHp/nR/OIw9MnfUOa31ZgDbBLOHmi6lNBCbygkOSVS/4eR5
kosI+kbIOaIb3BOjxzNGc172pXppKM/rWH14IjxRAFNp9SnyQ0h/4ubUQbOev1ehjw8RU4piFMOy
ibWbKVa5W35ByVsn1s+BjxdqR+HEs8LKtnfsb52ONgzaP8p0iS+3VulUrk1/fE2N/tbx17VcKIzi
OJjd2tOr7zAlamY04Yo602tdFQhbp3U2BZQ43VUIl8dNk/hCQEclUbh0h+Fhfr6qtnzvRPfim81H
rrIzLpItXvRtW+LIkXdTsqFHK2RyPa5PxfiV2eGfOEkXjZ59Bq4Ro4rBVOpbLR5qWmF7SuJVgPpj
rhHZN1srwuFIqqCLEjZRHY0VXELNfSz64GaYzQGeiwvLp5qosMrHpn6cArbXo7HINPx9LtIecyCJ
kHj6nRFvFJNsXOVIux0g6JsCxjIAqopDgOnmVG0YqMya+/YUGL2+9oveWdGgPyb2B1qBC50rBVNG
xrM73rJp7/rFI3o0Tlfd9FZ3Fm6yUm6RQKwdUVx0TbyzaE8XQ9OtRiv/StVIavJ3CDiPE/hL1gHn
sjLN5JDNtr2FPW8wmJtWLdA6LWGNGjBXaD2MjTVdPaZ/f2UL7MK45YymK6+l6k4lxzKB6TTo6cDa
Oe68g42qQctj/cTUmaquHNd9JXbuxHS7xJNRJtRHoEL/ZE3xI33bKR8Sa6uREDBx/hQGlZFTqA1R
jP61AWbFAIRTnZpwiVa08KB3Q8K0HZz17ViEnNXGPR3AghzdxnfpnBuPZYJ6HEqzXqPejtaOCnet
wLKkovCJjuDXFNkkNKqk3rcdI/MQT4Zbs5W1PASIZjSms7H1KRH+NTAqc9vb1lX09kXVJZ4wS3up
fDLiVRg+TRripaB4CRwAyU4D+t8aWm0VNZW9SyREwgyUyOInrCwrfGijMwAEua0wgIKkvUK1kOEF
Z4kK+BDoQAEqkOtWbYs3R7Mof2j1sJVFi6AOtbVd3R1Nb1HBJ83KbDsiLxGG56GeLWtFP+WZuKVh
6iOY9PxtVSkeoXjcMGZvzotAuv7Kj6o9GE3rucx+s2T4rPuz3QKMst3nWpIyXMTernB5CjH+6CZK
OXSmdMiYkBzx4LsOldC8w2GJyOfijWVoMEcuokQJy+Qzkjmv4LzdOwZQhsaVgMeBKy6TvNpbWUU6
iqavofyND0QsuTwbLZBIhcYoSIIPp6c8DWOEd5qqweC49JwDh5KVIuEqRYdosoMu4QwhOUMiPzpl
+pi12XfSETOU+WrjC349Nspc1MQ1qoc/uedxuXtF5kcHUE7LzHrWEvuljLAoAcF5VPORXNesRRpv
5oYaGJozuHP445rFEAqGGwUmyxpVeMrBViPRXcy2+7yNVnSquNFmTSwOLOuJfI6XCEG7fQVhfHRl
cZGFt04NDlmng9Ghgv4d9fTXZG+Fl++I/YOiowUj1T8+/+wbLhE64WTRGj6PoBOWWAyKF9mDbdKc
cd+aNoij6heXuJMOXWlp6HS4dt0T46rwbhj4AqzfBuoD+0rg4K/cVCuCjSr0qZyY4Agh5Fd3+mtk
+g1SGXceHUqoGDDLUPNZX7O3isdnJgqCHIwpEnDXQ74rcnelR9rWJueMlTeS7RRpl7kfWDogcN72
g/uE8Ow9UGDtCZ+fZLq3hbNHM/0cEJiEqBu8sY/UnSPm3HutsWBhuDPBBwX98EVbNSdl4chPsWmU
6An6DEClnhbvht/tvalf9bpx75P4S+/zJXzRxzCxfpn1eEogXqyAj/zWB2eXev2LFdOUuO6a6dCz
3nP18evfWvlqdXa0D7jyqkaopc0rmZE08E0GdhuOxgi6F38sdlK6iypNDg5XxSQgWygxtV9uqB9U
Iu/kLi4Zgiyibjiz5HoVTAsXkxi+o6i+xUz9eu/ODmVV6cFG12qAFFP9GA7Zk5m3FwOGiJ5Et7LN
jk4TyIe+0fdMmDu6RLgCzKsLtvvNUmrigGWWVYio9wynv0QT7NIhRJMFzzRGmeT3Da8E81R12WdI
fU+UlHPr0347dAis9Z5vZuwHAXBFpO9O0LzpunNpNKJ3ozx7xEadiuRrLL7DhIFGQd1oN4zTXefo
5sZJ88XatLQFsp9wAUL8XJMLxB8y7hD0fmJaHhZkreLzJ1tV6km2JPPsUYEkRjf8iZ6WM6M+UceA
NCYvcj44T2GPFxhB49HXDZQoUn5jfTiM7BTryTzbZXSLG/fd7/znAFE6SV2YMMoY2ExPMVKrNUaR
q6fZ9YII+pewYqUIObN6RqN8SdzOW/p1tBNTNsumy++sqPbGUFwxCqxjo2ErS6qu2xhY1X0kxBqK
a6a9kGID3cWzM99AGej/euvnrjbf/Zf3/cvdf/myn6/46/vFapuOFqunfDaWiMc4KQ2QNDyEdQXa
PDDy4gDfojgU7ApYMU/3IsE1Y2cAqMz55uetf9z8G+8bWJ5ki4CxiNvHKWS9sDyM0SRWyAIyuC2F
PHjocP66+blLCk6zd6fnWm+7BqaZWR4w/PINoGcCdIwI9oQVnU0oVi36kvnXtQfUM+ufN2XukoDy
8+bUGJfA9oZN4MWclP18yA8/N1hI//aWAqIqAhxnmU96qKz2ntPy+/78mn+9mc4/5ee+HJt5YIeN
UgLWpYSrDwPgBrgd/X/d/Lzv5+7PB1wv7Hje//5hNb/lZlAjuF70Syhupc7MkndKUpeHrmGjGcsD
GzR5aGz4eXh5UBikUXVgnVodft76x83P+3KoWXu//eXJ7hpo/VdGEvBe1JBBAi998ELGcQhhf02s
b874LkYKALRYcY8C1d6lMD0XOcO3DI1k5ylmVWb/nTZeT5fKDTwlaP0l6DpjHFe+Dwxm4jRpOchi
8wGiV5oawT70iksXy/FQ2yPIAZ2T69id03oA3eG4wxLh7vvgSDwCXATploHYOa96N2aHjiYAm0d5
RpKF+ll143oqkfOHYEey9I/uVgdr8OyD3/YjEqrp7iV9ejDtoDlGJfmaY/WrTqJq1xVBSm+9SFRf
nFUl23NjVz5nVHFky1AuGM6vS6fbu1UXYMs2+DEmunot5ckscyBDIZtLalKXS5WnqXM5YgXN0Rna
sJ/3Wq/frN5Q586pT0aJamTCfy5NpL/U4YtnZMfZSUclHRaNde5MyzrDEuDVbw0khovLZMk/bp7G
a76kPWMjW+WFfarjWMxO9mvcDN7eNazgITUDKiDMZ9rwYSA1XHrS/FZmk5+Kkvod4tOpjShZ+H/i
DQHTgpFHNfUZ/0Y1Z2pfffZDjTfWKouLpqbiMsV/CA5wkB1PCK+ZLiadnq4bwbMCH44SV2/wWKd5
cY5cNz/r2hPbpeHkTGG9imTGSoVxW0HE7KYzsPPTn7snJOukWds873FxN8PKZZRVjQ9iR2DQH4sR
wcSKbSEqn8BFcwqxD5AzNXJholTNpxU+TEpGk3m/IWk3o3w8YwRfjIVPbtD8m7B70tjOUd4YOlLh
wPXa7Y8iu4ROvvRlXnMl8jNYmOYb1zt9x5juiQJkrc9PIhsllCYsVHJ2cnxWVHBkpZWw1j/v++vD
Px9BSYkXvi15YI5TvCuklcFfzF8t3/tqxfRQ4mJbkAjwCDeHEVp9hrx2SLTgeRhgzw2forK+9TZ5
GvPwlJJtQR997AfjKW7CfNHYxguu6mqh+fLDNSFwGBNT2Wq691PXHvPMWtmaTk4ylaIhwJ2zgNlp
7rKqsoO04gdVUOclFeZqqJWxBWbTxTYT652zLN3u1S7NXUdeDmRHU+KhwyUcIZAVAXUqKtl7FWbD
kkwue1l4pITbRvfkc63SBu/Wgwhm2DBeKyIfGGgdaG+BMGAR9hrnpQ/6kzem771mU6bSeOpCXY0c
6YxRH7Idq23KksFfBw7ckj5RKPQsecndU8MaFSxn58OOqdP4Ee7WCpIAVb5LkCK84wbkgfzdVxRh
bq5/tBIjj5v76x5t4kozjh7RTWTCW38certFZRDK6ITDPYg5849DyaQvVEsMBntDXANUowRbxhvN
LIdjn07ecsi7t1ZYd3u6TzPYI6rDa6uZ2UPio9nIAO2YZrqQHTrjOMbhqp11mBecCDFQTWSAVZ32
Gkg2r2ZUsNtNy13tTJ8B+Cka1/pO4i2RqnfHOXPGf/IbsthxWz2PGLG00XqoKgPptCNunhHtZQOP
07iCiRsZkrOzKL3mo0DxkZZi3IwurV87fBey9PeoY7WrNgAllS0rNd00jwaiUGLedxOErpVDn4cG
JLlMk25jP+ZhyEYU2OaDnlBRKnPfsggbCqNdqAacaFnIpUFIxsKiybFi8pCsEhGshLcbxf2pDI8u
VdwqVjoorjxFrz/gxLHy6ht+xi8XbeaiZVepY6rZ1on/iJ9n2EWOiVe0cIxjFX52kWG+tg4DF0cd
csj0+7gdrBV2rFdDO1fUZ7JEgWLX1VdWGZymu0Mpoz8GYVoLV8etXGdXn+KsMzs64xCtmBYbGLnA
zZQ00FqULrOaK3CkpsNcSipLP44OKzvTjfHU1yi9a0KWsRCrz8RrmNSjFF8EDm0ZeVOL8MtTojiC
zUGqRvOzCIVVXob/w955LDmuZNn2V57VHNccGhjUBAA1g6FVTmCRClprfH0vZ977Miur+rb1vM3S
aABVMEHC4X7O3mtTTvC0xdnbFvQ8VrvlQ9vVzyimPo9G+i0dvhJAZ25HbQkDa432jLvGXcHBgj3i
aRC9tzMrfvoB8zPcpSXI3cWmdtb32w8i84ZtQ3m5twyspI1LnFw/36rxPGwai+ZjE6ILzGRigfkR
k1qzNVlR8nXf1sir30NT/dbE662VFBqghdbZpHPnl3TovTZ2xWadBOd2T63Q0pg2U/SIlzqiozko
OCFCI4j1mlDS2Bj4PN0cEFDkeFbU3BNum20UDesrbiNt09rLxlXI1xpBVSv5+qSsKXgTLH1Q8i5m
1Se7SKiPscmcWQOW4aPtGX0b1ACGM+ZvefltVrLJ69KF5TAjGyVd6yY1kehUODkcA5tBjfLNBchu
dq1B7wztlxk7G1trPw1wPHdW3d5TlnX3uqPeJjSlWjN+yCXUU6dTQVBn9EDPek9lyLlENgbprq/F
ISWtAurcUOxdIBkbx4QYV+V4vLp5Our68N1q1peCCGDe2zoSDn8ewiV9yYfb2Oi+RvP41KA9YKIG
Bm8S4aYNxW5IwzuqLOCboobqMz4wRhuDmEEgY2Gkfm6VefIKVa4WGutbRQXYY1I6bWZJIoVIKiSa
dJSQ0gxaKc56/gvwS43ScLykl6bhnPKEhJwmEnfalIeM/5nf9niIFolEVaJvZQcilTFPBx6GLzTh
urvNJEo1i4Gqxo5wbshfCFQJXBUSvVpJCCvBqwutYsCswu7wuElYay+xrbYEuEIYYwoD74OSK/kJ
F6ov+c6U0Fch8a8NHFhcO8rRkGjYDnV+MF55sYVEx9oSIptJwGwmwbJT9UrGGem413vkzSoxtFr8
pEssbSkA1MLWyE9W23CpimoAtgMk2x+7aE52rQHmFuCHsWWRTXNRTv5A4c4Sinvdsigi77EybBZJ
102uFN3r5tpScC4kZFeXtN0V7O71/usNWB8SJ6DzstfvBbzeVIJ7O4nwjeVWAtXXknjfhXoqp2B5
EBL9W0sIcCJxwOWVDNxbQII1G1ywJsHBtkQI27CEFwkVjiVemMH9FEvgMF/QuZYcYjjgwIglljiG
T3y9K5PIYpQlpd/0kmM8dSCNG9jGOHLcvQPtWJPs4+vNKFHIcw0U2YaOjA2OWLcW0X4o0cmThCjn
lEGCXIKVoxGMI6TliG8cPSDwZUdimIGUTIS6gGbGvFKd0JbA55bgZugGn9UIXGMJ03mA7TxIyHMt
cc+GBD9nEgGN3FEEg8RCFxIQbQqUeImERusSH034zxeWreW2QEV6mliegImhcZG2MmAUADX1bdpT
EkpNbaE+9XCq86nWduqVXY0rsjmNV6C1PMo41qBaS9x1Bfe6lwDsQeJSShPvoCrx2PaVlH2904ae
zU+KIngCUBvrcrtxSqAoNrTtTGK3jesfTKi4AeSuJJp7lAchmmkYDHC7GwnwbiF5Xz97KuHe1y1C
EexgkOjvDgY4Pu3kvh0509T2iyYx4S4931yCwysI4r1EiQuY4rEBXLyRmHFlHW77gg+Q4JzSaMEH
WO7Pddk5Hu5IOLXwyhsJLu+uCPOI6dwC1ZwDvcX4nd/Q1q4DB/A5OqFIAYRuO1STrDkK1DCSmHwo
gxF9+KQVyda4Nx7Cibne4jbQOK1POqz1VELXFdFtCbDEPyiB7JpEs9sw2v/PDnE1VTwt9bd//uPj
a5GUTG36NvnS42S4PnT4+s9/qLplkrX139sh9h/TR5L8h5f86YZQTeMPB+eBqenIQbEeTN+6/p//
UFRL/KEZlqEaqmOY9jXB9k8rhKb9ocm4LRwLtkFDwiE7709rhOr84ULzdYSmw4HhEfV/441QdRlb
9tMaYbiElxLyyZXPItjNMJzfrBHCcinampH2KOpU2ecLcDolr0hvKtWbLGHelpdr6YFwOcG9NJ6d
FW6E5rbLMStASYzq+tIB9wmAKE80qwRBCqsxH3v4YOi0lZNAMs2MQ213o9uxuu6ZCYPNOUwDbe6y
MXHPOUp5JuvmCSnFltT6vW2guV5YfB9FmE9IvlQfqxTVAo1GHmYnZQ/utttEU7df1Nn65LC4YQSy
bT93JWPEmfR90tOkWsrJ3utliBUJ3evdOqPnEBY4giqesy2TpPuGcdRfBRIKMLT007rUuemHaLN2
1nNTxoHmdo9NNe8NKwS8pPTmKaKLPg/Rfk11Mk9kSaCEYiRHHNVIc+bmZuuLJIwwhAApCu2RhAND
9l3G6UvX1h4ybXh1aT1QS5yG3aRYn3tzeWX0boFS2vea0dbYKeSYCiRqarLifsFJiuxE8kpS18A4
nZgPUw1ipbH7184Jv1PRgLmRueTU65YCbRq3SIJqEWNDkE0ZOlcM8BtECeUej/A2HacBgUZ0A190
PGBEJ+TDMo5VNX+/GtunQXlTEnHXVdr6UIBOw1LSRY9lghrLpnUaN0Z9M7aYO7U6Nw5pKb4jXJhO
sPK/pL1rXVo7p0Q5A5+LRA+/AYJZQ3EOXFJc7urKbpg80yP85Zy7+/GL/X/lUNxVSdl3//yHJbPo
fvshy2xETg74gY7q/JYHXdBhZ/ndWY9lw5JehMPe1AdzE8/5wnp0xA+gAnrk71JITj8xMQ8IAaMP
mRtUzGOtux1dJKMK3X00GtVuItjx3sYiE3TrqN/R67Dc6EklzclbFyc62vV4n2RiBAqeLhtgKFva
vsluGtQLcdskVQIcJD2sOM70OqKpsXcIlCVtlqRWHUfyeXQnlbNsI1DVX6qi28WIETZWPiTwdmht
1dmHPa7da8fk213tlzEfzAeky5txnT4xCY8CHKYRSeoWKipWMam6PHSG00OTRFCNzE1DmIKqnoQQ
mrN94T7+/QHXhEwc/JcjbghbDkKOg/nL+Lf429qxgGyJuny0m2xg5SFxu3SQWNnqN3pU+G5oYnqJ
o9v8PGOoP6WLcjfX46dekFibAcEJmkUHIT60X8yBgBE7H0sAUEV7xuOJgk27SdQk3abwhJj6cBM1
NADUCFlUV0/qMZ0n02/DAcdsqt+paXUY4g7V3fwZAk8GbG98xXXtsChO7poYWaxIqOmsTvFCdgRR
b+QEanWlnjhK5VnR9J0zRDbsD/Iro2a+M53wBU28tqORj9aqVpnQlxMTk2RVvdWu31l8nfMcAFMx
rMxBnHOH0TxYqrbfNCiq/dGp3xPRObLxenRl00ys+tfSGs5Tq6l7m8FtQbG+K0a18eH4VC9LNJ2N
kDC2QhCAZig98ijwijijt3Fa276eYjwgzIMkmKXwh4mUpARMspcXMdB1loBchy65kKabBdK13tOE
lDEcie2r0M23rWSPEcb0ZkthFEgGkHfhmZi5oquSR9MYZcoy/rYujfwIgExcxQ+9ozhIXxFFK1Mq
LTCRoH827LBU0ZAqsasQyBSkuXIZ444+PhXbU22pz6h0b+lONluCHOdgmRsoFl0ybUEBZ3uwfWip
Ypv0sRXB7woSUksGcNR1s28ISwfozeR3mU5KTPZ2P3JKr2O9nBoWW3pNzZ+ZOViNaDgYWN5Cl1yj
EUT/trEV54jPGYKmWg9IpAzz0XGGfT0Oy3FZIlw/ZrHjRP/aY7DyWm1UvEGjC0w5/AvQi25f5Mh8
mCnmfS9u+F35kMUCDXP2mYo+mVSiPg0MJhqLhptJesIXqFChTMoCwpjdzsu9HhdEcw0AHgj7280J
yoJhMaGvuXaNspIbu6y9uhkaIg7HhrpwVu/LAiWea8IpyMMlWCfnE/g0VGnweLdqbe05CZi4l0Xg
Lma3U9D+eiVhlvtU6K4/plF21IlKmLRI38H06oJltbk8ZdH5Sv8mYuuO3uEXzGvT/u+HAdre/zIM
mEI4mossEaGe7uqa5soQ0V/MlVo0hmFEQ/IBe4zpTTEkfK1sXBbFKTwYcz2srtHCdSTQg/l+0NqD
i2nZjxUbmlJF3VHQaEDVv5reWnJ6FeX4AkSfUhWXd1DG89c1EuZjUhyRP9TDMJ87M/Ryszk6pWLt
lJZCMY25/qhAey1ivb80Tv02u0himnUeDhNaaiSgC1SeftHObpQnG8vexbeip9dKwA0lJagkWOxA
g3Rdvyk0FaGCXn6DtEGqTTQ4Xqyp9C3h7J9WTbOAp5UQguH0xigUqzanVxiHvP9MKK9JZhTEGFx/
n8HHEEAqjOLUdkYwVHO+p3x8BO0iG6CM/VgxSMLWzeVMgXfAp6mAgubEOus1AtFeUP0gJ46ShpVD
PlLsIqDIXWx7XKEUTRXz1CziBTrDJ/DQny3MZjuNeq4rrAjoAPr5EabvYOKL73Dpx+iotyX1zo1t
mJrvJuV0bLvVT+uUSi8n8MlyNWz9oz5uk7AHo6f2xs1UYkdwFlLcCndhXsZC+JREfL39DLCQPOCU
AQDEUss3qiUTShg46/1s4R6oWPZW0ST7TNnXylatXbM8JIobbw2btY7Qle5BI0wYGDAC7RJBZ1Wc
VczcVVMX52G1qdHKm/08Dj8WM/9i7f6X2YL8Uf68dskfrc7k2RaOZWkmJmOZtvvLj3aivK1Eaxs+
4LNDUzJG7im0yIFYe63bC0N7qdtiryjr/DCaX9LVXW4MEIIUlEHcrM2HgMGilDk1NJEzC0YfFSRa
paGy0OZzMVHOVtYHZelSbEqWQuqIc6+Y+fLulAgPHdhrD3QicXq6ItkZQPkTCt8bZNukw5qt67tO
OwZGWcw3TcVYptvtul3B0J+1aHBpyU0hcpb1s5XAOe3NbCUqCflSp9+MMwg42znPUER8q0ShoiA/
ejBhgjGJ5kuzWvHigjZZETPtJ31FBmlEZAROm54z5y6lC4pcNbd3NhHlTTIo278fLgy5nvjtwBty
baNamiDSyfxttChXaElqHNkPubX2mzlV50tTM3q+IeIJ70o07TthxEjWIYVNfU8Ca3yqumQ416Zq
+LiZ0gew1AD4lA0xhxTM8R2DaahfRChMLHyR4rfG6F4w1+LwxuVXOaoMRwS1RK/gpDIzOIRVlNM9
q3tfI4toD1KYNYE5UjVZ9OxJRXGQZ857W8bVcR3j2CeJtDxbqDexWnaPfRR2wQovGwoi7T/KZce/
P0aqK/7DQbINW1U1zUbw8vtBmooWvqIxmQ/MEbliQvW9TdT7bhXDsY1HseNvvllamiFggMInhnVm
uYJTqBlVojZGhjrFJe486wawbeYM/R2qdWAZwCdqu26oArlq0KcqFSJ3vRFuCVU7LFrG7dI6UMMe
jzh1b+wmfUWxbuyr7hwX41lg2th2dYwcRqOJ4EQ4hawCnmBnf6ZTZ+4ZFdcnG/lPO+vuoaY2vxKe
eh7HIlBrBxCqkOgWZoxgHosZy166XHKDQS5LRkHnpUPOQrGtcisDQGjpnAuBWQfh0QA5HAUsNOY0
SuI3RTXNPeSdkSScczIY2wWiyI1t6VEwLLHxJFSQxHq2Wqeiq8n7bBcGkiMujJE4+YL1lYalJh4n
JKgzGiDR+02nKr6LC9GjSf9mTZyWE2udzTyVptc6uKRJj8LuX1h44ktLPeEHVKGrR66l7BUmTXeq
MYFfcls8ShD8SHom4hSOQNBV1hnZzPCQrDg6+hCvU99Yl7XC15cmIj7TqHob9I5ho4PtXWWfNbRu
H04Gc6snaggFrLMvmBMCIbVpbelfRxgoc1HCLQnzADw5yp+BOtf1CkTYwB0MkoaA5OaS1MptPqnO
bdsoVJPjHDkpsQpl3l0QOB4agVqnwspX2ZV6xElVmZSqtdRWjpDdD4JA0Rc9K0wPF8hyj7fl2Epn
RbKIV9r/6vM0S3Bk2wXQohdWnRjrFi0B+IZhctsr1EJTx77r6+dCK9JbpHwXEhWgj5kuXYeOkScq
dhLBc+pmYlob+p6Tkbg+LMpvtgrkDIw7nEpKX9TMILlg1YwTJT7TTam2dYd75rpLDXVnF+kXvSqq
A9nJX0pOKZa9GmZXx8UZlHHYadSfmS0Bs5n6R11fim284Kew+wh50ByJGw6u8z8ExjOY/X4Wu7rB
clR1TPNasPltRYrqFNxiNqJ4tJgczIWbYioa7GNHReXCRelhta55LKVxa2fKoxbTX9OajlSMaW52
C/EkqIUsZhSyR6WbLXw3Y9gk4Z1SlPeGlpZPUsyo9eu90IhzSPCdUmyINeKG8XsmjqV78CnLXaXV
T33qmDvRcd2+jrN624Mkz7vpEIfgrKNomG6dLPw6OuODyHX3CQbZtuJrvoxZiJsGvDIQU7jAXDPJ
QMBc6WujQ1p1SNQP1ZkBTY2ab7tJhkErVrgP1TqGp2ahz1NCwO+TvW0xhpyU1XEuYVOhZi3w5tVW
U/KHo/LWHPQTWAL6EK4LmbmMhne7Xg+4ydcnS23GTR6RIt/MmumXNVGk5IasShU/62vT7DNQk0Gu
zOlTET5arny2WJWbOXTyg2uAkBsS+k1NyOgm7Oh+VAtxE0qtVyH0cxqiZ5+cNrtlpvjaWSp5JouW
nS3kIIcxJpg8WkS6cQf7SyF7g9EANrSLExqAOu2mutqXrj6dVDmdiVIU/DmOblqYc+OZTJkeenX1
sePqO6I98KCZXLmIFzroGQu6WV2ZzSdKs83zcQfKFdSmXYQXralc3BaW6cc4RXZODMWw7xXkK3NG
XWNSXpIRNEUZ1mLXLipjHLyKzcCko6o081RqT0TXNQhMR/SeIfLYsEpNkg/jINHRba64vRAtEuUR
IpdF6G9Rko+bhg5aPWT7HOS6h730NU4RKzSz0GnWd7RGIpWMydxlDQugbUytBYRnInPLv0xmrj5W
Vp/tzEqPjgk18FvUFKi5eyglU1N8UY1brrjhh1IRaBD2nJGRSvYTdkxdWkROoVFkl8RJjhWS2Gc0
t58p2Kg3jdzrG/fkRusD+gcdqbaFb7rss00E7YU0m5cC3uNtJzp4dbFu++ivclKGBa0TUTh8hW72
4Ehod1ax/Day72E7fbYax7pPX5ALRse4Q8g+7+lCVPeJ8jXpY8fv6eac4pzafWRjISOd1wlUUTnP
xpoXmJV7IpZS0gdQQJuIia0XBckcqmmulTCeLXSdGMFjrr+kWBK5LakEQNVqv5/L9BCZ5XMdVfgq
RSmOtXgadZnwU+nJuzMW+6a9oYlToSU3nW1fwaPWU+e0FHSa7R6Z2ZoRpwpoFk92n9xPEcowZbS2
Ec4shtd6eclCfnZMjuK4X9+aGRkXtIUyKEzyBxdG8TMdqYyO5Hs9F8QEWOQSaal5Hkkku7Ol2EMZ
5/yuNtrHoad5nbuNsq1MNycdAKyEG1KehPvOnExBjx8N6WuZECOFjw6uhOMS1l5Ogl/LCApcU+O3
QrUbf5pG+y41a2oO7VfqFNoljmqXgLYkwycYr1vXzq2dMRod5gx1m0S98wQkzNQx/7kHBZnR2THi
5zTslU0d7fO0b/fNMuEG6cziZOEuDwbWT4RRGOG+UJxuq7a0dXEgEaZTE0RlVhvRI57MyUBa0WOG
d7NJ4dQYy/xAUHYfDARJHI2sgNZn4vkFAoZCvEvQ5cxQWvpmeowqtFyas8w7fVyOBSF53nXavJgf
fV63BxbvmCeWDHc8KLxSWbQLrjv0ALt6SL/k6ZRvRe6Is9YIb1WgkAN3g/9TAXizFpLopma9EK1F
jFjd6CD+DCazQiVaWtXf7dLe4wl4B9qp7QVypYOrMkkgBdHys8SeLmrafFopFm+EXki93vRAD8Hl
oLl3nCxY18UwXfIaAUFT6t/zJkLbhfHg1VjK20haB4y6YUwzspZOu7V13ReU3OUbkJcV3IspvDke
uj1RNvaPK+X/gbb+h86STmfnbztLz/1H/Gtf6c8X/NVXEu4fwqRr81dzidbOX60l1fhDWIL+kSpo
8QiD5e2frSVD+0OoGpVyKCIWeWAGs5K/qFv2H0ALhC5M1TZtR9XM/01rSTOd3xfZ/LR0XeiGsHSD
GpEuC8i/LLKrBo0ZfuTlxlIVWjQZpw+ddKc+/rJp4S/CFJ1QDfux+fsTjHxHq8getswt1oLJ6nqX
xKbjdW7V70qbko81uS8gQabtUBlnBPbJrqTSHHP+AsR2zm2rTOgtDGejqOv3uVKSO9YpKLGXJdlx
PU2p4CiWrwCRkq1XqqythnvRji4FTdrjFKfvsbK+xSouqTycEjDTCkKMCRI3+TnbgoQ53zXUbkcZ
A/EmNlqPOicqiOv/xCncsrq9bipq5ayP102jWPPx5KywK7HFd6Rgk8P94wXJkP91KH55m+urfjlK
12dd7xTwe5JuVdGtsDTc2FIurSJpHN+umyGdra1hxE+mfOB61/UGPGN1FFJg/Z/uM6YeRu/1ERZo
f20aQMoAu8tXXh+6vvzn7vW+n3+mvL7wuv9vm3//169v9PN9cdSYhyVp50M/tfVROFIALbdGeXPd
+vkA2KU/7/v5vMjETYc4+19e8vPh60uuu3EOUBE2u2DK8u9PVk1rZSonH/nlHX/ce325Gdn8nesm
7pRxZcl03fntM/38e9f3+u1PXXdj+aNQNHjIP19bzwZH/7qPeltjGkwxn3A4BO3l9TaRWcYTXTBs
6XIzl5p8q2hY20EKu97144mlfODnU368x/XZP54kH/65+8vDRCjw1wYjq0DZy83rs357u+vuf//w
9U/88ikBoEdwpCBQe8jDGmIwCVYmX+zPT0hBB3mfOyl10Pbq6P3YpyL055OuT7/urkqcHqeH60uv
d/x8JxZavMl1P5dvf936+cryGhP98zWOMkDQKug4tQBd9Vppjr1atoD0fm4OYdlCWtbQoMs7Z4ik
rO5c4U0KBlhTRbo1DoQew2ofg8y4L0zTJDii6I6hM3RHItjP9jIqTOgUGBrJ7NNQIKvakeaDH5uq
9FuAI+CTC2lj+LF5vRduyMlII4io8jnXm+sLr8/7ufvLW17vvD58feLP113vCymIgCEkG4lZgcNw
THjzSIQdAUntaR0qnZEiB01j4mAN8/6TIwfx6w2FCwb16jq0W/Je2nc1M5q2B8yCBg/E03w0bDwU
5SqCbGkuq9E8VdRCA22kRf7Dd2HBBCuIH4zxkxwd+X+6bv28ud5XWnpNDCZo0x8GjlYvEdM1KQN7
q78aaUPAE3XHfdw2+i6KJ/T1ETc5y8ctPbunpJgnNERRJ+D2h0+Y7e67hPZh3fb9Efg5QS5TkwTX
3QKejNHzv9AAVVNvyVb6a5NcNDtEN2cj6B0rIb+31mYGw7ZxETdSDiOi6qAOL6Y+fug4xbZFh4aQ
1V59cjtcISQLc4UQOnwidX0Mc8e36kEAW1m7oyua7miCQfix1Tmtsbe1wdevJpikxQNq0V9buh7H
ixyCu9ohtfO6+fNOCmlkEjKbnuUZdL2JTU7Xn7vXLWgg6lYvjMsoT6TrDdNyKimlemAezoIhtoQ4
AqZuRK/sLHIQ8PpPnAIAB1QfHjYpEGIMyna404gY/PFDpHf766/x+iO73tfk7eLZI/oomFAnXMY5
WdGcBTX9T8gY7oR95//vX7cabaBcsyA02Ts6Xl57nI8smOU3rCODLMs43STX/djhoRm6JGZU6uel
gVRx04VDEyyCtLfBmSTxSYpSfmz2zd4dkEbH67pFTmUcI8JWUCgKy4siTsCYpEUwzM6Pm4YO43TF
QaKT7Fvay52+GgTc068GYY8UeV5RSpInqWSE+210TuSZ+iczmr3K8jjdLo8sRPX4gJv3kxPvCCkn
x4TmILaavfK9infkCTWFL2AhDn72FS1vdpeQzxy9DQXvFbRivwxvmy96fWHtZaDmiPEzbsCq+Bt7
TDZatzGj2F/sfQnseb1E4g4HS2N8HcIPCq+8ddr6NAnxLudz0BNLEKADFPFHQaINCxzylOfT4Oyp
Z8dlQMvOqt5i7MjrN42gSdyrdQzIBrX9YbR8Qa4KEANgIOSaTMazZRATQELZaYxe7W8WUEfzGeBN
NWwg3LXpTWW94JJv8nNIJi26wuVkZOcyvsEGRJqE09JB3pABYpA6SQjZ0Ac1ZRIOp6Z4HQOOwcdK
buiOD6wAHV8nROf7XHeeTUbsNLy11JDXDe8Y1rcxVqVyGwvEAOfFeSixgw+vhdKhf7yr+68WitOj
c0KT09DOGndmcgQWac8Bi7+YWGbH2RvDEblGBJAGV5bhh+ISjUfLgRlLd3ivf0zR6pUV6vcjDlHq
Q4WEX/qVuJAh11FP5vjqT4n+AnC1uFvAyBIb5O4EnKPvWu6Lt/bFUY6z2OvfU8tTma/dqjdFB6do
H6IHjSnsUfne4VwbX9ITJorpNkoC9bm/QTDikKPkZ+GWXr9kplmHWQcyjgXTM9tvve2v+SmqbqBm
q8m+Crf4Uxztc7oypT6uLer/9Szc+0oJwI867S5ej619lw2nNDmOK+cFcXw5loXsexW9GN1NxO/o
VENgpDm4eiLa0arMoQ1+L1kVmwi7AhS/LAePtZQJbCy+QHQw9cn8zjlrmF/jFdlNAL/D6Y/q96q9
L7MD5DJdyAPGcVLQJYekNRQBEt/GOaQKYfI+kEcLHdPo95+q4WTOBIdvK/rr4BllJc0v05uEvD3X
h/pqOyfR79U5EOcaQ/lGNZ7c/LiKvREHHXF4+7ANIH7a1YkEp6ll6nCWgW8IFWpCAaDPwJVdvM38
aX6OYSftVXcDaqzXDhDcvXHEeQP2djvv+G9GFgGv+X5As0ZsAYkT39JPlsJHnb2p22kimLSHCR6P
tRVPmhIYyrsobxL7NnnDdaCvO2s8qhYzcL94JxCp41Qgo1W9q7GOiORhxYSwSoW0uGvTg0hqgmcD
1dii2LcXTBjBNJ00pD6U8WAY4G5DGrr4i+4Pg9cDu20/98UuAxuXqk+Dcwvrq02RZ6BR8q2v4J3c
ZxRBhHxcLAz4Md5EaHc48Y+QQWtjO70j2qcXngLhknT7Hcui6g3QCyXYofYoYxGOzLt0CjJqHycZ
x/zCj9m+cS/6CfoJrSGSxrdcx53Bg8yJuIRUKX8mHSJHTu3p1WbsSR7ypM7nNLyZ+lszoHzZ9Pvh
Qfsa6puspaTASoMQewOVzwWwE59JcheLswajU/dcP3quX6myGclOwrVOYtiEYltpj7TZewHSjHje
6Qwr2BLb+POQXFY3GIaD8pHzdTU9/QNl1yUXClethjDWT57L1+KmOca3xpOy6dcHMrFXmbT6Sddv
6Y0O1eARRk+CEbEVY0Pc9I06nxVMeeEJS0pRPy8Vpo6NrZzc/J4i10zKEh5qTzX2Ck4VlIf5vr9z
XwuO/5fqxT7lxh4R4aZ9JAYWokB0v54yGO7qZn51CfpedqIkCHVDsArluFUJ0jehH62VOrHmje6+
y7nW+fQQ3BgCCcU5r+Hso/r2RBt9WJ+MFW0LLmov6z5A9vSQpqDjIxGQ2drkjnkmHsbWX3BLV49P
Q/y0rEeJ5+p7P0mPA5RAa1cO+NK/TyCVDJYP3Uq39LWAKzD2N2DpCan2BTtiq4++AJToPIAVyKm8
h2dr3gP9gxBYiyBpPqb6rBKHlu04QhmXQnAyDYl8HhnoUmeN7IcCJtuqN351PviUt/FbYpx49+zE
gibWPR3eneXFTygYd9MDQd0qXat+g6kqHyjI7aCpNtTkvP6zantEaBDNOgRPUuXmW0dkSl66hfLa
Bl/M1K9f6yWw7sDDHIx7kqTXbRqg3b+z2o3+KaTkS9fLRwVCBX1DSrb4WjMcvERPBB6KR/tCjhef
HOoz8JlXhAJhuKe9GT0bd9Cr9tFNdPOtfcVsY15SDIl422Dbl77CL5YdZaP4cEAeyPH2KUn6HFOP
lo4Hff/hi/eNEOMv3dYKDrHwtDv9Uu4lNRWfvScxPfKMKV/TV6JSwQm0r+YD5lSog2T44pwNn6wa
DNAmzkGUYOzaduPB6gMoF0RxkNqyGbXnPNk66Q4ytwnOBYgDvATEmwC2KMojqdoSSH/I+cXFmHj8
6lO3I/wTbasnBKTWB5ZLpMWHqx+1W9zoRyMYfRzZtF9aYzuWl/VIpR2B6Wek8D7BsyAntK36ejCG
YPoUggA6w5LYY+vqLsoX8aJWzIi87iPiNCiO1T18xXvxHB0z4ne4JKBpIGPpMiKyea52tGFpDd47
79h8eEx9LbINJrz1s82nxpCKbNKDyAq7KvJjoNoRThuObRok98DazZ7GHtAMwRlGmYjV07P6pEU+
QSsv3QUnwXa8M89z7I132cnywZ+vHokWvsFB882zfsbKe9cewt0nBRrEeT1DYd86jR/tFXYhn2C9
gQ7JycbuTEzLE9m5UJm2KxOEpXzkGZWneKx0zoSdvVOcB5v+ATf7GB4/dR80ei8zIdEeIbFBedaO
5Zna67rtOI6Zr2zyAIWHN3jpTejDLg7KoLrJt7B2/fSuP1j4eJ6yC5bWt+RhDoaP9Mn10idASt+b
l2lTH0yvhh3u9e/RK803KKxPJB5Z0CqhNPLr6b02gF3wuX9lJOOnwxEG8J1jYUJYCTFEjuHT3frQ
ngHn1IfsouzNwD6bT3UAqtIvdxSTfSDe7wqvBUoMdc9f3wcfMpen+IxQwqdlYr0r+r7yHS4u7wX/
q120Y1JyIG7Lw7Lw1J+n7yBmd+O5+SA9G66J/Sa+vxWX5AGt7vf4vfyKVpIjIfPhT+ZpuHEVIFce
4+fjcFNq/nb4JJ6Te6vycenws+KkSrwn8a0MeKKY/eVZBbvnPbmfh09Aw4wN8U/3xd75MJ7b9+XC
QMgAaXy071gx/QlRQTA/ZqfspD2Dqbxr7o3nbCN8DupOu+HWXwPUI95nsgEZfbY48AJqhebZ3sPw
O8YQ8jxzr7zSxmZ4G1jTQg77ZLB5A82FO4mLvVf35S2XxCNcPCiOzxjhDusp3XbPBIYwxvSvGPKq
G65O2bfr775/TW/RtfNv5iwKpGGFbypAEdNbRz30k8rHKnJNkfGAuVOif5VqGa5uQ4A+AZcTYI7E
oLEOkAKSuIcUeP68fk4fldBHORJCQBq30AaNZUdtv3c4TZTP4oZx2fLN7XxAIsvZckfw4n4+QEnb
L5f5a/sOZhXv6Jbfe/lEuoz+JbK8xa9elFu4u9toTyjnkIJyI7vnZdLfsp04YAI9oGwuPRAf60Y/
Qv286atkYz8U3xamdl0Qu19hDzSRh1QAxPndf7F3Xs2pa+ua/kWcUkLhVpmcDNjcUMbGEpIQyoFf
fx4x926vmn12dfd911pFyUwQCkNjfOEN8REtTtVww02/FTxt9ZzX/SZeFDNCCrS9eVaEj4dlOI1/
Xl/pgHGp8ZVC8uhpt4TK02h12zyP3WsCfM0S9LCZVHLFLPePK2pGTCrY315qvkgLJ6WAQTfc0S4t
AE1LOVST1O4mIqnaZ7XKp8blnjgoCbVbI7b0T7aKDxT65s0KODxH/ZwHuDBsG3yh8RjEP3qnHYV9
sYozK356980QH5zES37iEEHF3zASuzb9/HlkQUTJiduI2Fs6TMZMbIQI7QInNbt3UN+C7TPtnUvj
E+GRa27lJRJEJr49VmihI4yw5INl8vQEcdJ75T5ZMeUlq3bBdYUPaNGkRNjbFFcQuXlCCYEs8SRM
Euxa54ajT3jwlYw3sYO2YQcw3aiesRI8Yfnwq8oevwXHws1sZAxZupjGDoF/CW1Elb0OG2e/26hz
ZOZZ8KIVx93ljsgkCYvNJRs75qw4F+37+VG11vhb/BivdNbuyDWW6RGS2ASZhtIygAA6LSoBiLVn
rIOEg9RhGLT7zpeZnosJvhT2aCbusCfyiFDZs7fW7fGWmKK96sPZB9Nm9vCePq4xzBP+3afFZYk+
0PHdbRNv6Ie77dYFYyweJYYAcmIjW9o3PJkbntnzgdoiN1C5yoi63hzh0H/2n9m6eIu392U1h5+5
1L6MVfim7cQV6p/PyXmqevelvhGcyI4+LpE92nYzAO6u7A//qR3KmuatsNSD9JmsofuBsGzRskam
CcPLdwEcKKAnQiisNM13PVyw0ggHeup65RIXT9Vp7ID6p7w7IV/YRK4IuHoYtWA7kGVzmacf7aR7
wxN3grR5in0CUrHaVQD5pQc4W/TcRbDo2lv1hlRuMFUZR0g1vD22xpGDuAQeAX4UNW79qrbCLQBI
osnkRuRHr7LbSwXl0YoMsOHlz3vooeDuq1IroP70EmZ5bb2EWV5bf6pRuli7jzbakIVQhPoVhHlV
on7/fG0FfaubUiujjTWUol7HowvJtA4xQULAdhe3z26CPBfwjRYzdPyfxarUJmJLLNjcZuXo1FDM
EZ+NS0vFyRsJhVoB+Q+dp3o48tuo9UUNxr4gBCuJmrxXJAEJ8PBC6qKCgpoEufqYFkMp77VVljKm
3HKL7h21/jIaqvoiyilDAej+r824Em6sAnA4ML94TFIMQaSbTgVT3wd6gVNLAIy2TdMtmnhQfVOZ
hPcZ0U/q5XxdKNQGbyoVB3F4q2vDZhqGYmlXfXwRK3zOn5JgQm4W7KwLaFB13RCUY10ZJ4s+UwmD
hiOmqkVHQIgEzRrHN9CdeH563RNDL1lmws1HK2q0Pl1waK8jjkkOENUeQ91tIEvhXn1HA3PopWhD
e+S1WeOSgDIEjuv3V0n3VeN91XVfW7hB06xr83x2P4PeimTK368XCBv5VCoohP++l43qG2LPgRuk
KHObLyWblwQORi//lMUBD6hbTUsG9qqDvl6y0Sin7z7URdXzeVPV98Z91WX/1Gqlp5SQr914bUMQ
eLcsAe2pIcXTDZVyVGj/tYVcD7XP4b3Xy19/vj73+lo8yuhm3NP+JOqIF6vlNRZQu+10i97qQNAG
QjMa1KkqEaZXJUmILC2TKuO8MJ9EEMoQimkuyp0Xoahwx3WvhqorgeuzcoWqeDZ0pbqSzt5rK9ZB
GqdhjL9Ot34Iaio655wq4z2vtQYkUb2q80J0sTfNp08py6c5VXVqpOoB76Max5rhr9c/GIKu2TeU
3s1/vPn63p+/X5toRxipls3kJzXXMRO+VFBEroKC+nE5Hof0xl7br7dfLym9ymkyvPz++fuvOZDX
DgUvEA7//sTrH//sRa6LAgr4//ontU0xRIKl/cg1Genrm2g1vTBe3Ay6oLBV+5gqAxqzuDBzeXkG
zw/G9khpYP2L3ccjGcO/NZTJ77+9thAUGOYgNEBRy2dTVvMSab5hB6+XXBpx0wB/oSiUNZL9+tDr
S1SvK9zUX23E4eOdlvDJP7v6fffP368vvL762ilOpyzDr83f/f355OvN36//fufP7v/+ON5LODwV
ze6vr7x+sNUQBICUD7VlOLW/dv33kf3j7//xyH5/GhZy4klGROd5uG6vn/7H0f/j7P5svr55/r3G
//ilP5uvD/w5QaMmzxwEdP7cjteR/HXgf50MEtb/vnn/+OXf6/HXyby+/b8dwe9PPE/PStnTpvso
h5UkHSZ/fCj+9fLXe3/9+frcX+/RA6Cu9dduxFfT6vfjr63fz7x28chVMrDfz/z+8//03t8/89rF
X7v98xkNxbWKfpsLpT2d6q8GbIDihocM6LQaFvJ6WG9f//rXn9qrw8n8jFjZ8KK/uqqvj//ZfL37
oNYkoWs2cOb/9cG/9vj62O9u/vzK79H8x+/93+7m9bnXXn93/fteN3TBXlj7/489+j9gj0TYBcB1
/jOrffL9GT7+CT761zf+DT4Sxf8SFAjt0NdlQYXF/g/wkQZ7XYb2DuZH1yCA/Bt6BF4Jbq6g6fjx
IfAi/rLaFfG/DGNsAFmSB7A0ZPj/F+gRPPi/sdfDLgSOC347ECdZHxgW/4AeITyX12Pazkuxjxo/
Th9WC2IXFdIhcshuCWpeSYj28eslu1EOU4MQuXvar4l4KzEZGTZfL1FJ2a2M8MWqX4HL8ALWoMQ4
kJfXew+4UMR4SegmLfGnPARCrxfCj2J6G8Kkf7w3SvFCorGevkKseMD7vOA8ry3p1VBXCp2Cr3Ym
jRlC0OxPCDpsnnMJb4YhgFMex2dOYB8OoV0+BHnggXxMz9dnBe8po8qXndGSRoT0A+D+UxN9BXrK
EPNBZm7dSr8vQqLKdAgvRQOlO7mqkQBJVcHE8mbC0nwxwPoCmcwJUId4tR9CVdxPRTeXSjIb3iqq
tJ4qI40oN8izbT8EviONYwqIhevemGi4Ed8wipjIEszZuMQ7A/Q78dDTIJp+bZavwFoaYmyZrk5M
uOq/jhNc1GP62sKuVpvgMpUPgfvrRRyCeaG9rbqmfPg3WsXBgB+IC1RQ0RzNg/PN71DmJqeh0gGx
pfqMbvEshPwBEFSDw4l17ZBUBGQXXJ9ughny7n6/5XZMJ/B3BhKH9ATVHx1xdqAxvy/B0Fr//bMf
pl87JfPphhTohWD6RTr9AppeW9IrkVKQgR665q8jf71ow5+v90ZPcoruTlgUDQnan2lxSNqC2JPQ
atg96fqYODNoiO2SwOYbeU4OIVLo2EvjnRZbFGwEG9V4/GAeFQLoLnwDMCciMtNkkWcvJHO/ZzQg
Pgee/miX01et6y1bEHwN2bofSJKfkl3iAimsqoZSc+meVeiEs1gEmm2m7/GPaCMwfHwswhvtYkfG
/yYGc20/aFCXz5XcoSn//Ri7sH4LjFIKavV9T1PZFqspJYXWymcQlEoBwI1Jhu73zeR5EfZhZg7h
G2nPFvlsjcoFpWCk+7SZKkxg8SPobmDyUtgwczVgfylwm6mSOuo1WkN0wxNGwkwOIwDKEpWZUjmU
I1c9qDVJ3XDZEBUeo+2moNBs35Rp0noRnBraDKHh01tIkPCk0d2ZuWYVwTIzLtk3ZGUu36p5o/J4
GEFwDZxqXu0aeFdg5WwEW561p+SWhE+btOgHhwrzNntshrLhlvezD6wBnc94EtELGy3vHVq+ZvaB
yjsk7wQxvgYRUxsjuQibZUSALdAFCpbxZtd4/W2NAxE1lv4KNqktvqK7pSFohpRiPHlQgf8SUOOu
EIA3uboVrWcMKg1L+IQFPZQjE6dc4qCMjW8HxVMC7mLWW7mbpWtpLx/xmhbHzCGk/ibF0HIj40KC
YMPuPH1OmsIRUkdG/ilwVZ7Nbab7uPcgH0z0hs4HKu/JTp2js1Yd04u2Tw80U1cRtd/W0eqZUXwY
N1Pze8pE3MXaep49EOYQfHRmpOZLg4oa78EwLpLeEtZ9bt8rG5cw/U2ej97V0OJkGLbKp3Lt3pA5
xm1ymk0qlJUt0A8jySa2T74fpUv1PTp70RcVT5omt8i+LySZmcJXDjgSorUYmPUmfuyoOh+6tXSC
j1+8F1A/DIvB1sz1DHFJE8mwBCMVi86FUToMqHHiSsiLk2BpMziFFJyCUzFzbhMB9483qCM37oTV
4Y0G6x7ZSqfa0IR+/hhTDIhKU4KJ4GhWPFV/jC/ksWblVfmWp+PP27exYd7pS0fdBU6WAZU378/9
GTOVhoII9KdZti4xUKgoW6GWmFvGFBnL9m5hj6msUh9yyqpPEXGyWkqwNLc/pc/7w3kkPs2K5x3q
lBN+56XbQgS2v5sF+vfNAr8O9ajMMbhFPLpZgPZwpLtdOki2AXs4vwNCiJxk0WYW3QL8Ne3iLYeM
gAIZcwblAl//SZ9ufxCeTorKX/Veyh/MHeceIQ2zU79hyyTadhw6bBTIEE6kz/5JkZxiHTUGutNv
3YODdYoPCrC48XxXgaeCWqBa+diKdKdKp/zEisIVL48rpuZ00XS/V9224/chRljRe78fzwPaFjwG
XuAokxb5Pby/rPH+9vGEZ+A+PGbL9tRE7nOSrSN61jRpzh73Mizp4C0FwCdv56l49tLKpzz3ha0X
97cdob4x5dlL37rQ5gelGw0ms5vXh/Nzgo2FMChj0mFwdc6Dgl0BRsUcdbMx7Y8YEhBmBnTpp8lb
xKDE9WLkBJ+A90Kc+QonfJgyGsIRHVNHpXAYb+6L6BJGlvEVbKvzdIz5NhOIfIXoD4nDDPGj6d4f
zT7KFzGy6Duk0LuRy27OmQX6rB/NtdGp7KlkA5Mo58WXuKvezwvqg1q/BtzQBHZwaAXv/jiMSUey
wn8UZqzA6vIq8QBBUhA2ZbfShJ+w5vRtMERMHre7c1bwc3XuyfUe+UC8ZHReNt17huMxrkaIbu1A
rjUnqbwOxls8vZigSpor8whlQCvoRqFuoN7X7EOBXid0Di5FTBYarW/AARXCG2aEAJjBnUE26BQ2
R2Cud1x38V79SSb8h4uDe+4cToz5X/CIzabhV9DT5aFfr2yC5D1WFlgVc7iV9Vy0E+v8DhgTKVSW
vpkAmYp2B+Xs4KtR50gWxvdJiqxl7eLpI919iJjSwxHD9aOAdOrgRwuAjcNDIR1q0u0+ER+LGJkX
rNNM3KIqmy5BYMKwRTPejZjGbKXcaPS2xWwWfxhTeRpt1VnvK0t59Vyd9/qUEQ0aYDZ615ACYYqJ
0anHB/qdQ0DgtCixQLFD0U3lJURGO4kc8exjIJxKOwmDivEUms55mzjt28PFPcPFQC4BO+reULPH
9aZaxh0moAuka/sZWuvuAS167iA19vBLCd2z5HeDCLr5eNhKYekF4RdsxwDOyW2mwimmlDhDay7H
oG5oPOBJShDpd3iUoSAaebnooMwq0XyP3p5km+OF2PiNYuvJQj1bfF7KnCAB1OMEtRnTDGF0bZmI
9sOuWvO+AlKjE92axgS37dwu9qO1knuiitCqCVuFu4RseHS9xRspstgM6bH3HoQupA7hbbYYtdZ2
jLQDwnR0+nMnkmdGfNBaX5IwNEDbw7x9KcdsYXzcdTPd8C6mxudZOOvw3SbSsPRjntkc0lZCCc7s
552nX5Qj7ozzZNujjjFMp9XPSLOLJQ69CKN4VW03nmQbnuykp2oz8prN0wnWI3FaT8pVO5M/cn8D
FCi9FqduiS6yvsrYB0inmeKnEMLssLajdnG343fBv53fiocl4NI34xohL9pj/EUPcdc8rBKrHMJV
g1xhgsNCEx+QF6IvG1i1BDPbbml0esLF+BCONVZdrVPs8QZvNnc3wSJ818+IlTgKj5h93Hu16qHI
lUwRk1OtaKPMkk1/bI/FnuvPj93qWbYZqSbqUneLOqD1mJRv7RvNOEZsZj8zrDVAjy3TqXYQ98/r
AGG8+fd08dwXU9KANgPuZQqSE3zV6+xTcYuSpZVmAWPIBrMYw6JFp35bT4Ld6E37ZuAUnrgXqiOi
KuODKHsipkWVRRKhCkfoDxVBCUfyOci7H0BioZWfV37RbJFqHD+8MTAweJUu8hdx7GI4PodzCiii
YYan23mKNpVCJ8AtawdMFiigGvmQ7U116gaklVne3RZ9DNWVPxN6JGAnPp0yXz2+WaeNAbzqygdo
7qH3+EYR3quWwLqwGpbOe7KqfFXthcvdfhrvuouvU5y6GJkghl2WC8zczk/33hLdrpttsS2khXiz
mq388Ix4En/cWhPxbX2Wr3sJtKKb7+IvTj6XgfHxA1ifIjlg0P5dg1FFWbjERpTva0sAZKPbFImR
cvUEYEOgjkYuzeKtUk0SDa1XjIXwtzCjU19a52W8Oh85oho2/PNmpSBzHh7MPgzoSJuMnzHh+eAV
amXKBlOF4rbTMmRI/Po7h8/bviMDATAdOj10u+lYXLUTrvkdv6l5O8BYUSgn5gwHcGsxwFxJy3AT
rIG+ygMINqsnWALo09eLNgBlBx88XS9OZzlpphAtET+v639tvd57vQQK/2pQSaeEjbNLAkkSJ1qg
F9U5sotSas0OMWyi/aFaHw6w6tdWOxRnX1v30YjjioZ/SZQSKxDIMx3aGdhpvgr8Y7lKwW/+h28r
GebTY7Uljhz7WoS5ZDx6z4ugcaSUSHFcvnS/yDPr4QeloS6MAO0yNjBEuIv0PhuMWpVnb5cD5t9I
c5b91+YL+d8n99aS1nQtUZarHsfg+rjeJGRSLZrpO3xewX3fAvikHnXsOyz7xoYcUpfAd2zQYoTN
ZCk0MicIiPqyMmm0qZ6Z6UUVTR1pFRNg0WgJloVevvAxZqWwJG2O1EgZIYBkQsRYNAKa+daIxqrq
sVNFXdaLxtQsaafu5EUvIi85G+kuAKAOpJHm3K/psV+DfCMWBQ3EbxB/HnUAgnOayov6Q/ogQXrO
OPslrU0AZ1blq6ax6UO7dpWPepGfyDrBD4EyCJ82BM67jhOYmdHiP+YATT5Q31+LJ3VXXUa9HVxB
JnChlY+Hp7WuFNvcexrUydhBdFu6Nt/RmiQ1S7bjC43dDaY0GOLE4Xa8pEHeXVI3nRB4wMvO5tUc
gvWTp/BnhJHVe+z319AVTxFx34e2QdqVS4fdzzL6Jigm02vBFX2U18cpDzDlsSL8PjVPnHHxAGKQ
7/A1QN8iskOGKR2KXXO2QWSG8AyYXefyRWL92wBGREadeHiBXQ78bjt0ud1ZZfYDYCv1QY5OA9Sg
THnZAzzBWhXAI8qAqCJ8txGNVhNmh7KqIr9DQHBwysLP23g4qEfxJXYFs9ku389uBqARbJaEESlA
zcQCl9m6wZxRmUVWeokgqLVOcwy5nC2XeuR8dVbHPHabn9800DfxRJ08BTNenDGlc0r3NpWhwCEV
ZNZedQHkpnyz11y2gIemPt7E9N8vmGONdlXo3Pk+nXNjO9rmQAkXCgBQjfV9S/4sz6ijiDORiWWH
paxiNiIujvajdSKd+1oCn9sKrcVY0TAEARqXHIszGf4Af+ETqJAnLOR7WmuiDeJ+pjgBQjU2mJTW
y7eAXLKbyzDSEf8AxocAm0enksnWWAgTaDidX++j1fhha8d8CrgFU6rV4xTu4hyEqd1/w9nbnBsH
9Eywr86MTIv7Ajzk0gGk4C4fe6B9axWw/DdoJ3RfUPsgw+c84NUjAnjeSZPC747cjdwz3GwFOkb/
ACsQ7xHcuy/IXuohCPRvJyVzDRKBmDn44Y7kibglON9kd6cM7EEK8mEn9PzGgCMQ7hkPFqi+IlLv
MqsSToapKtua8hMLJ81XsgdxMygl7wazxU9tQTpw1386xZJHizEOOuTuXwR/pKeql02GYplojgft
b2dMhoKVHRUDagSYWB2EHxzWmzl5pBBY7ek5Pzef+FeECEGwTpQchDe0dglLWUpLt/4cX+6+BiiR
ogfVSSCTknNG5RH306MrHLoJaEDKTMA+Rb8DhwTOObBSgOI849TBjumHHJrB06uhPQk2hszdRcRu
YoZ+y1BvKa3yNIyik36lioBY2Y6BAfKJx3DQCgxJxakKjN5JvscXBkn4/sSwagSYQ37a40vZb+64
M0TuAEt/B9eBjOZHhrNabMMdqepZswZXCJoXM+RjJvlRwSTJcVGcmKibVrWpckXr9oS6CaUMFfAf
Idj4iAfvSDPT3BGuSeGUpx5jai5auwB3A6JLDyD1WPpPSf0rceE63U+odaG4d/dGlH2C27RdGCTT
ml1ezoiVMtQXcm3eD08bPbwVqMMIzbnj/WRs+/ES0GJb26JoJckmid/OzEzH4GGFkCcKLwDj0w1l
FqZQNVp2Z9ZeikPB/Dxy0WIdW0Dk0XIA0WQKFB2oE4DmyoEMNevHFNjTroeQDs/KfIIOUdFVpd1v
Fd+AXR52IEMyZeFcPAGj6O699+7h1EBAWDUBO+4lh+yFStoAR+n3INNCJrasPVD1YiU6j9ehQajg
sOQUF83RllTQkIA+8uxWQKkX2Upd92tQ5MC2gZulc6BezM6A0lwZcRlz2N0G10LuI2Sofj/MFEA8
d9x5HrnREVVofTO4yDHD6jyMF1aNEr4tEBkZBZmamXf22MeLdq2dEE0zrCSwhWun+EC86ng2utRj
O5ZdIfT7cHrPXJ1K6M3tQAITRuB2RxSjDaAm6oiP0fV1vbkxiiNsGiYB/cMWBKTQvLv5GM/Is8/A
XsvMHYvQDSwmH0MDHjsNHz6ouUJywMipyOnlPXYyHiUs/cpSi9rgrfdGybsazVihmEUZWBgoaCKp
plm9tVvpWnGbdzxuqmrdW4eSOLW7CNiR5J7HttQ6/KCi4KU+QO0hbCJGyGQfLjGNIfdHf73msTbT
T2gtGZ2Ad5hf9/f+1C540piwAUZGNXtFo22RRHuUr/D/SybFBMH4HpIGw+kxIUPlWo1wypNcEFZP
n6d2BMzWU0ZbRISMrUx+y7FzvZVd2fo8F+pjnuA+N5NP487RUjtBrfc5ySEmgb7qXP2+Agmtf4Pd
A7E6RpoQOO4dK8A3tXe0wu9x/ykdpOCEFvxcNsDdI2aW3KHWyXBESgSVEefujy8JcYoy3PBzswhB
UkNHuSGHyFAgq2TZHiheJkhFYI54ISWSg0j8MFAUyilulWyANZcly1q7YNkocgdMHaBINQVcxvRr
to56ADEVEkNJs8Rwee7aq1juDB2kNNnlUtizKFIUBK3ZfD82ZTABduzexmtuClzCfbAB5P09Jvxf
NrMG0OWxA2ZK1Bb4xkocar+2+BWtA8SLrOYxwWudZ1Rhgc1ApFMXOaumsAea1yFcyZA4tldirxz8
CM0hC9S5sVUCq1iJl75xKEw+Lx2XgnBuU70N0OADkOvWxh7nvCmZSIZydEy2+JgAHwTLVu7V6f0T
AJmjnnI8hUOs00wUeijo1xAQj0in/RiFH4BycEOLtk46GXVfKNWUHvYVn0y/CsNyzyKJAbmw48Ke
6+HZLa/E4kgiAwKGxYnn7eiTJT2e4jo31RfZu4gn84+qkW27T31fVa0ZIZApeFRsYu6hdZ4iL5/y
ljIUVgVKljU1nfuSnP+kwZ5HOvoq4dyZ2Tkw8X3rBIc7TwABXsvC595TH6vFO/I1pvoTMgMbJjJP
Aj6V8KPAQ/BJU5p2c+mHWRf1rRugnFUwY5RVu/RbQQ7HTOH9MBLMbN5vKs05X/EDZAZXMyujDhRN
nzQ/2ivgymm0zreBz2j94iDPuVtWc4qlGZbgILGn54lC6ObhQCWRtp/0Q75UnG52A/6LWBqIcdwh
Qchi0PXDsmwkFkZ5e0Kv8SwmKZkmc3E1fq57vOOokQPmJDjfMkcVsi+JbkKDDEjveAgzzuIs0Odh
Rt7jVhAVH3NSu+ZiXHg4seBtjgwW6VsCy6eZJpbuh/MUPy1G/7479pHNAwWgPf0+JW/PebEr90yK
EfUT6jdvN8IER5ooH8+LcURnqN/HAUBU1qWxskrqZdh/sdAQ/p/ncCFyO1Rn+hfRyQjFu9SDjhRu
74QPb+MNpAh9F0scMu6StjqX3kBGJMcGxGVC3jNNVvGi2wjvY0iRkwRxlXk6UzQHWx3SPSTckLCs
QJ4R7E8yx1gEa8T7Q79zlNUjJQIHH3mQXNnh2ZnfHNk33HRtzDq/27bvooeCA1MSyRK+WUPkUK0o
idOoCF3uRmGeAe0D3SVoxzP1gopqs2OOLId5w0wuIrSXBscWMwCXOtScdeylyMaY+YgmM6fIPUa4
AqZ9PvZwIaEd8Aawb2CWId2j27Ju609Xp8JbW5gJ9ahYObHhISv0QGNoBwsrnenQlFI84c0YD9YG
uRdbWoEn8pH66uV9xsQaU4ui2jCtCZElPxEdAsTMab/EaTGtTu1bU7pj0IbvnaXa3HQiZsgUoLLT
FVkfgekWr07xBEtwAj1iGs9oCExILLT9ILO6SJZQAdEsoM735BmJzfIDEknApA8cmyS3skefZ799
734ETg9uwiJ/B/lYf1UHPEGN1k82OdDlFHMRc3zQZ8KFwtW4cZTjaFqIXrjtDm3hQImjdPH4hhmj
c1RU81USMsGvZJhKLjxB6UYDgOImN9wBRVqHToBRMG085OM7S5pD1RpYbd1pHFrCnLpPv+ufc9lB
GXuXvwdUlGhBEYzjRQMbMKdMslXiU8MZ3Sbt+61Fn9g14L4xdKjNz6mkf/klyONNteW25WcTCWAK
b+bAsBXtnhI50whC7ebou7K0H/lA0wNh9nvgjWmxif5tLT8XYmKXDAsrqK1c35e1l5Uu3jchaXCC
+poPzg5PFbi9CDz78F6FFBgufkYWFcWvzBSt4B3heEGBtYW43nD9bwU2oCC1xR6TPSINk6eAHP65
7Vc4O6tDUeqx1r9aEKY8EjxQMKMTJ14wa+MTRzcj+O5dHHJceovrfIkiD9Q5R3Kz6Z2Hh1CZhSRY
wOxyH5/1YXyp5lFj3hEp+xQoJRfD9AuPszfvP9WHDpMvsOn1qV45LWfhgh5r8CO/RZ7xVk7RTCbh
70/KT4fu38163obeKEtI6KM7xZOGHPT2PFo/SfsRqAZxeJ4Wwvr5XLLHENjq+3mwvjZpSELvYbKO
apSJp3o8hdExVrDHM2nSgXROGkt8ujQ2b8OatRcvAJ9THdKlR9NShhui2S1OWbr3LN+R58yfNN0s
2kSF2dVeGnjSEEfQE8XHq7bQvMu3CkE5uof06N7lBgKzfQ8AydolxGZqM52tfxIcn5cqmpOw3ybo
EDjoq9DBovXNA/CVfkC0S0c2s2VqbMZj75Ycxn6xEw231wlgzOgrTM1hybJxi/2E4BMUsGTsmG5w
sqLB0RoUpel++iQuuQN+X1tGyGubwiI4ScxjRPcws+lwcfeIgGO04u0nwEf6FZCbNhinU/+UzBDN
/jnUqUW4isYLSFwaXkzEoFZDJcZjyl5yukTG0TvR8j2bpx09oodPjGZ8avu7bKWH+DtQHYb6fY6+
gKN/UAnQYDySelFmgnswD5a0T6s35EGBihqo1b6Rw9NQND4KBK4omETHHOU1ilAPzsAZXdsv/YNF
ToLpy4LU+AbBxgkTc5ZvVjhUzphcmx22y9f7JifEmWhfD9XMnTh0e2lyPs8rkgNv/I7ftkEm6ACZ
F2OXXn/XYw/tVIWd9rgQIPJHk8qjdRi+2Xnh0k2mX4Yxl2hWXyygsoXT6/4xyPYQ+HNJUdiAU+J0
qxHTkURn6klsk7fYWTvRCF0A+0EexpPGuB6Z4f7mlrsYWovo4G2jp354SjIrX2f7x8PXUO1UqGw7
IpSah2s0EzFa9+3BiJzzg9iZiYJgg0Nx60tMncdTKe/YtAUZ66gLLPpFCtNq5FM6YiwQ2WV2s6cu
2yMfQcC009Zj5lJYFyyPykF2C7c8yshWjiDMWs1ewqYsom6LeGkIIMaKGqciFtsFh+cOMb9aPt0Q
fuMAaUPQyvJ16uR3R6usaGzd4ArQqdJArYfuE3twACnhSV2qTjmNuVKRVbzfABtE+3w41ttnl1hn
68z/st9jY9WvaZjTMGprV9VsSpaEG5BLHCjRtI0PVC4c2ljvNW3KvbgeTe6r/C3ZsqgbkEZmcFM9
+ZuGUUQ+WpjyhIbDzWIu3gnKCvmVlVohOGgl1/NROPbkvgTek/wj9aIpJE6Hqo78SbG7OlH/z6YD
WUi0pFlxSp2zM5pU+9uO01Hss+jQ5ZAn4QRrYkpunHe4CFbdIkV0aeinREOHDudeBg2xXfIGWYMm
/BuDjAlPyt3xTn5HcXa0gtCIpEVlydK8eXwIlDAO6sB89VrUXVM36ejJWlo1kOOyayrPitjRqQnR
K2OJ5toT7sAn6X38E5OKnovbn50x00tra7H7iKeRPkHRXcTIUpvUGQ5ETq14z45eBi6Vzh3aG6T8
2ETklv4DZgJ6bSUYksTHJCOU0WbNaCkuWFhwVKH1xdVDFnq4vGNbCMxYox9tyh/F9ba7XzoU5a80
hDfsnhEzfGpawp3GK5ZE6VjOimshMERY0k1tHu0zxdS3Ojw2bATQiqSzRGkrN2kB4h7VUPV74+5w
jiX5B2HYUZrVtrZQV8CELGGmb+kddlCJv/Hgss/UIQpLo1GIp2M0U2fNZ/8VizyDZvRDn2NSLYvO
rOCYRV7bHoJ6KcoOzMMwdtJN8I7M/YPKrrbQPBzPdgKxrUKj03vWtlzbhBt3enaIY4pmf7kdSSrO
d6/Af5OODs0Tp55CX2Tn0kWfoTkQbrI9SiAYPE6YHeAkR17xmBsPTJV8jCdFh8cgt1HQk96UdXAV
tz395i89sSoLWMQ+uY6o3j4oS9jSkd+Dp3GUqFktyiPqDHtaitCZd6MPddt9BGgDTKSxhxDMV0mI
8o3J+YHC3Xg/Cib4jXr0Fvda7zFllDto9SjBH4Mdk4IqDEC0seJk+FOsgqW+aH36DJlqGYOeqoUk
zVr02q94XdF8G61rVMNA3e3lD4Umz22XKHa21y89TFaKP7P6jebJMx+uZ+HpyMC8sY9qU2yEizKL
VwbnWlhYmBHhgUfpDs9T4cnoONBXotBAXXRHk3lsjs8O6DfpXbLvu/DEsAt2AsVmS1/R8oEpfZ9/
fpJWx1QY/M5DFKi6aq1Z7XOKQhZmW6hs0sRUmPB20f65AxuQEtUyg8MVhnHfWCjH5BeD7xjzn4QL
aswTD5EIJk6wC/RGd/ezTVuZxi24KSe59jsVll85GyLkjoUXIIAJhGRPwXJWLe8rdTmyuaXRKePB
mt3cYpttjMl4jY7HuvOUi0zDsDWBhcwkf7zWDad6vx15dNEssdNNsmxtuovYfQlo/h8VyvKEnRtb
nKQeYtCSOwLSAYvTZzShKqNuUZBGo5OTqI/VqVmqnC3t2++hZIugx5wu5dMOZ6Ox2XOdSddDM90r
frJVA2c+/smxrqN87aPncMsn3OdvajFh4IxKrx6bwDsAujF8Ad5QdaCJiDjHRpYm6ooQM87fjKkw
uzN9svTkc8YlOnn7x83WPtUL79Xif9N1HjuSM0uWfpVBr8cBarHoTWiVOivVhkhRRenUpNP59PMx
/u5bF42eTSBURoYg3c2OHbGyf7NEcKCY7xl0Gir71/bG2phUbCkVEYYb96rfZkxqNKm88OlIF1/x
CZ14b9PZNovHDO4vHCLGc/sA71MwcqOjlqDln1Tvtf08UiTNW9PaY8YRuivju7nwSpBlA3ttDOv2
RT15MF84ERAvdMw7nXOUbNzP4Vk+kwEI8ILqCjNgkG2ImE/9jTjlz8MRFhWyMqb8dI2P1iXRG3Wk
Uq9Z+niL7Jg0iMkheGWE3eTr8sZ8B9f9PVFVXeKX8rJQxOJNMH1E+hjeNZ/JkVNrBk99gxPC3KYm
bnFVXATbPfS5bR3eRTBi4cO9tG8dLbja4DzEuj29NUx3QadO8QuMDnHxHkAFSI2IPtjpnvP8FDxA
LHuA5vrQvzevxqalji529ScrNmLMbD3aHD72HTsIO42HdQLxedDQAMLXFJpmcxM3a/1Ale3fY9OB
RrKiPG4f9HP35N6rc7sv8mOKfQmV7Uu7Z4G5w70cG4nnIj56twYEEnZm4I/5W5DWuIEUc84mwsRX
YgfnEZiFqlcnazvYo/DbsBK8tf5memHW3b5kL+EvmtIeFyA2m18xbRDl1xZP9NNbEd0QZ+VT14IY
c2+4oj5hpKr/4LgdvmXPNAw9P2S8L2iatijUbjNqDtqaZk18cGVRKW/lT/9Jp4o5UXYbfkRPuEGx
JBrtsZebBBcrmkvswdS5rG8z4+B9e9+5tWLRSfgSL76/cfMDY/T0jZ5qeCPwdtJbj8GVcedT7CIT
v1dkZx6qp+xQ3tqcmMPa/xT37HTSvpPxewOHxebgcuin1MHQl14dwvIxLR4I/IoS8legJ63H3w3z
v1dqiJT99QOzLgnaBLbyK/6e8q0VAXOsOX04GotgK6uDQvtqrqd8P7SvZAyzTbI1NcBpJmzZA0dZ
W4EuM3cFvGLWhJgWQtRNde736+KD19KUVdzP0jJuPe/kv0tzW+/VV1oeMcmCkH12vTX2GTTUZFw4
mKmYNItLRRPLrWSzTpYNOH7Sh/43lpK4ha2qcZktuM/daw5FNT4k1YUYSRf0w9lUCOuLG2JwoFGx
8uH4W0HiQ86Hs8S3PuEKApaBJHShKbF59PG6a7YJexVJUA+4hFPkTv2dfwwYm44HwsjldGGfZiy9
i1lw8LjXj/G8sadTAwkCP41hR0XCG5bFmxlBGSXDTFCIjkdyak02FYYR1NbW8vUj2cvvavKGxJkg
ir56TPM7S97I+mBXENmx5N/M4kWooxqx4DwFTLuYQVYMJk7TeGMXX9o7OQFksRcdANeUB8oS6jJq
IYoEfIFbwBBKdspuaxukO9ZKfo45g6t3CcU+glSH6T55mOPGw4oZ8PDNeQzvoScNmCf1ODdiUUyo
x4rCqKx3ZvUZO0eM990JDscLC3PqHcdf3td4fx3sXx3+/s75rzeJwIH8Ik3xDxfg+rwkiBd0pIUP
Bz2ALPLcWOMurPauhevXcp+OPAejP/9+jGR4xM91KweAsazjTKgFoJw3ow5NY6Sg12t+DaNeadM9
Nu0lEA694vWu64PWTApQ1wNtX+8z55KHw+UvrrdD7DmCBj+6ftEdygx7MGNKf0y1cO2v97XLA80i
SLxe6EWVeL3294Hr8/75k8BZJJ8iHfvN6DDeuj5JFgHeUNer16f2MS4qaWblp9Et2rt4PE44l3UO
0XF6iA42b9b00mDfqq7aRXG/13CArAz/mUl5+LOU2/RXPuibNtYPU9T1RNfyq1XSdu+8Mr3DlfMz
tOWj7YhPyxj7nVM4eK4y3khzfUxFtm05X4fobirxxUoqE9+X4i0SWLX4WTHtCvh0eTxO+7nv4p3M
Kpo8EISwZNRYQIvV5GphW2/S0gQ+bfIAT7Sws1uR5m9yRGk9ptSnKE7Y+jz2TW9IGVx1w3SQHpPt
VH1WRmWdnQhaFCkROnC2/CrHDHvC1jXGXUdEAMcg0Ki6l71lnkOX6QOKCXywmcUH9q4mk1zn3SZo
9QeqkG5VzBQcw+jJVQQlTcQURkXKyDKF3+nCtuhIOtnqAVpjp9gIc/INtTKmY1Elb2NmnSrYqYsz
Y8R4YAjrmmxgvFXSbNjxheBthJE9lO8G4mXYEDyUQvKanQwy3TjexJ71uzOgM3soQ8vO3M0z8/I6
Ucbamv2fTLqfZQieUaQo/irisVwfZsIUwH1pgW8w3F47PqO90TbNDVFKLHjCqAmeFqqkY72TCWQ7
CIG6/AmmEvV/x+wtfcQ3r+9gi7UjbUCm8eRwZrVxieZYiyVKOE1e0nYsH6Mqh/CUWA+mwcZxTU/y
k6rcl3IGiesKeercr0kf3FKg02EN1FWWbvjKt90Exd1MsQRL5fAWGUl9rOUfI4P5QJI7TdNUKMzV
3VPILGBE9JCaYA4t+drY+5Dg3i9rTVF+pg1qC/M2qxtIClUAaWHu6chz/yPx/X5vRd5XmMw32ioA
pQIT5rHh7sg2YMzHJ4odsE0r8aZb6TawWqroQBI2RS+n2tG3BwzxJszo9QybOwnBg5kp2l710nAk
bk2FyZRqjiiiIEfmLGZZUPxpVdKe60ATBA8mEqR4pmUl50ekMMRzSUbEdpza1f9gCaz/ODL+ychK
35cFe1tuAlFZHLI9GJrViPEyBxp/X6y7MP7FFTzr3gUZtWkNgtb0DIhaxxNba/BYDKzi020kUFeb
vfmpRSEXwXX26ycjpyUYRQmuPDJVNcAN44ytLbPDp8GJgf3q3N20LGVZLd07k+7fUhgXZSRHjoAR
Vhzg1BfDzi1gf5d/lMiHC7mKeAJa9iYcGiryVKZLqJp7Gihpsiie9tFc5esG0m1lOfAMyb6Y+sLY
E3/gsqFWY1ERFe2dPb6AsQE9lAOH2TiDgsdEWB4ICTj3c5vhi0ihIjuqvrLOMdj/TLvpZKIlhogY
AIQ42Bi5AWlEjCHSXP3IYmREmsZvCekLq8rHRKWy8j3ulsM6bfEAsQan3HWB5jSBqRqPRH99tzOG
ZvOQv7bz/OLk91PNaKpnhjjlGvLzwBGc4J5VCECsisFnGoqNzLXx4Duyv6ssWph8+jZ8432a+K3x
58cxROd4XzZfXUVvT16axU+r7bvAAXIUzgvJNezVVwqQZuCSGZBtZQkH120fJymc9xy40bKZVZJS
acXJuCsccVIUERYR9yu/w9AvH9OPYgiw3yzss90lPqxIMt7ckQHpFCNLiGCJpLp5CM0eV7gM0x+b
MXHWUDn0pm3gqFa1O7zx76xeby3PX/LqiQiJWvuJrIclwQDMkBQCMgsJhdsNc4v8xk/uSjO2bg0L
20dr+FW1nCfDXG37CZM2ywefSOIuuZU1DajL0H52sTYxcsB2ujlf1TWvy/pmiehRRDFzikbkJ7iI
5HKfE5JCcb5kSB5eIpbIKngzcmDKSGYM8FEomJnuD0TKb4VX/AqnRa7g4SwUJBF5IpTDyvsqPMxs
ei/cu4QFrD0DDF5uE8+3NnkEtcSyZLJB/mbeDRVU89Cs8k3g0C8NCkjLir39HA8Pad0l2zAJX5zK
KECawSk4zWDKYSEUOMG8iTnKYfqtuxh9DxNnVWbYKgW7MYZvSBBjuWY3ejGGR626l64ivJEY3chP
OKjwSdjbOlqZGbZwQhcvaWgnWH665onoRTjHJCwxxoHjYYYgI0HPqUgQcL8LB4rpksHH6IkBCrSx
7kyNz0oSR9gAuXd5RDXqu061Ddv5OJhJvfW64kFKqQlpAh4N8JV1rBnX0hliw6zwx5Q6gmhfgDH6
2t3JvEMgwotMdDhDtjElYdwxh7yfdeNGLzB1RyHupPymodHjDTXCXRE13hst4HI9j8FaaLAvKzIY
QvTua2EAGsjgMvcCg9AG9kSluh7mEjHz9ZiREY6S0o2LbUXoPB7ESPsyjKhXtRsNqzEi8yKiC8tF
ip3mSAsD8URBWYgDUENbk8notw+2WYttgkE/xTKNfeaAenQevd/IDoujIeCXH2oUiAUzTAEXG+ZI
o0fM+7yu3sclFD7fc2/1BGZcnUISRtblsNgD+c7aYunfJS1CmZy8FDLA3eyQMmg3p4JsPgjybWK9
mgHosuD43vYAalWmU5pE8SssumATBZIhp8JpqHfkk1VmL6KJMcxkQY6HToHD04wYpbUZYkQvZZeh
W2Izka3/2uWu9YI1sLZbPBf9+iAGAExt5Ci2+uqHb5yWPQhfvcBVb3oIvqNCPk3EEN3KYezOKj7a
E/MAy0vV2bVIkiGQBzKMBIVqw+ASlvLTjYi9GA2m+FV2PyWBf8Ka4teS8cXBSllDdVdjromyFeiV
SWMWYXEiqb3gcc1ob5g/Sc95k5JBFqmI68yPaHxTMCzbKArYaOaPnbsvVduYuOUZ20npSxpB+hzp
XzbuiDllbTr7Moe6kHSPs+8fU6/ZmCmkBsts9kGD3aokPn5jx+Ssd6qh++q3BY6kiSSFp3YnDr0Z
wRjDg1pau1CY4m7g/W96N25vK93eRiJ511OQHDwFGrPRmXQenN44xBo0SVrk3DX+uB1b+D9Gx2Tb
wVZxmrrsGKXzyenUfVNUJBnYyT5JQa/MBBZ/lTXIkNIBseLSAom22CbUAt3INp2Gt7Ey9dEfQF/a
rNrkYgx3Rs2QvkgwPXRuPCEzrJsZr7oeQkbD/OOq/jswep4W30OD1mfqO76w+lck5+DYXAgscp5m
y0N3a65q0tjOM8XJfn5JstTZoQAnA9s81SnDHAIW1pY5uxeV4HOeNWJl+nCFfKs9pi4o/dRZ+LvO
93UsEdxqpKQ4evpBr+HWymQ9zz68K3UzhewSitlP13jmOtSwIdXwYtt2diwKeQ8RYbJaBJcQ6huT
nzrtJ5sI5XZbovZdjX7jH7XfnJ3JiR/rLN/EVoIVJFTFgHCNndP0H35Yq4sMw7MOaVdCt96P00fp
3lh1eumQCm+FHzAC0lg0p/5rYrpPfTHJ9cB75WvKYBPKCHcmEsl0HHyl7ugebG2Hu67sH81+jC/S
YSkrdf7u5uJ33vOFuuCkoTseE7d+b0mVoqbr3qSVMtcwqts0ashYo+FWnLkb6WHV1Pd8C6kraEow
BWvsJ0PiBJSOdyTm6JW5b+LA2AUYJ4c9lVNTzhflJj++khEqx68oB9mJcu1uKcZ2ZV/rW9s3b2Ui
HDz7YCnsHLOGclwDqg10vSz+YfNghExU+rTCB3Jh9mY4X4d+g5WlDf8LwaY7j4AYMbVnh0KkcfWL
M0nEikHaIz7uzG3oNufGkNuqC96JHCNVqiD50gQ7qsocplAH+KYJ5miRFjwbDM1U2r3LKevWia3g
Tarc37sQ8zFlHC1aaGs8ezb7R59YiExKyTUNd87AxGjjp/DTXLvdpilUjTZ1WGC+jXnO1qIv+aQP
fYMGWiEpS0wdbz0XcagaU2iKGjulKKLVm+38KUo84nkGZrX8GtV6cPFgLciWNyUTI7po8PyAiGXa
jqMtvHtijMC7ul1u6JOANzFJxkMBQwqbLhUKsySYGoIajfyRMzl87OpLWxA1NyyIG1xBTh44TjUh
vok62pW1T6KWsbJO+gcwhV+iMNFtSHGwI35AYbZgINPwkQ8lQY/El1DNi3XXG5dIM601XAkLErhR
Q5Z2vQePbuhkug/KYCCW6ZcsHg7h4lbjJySzyZhwcZeTHaOwTL26pnDWSWRCqw0XvWz3grh7OhPo
nq7unLIMiQ6bSWJ2Fpt7N9nb3vQwjiadd0sxE9kZUGgT3Noe2Gss4ps5Woplk4OTuhRCTnfDcS43
AYm0kQ6/gnZoQaOysynG+yy2bvjg8yogMHklVIeGfWxufSP7yO2cKFly2TeDZPGrSliCfv5Icl+z
He0eaonm+zWW353I5bVtRmcrCotXwyM6LxH9OesXnaLEKrXQ2KXJRuwLQrDVZDB3mUKwaX5KhzAs
DLPa4mZacL6uFrctvsGTe2p1n59Jz+PoCBzGOm2MygdKa0BbEWuboTUJNErZPj5fjxUZc0w2+u/E
gFPRAg40PU1PyFx9cvqN4aPtLxXfbg04syNhL+P0YuAtKpoLr0G1pfVEhhWIQ5i3Njxd+Ihe46mb
pPJ3deiqBcpA421BikutaNh6kw1hdbbKIxZLCLiduaTbxsHShk1uRHWwH+C4tBAf3crxEFW1fzRL
rxsm+iIHnMUzwr8gMcI+UqEbbZwoUrddnhzGcb6ZDSs/lwG8v2kmrmDoO5IQIriDUbp1s+iBTCig
0dk628t4x8W8beXI7sUrfEZwxsZTr3McGycMQV5Gx4bMNXZYZ0Ywgfg9k4MjZlgxEyP3krguuxwQ
SvVwpzWOn0qKne2ia9AvduEhRTXmaZ3VMKtIE17FHPVqrozdVGLOTBf8CjWjNlrre26eyBw2t8uq
7/ODIjBdY/RspSnaYDt9qCB21BYMw1o3hy4vNo0poiejRSEyMxfmgxVm8Vp42FnOR7tDWyHs9ExZ
+ABiMkO2UPvSsP6wUGJp3jRrv6S7KwdlcgbITdQ5YtX2NuM1q1i7ZVBtvTSkoQ3C55LA73XmcaD6
DAsVPfydxWKDOMv/ntMUTgjE96Ez6HY89Y6CqudHbAm+d/mwCYzqpi6nHT7pzDlEjw2m9xXEj0gc
ajApUkeHcOsr68PoGaaoZXqk33xF51J43Ydl0NbVuy5y3qIKbSkSrJPRw/MohuSzNwCFMjwDsgq7
XEtRVmUMKbumIW6gAmCKTPQihvPe2gMOoTbEU+zJLGjuxpftqae5ZabRe7d5i5s8nijQ+YhZKlT+
k/hpeT9D1bcqRmXV0se6tHAmNVytYuyzoWorIJCpMC/RnAZPbstARDG80oBfsZ2at35lbioXGVU3
QtXM66l8mm3jK6jN5Ive5seNOKVN77kMXVBNu/thf3uXHtiL28dUWXdVM7QH4Ex3iics8tJ3x3Dg
ZR0HxYaaOoh5uwFYjaXhImG4YNU8Bb1FJqJs9m5MEePj1dDaasfWxWjCIdpDEdJRmuNXZGVkXsIU
ryKqEx21mPF34yFxCnM3BSxvpTYxsw1/lbj8re3iulgxfIqmW4Kb3wOzU/vZk92lmZyAeZcwN15q
VBByms9ROfulzVhXLWHx2nPmcxgSpZdRt1Rzi2GxGd2w0OHbZYXOKq4xwTcC87kOG3pDOQmonoji
3OGNzQvHy6nXazcInwI/DrfRTHhs13S/grLceLrBP7pqkKVW9pPTs/6VptNuirje+8IQeziqVo38
ieRMyT4HxjOx9pWT0eI6QsagbJ1TW5XewYd5YBf+sI8ERWiAktOOSlYhaaBHoEoy0gqdPK3emLCi
BL1DUvJALnGMJ2qZhQeb2uIUV853KkV4l2b1/Wwg6lSWPe1CSbc3ByheZEkh73hbL3N3UWPsRo1z
mxOW/a39pSCeSBb+NR0h1skUe9LvmDpEr0SmbIPZhqQ/Ms9Iss+2rvz7ADiarkGvvNF/CSHfSaR+
aF4cvXVrsg2cYa+ITaNzE3f+0P7EAG/bqoUroWp8/EOYGHMNWN9ElN0Lal8ZstrFvp2vVBL7BxXp
22Ca7FXkMyN1I00h11Ac+AJGcSTgIGiLFcMEvyJF1YLKOom1PwzvcSxesopghcKjS07q8s3SszxY
bn6Oos5Ya4X80B4WkmXfb6RGxy8UC2llAjbb3X0rAqwYYtzm/Thxd93HIAYS50kptGaFqMNr8Svo
BkIGE9FtRhMtD8ko3cYlAX7Vz8AREzvcOjPD4pBZhr9tLL5VMRnf3uA+2p1030MBxyrI6o/Mmz6N
XtxarXdhr71X/LIvdeQSbGGTm1p2MFY6zkFZOLusfJvoisliwEdGwGYoL7lCyJ9BfZeKxb9HlsVG
Mq3oR9ifvea7iEsK0qvx2jWO6X+/muj2gWxwBFWLvdsUulV2d3163PiBZlC9NBGj0hsaf5wfr09a
Lv7elFeLtuvtf65e//x/ffzvn89jC+35720/YMKo9qZQf/iXCRoJbCfT5eJ67XpxTSpqR5Spf29e
r13vuz7698n/477/cfP6vAi3mXr8Nttoq3OkwiGB7acor3F40MtH/Ofq9d7r7dmeeEiQtbuzwuqJ
/gQ7weWCowvF7d/bYo7++7az6GzR0aRvvpzdQz4TjS2MDh9toEyy+/qZTyn6oxNJ/GJ1cIgmG7ec
gOmpHBv3lBiJe5rJKNuEASXN9WbfzP/1QL48xfccJg+YhP/9g+vTrjcFoNDeU8n5elfqOs5pssjg
hvqQO+iX8e25Pu/6yPWiki3/nKbzMUtthNteiaArW97G9eHeInursr61Y7kQhsMRdStx7hgxk0ZE
4YDL1uJW5DcM86OCvbipmf46Wf/UZwxoxlZj5Uu47el6YU09hIikamf4jTMMEVxniLn9mQRcizJw
QT8zMz3nbOBOy8Qs6TrGhZhG55iNHcj6JX9sMYoiWpTDZbl5vZBXi77Bb9tDG5NHb47IG66PjHFJ
zE1Ul78LBSr/9++KqwWgHrxTVCOLy6+vcH3tOl5S0xIxnvk4Kfke//3//vkv15f95znXh6aeSYqp
SlSh/3pT+b/e2fXZ1wf+7bX/vw//fYU6yLo9WUvHv8/9t/9ZpcEhzdtzYVIA45nF8hdIjBRcYrKT
OHxSDsRFy0Rn5+v+kgM9YyeFe8YYlAzDRAp0+Zk7ZnPwm2iJZ0+Ofq7LIxHl7UUMiqlSzhy/jw9j
Mm6zvjiKGN5KU2HlhcXKJgrF59gafzwnkaexYRDfFpT6LZULHadLl41TgfAwTpfMLK2IzjMs7QkH
GDyIxrDbR8w+SLoGb+9bgLfwmQKsus0VS1rYEIptGgahPXm0qeOxQazEsH4sW4ifxHmuHVx9Vx0e
HqX8Pcap2LY1HChqgQ22vPcDEN0GuTzsIq967j0GCE2CM4gJk2IEJdtQdDPv7tErpoUTH5vJfLL8
8o7ytltPhQERIc0OBVvwYfTMFoNzPHhM+jIjSqFTBei5quG+MCs2MwLQbieTwdLABNO0GdMNCxu8
iMPTWE0kNeeItjIBl9id65lTC1McH64yvh8aomRQi/a+YrYYYVcfzcVaziEUGrP/ceMcT+qs8TdW
aJ6rRA3QTyPI6JjHxgECEMMPX3NolT1zkE0cpyiIBhg9hMd7s/gcBkKc27L7MvxdXhQkVGAciA4q
v+8amm2ChOFQJ+h1I9igFsO1s+N++K79aeUD4tkOMM3R5sH14I4nFcSA6m7MoRv6RfOKygCb+QCf
k7aP41UTgJOaeeqyBXYzhhysD8KppmPj0zvEzGBz0uHOvhK3zAnasX9uDOpiTKUf+xIPE92la4bB
tyo3L8oOXPhjuJn3QXUjervZKTe6I8rxq2wW3Ja3Q/Av2rPCEiuRDVgGlghj8qj84xfpmYBRhONx
I26SEgyN7QxPoVTwnRTWbYzLiG2M7brtgAMaKDC6jgmCzM03o7d/e7k4lDHiCv70BjiAEyaZ76Xw
nkavne7BHq2YYi13YYB5rh8efPxoGsAQzHYNjWoqz49mQBdUhuLsR0+5M7oPBHX/cS1U/GnxK6ZA
QVFfwtt13sfOwC6ln1+Tg4hN2oTZyg5OvvB6vf6bYeDS+CmxDRp6vb5CxGeTNFNnrGq2xKg/ktSs
dslIGwpsV/rGhjGWta1y/zse2+SlAt6KIkzAE5XuGoVxWwSuu4tkdDLy9AiY+ctqnOjY8A2J0BZA
nZX7y6z6SyFDOHABi6gjFbI6xz2MdhIc+jq6Ia+8PTlOyTpSyROQwI2BCGvqxncy6j6Mmncga0iw
MnqoK/O+SyZaP77vUWxHl1LQHvSPmXvipk3RCVgdEJ5ITNg08LDyFBp45kZvSQqpei4NPHUSSdGJ
BrhPoptqJpHD4PzAPUJ8067BqDCOZYjANx7ODgw7hbCna7FUYjnf2Qo3vlrIGE6tbL6kB2zQ4ZC4
sT3M9xz4bSbQHuSXnKCr2VFPsm9hGWYQZfhuITD3ibilpsfAz4R0q8tz76fxvT+wJ8eMhRwnjXeT
bX4EWWjAhinhX1r5L+2kw77LacPNxHfxnY++eyC0wXSxxLCgd00D76sZsvu0r7EPnG3Us9HA2T2N
I7QYvQpHkCk3hjQ1qmjnzpO1rf1ePQ+VYmypnpuuM+CWJr8te7Dxx7btXe/C+Z1My6SG50WZEsNx
GRYlogrDdYtmuuhkj98JOTNivOMtWhuri3oYo0AfztQ1+xKPSsb4MGEnXZ3LWPVY58EmhcixnwUe
/CpDVIEbkMxhGnuEhh8tG2MhVyR3VUElmkyLEwLTu12UBf2xj427ZoYXxrDq1zAXiJrGB9V189oK
wD50bSIvNGLnpILhO8MpFaCt/JkyLAlVm5RUacaLMJqOb52oL+HilNn0+my4AcK2wd8RIQmEX9kA
PLZPqu5AzJDRTE9Tb8EHd1LQYrGZrXo+95BrCKKXNwvJjCPXr8b0ktez3LZSXsBJ74RxJaCnzrbK
SETRjd/uhx7+v5rm/KRbfuhw7m6dOMWchthYYITp3c/hgBTTdJeD259UzWBFBsi4psxGNFyFR2PK
3xWEV3+a3guPYbrhZTfDLOBHa6QWnoWEyWjtdexChdcEWgxtVpyanVbyoahN1tQy/KzLDjC/R+Lr
tS95YKRwZuonj6FWORPz3njszFL4P95yqnoWI5xcXlrFCQRmR7U3T1+R0dwqQ9eY5vDpMxTvpoEk
O5BIkJvkmZRy14SqGzZHeDmygYiACygvJ0/Kw9yOMTMyqOW+6wNzgDde4zvPVdfH5zBx31LiqHdZ
awwnQgcgXi0XpsoRU8Tlr0QkySmRbXjSzvRGTjOyktLWJ5NqD3oJF61w460roRNk8KDOeUOGZkMq
g7Wgh1Fn7afFf97w6Qsa+sigq8y9sZh8Xi+sf1273vznLS5/sJhjn8rt9Y6xtyjnpuWdB8p8FnmB
yY+vjE2Athxe5Kuc+nNd6nJP+Uj+oNJ5fwqsgKsM0jFA90p7Y4YCA5I23Jd4Isr23Y7h/pshPM9r
SX+9cAIOBWu5uN5MRACCTsO2cfp2OOXRR0yq6/zPm7K7Ts3bXncPyXKE5w77QZ+RT+ZxttBc0kQ0
FtYl1XJxvfY/7hsDghMHD4FRa2WAk0vnJK5G/LFNPkKfu7fxMNDQXQ20/15cHbKH1I3XBhNnAlcY
dh7MxZn1apEa5zE9S2nspyUqdVwuMn8xub/eTpfoirkBjQkLkjquidazP/5XDLZsH8c+MI+ej2NR
sFzMBURe0TfFWuH/j1MVZrGnoUZ11lbuTeJXLBCeZZ30kpJ7vdYawjrVyqsAM4Bi48UjtrHtpRZz
aTm4dX0P12sere7Gc6BwJemldhvz1HeBeYLHPiZedHQb3EysHNJvXCeI4AvTISTXfmQsUp1KM2j2
SRZgyta9z4o6j15PrhkbEMUQVMYmigWSHb+zSak17VNnZ+1mYA8lQQj2gW+xVC7WyXhdhkvGweIn
VkS4KdQQSmumdbpzrLU90sswx7yvoyjdm9LncAppebd9KoiLo6+4XlxNuk0VQaafSXD7l02uX6bB
pi0ARNo2KM/laCJfEmxouHqRMJlNWQrDmQvw1WPVE2M+MR89zcvF9fu/3rSBFAsJmMPXHWOgt/wG
VG7/dRFOeKgEcAXWcyhg4BY0RFZiQypV+2qA8dJQ8IaLkfDfA/B6U2doyis9E/nXBU+2rd7rGk3d
OC9cyWzOOvJEpy8beTzrvn9UU33+v9IZu8TpxXRrYUY4h0fAHcw3Y3ZeMGvMJ/M9SU751kcdZnzM
PwkNRAZMuIVejZ/jNnxuvsRzdWY0ZUBSham91IJ4LmcUxGsUTf4l+TW/Yy/2M90xsYh+Jc8Srsfe
1zicruUfTBSXk3LaA3syQazRJTEK0Cvb2TIEwd06wziSafhbuRiOYUGyY1Gfn/CTbhVGr7uBdJ9x
k4wH43G+678rbmpogysHMgQWR8wA3y1OX5NM203/xr/ymMVB/yLQ6RExGkNCiRoc4o13Sb9Muhjk
qUSPcAQCPxH/dEY71WdbKud22qMIsZxd4n5DhsGspsZo9Nl8f8DAapveD4zjVsiMIVo8C5BSsUN2
ni1GU8FFf8f31gV2GsYF2yUvEqoOo9efmu2sWHtP3o97az2JD/sUPYHHU+t1yLFsvHeJubxQM7Cs
WO/Zq76Lfia04a8KD+x+H1/MlIi6FbwsxaLt0UjunIZo43UMnfyC+exc03SvqjeOAxTwM9MJpkaX
4px9obis12W0JZ0zblEUoIiFb4GwF4OHgby3lBHWGnocRlHqnkqMdQNKfPhwgW2xn75ikq4ef4f9
rtdQ5S8anXfQsBkeHAKJ/SdR7P/Nrv2eiiSuyv9TDvK+Ssu++8//sAL83KkLl/uPP//5HxBPDNeg
nHD9AGqq6boej/+bB3rdTCorbBOhpnGqSRpvt/kfca4O+ddwih9xOSVWjrI5uk/9jZZ7YEX/EtzM
3xwh1LVw9IrF20V7S2BcRNl0FMXik5rF+yQ4RuU9np2qxkN1Y4u9+H/sncdy9Fh2rV9F0XN0wBuF
pEEmTHpDMkn+nCBokvDe4+n1gdV9q6t0FX01uDNFdLF/emYmcM4+e6/1LUtmxk7d4MlI/l4hmqAM
fJ6/ofu5mZv9gsJxxAO6KZ/7a/yQPZXPLR2HtWzX93gHsfY1fVcxuHj9Kd2x96PDFLlgMdZvFG9i
IuEZVxYztAYbZDPYqZFP49tXMDZNnjysVZu7Yw3mDWXprOKOap/JKF3yJ+XyoPcO2dz3uv/Sn7ID
ON7wG2MChgbjGweUNq/1Pac0G2Dar/gDMaT4Rd8a+evwyGDhqeJFx2oDq5jPcFfDaxCQ9SMl22KY
9Q/alUu2Zfz4gNisekFiYZ4Kl2BtF68uveGU52+HJOqXEVFkb9IPtPqucFWeoWC6lhPc5w8dY7fi
RU/pwmmUX03FiQ7dVtyEnnrCF6q+NeUa+5SD9b69ggFE8Jy9FJBFcL2gbHKQO2OO5D41cAN8xM46
2uYauNYVd9h0XhAAT4q4vgMmiwyH6sAm99PeALME9skEO8RAuO8W48UenwI4dUd6YFgphVQ6B1rk
0MUXegOXLTK+02RTZdhCtYHIsOUhBq5ykb6ybFttxneO4PypTKg8bVf9mvbWL86VHpWbS22+IY2Z
phughdMv7Q0lIQpRZxd75m+ZDp/jv8LO+79d+Qvc/79c+LosSqpu6JYlq3+88AHZNyi65OEkm/0J
z1JoL2sMl9fNsF7lRWG6iqB1vWGbQdmE0eiGI6lZiN+LVvmf3IYEIfyXP0ZSVRTPokr2wZ/vQi1u
R722+uEUyfQK+a8Vt2QgExANzbnBYcP+YeOzi6FjMAc7l+05YICLzfKGfyQ6//w5/5t38U/yLmRS
IMiI+O/zLo5Rnt+bon3/x8yLv33X3zIvTOuvqqkohqapliLpqsiCOtyb9t//IlhL5IVpicyHREWT
NJ21+PfUC8VUFc1QNVmxZFbjv/xLU3Rt+O9/UZW/qpalaBayV1Oz+Mn/k9QLfs2fLjVL4iKTWe4p
3SSRU/0fr3slTKysRWy+p/VQhBQ9pdHXCnQnBvLORAfV3+sljSJ/DFGyl9RXpgIZuwuNpyqWs+Db
kJRB+xJDvRBuuBkq83kgcKv5DiY1Ld5nQ+mFrz42fTJy54YUDGWGhDOWPTPpyjR1VDXFaAixXZSE
oj3WmjHJtqg1zXMk533iYHgJu81YtRXI2KCWMN6bae9/amE3QgfT5UDel2EPTUYwFWaQg4C6uC+E
FtCa2JF43NEhLfb0/3AIiGY4leegq3zF01NTkxFZ93QfeCTkposoid9E00TT2BpBolODasSFWrSX
4cfmgRoh/RNa6S5P9E9ozwoTKMUQcRqEqrElBtRXmZjpUdfohyntaFeg71PlUXCGNrWaht8WT2ID
KUTjUJrFqRZJ70ZYJ7Rj9QK8GU4EtouKc2RMqng2ACgO1QeV9hki+Jn+Z1EYEr70SWZvrgs/+ZCb
oUPQqVppeGyDPosYrxg+p2wRB1DmZXM4jiukPpb/KyeaOWLrXmSxjaZQrEwRpFJrGBVEjla2iJ+Z
oliXbg6N4aYMJiIyvtAqv/RwDG+BNaTopca5odVTNQSR1TUn21ZTNX6UprRvepiAAFCswT8hhirW
suwrT7kEuyWStDxwqtgAQNvlYmGu+bXyLlFl9ZrrKc49SayIJChpKZF8UPnGrTPI2XDzvmzHq9Uh
iF2HQhyj25YnEQZOzUPF4Ir4B15eI6ulo84IFi7zSFYI5K+JhbGumlLHqSMjh0bJWUxu2IUzdUok
9NCC0kowvzVjALspWEjJSEduE0rrrGAWtjKi2uDc0Ee02vdZoCs4nWUdUKKKzsOEFM1ImLLFagZj
1cuGanoxkyuidNOUxpEvNllwCspuAjRICp/s6rLeiCeUxNJjrJYylvdEG6ojQ/8gOAqID4znXKMk
2kyVZZL7y4rC2AGpbTcjHRRLXhV4wUkznPShwz0xVaRfyn20S+ZAeEUDNj32hqI8SHWDe9inM80w
Y7iIxhQcuAPY71tNO0ulCPMch0P0laoyNXTNqXbIoRtr8hB9VL0eeKMga1TkZgl4QvUdaxmxyCW4
QANBhjObesGkXczh06etsldrqTpGQUXibZ4rZ4HRn21FwviU1rrsDZFZ7DPENoQniwnxlEBbAslg
+lSp2bZGG/ioE7qCYUaj6RlDzwk6Rd6KfqA9i1OFgTK0Iu3UALmnMTu9d01an1ShV69FN/jXoZ/p
ZUtSfi3zHs2e3MD8CvvmahZB99GnUrntxEh5DInmQ4DfGeHRTEe+MK3A24yD9Joxe9ooVQwGdeJW
Qe+SuIrFFCQx46xBD577myYKko1ggUetBT04BIWPR77CMvaQskKe6znO3/JRjZ2qs4KLrtcGxtDY
R8dDgl3EadaZF9UWXdpmo3ZlfrUUVpfIaOujwqUIr6OZXRUT0aVXfexqEV4O9JPUvVHZXvBDdEw1
hMlNjbg/z3GQblFLpKwNOvEKWqReMGpRSmuhmp0SU8jtMI7Fb1QV+WPdZc1JQlIMXkVid1p1Ygbe
q5mFF7Gcm2PbG7BHh2lC3SuGSXkJEWhcLUyHLkoznO1KRkqJYmGo7Uv4NZhkYA/2EPsYKrTYm7nN
O6kdH2a9Ag7iKzTkEDVQsUwlrspANtdyOljMGalQzUaje5RVeEejjjSiQZvzz06SY64QDrZ000Jg
57UOFkJrTkUVYifi9dnIUalt/SwZid9pOXwlseCWoaLsKpScmyRlFGNm8ngUEFWxW9HSMtug43st
w859zfisByQ9ycwRSlTiCUEKKnxDVrDcmoVuK5FV0QvQ6xOaKtkepjK8+U06HUMaSY4so06hqcvh
OaaItnAY7jSTxjIWMA2NpU6UCLcSMjrVOKbZZD6bTRd7oxlr+zYcScJIejKhUVVc/UysTzwHBkty
Th2dDAUocBF2WFxKOi7aWXYs35S9qa44QcqQ1sUMH1pOCI7LwCTfVnIx2ZLutydjKvHgpVO3CxMk
vGGqkc3EuumMqEsIAumlzaz3/rGTgt6dFOzwbAjEh3NHu2pAnkpVgrPwsbsc26mWv9JgqE9ajHSk
NKBHoEzLPFNEGlgmtPKEbMaXjJNhKyR0jOMZZAxSo8pRDGAs+gQ4MxQGbZNnXe6ivJYOAiajLTMt
68UwMv2W1KZ8FnyjA4gTGN5gxehL21bd+UICoX6GGtwj1XVQXpIhroWTS4/f/A5VMdhLkZi4wizU
D6Y5wUjUOgk9agMJs5cqO2CaYCczc81s0gmwyawYc9dc23HfDWdTSMETdVl/klg5vNmPEyc1iCSY
R2SVsaqkxCMYuZOJc+fS1o9hzynRuIkCpV9HzA5oBpag3K00sjOJUV5Ii9UeLfRRSjFzOXQ9rtM5
HYjkLvR02XBFpzIs6FJ6XziapGNviQdMKzNmZqNNYwQAce0wtzDXmbpAjbK6sUfkabYZ1bXbxjEG
5pxDZhmLnRcO2bKBDMV+Yr+zpQD6HqYvrtKM0J109CF3xTNY3EGjgRL3iHvLWkwP0dR1D5DWhbWW
zZiipYLs5ClqXUEbedmrGeJxzTLTKJawMeiGO5pFfEaU6503J3pPXAze0veiBqAbiz2+h2JUILiN
HfI/oSrDa6+nJA2bmIVWvtnULyWCb+ZPGBzUNB5oc6iqbNhxMAyy2yRN4x/HSG0lrAhB2rmhhBVk
M0rjMB9MnqR0PVaz3j7h3yxDWgddzSSuLocjmzrEGUUKKeIQYkE+yyq5i9xYtSSU1XndT5qP4T7o
hEk8dIapfgRzj3Uot/+/nIK8e3F6z+7Nvy3Hq8+iXAYlYfsff3y3+e19jqb2e/v+h3ecvI3a6drd
6+nh3nQp3/rbIXb5yv/XT/7L/een/JPzjaSaIgeL//58gz0iyouo+cfjzd++6e/HG4PTiM75ZjnH
yJwt/n62kf6qibqm82FTt5aN5fezjbx8io+rkk5VhCTh/5xtFP2vlm4YVP2WLi8/8X+U6KeZ0p+6
WUweCKC26GhZKmN8WtJ/PNxEeqTGqdSEgI1vTWFZ28lfoM4Nmv/XSa2xBmWqjKaSIRnjLxVLuN4w
fBZN9pjoSx/L77lqhcVTWWEWw0sdEIEyRNZlavpsh4DRYmSGRUxg0kMFdjApx1dZ1EEKD/alFFPD
oGOUPgNlMB7HSjvMAvHAaFznh6GZsWhmNLA4k/kXrZsQm1OGZVVKwHTFYaCuJ1SyMzGDSoM5NH0d
irKioUz/tpcPY5qIDsGlnjTEL9ZErlliBmSUpCVtek2tnEBEa4LZlp5MhIC81LRDE6fP5hTMe1HZ
GnkuuyNSx5Ys9RyLw+ug74SO7uOU5/VFzvKlprdgcMzbzKe9hqoVdJpCdyoYYeOl3UJnbJRLm5s+
MEmA9D5+NW3qcy8Ac5Owyr2II/iFYkTOjCdJ9JQSJWWnKcwp4TbORkxF4FennzetLm9xT0xOIiJT
B4JqpfLgTh3tr4TZPHi2WHGymLYhSRPgiSLhQcVzeNL4fU1dzp4mDfuyrnN8pMy3pJnCVdcKfMXk
naH+pLgnZcIpoVxO+SxtEnW618O0FS1lcNKGVqeZFp5ejGd1kcKm5HdhIxgvddobq3gQ1mNfIPLq
BSaTMbSuBJ8lU09rNzO/jgLG4MBLy7J5yjgPJMIIzDRHSBkx3nRDHXiKMhQko1lnRjVynSuAX5Gu
ZgUzYlXTN3GRYfJrZ5NXkO6/FmcvURiczTTs7SIoCakxXkW4rwn73pWdFvq5yhG3L3zloss0p3LD
fPO1kBOTIgAeTUvit4zIqQpa6xke/h3HMlChepmCuxGaY1JgLcCLYefADNoxgovetTBYRz397Q0P
TZvC9LGPUgbHDPyaukCXxPFZzn+hMSWsz4dHLxOKJ5joVge/3GSVGW3MCOGnElKQ5nJHb66n0Wk0
WB41qKINFIQxSYDeiNIDJRem9rk9m1DeJUWOjglGoyZQJKzi6KZagcE/55cTUkQKjwTwpVKYHwnt
Y9R6h6zUG5J50DNgSAnoU9pKJW8xacd33QyPuS99qGHBWcxn5CBAKTgTkH0RKonaKkemNFNv0llj
pNTpkW+LI2Y43drlWXRFJRs7Y8dcvG+lTzMLQE1SGomJhiRjTDkMWBiKhI5OpQU7awaEF+zHZl2o
hbQe/LQHEkDqU9RzdptbFAtqXLvJpGtsdkkLFyUkUQTc2xQkKGDxh1j9biCabp7lT61OnugFCWQG
EJc01yLD+dJ8iXu60BVn/nWomlszDkHQVjMtXSmHRct0YSqLizgADc4VYr+KiFiYhHK7WCaBk2F4
9CnQRDoVhkMpygjLiqheM173RDiHOtrechpufZEj/iAqnOQLHqIekQVFsJxOsWwb0vAhK8WzzKCe
XbjdMHvENKbC19GFcQHWVM2J+eFJASFZpbsQF6WqwckdEvyMqOiydWh+1OEvQ9VH965nZDAN8leO
0wF2w0q9tG1+TsdyWCdN9TqZlFep2YMwmpPCRYlfkhIdjqu+yRkPoZbScqRKYp5+V5wiES5UqL7t
rGLYSHljm/5IJEs3MlxnKNMp4Uc6qkCA1eSjTqttUCKzltvhG3UVrZ+k+GxTQh6wr2DvqUfG+rR7
FTonq77CKTZHuddZBrL2DIJ3wSQuDiVk9f5jFqTffa/wXerErFYCcT8X9SWfZ08YqktqPYWcRlah
Nr9YqoAlMvWxJ8ubiuttarqTXja3KK04QEaXJvXx2upCwJAZJi8HNEZTZveW4d7alVD6aFlNjFex
KfUMaR1TBuJnoOgbc7Jdw1m0837XEtSRMTnq6vIrv4dDcEnDdNzRNjnprcaNPCr7ODOPMuGlYYbX
UcUNFoeaTFhXD2KlhCJiiIiBdFN5kf30LU39iLzQ6auMxG05TL+mEv1O1SuvQVISkFNFL6MoncKw
0zzptRSHhACzgARQFexUFuEzriIDzLXevETEyvidPzBJw+tciTivlGZ+nPP+G0dhRZNmrfj+VZNE
bIcythb5u5jDYpH0ECDZxsXZagKD4/uM2iI0Vrju5VSPD4WBJo973XLHEFguXrmzaJ3MFrCVLuOB
FAg97Mv6C4vWuOboVTstv2vVdk4kY+zqI/M9iqJjLyH+kXw8vKwtN3ojj/LAzurH7V3V6r1Zx8j5
DMEdreAcaPQw0DWUOSt3DNZkHwrzZshrDs2y6QPsFvf4cPgc90eZZIBxJ/7I6DtqtHe1M5nHRuqt
kluZCLXGyaxe3jYZQj3rNRbVhymo1CNdVqqLqdhNQvTI0kOdTdKmXoFlZN/AY7rPrfk2GQWwM8hY
zaSfrcF814T+WRc5PCvqnUNF7MopuRJoH2ih4AqbwGIpgl0mU20LsrRNKb9XDaIuyoiC08qLETEt
I4MucPLKSOBUyb8yvy9P/HnQammEWQYbByLog6HAj0Fwj3Z+WcOHbrqp3Bg25uc2yL64VeetEHL8
sVS6A7zEUyZTylSGZ9UDaXvQB6mW9uh3mWz2+X1Q0q1VMbzroh7bmi6+Nr5GmCsOtaBUPyvO0JWi
27MOX6jLGHhEVFFBo4X7zkDMMOvGgUZZsNIIJw3P06zSiAhEMLQKS1cs3buMrbQES0FGBGcKp4yQ
x6qdsQ6r7EO20nOrKUfMXh9yq70FzfPY4xaMJC8n6QTnMrk85pOfbBD73nogI063pFnoBgNNApvE
1k2oP+YkOxo1gu2hfp8n6D7VSK9RfZCq4IjG4kuu9G1DOITcItogj6/Tyhdpoj2ic4mJFYLwSthw
NbqlOIdeLyq9h5IsB/JlfuTddxtCnC4a2pv0h0Ezp8Xn6O+m5BO3hxcm+JClwHhtcnSLgfYFTAIE
u2/cI4jfQy+Qy9lzxI2Zb6ea9Qv9jG8rIs8YcrmyLrXNoAkBKt38MqUtJz3feIvycp8raCkpEI5B
qaFASyxzzbNUoAKRzyFYp4bSjwt2LfcfMzEoiBavRh18BH1702NhZy51pVgpO4j7CrZxicuapqhb
hUwOIVPymPAKYcqfY1ldS42wLVjBCwFcrhC6UfYqlAkM6Q4HFtAXc1P0dEEItfBp6nGC3CPdfURg
TPRJIN5aadFuZSwtYyY+dVO9rUx9mwwLFG98mTNIzRSn/saEPgSuWUZwid5g1jXiPFrLQ90Ed9oa
crCCFq8qJwHAnzr1rSkiiCZ1wA+ll7QWsKn2UNktFUZc77Wq/GYl7TEOhA8jNB80kqbxSRElNSzi
kxmp+hLUVQJCaApzMyePckLwoaJrT1Kdl+uBZEu/b45yE0se7dnIRYC7yVVirBIWOjWiVRDhmNJB
SEB1jgdgtwxy4ybwuGQicu6WTUaM610n6JiQqwHU3s8/NbOzCHRe5CnLp81AqP72mZ/3o6oKbbMD
C/Hz1T9vfj4h89yTVbD8tN/f/Hzm93cNmehIaYo2f/r4P/z6ny/++cP+9DUMOfa05nMPGWMrOT9f
xw6LK/znn6z7sHN+/1WVJm1MZQgp1kk+LbrHwiBB5ecH/7yRLBGW6vIIf3+DZPAf3+0w9e9oVIOS
mOjcmO90a/gdP1+l/vFLf/uYuhOpUzkmoxNrVFRY3fJmzjooItECsfRFBtc/H/z5mp83Wo16jPlt
tm70pyKcmVL98ft/f7dPEHx0LUaKKqWOAJD/919EvybxKp6hH5PRj3+IGRNV8qKN+vmY0Y/JeqAD
v07GyHcbNHW/JeL9hOGF2Yh67eefnRBccnCLWedVQ3gQjo16YreatSPniTi+Ye7WQd2tfIedegdg
b/w1XJVHBu3nYl0Bxt5TuSAjvmVe7q/Ll/mFipSAreKTqRQMhTWV9C56kkgfAhtiHmDGxCiqOAWt
AZ7e47N1gnU+v3THsTSu6ZN5UcZ59YkOg6C0ejqA/MnWKIfFVQ/rdnC7O/cvZxX43TIkxje8NSRi
67DPNtH7wMKTOWLm6cTs7QBf8s/2MyeGlMbQBFDFLvo36PkIPUK2Flv5aI4+nN114ykvLCW4q12S
frE8rPzn8inZw1YhQpipBHwQNEzkmUODYUs7pjSRXekJI1GIwAxigOroSANI47ukZ/MCmD2qVonX
dq7IDDPgMBues13xELRu8bDwtoGLYuk75Pi7IWxtZfmVtJQRHb05kVp15K1krExQynf4ULOO5oof
049bzj36LvIyD/FSI2yQJXFkhRUDbbhOdqyjhIyj2leIZiso6zqy29jV1+qTD0PtaXyIxZvwfsGA
0vr2vNFIM9unj9kbC3R6iVbSplinJJtXV4LcVzgk4VOZNiq5lUyRu0Kp9W65r4Z1BkUK3tCHCg+f
n2ZtZ8N0b0VyCcGPyzhpQICvOWLaOO/jd+iIm9qZXtVz6XxyMGXmdGwHe3rNwey8IVU+ENagXV8I
dTgTwnJAHDKicMHUoCo2x8NV6q8vcNnrjWlfADPw4ZUKvofHSJzgWr34X+aW5DK73ajg6s0taSWe
fomO+lb/yj/4fxJq7/ULZKOP6AaOxf8SOrd9URkYxiv/EjgI2laUXzwByob0pewtBP2zI3NXt+/i
JX8B0XdhVywI19sKDmwsDqN29Ob/+rRu5sW84JBZTGTOqG79YGfBSpFXsnahiUTqsuHif01XHjIx
xECBU9yICnxrhbUrJrZivxWnc/DwqmGaZKi83huwDc+khack3WobnRApJDn+CsWJCZt3Pa7hNnvS
w8Sc5IZa6HRXHh6ifius7y1xDh8lxO/Cjs8RlOA1AVLd7Sm2iW2S9vNqIYRz413H0EsxZNtMMtnK
6OY0A6j/hCSDSrgTpHeeCKIvcT+viE28DRiN9mS3VR6x3SPPVHGky03SsUt6SEsz6Q33xd8/SkPD
DXYABRkATfkDmXYiomyGyNBfV8FuJsTrxs+Nz5VX3WEZcC2v2w3Dknywx3X53Bw4ocgAqzz6LPR6
CKLnYvs8xofRre3elbVVRBxlfcZLp7CETGfzOJLoRIzxBoPNOnTvKtF7sLqJTYlIuXF+u1Luydqz
1iln1JUx2fXLZ+LVG3RXT/R82L8JSyMGNFtna7O1J0h4R+EEz0BYIVeka7fczryYXGV7YFkBkYHE
o9+3Ep8ebqgz0fTl5zI/+sHWoMexC7K9uNM+keSNZCjOV+Al/qYjTkVHrbCNTuElIN/CWBfHcRW8
0SRBe/WCMGpFa/wtcpIdHqloxzmnuFIw8cwVHkaqPru6eC2MD0yAiSMe520Y7t2CtGHw26e3orzI
1+47BxE3nWvB7YDtbsg50tH1WzxrhbWu3ptT9IC8FEwL3Oz6Tf5KUMZJz1S6tLKq3ok8+pOzLZVk
TMhuSQDofCAvwVLf+y9tCXQ9VkA7iIZdvQHgIpXmOxLPsbL6QDOpo80kVUer3ORG7OULmUxmxEcW
fkS+BchDJ6pdhWeCdYhRK+3sXng1Qwgy9T6Ge65tGXFhtGMJY0hPhhwXS+HxrDjBDkPYdAtfu+vg
9caZZ2feE8ixTpZMOdM25hVnIzmHY+zi7OLnc6XDqFD7X8VR4iUiEeE16e0cQDwwglW24y7Eb81I
dz5wj0SOmD8oG6jaN8nGRKmahxZfyENMv4bAq2UmvuLrMw8+3MhLP9xhHayI9yKGUPlgs2QLrNbj
HtIEiwPAquIN0B48QmQNnV15wZXA1tQdPyYqVXxJpIGy/YHvWl57WjXFe7ZD97IBxSl+MbBiaKQf
Q7ffqMu1VyLQ654JY/SXlz2ixIvlBxqX6dNbwy74HlyJheWOeuBPFO9kjqyG5UEfWXpGfxuFG+63
bYw6cNuQ4GOTtrIhv+Pnv2DYzh+I1vaB4za3UWTuvAIt5SQnfG1r/5pfyAe6BRDy1Q22Jp4JUtSG
Yg0VcNQ9FB/kFZn3WT1rFLvknfEX4C3EkEQBTqgHWBsYSsk6FjyyS4ZbdmdnYBl5QXOxEEDhIiCy
PHOds735u2olOngcN1xW8Zf5rRNihMGyZo9yuYQa7pXKY4Ny2Ul5gOOKqEGyXCHkwPD9kO/4MVjO
U+vTAFgvM8cCnIa28xEc1aydo91WZSNyMf+R0Lvj7U6vPBvmL7hCPAbkrQRwz4hlvs7b6K51UJ2b
EgnzqcRNg/cmfLJQSHMNnJInDt4f7Yt440a9hzZ5a8FO2VdvhMCuWTxZM3ApQ635MPYD6R3Byg32
3bu+K7fcBq/Bu/8m7KEg7QOXYACewXXvssXuiuZCYhhd+fQivwd75nbMgjFfkbC7LEz28t9ouBAz
0ucLLESAAyvGXIgBT7w4zQ0yKE8h8QbLi0hmGY83tp+Wy7TyerpG5PChz4qQIiirxevOHH6bvmP/
nFnrAp4bcmmRcREyfin3OLHWHBqEJV2Mcmgu3lCUU/AsuvJsM2UXtU/3ZNvZAlFyqa37h55MA4K2
s43RPRqmVw6P+OrJ1EDoLW4DXlo93mrqPka2+gD9dn33TH0tbPa26KF2hbZuWUT0uCi7yXsBEstL
rqCMXnVv9Tl0Y+tSbgzH8126WbbvYrlac5U/KHaE5t4ZriPpZ+eg+iDkOvushKc6Ddbjl8JpEhnd
UcDOIu6wUQnkjBvBRepKXBuZAylhLsiT41rOSLIDPIXYHZ35pjXeU3xd1HsklksAF+YntUwdcYvS
iu2KNtVoPNLi1PwD2lgVrp4n5J/yUz2tWybNHBOxj5mLv9E/+hurf1MRBHMDBTuWHWlD7Ns5Rlq8
UT5Y29hPKKQlA9bkuKSadrxy2RWsTG25lCvVDYxRNdIY21KocuOdWXlCKBG77k6Q0g2YFqSnkoXD
pgSloC57Fo8HpuDaQwV3hHVbIzqMCtL5nPe9zzhmicZFpiVpXr8kNjqzfFsCDNmuyGyk4m7zqwzq
e10/zuWmdNW7ehfKDQK2++ApJmXEr/LMfW68JE67FQka39IxYWw98ffMK7orq+xBAv6JDa51aBLX
8KglL6npQK9GWtAB6BDWinUB/51VjDse9jg6fJwX1DsypD9mEXSCECPnW5m7VR53o3qmpTKneCVd
4cGPTwFR6sfkzXj1VeCXp7F3efr6L1Aovz0frH2YXLrEUfmbPfaEstjybKdngYMHmc0kSlK60H4U
h22lYqfmiVvje0gEh9u/S56JY4ld7ucJAh6PpVo9qcNGCw4aau21fpx2otN3JFoeiuQy7kFehMsr
1la7LAU2cBfUQxw5WW6/ReJakByRsohUXAB8K/Io2Z9f8a10p/oy3UDxMgsXi4eeXGPY8YlNU0W8
oT+CsNbxF+gUaVtFPyrN4yQ8++MvM1oXJLpQM5Bw8daKKyrCl5YOMyU4mJdmLePHwHptuYa1pCVT
YExe0J0pUOc96nyuee1Mo9EgRW4JeSav0iajtDr6y7PHpVTc0kcheWKos5sq4KBbYnTZCYZL6hJc
Sn5UwyEMz2lpS5u+3NTZVQ93I2x2/ymNwcRxhFvnqBeW8kVhNZNJqyQSsvhYPJViiv/ZTZVLJ50p
Z5ZA83LHYkdw+X0A9U1LFpXG5FqGV6luAgUzLZ5C4I8h8h7SbP21iKqPp+bMkDYAmWqwtq0Jo1Mg
1CVEpWyMbF8FxH/YY/fNOQEinPlILwSIFq1GZNPM6BS4VRrNbzuPbbEkS8H1LWcSDvBiRxhGCIQC
77xcfmR0grbMLY9xTJLZ2mcZPsTb3NhIro4YPz5MBINRhLGPaDaTnukaVG4aHmhH5xbn1kMCNgv0
Cmy2hyyBkseBRKiguvZrakT+F6eAZqi1eQHmD6pBoox1si/Zl6vkQhgoMbakZfWAq5J9yDqovpvG
pcaFK+7YsiUZztvH8KbS2/oooWtwlrmzK8na+i6DSycZvNuIF83RGX4dgA2zegW8VDs639OdxUbE
hh67g+KyTTM6Rj+mRpuJelm4aW6buaG10aGCv9SSk4VfPuaUO1sS/qRiG41P/NGsOXhYlXIX0Ath
K6JgYq2b0+tI8MYT2wP706o9c9+Y5PrqlXsm1pf6taIf7lJ3tI+EIrGiVysS6t6T9/bwVm6L1Vv5
pRCj/YkjRocZs26/SpUVfCVxKI3eIxam6ciL8GJQ03CJPtMWaFb1hbPsJjpm15hsAXrsdGY53r0L
j6hixkedJ+ldsfvzqDvxJ2UXYd9sY8bhqSRPy8aIX93Mbf3Rv7CW5jbZw1x7EhfxWHtNz9GIaRJT
ZKpU3ubn7JjseECr9lHbLM0Drx7cZeOl6/6BFI3lhpNeQsZmXm6Gh/Grq9eUNJHcrwJxA1dMoxnB
VV05WfM2clWWsORdS6bvYTojrnauzGZ5QulK8B5uIHUbmYeEee6FhJbhuGwk4yP3Fr+Jk7tX3VjG
imvnccPBRjuDtTNZsw75Izcvd2TqMiunX8CaPrIGrWTKp2ETrsmaG7fSAQA1V9l0x538hYYWbwOR
zb4N64boWpde1Ld4k67c7vyWjEPDpYUw8YXzIrtH1+xq7AvPcCjv9OPP3xP05/hTdOYDEdDLsZki
vyTM/ex35zz+NRu7hvzigbM3fBUyB834VNBCoCxeBqbdTaGgsl7iV87khkvQuLaR7zSYhI8EAd+n
UdrdVXaodFggcxeyIq9DPl64tNozJ1XphfJSX7e/gERD9FDcs7jlFTe8+kyv5Ccteo7cJb2bipYn
J2IgtZY+aRxFTUMtSrOaiX7qc3AJVxwtFpIHlos3/VdDzjcDPtY/DGxHiibNerobJF448m0cXA7t
vQIK2AZc6Uk2XrtiyzFDTBwlOdf6Ocq+AXi+8MvbwbW4otmOq0UWErfO4qULHPFJcAv8N2zV2qG9
BMaqexhOaeiSh1eHK6pZVbkAehd/6fQ+9IvJ/XXnAtr6Ho9Bhlq3ZskiZXTe9nbyXh9qeVU+AV4U
Pn1Acso6Q7jQO9i4Lz1DHHXt03lBL3cg8fil+oRweBiewr3/Ut8GNsz/pO48lltXsjX9RKiAN1MS
JGjl/QSxpS3BeyATwNP3l6pbt+r2oCN60IOOOLGPPAkg3frXbyg68YbG8MnfpPdbvGwfe+8VRShp
KH/mE6ZywImbah9CQMTUk+wlorlDNvsO9fWf+Ifg6uCC/4XRksCxKbJH4pg7N2QmNu5TFoQeKS3i
0oo3+Yf9jJf5qCKHs9D4/tr+VESRK14bNZut/bQDTdVt8VE+PsH8Si7DPaeR6YNU7ElxymFVhvxm
3RxgXAAzjpxjQQeG72XYpOhxoMKFK2zWb+scBQ+czc/VjgqTvmg4gWGa70i29jxIvbhJbhZ5JDZ1
Mc/IvvL1AlXE3FNMsD3Xj5wFqg9ziZ48umGMVKLuVEHHIUyt05sM9JmYg7D7zsno2RMKel2KiK/q
5lljDMGVpKExXPUVrHmXXyDBMbgr77mNd9K+wx61fQXzbTGGZOHhHOoP5+rFH2/n/oGnftVpAE/n
QnCpt0HPSaD8bNgIOjC4PGnRRcKavejLGwhd7aIVv8Q1xgmf/AciE0DBUf+7seIzkRgb2T4H3v08
nF11DnWzOwxID4Q7P2Fk5Kd/yyoU2pnXmED8o/invmXUf4GNBHY0H8iY9AmZjEMWtAs1vsJHcEQ7
xIS9sLBiV0NK9IMXn/ExsaiusDN7B6fjCE8KzCsnXqolAMv2RDg3mmHaPZvuOR6Bz7fj6/jK/xTi
dnBeg4eufiCP54yXmPs+aQcKrxvGPZmSRSTQ1u/GV8Hys7Y7jmGsGrdUGn79R5fYI5OxXnMB4Vxe
WVF5GeBrqjYmc8qqzvGXJLBDvldu2fjykDe3Gz8pLpFwQeGZbon7VoCueSZ5nrhjis9X7YZtqAlZ
VF0YJzR+OEQRq5ocKlCbyCQAk6QHsZ8P6oZ88I4GyUJKIwxnG1VFsyPCDsMkFleb3xWwurLcPlKr
t48kk4RufjN/crfEK2ctljXUkBiAq9HHose5NH6fntMvShfOxWC5LJAYCbR77wBjmsLi/I29ePye
2Y8cMXNAP3pCA/3HT1a3+a0yIsHPuLjknpEsw2HFd+QRUIOppRJCy+OQXHHSnOTBYJd+NfAM+TRo
YhOzADQTG/siOlLab+YMrkik26F41SUz7R5KhRds8ie8SrJip2W3A4l6N9zkrCNbc5fYiL1301U+
27vl1HUbztV7Jpn1OT7CJbsAeHSgNRxA/XdO98RF8CHoP6UQRwoDzIozAlHjxUtCrQirY8dhxLAO
Rn47qbhs0pB+ymDPiapwt0Du9knKHc6kXcSxBGYExtICVOlbOq+Y/sC0Sk758U17BBNlyYiKFNnJ
hrfFAyLaUn4nwDk/KpWhQxba7Mmh5VhFjjd3FGJKQYlUnCiS4vdFXq3X+hYC8S1PRh70/DXmnEX9
7YPQFLjwhZr+OW/89+wDSQ9Lg7KTfZ4/+UssKzgkg0uxw8vptoQ99eRS1G59LA+bi/Vpm2eTBe4j
JSQ1m9UILF7inCJhF1/z4tZzIv4YAilWLZM7Q23xaB3EY/VCJ9lZLt1WvpCI9cHPt8kFR8rxE7fB
4BF/XiYxXfYdPLsrAxykyWfzaVoQxR03hLWr4ohFgqW7VeUI3A2J5GNDtMGwRHrx4vSv1RLRaqMZ
Sv1aPPGzADsdhwuisRwc5yOehnBoLu1mICHK6g4u1h2OgXzA70lyEsL5gMKdSkJym/qIPxXUxwRw
1HmlO+NjaPPeaD8j7BjSBkCYshNY++x+1MHeTQ6tfeTkPFjnynnVWPp5z1oMKz5akgOk7llf1ODJ
VOXBkk1pDfkFigSjEsY84ouwJAh4vF0FZdsu1XCkDdnay0cOJtgKWr8aW94975W/zAeWwXgGT+fp
dgCknbo3XO9oPfOCrGTcj5YlZX7iuxURik5YmzvQRD6m5Gqe9XlrG085gcQ2bp/FtmF6p3/b+S83
dZLv/Dqvo8oVzO42WA1zzrLO3FauiOvCpMqCso9xrnXgLRn062mB8e0Veo3q53gCjcmWO879srFv
CvY5rh5IkqmvUHaFHi67E2APdXHLUwSi/GB08jcxZGbfw66h0d+46hKwsStegP35hLcPsk7odUyy
z740wa1ZKdn5KKkN/O/pZjoEZINqKlcl+nI4SlX3WJlxcuShss9zV/FI0wA0UM0y4+l4Q20hQwOF
NQaE5o6xhU9REJO0hYu7ekSsCgyl2GGFu9eGRywNou4jIINwT5byHn6CaA669mMD21/95GCAoYk9
OAlQ5eRjZrjz/Z1rvDFW+BTIlfhhdUr4fWVeAVcx3oJNWQ3TbcOVMSYpT1oEjAxUueONcq2I+Chk
+atze+T28/Js/DU54yduK79PZ1w90GTLL3Ht6DF4jFwOgx5JS3JgEvEdfoTHIaM5pTWsLpurNTE/
Vy5EIbeOW8B7xAeO61+xqE62XDm/xPtlEKiHhFXsRIR3SguJB0gNutFS1b7Rl+ESnyg2iJ5gMeIy
GQ7+FC5X+cELi0e6BBoV057X5XL4bx3Q7YUuMI9zw+MBF0ZpArD36Dm3zArHPjLlK+s8OseJroCD
8I8msB7Cf+Mh8sfUxMi2TNTOCaeOZt2Td7apf/w9D5YJwmvwgzx2rpDLVCanoXCj7j4xD5gWEsa9
EvMMTVL1D6CBcvpFYchU3hrBoWq3a7yf6eoGofHklmfAE60ATHhkzPPiMaxnDSrnbvHu8nFLgjZG
rFyPZChxHjx464XHwM/il6PGIsQU4GesGClOob6CuHPcYaxC63yW306Pye2Gu8y74Od4DIaPwyMG
VyRkbHrvmsKYtJ75hVS/yOBCv47xwaOcUZ9XUWdEvBI997TkwH3KNaY6TcDgLNXs8yj7eFe87fVC
Y4NpUbTbcTozyMa76YEGadITYB8S/TQ+YQwD6tGOxC9wbIGlE9FiI6sn2Cd1aKV/MEvi3TGPnXTH
yXGe9ojv9WDbVgYi/ePDGoQsJ8F0L8b3HJrYgBwUHyT7CqVNN/e40A7mlcSJdN2jgGr0I61xYq5h
jBXGLnH2uvPKM+ZtiviJuecNj3zK5SoGF/ml2YFzeWwcPLHpNaQ1jFvaXOrG4ngERcfcUTzBcFzb
4+/t31Q7EBxyexiTfvdsz8d/3mEI29p4gFPJ/SF0i1q46LcSc92X+QjXjStb0GKBBpPqY+P6HjHh
atV12vZ3xF77pJygB8LT7YDKhVEIp4BAHFPbccPQgqXVnkfHjVIZKtgbrPsSwic3lhWIz3tnpwqp
etfyvnNo4jgHn7inOJ4zlf85IQfc1Td7MLm/XB/PlWEZ07ezFT4py3Pw2d3HXBOFE4MxO3FjKfN4
S1y/IgR5kIu2qbuLAfM3SaNqU/iRGR7H1fOKDAjiA4NAAGVuMV71yd7BMCKOUE3VVGUbOhcmubUB
tktAaptJLBsZdNuI1XNLQk2FO758yNw3JmNwTr9gqVYParySqkCR6h+JtkJuqMIV2PIKyoyNTdXW
yKciwNTsos+EOyDug+P5O+18e+8KdacRk7KSgfJhtIWuGB+9ASpc2DLGauI2IuzQSKFUN9zFA2/b
BlvnJaV2YC2H3kWHEfZUuDAplrOw7qH0d0/gbDA5Av9saCTD1SBE914ZR0wDNX/sbYe5hxm20O/u
cIJqpgtf4FF33bnHW12EAY1zOCw38Qt3VDevMLtykHszZAY0rCHmJhgOroP+4dD7n2pcW/c8S4BW
nYYobc8OcwuAekxoNRJXx9007CFcguSyAtXApNC5qkDdt2XxT6zDphmw+lPiEx0Avx8vwoCI87AS
B8eOqjEsEvR3YWOfGIZchVKICfzdYZuH2LITv+l+UO52+TFIb8YEAvg+0Zk8uxG9X4LNE4Kss58f
G/lH+4KxwjJmf3fEPpB48VA1u4F7yvEmeCMJqB1COIhqJGEwrm9x7XY4pFzJ6xq4PevZSm7o7CXd
WaTnpSZ/5g0PSdX1AkpId2nGGWFb9ifWKhPICR0o1GQLYG9r/wFGCGjTRG13YGDyKBiyMP6BpOos
Wm6YgQ5YH4csjxAO/PGe2Yzwcma008ST/plvsbSrMwdZlPfaJ5/7KREzeEE/uVxCi2vqlp281tnt
T1rxUNIzW9RV8JMNyep86obIE9HB1jjyQrb2NnOAk+RWzXsN7uc7iAgv7w0hM4+/TMeJfbtkO902
JqORpv+iFhC1Z5cgaUdWEgjKK1rIes+wmZx7piXk9Hh46VjoiSoWJ5M/hblYhrvqFwOeHkhs3TN1
R/KQkSusOwIYZi4IsgOzAlvrtQtd8pHGE9qSzSp4YHBgprPlHBJ5QG+rA50nYYvxCo0YfCjFmfAa
gBxut1bfx5y4WFh+FyMma3tXvjNmmFK8M1ailbwI3sHvcs5ixMrBI0pwTiqPPDRWngrSirtlf+TH
WC6HPxBCWKDY7zTnyI9jLU7dzHkZg1Q4a9W2MW5Zxqbs2vvwjDmbE3qw5djAi/Gq7H2AZXyqlJD9
ltmiz9Sod3RwnADYXjUZeKz8VpUgzIEzfg0MNjskOfmM4NN+wXmUfqY67/GnOIIUEUtIuaKOV6Zw
Ofr4WjD6E4lb9pE5A55WWn8e4ATQkuEkxtV7Xyzyd2CjFOvUq2r7hnkC/AmziLwDRTMYB1h/R5gW
gMlszj0IE+E2a78dNcPf+zNG7tsBt01Su1g8nIBI6wR3hJPVjTM3U32u9TXdIuG4OX+eBbbr1uE0
9Z0JSzjnhOTKm9UvMYmpR+/k4G2ZWDmplQVMTgIvs6h1bWLTZuuEga11ClSqn55DoqqRpCNY+8hH
ZBTVuGBQQIASVoLFUZcpjW4NUUvm9vVO6wtip8hxOyVTnBBbYxL0XEtL36LApL0YAJz1riHxUSTd
NnO1vbHyRHDvfZauLLdJPHgIK9A8bknvw7jtqbN9CillNOevMRkCq/O3r5I/MmaTaS1253Stosnb
5ZxrksTHew3S9EaOAeasnvE4+1aDBy6/+fvrsesu+7jwb3+/1BdWxSFHf/z9XkUg4GEGuamVLKg2
5/FUDe54kl3GLZvEJTMhURb//Y+ZrJAkfz8fUw8yqNliI9oxcXu77U5Jkf7rH2uIHKdhK5FLx3FD
f/j3D+Ru/oV4d9rhs08TSP2DchPPpH9//vuRICIAd8PquCgPvuzXg+/3w1JvIDSSg5Lj2rmetQ5m
p1b0Szjbc4/6yWOOZPD9wzEm2/b33foajNC+K0aiyNWHv1/85y+q34bZyXf+/cW2iI+ipwYbB7Ce
njRS3Ox4E7//EECDHfvv2/n98PeLTtu9BjqdxNlCrZRUOlbMNjsd4Vb/9Y9Un/5vX/v97u/XzCk9
WLmbRZZHvBQJkNhdJB1Ul67dKXNrL000VoDupdfNAavy1MMsEXlBMshQF46zNV1Y5sFlyn1355Re
Ew1Y5kuQmRWymOMreDsHGajnH4xFeiq/+BNrwZITQXdq4mDcyc6hMbLCacuB0HJPQCAQdXJbq/h5
C6m/0SohXTqAeWLNzZF8QNmkgmexMyZBZFK+nvKuHdmQBdJkcn9bOM0LJVGJil+pCX0bfbcK0Qtm
/7MalMMLOdW9UT/ptELIxCL2oZJ77J1zPChaGiGAJHbv3i+mcYdfcRNZNsTXTsabceZ4ssA5jJwe
d0A8/FxKAvA5nD2slNiSzGZLa8T0MMCrbEGt/IIU87aajiRp6Zlh0YTruzCeJ7qGPrUWCVuHoZTg
UK29CxD37aqZO50s2FiRm9BjsBr23qVICMVaiu7vPGls0ESR4fIid0lLMz3XCrr1bEJoD70tXYWU
iGuqQrLz6GO3wx7TUW6q8EMpwEcDneReCSOkMqgwSCx6afTxCJ8+c4m3anLq58bzsqOxwkFqQJl9
AEJX4glOyuSHaLhpfSdtkNcXK6B2qGdOmzrmxYgVQ1GhaJs/0AdiXugJGP/WJrXSt27BKA/vk4Ts
iMaOygZnOhAgxyjQYFtEc7clh8e0pgEzAVa5uJdQIFEyZKuE04Yofm2m+ory+pEQutBFCnH0gRCh
eqGg9WAeBfgOYmPeC82L9FS+NxPvWNMKSIGaf5nG2bnR2bu8KT3VM1nhdgbZs02LdyTxfaQ7n0Ee
OJdkYoOrHISmbZa8Gi6VITzm6aiZy3lKxUzGel2fA0sglCCsWHhOE5aGOt4bTbxLZF1ekYPJRgpc
6IR1rc32fpUTDCkavUhQ1rPhOW+daUElEFrUTlnDBCI11o9KM0nuZX07WG7wmikI0dkFOHOfq5nA
pKwZj1PrYLndNmdH66+e58hDQTScmzjGXsoOrgqTd9tp3v1kZOx72UJMWOJnahBR52SeAM3x/tbt
KjerRNuW2/bfjkgtLcH6eHQ5j+BKU5PE60FmIEgWZ1r9nHokeuNsG+YrmY2NJxHv5dM7mY10gdax
2OcG++9i//USTx5kj7AP2ceNJQrzZJG8kDQlp/8l/uNYBL5rhbwOIiFr56nqsEmyjeDSt90FPc14
RreClbjxYy0DApoW4IwtgF4DhCTyTh3HyCMtF4SZoTyqjO6krw+ji3h2GHrzVEOOQOZ39IUHi81c
KJLaXMWRusMJhdSEjTwmUXioR1XjRrFRshP0w7Ps6w/plkjaJiNarRJvm4Lz1RToO0crzYuXLp9+
0RIsm6U7P0XyhsmE7Iwhmjl/28FBs4yDzDA81nH8ITENrke/SvxB2UeCUWThGiP2llTFirQIDcTr
UMB2jnfUJs5bjklGlJl4p4qET1Q+8RIWU4qHQjIcDV1bj9Kql3s7TQ9565wZItVnGZtXn/xbc2zm
Z0LfIm9C5uZKOmtyADZM+3d7mA+2P2rnNYOmgS08ArB5xfTOH54XvZyPlm5dOh4NkCPs7yQNtstk
fTuS+gbFFVaGAaciw1huZvq7MskphDJnvXVs67UPjAHkY82OPRFEQIsAUUSQURMiwnJbXIm1XszH
xiBNs0npIuOQSfpQ2FjIdPTOfVzQv56WxJZRFhNAgk9SfVo5yGCzoDKMrfupy59iI+j2LMbF0cyf
3aTRb8a4vQTJap1N+llukZlP4yJo6kDFGnoMDgmKnpfgL9aruDXL7GdJSaA2rfS5CRMkp8fG/9Cy
VVyCtrnG3VJGeNxlqAf0P9hEU83H9LP8tr/oLZmKhZGSOyyo8+hkLKVxNbSVZdMXcq8VXrozqvaF
UbptO63Fd32kPBc4G2uBU+6yQaMLmDiPNgmP5eq4OySl3/kcX/LBtKDTVuV2bTl2NjLD951qt8Tq
Z9PZtIH8wnDPUyyextwcjgkKHRoPCiJBO5z0eXbNim5ve9XP4BnoAwxiTE0627GUKuCwwBzUfB2r
RO5S25kjKVrCjzxx7JyFrdY23b0jKY+83t5XevliCAuOxrDca15CU8wS664i0ztomhrhI3ni5ozV
ecfSMtnC3EvdnC5kJN7hr/0+N+NtXw1gBMVsYaktLiSwJNGYpQIMWj5izj/c5t6Wm9dEmlllm2pM
vNBzHWLtiwWKi0akb2zGR3MWJaWF1p9GB0HS4CpjttEsn5D/3MplvmB3fKPlLulha4UKggN912K8
6yCWJBgYBCXX6r913uzK3Nlxfrf/xDraZwb7Q20bQOWef8w4oR/IE1T58NOFXKMHAxlyUvdklet+
DYE7JLM2P7RieA5U/IQg/WBjuBRba+J/ZSunzcafoMq44FS9mRxdHUizqD3nSD75EuyLmeLQEFBN
xhSmaTOCzfkdc0Y3psj2GljmubiiepyL+gfh/mbiXvxp17euF/42yYgJqwXX76J4WTFUuS7pre9U
cBumd1y8IbMuVAPmeVnz89j186Un7Aje8N/EcTmYJ/34kmoP0oGPXgRDhx+8+JsRXvEY0FnSm2zC
TsD3r0kivpLBiyPtaDntgcg2FyHgDAywNscO7xo8J6tz2hP86hTDlzGKqDc5bnQ+IHjvr28kwqvQ
QOq+ZWEaf3jDsMPPZ9w5hqDdbMRsQWuB5dN1sTLc71paqH5u7aUR0CD0KHIow3GHp+BVQRo4feOp
mnrvfRYcpTm9s+E8uISdYD+EowQOSczTHT7OzqUNyvNsrCNqc4Ux6c3jjE/WMYcHt5QzF2ki8HUA
6K3Apj04WOifXdIruotDyvstwRHdFWMCYH3ilgIQAh+jrp0xt7eWgTFwEdB6nRHiFCm2ljLHoWYx
i0+/ifMLfjCwg/Iicl0HyHV2cHiQenOQXphihRM3ztmYCbzwFuOVpIPbdZLu1Sj7F2Tr7JM+7M0c
QbppsuTMC+DeUgd3hcujxCgCVpNpYVWa0ufUZRu6xj2I2VhWOGmO5I9idXat7SEHAR/B6tzW2ZXJ
cMqF6F4GaIv7lv467g4PGH8BX9gtj6zkQCd0uvSdQdDq2pPknpVEKeUT5TAG9OS7OkcCCcwjZo+k
k2BxP2FAqg7fIGfeIJ4oTdtoQIYNHZhPK78kS7hwPhacSsPU7s8SkTGgpfHR291tpTIBcD0at2ry
uAVOZVXCzXVcW3FyOZJq1b5252WPKbuDHptjhMbKVBJCJxtwkDi3PxrOvjur0r+rHnvCWZfEBhBL
cM7IywmYpK2ZsIxZDHAVAlrKyTjGovK3VkOglssyWUuUFhZWk7t4eLL00r92AmS3MZtDkykZAoRP
7ACN8xyvN7qORZWJOcSBehrfIHUqgLpeJIQ22it0RghhFNQno+iL+ykL8iidaK4TKNcfsEHERNld
rIseFxiMCxfULIu3gTMfXYn8yPcmij7cEE5lKVL2qwJMiiBB21gtjieRb5UL0u8lefFJ6NiuBTFG
eWO8JW+4J2LtxaE+dL21uAxkgiCCq9nzTD2+WbxC6QVon8RO+azr4CKubRh3rY8Y1uZos7Hxo9rN
g49S3sILwvaSPTTAPGpjbJjSESdKx/juFi87BWuTgZwQvea2x1Ujw6YaS7lfG+MUY4C2CbyhPvXA
aHXCxep+cjtaPFwVgNrpK4Whg62x9HVoZAvcDC3XnX1TD2+ahsW3ZYqAM0veH/sFOjpVBJBTBut/
XMfTiv5lGG80UyRXX89vTVtqT5S7Fnvn19oP3dYezsLNQGx8eo2T9tDUHu7NFAreRFdTj9m+y5Eu
eu3dUAyFdWF9ySJ14TWT657bVU3bgfipanwT8fwC7OBQPvmscs5waLy+Q0ARtJd4siQNifJYUNyf
PGxDN3aXngY6/Vqvx1HRFQJNJI8TSXOkrVW9IZ5cVaG6oCy3IE4m9Awnjs51CTPUsFCfGLI6etVo
3dlSHAXwiCDl+ZouGtR2sg9vGJ8sp9hpErtCbC/nNI7brvbXRFlw9o3sbc7YVvWU2choYUJzhFVR
y/VemY8O0F4Hg2V0cRN30ya2zw/0740lLWIN+g9dOtgeZxlTtG3p5KxvuJc9pzmtwlXQlvcxx4T+
T6s/Xkhq1+ruI80IFbLmhCYlXPOhhf6fYnZqpKmg7KqKmxkDQ82TItKDxaPvQQrup0ygXy9pC1VD
I2xotMgX7NP7cl1e1nVBQhYAAE9NdVMPw/Oa1getTJLH0nkdhPia8wASbUop2QJzELtAYrIJdmsO
+mmYK9QhMEiIN4Ov4J+EX1zT/oJ57Ee/YslQWcEZfzMiWxwXvUIuHoagEveFLr8tiYzEd1CFiCxw
NoNXFI/keL+58qVtGufvaj/WWXFfzT2xG/VKGyifVdOZTtAQALcW9nVmQyKzY/wRXSAOY0AvD98a
wU6/BhEOSlgvGzAa8W/5o610Fgyih8SC9kyDw7czilcWLLGf8himJKmaZ3xmv7Km/Nt6SQeq2931
RjxdariUgl3VW/2/waAbpOTa9CPH9eXP5BvzjT5ppORxk/CtaKLOiuEB7Mj6Mu+MXhy8oqKmkeO+
ZgXfTsZ8EYLEazOxOPCn17XCPTsQHq2Ldj3MuGts52VBdjBhHJG5x8pUmIsSJsoeEGMZWwDxqcNS
G3PU1Gxv0fjSuiDHFe6s/VYHwbdVac0+n4bP2uWJm1ncRsvq3lqlASKde/tB41TkUdu1PlIaGzfd
aao7JPoQxmcbJ5AA3RZPneljp+Ewe3A9CgeoQKQmCzZSAa1Y4huB1WtGm3Icqx8nxux+ctGgEp2u
sdLEgf5Hq6ATGQkO90tJHzmjGafZmO8P/WdtoIIieG0ZuubY2w3Lq00pF4v0dRqGt1ms623p3AUV
SmPStsoIz48a7iKmSprGiXkASw/4G1o53I9Fn+5TOUyb/ycWbtfsq2+G5mf8n6Ztv0Zs/3Z0+//K
6C3wsT77Pxi90ZH6nyZvv7/wXyZvgf4Pw/E8nN9sZTf93x5v7j9cahbDNT0j8ExXuZT/y7/aUh5v
5JDYGFy7/B5u6v/yr9b/AdIQAD66vm9zxnb/b/yrDS9Qxuz/adweYMJjY1Rl4ZRuYnCrPOD+I7Fg
wUVS1F7mk5dSvM70jMY+dWhNa9upC9CnxfmLT9bbxdeGy5CtA9x6h5m/mH/o+qCgVbUoqM41yalO
W/8jVdWqRU5xkT1nnEGmtvxZVFW7qPLW+xhVtWtT9k6q/vVUJYyBBh0Y3zq3en/JBEY7k3yOe704
VjUM2UmWT6auW/eL1160YcYrThLgmGQYMNWajNw6Dk6F9B/tFiirH/HvLOCpJr1/SXpvE6t63lGV
vTVpLd0ie0QyZe20hnZga4AV1gX9rbJ0X9Mg14nLQjNWYmzZ5sl643hGmLuwD+PWtu672v32XMC+
IRXfmTOW+Es5lywY56MNOIGfTbLHEJbwBOLAEC1a2tm2l8Mkx3eZWfAhOS8KiWeQI+nz1sb8XMB9
bC37atpT9WkFrjIsOCTNutzPca0fjYlkP6skB7sq4LY3+B7H9GKpa/R9IkBggIPxfQOTKTWcl4z2
lnygGtu+bRfMWSh8WNmLk5371qM8p82ywXJxPdPRONjlcQEEmn/RIOcQKHSIkmcXKLzIBzhyFYK0
KCzJU6gSW/iNrXAmLM62M8CTDQC1mNm0m2I7Gsq0igxAqk6hVYPCrWKFYMlfLEuhWovCtxABjQrv
mhTyZawPk0LCBhRMCn4yHD+Pysw705EzTeCLYIZu440wuFrb/rGs+mzFcjzXWn/JZy24xNLfuy/F
iAZlDeZricsbmHH6actOhL2pn2yF4wFm3NhOwwHeUc6kzbfG28MZGlfUYq60SKdErRUymCmMUAAW
GrjeYjgAKgNgehw8mEO51ZNcjWNzuDpo7jL41kIARzacpzwbFENP4r8GqPbBKgbYRwq5LBSGOSo0
swXWdBS+KRTS6SjM03fFR62n86G0x2uRrMTTkCVjNXIkmwsNFjnS59V0d8hm/IaA5Wa5BVVL7t38
YAmYP2lPQ4UBBsUGDVvrvzmatZ6X3oeJDCwBD+K+VxiuUGhubvzYPcTeVMNgHN8vfdtrMch/TXPM
oxii1VafmXEzpuT6ubJbJH1BT+t3zF45XuNxVbj2NvUq96I3X9o8wEEU1XuyjBgb+oihzR5rEPrz
ZkB+nW7GlPdtHiZZh5EYjleWXwERj4bcao52KxXmXQF++yUbbIrPra+Hk+B0U9qg5AaiCt91Jcw8
d++2NrTvBZoxJ03w9YQqBc/yLRlYzsEZu/3slWzrOKyWE2rGTJYJsdHF21jahEIL9G9g+ctHVmZQ
+eoCayv/oZcsXAaezZu10zckUmOAowQ7MaMGboixOtlB5mBKaQW5wTSRNDbDPZaGP3YMUxCcN8kE
3kWzirPVv30XOAWzHfwQWtoM5N7PefXF+8YXovCObUM9UdMxw62BOtlrGrxDUPWBDaFsHVJAp/cZ
fX0RD9puqGh0iBU2np4+VyzaG3cZIRyUDagm4c+bHr++7UPfQCdbY2hIjjsDLz0kSM6xpMyOZlve
2oPkDOe4XyJN121JO2VHsADsdgXBL8WEUdYITXcsace6ORYMKq2lLBCLSThCo9uFleNvpav4JPat
G0BlyIEUt6KhYT7FBRUEtkKBMsEdq7d27Ys9G1WH/zhprjqnTYz1LoOJXUHZrBzSF4JJacTPRYwm
MEn2lb344eL2H+7M+LGVMW43ei2Nbu+1+qYRQq5u3a/HHteVQlc5Xc1yCTKKnSmrv5oZllnsFTcc
gxaYZqMGvojReYztSPprbiSTjd0TpldXJnx/00GJon2vAfhhNqdgWySrh5b85sQHcDwHtMwyK3lh
z92Dqd6tfYCh3Wgobd1yyXMiM8u6+qTGedb0+GzIAe4ZkiQ3MQVNd/HazdNOg2jWGzlOH72hBG3m
OS2H5JGT/UMname/zhBgLNspEEN2Fi5rAu8S1LELrSIIzJw4vUE3b2E7ipfF8uPTlI8gw6Y3h3JB
Vza0IIHxYFc3uofE2jJBUewBykjiocRr7PUuLvoRoUR3If+O4ePoIFS5t9yBhzUMdqCVDIHGiDPi
Jk684OTbiLbABkbCJDhQY97Vb70OggFVnhmlJgIEZK0Ab0dtwb5RD3ykGgMEhjqFkxYM+XgSQL6u
cNYby8XmWGBIiJJhOmexZE/wZyjPWvnsLz5miKKj2l/Q+SQDGUACPJCsdBFOOjClawJTjiv3rV/J
hnFEU95wAGbxjce9dPtrNrWXyk3ss9X3/TYxh4tLRzTEiTm/xcEnchPrZm0DeTKpZEkbLc51hqGl
mR1EjDDdJXMCwhiWZ+zs3WmG+2G3NL05tWh738BUI5cuO7JCf5r0PtM98HC7DolQ7s7eWB0C8B5o
/Fgm+r2Hw9WEA0SpwWarsTDs8nY8EnUXlhkiP+BbBoKPICg1/evU2uahf9SyFimGZbWbJUueYi+F
ZwJoFLlxK7DbVwTYSbDlElzkuMbFUfG6WNA7V7AwlILtvmu1+UJfD9RIwDktMOV0ZU/yJ6Gqt0PG
MSDASUHDRSEptUcf59MjLjewlrDb/40GvEyQ0ZcuSUIsz3VQk85jASKtMc3JaPTLMp8eRzgkXtKa
h2T1jHUryr7fJAmMxbh14Rml4/pPwsLU+3/NcUG0aB5/yQv/ZinYw9LhMDBtPX2uMZoSj7MXr9iX
oQ/uaL4xytBstqaL8B+UclsxzE5ua33keOmhbxNwECH39CxiB33UD44+Lafff9YS03IyYv4QuD3A
xhRf/xGerlfqaZO9jM0XIX2Vs06H2NGgNMK8ttOkRPgR4E0zFTWsPkDZcfCxEKBlYdGE99gHCgef
TK0At0i0ZWeM4+fIGRz1WkPBrt7kXEuI6iaBAYQXkI0+YbM+i0LHfOC5r9x9nFD74935HBeqqTiV
3cl3/PZkBMOF4Iz/xd6ZNLeNtNn6r9y4e1RgSEyLu6FIiqOsybLlDUJ22ZinxIxf30+m6iv5q9sd
0b3vDQIEKYgEQSDzfc95TnyrH8VNcLHX0cBfyIm4UNE96TVb5QfqtY9FiTrQadLwMFgTUDK16P5e
W2zHOCpq7hil5yRQiY/ho0Pf4Ey2cH4E9guXNrBu3CpHV5N5GBZckzIH49e9JZp7/XYnH5leQnKj
Frlo7YxeOFOfAVhQig298OLEh9zsfZlV9CAU/Oo0NnFRHSL1s59TieKVuQz3VjkeM6UA6VSOuRgl
2/RqJzi8OZ07mh2cb6b1RaHnj4HK4RyJJ1xu9GrhYpduV1SODPkY3ahwysAdMHm9L/UGS9T3q2cW
FOLnV61s4vys3zVO+qFegJVFIaNSMIVZgl9dayBSE9gcFTvpjKI5uWqhH8ol/2k2Xbv72JQ3UOlF
CPgNYl3zfhhcfVj0seps9+JSRtjbz5Xs11PiSkj8K1N5oKtodlM7OetFp9a64FersgaTCe9fbgLb
yWPmKDXhuacZLyA8b++gxVAfi1AJpEwkKaScr59LozFOTZIYp2JS51zK77M10BgYQ0cgKgv6xpJK
dfezMNeJKJGpBWbY+Qct14mUekcvtI7nfa0SlHgJkBa72ehftTJJL3xL0eQC/McMHLn2DV3LVT2E
ngJe+UQ4z10kJSEnYqWnEHXyMfQnKPzqyVH92J12pn/YzhgHtPBpKHAlmeCZt/o64alLhFQ6KL0G
uLEBHKAej338kgZTvNdfiv4u9Bc1KvWVV/lPhGkC4Ysy9FKth2UfVuy74usf5283TcypOniFH0/4
6MAZNh+JsqlW6kmcyDNXjQJMf4s6lgFBoA8I9/G/DpU+SuHcjAVJQ0NyZDrxfgj0p9SfV9CXOX18
ci7bOGxlciwp6TajpM9gOn/WMHiJjqzEwe+tB4sZsS/oUrq2VMK0EKPlKl7JsEHONnq7vgemsNSf
jWpAOx7QzbDXFTd20P+kzBYEmG7nYlq+Siry0H3jkDIdDKgcXsCWNnZ+/VjMIZxvnyTRzqXYKFAM
eCtQXIklxMeGaafu45gECTLaa2u0d3Yc3UuPuZuRcKMXxBVmFhZ72yPtRDzWff0EZIA7Jr14gbLY
zxm8W2W+X8PqOo/XrKp+WL71YsZ4kAvScm+mKf1Smi9ZAlquCJqv8Vh9tf0IZozDTwBS7B2RzcWh
FvODKW/cusVdP5eXlCrjpjTRmHijQ+2Lmadk9L5htLMffChz5urmezIQDuSkMPTxx+essZszHcRr
T+jSIS6Sz621+Fs1UDVJR7+Bf+ojR+D+GqMVGgK/urUc+wbOJfW04DmjZ4O3IT0H3w3qBLulBN4y
BNOjOyA6WoLxhJ7yWsgfs418+pGAIjpdiQGmp8wviTt/Z0IC/sog+XvAWGYLILixYLYeBC2VCAhe
XkQbI5YG35jEYe9+qor7Jcj/BEuMi3WhUA2J5a0bGKyQwoAdYcgvgatQ96he3Kx5DOSRuPXb1sYR
ahEgxOHq73Ofgn4yO9CRygKDZHkd6ha7In1ac36JfMxHfQyBg0FGLyU/CUCTm05uE8bMW79pPgc0
cSwi6FFvMq4KSHhf+7qEMdaL/K1zx+fOC76NHIQ1we83TOh5Q899kkV+CkrzEdJ+S3XB2TVy/ZHb
zKnHDHRJNnUPAkN45qEgp5Nnw1hNX4bZ2c6j/XmJonoTh/gsS/enlA7xuA7VbDtBZN4N9+hIdkm9
X8V87mlZ8YP/1SljWtiHyRZxW27P7qXNil3nYgobEminwJGRlsO3aszusWxQnC4YPOk8kPHwfbXz
xyxUJeTcuxYLfLkgry5+NB8Qppz6cjnnkHXzEe/GKOYf1QCHuZSfV+k/5Vb4GnoDYcD8jtZ6dY+m
Q+8YYc990cByNIu7KUcLzZj0VnrD17ouH3mXG2sMSfK0sgDxNhMvUUC1ciqaAnB0qZSgXKuVFDJd
twZfQzzdz4Vg4AitDIMWRB8HNPU+xXLqiHG5cYULfKEM79O5+7ou0cl3I3JbKQlLAuUxnOe4Qjx4
fEEALEWiFO/nfDzbaZve0iJ4ReobbiOr5lYAxHv66dedv48C3B5JO74hieDiZww71w6RUKxcDrwB
ko9f4L/pgoCA2G2SQ0JNYsbKRpGevcp67oIKY0ZLhG6SAS+0JT1MCV2Mo9YyTgY2XI7TmbL1sgXd
fVho2G460c+k4ZrtbYC2eciqX0Xrpjej13wNBJ6NZgx3tWX97Jew2yY12juGWLTtIiBeRUgIagML
Lh7bLRV4qDgQ2vIEUVs5gswbb518pkZUwuAwc6+CSmugS2uNi2nHl8TEGBzTWr1vhny5CaVz27n+
Y5hAEqxHe9z6Dj7AgrZRtni/GFnEO2cYoVQV974dW9wn0MqkD8yL14sl0gvpZoysveGXM+A7CcGs
sMu32ZXmLbD5V1TBNRx6AVHZtvDzwscLEswKzp+ikP5uzdYZmf4EiKjBjAD5xQmubkO/OAKNIlYP
61jWbpDzoaIygcn7UfWZzuN9V1GNLXNoxmYvIB/bxQt3jY5TikLgUl26eGKqhhAWD/ojDN7vnulU
V9tF+L76hnfXg7IxQ2VcNpCVpqWLK3I8jPkYH8uEskCPVSWKgl9ZVsw7piHknxkpdj2fNmYJuyxx
m68dFesLl7VtOvNturH8Rdlj2Uslnxc5ObFR9EQMHarosP2VFNNN78DHLEv5M6GKggb1V5At9dYg
4tSkHx+L4gHBDRgEwnA2bmnilANW09JuEhQQuJDtS8aBXtp/HcbgJ7d00EMzarHQFZAnIVVkf+au
t+wmBAsXb+LemDEmGwSZxF3QUb3aZx1q5oJbGj+kztsZ2NobH6d5Xq9yE45GfCoxrAThvTUO6dY1
uMowqoWqbk42l0FEmu0KkHiQLnj/wME4AzBCpo8yd8s7YobGjVeShjQMxPrwn6zCvy+YWINRAHNg
iAmICrEowxXiPR4q8U3OhCW5JCvd1qULxe0nmhSwEFa4JxgLnLHVu1jYMDb3+Jps6uc3tHFObZ28
1mYLDaDfhq17k4woLQmCXB4iF2VPXKar6oACEUlxxAnnE1JNrOetzwe2YXKaVrEfbe+xyxqflnee
HVr34DjtdDE8jEGhezWYhRGKXuJREM9VTietynKAsTUXtHgY76PRuQGIj1YwQrpXgt6PR3F1OKuR
uN6u2QRJ0JngTS/2sMchXhZyO3cF2gfU+oaH3coqWtWPjb8QXVL2nThT8EaFM2yEaz3GnPrIt1HD
7V1/+pE7KsLh2lWBuxnpJGyJlQtvxoHI9zQcbmixUoGDG1YRL51GRnq/jLdIa8wTZTK4qmaIpNd1
gVsig07pOialggOJLzn17Q0CzvqkF/6I9SInoM6qmmfBhW3aTv4C1Lq3qXhRHGoG/GnUglMMx9Fu
SXNu/vGvco6aczQJ85akyJFca09dDKEYOMWV29xNngzhHQ1c/DBz9ZSN39P+HNmtu+sZEm2IZQSN
5jifJQIAvwFg3vv5W0j4CzzbVB6WYnxdLUzvCT7xuPhm5qgU8iJ4iLJ664yMW2T64BS8n86f/pwT
pOcxIrMyEOR/o6eIxJvrLs2prxqPifJxNZlepX3xcxD+Y92SCN53oCOc7Htji+8rFQ88lSgTZsFU
U7npCPC8wvzPdn0dQWwcsJPznXAZzquSAgGjd2Pw+DoTIgaAPkyLFWwomT46bZvdSHhxbkkv3wqP
kVdP9OqzFsqHKiVN5Yu07Ho3+F1DMdM5ek6pMOoDWffIuBJPfPLJqULEl5EGTmjNtkvr5lMPc8pU
YHhmA9DURlgbs8zbS+KF+LVKEA5+AiHNfSOhpNqa5o+2gdwb8j2WTWLvB89CgGWGb1NT7TKk2K3y
yon1hp84yghVMB+s5eK3d9NK0SKU9XOJxJD51TLcJJbTnfqlQKzfxE1/0o/NNu4pNTHreimU8UPq
OoIOidGPPxYp2as3tsuV3qj807xYzW1ioSmvKfxvF7UHw+QfpHrOFnC+JWl2gtTfI/KuyLhe5j0D
Hv6D2vSxGFEwgjxEcVIrp0RGQFB3GAVWCTO7Zmv5GlDK2KFJH06BTz8aUel4qvoKPU0VrO5NluJT
8Os8piIQx9NpoOtwmtSCN3BZrRgnrdpueq/w5JdjWnrTiSiQSYHoqTsvLgkFcS1PBJYMNNzojOiH
vteHN0bdeKpY1pIeQpEjMdsSOh7DmRh/zJF2F5TbaiX6W5VHXLWgcvP7ougJ9Fvt1QL0xMReqJk8
OW2PuE0YqaXFszvZcu/O0XTSCzSA82lVCE18QodITZwzHEiUtljotY9ttTnd08OnbeZbFOXVDDyO
lvGEZjIkZEk9/thYyWRbu4UFqGIaTiRJ7WTuNQfDZXK0zk3C3Z1gp610gbPVsu9PhaoUtVVgbyIC
qCi1ZcD+B7pbyD8bwAc+Wm5ltdJrQj3Ua+oVrR30Byf0xbbrhYTwch84fgbTdVBwAwwqJ9O2+Iie
FDcM2OxT6dn2qVFrY9aC1KXzOXYB0qd8EvhDJlLmfbxTelsWc+XUa9YMI9kc8GN21fDTwnazq0ih
OQVGYp0EPP5j3n7XD/Rm0Vf9Mecb603IkHoh/177x0MGvB16bPg1+v0Z5N1xypItywc2lU9ML/Tm
pe+j4wyAq1uhUTBNyG+bIruzRMLDQr1Z/Y5zBgk3PsB+Ag15j2JZrZOnFvqhXnhtD1BUPuYNd+IS
Sd0Jb43+/7+9CXWQvEDZZhb1PvQzCydCSjQMrL4cHW/wLFr5KRyX5mZImpg516ZuTehmTFZWH94/
iE4Pn58K6PKJUJyRtAQxIL1G3K1laDGmp6RtjFSzu6i/WDYQHBIs3/K5+M4YCJ/fMm0WG9GmVQNO
davPdc9Zki8olWsLMFJuEgK0DCaqUg7XXOGSiBblJKR5OKZdubMoVOydRZx7ZjT9DKYXspG3lTAO
fqFxZL5JOCP2HlvGGFA3ki0o3K3PtTX+NAo+gUf+EX5VsC+EGQFQpxorR/8U9x7UstF8MgxSnloP
UNL/ikb+O+mANiYExB7/tWjk7uf49ue/yUb++pO/ZCOWJf4wHcQeniVIdCKD72/piGUTM/4vrYj9
h2kGuGqEQBRi+oH1t1bEcXkKFRnPC9sOXOt/phVxhcr7+10r4lm+TzQNUecoEWxfKVZ+14okvZjH
SjbONYlxu43AAnxJGG0cYrSKkwGnsQEsPSMyrUnehgHnSJ8n7gXDFbhdm+I44w98p/G8R5lOp9GW
OwGJ1ZDA9j1qmr1sCVdRlTHDmt8slGhJRLl/GDpUo7jpVrOrKW6vUAStak/uObV3FUWRESsYWtV9
1OGehE8h87i7jtT17dr1t6ukZVqtaQbEcT11ThIcZNY/cUNrL9IVz4ETQwUeaDZZknxqcxopKNgY
3noD+WxDzJg1zN1LH8tn1xleJFbKL0447Z1qvguDqDuGw0RDccTMZhoZDlIExYlvR5vFRVXoxtYP
3wipBETEPyAhtxgMilNhDuW9EVANtJJpG9pDcB68tqQUUzwYIoceW0pYGeaXwWdiaq1nvBmHOoqb
1xoGcmou15WC8HYaW0qEFXfmBLBzKhEtz+b6kE+vbpQScGsRyNiujN6m1XoM45GxpPoLLybtJPDC
9cYOKuzdLpVuLykY33WIx3ul8JAItG+i/N5dUxomdYk4ZG9NKWrhwt7XLYkCXfNrGKyTrE0uoz1j
ujit9qtTRfD6/vSMBu5BwKUvcbzzlIfRHSAvD3oajftPk9mXuypnrtfD0KnohItw+uV30+vsli0e
cYDmGYF0IT3kdJjJQc3SBP4m4Li0Krojl7q9m4M5dCsGH76f4wKvRy7mNpQGARgAUyChL0gMAZfZ
PSW8cSizW7K+qFj1DL6ylSza0UB5LKf86ixS9fbCq0d3jKCM3EGiHiqFx4nog8xIr0UOa1UdG0Jr
jWfGl02BGxJ5abMvppHfQbAMtzHh6zB/7KK4b1oTCFvdX/ynwKbFEnc1AQnDL5eOzRXD9Hc0Ojn6
9Grc21nITCFIMEQ35pdYkFkWB5Pg8BAyYpIoRWRYzVAbUzg5aXdOBwG2jOWZ+Rum/Mn5kjfBPo2Z
rEk3x2HQbgo/BF9BtfymiqhDWsTk0hmLcYZMIwULh9O2Nxk3l+adncwdjQK73EX4Ka+oCzZTOgBx
TW1JZiSeSK91aMY5ZGZPgG4o+BPlUI2HwGPqE0+Fu1tGip5MDr4wGO0uaFWQ6DvPTpEMr7Q9noq4
ovVrEMM4FqiMKGNt1/k8j1N8lpbRHJdE+numlXCRrWl98VJY1VQWjDfDSa802xERmGG3ayyuIUE0
HizDOObCMe9kyiw6Wg1/H6TlF9sv62tJPhTNCjJJfOKMbosoce5QnlwSYZcHdblC1FnSiI9jKmMm
vqjeDMBDD0198c3osgY1eKSsALJgRfRtTI7BYif11jT6+poagXmbRPUrgoLozGh23k0zJiqaVu0p
CnpsposnIPDM8M3CHPmqn+KcbERxdQomcUOljDISboeLamDndp29TcZ6wJODCSPC/bozRsQTJgr/
WzkC0shK4Jx+FL0Q9Jw9D7SX6xaU1minCm/kBafaNG67uFvv+Zw9IdV7lHrLJh1tQItZeSHU2ntf
FFkGVxS6va9E53zlhkeVz5r6/lPozD+7tHKf8pggghK8JtaY8TxU89Z1AQ63pvdtMRpxG5DYwLUf
grOIJKhmUBtWVXYnvXDU2pB0EzUQtaof67XK8WihMNT61/PoAGmxqMf6+Y+H76/UG32JCATqCK/8
bVU/NVPw2Xezda93oV+it/9jjwO1Whyc9ufgDYFPc0JmXGMZWIEMJ2pa8b5q1Kzqx3pNv0gvPv4m
9zkjMM7zwqAjvFrphf7a3cfffGzTf62f8AslQRqgMy5+MYBYUbv4z9+Bod+XfsH7v9N7+W31/c/0
f3lfdcLszM+9uP1487/t+uON/aef9f2V//ic+m9mqRAcPt2Aj/1+vA5P8NPixhBEPo6j/rP3D/jx
0T/+RK/98+V642+fTu/jt3f68efvf/nb7vUh8OOuX397h00zQrroCqZ1TMtXJSknakothNd2JkrP
fz/y+im9Ua81oTg2BSwNLoGvSAuItVB/8P6qmaZuHjG56B0sLUgNUUHYkXvN6soCLh4L2C7psG/n
5qE0LMATCwyJrCk6uoxVwOmit3481Uu7QPhhnP6xXT901R/rPXw8+76XLqYJtvltjxFCpqyheDC3
eXueTPhjUCfSUbVT9SrCXKbg+vGSGpz1Kvnqt41VlBOpWH95f4l+Qv9dlCwWuOnpU5SnIdcBlV8W
o+W3dtWyculPqMYF4blFmIWHBJ2DXpOCiTzlwO5GqIx2u0SbuFIEgyHw8RNt9KWgse/snskr0cRn
GZLyVuR8Z4yBq2OAgrDrxp9+95MrOVEU1fKtMBo6VJaPFmBVi6Ue/1p4VOf+04cfr9N/xrdByx21
fOP7w2GeiTDsOv8oGorv5vy9SkK5l7KjtxyuWPqoY75GpfdUR9zmU6+Tm0bpCDwlLdG6BP2wBWIj
vL46LNOtwxAHEc0ARVbpW0I/I5GCuGQ0pqq6ohaU6hmj6ZJLWY7xQdSYyFVZJlQFGlOt6YcNOqjb
MaiPBMImZ72YashU8cLdvEYqUdPBC6ozCtZ6w9AtwFCKHkMv/FXBjCL/MOr29t+LIYUJbOH5a2ps
JAD0nPTWm717OXXpeXFWG6IYPhIU2FuvgG5YgIsw3LUiDCQE81QZLm5Pr87RJTJ07J1Mblvbcogo
65yTgeiFJMXM3Caq3JNJm/LapEx0Y/tqNd5VMiLhdsZXlc2PJdPYY9IkoBWdnGBd5u8RCigvore2
c9XcPlSVCEucfTE1jI0Dhn4uV3INDdFrE/h46Tj1IVHbZxvudGER1lmpgkipigetro+otVCVFpgT
XEea/+/fAWd22x/iocWGVZAep4+/r76EqQ+sY1s8asgLaJrm5GPd5dZVOAegNNPtB7jkHWQy/U03
KdaKoQHDvEEJX2z1jbiYOcqDFUp4W6gLwfYQmhOWc/nbIl6SgDjaUtxNRmXtffRNHHl1frtLkGI3
x7l6yKh8a1nTxwmo1/6xbekH2nGgITaBuhqGfk1mc7x/10xoHYWtPtJvjz0fChbzs3RTperiosUS
msvyIf3RHzlsJuIT1om8InVO6Y+nT7iSfmS+ef8e1DNBdBSJDziPptNJf2C99rHQ23pswLspcL5G
Sv6jBUHMH6uT0dsBwPG/N86yASPRIz/Rvzp9Cum1j4U+BvohdxOGq5k4aMCRVv/8QwykH1LJfcVk
hXhoMe/7dEKHq4VZ76uAUsLNGAAS09Ksf6iy/vGw7nChO3F027fuX/qsD6UW+liGO0quFdtBe8tp
cQomZ0ZtNtk/e3ORgP8iqrxqkUCH2c0R31fXthHYZwLgu+FXk+bkK6jzSR+/UZ0/ek1v+3jYF2Qr
0qI+Rq7wblH97sccnTOGf3u7TD7a7oFOydxkzTabbApBiM+724V7nv5Agp+0W8NEmMyx21Qdk0Ac
SiT52bRy+GXJmVK32GcC4wIC1SCiRGmPPgl7C6VE8lkHDMckVcxOdonT7HmaAIjFHTEwlqSQqd/s
kAcxBWt1QQ9s76A/xftPwcC6VkHxg5LVbyf0iXRN542MFwq56kToHRQmqO6ftfTr/ZtWqrCPk8En
OO2EcnwG/SGjmFKYmhuJ4m22qPWhYXfPhMm6Z4PJoNES7ebWsIt6fVcLp/RUNBDcwvDkMbQ+pGay
H5PhhWYzaDo0Gdu2AE/YjhjKN7aF0wM10+2aTHjYRTXc0sh4aHMDRiUtVn7nRM+7rqi3SzuQFmFS
vjQg6GzwaVS7DinCIcGobDXd0clsMnorWkx0dviYKhYTbTlhmPqxhSMbSSe3WiVAoCQN4UFY8O/D
gGGzqQbYwCIYG9sOM9XBeHEAYlb2eFeUYtz5XXgfZAjYAimfJw86rU90sd67qNlcoMPe6v8zrTWE
BJNYWB+aJ7ZSaDE3qB8Z6Xj1tuyIepLqPt9NsqH3gQQg7a1LY2HcJWqFbfrZNUto7Xf9czJwD13X
+HMUFdE+6+P63NFiEgZhvV1sndHF+Cm7mytq9Gk7fnaNDnUIobSboehxwOcrJWR1QKogA6CU2zTb
60+SusDOXJU45lcCrAgi3viVhPllh852F8WEwowBWpM5JABS3aX1osIWhx3U/Ck6fosBLry1g+AV
telBnrJalevVQq8NS96fohCSnScG7+iPn/xghjCT0L6p6D9AFi6QTesX8Os95t6bP0ryETNanqMJ
nLVPA7rf3fT+2ZJmxGiKeYWCqrroqsVYIiQcKbLQzOQys6w4OuRLbPQI9dIVhYlP/dX38pc+8QrY
vCh9HD9drllfQepswJ313B300SkXdd1FfQY41iCyrlRKXiab5UmvBQqBwz35XxtD9YzRLefSMJNb
vd1WPy699rHQL/M+/lY/1nvN0yq5bSy+QLXP316nV00bUq7rIZ3Qf6u3ldl0TCsTpqL7gx7dsKuL
AulGraAziwAB5WZPFY6ma4ji+xH79XrIpsdMhsbOsSvyunxVQgMh6EQOVWuER+4Sfo+n8mVtFnu3
FkCHhhniYIOallMO3vnsNV9i0nDLgJw1p6DrnhB1IityM1tnJLxLzueJtvSPaAaoNzXht7rEj1Av
1JQiWuV4tocJsCE1ScPM59M0rsbjaic/4PZAhxPfOidQadhT9AmumCT8Fa18hcXnzZc0zeba+2xT
+zpQYhr21uiO33LjrJ8nlHva4bApTmMkEUhYw2dvXuc3kXTJTVpG/l0bNx1OY+AGquTyltj1Y2VH
5oVwamQtXQqkY53cnX4SvJc1D+izQtAJw4r3PcMD8FkmKxRo9spR41RPXXGFLjF9cqkLb/QTfWC8
JnjLn6ZG2mD9YE+XC/13NNbrfU1aQjqH62trIYSpKnc4tF24vkxNgj2OD4nTxyCJKnUuKGWte2Y/
/CAYr98HHjrxbgEVH5kyevDX1DoPc7JQXeOjrNQU1tDLv5aGXG99/IW3sIuSr25EwVG9XeA/MzIi
z4aAQ5PbzZFcvB+dOIH936fO/Rgv1qVylvh9l4svDuPs2i9LlRGKsdTAS7oeLHgCwEftMqkhrfWd
45zQ+eRPwzhjNGE7ec/uhpbO/MleSue6ej04fvWEldR3QWG2n6kM1sduluXeQjn/5kL7UJ8dRYrY
pbLzjlByhuc0Xx/1DqcGcc3oBv1dsjTeXV0HeGTUp3aD6rONBZ5pYY5UbRjyk+Vm8/sXaHbnMLGn
b6tHQG5u00myTd/9vNrFRe91BSFyo0+xIfIigFqcdnqvojV/UI22H4W5KNU3wi799iuL4aXt1y8p
9HRkMfN+aUG+J34dPmQxBVb0bxXSNnEiW97+MgdrC7we6Uucyfkhng1kfeoVQ1wdXc/Ivhr4B/di
ke2p4YL00BkuyZXAp36ks7hFDbF8xYcT7hKnRfqsqqOkLR9ChxNN7wexxX4WRfLKaMveZbGDXzGM
uvulDyhtqv24KY6/yRhfC5dKmOG7JeOHKrlHWAwlVb0iLuEeYet57UK/oa1YTmcmBtYnysTgzdW7
laTfdPXSf4sXm687srnRB2X7yYwSPCJqHwAomLa7wbe19cPt3FjZpaqpQxcJbFH9igFnIcbq7i3o
sMBkOPEu5ZKaxDvjrNH/ZeYaEGbBW1EH87aaDefSeUlz53fSfd8FLnuvc4qLfoHZDPB3e5nCkfbD
K7cI0izUW4FJ1WSL/30cPABFnk8kW9CvnIIWGPuxK36AtFSvG2rClGdkQ1dHTGTI8r+2uZwsMC4o
GvjUc2sGN0D0krvIkNElTXts444ovpfGWe/BWhsH6Vrd36FANi9DBAElWgv7bRRf9Avw3Sy0kFtx
11tLcxEdXcQ+7s27euDrGYHgULqXfzIkpxQ59eajH5OmZUYKQITn/HENoPyMltf+2RXhpvAG8dbi
rwfYxj5azs9zxXvcjVlqQESNH9/3FiZPTVC7LxHGmR3drPzsW4a442QKOdeD6C3gy9IvzR0oMeWQ
to9uDa+7zqOCdK7afazRnr+/pEK+XFGcfRP+RBhj3so72xLTOceZubNHqJJm0d7rvfHreR5M2b9Q
Wsn3PT+JU4vK8dNUQ9DF3Nl9d+ALCfWJHSa1Gw+Q3APWQPvA4Mm4XT0ne/JjStIVo/w/S85KE9XY
t8zAHwSu2Ojiu8Sf6crGwbxLsYp8Eau404fHs4OX0ZTpi+iUTTGerZOdVvLT3BnmjS1II1vFF/3K
FVnoZhgtC88v2JEJHfeuh9E3D+3wNPmkKeqXLdhQaxEu34ys6bbj0LvXyYyTyzzA4RhQwXxdh/yq
P0vYhF/NcXA++4kx7ld0UqfcNM1Plm9MRN9ywlnjVR+glpncJl5X+TB2U46Dblxu+xz8VzoqOIs6
MJEX7wPaVd8ik2t1YIfT1beN+hIJCy0btI+vVmmd9Uup1L2lScV9spzqsx8VeIKNuT56VRg8eCtp
WAlm5x9DKXd2KI3XfHCIP+jrjoBIK7lzszzdMojsv5fBwzKU7o/ZgJc1hr7xCZE2godWJPsIQuUX
OS1Xva+kN38ZWZw901/wCZUY5gMgH4PTdgBLq/YBTOMAtcj6GrrruFu9ZD5nK5DOsiM+6n0f6k3p
h0MckphjcjJZ6tKk/0z9vX6ZE5/+tzf+3+mNWzAN6GD/173x88+qH37ky79BFd7/6K/ueGD9Efoh
QorQ91zP/sAqBOEfrm/TNHcd6EzCdeiH/9Uqd8I/LGGHTE9Mx/Nsyww/WuXeHyIMQid0LWF5tFj+
R61yx/73RrkIbBOuQ+DqRrllq3b9741yx3MShJ3ESE4z2Holv8jbxtoO3mwc64a00zA+IVmXp8IX
z2XD5GINquRgzg+Uak+ZMZEG0OOrCiWCVhOkEkjDet7NPT4cnH+gBagabfsG40KBCznJs6fc6F0a
UmWxNUlbKiLQfxNj8ePUTj+lvU+tYUWM8PdXcv/e9/8/FW3oOq367v/9X1uY///n5Ei5ZsAY3xaW
aQf//jlnrCVubgceiWtMYWq3h9CSl4dI8YEjZaVJAweRWQg6L1QmpJiCGEzNQGA15RKWr8WhssyX
KnJOq2s2t41EAbTmGQBKGW6oCxLL7UAADq3PXu93N9ZQP1WEBImkFPd6UZRgk7xwNndRGO2FF29n
m7mHUe4Lv2lv+iqrdqU3lvV+WXMGEUV9XHBMHZDWqoQMbKBmRJRq2MGHmFPxljt42mS+hMwC5LOW
QnmqJBn21HBKgmv/1j8x5jRPS177x9V4+Ngc+jLbrGWM2LB3tl1orwdH+YT0Ikl7whKsEJGosgjq
xai0ck4UPcxpbcHF6jFRg24lKTpyXutD49s/x5oUnEXQZ9U6s3hpv9ZmGjJBRXCWDByzKiSoJPZM
89QY8EkrL6TdnhPRNA+BS2Ee0XDsFusPS5QLws6HIp/z0zoldI7L4tErxujUMB+iYUJ6FYVVxHDq
4dqb4W8Lvc1ofIyni39oSqaFqdPdz+pVHaef0qAf7JmIoKygZ10XxM/nNtUu3+LFmzpf4mMu/Zto
CMWpxct60mvLSuG3+4LfloQhtBY3nosYI66IDCnaQxMDIwc8ntCMD9HqQf+jVmTQKYXI5VGuX8NN
1Ldvdo5FVGsztUpzcawHs2fTSrhHiarswrhLbuxkhACkFo2HI9KJ6/Q8GhAyhrpDbdkML3qTXsTx
zJPlauxD13lYTeX5KcBlnfSiCX5ZytZWVDjIY/GtyYvxWKNDdzmpWhPRQrquLt3FVW7FxBCau+rG
JpogdcizG1vnLGt5KSgiA0O2vwXeq4nbaTfjV9h8aEOblFo6mIeX2mDO30wERPeNQOuW2nhRKhye
K5LR8TypAmzM7IsugTJ+duFL6GXlPqoyoFTcyvty9Y64tpNztcQekMH0mfE/2Y1ugaL6HhBHepJp
fi2GMr1tw5hiMhUxO3RhWlLZ9jO8CEbxH+ydyXLcSpqlX6Wt9kgDHKMvahPzQDI4k+IGRlEk5hkO
OPD0/SHuzUyr6k3VvsusIkOUeEVFBBz/cM53NJpZU/JXo7WUhMT1097oqX5NhmBMOe210YJ/KcMP
5SjyqcOAdbQ7ZAAekYvai81Vm8hOrYYk+goJ4FXiCRlxCa31NLnKb3y/f7yKAGcPKmLrKk3iS64P
/URiU4zyP5VcosUQW9gKSe8SzS5QqbNzpCaHpDtnTQXvtu5f26T/9ObcwK170DPD/RDWfal8llpj
zOY0aZ6uq25Kf3zW9Q7t0ktTzMGmrkkVuOowPaadDimjbjTKlZfXv+wxJgGW4YnfEL0SRvQasWET
lMdLxKdY7oVtceJZTfmKYaTY0f8RLxl9VZPnn5rlIZePHBzMkNy5XsucEOLrQckNszk4xbANG5f4
d108dL7yNwXK55XjQO4sSuK6O3zzMYagvqLJBy8J9V9rlyw4PMV2TWhzZ0+nCh7jUUYv8YLoB9d5
9vrsR0YA+qfyBFcabpgYvlPIveMcpWgGyFa0xhh7j3yPfWddgs7dmVH+iiK4OsbsYZjzN5sg8Mk/
cePwFCTGvBKp90mTTVrYsluJG0Ngdsmex6gmqNN+KUV+mqfA2PeqobVoFodS+D35T05UfoQ9h28d
/SWBnhhg53TXey8oIKKY3rbJI8jL0sEWB5cFj9TCVWu9d8Ob+SnFsE19p+fzoIoVvVO4UQxM2O6s
BEaoXdSJ1zAx2gPnxKNvv3YWKtSBSh2HBbtRPhCPQwaHAnkbfJWpWfPDbGsE2dseuubKAPgCToy1
S2YSsGIiH2uUe2eBTHEKCxZQaTLfJXmIN2d04X8nSHqJzFLb3LDJBJCs01rah8Zv+6MD4+hc2o85
kP1N6Zm3RWz/cuCT4Gzpkvrbm+I7JyCLO+pStJy6OaJic289lzyhQjXrrlf0f8FA7BzfYU+9f2fZ
xJfYCRyaMJuRb7UtiSjU/7awatIffHhHmWj2JuMynVawE7PwYY5axjwRc0rpDhdQbmegvMdGZOSE
MWt0l9gDUgjKA8yOQzvtxr6eDinNzoq+/ZKHBJVWSfMmrBiZlYxgVE4SUyblSzy0v/027omttKeV
oYnmLQwkJFDQZrTe3oGkTcgHI6NaEIULOsJCxDbf6nYZfTdZu3GbTWczLbXrTm9ngzxldwYo1SeL
SxAJWS4Bykrl7Ia54MeYjBcfGshqZrz74BHhmsuUyUshTqJml2PkG8P7CkOwhpwsWJgEbByPP2/1
dYTMNZkOPuEAKlvwBK4gC05ybkGwWY9N+SsxqcxIg+FiXnmVDVovCO9HTzRPXp3fOr7a9njR1m3g
tNvWhkbHUbaz++qihVe8ECULzvTNk5JqD6XVKhHAk4e2vZ+rCalWdmLuQExjFiHdo+33rYLrXD2Y
ZpvvDTRIZzV8uL37muRYOiMn8wEh8rG0nAzCSW/lZArN+ypi2obyaVv1vP1kIdjbpPcQIGByc0xM
fM3UZQQFmeItry5u/Bj2/XgZo+BXU+L97GaGsbAWMqwZUMnec0n0igNQCZ267ezFhI7cD/z3VCyK
RTVaq7jwrHs6RnFfxOPeqcL3OAHmU9fjczOicme3+JMzb66mpLtBsr1LJRUZNQ0ZYxUZQ7nlTpvO
L71jWhfRpvvBm4A5riTPuGd5FrjWMVL2tizxyTItrD6rzm4J5hiQM3opnRvLqZWbhcAt8g5khEEJ
rEJWD1GEuk423EKekXeJg1cXN5ZubgMc07BOSBSYu2MwWgcLosyaXcb4MZm3zhhMr0FFUIlWzrZX
xqb1Oj6npEviRfTPPvsDvAB/uqBeF91cvjvuACmENDnPqW77HOIH4Q4lTqsAQVBmoz71Y9YBpAqw
r56jQ4W4sxT4tPGoaBJ3p5vaB7JK+adXCiVR4S5yorotbn0gXT2+0bb4HUhGhwG1e9r94U1/qmyI
kC7x4DIv7h2DFXdelLtOpASkyCVdynrprnVelB7y3GIxS/5XLqff8wDe1MrifenaO9aJRAo5zGTF
ZS5961CU5hJbv6yZtLxEYXmoZtJTlE5pGNBq+otEjf3at663VhN5D7MOvI0qBdFS423gAWOretye
PSGrIlQfGoqhiLP3CYGF4aefXt+N69ix0ej2OwjAMFQ8BwNZ0d0TMECk/BiRLRgwZzdrk5xc41iq
sFkBt4W+0bKJRihFKF5bvfXTn6lUSItL725qZEvGI7CiVDUvQIhftfbfyzp8qiCBLpj630xt/B18
7ZaUjNe69Jk0O8HBnsI9SCCsbCpeo0dZ++2RNTkgZ7uE2GkVG7sjrsLOGhYCqKtXFPoJl1O/c5eZ
4mhp1omAXqFdHCLe5V0Z5OWOJRVIdrlQzyCUusTxzPlr0zAUtB22UcJFwQe8FeTFjVNGYEJKUZ4t
DEexDL4r9Tl24oX7zd6WTN48l00vWuNm1nxek5EQOmYxR2rOHxC8xHoUMM9GnIGGJ29lFZ2N7GGm
zH4E0EdZ2HqbMpkfLZGwPCnClWdG/SZ2v+byV62gJyUhZRDOPz6H403k1o8xIeJGbr4A8wUmQwyO
KfKIdyN9a0x3VXkIhL0omI9lOmSrKWxXcV+0OwUnYol8nWI4nQNiZO77NeGVd4QrNFGW3uAe/D2y
yWk929wXuU0n5ya3kOomZLreveidcTuODedwYwuOFFbZpAyQhXTUadkcZk+q3eiDmJ2bTO+bWmmQ
LGD/QytN1z4m6z4GbZU17M3yxlqHAdpX2yRbOImGrTew+BNRykttUkhGQfrS5NWD7YKVb637MaMe
R7T94ra2v3dA7soW1bkH9NqoxZ+5QeYcsQlE+aVOuq5WoZfErHalvYpoufHXk/CSWts67t79Krro
lM9+xVYYZz9LJv7RunB2ZsVZ2AM0hqQlPxy7FrdoQ2GOCLwhZH7k+aXUzasoIkbOrsHCNIJ0S3+T
c8f8Jqp5siVpUqAM94rJa1mT2SzNJX9eGo9xSPqMbqZgb0iWE6xC63XbOoRPLy8pZyGrt3UX1nAe
NJ7yEgkxSAJQDqV3qdDRrnVOTay69i5QYJ60ahPMpeIzgrhDWqu4lETm4Iy3zo3hvuSefWu2wReb
1Qc/ZfPo5ZwSTg4HLcu+UiJANkPi/nIdcn7NmAW9hA4fLXK7knoXlgNZC+VBAYiJEL40NVDr3PGq
Hb3ZImMe7jgc54jKMbKCTZD0d3lpUwrivTH0j5oSUInIZSNhvUoIdmABEJaOX3Wfky86sWdwkr0c
Cf3KymhNdFwCOY+Mh5WNvxZ9Rf4FU+0G+uxXBRTMVrSIFWu0TaWOagGDSIOAKcnxh4Tp7Kv0aFU/
Y95N8PqpOXBZbRL28+jjt0XhtaDIWVeEiKcyb7o38FQzAXC3Vgd9JXbthlwqDzHV7K4CzvdJiYS8
PhJKWpU4qzbET5+kydEWSbqOTfBG7JDZ3Lo21JdsAegWDHdtN0u22Zzt+z7u94PGSQRz7YEN1Etp
J8Ea2vC2y7LHuqy/bU99C3oRpyB+2CRLYfoYNCvBLvW56MePXAVPCbmsLIzuRAo9qs0X5yRrD1y4
Hz4VvDmCWyu1z4IjNN7RKR6wSF+M3C/XTts88R+mbIJ8ue2C7N1k815nqPIs3eoNNhSAa1UW73os
Aueq/5XkY3ksoulkTYh6uIxLWl1q6OjGy3w4aCHA5U5Ed+wpSfoZ2TaymtjU8czdPyV3xbRjNM09
fEFOd2OguUSBvwiXsJGYVNiuRAMkvCDdVFpB8Z7rZzMq0x2osW1spQQmxXBScnDoy/8Xx1wmcNx1
hiqprJn3u7+YIPJx1eT4TaRWKgqSSRHXbcbvlcHmVxrVOQ+aYAUoM6/RvnR6Sc7UXA6UBWrV53jg
SWzi8l9eyKwWb8HNUM+8GL6Hl4DptCvCDsRIndJ0a44A21sZUnw486IdyyCXjFV9kpAPFkfmTx5n
T3WyQwL3zUb03GisZkCfQoDX7r2L3J8YhT4ATj7jXsHiTm3/mlY+/KjwRZIMBcgseC4pItd2G4LG
q8IHA8i+rUOkLbRFa67wCyuOP9ii4QA9yoF4vxRf4FRRbowliXkpzrUy68JVYsDCcXLSBvqDKYYK
xz8elsT+SqwEV7ywsVD4EEW6TNDLc5+ItNZQn5aN+WhysVUAIroQBd/kECQmkBKZNVl4uiF0clZk
3Tqp7a9HN45g18ltzQwfgkj9Wwr+wUacPJL8QfT7gL+NuJtzHCp7P7G/A9rHDSl9hQ/+mg8W0cKy
ualH42scO+6x/UcCoyap/QM2+VssPOtsuuUMGZTx5FrSXBKxnqfoQk7dVhcIS9iq8MfGg1AhqVoh
A7txSXezP7JrrvOcTeMPpUVssHRKFc4YV6NXamYbGadJxnMgiWEibESe23FJ0eQFpMp/0RbSKwf/
fsCNkrues0o93rs2svNNzyE6g+lYJXQCeZMl66CCfzeGP9RVw10pp0e0j9EBMU52KqTcNCSIqLY7
dLK6EQ7VfF4N+kAgzwtEpaewSy594KCy9OLv2nH2XgUra5zcRzdvXp3YeUBzarvqtXKdS2d6K4W1
WlNT+Do/O2zBkW3iZ6HqjwvxiLUoC300kwVreGiAZwmuCaViUabcGPLwV0h3Y6iEUZU+u6CAk7j/
tlqWbaMJyMoujqpSB2n0F3O51uzqu2nxf/j0ErOm4xr6r7kyrFVqYaSnK7/vFRq3QfbPbSleQuvJ
8BwYjUSWd/1EMjU7/8RQ5HfWWm/yAhIFao2vDNO4P6NdGixcBThCtAGs3+/YV4uCxPeFUZlAzlBd
9N54yRHIsE8Trdg+Dcl9pzZe6v0I0lewOjMrs6LP2Jb3IR3nYiv3SufHMIqnavk3G2P/4lXpplAc
5AEgOVBGYtXxTq39FK6DyKvF2HsrJOKLeNzhRP9jEdkLNL26q81bHZGxaac1OZvAfcs2CHctYUo7
39SEdhreLq+TcadbBmfM9+lAcg3dZJpB+E0JI8Q0mBFTnyEywMGwpq1I+oGpfm8cI0M+JfQKdmNy
l05fjdDC/kbJsUI0RNMRLtGykzrqdiaZG1ZgZGbmJSrrNcxdwhdRo7k9Pv4gmdaa6BJcCYI7fcRV
WmBpDVXfERVh/aomFCAQ9pt9Vpcn0MjxIcG4tNHIFUJvJjnA4w3N5vGrAISyGlS2ZZ9bMpGkN/eK
oGVEkFK9EjvQ341O85rtrJq9qdVbghw0h6AIKhpjMFHq1Pldk0n0Tcb8O6+1sYV5hPxkKImsoZXY
BSgCkwTclJyzty7FoW90jw063I1XxPmThrSnNblEHbL2Zfp0aKrqo+qLF8z71S6eqj8Ote7aeGB/
fmvV4D6msiVSoB/0TRC3f/o4WjS1jrWvJvLGAV/7tyFFPrXW/KkLqY8hWoA7Z+aD0ATTfTE7+O8I
1zAKkd7WNQ65FiSmmLiHcIIWfXCJ44wWQ/XxyrdNf48HPtnmdjSuw9maDu0hL3R/l8wEzM8WmXLK
J74FwKE5Qn5WWY0o5seOYS/JnrCzfGJQCYabNHji1I4dmbyq1in1NONmOTtiPVYQsRVJ6E4O0A++
5KoY0vvJkCEdiH4eY5+Bg4Xchek4MRLwXTnjUKOVfF89LslByMtmZGmwL6XeFIH7JEVBVElkg+hL
T3VfTmeqZI6vSQF39tvfSaH/1IxlcFi7J7/O7/MSwdowD/WuDk1370Ps3Yap/7t1CYf3g/C1DOw7
trC/NbOfcwPSes1erNvp0ViI99wcxaA47jGQBm2X3oIHWHtCcwpW3SdAyHA1CK3WNI6wYILiO51I
pwptplIioCNwQtIAjTpHnmI5t96S3Mv4GvsWyVL8Uw69zuvHkdCpFXDdYzI0451pxK+kcCSnoNaf
fdpg/1xSv4IIVouD8RDpBsxFgz15PE7HSS/DSofoNWtl96LbmiIGwgtNfGWnA8Scyb4kDSyxEgcf
V63P4tlvKPdjCUgXCGaaOtPjVF2MIcY0ZdbqAUnc1mzFkdtEs3HNY1w67rFsf9rIAMUiwz9jk9b7
tJpZZqBATSwDX9qQIGx5t9mJ7LuMEt83mvlWde7LKOzqIuu7EqWvQ+O8k8XeNFknFFE2bBexHd6U
Drnl0HKFXpogR+SYh5zf2MIYzXY7O2BH3pnNH19Nj1gMHmGR3faz9w5Rc5U56j0ztLtvRt5Rnx4U
zDmw1eS76QvnoRbqhXY5xMr1M5BqRISRQ+xdAi2Qll6DLYGHqSqoKXCNjFk9Ynm4Z3Q07jkKV67R
B08ERoU7dw6eQ1nGa1FV40M3Jt9JVh56eiQUL9zix6x6HZOYgReXJDjNT8JSgv2yLdwko3a3iSnf
E696tmAVXEINIyzvuf0hF3uPQjoOUjEe5hGjPV0dsh8X0WSYJG81W4JdNL1Fc4Z4gyHqXPu/lGXD
yIk3MbA1arsp3I7KtW+pIFRAbRiVPiiVsnlIYYfQA5EKZgFoEwGmhmG88XvmmLmbGusa/+YqDrsT
CR5kqguQRdh8b/U4HVw3CrYBGrp1Us3ZlricYGMVMzoXd1f3TbRp8/FuFDPXZHPnngzwF6s0bKCB
gWNZCd+/qW8z1hKPnUNGoM8I3Fu6yRin5hzVuJFcPwBZ2n07Bj9nnNa7akjDjWc6t8BXnA1JoovS
gQyJID7YIWod2bwjOApWBISmCpRpZZAy3dhdfHCUd0+oXsVyCRupsFKPRR7hxkQZgzREZB7Y6zlC
quy3SHbM8CesrGLrs7OzlDMxr8vuwrn4ormK92kCGd+Tn7oWwIbrSjBKhC6FZPzot994aIkgSYhO
MwWBy7bh+Iiw7tvCdm7gHj1mGQ1eNqHF5tK7BFJ9RDoFeAHLdjKCt6YYPqt4jG8ytt0bmbLtFFW2
s3m1hoLc7qmsGe70qKiZLV0y2uZt04X7IPbMjU2I7WD30xHpEkIbFGG8efrZdz8yJJVJ4eQ71m8K
AR9cDW4lIiubnS8nAUDG9Q5RwVoaT+7O0NGITLMuN3ldPSkjea3VeJDIXVcMFvPNUHMIFIxnUuQp
BHfgdci72NllIet6D0n05lfFqPotHhy+u1Pb1gSJlqgiuivMejzjAQXOTnZLPHrc6cdmS5LZTYFD
lljvqiPrpLE2Ihkfxyzyjtkz2Jx5m0Je80a7wIts6B3yxsUSboiHKZVbb5IvWe50ZBm3YtOYMc5n
0mKFMNncmMkXZcO86QNc28K3H7Im7DYJ4+ZVYlGB1LDAV6lfPGYGzPDQhVYGhGshSLvgPKvsTwRP
CQKf8djnvc/r4kf3foYOFvobw8YU+lj+MBeOd8FeThT67D+6BXcDmcx3mMIRcwPaGhzfPzm++CpH
CnWtEcGFQkRvWX9p1U9Ibf4wi1LedQaZB4uVYkb0MGVmuVZC8XF7qHz9ZA8A2Rd54GqM7O6iTOs3
+mlyDjPj0qlBran4ydXm9jzkfXzb1NnBa+AIOSO5wUtAeZSL/VhaMBuzfSv8GwKxGG/L7yz+HH0i
KmASgMRsbHyzJCVUDjE51IDKGp094ZBEyASgooO08PcWwRqxg2yzr1KMWw58rMC0duotneufslWU
yH2+zlv7l3Sr8o/tFSe32KqprW7T2Cet2sZyMC92KoPjpW7z81xYG9jQ8W52fZqikNJ7nFa8UgEX
QLgqUNCsjdn0NkMF/aNNjFU+jo9VyPHT6xArCCLKqUMngUXptz+BZO4HEtnrdL7NDJxv4ySzXTIN
Ny4Q4F0KnhMtKwxFGgfWG7rdTJFxzGs1nK1s3ivlZjdKv7eEJh1NaiPw6ATGebF5kxVgpIqCuR6E
cDLhnaA/jwNJk80IGtOfjA9Gxs5pLOYHIkwRD4/zb6oNY9W2nxjrAEkAhQ97MFGRmQBeyQEDCNSo
mZNy85us4sFe6huvR8/RtckWy5J/5zEuDydueOlg5xdC0+D2Df2+cbYi8w7s1r7Stq9gWFgpKB+D
kRjthxWCjpSBOPmdcwTyxbbBS7tdXeaPCU5rQEPDRRkMKRyftzNt5t+sK299YD/fM94nejxuZtF2
AnuKUUZ1j9MUk8rZbWrX9X+nHSIAFWTkL1bRneso7n3wXWkZrW2a2TuTUdEtd40Vu7b+4nkYrQE3
8PFvbtuEv1NwVnRmsGFIgJZZqOpexIxO/ITo5bwJFuJ5fWDrztJYMNUmaRC5LFeuYZW/ZFpeiMEg
9kEA2+7Tm1xb2ZNvnqDG5TfXB8PANu76IZ0FJrK45rNAMOeKIrZjK5nlC6aBHfpCnWormvmkEAmb
o4BIA7LlRE56oV97HwlUVqC+s30vTZgWBIeSCyDZRJDUd+61+x71xBDnMXELMWHZblq8FXhnQCnz
L/NID46ItRN62XRa7KsA44oXHBr2dGlZEZ5kQME1ySDjZO40/+WqBJ5BjlLSPNtq8rcd/p0Nk7pC
SYwPDL0CV+wb1yPjbCAwKUHKjvrEX9l+pu8zAQtM96A2K33xgrzaZ50B1tZeQhKnI0Xcty5n9pbM
MUelhq0t2R54hHFA0HAryAREfMcTBQoJ1ivHGs/oUua9LIt9JIb0LjKCRzwQTK3xKlAmSwZ3vcPw
y+tR9wBC2BFu2YkKNmtN8CBuraPswubu+mD6pHJDzBtcO8Gx6kwM/WNzX4P8ohNtHXRhafsWU1F5
01DuTTBy6ybGr1kG4R26UBu6qBI3MeyuzGbkahMJARWix+ngz8fZteWNXdAKlGV7Hw2AIbV3qjxq
J92zAZmiQ1CWYmehJ5ii+QwX/DVqXPdGxEmESw2mI96vTxxzUNvyenEGRxMJGFJsxJi+VSw2pzwz
t80gbrTmYKrq5mi8pg7ajdoohh1z5/GQdNzc0cFzkc1DvM8tzeatBryhqbwjUr9ZQw/zo533wdqa
7ZtIZT7JCvNXsJJKOK+1TVlbG2uzrIEseaq4SfuAhBneHzuT+8QripOT+PcRPUKLHW8r7aJZG01u
HFxd/9hZ8sdHsryDdABnwm8dRK2TzwTF4RKYiZGc+TRVwv2dFxiiR2jQqxL5mWn4pGQjRSkjIngy
D/JnwnSpl7eqmKOnlMVjCjGPspiTMX8hZme8Q/wlwIMKN7qwCaGjKwPCv6kHgJsta1gSEKISKuIy
LCSUvfKFXncFua6CN72jWyAAgIVa0vItKgp2Qnu7fo7uFQsyxndTBw+iQR5YYrXiLnbXjh6SW9Wd
o1nALOaWoMwBkErMDKXuW6x81ia3A7E3UO5CztT8pBAiRDEdWQOyrKY8MNjs7trqMUrCeSeTxDmY
YHI3xlT+8oJn22I1ZA7ZTQXIbxWWTDeYq8v06IKA+IAVQ7fNDEj20yMtf3jsU7YxlkTg0IZiXcMS
f/QDUrJT8oK9AV5YisBfC/eEQptRPOsIemT4Mpk5XeYYxTl8nKor6ZR0fIqR8+2lYzPhHuFq6Imm
10PvF2jSLa1gnafmtLHy/peXBQa+Q+oHzNCXxiWfIXQ5d+eCsZkZeOiq6/h58KB4BvX84Ogu2dp2
iAqzwl+k3I7SbZZnZOnhYRl5Y6dM9knv/JETvX0uy8MwVta+dNoTYrXplJbWa2al+Y4GfjrJ5eH6
zFkCDXpvsRPOJn5LjWWM2XpHbCcSluvDVY2BNGEgucXULKFjNEatnWKtE6iUTnQcLHySioI1pp9C
HVb2mJmZRrMX4reuv3996HQT7XojeOFHZ+Wb8o6eJEEGu9Dq7uPlV9cvRYyjm0GOh3SRtiUOwqGF
O+/kM0sqzoyFRt0TJ+dt5wobxeJsna/21sX3GqeuSR9m0/EtHvYrc/D68ArgcToFi/qsNNJnv1XA
WAePMIjlS1ISBfT/tdT/My21JZA4/0u4u/nsP/8P8umkn+4+i+///I/zZ9l9dv9VSX39ln/G0zn/
cAPp+8h4XRz9wkIVPX53/X/+h4Gi9x+m6wjTC5yA9ZlLONw/sWMmbDH+DxwYqum/ZNZ/R9TZ3j+k
NAMLjYntBWi9rf9VRJ1p/r8RdZKhWWBbnstZ5Hn/TU1NDEyQpxEbJysMmbLm5g1Hgkm/PQJ+RLBC
Sejty4kp2qSa4YxJtzk5LHLylb/wJdH3xMhA2e4Rzp0fr1+7Km+vz67y23//soJfMPSte7j+JkLG
hDX/8aqutBZn6vWZvTxrlWIZTq/7ry//+/euXyNMdCFX/Ou3sTkAOrSzcwsiCjkA0Ngdl9vWve6A
k1+IlK0dJ9wQNga3Zjz0mUkkie21xTroYv5bajGB4/OFDZBWMfu2pj600szNdWE+lwxFDxbmyjE2
4nNOMbv1cGUOCPD2vjXEzg2B54dAcerPhUvVtzx0IcBEEnre8I05q8nW0ABNXu8j6rzr6wh+eses
xthTbfxN6eTv45j5r7/UhLigSzCxOeuLn3NDd2O6uHxWt1ccqtUhMPYwnl9pndeH3IV+XYJnQt9I
kHzoM0eQrlynIsWguzxQ+tKcX58SAlMfcv7NFbnMm3CgRvz3j3H9WeblB7o+uz7wc/S7zhwf5EL7
aRaCx78frl/rK8JLiA86lCm2e/IrkFsh/klJS/CqnHQSZMh5vHUM9jp2EFzdMP9EdppkUVlVOhx0
D6y5L+poO/c5VeMQL6ne+lRpN6EdZYSHgd5LiLdY5v1XDXPIVFxc3QAzIYPErpNtsEhkA6JirqTR
pCBu3IdwoS+RMVDuNvOy3U6HbalYydkVyW1mhygwA2eXNDi2i8RfEfBK3l0NBa5qZMnqlZia0SL8
rG6s37IKbq6HPd6Z8nR9EKpg/hwgfli+lGBeREYbw7XJmUxES0zL9SFczMPXZ9XkDkcrfyTn5M2f
yP/xuKqSOUac3VhecGRSDXF2F8RhcihR2R1kqrYyrDq2Yvn0l9YT2y2jp8qxia2HXRNjU0d2KX9k
U9jwWwEzFIsWvP7rT6MXmxZFJn/S6b519yvUq6Qz7cMAgopXVz04iHB2lu+bW2sQX9dbrGA5Qhng
KzbM/UhSiAWCBVIFql7S7oqFg1CE7bi63gC9K2ejWegk15fBzVBRmnX9+N/+7eWI8TnCYrXvwxYG
ywjzGEMAh8DycH12vTbdYsSkfX3KxGVlqtJlKAxzbJBHJzH+tEODgrUgv4rMWLh0cj12knVnzAKw
a+BDhJOJtowk73VujB2g76ZfeSomhEnVz+ihJz5iwBf8dnjJDUBYmZJEvZZsbbLk0FZ6p0VYHK7W
hHFJY/HyPfNd7yiWGJtrfeBdoSYiqsQ6QNa3fMjZJ+hlc1wiRqBfbhH+2dYqSWNALwNrU58InXaB
WTgOAcZ5yUlBlF97qgttkZYRfRb/ghSLVlL06Og3sdYIuwY5bxnH0pbij8+GBKSzi73BGDq03KAU
2OrhfVgeElv8/ez6NXR7A5KL9Ot69QcNfpKmyTgNIIiT0ehZEQMQKtnQZdeZdEByG8K9t6YF/yBo
G3gl1x8pQzfeDNhhFk7z9Uug8UjJNkh3G/JPvAZ/g41JMxlOyOIc6rx1WXcVOlF3g46Ft/P6Wfjr
qYNPvFLewF4WDZOVVR+yTOxttgyfMnk/TZE4KoGVFxjBiEEHjTcDQ6nh1wx3cc0JwdpmotCjtLWD
e2nVYnt9KSE+DgA1zmOCNALG1osnGI8ZW0wcSC5YKWzMnCGr+NfRS4bjGTZV+te5HMQQvEMSwhjF
JuXBtGpjz47vwSDjbYwz2tK6vsVe0qEYZc9ahEkG+YZpts2sbmPOCXNnzc7ITdsbIl/IVIUeCZwa
pPT1mZ2CyvGN/kBHXbO45e1gz075t0Cnrr8MhfrTmNDs4pjg7mn5q/ok5tjz7e8pY7pRYTQ5j7GZ
nRlJL+QmFwjPSaeLOer69PrAvojvWR580aXEFnJstoyYsff3GIKmBAm3A1A3IjMDWQ2TzdnMi/Nk
qQJVv1dvK6MiWqRHsOOVMC7LicNDN8h8wgKbM3lmOCHCOAUStJ6J1TiZTFmRfpnezsmKRzz4m6a3
4TEHwUM5tocW6+y+WEARdgp7FFDQSorlXnD9Gsl8oHZwjkNb4JwnHmHaW6Z79EtTn1yKaot5WhPv
Q1kzPsTXkHj57aBNfRhHPZ+UMTBhI+1hCB1of900r0LbjbYIsY6BIMo0dCLApMZwTtEIniXyt0Zv
M7prS9fhziOTw1xf35+iNf9+p66/jCmE9ravT4TRFaADgASqRz0tJzG23wT+lMJIiTGLADS6k03e
cB1cH9iHpTgJyle1IEmSxVSSLwXM9aFcngV1QXOHs8i/EkX++g3ysVHC9EX+3erxUvj1eCOshPOL
HVQmmP50rfWYVojhSLT5RDKKQIrlbZ0Pb0lUfU4dxZs9ttl6NBQSpckkX4q4I+wCRS1BBoy2yabc
P5HcvQ31+Jq7TBBCT6XrbHybsrzbuuqaOTpAniVok+DYE7srJq62cWAh+VYM3nMWsmWOjW5m8D/9
dvOaORGXBxcjBgcs26HL5hDogAICsWdhTyhRIl/xxdz04zwdPNve1ZP9QwrcXTURB6NCsdWwupaI
1/m1lVGPahuZ/kwMpN82rx4quXWSv/q9Lu5I6CnsyYC1lBNxmDKiKWb/rsvMGzOBOplE8Ydfkacz
M5m3qZ+2CHklsNPikPrIBDzNVJuK8ZA3pGHlft+jiMo3xHAv94HPukJsaNQNoIhKMMRtttZBZ724
b2LvpSDphr/Zj4v6EiYjaup+uftIbi0zCI2SOfo6cMhapVxVWz8b8LCPIyN4p3hOxKJKTFC9AEqw
XjvuScFg/ngOSz2ZG1+L3Gk3wPYgYAg1wcy4AdtjyhjpjzXwv0QjP1tEP6x6vPb7qCZkphxwUSzr
D6n/L3tn0tw2snbp/9Lrxg0gMSSw6A1JcBQ1S5a0QcglG/OUmPHrvwf0/cou3epyd687wmaIgygQ
BJCZ73vOc2bHz+fYL8t2hwiIk84IT2NF9531cRYS5BLr+dvYmC/TNBh3fZRH60qg76Jp66BbJTfg
rbbL6CRs8pGmGIGOpBhPFveNaEz4ZcPE7vUwl5f20Wpp3ki5IFzzONuYt2RdJfdpnDfUnhAddLk8
mO5EtLGttxStKaCgCF7a7iNmPCTgtNI02ybDsQ2fRI2IkIMAh1pB0ax1kwOosG1h9WJdFo65xfFB
7UhSJIiK134B58QASdkEv6DcvFLUizc5tbONpfVvbteidYj058FG3J4494Nd5SDi3NcUGwiLGOsa
SJ25ogZLRRnHG8FWciyHc0dUa0F0pKwmpFcmPAlj9l4ztNqax5b2j114lzqwIig1rrnS0XWJFIn1
U/Rk0bvLqkbfzywlUVuUt60JYB7WHKxYHNnrkcLVBnf3m+T/QMglFRvfriKKJol8AhZWbao5uWrt
jClpU5EiQZK1OZi0MkV/N4URkaYTaVCKzstoex8QDLkQWui9rFKmO6cP9J2mj86mHPZj4Nz0Selx
FqMNB2LkEsZIJqgkxAgtMCE3XoptEqLrhIuE8NdpExFXFg4laVPhasj7B+JUPjQN3bHBB9cbd2tm
iQ+Y+ks4Fl9hU7PZg9utSXNBIMgXQys1+kp/SMcV0r0aOggFo3Xe+5rOOcvlrWt0L8ojOsKRsNyx
kW6n0JYbrAGwPnJEo0y0vQXnVtUOa6ZpWa71YwI3g2GDJRaMWDjIf+W9XV7087Hi8pvlMrW8PPjp
6f/Hx/JYnT3gy0tOTmsyO7rQkMxlxDVGNG3ry/3LTfwnLOlyd1iE8D+edpgzbslyPqugUEdUP+p4
+al19OoQXrBQzlnLWTNcHr7cQIj79aU/H7v85DgNs7ef7/Tp6cvdy01SUla6/DQ9pD375ucrdc0O
4QXrCGvZqp8vvNz98QcuP15u+jRYpovWogy5bNrl0ZKZ8y7I2gPhQp4/V/WXZBnj4mUa3yGyg7Zh
IYy/rLYvD15ufr7m52PlBcL08/6n18g+AKxHsmLmJLgll/f/efPztcSZMsP8ef/ymmjZpJ+PFR39
OIC/yyv/dss6D4l36hbjv190+dXM1cHLDMldZSlEQOUgbw1yp7aFwUQb29yvN84y4bo8Vk9TjRKA
YF+yy5lr9dVSRvn5/I/7f/+c9ee7XF6fqogcpLFkLWuBNyYcBmYxLaNeJ4fkshTOyBgabi4/ziDw
4Y7X2hrDBXPDxZJ2+ennTbyUSH/e1QnrzriY7n8+dPmp0MJ07TTjQAb7X37h8vt/9xhnDPjDn2//
8zW6591VVTlvdc00jlHec6OKbxqKO7+rNHf3/0uY/0clTKbMVBb/9yVMMsviJn4vABT8qGwePv7X
/zB+/NZ/8yDcf1FqFB7VfteSICF4w39XMT3rXzpEBv6BfjB+wCL+mwhh/gtogdA9B1659Lii/UmE
ELyhh+vWk0J4ACO8/8sq5idUAp5Z0xKmZdgSxIS0xVLk/OP9Pi5C0ArG/4wnNXQl5aBDYTPBiqPG
27lqeqxnNGtUIZC+OZoPXdfbTYpstTEfyE7ChMZhrkcovqJUbCfJtBea1pWLqW5X1Oex7ew7FeRP
9BoWWL6xKfGTYkFpl/Qz190FVW3SBY4OuYEc3aL5jXL36Aj1mll1vm0UGeakU9ebTuEXUV/cmyaq
051UDcFWeUu3/iVz4nlbJGaPd9o4JD0ezdFmmNYCeTV7A6ynGdlRldPEqMmKdDt958JZgl3BRtT5
O/Csbu9Y6lHVTctijs8KnZ84L5DBtEsFUz+bwBxUnkahdd9awkgOHbbRjB6jL1kO0NsjYDYnzpK8
0Pcq5w1UNbGqm3JIV6TiTWM9ngwX5mx5rDx3uFFTwxoYusuIkMuPe3obzoil7zUyVAUbVYOHmDga
kmxhbtMluoX0Jmc9GGa4CZF3eJajtrmBnKtABLuigzvvO2AUbihZQ7nW25Ta5v6XI/pvaBrGfx4g
lgVFg3K7yTGHBu+vB0gywSgs+6o6kAr7qLdGv77cZG6Dx8BZ4hUmgg0Iwr7ROzbKIg18juW/d+Y/
bwsV/19zPjhWaQSQX2JZVP6loX/CeggaA5hgU+remkLwUxWvhPBYak/6620o8ifNK77FVva7PfCp
zr/8WYlPmQgT1wbtYn7aA3PnGHMD/fBA8iCyLyofHNiLHCNayoStULtJA3SZYFtfVUuRR2uGYhcM
7ZGP4RyQmD7/835YGimfd4QEcqzTeeD6QZjKp+9EF82QF00G15YdAQLBWjceyT3T0O7GsjRXWgft
w0GF6ztJehqKbMZGj9M3mYEqmOScAw741o+Vt3YcyM5eme0ub+VA3xtNIXBtJQ//vNFLysx/bLQN
xcYFCWo50v307YWcAawbEzbaU/M2bqZ9m7hQP3oNl2riGFhX7HhjDvWrYyCJq0POwzhgpmh5cJSV
+KidqcCe2NL51Mo7B60PrISnLDD9ehQoECi7UdRaZ3XytS0r3F2iSWEbQnQZtekridHXqMDYESL+
AC7XwjQpUXxG4p7me+tjwHz8zSdeDoxfcmmWA8eTCBshEBCTY1ifPvGYkvmbp3oMNGc4mBotbFXH
yC+Gp8idxZXpub5X4PnThZUcsWLqa00zAroTToySDgFSZaLB6fsciSKKOV3ZaDJMUi7FsBKj99hj
L0AhdN3BTPediouAV+HML7Lg3asMNHVdnR6pHetbwInvdTnOe6WhcC4p5taBXMehhR80+N358imO
h49tE+0jpaVLinWMen89OjOjkawPTYggynssvW5gl883Ksi+al3Q7ervBWGbhTA0f0QasKGMhm/d
l01IH7+BikBHrcXjsM7RNl7/5iv5u21j+wQQJNelLvypZ6dqLzNbBa2knva6SuVxzsqXEqH3pm6c
x0pDlDNrtn8ZDkSP99SBalKEiDbMrOvXA1hAhA2rqhNvDSs1a55gouFI5rAkTLWv3XXZsjAzZvXd
tnR3VYjH2ZuOdnFyXfu2Dg211wRY/JJawgbx7m2DG26jwResjCo/4sp7i63AOf/zxzb+8xJm0xI1
DM9wHE+iqv3rV4JMdYhDp0oOs0OXBlHYrdXMHrGhbb0GznJX1ObGKtrd0CKSCLgzT3gxjTq6T3Ir
3xcxnuffbNKnccXybDaDhrrOVMZmIftpk2g7UEuPvPgQBR7nqj7f6JFj7VReHArwU4eoddN92Osn
4bn2ppXqOpYIpJrc+N2WLKfhL6fpZUtsAzm05UqdWM9Px2uCc0RTGqdpGwfksX40ETisBc2zjZNh
IIoITD8W4yPU1UUDsylLyIM018bjNJAubbbyKXMFYivshFtb2H4J2fqf95a5HJf/sY20rT2HkY+r
ybI3f5mmdU4GaaQcuZQ0NjE5hkeLJ0X2Vj5rwm3e8B3PYBRPMqZnWEVfZU+Fn0BCmJFxfs2E8oO4
vBgG+0dqe8nDaOC3o9nUJ25+KzSA0kGMCQf4YOG7c05hV2hPXRfV63ISzTkbme25BMdrsvrt3v80
LCx73/AA1TIySOHon8/IfjLSuIYuddAtqoE1FUQ4ytMpdt1w0zZFhsIct7Fg0dySqY1ptqP+bk5o
UJsSbaQkIrLYE4ai/eacsT/NNpYNE4yyjmO6tPfJKvvrLu/R/ZRzIOPDkHg72SKtbJIyYayfHm2d
etHIKnG9QFfdwDSWHRihrY/JScYTTReTSWjIwIYtZdOMIAUgwG/KyiTgQUzGfs4a+IfG2pFDdqOj
Bt/KHkgY/Shj5QIoIVq+ezQXpRlxZdo7gU4ol/oGD077MaZW5Vuz0a2J7UZzILBy2vldRxzvdirR
3OGFRUkoCKT2ykFdRW77EcCLOqVdd12IFM1wz/fYpvvartp3d6aWKI7sauAdUbb3MuxLXujttHTG
O15iq7p0WwM25O6fD2v5NxcBzKMsjyQrJE//LKFguhoMMMq1vcX0Yz/0mGbrPMJQywfPgMbfmnl/
F3hEGZOxVGxrzCJbCGnV1jHgDACE3+HYMWGSj3Q3aN/aUZ4QYa9vpr6sDqosvpWmVW+x9X0JMq+B
5jwQduQRmyyYZkKiG+KD21ro39LAQ2lX3YAntV6r4BFuGeQRSN82Qelq9l6SMHJQugtCmAv0HlNv
lse5sZh2CCozhNkyd1quD+CcKe0gsv8+NLLd2IO91N+pNRClp68G7GOCc/k9ahCOZQPMU5f1ginh
yjReuG9TNEuxhjYtDBROCEIhDJeY4or+6GbAwm+H6OSLciIHBfxeTUQdrG1Q8/NICwSZwj9/Qcan
8ZKTwKVAayKbIbAPXcan8VL3CuQhGXuJxMeOemNzAwFcRx/aIXU1pl1it9RwkHHVLnYUfSwenQyZ
sHTLu8g2EP9KgWS7zNbkaiwc/6b1f7OFnyZZly1kHGe+IVxuPy8KYk1wEGkNMtRlLlwP/UMehKFf
6ozteCZJmCtoGsfggwIqJpli/hPW5dsUM02WtOFWJRgNQPk4mGYWYL/ZOpb3n67bri6lK1g62IAc
F7zkr9ftCYJvY4147V0lrF2MK2gddvjhE5luA1GFa4zJ05ICMJ2KPDZR/YOzTQRtkGXQizDe/PMG
mT9W9H8dSlwT3ZLu2Syl2LRPs9JMVbCqahHsRzMjn8hs0vt8XCJR3UPRF9oLT23hWhTkJgCcyKtv
Xiaqd7N8RQOpo/M11R8d0khgv/l+AFp7sspvTGe6UyCHArSHk20j8NjkxpNEFtXuFjYX53XPWdGj
k133iHU76mh91Pp9Ooa3Cp48aex1deCrPCdj80EgTHKmQFntSVS6DQS2nCaEBSjZk9soDN317PXm
jlTQrwoa/tVoY3BLS9X7XsIs2PYc+qLytmOGcYw8tpOUvKmx3D90etU05S00OZY5evu6INoh462A
GTRbkidJL9LDe8+Z3QPOnQHPmoXAMcjjY5UEw9os53EX9c13vu5mXSPg38Im+jAVIc5ZpvhQOVX5
xalbQFUinw6kLi7GUxnGxkZGxKUJ95WdHZ3NYrgPdCvYygHTeNimVAdZQDPIuQbcEqiFQRYOzwH6
165B8u8VakM+Tig2rqjUiQH1jazU+c4ccVNKShL2TJMoHyL7mC2Vi3BCCmqU2StA4/EUAzcnQS9n
PpsHJBb11muObJe5HqVlTwIr1pwzVJ3xlGPUX9WMvnuvcxixSJZYeVEQ7UoVOC+zwNogdirqp0Ob
i+/AK8V9lyXvcp4G6kCTtnOBMNJnW8YQx93h8rE2L1wEr3ND886wEQ7N0AK7Xjpt9NxQjI0D36RL
4KCXCKxfJGerKCAnWnoDZNGxJsVCi24rkcNWsYo9KZUG7ZRO7FrBWT0XHao0C/mMqQX40Ev5HBo4
S6aquG6GkQ4XrGSQyjhK8EW9ui3NsSQsSGgisn3jDO4fkUWbDaBbekUNaGHkZbjmkQM/smzOtw6q
bn6TlhEhR+42oH6+joqyPThq+Bho0uxCzTHwt1XgFEEYbhpM3BQvzpbdoFWTuKdH0KPeNDxZM6wa
JlXhxplJeayNdtWwmPJ7Abokq5yT5TWUhYYG5lojd8JSZ2I3I3x1VNhFkm4JSCbcziAtJLTxFVgI
XfZObN0Js2+3shiZp3bI2ecSfFQyYrPNgjw8jnl9O3fLn3DklcxK/U6vjVPUs2xshf9j0q1Ix0y8
bt7URo4P25ESjImxY4kjDmVW5RTKDT/U8FNWymaOKDvhK2mORM2nsDqt7EtgEBTYNOAe0t6Lb7MM
I8jcMHyZ7nOJgv9OGRoy7zSDJVrq/dkzJuPZDDghI/EktHB8Fotu32ro4AomTHAYItryfUiqp9Ps
0iAMrnCvsR5zsa2bqDHS8aEvJufMHKhK8gDfvz3DPLFuCLsKz3r+R6/DLZqtwN6MqYcXZtnouPFu
jAwvYlTi3m/wDRJ/WVPrNGcg+VFYb7wIflIF7ceMwmsx/eHgZZowsZ1TkhdWVkJgprJormpJYV/p
oEdZDBrhLp77RwvcVwRw56ofYS5RnK9Xno7lt0HyDWbvqjfGc+AQDiKQydxpY7cxlg8OaWvYGb27
pM5247NbwdkOkvkpNcQV80dtD5hI3biCjSMMMfgStfMz7ikPy61nnGe3Roeu9wh8YpsYjdl8riTQ
Ia2M+lNPRhREMj+OUqJTo2BbNXZx5ZgKxz1BPl8KETob00yK0yTwWJdao7/WAXn2CXgkghasHUt3
9pNLfcJAdB+neBEMQyzqcPePcjB7bAYWBM6kxejsyHsFSvfB0UDeqCkR0KqTNzDCtNg5XZlKXk8y
9plosPSv5xdLcempaRTDCqM0EXzLe6oGrBo/RFmTUmCb3cFstP4Gph+7MPfu+rRxOPpwx7PMZoVT
IBnxRmNTTBZYvGJvy+gxH0Z1o9O831gAtViPg31Kh7MMbvgqswMKsa/Sg05ZIkc6AKZB4qQRYEqZ
5MVgIpPbbXMcojg650V2gme6m7P6zo44B0tl4t/x7JFrfdOvVdI0x2zADB4ja1HDe1Fazy0oinOK
MGbTK1lvceAd45QwYSrj15d3HRuZrPXYDfx0HJCGuWa0tYw3a1RcqwYbOUWmA7wjbLgv9Oo8NxAc
LlRlCFVooOjsCu8IHIVDHMQOwVRDsa2i05wk6g4UE/FrxJ/NRmDs0DY8qNxJtlloEjDqKaQURoIh
t3Tuq0kZNxHlcNnRfqZLkR2HGa1pbCr9YHilvg+RPiByHHxtyJh+O6B6Mic70X4DK0nRldwkEC5F
PZ2HUj1BNWYObfYvWffe5hRvWLGYK+Wm12OEOTRRfMExWOghtx2Yapnacr2AR5QlIHCK5KZU9lXh
OMnVEOWK6RrhOYGJGwmqD6Mag2Cdl+ZDhCvGMk6aB95Or9Uh0Up/KEhSbfp9YZhyb9WLG3nODmTe
v8yeNK4iqZfrNDrqclGf5EwBAZwlMAtLMnrMrt17BdIv99GLWD14E3I8rTEIsWG41XXHRq3pdssS
VPp9hYrCzDt10p3Ftq00P4hg86PwNvcG3Ds0O9IADuE+gbHDux4VZ8+KEDRT5OqSitw9zKlhGkwn
ko/VTusTX0+xvvaJ7bCO6dalE443mVV4gKQAk/bfm1ZPblOo8ZmlIr/J6aFMEDE3WTqRGtinR9XY
OPtHEq1lMh8saNw7SQ9nRTcl2rp5ic5bH6oDZqxnNx7eBu3LmDtjCMKQEvG0rt2AgNWl4cF1/MBZ
4KKMYWZoq+CpGtYKO00h5b7BvbYWoWVcEchLjM9D3FFm5JRrGHRjBCdQJ2jrzGilqp2Ttu9oh44j
I/E45Tca9e8VKz/KTmD6yHzfTi64nxE67dQ4zyFhT4vr2aZmRkxL7R3THHGd02oalBvE5dMYbru2
ujZlR5uGudNWGRZhr/YDU2qcxc5w1QGdC6E/bqd+RunXZV8nPyi6r1UI1BmTHqwu8zWUoJBGUhtc
K31UlEZWuta9dAOYoZ5h4DBgElv1LR5bLEIIaCanWWsB0zaBMl6v4g3CqF0az9Van9HGqanwVmPa
BT5dAXtvCj3GTO/rI9ydXu831ZcBbAnjKdEBVcbQTCP3cZhfBPw7Pw27eGOZxJMbZAaTbJq3/lBP
H9VgAmTNEClZ1XMyqIiGWwM7Q0u2mst0AizKFrS3TxP9NYb4W6eAsDLVYGO3ub5jN0NWWa4jMaIv
GrX1PGgvVrtQkad31vbY1mqXWGWW29l4cFHsr6IU9yQkRYXEr3mKWMAxrZA+r9v2vUbYSVR9NRyI
ZA6CpIlBjgJMdO4LSnaJs0tM9LlNHeW+Srxj4Tmwo2nczcT9JaN2kxa+B79gjRd7JWWOGABD2wrf
DrrJHIRpAOGpbzG5ttmwSWcDkiKV/xWj140Z7kaYsRO5YCMLpy7C4LwUg7xKvMddda4nLSPFvbxS
WvaHgArihVfEHKPcn4B+Gjq5P8zcrkEotAzXikCF4Cti2ntH5g+Vo/YwRp5a6g3Iwihy1B6LdAtf
Woq2oECA7oVc+DzKMsQscrrAv/gD2domHwpqEwAmWmyR1BKNjQlDswGGc3AW8exbU+bFXe4SzMCl
gFxWWIHJUg3Ue9HvVBU9VGpCcB/YiGFMdq9dj9pmmtUbkyOG7N4m4izynpxYZ+g0iiWhD5bTcnNJ
1nMhl61j+OYwBrBcXJ64vORy98fNRTciKZ6i3F0kJEPQ++BM3y+vcy5qjcsLPdqH/37N5f5U6/Fy
FTpd7v14IWJab+uN+tWPu7/8qeWth0t+Xh0FAenXsGDKIdlVdc5X8dd3Fm0lZv/Xt53ImKYQX8BJ
5mNctvPy04/f/PHHfnmX0BMPQIYgHlw8JpfN0OGRMpFPwDAt23L59U/b98tbfnrNpx33edf8eJ/l
bUnuevIailFTeA5tlutWq+cHmzDYG7rCCP5RBwxyfPcyWN592O1GSILryo3mo6Yk4ICeyj72f1y8
XNG2CUw7kIT9cGu6TPCTfHjJo24bpfE76YjnTFEGbSobZVC7VVZqblQbPQ/t6HCod66vtynZU3XY
+oSifwmjwjtL4Ky1PhCh3UYFQxuxwHGOt5nEd4K0zf5Wn1PkwoGWH1QQIQWuiquS3rsjqyvHzfNb
0zuMjpsCKmAJxgIk8nFKEDgj9O9N5IX3if5VDQi4RYpUvlAWUnzPGrfuYS6Yn2vj/I5K5S4dIx9L
7NrQkVI6sBlqqn0b0+VqmmTjGfrIcMgMgMdq0MlQMO8UkcIbGxfG2h2vWoiyVZzp+7Kf5bqeMpZS
btvtAOPvIsvBi56BfpzGNZo3mIMWblxXuwWmQAZnVGwKkyTvoZI0yM19aGvafegrVmzrsLSCda1B
/KtBafpNoNHd7IBzWGCC9IeYUvdGzfIPt+8EojQPYAY6W2c4OBw6Kyk+MuZsAs+B0wLXQsFXg/jO
Qlpu7RnhhLmWQot3Y9GpM4UJ5j3kuZW5dp2PtXejuYc6H87UNd51o9+VercJUxygecM6KBqw88j2
KTED9yry8m2s2HumN71Whndr003aqcSgkptr234gTImp4uJ/SFCltuldBSFlJUNPIlGcbq2MC6qF
7hTe+LZ31PVQ2Bmwe6LZlPlF9CianZ6JSC3Tkq2lnI5o/Eqxor5xIa+F9bXUA6iwk2kDuoKpNZaE
gwa5NR7DBsDFPKFLlx6gU6qvcTUGa3PSn1LcuGt31uL9TIoFXg86OcQUHtNsWhnUHjCLuLtCVfCc
JnVYPDxmRCdzgsUoC0S5eccYOGkdeQk6hNXLfNHRnB7aB7GfGZwIfA5hvK+M+AMudrHNdfMjmJJo
N6K63aOKdK8jbKBGzxajM4EEQyogrMvqlo/WnPNF1Uxf+VpLYOXF8luTIXDRAlBmIu6MdWITJtdF
iQ/9o6gQrwcaakyzrg9GPIKf4cBy65CYpfHD0hv9wC9FSMGgfecLPqh03nrgTZjmvibzA8bnbA/e
kAK+2Zwnd131sfJneAIAD+Z3IlBtJNbDTVYEj2lofdBFshQhxpFciPvaMYhaNjLPgn0vXQ1WMcqv
KoSN4QU2uVmzVxGJW76MHdEW7gLfBDlBsEZb35hEdi6VI+i1aXoVGKUfKToCui0ZiFGKrqZanYRV
wnGYv7o6pbPC8Ikv5VQEGbPVM/lFNA3eZtBvjJvWY9Okd0t7YOqGkVHbibdm3DymTXhl218BYwZU
TbVbNaNriXI4woRfE5Q6AUnT9RHEetjfKNA664w4Ar7aytjXtf1GvgEXDQvKrGETtCBjNCNiAKJg
VuQ0pdGplQYub3P+0JPF/zw9iGrYxd+7IDTQ/DrHvvMaRK/Gdw7AAWNQxhwisZ4NiW+YeT4QDgsm
iSanrWcKAJko4wNTcAAiRYkyknVNCvwsk+GqTQblOZHlfvaVOcbYhvEJiNNxdjKIgi1e4qX5HAp1
7xVoJLlgoOtH3Z7Gz55uriqBZQmeXLKLE+OMVHfXz+IoLI8qqtUf7Cl+1OD8r+kphhtZw+9wNSvf
KQDamD/IAFxkSvOmSES51nJT+l3ePyaULcw6+Z5r7p0LDwcziDWC6SXf777J63qb1Q3nyJTd5Wl+
nmyh+zQLTGl8tKYp/KYlIS6sv3gTGLJkwWx1Q/5YzVDvkhymCxESCLSC1sHXVyF81LKtLGfmMyZU
HItigtH6jsGfSaemvEWxFp41/TrWQV1WDd0Jc3gPkE3g80GLPXUTres5fE5S65uop2DbLKWneXbw
lzOlgMku78022kpzCRutfbuWJvl09ipS2teGCJbVIF80VbBggTx47lv8Bbb9LI3uqNfA0PV6DXm0
5+I3HcJGu9XruN65BtbQdAFazpJwBEnvLApUt9MK9zlaAlFqPX91mOjVLcEqopNM4YGqbYbReQR3
vDcCAKgNZ2g6g2AnTnBdxqUF/HpgPZvTJy2Tca8nWBoymAdxF7xHFpLe1Gx7mMHlOe7st44C7tZr
MUBMckdR9KU32viE8eWbQzwKcK9oPZcsEuOAvPgqqZl/Uxd2Y47MyLMJGxBFvUKQV+1zsXUK1htu
PBF30TXFtpdHeIggL8AhbJjm1y5c2DROp6thAfcaQwn4vm7vhUNNg3S0x6bbao5mrkyunixVgXVk
vTpkiTBOisBt3GeNOLZl+1h5rOtdsgXWXWWDCXF6fRdbzPgZqo56A5s/iSfWgwrHZ0Lirqb32d5u
w+8BKA6EKnLHVITL8kBne8YwAwVloc9RTVwtFarBCnJQywycejSdxiTfl2F/qIp+ZUGD5MLpAMrZ
FClCPIDCT4AmiF8VIySgeLwV1gQ1tqcobAKiLHWqeVy+B/iWhO6kaxmaAAoi9L5juVeO1/p2Dmwi
xWHXLycpJorM5y8C0yG0wAtj6m35ynLDfZpEOTs2gblkwGtxJ4Aw8M9tH879iDEBzjVawYI23VUd
fsP9gvtYSddPRAU5xk3vE1Alu86opg2wJvKIiw/q4lkd4WwyQFvPNGi/hGn4pbPAuoGJYHJk1Cdt
YVkWWEVmmzkQnBECRecbAE4wgDR54iT6sEtIa5jfzOOEHQt/oLjWhjwCkIgUeezFS2jEW/cYQqHa
s9qhUNdUb3kzjr4oq+vYs5PrWjoHhXUPe5c3bBtJNohTm1s32bdVnxzJIy3hOOY6AFXAkFOUe/tJ
n+7HYId6TvMbpXZOonqWM6Dn4jfoXDCZ/Lia2D1GV61Ard3nrdcTaN9V2DGs59obQAY2z3VEOxvz
zhfAj2KrzTedFWCMEu1Zj5iSWHl7RsJ30kPzFk4Te2CQZCZENw6n/5qG+3Vi9zknex2Q20K9s2m+
BJ0zcmWToA4t0FwjQ2PNeoxjBOBKO86+3SBak0bRH43wqhzbR/oEydrVvBzOZHI/G7etyhfJJoqn
mkyvlTWRfJywOR2cvllTV+gDLb8fe6ZcHrhH26mvA72Kzthi7zujp/ZZUo+k825oN2PrPeSLLfNC
E6J0S1G6iJ3QTyqqKT8e7Hra6wpxEOmmNJZIH1rlmlYxxFbmUyjoUXWhpq2aJhF0ZCBftXNZbDqr
RLMO3TrZO5H0y8UYfbmRIZYwK2LqtDiDLzdOMJebSBK4YXdY6ORyA4vnKGdsxjD2Ca3qiGgoIc8R
KyCOA7ZcbHNkubVDE58G5wmXI30CLZtfUefiBO3k3lgcnxUxsrvQJCZxCT673GhLItrlJ4YrjFcU
hNaXx8Cd22OdHNPF9d4C7zzGy09gemiiGkPY7kpI+1Yz1ceQstRxuHzCn/fNLpeguHBig6Mzu5Pd
JdAzq9ak8oOaHrMObPaLyt0cYPjgVwq/iDQLIHr4U1JBZVn+ZmFGDc/9+edjqm8NhGCiYJzhSMk6
yVdeMRMHMGsP1mKdbV5pNOMCXZ6/vGjEpuaPgsCK2Qy4QLeNBr88Xbjehb12KtYfodQr/5IrT+Jd
wahINUL1E+kxkQ2fKC7WRY3ziFgDsrf1HttRwbSCIwC2ib7cpE0OoO6aeL3ymFuQWlczpvK4CuKD
hzNoRzlo/+PJZf3OF0mjcPw6uyYBMQnRZkcMniSDtzmfhGb33bisPy83CUPFZqRstRKLJXmKcUXk
YP1R+14nDpmVbdUmG2Zx8NVD8qzG5QZOGpIZ2uXtXiVgG9tJ4Jtktj1orngl5ak9uHG6R8sNNjUN
32unJuS64Pht23zbLcnjlxvq2Rujk0yVB0zGE3kcVDTwnV6evPx0yStXbkUnpfWgOHU0PSONBCNz
qa3JfnxuMuxxqJlDY6ngiAizWvdUOuZEKQ1Yezq9cgWEprdCAIWIps9ALuCz5UhcyGj697Dk4bkf
7jL3lAb6M2xwuplBT5VXf55Z166QrN6K0fxiCOPZ7nF4tgCICbK4D+J+O80jFHfRHZgTfytD5s1v
od29EJRgo+rjrbGN3pBAeocC87khagK5ztPoMAPBFIoPl79t1O1Gq79Ky3pHfHk3KnLdvUof12iW
DrlbnDSK/Gt3oGQuBO5fwKw9K0rOXwvr7iVjnatSCcB4uoLfyKLuErv+501DPYqmQxcdiqldXZ7M
ZF3vtIQ1+/Lcz9df7sbZcvBd3vJyX+9a6avR+vLpdb2H/+/H+11eNze2S+CBdS7TnK5QkROGMJnZ
mlbDd/BDZytD7VJ78Qto8nijqDbl1ZJtxAxgJXOvPfZK37jaKU8C96SwAPtOBmY6yJ01fcE7rXFv
AvDNiCzAVNdY2oeQLyQfsPL1wb1lLp0wW9uGKQYWE4adbfJU49La6GMyI8a2kg+ccob+vYOIdlOB
fS/GwbdLdTa4eFw58mgN2CTdNNpMXp/cw91NmNEzuSnKNDmCIjiNTT5e2+TbrdVSuwsz+Apa1X6t
kXnuSiSfcKT2FBIECKn6kWW/ZE5X72ybiAC71bcCjfImj4vZdzrjwUjqEeJoyKQ7YCx2mWNMDNc7
07k2FTFAUd3cjkRD1Y1O5mEgDsqOCAhwyYZJ3HEfsWT5L8rOczlyZE3Pt6IbwBFMwik2zo/yxSqS
Rd+sP4gmm4S3CSTM1e8DzJztnVlpJUXMMJpksQyQ+eVnXkOqCOI6AmS+pxNJrd8a366LonCKPL1M
mSQlVvIDRhMtGjFtXc78sX/TDU/dIBH+04izdof8zKfMvFvXkQ/oKl2cNvwl7EI/4f63CUNU6CP1
0qfmXk+ljXYXknI6ye8o963tqSPl7EveeCazYQZ1Rj7+KqX3WptWuKvnQYAs3Tt2x0vsR+ANDCjD
ueXtvDZCGbD/QbTnI5ZHYZnUElH0jKfdxbUBOTHvnzJE6fOUfdb21U6Vdc/MZer2QL6+tF/UWT0S
H86z4YR4rcQ4bsKdeIZx0uL1Pk5rbPqitRO631XZoyQ8oT0mga011g1zzNzXwAU3qPGm05OgWMlt
E9p1/mY54tMtMGuafQbXzNXG7YyFbpnGDi7vxwriGUuFUVfHEKlDfXAfN/mFVi9ZLsW5FW17zTx0
sjsXw1TubA1le02otdDjC6Sqq2tFlz5UlwQwAEoUHUY8iB3g4IX4pF/Tuk43tqZvEbyk0tzWqXMa
K0RDLYZXKUgSE943DaThOTQYAhdN9EuzJhiutYYNNUJVXnc75MO7QIBvFVn9JS3dh8ahV9Haj3qv
3qJM/SiiCP3G4ZDQs7eTComxMb96LvgzxK1Xlsa2wIz7XBbFT+4+vGURPuCB8EmuNeG/GB3NMT0T
6HXmSr8cWZ47p/8aDPHVMZInQP8cMgBt0sbTJO4uU5E3yL3JWdjHPLv5+JFL7xvlOhJiDNSbRmd3
GhdL/gID84Hx89V8Rj4/ob1DoJzq8nPUHa5+9DV4Kc0zvEnWiOHeRbn1nk5zK8BkZiHV6+ibAzVR
AljAC9miLR0K5GMAuL+zLuNtoiP9Q8J9N4b6a+s50SYBJ0wfXt/V8/OAF8EbzYDEPQ7pyfKaJ8OD
9SCZJtI6ydezSTrSxP0MA3TJ9TAU0QuT2S18gcyczpZrMaTnjacSrWb0VJ+Tuq32xVQw6q9PUde+
t5leMPp/i700RUbSWOUGOjBQJzFawJEgbapVq9n30WDVe6MwaYPW9CjAkBtF7296Y7izFIxzAAbJ
2KV71dRnZ2CwQXF9H4Umpzpud9CGRP3S0OR1QvvcjvSu3DlmmTa2nUF01COB64gX0loTn70ODMdM
6s3o4cRuhh25r949ezJ57GW/wisI6YXZiAqViUKj9QuTh2jFAsTrgPZfXh+0BqkTRP3BCR+TXj50
lvYz8L1HrjD2sQNnu7qMIaEnr7baiL0Wjopa197jzHhThvYBAj8Fg4nSUf9Kg8ly9W/Az0XnMyFw
08eyHJ9UO71VPeIFvpHdoEN9xqWmW2ncHmWDfzRoYBnxJ8CQNLMerBSKitv6H7AJ5DpWeGFFvbWT
sQ6ixlbrqojlvrBKUK4SKMnPECzdylfBdep1tUW4I8/YlZF2sdH1RnIIQA3zys76oDVxmmx4SiKo
PnGEeRP0dZJKOlQZX1UHDK1xAmZXro1HqHyNYueFqQVNtI4OMs4xXygwcWYa3gOSrvuufg/0ALlD
V7/Tc+02MRB4RH9hQO/FY1IIIA7nD3siaShetYbTtvSrz5lmrsj9Zke1eqe8wNhJGvvr0ac8FfIH
wySx7hOvOkBVgOalFLg2Uyd7GMajaapfQUv9knbTpXEwlwiiXN8Am6FZXnzrtEU5XNUD8uBsStAE
aHWg6Bc9T/JTi6EddWnDamnbk4GCx4rJPf2j/ClvDIhjNaC2MsJbtcdTLUGgegzd+Db2m7ewwNEO
FVcc2OimrpglfxgMBQ6wn3Afy/Gmi4glQmMQATAh32gw3TaTxvVMMH8ADUoLdDKtcznRZ9VdvAVV
pN/5M4xer4Kb0LPvvMERT/WI+HEKUq8EXmGAxsNVN2FO4Wz5lOB+5vYSRgSfAUnNqZ4kl7iHK9IF
/X7qwvpgUYghBxEj42WhkRFUwNdLh/oSWTiD8bP8To3+kPnAnjB9Jr6aZrVxwTKupgZoFc7S7U2M
ackOvYYaj1L/OfCy6qlNUlooQqo96Wa89Tt8DOw2jU+FPT7UzPPOvmjdsxPX5g5uSQRQzC7PRu5X
m9Awb30z+wiVO2E/X7THgZlY77v1uZu/eGWMdIPB7YW759yYM+9kHLJTOdAi16upwNCEAjFN587S
7GTaZB1U/2Z8HrPcONA/u3cS0HPLF69Dt97MN3lt+/vUdsebWFpggmjrh06P/n/HIWoIFNj7VNIf
4yi5W74YI8g9zQdpLqaLx+AeZdp+ZiUC+sQPwz/PIvy7zBlmaSGcChSoX7MuxXngMEQSs0O8txyw
6+ik/kSuqp5ctB716cmzUfLJdNs8OV1pYnrM9EuhPPPcGkO+gxVBlpgk5t5LWHJha2sPVvkSdiXS
p/M3TmiMO2Oe4SOSs1LC7gXbAEiBMEF0p1JOd9EUca46ZDOVjlqs33J5HLMQ50gVX1K08d4yG+ec
TTCrjCY+OEzo1k4tp7UeAf5xA+vOdwdgcx0us04KLSKjE7wWbi+2WKG1exMT0VWbTM6qV6gkjL7G
cD1veTbFYHgqmfKPOj2X1r8bvH1vVYgAmPrGTFoM0mom3Qkq50IZJTA8Nayd3uE59wj6G2ekfcD5
mSlgRlPDNjUdNJh5HSVDhNLt2OmHQFlHzYdiFJFOZImRnLpBcWBh/+jXj+1kRTQCDQxE6JlDomOI
MWlYldrdxovI3Z0O5B3wmHbDNhOE1OCgDcnEIq1HAKPbtuZkiiV/bOnhzuGS7SuHRrxW0VeUsvU2
vQJ9AXgAEqW4QWFJox0nyRXdG/SMLqVKjgaNPzIoTcJeevV0ao+F0NtVIl7roURkncoPHXD4eRyg
W+ElW0OEI77TzW041O5tlAzZfmqb+2oS50niGjm4zXuqtF++6AVYUvxywhneUuJMJXMuBHgdStcg
PWUF5GOSwHzlDUSYqfsQ43g3qQKPHIWavo9iODoz2M2Tw1klx2YBqSV2ta3dhPHWy8dwlqf9TgOE
k1q6eUCchjs3CU7z/5PN6Zu4OKLUfv0WARJjrBk1PRrogflcjfF47/Ua1Sfx30KuH/2Kd+RdH0up
rQYjDACypCC80G/icMXrlNkZevSEalGi0wsAao0iLXZWbTebHIQfWYI0tG+NtAbGcrpN4s+ssH3M
3wsaqI7Egq5BdEgUwDDjAEqx5ti3aVHPZgZQskOfJliT3tB4xQPFShCNxrqNCKozI3PeYMkklzbs
f9QB6UfUdYcipGCb+uTsJ7hZqVwgTtPNlGnsVXxSJsdA7TlMrZBspo0O1kBlneQozSDwvzPrPrix
nIxdqWfto2WYh0T8ClI/IgcHcT0wWj0FSXTpbKUdA2bSbWhgDxwX8JQi4ySTwduUXggAK1P5NqdH
OK9xfdtZtIYnP61PY2vs6oIDYxy8Y9RVzVGHfJXYgmGPmh4yI7tEde4cMDMPyTkQPSrsSsMn1L3n
PHzRh+qdLYRliQbW05sa/+jOGmwlnTzTLF9NplB7p2s/iiRBb8+OH0EVz2yT4Twm2LN0sUcVTH4h
i/61wdN6cnpQJ8w8BofmrINrdISZ19pJmJBM07VWTUdb0T5LHfqAqKiocGcGl4TOOFTK5Ib1FdPL
qy42vlUIfEH+cSvY54U4dhNQmvChqJSAP26fPLShbUDLTCXstwxEhGUrD4aJgtBdiA9jMrRdkXr0
0JlIbOOh2gR++7FQ45crlhctWnTxfQQxKZDQQqeXyj7oOJysKs89SS7tpmhKuSkFKWJmYCSUklmB
MIf9GbvMwxuaFJ7AZtu3HxSe0OuFQrGQ/fS+tU8OC3wd2MOs9WNPBxtE/10lHpdHNW0DQtOH04pM
AWBv1Cp3KpIgoKLa56YjM2K3ABFMb+/2jr+HhkFWkHh3hiXLjV8j5yyK5NbVmZvU6MVVKfbwPuC4
29KXFn+LvEBb7xZqph5qCPflz9T6zMym6MDs5ZQaKckmbJoy/Yj6UD8YDs1gORnb1I4/CsQ7KSx0
zDdnrr2hxK7vGeAWORCmgB2AjhZ159QW+2g7i1ev81lKAAI4JE1gepqw4SxcraqH5g1sdFuOswIp
A06vgDwXuu8Zzbg1FeZzInhKvEVxcamDY2ZxxcFFIeuXGuiL+c+dA2Y2zp5FPfDSKVRjeiYHUakL
cobYwkj+PApASwYN0l9+0K2WR7ooJP0RUlO7ztehCN4TFTyH7UikY4YEfI1qt8Pzu/e1b0thqJfX
CHuriQlNCoG6gRoCzgrrM43eFYLXNQwdmaQXo6IXZ/aFtTI8XiOtk00UAYXoTYxLE3WObeunaxCP
MM28KyMyah2fgNAkzkfMj4Ezshfse60X3CTTfqxZJCPvypPaM+5G/rpKxve2oxbD+5jTKuZmC0wo
ojEhMdJAmUm5ma8Mw0jsUzySOzlgRjGA8KDBuXcBF1p55m06I/pYzpOpdo9ZWBzH5KJM+zOqKB3Q
0o/XS/sOHRkKwuhjIJccCvUjmrh3Rqmhjl4W0KEBoaBLPRtP3gvDKvZONeSnxEcJvYFAILt22OUR
Ra5nks57Wa+9OFE73PSGONS6fjdJR942ddfelszccYFDqzcthuOcAztZX19w2KNwGMV7F/biokgj
9cFsIPxlW80y1SVt5wnPtGHWVmxQ2EsORee8IzyVnZYvmuquUaSFqKFV9hZL1LMWdjpigiPwaoMi
5IQPyVvUo6oHbMS8HQc9PgQTTHDi6CPDdrWfTP2xsltnRyyxT1YXnACjkA8h4V1R4h9qr776mWGu
a2k8RDhZbdpR2/YOh+S8qPRZ1iHqxA8Ns9tN0s7Xj/bajT3CTJs1TQVNUD7lefBx5m19dBipZofW
XQFw0o+td3DrzN/T5HdWYBEY3NX6Juv15jimMJ4W2K3RKWttIE+lddw9EgO1wjBh28+VmtmY4VYy
gGlLRn9sxBCDyfhHokCCpi5sBvLHBzut7twhhFI2bRrYPRI9v5kCxFrqtbuSTAaIA0lT5qRPorUL
YDhfMOy8jYMwGafhAN8L7BDvrRrXZYPXTu+8tpXXUAaRLoWgewpZvzZkxut6IAYtgYj2Cgr2aE3j
YsdxHGSazWb/mIq5Gu1cav8YC8Sa3e8yl2B2T3Jbr+oBVwyQEcfcZepPZ03hVHWf60iW9MFYH3RU
ImZX640yBYgOrEx4NaJxJ9WboUG4RuuY/Nen/015iEv8us0QNjUwGy0Vh+pynRznh9aDTRMGnHkT
xtDyhjEBxaadbEvvw5eJRHBD6spZjwaKgVh7zBB9F7EEAKYYX5iADBv25EYrBWysDrCE1wckrQON
TFh1dBTYqzES9bhMJfQMCFimQahJgfu0rerIehg6RHjXe+4RUVAX/8vopnGjj5n838rsIy9YTQBp
AXsbGuZ0M+3cU0+h0b6OLCs4Siip/LkE9YahdwLnOxTds7FRKRErxY5wXeBbWN8hAsf56B1jI/oB
i15uih4iGqoQpCU8qGzd/ZjblL5Bg5Feqn/pENjplnkbFEOJvXfo7RKTnf6W1jXCocjBYArcovMJ
yAR8gJwdObkCUF2M/JE6/k4LIQi6eCIskVzJnQIUAWafSC5HCr6Uh4uGlA+CCK1KM/nw5Xi7tNSh
kSCmSBUPTKKkBZeMG004Z3fuUxLap11QzSoXaX6p3O42JsistPyjNboaGjGfptLz7YTrXi2mQx7I
aGPTPsfOnPv4R0zs+hvNSPud3ycfKGDiWWNBlsF1PTaVdcoSABR276+zgd3ujffUJNFdzRQKseFu
fFMqqmGLlCGqjfiN5XAO9d6b2xndV0xD51AjOHjxSv1rGJ5CvzSvNCpAPBfTdI6Fkxxsa2rWIWT1
jUaDqtSxZyrr8hjbZndrDeqYK4o/3xDmLXZq2JBO4KxLnM993Hhh86KQUgDfBNvPcq6QPFjVLh7Q
YZ9t4gYfIE8rPuzCQMAjYz/OK6Qxus/WH1/Q7bxFU+CuL5EDCRqFmiPnrt6II71vipzOYKxHn7mf
V4+t1wQpskR9jgSDn3LMElSsTMOHJWPHidC7Tmjfuhk8Z0ekb3M8ZJ+AOnDx1o4/Ijd4LtP6oZjE
j3aMfmWZc4j6gqiW2B2u3jYur7TwMT97qkmvrZ4OoRXPnf2MdFfMm6geeCFZ0tib7JkKieBlWOHL
COIH617SDni3iF6ONN90IrKf4QqZuYflwA6obXXzBGkO1/kQecaEgUeXnNTJbLyPSveOqfBhB5pH
XO+gZ7XVZyA91iyLS+/s58FjTi7yNXzmws/HFep+eLJAZpkKDl9PsbQFgxQOv+TDgUy9Cif/MO9d
M5HTLuftDJr3PLSEu0ZHpVLTWgxcyBW7OZ0YrGAnatjKXnkfVGwGvYAtLWl126G4K8HhrZZ33ihY
2okz4vanPXVKaIzjob+RRVSTf2fO3OBx4iDAGk2uWp8gF8G1GlwMOVn+ixDVsl1CHHYgSNxqYKfp
LXJ/Q0gIXYcdu10RlvAe20LYeHXmH7MfhpVqLLx7OFVK+LUbNGLr0vDX4yjucFrhKgi3IYBhEheL
qdjPP9dHoFakrt4mU0CFgAw1Qc2dFExMx1vRBx0qirzW/FhJgEMeaVWGuIUt5U7l6ubatNhJXXwL
I2ru0nPoRAW+uJ6FpqVJO6TQmJY4BNuqY1F4cJoyp+Hm5ZxhXZ59mLl106Qe9LFZJyuJi0Pm0lHE
QxOAHfKy1E7JiMT1yfbQp4rm2j7X8MYq7U+7olIJcs7niBa0G1X+PtN0Z0vm86rw4dQaijtW/yrL
oAws1FwPe0kW0NwpHArs28JVLSnF84wUwfX8jYv4EcMdCBlabz3Vph2vgLc5nOLN3K7AZxjPxno+
NlkcJZz0aQ9FQ9tONewzzEdZc9eSO4eTlP8iIdYYsfaAaVUIlN1nairwGQJ3tw7QONwb+G1uMCh+
En332s5VVta4p1Zh8R2HHNOezrg86i8J3O5NNsUfvcmmb4Sz72bHKiclra1hcUBAag4hEH8wlhOQ
ksmnZTyvx37RRyqV4N1+L7EbLh2NBgME+1AeFBaj5I3cssGynry6Su7cUXxl+QcyZsMPxqD6iMGO
XQDEz8D0wmQ+YtUz3tRGk8J+Fv7GdpNqDawhvU/oPeD2ggw/dxvpotxnBl56T4xz1kUfmRueYgdR
GHgQ7DuDHXQUSbbt/eEl7cZo4zcpIJxRMuLX23hN8xAbQQyQ9N4IbrWJiGW647NngYli88PWUIxW
an86KCkvBu/xlLgA2UZ0aEXc17tmvJd0vCZwS14SvPqF0eAv2OzA4Th7dHHBr1XoaaAZYWB6CNXU
b3at1XHGhiRAkBtKrDsLRHfr9oLsEaQWRI4fDQvkTUn4hkijAPWZXXIrqeDXFk28QtOLy0C1+DgB
4OzAk/wh6fM/P4f/FX6Vlz+Y6/Kf/8b3nyW0NCSH2799+8/nMue/f5v/5j8e89e/+Odt/EmtW363
/+2j9l/l7E4i//6gvzwzr/7nu5tNTf7yzXbRFXzovprx8UtS+S/vgs8xP/L/9Zd/igk+jxU2KT9/
MWqmPdc2TEb+s86giXggag3/Z3XC25/NmP0sfv1v/uhPcULXRoHQdXWOF6HrFvob/yFO6Pr/AKEP
0NxGOMgzTFRb/qVN6P+D4ZGBHBrqiA4HOOJk/3JYcf8xa10Z6By6wtVd3fr/clj5L9oTEOwQN/PQ
xfB90/m7QlChd4gkRSmujlPXbzpFu7IT8mZ0dY5cqstyYCQFXMheL4AxNdCtylLXW3k1PaDR+QXz
/0w3HowkdmX/6VL+uej+B6OASxkX7ayE+DcJNi6O7qKeQFebj4me2d9UFNrMj1p24HjQZHdjAgxZ
WcpAEa9FObRl5CbyhvzW3Ytc0SxjslQ5pG///ZuY78Jf1SW4OrMoHxY4jjCwwPyrukRrS13VdjQc
xhZJYl2NgMgrAO5jxUUhb6kgbuShdQcm4+sjoRje2jBsV9qbnvIWswC7Yt94Kjlz6WTjcw7/nbwz
u2btVWhVsKYTQ8qJlcb/RRbDtO3/+tYNxH5m4R/IpdzgvwsadYhLqtFtySNdGlvdm3JRPjct65AF
Yb5OBgY6Xh6fOPf0TYj02QY5e4ya3mOdT9lq2aUfCO7LtZ5SBa0saVamA3aX1zukNjm51ecvytCf
BzNqbmI0HdYqeOciWSDH2pNb8DLoXDwAdOwPleJUG5CYDHUS8LwzITzOvoUxmpGr6WCAgIFnCYFc
t5JxNZYJQHCcTHde9ciUwkSJx0h3zoSibJT02xFPgrUfIuetT6CA0aEs0lv8TLeBnhPBA7hrhqL1
QNK1hgmjNqGNLHhXPYWhdsGmogIBx2OynKLALOQWgocHYds8pA0fHgwWfeisurpVCSPBrjeuygF6
04ZrJxhktt/fOOgM0FCcr+T86IbRvJNcKj93eUwX7xMNjEcKmX8tBSgfIw1PlWttDU33ySccD7H3
H/gKx4co4izNAkGWZIbfflgmR3StaTx5drQ3g+5Kz+NH6ZHx1fMCD0zQfhmG0ivNJ7H1k+rag7Ne
5SkUwuoz00W6sRIvhfkRYpxg3/PnSAAIBr417eYNwIM13jPwa8HFob/1CvSmRkZBOwQ+PXZRWmc3
QWZSTtWlhiq30kizVx5cREzS8SnxIXnKKwQSK/LuhUBQqpbjHmSKPg+7SBIZyqctDARZgdp2NY+l
FPC8NB/HAHmTZZfOmDONXBe21KVmO5DkP9eC4ZTn9m/SSa6gK+4qQHman14bEm0LBAM+F/T65gK5
joDGuKS0M1sKFMOBPiR7sglPvXIQPoTgMFjJ22Cn1+U3ucFtUn2/G2zxNNbcc7/L192UVWuZTuY2
hYGsItUw39OwVevli9Blv6GB/YqoMMCXINupQh1SUZQgozA8qLl2bsW2rqfo263CM34WLyhJrhzN
ZszezdrJns8Qp4l3qYfgtEli5Lb39L7ghYDdWDdoEK3AdN4FBguROhtvGVTdkUpCn73QsbsqBlIp
Bu6K9vbyCcLYDVdlMZK5UR6HPis1aWw2poov6XzfJ4YwQLsPounPVtLDhs2ztWYg7Bxy68rUWTPs
3RsVYanRUKXpofQHtCe0yD0WdG83AfKnBekIiXR1kVRVW6R3Nr4d3GI9xRX2RLERab3tynlhKDeE
fiogsYQ59VlTZhu7n2iijmi66WaxHiKFza/vreTA48NtN0713nTtahfUHuMRbbxXU/aa2IZ9Y/bW
h2lAgUCJmjFMXr40jbMmcnyFHW1bLFQsUBX9azHamJloNuyECXShXlbbBA0XympWb4wULgjS/KXN
ezgGKPFsMUE4NGCgkB/0uaUeyIMljJc6hYGkh7xDIwamK0Af5FSY+TCJWXGb3SjsV0vwq32KMS0w
MWV6RXHws7NRrMmEd25qct/GWLtttrP97rWbWwteAopquTdVx/oo/ew6QhPZIBpdWgkoNrOa9Szg
08VzqRVyTER4iq6MyrjFxeajyTkioHiZW4+9040V3TMAP5vkXrl9u05ajl+RsrWXO9K1BOa+xxJs
0L7sIXpsBmLECOYWb3Iy7CzJ1/HBM+DGZzPbqQhwuTEZuQ4Zzx716T7PA+Z63COE7b+X/N1tHdZx
y0WpypwxYbMZypepj34JOvRTn15BXFVgIXkhshR2NJYnHRyZmsW+z/T4VXo1rCmOl2WZcDaYUBfD
x8mUMUwrtoZiHmT4P5M+oqMR/liWyNQTzTI9/JYlHXBwpzTSQtT4qZzd+DHqeYduVdBjbdJdb6Tf
ps4BVEkOjy4ZhpVhpmxxI7u3bdqJGHBsZch4ADdT9O0cEDfNJi19NL0UHQlzKLEt30Bl6DdaPm5a
w/wMLQYlU4x0+bz2UckhEIis5DPwOT194JcthIZevEmMSjkVguOyMANM1ND5TL/hF+tg94otZmoY
1E7yA7XDCjTubKbUPS2ryPIJKyKcflpRet803taFNgm6n9uJK6l1lCklo5jy80gPkAYAoDMHTieI
BHShGtY2pISciWV5NTMfx4ow3TUKA1JuHaoCNhIU8z5vQCPnjrHSR0zjaswslt9VORDqsP4sItdH
WCmjYxtjzgZ9yMsJxVNGb8Hnmmr4oaxzVVdg8V+d+ZXHssLbKr3PreJacaxiWzPSRAyelc5dsXMN
QgNNlpm3KuHFcRpW88Hhq3rXZhO90pBzJ2EIYsBnMERB7ZYkv0TAY1RVv0iubeBZeIh3abWtbb5t
TYgIHH1OhFaRSGeak9TXdM02y4mNinG6wQDrK4nkToJ+pVUR06DIrR1iNC+KT88oOL8ueYA2sO4H
nWOSewLxzSTeF2DfZtyTS8vKGt5aPFrpIlpseJl+p1X3Xgn3ktuMD8v2PMK4Twyiy5Sk38XwbJYl
aLQ6uMJFISa61Zw6n1U5IJUhiMm+s89DRuZdRSAzp/xY6OM6ImvZzNcMiMBPqIuH5YNo1TataZRm
GqfQpJNI1w2qL+sB6aT1n9uCaxqbJsrcNR43kov7RwpixHDLa8o/nzhWSZZF60GVqBx/6yb38Ff3
DhrXTD08rHTrGTn2imjXwIaGHnlnoRwQV+AAkZglkR1se638+iAAAy6AhQb/o9WM5ShpGQZ2etsA
F6y1XxQlit3JVkHbKN2jynmq0MikbBjewoxWSTWHVSPiiE0rrk5TVlc/JNrVFn9o3oGSBOsfTcQz
roXsdExmchDvpREka+S24DGQX1k2zflkuIkwDaLjxJY1IdCEiY17eTqj50KeTLjjr9CDl+kIAmlL
KbImEbPXIF6+fDydZqmmA1w0RgC4Sa29tT6B/jeNbNiGQnst++zb9ThabZ/1U8YaeCv/m3pjZ1c+
TrkcwWNh/mibgztO+Up3wwcZSRAuejPupzmPH4Tc5W2Gpi2ax9bIhyzK8BB141GaRGXNdp1Nqpe7
doRnlHM904gAqkZszJM0vC8dvViZOQumkPmn7LpHjLtJ0mK2ueVyXRP7jSacp6zpzuze5Rxvk8RA
t7N012Loxn3Xv6YdA6FafQcZW2cSNSP8ARqIR0yKzPa+JdED2Bl9e/Pr5wr4E4h/R+8RtXDyS9dk
1yQpLpX2kQ1xvTYD/75MlnMUW5gw0g8ubTacNK5Zx7SwKDmHtAYFlyQC8Ffq5jbvwDvE6HeJQd+F
CBitpIU9uCxJETFJW5afrwTW49omL4EpTfVPTJK3bEom0+z0JZ8rh/yypEGx+Z7ReVkvwTgxvOcl
B1mCeCI5XI1EfwgsmLxdapD3pM3VDAPkEbPvrpMvfpNzwhlsEavwnqs8vgyFvCb44TjmXrkDSjkv
FgyecCLN8ENO53yWsQhk+rnkvq6DXFegcYZbAPAVOTjiQuWBeFDBI8y+9Yp1PyfcmUzffcob0Gak
kI4e3MRd/B0b6RXGJPHSyR/QeAJ+KNeluDHG5gIvBfOzkfPPo9KGzVYhbdIKDHLS6zSH/ylFi7dm
wMV5RLbhNeAOjXemJZQWjTpE0r6mOQepGJ2nzE8fioRrreLsysQNkEmztvD+FtJYM2N47mJGv4VF
jGxReh7t63I6TugMUcB1d7AFbmpScAqKuN0k9kWI7BqjnLAq3ekXCQr0PVZzlgfPZshHnj/70Edn
H7g2wwLOk5zuXSjZVGXyvfTeIXPThk1R3uADGfMR4CMdQueDJKA+N/Rfhzn5D2P7p1l8dTFBApGk
U5GZF6xRtfRrWft03zBOCmKceuZHZEi4kCuvVUcWU3TyKa+bW7eYz5d0ImmJf8z5gi3858yj6GZy
tEosBxDtfG28frpFunKAYKU+yvaaAqVYL7d5ih7o/YHNS9DDhkxwCQ3voIkMZSRiT90VV8Tf8Zox
ISBblbuXsV/uKvmpB5D3Y4NgnXzPJdKGngoB7amfiHbLOp7P4VqIgz7ytnLmSHCJL6r3zphYjfqA
PHBCijSa3Rep5lU4TreTCBxi3/fdWgrmlqLn3Mx1bh8xFJwdCSj5bmJteAR/Lo59e2ZoFd9WVXrS
sCGhWsO93Jm0g6bV71Zsv7S69xNPyTtU6C4ADckajBma4mS/Cmak+4SVu7tPdUJMrZ7jyYEBG/Vq
L4DHse31uUqJS1Nfo8Q49RsT7dFh8mfPJNjn6FM5Pq5gS1I59wAMSblegl5ZzwPSpehk2uVgWkia
R0JoVPFragc/3HI8d8A34LWQWphO8OJwQK6wYwD1m3JITgFjsbyM9zVaPWVtjvsKXF9XoR+oB4z+
Gf0h+BJaeOn53wqu1yplipWkdrrzP1Aya/eBYtd0YbAbFDJBsPjPHNbIDZKJScSqzLBHKaeZ2Oy2
AzCsGFCzN8afTC0ZQrDOXVcda5W4IMTgAXh5+8RmxI7GjysQRxVwvCFDL6EsEVLQIfXMfA233CR4
fvM5ZgtJC95efymyqNRBgXnIVGnOnTMbLf3+UpF43ujFAN+2N0GRVGEZQ/SGtsQoeS1yFxB4XKBW
VqsXa37p5U0EJsnKoZn/dvkh9nOos4HU2pqz9W2m4vsaLeWdPhtxKxKxG9dukcRFzwku9mxFvMit
LF90A4U+GFmH3z/64yHeolsDWQ07pFkNB7Qzf6ibMRXwDP+uAa3+/pvlX78f/PsXiwzMwqlbfrZ8
u/zr989QQPnXW1p++Psxvx/4t5/97VnR56FTRafmz4/H0JlnVHaCuNzv11nennQZy7Ut8ITlF8uX
gEFqlIwlXUOtkaflydPWR4X99+dI/V8ldr5HoAbjjaGXcEgcLUXhMhcALxsLwGEzm8daqg/kKZ09
1ZfvQ9d56Cqvxmodn1A/kOa+x+60bguo99G1a128mWbTxQCnEyyPwL1DNHNuOldALHC8FvDyTBhc
frh8qess2lhhojGJs7QbumCYWwbpBLtjmOGjiXez/Itwik1ihRwqLJKDbchLC1h1h3SYiVJOZd5E
NGRuglE9mABPYLZTYcqm/kxJfauAguMYMnKTQ0f15eaIFeSouWWoHfR6smff8gFR2YGGC6czcIpD
6atDEFkIQhYoq8aiwhjSF7Mpof+rG7fJyICtAaIeJp5Eahn+hFnlW9vJmZQl8a0qKeWPvg3g3dOR
eKqRyhr/nbDzaG5bS7foL0IVcpgyJ0mUREkWJyjLtnCQMw6AX9/rwK8Hr29V9+DWtWWJpEiEL+y9
dhiqGkSrIEys7E48Oi3MJlGwS+ONPHGuWpz0MQUEBhTmibckHZ6rofRWRls8an7WrosmwHlcbr34
jbQyXLudhlWJuMhQ+vmmhYAGLlPbTZqCfsoL4UMpi2CcX2F6rSzYPsBhoTAruDuVL0yeCH+7M/sq
3PAJVdAzeWrXGf8Heo7+MPfmK1Z28j+yOOJG5wMIsvw/5mT/8guP/VetgUeT+e+gxRcKq/NXne+x
SY+YodH1aU61R7h+dZL+sa1IFi7z8RIJ4jpHlwsvdsFN1dv+kTXBAwEXOPJLmlL23xvZ/86MaXhp
29baWqzA11WORFnwkl0OCJ/ddhka2XF0JFv4BLctqrmnMQfswAHEvj7yDnkTIweqjPSQg1/vXGwA
ju9hxym9YmM24mXMXZeiJbXPutP4K5TyMZztHhBKi+tfsmTrUpNaYPphioEb9GARWkQFGvstTJoA
KKyMbGa++fQ45Jpx8BIwfbJGjqq2yUj9eb7os67JY8MUcA4CwgdL1pDHATxRizFKZ3oLNW24G3YT
MoGBzx28mjFjaEl9bMrBYG4rL1Vn+Th0fX1lFPWhshB05i5NZhV2v3kF9CtGiJDfqs5OGm2KAXJu
HYczowzhw8LZ27o4pYHug2JrOl5Gss3j9AgZp7slgVk+prN3IUq4wAeBYbb8yTwOR4btbwe9c45B
7W2soQtRFlW/aA0PLKrvNrdGkJj+DTcIYtwwVexGZohJw1PVSKYTl/TmCEis7vuPA7NrDiAMDw1k
jrqOd6Y+HBx33niytHdOC76jd4y772TRqonsJ12Gu6LVOo57pBidJd/hJ10ZI7y5IUwFi4uFK+pr
6QYPueHdwpCRSOOH1KvxU6vJ6QaF9IvGlZGKixZeKz+QMgtCNPtr1Y7MslQMNfpJCB4DzOqg/spk
cjCkMupOVo/s033EWKRCWIml7MBXbSJwd4OFn6X+EnPyMBjWWctcDobi0X20RdLvoKRaj4ayPETV
3m/DCyJvrjMx2QOj9tzm+DB7EoTbNuKwDRnaGI/FCIKhcxlXRa6cV4UuuTUPw6GpvY9p9LInE7Ot
ms4V7tyiO6j/5AEabNXzziY+4IIpQg4kOwxisNPz2Gzm0L02VtUc6t7aTaa4dVX+ECQjXjforqs6
MJ7kMDxMiewJLhn3Vpw2awbfnKhZSHyrf4QSSE43dute4trpUZm0bLpnZgtH4bT7MNX1S5El4sGU
0xFGHyquPL1KrJJcO41+W7qiOT9bA3hFhG247dxhF4rwqncEWvVRlm27yX13bOdtVCoeupeyJRMF
TERnyvdpCq5UcptgAE8cOw5yE38/x+3PcAa2kNxwk5CL5N9iTEjDzOyvDD88lnuAvcyPbmDeWzuH
zrVOwYCJ3hzXFrFeK4eCJC2jdAPG9LXKkTezCgqnQxeXO5anbDjoEXN2fSJGelENN9t3N7PpXYH0
tGvidZH1js9EFP6yiOGOw/JxImPA76cVjhzihfN1bWSb1ED252d7ScSkbve/EjEym6jJI+/y4NLX
zhcoerZhTBgZrbMp0TZwetmSIRA1H6qyunWucUe3/9Sr8r3tjmQufAVsCB11SGNY3F0GXxOXDseY
1oYbiXmgGfJLV8E0az8xYGxHT7vGVfPk29YDeWe3SeOyEZTlA1waezC/hEkZbNbNodCNdxmZz55b
7yLkG44VTYy1nBoxIGV5K+LHsa3PaRKxB+gP9oDlSdHMm/IQz+YPzIJXI4sukD+eTJf5geMxaJ9L
84QMEFFC/uzp2aWJqNUQdJB1ESUpGcBGgV5JMKaylaow814sei6W/v0VpekqFuM2aZp3TbfOOfMI
JNjv6qNRD0V0y6HmygbEgIv3Q+L/QJ63pmNHQtAMn6Hv/sIlcms3doDEcRxJVOHj6NFtTZxDcp63
vvHmhOLLad1DQDJImDlsvAQZNZl3jEAPVRpxpQZE5RTruWvLB2bwaHYMbFQGD9QdtfE+TkOJshjV
il9vUxFt7DH6yTzlZXqZooyeUYfwwMTTJuAay0i0F3PwouVsKLgsdfssq2lVz7NWzBvJGz9lXNli
77n185/FHAHbufoMdUh3ODpJfdcSnFqW0H62XMm6pCQbzc/BzBgGwpkpe7A0Z988dCMIHQ0DVZPo
FZ6y9GV0pj/MxD4oVTZ1Vf1q4rOPW30NaJkGHUr/VBrp1s7PY54fwHYxF23P81yTvG3A6QlS/xlU
y92TjqDDloe+sa1tgUNpnRne1YY6s+5pJRmK5pfQAzpDJs7ZZbyG2uOEox9d95lkLm9bZI/U1dEG
Euq8ceLwXo/1nwqQutspyY0BOlo3tnWuOedx0g9JBQisLDq1Zao2nT9+tWn95bbc9Qubg1BHl889
dQt5MCfA1mDKTeC1IrZfxlZ+i6HK9wUSZZC24SosKtooJ/qUGseanAlYAQCCmB8TuTZEG6D6CKr7
DiuwJxD1uPVR85I3a6I/qnOy0Ueb9kIg/9ZGWqq8yd5taXln12BynGgvTLifoSdZ64ScYMcdmdGa
wBXtSZ6MxHiZKJLU5AUNjA1VI6QdFN66hIl2SDQIhmNq77n6/TKM8J1EjngPeOezL7DTM18aV83Y
30sWqGLkI42vZTl/QlaF0FJwT6+m4WLLfO9o3LFtCNtl+TGYHCMyyT/6gMFparnODlwcDFPGbdxc
H8yJCMBQ9p+TELtemYG9skatg/CBLEDtDZ8W70lWv2nD9ODGmP31buOZ3oisrmlWneyJ9HH2Eg5B
PplkeDA38XTcLbKEKCjooRHQfpPWlK02DruuFcSNGwbDq8z9N5uZnJWqrKtVTq3nekylppxeOM3j
52Ss9zK0D7ZZfQ79k9GtHd/4qmc2r/w3oYugXl/3Utmm5c51hled7TtJRAAVcQKz42UqVoNoyB0s
IWSy6DLdqh8Dykh2wt9/I/EMPxWryYwxesLeyc8BbHH95ikguq7Vo8VEMNeVsR/Ez2ZAaPx/Pwpt
hKsRYhH1LQG7qzFfnq50goN6CIh6qzQM15PXbycejkpe/RUrwMaK3+b5qh43gk1h8n/1zSHP0Qsf
OK2RciXkVY1W8T6j+o/TG6nrDa6MitkZXOmdwQ2pIjam4s+WlqAn5c/q3/ivCpoVFoa9VfWEw/N1
ilSj7rdNwsBC/5KHptRWliWW/4PTOtBVIMfZNxoHI7DpgJ9X31IZ3k79WZ2OgCY2CVTQZmgPVoms
C/LfE9ehtcHEbuj0b/XkRTelrCgZ88byuQJRZFmoEfkJjIegldZDHjDCKThx9hXCMvUd6vkqUZ0E
LlX1Wp22zrZzHt6tODioJ6+afrv8AiyurXQ8sksesV2oh1OvSz2tpn6dAm+4+t15jNrZR3Rb6qeF
rz81bLKNnIkJ/9zIcK3eHvXrqbfw379qwKsyR6o55mb1TDNhUcGxWCtHe8v1ewegZ5XztZYN2ORh
keXP6ntK9v26+6XTtkAoOul8a5v+/fY40vc6sV8hD5cGITLYDgoCRTvZOsLbqS+B3F9Dy8Bxwe/Z
xZu5p0PRMcMa2S/1UDp8zdzg1TB0n5rmS5bFVT2k+p6gJOniSX2Hek1F+Uc8/vtFRXxRvWDi747q
qXiKBwkSvKB5TlpjeTr1cK7sDzyMBQmZFuUFcR+IdKqXZOsW5SVvfuglSyy/QGVnMlhsovnU4YYF
MJisIJPiwjbZdERW/O1RbFucVYnUDFLu3GovIiAhcTZdlwU+FKFvbrc3beRwzZ16N4v8FiUmPC+Q
yD0bc1PijXQTnWNJRUcUHIq+6B6SMBz3yBG+KyKWxpFt9ox9A/NaCEzVqcGJG8hDEkhrPxMGetxs
zGe6hS8lEWfh7j0tMgi75kAdSCtT49teLUXs+maX2CXN3GuJxJhKGvmWeLj5IMxcHK0IC+hQ3MLZ
R63TGfRNEvhTm53acnhW/+VBbW4rJRNTUrAW0dCiah52hteyweImAjtEfOvhUO5i75cGB2bdONNH
h6ycTQ0jaj1m8g2NYutYyA2sxnuz5uTTKkiQcOtmrZKRJFztobpPTveaRtRDs8OQnShbdncT9wx7
oI3Tj95YOMdJ3bAAu6orCkNjZURa+5F+W8bdvs00XStjCHybJs8vmtpXgsTg3c5ZmDTArc3YOkya
HR+CpgQXjRHStRgKT/l07YjWWCWACqOMwtZVKzO9Q0HRFukvG5PMtozoHk3J6ycUC+4rcDfCYUDe
6VpHxcRy/ygb46DnLJDMWE/XergFjPFRVEYB5C9FlVsh/LXs3WywaOn8vlzbvf5a4bfZsEy7h2TF
AAIp/JVaUsBZig+IgsFFqeUktfOh8JgdFIJBt4muD8SltZ9DxN7QfddJwFBlktPecstiZ47DWa8y
+1g1+rlRJsNJEo4k1TLTMXHdqxF+dsxLXuaivCqRiq10tKsZ53UMDASvHrNsQ62hpYHuLStfo5Ai
dTnQfQ/XS1+428YInK09hv0up5OZvCHeFy1LvyKvWios9s69OuQrzSNIRDrJzoHkMTnWcdL4VHvs
7BJnK/sQ6H/ORMYE1RJrFeeJ8Kmg1N7ncPwFZdjYxkGyW566JnQJkbIW4wZXGG8bVxskMPRfZO1x
T6Uns8rH37SCqq9UXlZOVmRuSg5WFA/JHMsNXudzDjiS2Zf7no1+s64kg9M+c3ZDQN0yx3hjy2kf
T/yklzhrR6eiQhF2s5QyQ3KNBlHXjZqxKBn2hVPf8oJRs5AeiXoTnl/bxFYIX6vns40/4DT7q5rp
hjuS3FoYotjL8RcVp8K0TeYeTcO5a4mJG80fusFyQsgMny7blWnEtNzL4mqJ8hf7brFCeRNs8cYQ
a19f+1ZcsG1++9lDEFAaEb1jryeNqbM6F8KeY1vLxze0Lv26crkGGKm7MgeaCEPvLoFxNCLmhKNA
vYXNCJgbe+a/61S1UFxUUnnJ66HIW7dzfHel9WBQ73sZEpFOUh7hYUiQkB1zxjYiEAA/1fbYdiWr
LnxISRafepCtal20LA2ajL0c5ccdXwLLX6VqUH/T7fLqzM5LjoKQZQ+LG07gvjIfu956hzX1QEYv
aKbyng7lZXDrLbeDnZ647HxkTxKYx0ag7Av8b7s0vI56zwDXh9Uyo4srLKoy9SSSTXQRGh9ZVd7b
jOAGSKG0oqh41N5dsizDzsp0iBM4dznMMnDNYa7/UfuzRZgzD1yHedIz3h19xawYp1LInpYezRbp
xo8J0uJcXXb2I4lVSFr9c52kd9MAFF5xLMCRgtUGH69lqY3O29tlEtIqRB/R9TpAb2743Rz0l7aj
A9XHDxG1n7iC6TAHlDyxcBoclmhkEKHcjJkZEbHj62YE9NUrmHNCuBfmHYSVwDx/IxDDo5oYBUAc
4ggjXBxU4Bj6GnmQfQZKBdfhBWburnLMC5DSl5nVN6NDDhB3oFnH08EmHgws19Fmiz2p3frEiFRt
UJ9YsmEL7Ucs8Cg9ygRkduBC4S2de+Kav6q+/dITdsjWTA1Q6DjtBz6CwKa/iNaG5/1dM5JWqKhf
DaK6QQL4pv6N0oYgCSAJq+WI6Ru6B7v3dx47qZzlXBO17wSE7BOHd67x2Gl73XeR+Le/4inZ/iyq
b00+x+WxsPtzmildrFr5ZTEZXaZx0pWsE6Mn4mdQY12M5V5UA4Ia6P3rMCruamPnqiX7yPJmO03x
t1oKun713pryNcX/0ql+YyCHYM0gOCZq3X3muHkpGm2lazaFq9qd9ahEqjL40RBbIUcuQGXC7rMO
BBdh3OSbIUv2/13QbP0jzE83XIMcUKTVnm+hO///gubG5ERDA9sdFrcPwAu1FGXz6/tJseEO+oq5
kQ+4ZYxo4ypLMBMu2oWk500q4MYt0kBd2VlHbuxKq1THHA1lU141pWT0IsoigNHH5W9OOKrDPbvz
ntQnEbl7U3Tuw2TR4ejVKcl6+reBdWSgFng13EUa0Jc54n3777+48085+d9f2/JIRfS84D8yaJFx
lTnE4O5Am3YAl/g4zsZD4CEe1bg1A4V4SKvvEkjCxjQcZ1X7Bh55Q2kuyoQTgk4OVQDlSon+blIy
H4ESAGZ48k0R8hPXLwXYHHz5tfKc+rve4d1b7qIM2DCiaWegi9bRFPnr0IScCEiQQy3+VmWTUMdp
qqTIo8Xn8VdrrwQORcEoKKynK1XWp2y4YqsrXO6atERiOPp6HR8ge1d/6pj4Z+Kv/8ebZv0joZWj
hV/UtFx8+Sx3/+NN8z0/9QbNAkoSWwjg8AjO7Cg9VRItu9yxee1M1mKLmHKRR7B1OZY24zh1a6Fh
uXhlAPHU0d6A4DxGoH0WccwsKb3mmYuH504lbVx2TkHBbgaXQ0jo4pkx6edfNZttvQ0me9yZFkmJ
GyIJED9tnrth5KYqyCDdRYKhtDoD//sx4/3zmLEcLhq4MHyUjP+wIETklplBHLUwH1pzBxVRCyGq
eYLbRI6bHGEGXkMlptfNhJmgD+ZcifQ0ZXSNcyUCV2rycAqfnAouWu1tufgdZpdLXT4c2wqJ5VIw
jPX0PKI0gNhJI2Hn98nnnSmC4EZAHk9oMG5BA8H1RzuHuWRHFGBMUoWrk+AMxif4nVV6BK243UqP
ZKDIR0mVjCg8svEAvfiQzNOiQ0okcVlOWx1dv0ZbqO5ttjCCvRPbx1IJsfxoqNZGxhrIYnwU04Lv
gwb1Z3rXQ7RH0fSWIk2YvdbFD8DdlXUVZHInrdGT84mbSbBBx80AzD7WKLH+R7imqXv/vIB5lolp
xcKYYbnef6aROr1mVdkEaIacOK6QFKv7zk/GjWmj2Snkozu7FqBej1tp3Z9ct4YRM4hv7slVj7DZ
7KK3SR18ldJZQS44iyB/8J3IXWslP6TFxQdeeYYL7K/+XpRa42i7/aod6mSrGeZPXc6/yYO8oz3b
wQK+mUH27adcOHLtlTkLN9QGgJVSlaUNcDzIjw+J3d/nvKq2E+nR2IU+a6XjtENmQ9ogYsAN2RYn
6JsiOyn3sHwKvHHbzd1ZqwFmpgOhlE3hnAtDOmcHuWuaWvmhYU0ieOjLkI+nMBgavlIYx1Bie8vr
p5ZZHbyZDOgKBYJC+OioydHObirJuDHD/sylDfNGeVcafK92GXZywVPKsEXOZnUo0B3rtxLENoBi
Fk2P22TfWRDtSKNC/2tTBS5KquXfTQo5q9Ge9SH6LrD4aolFDkD7eykoo7y6uhobzKboAaWoM0MJ
txrPuc1hc1F9cVTFP7ykOQZl+MaV8q5aU7poaMZqNiSy7ocMnB8hVMHU6ZH0Dpi/56DZM4a81EQa
M7ahRpjLAY9t+amEQVT8ANVAbqJh/LaH8Rkm7dnUBTTVBA19bFGFz8HvqYjeoUUQyYZStRM/y6j/
0kz1WCCP1oGNkx1LhJPnI+0m1tqUI2UWbOx0kiq0lE40rotL43q3VEPBq1RdquJsgc4oMQj4V0b0
fiaOfuSsQv2vvq1XfUcxcNLpeU8f2dSHGA2pzxDBE4w6lIDOFqydUtJO7YKXa5LdiKvdRHtvV7fe
QM9ftzBVVCtMJbslIk0Ht2E9+2H5Y7HbezNPrnf1e1ybP5YTXDQVTvdifBbJgAKgijDA1Oa1SkYo
hA09fsvgIWKjF/vNhx/Jq2NpXGzoe1YO8UMOPblPvNwxyCn/jIC2yPD0l7EuX6q4vE7KN0GoOM54
cOQtN389JHoqtsMbIZ7pJiQOsrGwuS9td6cxOBkMRgEz5b2h5I+lxg8m41HEpI5FP5n0a9py2Apx
NoyGuwc7o8zyz5WLwj/prPjc8CbbM0STqCh+gAHZ1j5GtlSyuGYz/tanpXHukac5WrmWMo2viSmP
4FTkoTShBfpeDpRsHsIdhjRGFj2oxWLgfkK+796exdWhtzxqqZttqhA3uO/Li5zmLyedzNd0Zpac
DhdN4AWbMbEQVe+LmstRQxaf1zFxitF76oIcHK9S7nHMnXEX27tCtOZamtYA3DAgNAFjRd9ne7cD
IDS64CdLsFtMSTs6VZvFXVch7EGkSRR762wXYZACXE5ECvBJbEdFtUNVdrLSipQJjQjaOSbmdNQt
KFLzg8nUnFxdDSFLATRDwarnYH4QhZ1uscBctd6AxGTDx8zndD8DakbQ9aMil5Obdx3tpNN+jyZf
dTRmDKVpWKcFse95hCEuf2JtaKRhftJM/Xk2XHOHfO1Q6Za5Ea51c4NyPgXdu6xjl/kSUhQ51Q4x
SuqPHcugHsZcKdIRvSIMV9NrzkgexkMdzto59hLv1Mzfy19a9ZXlTzjqWILiTObdm5It93HSBC3/
YUa8frBtLziHZLvv/cL6iOsgvYwRmGoLDk9g5A6rqQkMRls+9PQ/h1LOj5HnJYcsyQycI1hyY5LS
z5lWaOsS0iRZR4BfxGBCrG2d/fIql1dheS2/htV+lyEalrAsGsQPMSsVf4J5QRu6LqVFbqg/7M1o
EqQ1QJTr6vQCDDBYOzFPp5dAEHW9O1QKpWywPNxaBjreFoXg2c/f6x55nelEx9Rr3HOlihByaNDT
je24x2z2bMMUP0gHEpTBSCWl7mTRMr4Hib6b4wl2ifnbkkm6TXqzOdt115xHYfyqEafv8rHsz6IC
QYVCJiIKdtqm42AcPbtgmcOU8CxN2yMIjLUh1+LXMPLfAbHFmOx05CwhpiPY1H1BD2lZyVlOz043
PRYtp4sIjKtJOovPxAT9IBz5A6SLYjZOfnyaeQH9HJE6BNxyj8hp2LdATaN+6vZ67tIl16ApT47m
tUwyrNUws0RZJ5NxJduiOyGwT45JGaI9xrnAjNCAp05bmGIyOflcqbnxJGSfqseIkPIeJLaMtenB
B8hiQcqD2pMqjwrNGGE1lGZFa5wWBXDa4kQpyw5lllasG8LnsLcKyJuIIwGzMwFOh+/IRa+DXuyy
XLUKVfYhr/6dCffNzuGEqeoiH6Zyw55svzjoo679MUSoHX3WfSi5s7s/cZmaRxhPys/gQAxHVkKU
SLhdpNHZCOlMYKianHInm/QLeOx5kWfDfHbXHoU06zpSRkxMa9LVHtFH7ZZXuQim1YhoDvPrKDaI
Gk+GMB4NSBKcpO16Bu8I/fW21EnNxO1DRvleJMitsjBo1lpPd8aYxmDgDel4fla3z0VDjvkFVX/D
tZ/fQtGuXuaQ6W/epnciEriVITunTG9uc53flR5Wqc9dCwU6xiZWiaOKb77HmCAJi4d5w9RcRkSA
IIwl/ZRHqkhjQXt1aYk5Z9KBFSdlD1fVAHGyU8JccdX3PE+H9DmtEZ1pfU1rxVcWk8wcVfrqvmj7
iTDpYi/eeRlS1DyVe6OXt7mLYXUT5ATbTzw0mSx3ekuuB3X3IhAeG2wEjaJvDOjst57y3COk/LbI
ilphnsNPZtHf1uNMkCdRsUaH8zUplQc1MA+jVj82enCLnJldpXmlu8Ub4sqbg3I3z+Lvuc44V1lB
9dotHZk4uC7egWa6Dz4KlU6vt+ZUX2vPPpC7jNHEOSwNtKfUxn3rPaGWeJJ5a+2GFhVX5zXHbJmm
KT9goAEUaq4LhiWPJiwRLtPV8tTCT50z6zVTA81KuWtg3gcrvQ7OUvQULdbFMdFN0ekPLc4X/h9L
ZpWTV4QrFqHrRCe+uQ6ZopnjyQqtlIUMlowo/DMISV2sjohZWMwiKSNXiQnURy1Vl2HLGNKfeEP2
4QUdGZrND6xpx4j9Cr7iVIKrI7sj4UW3x7xHrmKPVE9FRF3kYhiw+nnGopvfW03btZn2sTxB5JDX
qdTKVjESo+y0N2Xasbk+cLWtP1TtucwPQptKpHaijarP27p5TVldY5Kh9gUatE3Ind0IrbwA3axg
Mnkv2WQ91lr3EHuc6ACO0gWhpkcxolr2t7A7KDB18obi5NExXebjvDRFgJEOhPVo/NDJTN+aHm9H
R1DtKnJiEx0C30gsTrGGagGKU+n5AUoDjCEauHPdP/4QlNvBjYNLp6yosbIihbrFS7PZ0y0tosZD
BJ548IfotxY9lHjOmVa/6Vb4XWkzAa7oJ0vsO5vRK6nJ5XyVBa+VKDfyj4TXre2hfCIMcsPVB6vL
COtQi76MgvdQVancsLfu5IF9ru+Hcgo+9Tz/NkzMAuq87Qzx7Po52I7qT0qGraEGIDmTX3y9+jGd
mt8Dk1NLvcaR+hfUEnyzYO54iWCIkoLuIwfvepqb6pgTHLbuXFun0ThIjVMnCG1no2lyIwYLc2Nf
23tHoNa1xuR7mYj4KB0iLWyBiuViY7N0X76siQmUlPHqp/5PfwwemUFtVb0khn6rDz44JDWqWqxD
ZXQvHBuHZJ/CCJrJt6D1+nsti/igZZncgzH96UfiTyHcmml0hZO6LzahFwJRNXaToJNHJM7lsMU3
AdpstCRFtbWvyp4GR3nuWg1J41B7O2VaUf24akmcifaamownSYFHoZ+ZSih+i78+sX7CNMUwqBwe
S39UCe7agL4wz6hckSG4LcapxYFhqIOKRNY3cmRBl1FVqwHcMrc2VdWsEoyyTuK+AaiArjTC8kvh
lys9lS2LdG1xoqYMIg/9CGx9JNxhWQAs/hwdn+MqRP1leANSWtV12Ka/jtudhMjrQkRSlf1gaDbe
52c3eOznbp+XJqGAaE+OcWsgxnJ9tjhxRgIKKZlF/NbbLh+Gc07s6GjYprO2WjKmE9elH0P4j0lX
exxm96WrinDtKFeZ1kEXbK1fk7rKpvSgsmvAezcIz+nX8JO5FSdRcSAbsxJIWvXY9bbwi82OT3Fx
xOrAUjZ5EWyx046Z0a6NgkafDCZ3vbwEO+GKK8P6k9wx/OkgmDRS4dqx4O7KFSnJaRZrqJa8UVzj
WoqDFHwxpNerMYEqtHFd9HNQHK1K90CdYyTCrHFaDKIyOthOT2vUbbB6asXTsuBcmlxzwLdneZde
S9mzM31v8vLTIqs0KufHVnKiLq7b0GNf6dRjv7O+YMfeAq0dN52NQS0eYZsmOmT41P1dYoPYdbl3
qQoFB/QY5FeTbh3L8MuGJLkygCNlUXhYMB1Tr00Ppv2eRQ6JpxKW7zLxgRyF56/1iwuz6RO81ggl
evrdTPK7TDX0n17KSVcm6yy7JjEqIZ+qqVQWw8WzvDhPxFwfuaLdArv+XFZu08S9zu+mTzhAl0Sf
n4d8hiHpU3G0QapUCsWmDpLPZWy1jJwj0X954fw0otuWpXfr6pHgmQLyuHsje+ahKZ29r/rXnlEF
qjE8W4rrEEZkkufK5aXWzW6NWZYXv/STmg6vQWokF4gyZeQTlwjOYTy13O+WO19SNde2Z3vMNnOn
HIjL2ZVa086u27NfmEiX0jc74lcpk/oY9Gjowg5AEtVc3XF5Xk65XG1klqWGWhT1w5cHeZ8JuF7v
s+k9s+ndFd/LSq6xo/8ues5LTRO7weXKGeTQDtTk2PfQuuqEaS0vzE+jLw326rLC/LuSNhq5QhLl
Kk8UwUvESTmvy6Z3+QyRWrCrTxg6NyzzG7C+vadA/t6NRRN3FlUjlTpXph5iIvtt7TiOeQLOX3xr
uvZnsIcfXSifGYexcEgjAKUHgr4pEBhgLEcDaXXVdjkvlhmCxoKFlQ8PyHxyD0XtRdXMiDbTzbK5
WBZYnfMz9LvXxUsUYG1eaYganTlpCVeKJgaJ87sYNSQNodgV1MPMHnmtNkNDBcsCx6l0FCkjqDqD
aAHMGPcA5weDRDAGaqg6zpdIHZAVcbKUjWw+LXgK9KBH0g6vga+8vVx4jYyLL0RwLFQaigfU3hRC
48FSdzwfySdW7uyq6jGrHDc56BrlF4QNoWZfqtIyKD2XdzkR9oek7vRHBj6Lxct482YXUFyqs5ck
5xtlIeBGWt+wP0929K12fbFAnzLXj9WQ7JfHctRWd67YpCZNfaPx/y40Bk3QnU8+n/x6MRYrbq66
6jO222dtvF9mQMSyXpd58xgZCE7ZSaitC/ozovmo9tjgVrsE72Etu3mnVphIzdh5+XwseXPF3vyj
pbklkPEN6wOLC2YZKOrNhzQTP5ZzqDYMufPGBsOKV26jkgzFDoeJYtQoS5w7lhz+fnRdjLS+MuAr
N6+n/c4YUuBiCvZ4Sygz1JnpD9mdwZE+0wcvV4qehbYxjVtCAu4jfHrejPdlxTHnQAkq93USb/0f
h6jXFcmeCL68R3w594KWmkAUPvmWJW9dZN+WV9zjXF7jYMJuGRnL/tv2YKKhPV78k5pPdWtW3Dnz
trhMCiaQA5HdVQS/4QcobfoGdbCCG0d4oqZTqmxhR0ZEbtsBled6ouq5WKEQyDy6dsqBuMhGHKJJ
MzthZFyz1EY+hVtTIxq0XLu4grZFTFQNk05Ock4s1j4nZ7SfzYh9ma5NcmdjdpaVfbCi8nsRDCCx
Z2dadBtpRd3m3jSagaI8vxJ8RoESuXe8MAf1lnGl+6EH0061M7Hy1tptfhUed361/FZXvaQi3zWh
S03Bm63IbP2tZpCyp4ZcHNzcP94jWDqQHDiu/RRrsI7XR9XpFaPfHp/oHDpH6SoOuvoVxDAy9i7m
VV0KF13467LBWJjOow8bWTFHUmzW3CNR/3bRgdzGe1rp/Tp1zHsw0S5lnFdxyTzdj+YX0rqrVQ29
iH+HLUAbUpn4VaNWcxED42mxwePTQqjosvplytyajpfmTyUXBxX+2N5ZDRpGYg6LpVjBCXUtCjJ2
ffGt3lH1bMJq6MiUo6M1WYmomXQOGp7tWbVynPRSMEGeHbiJy5hfpzFV3O6cvMn4QVVOc0qJRm27
y5IYV3HBscNa5V03GMOEeERzQ5LSM3/UPQZcuM14bLhSAn824HfM5+Wa0SpfepIgaErxT4JXtM5h
M+4Yi295uTR6LNP/2uKpbMbeo3X2meUaEJYalzFpSQj0mmojxVJBtwvXTZEvGBOx3lEOh7zp/ugs
PDQwJmtz4EKSfyMdZbgbesfeCJin0IHZynDrdMMGLVmCByQlqKIafgH33avDfbkmpknM0/XJbtmH
uDqu/8xjpUQJtpSZuvCR8ju//BILRJ9fEluIte8X4Ymd5lrWmgvvXINwyO3Qj50dfdTjgiowlCle
TEx5SwezVE4NuZw/wvIwcDDmhVGaW9tmji6q9rI99qFVND+OMg3hEzao+Ly3qW5JmvTflmHCMsfQ
WuIF+sF8XeAYTTahtk1b1J74gYaUy6gfCHpoyzuJrHy2BEfOzM3GNUn2aW+zza07TXFm5X6PXeN7
sgEgpRrW03+xdybbjRvZun6XGl/UQhsABjVh34mSKIlqJljMTAl93+Ppzxew7yk77Zt+gTuwVqaU
FkkgELH3v/+mtKwnGflAns+0G6T/ZpZxsKtup23yeNdKm5fUzu/ItsSDRIw3p/+cVepeGUMvcbnm
LViNQ5NqFeEpQKnrOB1HwYSuy+31EgPL8IvANdzdJ1I+Ozb43AOGDNiHDK/kuMZP1EoPgdYyRyNm
nem7aoM+dvKo64trw5YskZWUkB9W466kM7KxcJfk4a+5gW6m+skw2mvXD+ZS5/7EcRKSPsGj7DEu
UZja9thYD/0Q0J5Dvu1pMGwRf8ZFvh9JYTohnVmYtqT6SqAedtn7GKY3PWCLYDrXETyhstdB2dJt
yBkKIp2wXJsFRK4+EcfQU0codeZjKhkfSd+dy0qfmNeEZ9OBg1VN8OBSSZ4qfIp3i6cScHbdcbT4
oyCMYwJ9K0FJV6rrrWbKRSMcOk/LPwmKlGXpsh9706dNYQs3B9VLRiwZDl1Uo+qUvqUlagyrwgWo
svl9Q2StZmd1isj1TB4KBFy60ac9rT02JfL33gbLmFkMtdbdoqZetiFv2a4+yETGsBNK7lKe5HIm
NjvvhIIBSGlh166YypdCusIMoHCrS6qS19lcJYzLOyXvnuS5WcJBB7hvjzhUISOXLXzEdMjWeMxr
P/met6/zFjrvZ1n0QfYptg0FXErzNXHJdQ/BB0SHhfxQVXc2s9cNbf4HMZlrLS0eg/Kzc9pbUTJX
dyLuWaJTsoWw6paDjQDTiE+1THKTY7zZKoRivMD5eAn++iG7u8x3d07YYxZsPBmknC9Uf1tOJ70L
pD1ADV4Df3ljFu5RUbxtqsXfZlOOVGGHSyU0jYZgUUnSh+85z25DBeYZVGAO27lEv2xMAWZORz8F
h94J32AcAu4NixnmLBj1LNETbt3ODnezMdTM9OrLBemcJXgeT4cc/sUCEq3jx59QnqiMPPLezDL+
nI2FLMGJ4uYkewXGaxuZn1GdvEgDI3lsqjnOzATc/XDy+g4S5Y95XAfbbzvWxevkUAfhulPg7SJ9
G0A5JWeoa2Bb1kx2A/nwVU3+jERzPw+ANZuJHQANFEv3AS/Aew+63xpRBlutD+e98Z5k+zQMlPc5
hkyMJAHzOls6WFEdppLi15rpnSDHejllyucMDuvkKGFr0wFPtUsmJBBZLe67VsOEzyqSq2kOYBCR
hqgyn0NU1G46yG8yuBuekCwhrE4s0xp3bwbxlzaAPSuvPosbEhcDyLQpTsCEJ8lVQr2wm2u/uXfL
lXOYkgHrMNNMBL786D7Rf1UQHyFmGxg0QdENt4MZb5tIvJKEguzE974FklJL/M/arXVGpNQhRkW8
GT3tIeyK10ZzyhXjnaUrmjNcM4jw0kpMdmmDtERC70dMQfguMd8uTbAOUAA/Jbye18+1Ced6bm8a
6TQ2j1HbljBnMyPY1/qRWAOKQmknITsbiY4SN/iV1fgxGIONLJGWLeHHtpTPSiqICTUk6px7wkvu
gnyCKmDQn5lWecCtU3rD2zf5QEQp1DQdXY2somcCXFxTadlT+F7eRxUNRSo/aCArgKa9V3aiSrHw
HbAOdrT6cfbviieO69DZwJt36AB1vPsYt64F1PA6NwKeZY+gEUItfzOBLDDs1XTxLNHxKbd/ZEp1
k45Wsmdk8PGCpmVXJmRr8Y7y0DpNgB6AyNSMMr+5cp+wLX1DRYgOk52c7Y595SGd1OfZ+zCRb99V
ToNKemIZoyGupRsdTiLp1jOg6dZHQMzbjLJoAztHQIhTrVYvOTg/wtMQGmBorOQlHKe44C13F0c+
k3nuGQxQIMHQahlJdsVZV44FZgqlbDznJ3eS7nqyB5uxJzCKg0H1kpjpd2KE4InymZxiuksL52AX
jOsm8T3tS2QyUHTV9GuUbnG2+UMPB7JOow/DEvEmYLzJds8wgIQ5eTcUQCZmNhiPDy331CwvSPg4
0BnjyR/rlGgDKo1FKSsreZnniljC6XN/PchMlNmtSP7rEXc42OKUzHMH2GCvgPI4Po5yo5AnOJqj
uMF5rx0iSBJ4ehPKKXWbINsEn5CXnm7pGj7QJb9bNRuvUgkKbnxquBKTLLUdCd/jdXkvCA6YWZ5T
C+O6Kp3LfJJ0sHywO1Ip5ZnvRwWVCEv0XWBYmE7pwSQWVX6IriWnqH2Xe8189lvedDYgHq3hiZrj
RlqxtdBxFroffhEVRIWqhketwNswzIq3Jn8aDet5dpCSRa8wpo8kc48o8KT9oBEuJt9/bc5qHbwX
ivGjeDQ3+Opbq6rghsqqYj5sFDLtyCLZQInEYp5SVQ4U9HONWcLC7Lp9lPV7ZFL3UPSvNTbLC9T1
z1l/CVImyUginktdNxgk4ktPYTPXt7jbK8vUW4S19ZJXZf8bGqfJWEXLQtmo+8ZvLMjfPYP/v6Px
/9vRmAiDP3DgVngm/+6FLE2Z//Ovu1td374Hbf3JHPPPtsbz//m7rbFw/41dsAPGZuJELKRrbv9Z
N//5l2Ib/7bYPyFZ2oZu6vyL/7U1NvV/O5gX245whIWjrsGPfrc1NrV/Y9juuiqUVGl4jE3y/7V1
/tPN/K9d9R+dg392NXZgyKguJETNwlX0L8a3rjFi1VEoxU6t+nNukuuItSw+7cZGcXKWmYOM/A8X
6fd38E+vqKuqaUBXM6A+/ESqTTIzM6eBAr1f1/gVLCaneNEFmg66gd4L2n+gZf5MgZMfkBdyDdWE
nWg60vn3++0SZr70Uf4/PoaqTFPiYqclGywKIdLb47WY4psop+uvP9nfvBQsYd1UMSvj0+nmn18K
y2CNSmoqdhJtiJP4S3JWQ2Mt8cpfv9LPdsV8KF7JckzNZg385a41AtlzYHH0eUrvrl2H7QJXfHix
Q/hP109jzRe/2Zzvf/znX6wKXktoLueka+G9rclP/ccLWGDjkgd8KiJSkeMZ6tUpq1XhiCPCAGiR
JVGyubPXqgYR70ieY2efDb/ExTW7+/Wn/plgO78TXXd17qYmTOen62tDDlMaty/Q+CkbNfYITJNS
6eGqKeMV0v6lNu1Popb/YQXNn/AvV8AQAshZh9dr/XQFFM3KDVvLWUJKzGyh2et2B9O5v5TNcGE6
DSXCP0XZdI0ckhlyJbxVZsWkARu+0KxAIR3xHIn4+ddX4+/flmngim7bpkCl9ucbI6q81RM0xbvG
rIGEEmsnbF6tMXqGQE7zg1oOwR3fiCiCJQTe5MnjGKcllqrdk2NhHE2d3Av/9us39re3CSow2xO1
AdvLn9/X1EZ4t8Ef38E2qLCyJserarvVOFIW9iZPBENWW2/eC51ool+/tPYzCXleIn94bfnzPyxW
x3HNToF9v6Oyv8eMh/oDjJwAIpRE1XAdVM5vNRp2vRDfwvAlq7zmH1bL320CGM7/76f/6a70cRqg
AuQdTAEdA5rnKynwt9lAO2JL+PXn1VXtr1fbdXhGWZc4Bun6TAH+wyfOvdRyUsTzu1wtNlAwjoJp
Tq/KSbcKNmNiooP0tUuYMuJVuhgDvMATp79YlbFr3A7WgzoeHf6fMRmPrsfaMRT3MPTupqjVa+GH
qI26Mz7kF9NoL3mELXT+KssqN4xuQoPBW3fDdUo2LvrPgoRikRLylvN75L9vhXRxpBTu820+Gk/j
iJY2B0GonRPkpmMpWKAxtmYLC8XOwmjP2VSVC/BS1ooFAtRBI+KBGrr+Yppi3+lMSrVghx+DjCqH
06O62d2M/ismc6VyvPX18EDG25KwpIOXD/s5hipToX/G2QOBiD2zEmhqadoaEvTbp6W/Gz2inqPp
2pTqzqx/xG10S2z1GBv4S3fuhvYdNmLfrXU3+pItouye5XrSXZYwRjoGVeOjYdXfHbkVyytD7qGO
q2S9KXowpEH/rhDYjZky84gglCrTO+yIvEXP59IGsYOT8pw0LbxLZGVcz3nzaMRwxGWHNr8inHEY
05vGa5oVF0hnx+tdRr79OF60kNpbbW+9wodzphauVgMI2ATMCFgHfeM2y1xjNJza3JacVJUxzeGJ
sYHJy+9Z1PxEi+u58mxhRg63O/3CHXLjVjAabP9Oh9EFRS7FxjJQj15XfCdtYGEOfFSlZ+vBl+ra
hd05cklbL1CCOP016Dkn9AmTAZd9sXAPZaDdQwEgz9LknXjO9DgYqJA4hF2nu7gIidMUymDc8f+7
tbt+jKX7KWbPN9fiEmReyRj8R9kNR1NNbvIlsolKGY4qbXK7ka8XjuVHDY3DVZIbkrKjJa8Uxc95
KLDgidUrno6kXilfcY5/TpTeOht2iDFcyxJyGdCYk/vkpek421baJcIhFgoFa8q3Ggap7WOcEsXo
GjV8HEx/GDB4KS3iqcuwPHOd4GiKpIQIMV4n3tEyC5pNWYTKsi4jKTSGGTmW98LvPglYo0E2uFmV
cMdtGZ/zz1Rbaw8WabnLJhMHnqvT/O5tmLkEu3YXee5GZY3K4CbFUlgt3HpIpP1ontwGIHZgjIdX
s7HADPoql3IvD2dDFWfIqgSJeuku0rg3Iaf9FutTrMO6q1FFxaau8nofR+OLFmbVCaInFg9JQK4o
wAIblvCqYlOSNcn6MHT4XdH9vBwhC31F8sGdZLOCnubN0P1Hu8lIH7B56XkrkWaYvYBbmfCs5Du2
W6YZ/dUIOKewKUS+42E5q6C38HMPDN4Nbk1HHWHGOQ+nG5OA9FRP1ITzttXJoz6Q08yBJVT45EkO
iYA7NV4RYOarZe6r35lsdLigqBPdLFPey7KNMZ3PixKOMltfU/lYfsQvdhXflNLclWHzYUFaGnkG
OpaL5sNuUSAfq1CARcuR5faUwIODaBA439jO/8Btt5Dfecjs7kpnF0Pv4W1hRMYlN3gpjVfxOIdW
lWKccfhWls6IKwmAEXQ9e8LU3kS4XA1HtQqVFbL+OxVh3sKdlHbbqzvL7dZDZYP/GuGw6ckUIb/A
DzdWNaC+aPPVOOhXyHA8XSIv+EXlQjTtCBzLk/4bK0/DhqdoNHcN4rbKSy9ZeXdzuDCcBeZZYO9r
wDcnN/tDoddwRYL+YBjl3m7YRetCHpM5gjsFRtdGqMozzxYKHSHd4Ohq9aa+g2GDcWhAxqdfmE8g
gVBeh8JdJ0X0ghUVGsvMTEkP48IlmrqOFJ6rBBN1RPjjdSbezQtyLl4IkfqSx4GaJl+oS3aKyqVh
i2sazAvHRv1ReupTFGRIA7TH3nOPIyMZAPQcE36HbIv5Fo0NfiXpdkixspOLvyVPbgXHW2JgSsiC
yqLspmnxiFUfIE8NbjuWKGstlnUwdDmhqu1nC/aztnKBOMUd9z28Wc01sk0IZLRIMIwGRPGYp/jV
S9lyRfw63DiwKhpXsVdVqX0TbW2tvCmG/+TGDRghkw0RoauB5knyi69sscpk6jIwvrR0BWYDotKw
mHDmGESAoN0/2D1vHuY4O4zXrDoI/Li2T/mqyIsVgYXIkzBvQGQ1rkrNIbUsc/dhRs5UACeEAX2w
5EHWGZTld1khmEZ1lO3O+Fk6DdbI7FsEdjLX7j6FCjiXllwkQkLJDyFWvXWGYmNYvFjHZl5GBsBd
2K1RLDHYlvcuT3iGugmFqHlF33k/DCyXJq2wdXP1G57NkPPVUIGAXMLqZ+IWJNx229Zu/I9n3WRU
n2G+ZJoAmXNNhL38dzeyaJJc1FCjgtNsDLmtSODD5FbgM1alvwh6AxIg9oStrGW9NoiW7eegojAh
RSNH6LOIzPySNeKaDTwCgdc+TRmEDbmXW+I8qYQ+WohICfQz3uwMO415C7JadPqRlq6DAtKDrTNM
Kr4XtXUFnf5MBh5bw1Ff7N4mtDqLCFCYsIzMQxeMjggP3syUrHAWOpW0B8wA0gONZrMyTB97GcDu
pm1xVdWtVeNn2HEVIQ72TUt6KOpfk3NxNY0i38kJn61rPOEUBi3PMkKrwTq1WRgssie9IZ2SlDz2
dgB6fXK+j2n/qNlO/y0i/TaIxcFnOPRBXoRqb+pG6Z+j3Dx1nVHsaL7DVdSHb07dqUfCzfqT4ljH
OEy8rZFHR73stiU2Cnd+OWDwj/XqstF9c2UmwbiUEnkYBOBQSK63mbJWQ+3qwhYSwI5LfUheQo5S
HCkgREBvGsuKQ1Al57OcyjULOsT1Pwu3derIDDZFXYmwHFejPq6J1thXgXGHTPAp6wXWPx9zT26y
7KHfrZvWlpZ3GrkWA54WxikLGbtVlv4ANSRbaXl+HwsEEJbi7Ao875n4ZusgCdJ1ODpXjSDzPQZy
qzJupqWftg+qxvzNssnR0Wv/aKblsTTbctMKuBmiGcm/w8Jrgdr1B6ndZ6Kj2yX5pZsQN5ntUJBq
B22LhyK+uLj+W+nVgf4NvYHnE6U41ata4ygJpQMelVgTdUeyKWWeZX9vBo4Pte014uow5Eny+8rQ
MLkys2WoVDmRjSvVod7qBvPNVJibjT47OSEqFFo+jUlpNDz6gud/dM1dl8awRvNgaxu8oIsdEhpT
S/r8cAR0eov8jHigZWSzLse15VYoD0cXlcMYFvD/2hVJ7SoWXDmYoUBMgsOXtQsgs/T2WJ4C6JrY
n7acSMOmJUJy67jVPfP1mNFPMa6yxlxpTWyva3u0qGO79zrkSZumvsObrKKMcpJV5oQoIHVUN06h
rmw7qHbSQ0ZO28q6L8ggwgWjbzHuVTA1wiIV0l7gjStRqCgemGAhH3XXmuJ9YxbDcpI8GVO+umia
bWPhBWkJmAwV3q1ul2znky4zcppMVOOYciIhGXxzP5FNv/XBCdjO3K2XZRe9NPXthDg+dHxj17ow
hjkVthAu8GLUgzsXeg7shZfEK9PN2NXfklLxNqMPi5bQE8yzGldGEGE5jiJd7zb4wFIUNaG/NRHa
Oo14duw43NC9iY0XdndirF+IE86XI9kQiyCU1ghY2qk6tcHUOjtn8CkQM8p0rTVwUWMRwASkeNf0
btu1LuabGH04rnZFSocN0EiZrlAmW6GMXSiSmzwwf0OXkEDIRHuZtxcBCBPf2MEGM18Re8KghW0k
ZFEQ21PHrF055krJ+a5TZwmVzgzHehyu2ATDwEXIRNkaB8baL0Zpl/maNGgyPLqZqGuKTQWnaHAF
gzgb+wNt4J0a3KBeQT4mhuV8TSbDec6z/IE96TV3/PNc6jYRbSZWRsOiJkJJx2eaWIXmouGopH82
I58bNuDNLbayUkYYdM0STC90huAiU7ttqFbZIlTeLfYONkFvMeAqsJ4MxMH8R2QIjssV06GKoWcH
2RXzJe9eSQL4gxnfKnq4NGnZbnRKuyqj0JCpCRojhh2seaeqToGzNmlMN4Swoylh+N+ZLb+f6oKB
KNsGyQ4eynPPRqpHQBBsDm5jJJutVmItrbwKgYMupA3tF6+OvuE3hM0Ggey+Ed90k+vfTzUdJ30a
NnrRgUx3jGYJFUnoSLZ6xsXNkwe7G84oxp9SR5yx4voqTKi5ETnITnnOPfmIWdPV4pwmLb6EclnU
+E+UT/j+puseA4tCxdGVGNFkozlY5JEecTQ6GOu2mW58IoTWXghfwYSOT39pEyqDAG1GQ32H1tSQ
VxbXZszu5pKqyR4h2S5gzlKBlRAXipoEtokDVbalonE/9AYj+JB7CrVnXqF+S6po5U7HKE1WTuHh
PAd7en7brYN7eq75y06jW0DgudMNlRBgI18JRxJEpd5CF/ZTmLgyQwAKbNpdjNTtF2mg7Xyjvxj9
eAwriuPW5sJT2dOgYbjJINJ1sXpsu0tcUvekiX/w0/xO5EQgWFjlIvK5zveglXNczKhJnZDvQe6r
WS57C9kfq8H4akJbaVOyqIsqhNrnudrCNmDQzF2ykcB7sZWzalFqCRWweuI5JNOAxSXfhF7nK1e2
tplI72QxxXWCJy2b1SKajq31Ykfoj5R8PGS6fhIlz0RtjY/wn0+2PR6TuLnXgSFGbTowssMaLuNf
yF8t8Q/L73DyejHJLijaETt31khmBA8ukJ6hi13eOh+FDI0rtOGk4RDFuDO8GbJF731KMu91ht/m
N6/JM6cwWa96ClARcUhha/bVCOLg5zTSOAXndds9yLPsd5EN1yz4OBRnDznNQhuQ2WmPgxYKIJjh
Do1Pu1Sse6WDeEwUldwwWoZoCcGIKruNPcB5D42KRcrlUUoaHSepTxQaFMH0eq1DZVU+zWhy6bPT
VdaH4gjAM532MjbHozyXId8S5pJ9Vh3PtGzqu5ySvdWYVuCacDIhojQY+y4bDw+80nfWlBjuuqET
ZgVL2oYRMp3eaireLvKpnSQ6xsDxB+Zq1nJe845RohecH7SNMxwIUfiIBxoQudHiPBV2P6qyw1Sn
3ci7GkztTuTWbUiCW6R9R7xByoOI4YFnbDPK/QhzlIygcTWFfGwJQXQ1T48/DBfLfo7b4DvuzlMG
qlIJ3edU33stWwa8RvZl73GYhjf5MYUiMWU2xaIRZ8sBzLTxyp+By7bW6Sax4syiF52noxQAFT3y
uDVenMFqng0YDYNfr4Ef43kGFBxtupYK6tQiuZQkNUw9yWIBjz82+zT3QbZHnKwsZ7qkBpUMufAh
UgG9uuxtFNEEJYi+QwI+lg+rygTVED3vOqiVPaOerUaRaMulPX/B+wdwahFKSlaphuQdjcFOJOI8
yBF1XTJgYmCxFv3wYItkJA0YnCt4TixsEojuq5dlz8LzQxrwxk1JMmOBa1A8dSIGZCXQtppGZQbO
HoN6pDj5zIgHyba3rGrPXaJvOrATYcnemlWpY/AGmXILZ4hufYbPiK1wjRjPP++uh+Yy1uzqLhcn
0vmYfMSh6r8BHq7LihSY1oOtoFH4pVr61nTa3fw8NKSXVKKis8drfw1jeoVv+w9rIpYnLkdeOW42
/kCoovNqCH3nNBNLfH784AEYHnYFc6vtwYPBjuuggTF2OT3bOCB+xcDIk+09531X+l8kicNASaZ1
29MWwdbaV317SXoM7wodI1/A/8WomT5ykoFAFtlIgsLOnZYvobJkYGfICkRXTeqsHHk+MnBZzBhp
qnDqhoBumYUHLN1qFEgUxqd6y1D1dwUOwU3ADbESlmQ56WykIHcpU/QgLHa0pwpK2z4HGQy2JSRE
6Bf4qZVj+FSLEoehfW+gd6niRMEXF+6okT8G+JdhAYnU2qvPesTvLtleu+il8VFndTVbDMHQP7Kq
085z75lNAkmZE6ySmkvU2OlL1YynPoIRNXqtskyalIw5y77ZWkrFcPYN82wO6deM0igKH7oiKaUs
cP8V2Inj5aESO83RhvLgt8OOUpEUw5Jla9EauxYGYVFEeYoizQ5gG7gSkks9k0UTOZ9OTMtbQffC
RRILUgmIFQXUzsrg2sUuHC1CvXp0Tw95lNobuZXM7mmFywwp0LJXcxBf7YAJp0MyVA6KgNYSqvJD
OnKERBOI0pS/1VNzXxBnvfTymCYqsdhQOd6wWcZLClX/3DNjdg/kLM+2WFBGN7b4LHEKhrFDcSSh
Kd3iwSTpBrVdfg/KsGBYTRBn3a4q393gOxbxT2AtmW16k24tzrjBHby9m5/lWtHpUYvpfq7m5g9K
6TWuCstkb6bJA5lNXXnTjYZfaiokOOvhow9TuXaKby4Dxm1S3mmj+k6sCHgDQwDPx0kjRLVjBIYH
5ICzEDSnpTCprvtyn2c+ZhCs+iG+lDGmxAoJIitWyLbOxnd0bhR3dnie3MfehuZeBF5zNBL60Ebo
JHPc1ZylbKUVhLAsPUR8tIM57FWnoCmoxh+eYb8qBKxtaM+3lo/JmemOLSTK9K0oEU0XMNnxKZXs
pVESotMMalP5nXBFsSEqFJfGPRqa98l3bPxa6XW9poZN6Bf7LLYxmxVRt8LADEl4qN8Natc+jWr6
ksYd/EKLtC1Jn1TczWQNF0K0CDcHvluGKgFxBBnC3cqV6kro/TRYh9zD7iefDBTURhLhp2cesZRb
tYPebtSuPHdx0i+UpCs2sY6fkkDcDIe0lVHESb1JNMqGqB3ua4yJTjqM0KCDBUxiAKCS53U7P+qf
q9YQ+zREXUS5TXt0g+ZCfqzzYqHvslJYXnWhfDS5KzFSP9pNBUmdhRq/wrNDtA3p6aRhpgJpLHsg
oNPXsDlXL6Jsm82sQU9r0Rxi+QVnuhK2GboQXYZyyC+expf2HSsJ7cBaEL9/sXL70EQj5b/qKgAd
aB023Vg8JiUpIPMXgScgwTMImXw/39d+wa9Psnu8yfz12CmElaLkDDT88KsAvFhIUwet9BsQQnY7
D5LhSuSImusk+V6rin5oU/U9KxgoQG/X1imOJou819LD/CWMvXe3Gt21bpTWYXCCP36Zv0e4urMO
yvhbSELJmOTjnqtpHkjYNA/zn376qxG0xta3CATOcdcxzXZYCxdjSyWL1MN/vxS9nwAoFtG6Kz0g
nHIIa9hDyNk9QpSVrt1ht4Upd1D2Zbqw2QWM8BT7xhN6PgzL3XYzGMOwVoPwNLtZzF/aICZ2pJbP
FYD/+r8/iDxeKIlBNDTF0A7zF+B+/bc/tdJOB3YSP7F7iU2qusnTGpYPrqIy3CvUSx1r6iXHtmcT
Z0CDgSf2AXTxU6yHL4aoypPZ4DzaK2G6U0ilOnCXLnnjL1OSB59UUZ348XAWGjELRpxEezfBYsQJ
s3BJTixG/1llPFqaoj+GgVqsRYQpkOtCfWw0q96YVARSHuGiuEfPxYKSfwVoLxFJ+sv5b0NvaWsQ
foWQDDIB2pa34/djcZmMtLjg92wDjYNTzN8jsZbyoxUPpnI/kFH3iFoJUAwSGbxHU82T+3A10BpK
P6qgA92fzNjkIMI1pG4VAfwt/2hlwQ9t8GE6ShOQTHqCzH/q5F34w/dUUW8633xDeh0gqfTaVa/b
74pKFs7gxuURpwn/mGJ7Aons0Mkv85+GLngCOJsWdcEJbtfqcPBF8hUxaF/HjA0P87fmL2rs/v7X
osJwkqDrBNlESvATcwYdTPJgBbgRaI9xxyrX8wZhSGKex0e38TqmTXxxxvE7x5G5EPbkPeG5mffV
kwU10KvycUdewFqXT7Etn85mdNUtqoBTmdY+yw8RgJI1GxB3NL8a39F9nfrfUtfNcLbbKpZ+kNhA
V1grhGw1q6CU9Wm1HhsNGzH5iKN/wGu2KUiNC1UMp0LsAqP20MWCsBGCGppDIjea3Mu3Ydy6WwMz
Xw0nRC/AGhapjkpPuU0G/Rw40ZpRor7zmk1hx84GbjYWkxqOR6Jz8cfgVwnVQreROvdt1AT4H2rT
MpwGYlMnBbqiyL6XOAUfxq3ZqrwFs2oPxGu27GuY4FAS8kfVMQm0cfxoDRQxLDMvREg6qeZh/tP8
hUTr3/8aWoW+SV2Hk7PdEzuCvi0ru0MgTF6kD37/0/w9y38htWHagx4TDuoNwONBOKELRoK80BEX
riG7m3g91x8ITY5WaHNEj91DEYRvSVDWkIGrVVBU407zmxc9trnzwyIYRxXxrJEAPPT+yQudg46/
2ZKQ2+JUuBYgnfD3Ji0PyR2oBgv1m+eY28g+1pG6C/Lhwy2L62Q1r/FAxagRcN5Tl9L56tFh1Cnh
/dF4sSIk821YRewkwb2agWFgXADuYX6oegVO0NU/SorypkraLcThYv1lYDAcatik9b1j7YNRF2vN
hkaGhsYRdrHKYzR+rl2/RVb6rRbONxoTXAmRx1mt/40M0ttoVtD+60vmW2zrk8U8ZNj4SrCXH0DV
+y0pvg6PxBDgBSx1TtFIcYvGncJIR3OL1SQgy7Lo/E3IhowrFnsbnveaYZ+TgN2uEh9hYrxXE7+k
IuzaGTjm+hZLywCoUbPSV58YM2YazrPu+t/Q+nxDIADu9RjGAvqnTwVnWbTfE07aqCVPk3GYSp1h
nM68V6TVxpqk0cTY6Cci4N7Yhe5iNcD3SWM8Bd92q7ftg14WiPaHdtxNSbNIK8VcE5iHsD7kgJuQ
FzCL6xbVIw6W/ZpqtjpNAgScUdQX6oHhN5THVFoyLPE75mMEshFIoufOrnA5ZaZsDtDkmdd5bqOT
bblLvepRUztktbRPM6IXuf6XhIIw3aGhUkFYnJQocN0j00Fat1j9tXLJ9LRUySYHhmg8GkhjadHo
6Ap9ixnhuVfb1QOqpbUh4lvoqk8GxSLYIT0zqXPLkEhWpwMXgJJP1QiVoAUWSsLkppeOstiZpXv4
Nd/GlBSzP1HBXJWuAFqTy1TQ0Myf+EX1NPlmWwNfSW/CbKRXKTQ1WGuYsQ/MSOwi/UalRwJKmXCc
peATEmpyGai1MN3dIMJ3jKobgAI/21R2BvOl9IEZTan46/e+TG+l5JGwcH0eIsGU2aK5bD36bUjg
fTd+CYNF0EbUhKq9C3MLRjhoTx4JbVOX77gL3Aby3ZZKL6GDZIMh+UjJH63SVjnBjV//+qJoktD1
l4sCh1SzTUvyH3/m5flYNTlAIrsq1a4tdKIqpmWVbykkuVSzj1O/812SsQdk0b9+bf1vXltThc6L
ahCgCJ76M+GrNjsrBepPdoWceKce/RcvpAVXC5hB0a1zro8XAVtkHLSrY+t7F1N22YUxFr14Ljk1
FVRw6ghGyg0eN+5+MIF8fv0uxV9IYa6qqbblOo7qGgZDwz+/y6zCw55kWJaNw7sMGhpEp677Bdsw
zSRKGwguGjEIAoEdgvebpIyVffwlyRxhyF1McZOFkeFscjpiuAY3Q/ZyTgL7086zGwLHG8ZOX6yJ
jalTlPlRgCFgSHH7MFMQfVX27RIObErzXL5FI5bBg09TOPM0aBNQRediZSd4Ync08nqcFNuIA9ef
hiMu+byYEZCG0jGKG6rkbohMXKKQmqdWdyHA6BMXm/t3VyQX2bCB89xE1V+SqpZKjFddgoyhKPdW
Rn2LZeDE6LEyxqdkCHa/vtaa8RdyLBfb0nTUDjbukH8hrBZDmCsO0Aca/Rjhk2qu4ajS/Uq+SSV3
MrOWrKi02IPRdAvs0BAUoEs9a525IQY05zgAUXZsAqeUpKjxVgv7Xd0p20Se3GMPnjOliY0W0Qc/
qdzuYnoMgAstP021m246dfpKJ6Vjc8NBW5QjbgbyngQgFoYfLNPg5tcKRDgNvBplzk0OFLMQkCzq
2fvJCyFBmRRxI6Xq0gFEjUjfFTboGzBDjk5qKThC11Hz0AcMpmJywhBtJ2/2REfMTPuW6lg7IIJa
FiM7T+XZ+J3YVIXy50HCl3ne2iqfSdQXGzAHRWsQ5GbNdwQ+csqQpjqVAgIY7BQCNbu1OuPI1FC3
5Csw8sIMM/M7ct0MW45GQhzvMvWFQg+8CsTHBJqL9eqkAHLBYeBTW25zmbH2QsnPph3vg0L5zHXp
X4SB0Sr3rHeto9zzzInBSEyDpcIr+x/2zmy5cWW7tl8EX/TNKwmwp0j1Kr0gpGrQdwkkEsDX34E6
tsM+9o3zA/dFsXeppCIBMHPlWnOO2Sf9VjDuJfNZ7bXKJLw579od45IcLFN7bL9MK59PCtnUtiid
N4dvMiE4JY36tlVKBka9i215JZf22K4iAeKReAQC9wB38zNZgzHXl9odkyb9ranpCfrheJvdEgjR
irQb5fRmxQ5iDTw3hRrECUPQ6794XP+XHcUAgGToOAGcgKSA/740JBKNia31xcFa3/K6G3j8GTVc
8EsbzrWXc2jF7YUiJ4OXtw7v1oFZsyrp7FVG1Q3lv9Dv/k/Fd2AB2jEdPkfAjE3zn14SkWrKbTMj
O5QkHrVVfqd8Pq6t71LhXxXzMV4VZ40a31bpFb7qr1jv3i3f+RfX5n9Z3K0AvbWJRcJGEvnP0nOZ
SfD5dZMdhjW6aJJ8qvD25iQmomwZtijFfwqOauPi/HQF85cEyXm/9jfcVT+GnmLbz0sNwcp/0WX2
YtrpHNEJiyGMT/9CiRv8D5l8YOusOSjkA8Ow7H/W4VJg24zBVXqYijwOIfHAHs1CfexzvD/mOszm
WL+UYHgcbhsEw3Nqxurk6baITH6QBvVlLjIVycyvIvQT3tZcu1EZaFjfsrOQPqsF1BhhXiODNwy6
CB50VXF4rAmmacegP6pieq3mvIEqgSrWrED8xYUdBpoTvAWchUz9yRTPWlGK6G9PPNEydh+xHMzC
Cun0BdGoaKyV760zFIeyq4nRkVm642OxHVBWvrqVSWRx8OCm83INxmWTzcwtNAvWvN26p1zwsbEA
zeEqM0B3Btq7aPsSKM9IczXQP+YSsa5mHdae41+paE1PzQ+0l5QBLkHrm9RM76PLgrzU9TO4b1ZN
q5qJztGOge7cgeH+cRpd7l3rEOelOJA1QEO7mXKSnUW6dZfu0gVt+1TOMBTdgtWqmofpILLs96Cy
5h/Vx/+3Rr3MLQanr/+XNQrPgcs69n/+w3f0P6xRb5lIaMew8Pxmcxzm1Uny7z/0764oz/k303b5
PebqMDHhpv+nLcq3/o2d2/ZAWzmO7wSr96mGppvyO4J/sx3HZrHU8WOY+JX+0xZluf/Gb6O08lab
hmlSg/3Hy7v/o1jt/+n//6tJyfz7r/z3qpZ/H/Y9v5OXQdW/Ltz/RVjvj25DbEliHIalA+RlsDgX
dR55F2dgkjUkxLoGst57HSCjxTsPassKYOxdksNAIVjxcJrXYEzFARjDyENDTJxhTupgTORQN60o
DmNhRti8xlPVaq+9yNaO5etiSMEmLglMTzelBVKQijos3REc8PTkcbJPpH/q9P7ZNV8X1B6bvq4S
AtiutHll5KUPq8tUvDN+/4i9Vt9Za4waLplP1d+zN2CU6C7UecmoMjyz/cx7zsYME05rEnnSuk8Z
ZiyKU4NDtRWN2nH+k/UooT033iXE98Cz8cYZhQ+96sL0aKQiZmDhZamp3VtTe3S9Gts6+GugtgOX
km0K94VBNO+Cgp+OEbq2pF1mdFtLqNX1H68CD1Txw50ImEmggwnRNXzlEzTnscifMEeWwS/LARKF
tCbPgtfJsALUXP/R5+H2PWXxKHaJZXanbP1CgwyjOuulM1WRqNokamQiN/aAeBUzE24QvZ6Jfy7I
bNSITQ+n4OTaXhoK2rUfuaaS3ZKTo7cw2yuy1T1iQa8RPPavcdp94PSU0LfOMOv+TAERgm3mnsuO
t11huT6tunensbO7KXuxdUiUPY8OmFAjpXNQB8nBmpPsRijeL0wFcp9OhAqmWRy8zfZsvM2LcWwB
ppmdTjGuKuOAkygHPIxx2i5c4+DnjwxxzA3qiF3np/ZtnElJQGtNR0fQby+C+99OkSSMYLNYi03i
22s70xELkjUvEYQG9yM5jwTZGcw7ViGbbxzFpPFz6KoasPTpTMR0YnzKGD1ELAp1qnrzzVkD16Gg
9KdsEhyV3EPmcft9mrhh5SekbpW/HRW8EEK1V0nza/E1Em5jiKxmoSI9ngE62lEOCezEJg7e0trX
kNWEocQJIzKxVymBzCBhsgUZbcXb2pD3+9Sw4+6KZOToU0GKt3R/qyu7OU4zDTmBhZud19g2bvXc
ws/aEVb/PU2minKTnPlAjheyWoq9t37UnAnSJQZhFKBrfPvfL6hUZLho9HuoHdqTBlorTDpYAePK
yR3WL7bUYOPlyI3WqPKp/JGJgN4voiDhaHSHN6hTfxbMEzlSoQ0SAIt6HHVwpSZIKUJfIordP3+7
lH9bkxmtUJaXjAvd/OIo8S4qPd6RuUqMAgbuziEIqPF0BMjkCK1U379f0MMds3lRe6efu1NPBOUJ
QcWCcHeC0hkiDAAHnmoIskZ/OgQtqtz1wmhVd0Vz+lrkBHqIiW5SAQQ75yh3itc5Q1wlTaRqhA8N
Arwz85BHAYdhv+Tug+/m7m4onIeuc7S9G2CgaPO71zFq75mbbhWkuSFJ1AkpjzqZdhaVQ7kcmRMx
VtOH4+zKW5oH3bbFAUswGVBpvP06JwsRiV5rDp7UxNbt7Q7VFb1TKATWToz6retUzpGROZIn08M/
XmfmPJP8rHZjw7CuJuUI1dK4j7tJi1KVfvlpL3c9fwk2Y3sSVTEfVAZs9tffjre5tr3jBZqJeqKY
RykhdcQsw7ZesceW5z+0iceldQFEMas9gvffkhpPc3R9UDqNUN4q7mkHyvYUKIFiQzPRYtT4MGBe
SVjLhG0wu2Mp2Iq6/549M9u1jTfDFKDjg/CJmQUrDeldzOWywjt5VtFsTZMYvdL3L65cYM1X2rIf
jhChxB2upPXgA18sS285GyTs8fDufIwBp6VNXkQ61fsygN8fK+WxIvhofWfj1BHi6aY9N8Mpfpmz
SiLXBSfoqHmNxVqH366+S2fgpOtGNAn72id5C/WlVhcEOs/k5MV7wkYfgVyIh8nQmycRBPvEEOJt
Fg3rVtf/+Pt/CdnmO88C320N74qJwdU0evthcdDRdaWW7BujMA5SJljy44SrHrtpmASE/JmFYQOD
Rv03pidigMVj4eMARsU5Io8AqNM8pAKeQsWZEwMGUlbarNY7lxZy8TycZ72dLjUtwImY1Ctdb2tX
L6bkLN62Lbsm/no3Npgr2Iqg2SQIQn82CdLO0UYWxcBTh4YwxEqvdnqpxYfeAsu9NC7gdMn8Jeh1
kFNLk9yT9NuOF+fcdHa5m0VrROkk74JgJ5Z89Kgp/qsNtozy2kzJdxvnPu2OQh0KgnGddXxproNL
LF8XAc127wkkBfVUvPeDrV8IMnN2mltbl4ah+kYuPZ1sn1KfcEo7issYVGgy9MQt5W8wvhEDWmAu
lRPLE3t6x4mg9E9Bl74j560viWT+0mYx855WkU4x+7DiG4Bh0xgMz84c2nHZ30iyvaUAIGjV6u6+
GKDFkKGMcNbI2lOF0sJiFxlWJHtX+GeV2fJoVMFLpgwd06RpsE7I5rz4BrlA2thgfkvKq87vCv9+
g0sIk7KVexYllRKHeScF+54janquwefsAWM+SQ1KZMbR8cFlaHdlCLXJMj1/AiOf7WIdInTCmUKz
3uKhiD97x1QcxYv2KgymAnnxPFrLiVbkCGgQr5sxGcOJXs3wRdBYqSvthDe6iqwekXtu+0WGIlDu
J7JEdrrIz8No49cdW3d6UnB4PE+756oJHm3FQWIYO3HuzwHctK0ce8CoaK2h/HJXFyko44zgoPzh
pfElyelVIXmsyi9NBk8gfStU6eT/OmOH6N+bAaldZGBg7nBixsredPWG0Q1TEdi7hlj6xevB4RQ3
OVnJkQFREomRv7S41GVtrH7IBZCgMdT72uyCyBmguBFyVccjHKKyh2DmXqhOhydtbpeda2gfY1bB
QQtqJAaJfS2hmCVFLi64k1IizWD56uI5XVatFrTiBztOdZIajeZs9vYzmAKyS5kU3FJad1fNZWn1
Pwn6SO4UEej4iC0/SDvdA4JGCVoww2g1T76OK75Tirw5GX0mX6VPw42GP/OLpYOUxadt9pvutTI+
FmkIxqncHrg2VSq8q0FEAIoO8vU2pmdPNL9z95A7y/OQZQZ8Z6Tkg96Y75m59y3pngPUf1vDwxrR
DtlZC0w2XzmAXMuXa1yP2qntzXY7kvazk0Qe8cHgJVha2u5Rh1sXNabOIZ6Ciz7pdmg5g/Xa8XxB
mXXmKMUELTiM3LJc1VEgWueQJ8Ace0sRLthkzREoi/84jeIW5PPjSI7KC/7eKeo8C9CIR75RukPw
S25OPuc7s829V2GZnyx9MEyy4TWbBkxDM3DFlCeOKqyKlilBW5xm5cXrqp95juzO0lZrXy6dDyQX
RfJpogG9pZSI0dzr9A0FcejGPzg91lMwkxbJgu9FWtPnYeuk7s7J2mFP3Sz2Wo/hAbabDfwfVaBm
D4IpH9zipbCIpaeJ9Ny0/Lqi7tEaNsP70KcNKkmvfdVN1ILVaKe/HOKNsMT4r2IhcrIqttrkidc6
NwSj+olVvVvaH30OWL42tHUqXSJG9FwzRBvz7VViPNGnRKbW1ARI990rEkm/NdLvXImb04ABmlno
7cZ0wxhRe2hkck0zdD12D4xy08BBJ3flW1oV+jG26jJ0nLY5FIu+d1ntWKaECf67X66Z/N1XxAfN
yqN4StnOh4KCeHR5OriuAGVB+FcUybF4n2MDmyMSlojSY9yNmmsdnWq2D9ow45xNXSI+oVDSHiw5
4Hn+R1rF56x0ncd5JhQZxfiloO2wyRmZ7wuvmx4aOvb8lviMT8ffIkd1vsYgMW9WOvZRBjF4z7kP
auVkfAycDbsleUomEJTLWAPhqdKVYa73R6IsKB0TO2oHb76XNaBUre4TxnEEougtscglPMu9Uw5/
SOVMn4sCjJ3lqXfUcXDjUKEf9Xj1Sa0WiMW6+gYO1KqzeYxXr4jK4vtYxo+krTt8crQ/kB7zo6sd
JXS7JKf5A+pfHPqhARBoD+T9kDizZbhiH3yykdq4167Yji8522fPYn/z0IlskOJhDkG1dU6JUQp7
rmimu9qV6uuWFCknIxO2lfD7I5tEd9Jkkx1rx/kmqoFhVe56SHuQI8qk9/bZqCBrSsTb2DofMzm8
qKAtDpS/fjSNbcApOLm0HXqxwSR2dVWQ0eIiOHvhN3ud9cfBebrvTF2gxK7zG8sN9UZr9E9MaglU
TVPQkDkdc1bJgcDXPD6hKGpDL6nAJFFhhG6cPEyVLx/iH7QgCJwIenGoaGJs+klnRrNGog6z95j1
hAJOU42SbmRK4LlMTGxEWBezxGWJdpCdibwg2TBaTr0PpHx7PHLlax3rN80eeRbXJLsFJTHqKXJz
YDAH3LUczmg4OHDOGlV32O5imvZCN09115y1ZOSjrtjyVVVcgsVOz7JYuMixRze8kI8aApsmJ921
XnMi2+H3Iu3uPJoFr752v4i0hklNOk6IAQ5xEVkaG+Wr4GiM4KTyuEbs68rHYmp/GKk5b8sWe0uC
qHdjNHa51/JEReNMTE1VgqIqcgvXvGOh8x+ng6P7kAlnsKzp6Edt05g7AxfBqcWvxligOTszbGFZ
m+fYMf6SOtXFi9UNsCsZbAj4gjKX17EpXrTqCcVq+sxAOrt2tnHXNSKk27F5wjEVYIlJCFNjon2d
qvFS5RR6qe1d4K8Gt9TpGBWMu6DCmDkPtg0C7ZfeDPPZxG5CXDU0CmhLJ715VhINTjHyrdjEOeeW
ybHSyuzom4pjt5mcAa25u7m34hcbJFTqETswLe3ngAi5yklVEV76YwTiLopuN6UgnZBfcJ1E/WA2
BOhauqh2gVOI0F93XC9GUVJN1XQYZr0BOS4fkSHw9CoUE4mPS87GVpOC79i2Qnqb2jbPY+MP5xy4
mNEYFIg+yQ0Y3aIEng181KCntZwSoICzkYzuChGjVR56L8Aw4uSfbNWw2AgtOLmS4AjmVMe0t8Oc
U+DRsN1XhN5yXyBERQJak7a0Kt/c1xLIwNRQuawekmkV/he9B6GuSN9cUVLW0N4OTa73ji1g036r
IpnQqTuYl8YRcdP4kjYSJUjhHCzVOdGc2b87PfjtILUBjVj9hE8mjuky7FCyuVekMTXeCtr1HQr4
N8s+pnBCX82g/kL35B+IXKJ4Jdpz50taKm53HWrgtTbM4rMkRRl5sGy/MK49cyU+7L5SR6KBKAXT
R0weTc/2Qyuh/EiHh86s53fotM6Rz5wVzp1dPVWWT3ZaMh81L8cvKd/Ay5aRYQdsB2lzc/iInwlb
gN4oDOxGg+8/NiQG94F5TJx++MmXcGkLaMKt95zmFrPTcbem0UaeJ3jiR8X0ykzDiXLplmW9Gdrj
nO0S2k6u1u8Lmys6K9qGsSt+uF4Fz6Kwkyi1CGFn1vdUa9kz8hF/Za4Ri/sx9/nI8R1iizDakD/D
WNeQOKOhYNW1HWxCtUsAB2/ANbK6QQYkbK05pObI6I7mShhXUHOBJpDk0RC6jN2YEBPjq1uqJroD
Knkf1Sodmxq2Qkl0glzIXmPk8yCVb99Z+p17WbnYyNCzha4E2tY3/tnVPbk1NZ+KzJnCTrTZD5O4
TQ5U5Wc1J5HtrZPrrEuvVWBlVOp9QYkIgGDpUnTwgk5MP8n+Zuj0X3zeVuim8S+naMrtIlzEyGKm
k6pV+XHMh8faX6x7ryEUQeFRhZNF20MPenlYct60m+EznZy5p6wBEiJ45Doy9HTP3iir/V0R/ARa
vwsNux9DYKnpnXwZBZtVDOz+SOf1IHMwA8Iy9mbpRQNKinIJNqJLrmVdIrJnQ5cOq7K/EoPNqnnA
nnfJSr055z6yZEtWLw7kWrgL2U5K+zlTq/11MM8Cn8MYOC9Nt8RhdZrgj7pd+jSuX1K3/uy8oXp0
Kh5QTn3kneJun9DMjAF7Y2/cAi305KnPSeVAyISaIy224wyag2FuRVAJkmcUQD2A6a1GXoXpBkjQ
RQsnU+MJa9rsm7A/xrDduyGZ/8v5a8rMT5HIvYgdYH6ivgllybBdWLGCIUzL0XrlKjOUVfLmmO2P
KbYPxUSvu8oeF/ZB6hxiaWvfujoLVHmr+HZQFFTUik5wb/30xTWVtSHclu5z4vZ/7AxAQNOkka9D
uS6peABTmrfJxSttOnup5Jm2NXnMPIlrwHHI5/gV/eW1LrvXtLSTsMmI9CjHgLITYahZtBNJOikf
OfnDmq013vLKyJ7ZaMY8vLTcNX+c+daUV+/KpLBO2ubdoTeiUW84CizOPOKyxiZoTPxU2yw/zOye
rpPGtvzgmfy0iYGj/wjSsHX7H0NqA24x4rcgzn8WE6LnQtPP7SzVgT1+q9gATJxwjHIpsk2Cz83c
eCKG/YSDlEfTnUArlx4dIy4rKP/HQnvyDAbLjrK8M8032ONug8u+bukQ2GjyK8TUpPBsEj9/tWF0
4HrBQYMHepWGL6HNhQwNbYpkr5HWTs+yEdw+vc5/SPqDGKfcmBLT2g6KNztUyx+CnxAFL6E5sU8a
KBzai+tHRoEkr7FbefB69O70L7/xzX57ZMlg/kNu1bLUoglE3aM5xApGvZEgFBlAa3d0k8XU/Xaz
+HNx8RySP8J9Kh9k7ntRMtlnagYzECcv6A6G7ZxNUuy3MN5JKwSO5Mw1ck3DuzcFXZpRIBsdB3Xw
lZOSS9l/xoX/6Bno5ckHiHdG0J9nxiGGVxxseDJYk6OGNguHaRhFOernnnjDtv2ZeBRyS5btGFnX
q/woUMu3XlZaSDclIOdcnh2VfSe2gnviqy39u3uuz8YRT6i36bI8RDwCoMizLi7fslwjCWN0I9ui
7X/HnaNuC7JF4Jg/lWmPH1QqOUtMfUVfuVexevOoucnRTFIa3ivFwOLSinZCutXK7rOIdcRcmlfc
hpmWQ6ct/o6ZMr6S1eC2OpVm4kzXGwftlqSKaWnMjZPbq5HPt7a6jaeFRM1LzbxDA2btd8bJHY9e
J4H5WhoiL7DLuSlPcuGJw++THB0L3L2WM40eqpmFaorxnSGqnz0DjcooX9NgmvZd298hjdG0McvL
YGnIPkvSWJqRyqwceBAYb3QvDiXtBLplOyKb2TT8DHlJxrboR5zoKafP2iZWql/Ej9yFtz9Po3aI
ncUiCrHvt1PcceVoeTGvnuRBKxaML9Vw9S3nEtTtI9WdsZV3bYmD0ES+tke9ucJ9q3TTBf4Mr6k7
9ikHz2msH+oWZdc0MBlY6eGcPcO6tx9dlbDMVC/6glYRHW3GHmaT1qh8DTksHfau0e5W82D0LLyr
TkbK5rao8mnRVw0MIKRt/lAJKGkOXMYwdQH79HlKmljiHvtx+YxN/VuareLJ55DEOeab5QbxWbNH
D6w2Vv+dKFiDY3pFQLJu6iNK8cQBmNyrNir7LiElxxK7wE29fc/zl5dJean1sj7W1Ae+7IOdrd7T
Oeb29Uk0Est4xPyKwx3UMaaYEZRZ/CfOlj9zYduPDklamyCfHrEU9nTc2BTWrhVm1mbjZawBOnmC
oSO0F6/7BNBCcM6SfKQO7uoeUUU3PRqz30W9aSLZSpxzlWn3uuiPw9Tkp1I3htBeE+vjznoIzPab
J6IC/zrGbXu1tYVIUN0ornVARcFgKSGjcnhVI9T8WS7DxSrbI/ypUA0+kISsI06sEW85ciC3a0g9
6BjKVQPqJ8eiQnfLr7osUhSz+hs5F7QAlo4U3mzGx0c22MVrh3AZvNe+041NETdD5OpNz3TfPFt6
vmevq/fQy76DplLYT8n3GMedRT/gMKNl2EGsMQ7EaKcsTX186I7SVRxz1A7p87vVVS8ePWfi0vrp
XYHYndZwtziDG2B+KiRK23ZJX42RjJ4cEOBBkKSyywCufhrCj1wslzevSg6MJTfcCCLhRHqos4+R
svKaB/l21ujBLkQr04OvtjFthKXSj61BhRdAlK9iS0adxZRQkciVG+aTxhrJ+dB4yeOY/aitT0ns
nuYU2yh4YACDgHw6m38JR7ALPqb5TXSXJJTyl2oreuetnaKJ1hpapJT+XXWTHVdsmLGNmczvZspC
ZkkH2ZjJ1pnkVh+XiZfRakxv5NNg6qjGcyTxcC03tqd+VS4ZZFqlz4/u4D2OPetWN3U7W6A/xdG1
DkOUeCgNb4UdEW0oH0kiBiktTnHO3xPF0WX0erBr/0hLHYM6bqGE2RvhNNV8dPB8tflISqCS74HI
UY6Zb30/znBEvJdxaV5BSj+7uQdcpD8khXtIKlUdkaEV93bUintOWXhy9OA5aUf9jADwWqTu+ADR
jCXY1W7Mvtz2SjQExK6BTVb3sqOXanTJ0AWBn/fqjxpUcWuweBe9f58qDCPC6EKVWkdfI1JGK/Ri
n7XsVVX2ViAQvlR0TQiW1ok5TSiAO/YtNpptb7dUFzCGLJek68HBBOqIgeW8ws2BECx02gcfvaRa
OHWzsc7tRNJp9wjki7rQ7j7kz6zSxwNmx080YzBzdHIYdFlitXC4bhlGTc7pEcmCQAdoQ/oNLQrD
ZYy9IOhGK9DNAaefpao3VU4qkzObj8IgxanOkhDoH1OKCsKHxu3pD24cvBT2JK8BI4YKCc9OxTF9
h7I9+QVxKxIjYpYH6an3GPvnXUh8OqmOqf2aEDLKpsaaUVjn3KP00ufLojER7XLsm1RyIUPIcj8Y
LHUpykRMt4W4zruKZf1xGNa1PUuXvT51VyIhRWjMaAUXpgCMD6jheTDT4TtvDSP0cI42E0kii8EK
3Ri9elDBN55UBpnL/OI2PChQAsC4cai0C/N3OVPGFkRYblLNhcaANtb6rRZxaYk+iKaSwCY/qRPe
DE09HxUmwULTplOG9+gl3nFG318tdGiD7o3+WnUarOHNaw1ihR3nlnEqZdZSWbeACGVLxb8KjDbk
TjvasYP7G06qACVQNFHnPBkG62iv4ld/8Z8mnIcM1nXz0vrT0XSVzcl4pPcpmp+QMzk6LEVyGJGZ
gbEe9q2yuBuUu32AzDyT09douPBl2ipsva/Jw+LXl1+BMR+wKQYkVi3V1mv0KRwlbm+ZEWbgScPa
WlbmhI2WP4wVEd1mvzBtuPl6/MgV3LlxfHdSs9uPxXDAXh8KtWDlSYx6y/NbhOU83LVknVw5WELH
oN1KQsoYh6mjsVgP89x4e8+Xv7XivQPaUUN/2QnXeljA0UYSBSqaD2Yu1iO93w9Y2H3scbjsYT5N
0M+C0uVfRdvlD+nHtOCzdsdWboZSMKjmVE8ksY6W3pl2Q9Y+5NPyS2vWRLtZ/eINwaKxpLZPxVOj
10/BIwJ99crAa+e4fnt1B+fBYYQ4Fw46M5sDrRPHT0Xl+TQ7m2gd7eHiJRbFLLo9j8/V7cSNaS0Y
vyHFup5cfdzyWGynFuMYZsQUJUyV55GZBeVRZv078T4Rcw61JxyB2ERqEiatwX4YaWCnNfP5dMEY
Hi/7yvVoZJSELcxewsF/AlxXsbo2ZR8ZbudH9IA2uUf0xoDX/KBhWZwR/97GJv1g5IfrOftsigCj
dO3dIMI9doZ50XTrSa5BJ3Tork6CjMEw6QXJKnkJpp9VBb2TIC10GVCzjJITIOAKAFUBqIfW4PNW
sx2R0SgHq/0A3uWcV20TtWtJWdRjFGhGqHzaLHaSJ2IvdF2GVifbMPWUsZ983CVu6sah50EBGjBW
xenY7GiakMPnZsUlTueP3h+uTa3Kc1fJE4pzsjYGrJyZAY+QY5c9TUhQyuZsuEO/wxAEjMKwHyRW
YuS7TI6nPGi2ad1/ypTDU0oGuSgZrmApnGJ0SQXEYeFLds2JmNYW9ALfzdR0tYV367TgzMErorVH
ZNJbzit3LXzxLh0J5e5s7EBOqh6noX/TGW0uqfbSDKO6lK35oh9IKWInF1fDYlTRF2QZIq/f5r37
FGTV9BKXWmQQv7mqTpEfduku8atxgw+1C9sE3487JnRmB4P8xpwX6M3tdZEMAtYS2PT+zvKykKP5
fBvdlKFY8tVxuN5as0zpZISldPzdMI3Pk0GRlCA/jfBY4L7V3ZLMM0eQeZ9jwbWRNPVFIjZzBR4S
c4odIQjXIpoqy71I5NVTNEXjjKwf03x2kH3A92Fba+L6Gqd9yrzINI4ZZRcZZxsTqUaNtY0Uzuam
e0XAljJz9CjJPIlxAnBPtjjmdiSAVherVl9qZuzs2DRjen9qjqPfHOl9h4XlR5YVtDtb61C9k6vW
l+Sp0lbS/AKTe7C0UfIjLqZ3GZcFMH8beIA/BFsXlXUqXXa5c1L713QGi6+T6rZfP7VbG0Imlmy9
xpMf34ba+dJ7boMDcm5ZDw1zRzNbOLsG3e0KwIU0RkoULAjXuKRCr46ZL76mlT7Aeb2MCrsQZ1NP
8PbR2fXj8rc9Lzl4j+kXgQU2Qn6092OwJxMyY5A3ykdXO7SIpA7YSuIoN8pDzhBmbARRrbDF0ZfH
5CVZKvJcHdXRvGUy6T3ptrPPqLiwVWcknzbtCPjLyMjZGm6IGTOclxnFtz+Hg7iBdUHSanbPxNnT
uknrgzUMZ2n5+75kqDBOKZ8Ts7XDBv9dlDe8Ms/UClQ8y3NOqO/e7V7lUs8hiZMbdt6cRm8PbG1+
DSrnNSe+Yzfnwx5BQTh6NI3KEchb730FjZkexm/U3x8z0wfQ1ch3VGY8lVXuRs5MXyTI3O/UL40Q
Twrslab7g5ho0tbhbT0Rg+FQsnecRrymeu0nNtn8avpR5xvM6pJeP8hgOWLNjmrGy1Ra9eJ8FfkE
94NN4pQz8YrSYUK3m9TXqkb03vB5iknP+CiKdtvW+a+aACihEu9suUydAopAcIxhTx804kx8bCgX
3+bu2ot5/HRSh+DZQkdmeaQWC/jvcdlCL77iBrnY9OTpMD/XATFY0uwv5tCcYsEbsJOG7NHE4vAZ
TD2HZM8/NJLHibJLbKy5bb6EBqsDREfksHodNThx0vqT+7l91n/WnE9DXWrO0WkRbrqVmW7RcGOm
y9FyFeayS1IH5hTutsUw/mRTnK2DzxeDbLK9cr0Pact9VrnG3YDceqc7ZxBsQ2PYYizMaG+lJlA0
0F8X0aRKJDCj86Fn447hh64Tl03cB5uUcn5URqZupflI4m821OY7+wTvO8dnmFkJSAPg3wYpkFHi
oaYqskYBJVwpqfO+aLivhFvGJOxITksBCxm6swUPoPU2jJ8EKaIB0UW5h2P5yFNU7cchC70+vpSa
oDj11mYtg6a+vWcE10a+wGjTcb7bFCJ7J8zT0AbIHVN1G+gT72oV72q2mShlnLdN3AGSX37lFnTP
KKPuczx32wCDJZloT7PrX8eu/jF40CVdPMJk6aFYAdSDzYeS2HQZR80oYoe2nBngW2HcIriqYkIp
PfGzzyGh/l/2zmy5cSTLtl+ENMDhABz3kQRnSZSoMfQCkxQRmOcZX98LzOzKqKjqLrvv/RA0SgpS
JAXAj5+z99o96XG6frQay+LCAO9rmrWHfkwoIUuXYXeYeGNhbi1s+2ugvtFaFMvOQDbpLk9cCqxs
JLugclhTvbRiykMp5MIAnG/nDLmmDkCRM6/iwCaNppms/eRk8yELfYpVYdFc7rim9ggOAZgUnz0L
/nFWRCpqJGdDuJzY+uTEXqUJvW3/jBoFvgGAKmwr26bO9nh3872NrPKIxXhT2a6isAdUWqB9cdsz
HgHfM+ecyJvKYrTmZ1uUV59Z2Fe7BJYzVC5AEZKP26xpN+EymNezozVeGdohAuLYuXMpoNSMHyVB
T+VNqqTBEnIKwiG8zXHeFGQFeEFvcyWwtNumysidivstO+lR/1aHM9O5eURLe7G6qT/VTt0etNTY
10VPfZ/N9ppr2yYCqYU2S8l9ijBmooEbg1wrrN7wSNdZ93Zs3YVtj4iRPhpLKhu4HFkehx0YGw7L
rMWi3HTsxloql5m52TTGlzLHMGE2/rNoPoxa+0sPnMJuXc1R43hNxAQ0lBQruCkXgEiFdmLR/OVR
dIhk2m302PgxT1myARmFVDn2iaKmT1VhizlABrYOWR3eoW+ztwi4Y2zAev2UuiLdppqBe0vneLkO
1HoEhMHoJ0e9Gr2k9+G1oFzZpmkVHjBEkZ5cVqTi9cVaq2jOjeGLjB4djBNM5P2L2aXV9irxzCvy
8PxG7C01VmwPBT35RWzJSnCWMxIyVyVH2xTw+BYcAGfYLa1nmitt+dT0QQHcuDX2od4gnxjOxO82
O9+nAb5q2kE/1uQAzKEfHK4vx7cdepJ86SXx41DraMImQF2ZAxDwT/X3vKgGo7690OyutlppF0dN
1BAme1/3+n4e5jXWG6apTDIST7O6h87HxG5RBEywKatKFWso/JyaGX9Ve8KkY4PYhb2CAC3IhbVV
WnWWCAK2hR59larY4/dWK1uD4ZqGUUsB3VTwHr73TV8Ba0QybgBQh2B4GDHbzAkHYpNlmLk0gAzt
Pwz5mpN/FHomNj7cjnTVS9ebFXTKwCeGGSUGYxrnadY7Atsz1JxrGM5y51jFvgsx8jaz9m7QgWC8
kj+0Bq6wocsdYsHULTr0mLGoeM9nVz8yL+IGM+WBWCuYNEXjyYAaxhWzAfs8ofCyIESJS6KXahPL
mpFYyl59uamS8MgJN+4IcsbXlkRvNjGHkaHfge85DRN97S4Yj5BJoPDnzOrQnAR8a4Pg8Vyr8Hl2
PkwV9Kg6kAynrtyZVmxz4bIOiSF+BlrvsswSMQVx2gDlFfNnVoro6rIiuhuJE2UmEfSTn7Qb5IOQ
nCxk260xvCxBLruKixzYovwQ03c/+uTyHTFxeCKHdqNMg7itbbloacPJ/kyx7CJhzCtCLjkk2gBC
pGjLD7a4r2o0RsiYzi0LYISfvJuOBdmgR1XEEqomwCCphk2UOReX7YDFjiQbMPIEyl+nOV3NCagO
necKuRNnH8Ag47EZi5c5JCxvKLQ3uxkFe1+iqXqsaYvC2aH6+FPrPNFE3cnYfWDjQPE0fVjJYg5o
IYYWsjvDEgyOs77FaHSHWjtHlNlW65haOAhA2pZ+Pq4ZNMNqyNc+WJIjstOtDmBk27FEM94yPM2l
lVlaVk3MZvp4PasMn27IIIjmKvXwpEn/3uS5N1c4xFX1fL2ZIRfZoCuDERtEqz04FT4TOuI6bhGw
pEIRl224/Zai43VwZLBi6Qm2kxXiqRco8PxO3w1NRsi6j+5u0m+4bCNMXl5tXaBeqZYjRff1+CSn
IPT0mN74aA/L6jB9Cw0SObUq4CksLC8lbgL8oiwxRMCfrZntCrS2t9zUbn07jvaYvNZ2n12gO2db
I5gbrsmhxvvrgx9uPrDO1YD4JwTOqEZxxC5J9rHQ9m21HN2xPCYBL1lf5PYtYJ69mNjs2wx/BglS
2Qp8QhYlykszO7jUUzTmRsJbuxkbXeu5+4j5MFLd8TsNctZ9K2fEyIJ+PQEDk0sCsHEmmRrN6gjs
T9AvFzmRPHYGEcDaKm2Su86AndtMI8KwKLj0CQNVmLIB8o+tg9gHCFzD6UbyTeY5CXvUX+xQf/mN
fvUXGUsMyK+eeVc3LYX1ZgmyMfC9/OaxDNyhY2M+AsiN4h+zJX0vBu4HPJJh0hRC7SBwXayEsuQR
4QmUIpIcbib7w6WN92fA19f4//59BBQP+pcXI01DWUKa2A0tYf2WWZKG/WRbelPsdR35tGORXpMS
EXGi4XkLsvaRHQmgCyAEgE9LWkFYa40WsFJjqBndchG8FMVjwql140RJfrMooWk1X8owSe5sOmV5
33ixnEK6T6O/AUmUe44ItbOknIwdiGZM68xjm2ath7GgufGlg4iyZdJpRG29bhUuX5VTOA0J8XGG
TC5tKyTCuDvwVaTGmsOn3utqb4gyRJeL1Iglp+OEZx4L5BxsHbG0z5O1xRIQrNEE6w9aGXF1H3rr
AHgT/FdBbS9hCgKPZdkMFufyEBtbDkftG15qywRHtnRRhkq7EyPDwiwcI8RPevQ6u5SWdppvkI7g
UAmDQ2wrWBiyPfh6aZ9lVL6JesiIDdaKE3i3jCtsftHKWh1pQ2ArqHvjjozmwAM8ymXSGptNby4r
5qzMM4joeJWP/o0ba8ELTZQ0YGbOrtskojm+GxyHLkzDVALJrblLUx9BWxGrg24VM1Pt1N0JLqUb
Gj8t4QUMDwpNf0utObtolrrIKp1vC5rRHjgdsamisr/nutTskGctvej6M/Hz4DSi9sUjkWeEMaba
DZ3D7ywVxjGZeJlJTBNxMDJ1kr65i5xhvHFyLoIF1stblIKErUjrrA9V8TmG5KWrB1aJ/AOhQQQK
JYRdFVsfpFhMnhLlS+SPyY3GlBJVm+S4JwQ4lDMLPa3FIhPiSWj4nODDf8N2snfKVG1QtbUoBOX8
mhHAhbuXEPRSiJ2ecTDhR5nQTyf1i+u070ZqDPQ+aYUNU6rfAlTNDpI8caCq+m1s438lU4O7gIf1
W1O05GCXBaQwRcgkx4sz0xFk2q+PJBr5gSNG7/rI62OinElWN+Xhn/9Rd3DW2/007X2brgTys+Qo
W1zAHV621VwLSlIrghSEjO4QWi75VWTY7gFdrNSIzzdQLzJGP5AziA6VI4m3cGY0s+ljMRXVbeHa
uqcnsc5ZSS91ppJCBQLNi3Myf2yGE9qh7F7PnGBf2iZQcDXduO7gkmKKeCxs7YNtVPVWaPWPSgPt
4DoNK0BBFwO3V74SRS0v1Juoqv0zwMeUMFEf3W8I7YuwDuxQfLDndvBTDBqJugVsRkxhix3boll4
QX9erDKg/gcf3AL0Elx7PbgDo4zLc2L9rIJ+eFYoaSyjDTYN9Bt4Bq51imJ9m/oYXxLQXSyHKHwd
QHore3I+VQDqW4le3pDG8tiQln479jZzTGPcRqUJcL+ssS12M628ogZB7HAhAynAKJdGjoamAivR
TB4pIQMpdXGYm3exrRN8URTwzoruFJPRuvSYWvaIWQMzJZTrheJ+clxEpQyn6y2C0Wjn2PMnLd56
jdgP5P1U7FWqIs8KaMv8h4Xi94A+DKCWLSVpgJbUscX+tlAktSF8u9GLPYqCNaVvvZZGHh912L03
1iAIVImTHzXHMY6ZFMmAigr072MCuVKPbkSvnQ0QAeSqYyJh1vKTbuJ/eInXXLt/Xst4ia4tcfFK
BW34t5eoapsmHxqo/WjE5qYJMGoMigEeWi9x0tOGIz7L4h8+l3JJ/Ni6TQXVqWVq9308eIb+kIKu
vA1pHwLVUu2ur0fn1kasFhXKWqNLMmh0M6+iZ1iuGgp6Wp2F+A+r4L8EacGO0ZdcRRtUDQAEa2G4
/OL3LTWk9Po0FsjG8upWBtY9BrwVuaLKswwLsEB2LIue1CoMWaBMdtGYSyaaCPK4+gzo28tnic/c
c8cPxkmo5opKQ6+b4Qn73w+JJYXyt9pBIfPQlSuI/3P/5fPGhqj5AMFRwsfkewhwhl5T6vZeqMHL
gwqHTDN8jUH9ULWqfmvtr3FiFO/YTb1rc4wdys9OIIRyb/SBmhSZ+5qTG5bl03ijEHFv6oSl3qor
lwJbCHDrUFPtvLSgm+EhsxiArsrMMXf9UAvPzbKdYE/x6tvjj34+a5MaH0pyw1YjOcpB5Nq4ZZH6
6y3tncRBGEFnP6KbtK91JnnXj+b/DPn/wZCPd9KEKfQ/G/LPYVT8asb/6wF/mfGV/odlSFfXBRcb
w7VMsFZ/ZZQq+QcBmoKf2hZqWXPx6f9lxieIFIc+UkLTwNNh87C/zfjqD1IJdQPSH2gTZ0k2/c18
/7+Z8f/lgAfsZMAjsRzDVIb4l+BHf0D7HuIaOORh6jlKTmd/ac32KBeZcVmfJtlHsfpUvXEp3UJf
s/NNPAQKb4iG8q0lJfgKSHmbWvaHKsDAVPNz14znbaL6+7TIrLUxjP6xcJx5nxPMTXoGw0rkeOWS
kGAsVJ7ZJ5fY5OwIiEo4zPFd0YpkPaVoYSz9WwKFbePk9Cmap7wg13pGJ28wv54BaNNEFZtf/nr/
Zv8gfr8G8JEInc+cTwVGi33dX/xytXI7VcNadnF6aI67D0RErynV7hDtT+hgcOoCmV+FTemjWzfv
9CDcizl51wzb8mKGx/XEO21LN2GUm/Nughu31Pt1E7srkRT2VvXQPwPOXVKzy8P//toNXutvVzBl
svtBaG6hDla2XAgPv15r/VCkpY0o+OAH/luGHGpdmtlDNhIGk7WQSrDAn3OMLRFkn6lksF051XCg
KH8t8ObvaM2Qqhmk9noY0op+LFTNYdp3bYIOB2l67FieaKJ5lVVIBBYbtEDnQR4FJVRICoWVwgnm
Op7F884Q80NkVLi0KYRIhmjY5LenCoocPobxNPXBqxTzbUKNuQpH9Sb64BkdEtVYZBz0uQxXDJmY
xEUnW2EXLSzQPV0H+yR5nm/S3p/3Wi9wFzCcihSdTzbJ/RLsgITHS6Jwrc/yk44pKSF2/zWBLa6U
XGc8bj2EZ6URII8Xgf2WDY/Sbr+LEPlbyk5R0Sc+BCn6h1DQEpb2azWM/L+m6lboKemXvZRVa697
oX219MIwMbTWOUyReQoHMUnPJLWFIQNOQr+pBo4W4JJLpYT2QZJCLUjPoUFPJBBPohVBtY46+SCz
/CvwQ3iIQ79z4sUiNRkfyfQ09th8MCRhwj6QXUv0YNXeRxZbAr2UFLuAspKsOSWMvIM0/jYzFHB9
2uRUmRAqid/Afthg+JjNrR7Cl7VmsXPy/GOGr73G36ovlkKv6+u3kpUJJi9hRVUH07Yq8P3Czmvr
EP70jKmiZWWj7ZWuo5Ttk/DpEBvCM33jJpgqDC7aozIVeBvmNy5VSjYbgiHYeMyc9tPHjGotI/t2
ltswyvF1IVDK2sHxfL3Pt3MxPwSK1ttUTt+y/rlmeLYGlPNSTvK9bptPJ6WtJLs3R41qhc7oexNH
DyKkQWpE0blOWrhSXf/KqOLbbK1pBaFvcmh+zNq8CVTn0Qk4lYTYr0ZdviGb2IyFYGA1U2rGYhex
cWSEQuZMaWBAL42M4wexalEgjqwktOGw2s4MSpIWkNWClhDtTViw7mtgiMbh0CT1lyMeTNRBncuQ
zliQA/r4Qcbtpuq6Y2LGm7nmz6Jw7xZMKWDQc6aBJ1ST8x5OS6J92OGXQxNMt4t4C/nKPPcpTaIj
asCbuAz1DTyLzAvjQN/n0l53GQPuqLjEdvNRiOYb0vKdDNKtxZm0ysPuvVV7k6kZUQb2gKB83xiM
EJcO5UpHzuq4PhdW+2kuFjNU+tko9dPntdR0SHNpfmgNgwnRckF36P42o8vEyXqL+XsaqDYTPzol
Vbxr6+oZD/Cx6oN7cC9fvsUbyOWHnIZ6h8bY83P/ouISpZ5Gf3qZuGjWJYXN1KL3YNMLjAX1XQiY
s6cTafzIOfNIv0N00Mv0uUumra2LdIWhDa2XjuxcsAUhW5IIYIp35qvFxWEziXiJ52ghrS+UoyV0
DWSK7RUd8+usf5gcdU9axENsT3euyagZKbNRKsSUFr07WsRcrt1NMTR3U5QsbP4CB2AhDo3fHeIa
+Wfqfworu9Hy8NGdqLftaXwuYdt5s2/VgAL0+z9/L9lYROcV27YP9sFM2ukyk+f8npoCcimnUp1F
BxzoDOb1jUEGyiyDb31V0Ebrxx9phjCqwuS50syS/vC9XxoPyw9i13lLUK7Yo/spWv8CgthrBihl
kc+eXal3NZq4o09+cnAaN9j6Vf82HyYdgVxlQBYv/V2RziOmSR2WdUfTVENqRhNlVwgApg67dVTG
1hLeFT75S6cyjrqDEFwy2dC6a6TpW0MOZ92tD3lrvJrWRsbsBBOHIA2neIVCSfyZ9damXMLULCvP
/kC6DRMhGm/mCFNH7tYbmr/rMA4VRjkUsmWn5KpjNoChiA0748IBjcBhcJW9BimiyMeKYPmZL0yL
9unSXhhzMWxNaZ7Tsn7xw/HednpnHeTOi9HoWOea72GEO9ftzO8m3OiizdNVzp3aj7JVn/VQbPnR
5FaXUro3pJOxBipArqH5LsZgRe5M7sU1YGR3TrmEaAP4DzAQE1RDO0G6Yc89DlG0CgS1jUH2aWN5
BvQQDxAR7Rt3oLUbwG/ZFiZzQDFZ56CVNpmw2aFIu6dRK0gp0SeuL6w9k8F7ToyvrKp7IrKAjMAW
YfBgfUvGxvRiX3yUmv9ah92t6Xcu8QJFvh1pI5sSv4ev32YLskgINIFIeCEUT/nKdSd5iy90N0zq
McY1pCnnLVOTyz7RDb33uIw+JnR1HfyoD4tCJG7Dba0hsCM7Fqgh0+xNUjt3UsFUnclBqMrWvp8V
b1A3AwxrdKHRr+wZFkHRgBkRInxHC+0TsFWa7TkE/gNA1kUflkc6UIzg+6z0p2oEaMZ7wMjHAY9c
vV47zN47HYuRBfhksIsfkV7WxFnSEZrMZgNrDYeke2gD8hGz1gRtbT21QRTc9P7BGRF71Zlzr8uB
P7Ycvs8RTbFKTDsxieewbvIde3pQPMjXO8d5GmxW0ADZfdvf0YCWYXkkX4Z8Xo1Xy3XLn9uP1Lbn
ncUhcbu1UFcgDXydFT0XFO+0HsXN0EqYmpbntEn7bfnocLmCMbi29a23oOq+zyQQcSjpbwN6TUtD
ggX36DUwssfMIYCyazF4FMabUwvipIl3wrH8vc973SupttsIf9noVic31e6Hrn9n/sjwWOIv8PNn
mx3kul8CGKqqeFE4TQYzvQvBfiJQvtCSP8clO8soeaL8xAqMhiqMiDORHZemGSOqu1Cy4acH1vP1
3bE8rtly0mqa0sPya8GSIdZ2H1Vs/2jikWN+dF5KJ3roeYfERtAgxq3s39kk7WpuzQuH9hOmGDBT
d9XWKsLW6Kb3Xf8590ikg6RrdnWzc3VQV3Y5OIREDgdMEs6hHemZ9UNGHjATTi71SFM3VV4+Dy3j
wopuKLl++0X7Qi9yolNvTcU6H6D2tXV0HAGcrmWkxXvNpvJx6wILEc0oNUcbWWbtqXCH+9QRAu9+
jHM2F0zfhXk0alD2NelZVteXN1gEnwzyH7cxPhPoYuYXcGrjNGQjk30oQHOUPcNKplbQopSZtnoi
ZthGgY+Lvu0IC0n0R2PJmYvyDSHPOxr1nP7GcKAu6fZu7v6Igtrf5DP6ShXzwSfDAIRQzMi3GiZv
nIc5wgkgMFOnX/J8ZCEMoocqS7QdSkQ4FZg9uGB1JPPg6k2bwxggR9cgiDR+bXqlQiAAYmre6BA7
s3TQD5WjnVJptR6os3mVM1pm4pXdYpl5DEPa6PWcEnkaYm1OhbZrSOUgMAoVkD3b+Gb9MN230TJz
N6co84qGsU47MI+mE1GCWWeC/PeX13vGhJ0fwfTu+kOI2ounPq+86w//fIB5n9bzSGXEsPvvp7je
m/S53zq9dl91EmbboC8CswUla+7CYLYPWudAg++jsDqGZRGvNUDI1MrLSHy5oRf311NevyxHcZ8v
MomqiWBI9TVI1utd4rnYX/jlOlDqG/Li7JiTh7KGzo1UhKnZoUSgB5wjXMGr+6vx5MARQeLCtJLl
43GZBnbxhFvZgoN+ffrlaa73rr8iMBS/7frcqVblRyWN0Wt8LkyBllTZfrLp0hmZzt+rGm6gU6Hg
cZAqZugKS4SaB7fWif52O6aOoZqJ+l52TKZV7kyt2atIzicOmfBca0Z4JhjD2JKXg5mqanICgSvg
+0YT36ErSBEtITwtYfJwVs6Pw8iiMPqtuDhBQF5y3IVbKhiqubTC7Qxi2JNkHGN0k9aDJYzoKLLE
ADeJqnBy4FM4mWFuIoF6sZi024JGPXU7qb4NnfEzqduoiYt36pHiwBg+uonC+qXNtJEqMWfkjYrZ
gI6lt+Z8r2UUD1DKNyG5mVvNKC1yHvn9jTUG4EOsb/QXvpZsyUOWUaU2tX/s8N02WFyiDA+E1Ep5
CY34SIpMt7LQsd/AtYL3X7JUtBlWowbhwfu8QIxiE7lP2denarnOStWbm4qGXYYk9SSM2kHCWT9K
QzA/QQrPEGtqtm2XGyebVkeIT+dsjBF79dw6sMeXGJP8+IEcOxv9KZOD3Mk/+/ZmTjQX3goLWKNl
+Sk3qMTiKmiegwkdRciw2zMcjQtF2EMPdoKHgkwcGgDxCGe6D56GOf9pVly/B2ht4KJa6Nm+eZz6
4VuVZOOfYw4OEZKkRJuzGQ+CvS16akwHdhAihBOqL9eKL1Nb0jxByEcXhu1e6U5naff3CQLWXQKc
38KlfygL+ZmODkg3H2vfyEzLQy8T37V+G92hqZRI0gks6AQmmLmanjRbMzAJIJ7H+3WxXFc9BVqT
H4hDydaYWgh6aez7capNRn4lg8pFX7TKY4X2frnpdXk/DQjDQ9dINtbciufIse+hJ2V7lPbEB2nl
vev6dwwC070y2+YUjMNz6qQFhkZCnmfnXnl53oEoBEiIDdjeh3hb6cNPl2kBkMa1ZRyHUr5Fdr2k
TiRIpCxs5yE66NVgEwaSu6yqevXmU414LGLmobFi95ASbSezurwrK6QqV6KHjfUxskwgY0gaNWR5
bJHSdp82YJGHJ6Oh8TBL+xaLTXAWgtCDIBXFbuyDYyTzfAvE5HsLReliEPUbI0rdTSERVjOdbcID
5m/03AFmtztt4V93eUJ0JKZmiyO3buwtOvPnLCJ7ImRUxXyv2eLHePXxYlycHNG5XzenARNTpWcR
xgQOiH5mzo4O/RTQlXFWfMLjqs394Q66hX1Q9vgQTYa7LSyCMSsJMUBf+F2GVZKW3AhzJbRQO/kS
XpOaNl3N7C/ouh9x2oYQk9Q3PzNfepdKBsMAJompfqg5csMqwD8UFN7czebBQChb9gQ8YnOiOJLM
0+c6ejejor9UQbDR2uRYZ3nwEE/lnW9mPeQMRsEFBp6QcCUz106lmnh3ZhZv5PyCtcfdunGW76I4
PdItpfXSOvjuNAZFQMkkIb8nBAd5/WBFoDAoaeBqKUmOPIqlterMcgezDfCvNgFRq+MtvAi8UBpZ
E517Zvbes1ajKg+c6c5PZnGsF0mOngl3F7WufWfZA1eZOp92uu4fZWfnz5Y2vLW9od/WrxWq1KcO
CwDKlu7eD9sVwqSPFLjmhfBDQJD4IFHeGpsKh1riUJ23dVFTZA+Jl5mN2IyWj4h7VN+DLJt289BV
pzGdPceaARq1FlKhfku8Ea01m2E6ts19b/Vsj+jAofR196Xe9esaEUCdPNcivnV6P4BXMfjHyV3E
aKcMHctxTpsTKa76Az1Lwmo5OFcIqk12BRjyobhwc70XRTdlxZKs4adha7TcHesbtsBAW8JQO6Kw
3w8AefYx7rmNr9NLArrsWutUy8n0NDvaNlqpISavfgLPnzbXeKeYfjEKerfbRMlEmp/RFebxz7sw
ocnlYR5+zKoDA3HdP+O4NhGJoX2zqUvoL8bbYUzmowRXsmqzONukljMdF7RG6HTgCv1Bra/fut5M
jfsydrQ6IM4ht5ORmI+9I/q/7iZFFR10Apb1zNKP03Jzvcf8H1slM6W/vm4noH3MGTP845AIJQ62
4/Vezj58UbihhbHhCbHfQca4/JcuCsCcjki/6qVwqTDUHEVsu55ewG28fs+/li5//9hm7d8ETfLO
Zd5eW4mLTPQfj70+wfXmt+/9/aWuE/q6GuoYBWTAHvTvh1QO9WyQM4H9+39ff2oonYf8ctcoadmS
+Z55fz/6l/90/abS7J6UxmpJgV+Kr9+e87cvXWWUbIHD+s//F1a+vWrFiAxx+UiuN7894t997+//
YoycuVGrb8ulWuRCGKwkyPaNX0QmdH6bWJmmCOPN9ceVVHzsA5goFoJLFIDztAsgrNcbx2fyT/N0
CRhavomDrz3iSqV156fFppwmNm92lvUoCDpW0Ul7THP1ZLsZyMjlCOC8+nJp+Wws1AD6hkMcRdRy
KLRBzQbfr8diq0T6CDbtmPmAGzQTgviJ2ESaAgwWaAFAYY2l/j7m8wGC1PcwIxoctbod+LcYDI55
hvGTwoIFEpUHlwwTUhvHVIQuubb6Z2a50QrH7GMUOT/Dojy7+KYC070n5/fDLgjwNvrkjk7sz7rz
mj66r8ZOh+IeOQhuowPbbph1ZbZiVEDar/lpNxoZ5prervRa++iWdHZ0Z+t4LvdaNX4lwCDpfYxk
7qDmWTtwc1Z1O92ahfbTtymAXYM4efkcJ8NTWE3lphPq/jpBIGGJDm86fJkDquWCnZEtytda/lDE
cqws1YPi7fciO/TAE/jlQ+yFYfsD2/OafNuTEyanDJqlMBYiG+9ZY1zRmGthqJNjAXsHhMpvuypo
LjGJQmNXWOsgyCGt5yd8SesWuEtCDiv+3LOwuhcUjWZIMz2tXvrJulgFucmFlLs20r43jKc9t4nO
ohoflTE/A18f94YkiK52i5u2bvalhkeG2g0qX3IsWx/TsTtdSiC3d73/0ylgBycV4EPIcSiNmmbV
2OZtFZiA2G18/FzUCM31a1C8M15rg92Amz6PCEexP85bdaoptpD/K5dZNkI4ZEUkao7EI8aU/4FW
XdrqeUqm4SdJ6CRAucS3vU+gNKuRDJ/OvwORsHd7F1wPVqfWXMrzO13FTyhbdLwh7iO+UIKLKkuu
if68rZS1tyN40O17PzSS9qb2NbjVTdIbiDID+VLGL6WIX0cf3VngE5hHINNJ62DouYtPmybCBSK4
D7C6/CzMjJdM/GXPhWRnxibZjIThEVAHD4SjZ0CHWRk8jTt5PsOkZeS17kqGEBlMtZUsSWY0sbGj
izW2sqCQD5aNDCxw36uy7zUxEetZoNlu9mYqXYpopOrIjEBtxHyA5ZDTf5rYC7JTP4JvWU8XV4vI
xZvVd6dLz9KRBBegCl/7FXHJhf+AmR+zdp4Ea1qKTwpny8ax/OcIU2WuNy9syiCJUsBkPX87pAsA
fqR1D+Xa94BKxJzp86kI0x9FtEXE+Ijg66ca9GqDzejoJjjfcJRyPXDFe6OjT5MgROekBMNBR3Ut
0hztvw13TsfF49C/F69FChuiyBwaQWnERAIq2AqHbgklukj2SZni+WcvKVFKl3N1Ghw+NzdI3iZX
P3QjjkOs3AR5xjh2NMsb8/eURQ5nAOdaSXjAShxLy7hb/vkxVIOU0pUGp7lJWtZXzaqfOOC50ti4
MNwa30hCahAC1hybIF0G2KsYg0DPyJqk9lEHfhzFNj6pebGHFF6EIZnpDXLjWqDhZVTAauY4VAjB
zRKOC3MUZ5QmNmnAyp0OUBfabw3tnlNTJCFZSebEu61HrPMQTuYGtZhK3lCz4vPNagvCdvXopw4q
KZmek2am3aS9ZaPDgGrgvFr08779LgrX5/XyQcJrZP5lZQQ5G0y1/EdEFEBN3S8yH2jyNcY70Oh6
RJaeYfufxx8tc8g6SS4RzDGsewo+VPC8DKSZdmHUask0UDgAayIXN3aG6wcBZY8uUY1rf0mlNZJ5
RMMJaGUaAEcofH95lsHZQCa5mloH1WJFpV6bS4ags0PaxY5Zsh8cIZw77E/WjaXft7g4N9CJvgT4
hF0sIDlV+qFhkFanGYegkMz85M+eBOKswjeKzmhcGvbAZmKydA95WqCl7WAh534I3U77EmF8k6TF
V73000Ufx0w/4GTdgnRbW72LFcPUFmXV3h3b8uCLiXzso6ppO2uG8dJHtG7aKfrmjz9HmKf4NUyv
Keo7DNueqdH6BhcMwqO/0+2foG9ouC0udToyyI3yfUhu2p6dEwI2NjNjwXo7reEqJphAmaZ1kfUt
Mpgax8mXmYp0Q8QyHcEYgJIbDA9zrb5IxLstNevZSQyyVzkbhCHOWtbD3zHkR9t02PC6FLFqw2tK
IXvnmhlh/7PPcZJ1aztvFllfSxrPsk+y0V5TQcTV9U8hnxislQjKocYN1cQB4etk27vaRXFarrKy
NdbtwmLJfXc3mm7itRr43R9A2fD/EB9KRJgGGScDN5qN1UuSntPCnT3wDuDLyLxEDXnbddVIDLmz
Sbo7XQcvWHbTJjex/YN8JW6NIqmaKQ5EGuyvA///U+X8J1WOYbioyP5nVc5t9EU40kf+T8qcPx/0
38oc8QddHtf5W3/zD2WOq/8hcYm6lkSrplvSRmTx38oc9YehXF24aHNshOZLcE5DXUOCBqIdijvd
RCWDLsNWjvX/o8wxll/yqxYNBDmpfOjGbXBTUrKA/LOSA/T62JIxbJw033hkylrc+nNPYLGJBxdA
A06P+qjDwaSf1+qbQkTzua7A9rszgd7LV51RKMDT7sOU1vIBLuZbVcwDpCe+ssYUoJYRYjEog6//
ouy8duRG0m77RAQYDEaQvE3vK8vI1Q0hqSR67/n0/2LOxZlWAyMcNFBQq9WqrEwy+Jm91wbH9YtB
+TPyFvuCyVGuZwE1NqG8o8zW224KszNgEBQYFQtrI+vw0Sr8eLLKq5dx7L+VaaLPju5fmrphSlLn
8pMfz0RTjmZzsljZH+nTnniv701rjC+gbKOd1ot5A/kn9VcHCbaNx4MKrebJtlp98809+aXBM2aC
fsPMp0Mq3rRkfoOj1211yEi+2cGBhbU8ivwVCyb8ex/T5UM92IaANjxH2s/4jiLmofqO6t94zdBD
S0WPjKa5PmOx40VXP3URDK9OZjP4j/GTxhzDBduk94DJAaRads5OTENuZ7re2dZ4bpHYU+w1rPZi
s3/NgvIQVK53cTsg/GmYZEfkf6iAoD0uVZpzcyfgAMJvFBLTOLwApX7COgTMnuGcaI3+VlDclnaQ
/5pE51y6oWETg6Slg8a673vGPI+hK6taaOB1yKq2T3DRRU1/0a1+1SYubot1+hoDfv6UQ/hLnExf
xnaC1hgBgG/GZfJN9LUixLrgj99iZ9MbQX2PrN/5LIwF9GUzgDAkpUtokOUd6Lue+VjgGT1T9iTs
G/uX2TedF4VnaNJWe7OrAASATNlMDEqBGhX7XsXxNWyNd4Ra8bZtWS2RTZHgqPkcZC0wgh4hSWiW
LwPpGGvlgIKeoKacx8RRVG+Ohc89YO4NNMCNkYHZkynujTeiKkd1jXAFrcIkubbL4S8JlIve7p83
HJIKFpuo6xZFHNqvf95wbtMN8J3nmvkq4Wu9T2hfRiKvBNfENCO6NmaHvVBGr/hqxDGPmm+2Hzds
h2LICkHm/02IJqzlO/6X/Jflum0KgOsE87ja4yT45yti90QyK7uls0c2A3aKLN7BaTZwlQ2Y8DJ7
mXFgNqwAP7qdfs+EaTz7pTrjemA6LGs0XZWmHBZbHCDuvUo9EnYzP3gf7OGiSbrM7Gz45vC5YeeN
gzfvZwmze2Mb3nTuMe6vhaKisEWi9wx3ceU3iv1Xb6x7FOQNKpWrTjX2JW9ihM7/GGj89+wfaCYs
1n2yVAiIFkplq7r5ycF5zAAZlz9bwKoHsAMxX6CvOoe9jLamaNM1y/fxZptHNr4ZYMVZbUzfcPba
CK/0VPEbM8/LBPPm7PjoA1wTd0KSCHm0hb5C1AmuWgD6scpFVF+GLVCi/NWajPeBPMoXt5ZbVZuf
8ZbalwJXlrYM+z7X/j70ER8QnOvuPK/ftNTqb8gkiiSnMxvNoyBiYaRROoTtolaJU/tI9M5RGE52
6IffAKbaPVHFn0StubkjweBVGv2m8cIbID5uY4eJL1zsi47hSsjsW5YhzWeXgogiBabTZuK7RzIQ
ZchMdEDXfXE08/ipTZJjPDCsz2CiGChKVujjFnJPuDEySDPTnJ3thmb6od+vE9k/504HcCwH6g1M
OpwYQ7rJBNKBJZRCxnZ54JP9BTBZdlV3iNnDW6L/cLyhoNqH6N2G81oIWNkW1tS1Cfo4VDEpOzWD
enwM55A0jKZXhFwoLpCurb9B1DH3hiayGf+M3tthxxawnY21Yim4KUEqruPlHqmVccDazv/uT196
VkmrHqJ7+4gNeKCMK9sDPIorgjEUS0+v9LZtQwdlhxCHLVhE/ExPs+O/suHw0IKRWdQIfUvnioDX
bhS39AHNhw7leK55oJ4nkNezo53l1xFyxM99NSm2yL1Yo4txdk4NMLZuY0zoXnsOTfNQYCwjPMJ5
DnWc7OJBLkmgGds233MvkCqeagEnpnU/sTywj6k3oXWR/nflTdEeL/+6hsOzhxGimTW9GsQx4Kt1
kLyzpEWAkbyonBVTC+7HK7y9N/YAKSWa/q5z+z10qi3ey7emFeOL6xAfbvAEgA0+XSeQ6rk9sk+w
6RjHUr3KURB00O1KMEHHRlo/YYEwj2MKv08i/40Uvc+FQodpyHxfG2THgI0qLhPrQQyiKBnHe2pj
kp+S/FZC19+A3vO2fh59BmfLdl6X3A4hslxCCUaM6zQBzdQTyVuXu6IV3jZsMvbHELr36KeJIiCY
rsVzsqPbhqjEU6oaa/Ua1ATJgfkx1kX6TE3SbHNBRIAXQeqbMAhu3ab4FPTTD7vssOfI4B4TXbxq
KzPaI/R/GUlC21d2+k54NQKt5eShkH4PTbfY9iEMdbygn/vc+9RQpa9EOWd7soLtDTCqaF/U6mzG
BlrQIj/EKapH5b853VdSReO1EvfWNDxKoBHSeMfSaJStu/EAJMTaOnQDDo9iMTOHqaH2LJp+lhFJ
7fJnNlsFNUO26aphZyvxe4gyrsXGR+AQfkQNDA5vMdPkkJ/YJh5wlDAn6NmTE/e3fpxxZWJzM9gU
GQ3+o3Ls2/PUEgk5Vti5hKpO9lC/F3R7BwPyX9lE+9ps38sM+k3twveYqxxGfm9BH2HK4k0sjh4s
fhpHUsD1vC0HlCn+gD4b5Dd7x11nNs5qHtWtHXJn97gjM1qocAkJcJyafAcKqrpx6kNfd7diLsrn
vvbXIDHqS4kec1W1eHp5cOiaX/7KLLe5Ece1E04Hg9Jix1ML9+6ZgXd33QnUdjA0BMQsOU+yu7Do
qXhtCFGWSMWKIO+JbaHry+RFT8bZLqfmnAaUsAVG85adA5vnBUuJundN2QwOSOpDXmY7rGnOhZzO
qoqsjRMjYcyxtV/9KWbzCWIInpzBjtONj5k7m+c8GdRu6pzfw8D9F7bJQnZFlQR39pfmNAa6C52R
db291l7g7NTAn6Aq8dfwRHLMgFhkZBd8JB7GdKZ+mMyL4huRZvGpRgNWOAkpohwmtzpV1jnqmM0D
MRAXuodjao/q2JoK1XAL/j9oCYMd9K3Ib4kZxccGGarM0lOTWrg2F+8HUHUiciWZJ3M37WwtKwzS
DpLKwLtOkUlBhrnssmSeTwncvtJ6ysMFe9NY8BBNsOwIKdhTSmZmeTYV8FvLG2SL6or9yV43wfC9
a21rU0Gh2uJXBLAS2NM5ctuL5kxDlT7EK4zvcF36adg1ftsQOxbygLAZVFak0a4Mg5sRO5I6OjUA
MSOu5Cr3xx5H4fBsFMyeH/82JJgI7cXKxaMm37Q8Yl9T+Ddqns1DpXqQe4jy+iwAAFzDMTB7znIR
jMeYKNxncmmVicQNJ82XrOzkeupxWrejyRKP1IA5trztrNzvKe7ELZjmbgu9kgioBk01mpdPU/1e
+l67LZYDlpks6eBEMG31rEzEa03EFHX6KrM5vFiu3+/sEiMqfE6e6SQE6arjEV+H6ABCfLDur2TB
TyeWId6aHvM3SjM8jzA387L+EHG5dl2HcZsUb7yc+JAn0S/0YC1LenWUScgnOOpsHwTVp6YUeh8t
0Q82igwQMxB9H5afaLCi2zyMn5MBhBZHkUlOaZAp79ZWBr5YeA0y+R2ZsjyEIdtJrlXbMOvnMcTy
2yQ8DGbxEy3oWSVutZew6Q1uMm7CDS90JPaQN3eK4x1jNYNx6crWE4bY2rybHLsHeyZCNBvRC9Vh
6oDOyL4hDkE6EennGRTKCxR+noBjx+g4Q+yd4hKLFjtlZLKiFTGHhUyRJiYGkEQ3wPII3edT4yD/
rgdIVEV7z0bI0wBHol1YVPn58aXLzY8ijheHJKtopw6mc9hugqTPzoRlMLLkb1hbM0bftqrXxki8
0irkJzmM1aj2bUOyaatVcflPA1lHDkj3FGDoYpjteC6z7MrIAiHCCMADV1iOwBWtAtSEkKAAUvMi
wjUsWIB++5TW4A/LAV8iudCMnsoRr+UEN48c6l++j/IVFOTAH02QSgWhfcQ4AT0VxaQXdeW3x1XJ
cGi690N4SUz15C1G7mVdjmJaIQJV44+QDmkdsxNmLW1au8Gj8i7tCSqnU32x6O7WWNWbFdU1XMgI
5m+fa/s7r4yX15YkwFLTbzqNQzvuwTiO6cQ0VQ4nZzn6WxchUNARQp5bcJq8gYzJhSM3Dj7PLVmc
i1yyas4BCINaXq70+eAZ2Q8fuPsNv1kHtuRWu0iFk2orE0rzptcvDAzjrUv2SGB4P8fOMlmORr/s
qPhBi2ufx6Zy8ITTN/RQ+uIS5BIqWIScCfA3L5TJ+zADv5jYPwU4o3jIcSvz+3rPXglqod8JNE7s
4SoF5zOwjrLvxaXvrB9iosoJbA+mCRq+DsH+CvI4grbIIwcg8is0bLZLsiS1lVomsIVG2w79hnFd
6D7jb2dxyGZwD+DUv6h3l5PtNuTiRTKIMIQLhgnX9c4s3GOqiuIzEmOmu7mJDrt25NM4vuNM3srn
otXuYcq6eV+M1g0YEqov44BWCogHuqZdVFN+PDQ7Px2EH7e0B/xge5WG/MfZbnXzMTIprhkxf6sy
t34lEOy1dac9w8IUu8TgXCRv1pYG3yIbJ0j4YPJ65QSxILPC/s2nEp2qEkFWVkDsDOqjPYthV3Q5
Cg6wXCQpZM9dFX/2I2i/Vt+ST6iXu8DTrJMEBwBhHT/8pJEX1SG6bWznjJdmurUHiCzuNR1YNhSh
Jw+sBJuLUNa16PzkzAv77o+z80y2VraH0UGTaCnzalJz75KK2jqw7y24xFWEKm2rKm5vmUX2Z6rc
V9gzbOEha+ctkX9DcnFBsPMHnyYhw12okuluMsgRDlKAMmLMFBJ3sebapP+Hsogs5zwoZrCZN55V
ZasrBPXmP9VcbvkO0nHSAnzH3ClN50BsCWkM1O7bzJTMtxEFXMzEWA+xi5Rz+YImFBNM8uSHwtyy
QEf43JKpCcbzoHOa2tgaPhKLO2noKRgtaqtRhcbLI29tqJt+3yxjtwjKFfWFl1IrMLzxavKjKXiO
yH0hMBU2ewSXuEFj1OE5GrErPX5ViQyrc5SePLvVm7Io8Qm5BcEUuE7ZgwmCK0hmYz6ZP4FvpUPj
ICAsBuGNxe9tnLH7Lv04uXOvJPfRBI8puwVKCLnYCazyqULXePGtFotNL0ZqUSNM2S/ayTl3edjV
LkRFYc4+UhfhrQerbVxK9PjnrGOg3UaevTAAFQcxdWJrtTigC8LgqszZ2bn/7RH/BXaSOytH3GBj
cT91ijaid6qR4AjLeBuS/AuVLkS1h9wDZUfBJYlBsPC31YJeFNlcw3zwSR6cq+ycMHsI5Ji8YIQn
AkcmENe9mkACT5xdjFZPwzL0MkZ560eE4h28DsifQfQWjLk65S2vhW1f+MYpPV+mIvgg1TByXs3K
ISOkAiphiFwf2aejSHBaa89jPH4upmQdWbI/m0VKp1JzNk4xEWWiei8W9V+kEKmV6Bj3RpRZ985l
iUTHvgMjEAMDg6+Abdk4JomLRY4fOpYJEXNeTnKIdZVuLRYIA8WbEEe64eeBWvhelilK7MXCXFo6
Oc+MMggItD5AFbBWF256wN/xNPvbycyHO93XKpiTBk8NHjNCLSbqZQdwlh1QBjfmNaxgD9XzhbCO
5Fob+gXc2rCulFjZ4CZ2ovLsS3Vt21/xHBaXaOBYcuALMtyzePDWWbyvKb02CinBuVB+vZ68Y6e8
4AoSGeUBgUeOFY/rxCWxbezGchO4rUUFz48kohG6UsEn1bjNW05BcUDL1h6aesbz0bTrMPWHK8nx
aMmtCiVhg+Ts4TiHGQ4GusHvSSoKGzJCWtZz779kRLAjvrbrQ8qBztPWHPfhjOcHkd65GVK01hFt
UtoLY886GrKfl53TsfUZu7JKAcrnnB9fiDZrEVINr6q30EIO5I1CQOkOjwLEZYs/w78GXziKkxQt
35zk38KCzN6Ag0cEU3BeEOVE4tBmnodfpZe/jA4bV1ZLa07U78i6WHgyG9+iKkCb1rrdGnpww9Bj
ZfcIDQ3F7MeMEbz0cx/tbKkqctNvXZM0nz1yNerSvHbYSD/l2ZWFK2kAImZpmgtxVUa0M8F+HHhk
WAsDlqZqwWIv5iXqXfe5c9gweQuWhoAyVBSRRMxaPtWhKs5j1XyVJUAo1xuuOnJQ64zkWykb7ZQq
3nz2bo9Gsmgy+sYu+9q6DHSahubWyIAp2KhJg4Qfv4FFtUJL/T1q5l9F6ILNb74YIx4BrZ2jlNHV
D0woYKSGsv1FoxDHGCTmwtBYc8mNhSsZBagB+JCJ1xv7Y4mU8VIY/XObhxHI3PxrGCFdSB3vu1pa
vCxdozwXb2PeK97jjI1CvK1h3Po85U/5uQGc1q1ienUUyMybYJipDM8JLS/DPFY1Ow6aZpdyjEPQ
bIOzHSn8B8qq4OVWFjSRlA4QkV9HpfwJStIKVBu810Kab4HCF9qUOaEaMEcA+/EGULohVDBA0Wu7
/GKg3N+71kwrlPbxTuiaull+njKKsClLbz1T0IsH3dgLAusyp6wXJlKYtmXayOuUuzvRwY40vNym
qWCQWSeKmYloyothk/K4KLjDCRMF4Ry8j/JIJTjem5wb3ajLPXjMdpPp6fdgaSCbnExN5xY7sdC9
+8DAkGQO6pRBYrTdLD4wS0JIM3AQLplWlATuqqthUxoqZ6Hv9nhTfQaVZSTf9EA7w24SX5MRhkg9
HVJbXeAWVrinTRhYV2dM6sizPBAGwGwd0K2Jh7GB7gV+iikmlU502kphBsehl1/dxJxvta1fHpl2
GBw+gwNFG2iB1pIG0z2SUYOD3QDujntkxgyLSjOrD2NUEQmp2JQS2l3io+Cjgm/j8NzVjJdcJsO/
nVxUFyMNjNeO5Y4uJu8/w5TOr76y9ngpx6Tfzn3aHzKMpHFWo1TXIDuyzzpkGh7wLq1kTWnFlvpD
4haB89zvoKy37IwN56SqliDPsDx4MyxfpqAmsmKfYI9C3KcKg5TOYLZRzexTYj0xxTG20TbzHebv
3TZjX7/p0KFsDf2eDOScNQXnzmA5+XM/VLsAjgOVlw1lJe63Zg/i8jEKipEYbdEU+KviewgE+d1r
1VvByTHnLKJi/yqnPn8252DTuXD1ZFJ5tJmi/EZmGnIioF/bPBXRpu8DiinrrS0xRgU2UZ2AiCsG
PTOy7QzCN+OsiCnoY3Ivua4du6puso1eGk2j7c3ZvWhpcz1wtOtHKHrvubc6mekd/JIDtB6Mc1eQ
nvaYSHSSM9yJqbbceB5WFrnSh4H9VxB8iaNGHxyEkys0uEy8Z5DcpuNFh96W/gkK/sXl+GLGpcPX
HIPESlakCAU+Em69RNA108KTG5BhKFGWZ2f5oiLnmpoBJKWlaCEB9NkpGmPnpU5wtrh02gcRy/Xb
bPdwPNQ0vGd8NNtlJgBPz9MJXNho+4gvxeKfXXKM2qiLQPXWOLuFN5i3AvIGKY3VoW3FcyLIc2rk
bxfg0yF3+neJ3p5phk33VDnzdmitCesNTFzGpHd/sLGWJGV1WXTh5lRCs4v1u2kE1b4oypjpweg/
N0P0hef/j6JqvdeEk4t9SeVsbKoE0jXtZs3UJn3TeJiMFiT9HOfL+Miz9iV7U3QavNDa6eUXotx+
JuQdraiKxKIwDTY2gQ77MemGrTcSPuAuOMVWNDzHdba166naxCPpLLOZnSrLzY7tgtJtx479r8+K
NSkL9YkSCAJ+A+6r7/3tnGKPibua+YwVnfibYRl57vzWEJORxR5rA5iEh0FhnW3j7L0mzyN0Teut
sj8al6wFaP7mfY6rh/FxVwHD2iWFLNb2wBRMzu0n8HH+Ti7ZSWR1yLOwik8m+t+tJ2c2mp3vroJx
/ppWutlK9VUWUIfNeMB54mcKnwaswQxa6MXrs33GMvBkYpYgRnYnLXOj4Ym/zGxpL7Nn3wPNW52m
5vhlqEhwSWbaQaZuF7cfdyZH6de8tF4COEgstSGZzQMPFj4iYx+VUXPvIRAwPrhwd4hrHBndxich
eRfmVLVz5HYr8NC4TENCBiA3QLMzg92cwOKPR+z1cRx+JeEUV2dfkRuVpskiYjROferUDONI/vRa
Kkwcke6OmJ7yG8Ju9+z5M0yZ5b/yzGQvSsRqbOcXbRTJBjh8ga6NfsJeQkvk9NRlNGlxV+wrNd1J
LeiPAWSpa482G0fzcOc+jPbc6mvWYubadlX3yQ+/VwZRJARr2UffZWhCT1RvWGGVV1tNzKk9anli
unD/+k38RRUfUxjE7NrIMol9e+CMqEJcBiGYxjgbzyNK68KoSI6CKs8kUdAyTx1KqRl0rW7JVUN1
hlnK4G7EvrsZ6+wyTSJhZTNxcM0xBUlVN08DctOLKX5bHiLYh5copsL3ku4NO0r96g5fTG3dgViw
2uQY2UyR+7NPW6bf0eziAZHt66gr78ww525M8we40PYlkFsG+B4u/wo104xhvBfx75GDalNX8ntu
mW860B4Oci/ZbUY7ABXnGcB3A7h17Sif7CbaYV42sSAET7HqXm2rP8Y0H8QEoej0uMy1Nj78YJGk
GwI1WEcrgSBzVxjNtaW35b1sdsIA9Ufa+dhw+4SmONPfEAKGpU8XdrJz8wwA3HCo/f7ZSeIWCUDM
K+mzD2GKgN0DMb5kQ4h52IncHTdoFN9bg9Kc5bsLsX/ipo961gdGmjET78oVDUmUlu9Q9yxuGUoX
m5ilEgyaHqoLxhj/Gobauz5+FQTGJWkGbLUawTC2IYk4d9Bfyb/6NARMCZT0WYlVYcBqny+PXz2+
GDOwzB7MZD7WwS0gZfUwtuFHJSXA9wbuLrxAGAhkhSBQWX4P70J4G5q+3bc2zwm2rfFaQ1vZDoVT
mitJBXZ7fDEtUuA69Dj/+T1/nsSubtmQkFwdg1dx4xul/3wMguwOijq+/b/ff/xKmIWmJsAF5Do7
MzIYp3SlG5+ULi4Ew9OhFcSoDRFHbOVMSw2ZAC3MjU0M7H7H349/vO/Sg2QgvIGX0jNjScyT59nv
Fu4KS4ikWptmeiAJB7OKmxcba67qLcFi3taEtrQ13EJsTcsfXhNGkxeU15C3vBf8xMF6sqP4YHEi
+C3zPmbx94x3lmTJgcI5vUXkfqwlqsaBzgukYPSpMMvfmF0/yyE80PmfmCeDbvQmmueKUU47yX0t
I8bvtX1GM99hMGlXbtGeQGeznh4+8vyb1v13wfKvgxd2IOoL2xtRWM6XVADLR9i+qxe36sSwmN6O
qk3jEg7z4KVhj5ooB2GuV4H7ZXK2EnRxDu5xNPSryYAvFapwXSTm93wkWC1878QPh30RnZSNi3N0
tnllsrXpAxTEcXKTFipLuwc+k3epgcZdZehMLLEa+4NtF+OTXQukmvrbLNITiAZM5yJDUuE6zykA
bh7F9U3hFKVt7Xp/VZvM1mAKso72jKPvg4jplkl0qLpnn5E4XphFU592N+MwpmMIpaB00K1QH8QU
jUZrM8driQUHubloGL7lCIvNKW84dqstD401o2OFd4a/00yXrrA5JMYEQ6D4kfYK366SBQasvN0Y
vl6TmMTrUBu5WLCc6Q6aIRk9uC9FuBTSBTA8oSG2eQljmx1bK+phlP+IN0nwYZ9HkyM/ZuJrqPNm
hJvq1YOoE83Rxwigz1nui5pwcvjLaHJL5+ccVfaqSJN0H7rDS1omtyIjddrtKzAdlrkySZHc6do/
W9LhLghozmx3WiO/mbZVpd5c1kSe0zLiCcWwdkL1y0s+ks5ha9oEy0APrxCzY2h7hT5kgZw20s/3
mqxCBK9NsTW79sSffh36inBUTExWDFmgyQkLGVL7NbQwAwjdmFvSphiBmjbjtPqLVST7kVjANc+O
X8oxD5TtWM3NbDUQJc4JzzAeZyre4S3ZovkWCeiLVUOiyGaI1T6LJGk4z54zsFEIyJTu8V8FfQAd
Iw8/xCjvXc300fZzfGVhuzVVi/Aq+uXYYjFBdXD7yNNyxnjTeU2waX0TV6ZT7y2VPzUMeKQeNVt6
6DltYr6zlPzG+xqVT3IkngZsO5c7RvGt2bKg7wxi95ZnTMEYpWxsBA8DVb3B5+Mjidh2MGRGi4S3
sG0O9Jw5WzbFEqZkaJ/0mOTygad9ke6GKb43C7+1SZRYl1izNhCVeOBYxZDAWK9fNR4ILCK7PLbb
LZAX9oZ2QwxfhwUvQ5iU8jgcgpoFvUbuO/KoCBxyhOso2VZEIyYWwyYzXWcVRnE0ddsIedM2dpd8
gOS5cGOb6Cog8bPhbZ2Itc7UGQvNN2dXljPfAq97Yx2a08ICUBo0bM3BM3+0abIC6URpn9QpC2Gk
40b5McWFXGcQNdazxpiX+Z8KzzoQCynXNUApYrHi105UeM12WWH/xFrFdmX6jrLpe8KJhqS6ClYh
ghosNJpQJvO9mhj5MMFYVaP8DA4gXDlvWSda0hV3vuWOB9CsV6LofCTcDOLsKVvnotiopd4koKE9
Rposv5ki3nSHZN+X7zWSl/XQhoRmzM3rNERwonKUlEUWnFTEh6pNYmua5Ehj9yWOkx8iHIqV4jDO
62nrRUOI0d17m8ZzJf1vFifRpmUdtXNH+8VkXI91e9vZLp1vlHyFUQDutrR+lgB8O+662LOWZO+R
Qr2Y3zMv++X0Tbkn68Hv3WNQ1t8y3QWbWfasGuZLUUtGp6HFMAK5fJe1BK4a/V00WUgb70dXk88i
8+N2k5JdQ/NRELeqP1AHvAdFPxx16/7uZ++Xr3jgVqmxG2rX/AsrcVG6/iFOcxzJP8KDQiY9QHT/
II1VBTHPcVpi1SaWNZrcL6UuW8TjSK/CIZB7S4ZAvmvL5uz3t0mKQSQxrlgdu03nLLSGREPV4Q7b
B1RH/yX2vf9HIvcPCPQfbE8LMgewIZyiMKAtUOl/cJeJnwqdkF3CKW5ceayX8Zf2ohZzLQllMWiM
JvWunuyiZaKVrns3dHZztM6WqFVDUJcRIEeLkolL26FEtaaXv7xAuH//eve0w8vzUBpapvmHtK8P
C93B6cFsSpsXAOuimsjDXTJHxr7iha/DZkBU7rNxJPsSfZNeS4twzf/9Mv6lMeZtckxT8DkKCJ1/
IlCF3cF6RXp4Qk3DkmKGdxXBTMrUe6EpOtPlwyxDxCRFmv5F3rhcHv/UNromCRQeOmdoho76Q21Z
BZ5Tog7WJ2w54tawLoyjyN2qwQPZtfzEAYBQFDKF+zeo6vLZ//GdheL85Mo1ta1c8I7/jcgTwPAJ
+MkUK6ioekL2heOPsDS/EQcIM/tpIOBZNONbPru/C2cmaR43+6Pay/DL+Eb0Oxsx6k1ez/yNdB52
8N05jev+qlTxPdMU8Wgd/iZPlX+gxLmkeadc03UsaXPJ/ClPJXjFbnHt2CfZ1cxXjPk0LMKRgqUD
mVB2f5cCw1FdHxDoAXur1r41EzfrsUIHBjXtUCXGg1VcgoSdu9G2iK6b6ZBY8BiJNT93Jk67Gv2e
I409e2NE5PNHNrgd5PuYhQOriRWJFd2ltEK0co4mLrvBtdsAT2M1faXwFm//v1enq6Cjo9VzALag
+/jnB1XkdmXyTutTx9wYqx1Qa1NW26rvvjaSSjCqGQALJ/5S68Tc/e/v/e/Tje/tCOXRkygLSfA/
v3fqWwPq90afhEmq0owvH5Fmty0dMtmWsen//m7/Pq5c5UDiVNB+PY6tP76bbqVVoZbUp8gyfg1F
+QmNN0llTPcTkf0eS//X//5+f4KFl4tJebY0JexjF8vCH28tYBJ45FGhTonvk/sJw46SeC8aPOM4
8xh2LCuCqGDsHxgvZVnnyLwAp/iFyxBwWXlVtWMfZVC+PESjWUkMa46vfzP4G6NQ9i7hwJrbAAJW
Q1SfwST3Lz/Bvw9QVyuOL94wm8TxP4+uPOr9aUi1fQpjwwENw/g+buq76NzgNDoexk5hfJUswrTH
y0VQRZRvNjJjW+SIg4tCpCRW3sdclNqTxzpDX12j/GxFZfA25598Vc1/4SD/+7CFKwzSVfC287z/
8z33LGKu5lJZJ0YNDPgV2w7lkjeEAvBIjoXY5IvRgVF4kJnn//1uPaClf5x5XMmOlgygHVv/+Tx0
GN7yvTMLpz9L2iqHPyhclDt9nZyFZJvv1/10BYkEBiEmiyVZNLX1SEo7Gr/+L1e7WK6uf70aLkFh
m0qDGltO6P9CrPZmRBSbp8UpJRWSDgv10Lxofu5cf+F+Lj/RlS9UluK74RjFX+5s59+3NhERDmxa
22Fh8+9jhV2Xa+aheSpN8xszwRLliJy+KnefScKqI1bQUmEZzPxlhWPGhASkAUuSUL87kXUgnVD8
qIVzmDEjP/XyxOR+HYm6BLGEmiGAqb6Dd+c9jba4z+TS7cHInAKvE+ekr/oTltNVZ/XmvlU5nvmQ
lVuJpvYG3IwEjblZYRghT4GoSjS32ttG+E43sZ299BJQQuXlZ5YSy9FA9Gy58jnBDnaJalZMAQ7z
0EL6RSAgZCzBs0zk77EZvFiz2+xij0XhIPxD0K5dLpRN5ATjJYgtvR8WE2pQGhch++l9HOTBIFFo
MLLkpTYo3ChqL02PhRk9JsvOho4q7uAOgNdxL7mTvrZBcu8aMlqgCYu/XC7Wcjn883LxTIxQlsdj
jwbicZj91+WSR3SPk+GrUzDY7nlO1B6lwY84bNznviWQOECGkUxoBmJBI9OoFhRNDrDDV0fwniyX
GbIGFbpiq0v3ULqYE6BlZFlCCHxXQUSbieHGoWD95YWrf9/xMOY5ZSmPPVe6jyvxv154kMLl96kB
Tw+ZqEJjMhvT7y4ArJxl9btrTKcUnsU1IWER61PKTjrv7q1nx3wYPE6R0GTUX5xZkXnxSb9i+ixR
D9bjmmWnPCZBwVwx/hywrdr2bPn2tk+GV1uya2hYawnvq4wHA/6UkdmAednka2TqJzGW90dlBSnA
u2R3xAocjN6IddeKmCGzWz7bmXwGwlZu0vpn7SN63pDsy6aQI/NQMcGrCU3aGe+uLDGlZJHcoMPi
56O6l7zDT4ARyBPFDXYoWnReyhq+/eVI+7ddB648AH+XA5Wb2PrjEWZWTTiTifl/7J3JcuPWtm1/
5cXt4wSAjbJxOyTBEqSoIqVMdRDKdCbqutgAvv4NIH2P7fSL47j9F7ZpkqJIigR2sdacY5rnzDm6
FHturd3VHnI2/EVuJjYhtDkKcbQE09IoCY6yte0YIYpI3So8NOk/jO7asmL/y1Fqke7KaYOFCNC9
8ev7IVKIxmUzzWe+XnmyWyQVmKPHUm1usUEloXskDqXc2hW6x1Gt9tGMUr2wabzFRFn5faxF/7DS
/fuoz1sCaiBUy4KZ+beRzpl1NNkUD896FBMaLK0NNXoahvQb0kijPKMjryNPc7pS758Iyia4XB2I
fIeOv/2Hr+tv6/3lvaA11lSxLF7NX8Z8yHZa1QbqdDZDDV8g7oRT24Fcow1IKj1fWqDrSF/pe+46
C/yU3fPeFFk9hGlWQOUjSCSKAn6nN3Y1u102k3Fymcf5/R/e6N9nJ7DZ1rIpwdzEBuHXrVkmoni0
KluelUYn06PBjpSHqo861mWfljpHCrDgdNH8PwSBe1TcQ11yahNdG/lK/CRmQuilbX6KwqYB/xH3
YF+d3M8mkhj2I0Lfp6oe8y3D3Q2uWPXMCJFf6FhiOAJLp/cMwzjkCQc00oa4DfdLUHTf1Rn5J6lN
ASZroBdIcQt3FxUIws3EoLi4CKuBsBAI5ZgoC632IFDqG61tnsyaZN6GVDCv02HLVZiFLmZEaRtl
2h7WgH3o22xRkdnFkWKBQB5kufCYgbf2JIA/cE4XVCXlmdpogLyRVNzSMIvLKGgLrxdVN3X7YSqN
w7oBKWnooX4VYNJwS+IOwao9T0gQBi/vbf2TNrGcT9LwU65XX7KWLW4IE1wxOu2Eg/NHo6IHGcTs
wGxqrmR6QhXpwTitg2hC0fCiOsMzKKYvajnjjVA8idLKjzXlqdU7jDh4wXO4fdeweqPhn+A5AH1k
NdNx3UnHQfNjLFCwJ+7Ap8FMsC1mMui1LGaOy4Nja5CI/Z8Pqr8f/KbGTh+/sWuKJXbkrwueuMAh
g5qrBYgk2K0RM7isoSvpOXiA90pNA0FO//uz3yRlFMaoQZPCFr+uN7tQhXc6RsTgpWm3V0rjmvWD
e0mUIjuRVRzDXxKHroup0qDKyjHz/NQrmL3l+P/579d/2eAYLNNtR2cmxAxmqn87pwqsH1rdELlV
o6KrbQeUlSC5XDEp2CL7PWDfIPIjCq6K0U+7xa8x2xyJJnGYr0mq7KNG0ipz5DWO4e9JSIGtrsDD
UAnJzVk7ubTy5+hR0P7blSiztzCi9yDnvXIc/zHPhJiGv471Bn+LRTaA4G/RBXvUZW7608RuZHQq
DUTb52isoT4okXaeF8pU3ibUtdfbWBaBLCwXKSz3tprikwTLeE5WYtV61VmzIjMnz/aTUF7HBYC1
XsSs4pG4QwXNGjgfy/2mUlI8pHSxCWu4Q/qY0lDouiOM6o4mSC1g1mCgeOinU1PPNFMSC/yWmSj5
JlrwW79fVVGmkO5D12PBc0FiJsDJan9AuVHOcTmPzO9tv23yNiDYdQQ/Ioh09WQm8iOJhcdk4X4N
iRGcM+TaARSmOR/JceiWqxNmIRoS52K5WK8B22FDqRYqlwvsmzgm9bEwO8wyTfLcBQZu6aAOj+xF
s+NoGQfdUZHZjNFzTXKhziiGYq5+ybscoTE5sbSs5oMdfYqIpjjYNXY2egnoxRULqkkTvazOzJ/2
K/SCWO7CfmuO+IF6oGpAMYz6rsQfWtecgdLVt9mA6QpUdtyTog2eqC3h/QQpwctoSXSaG0+JNmgv
kNR3LVoWD7YMrYKMBqs2Gc3FxRNEHgU3p9xxfDsXO2rPwb4ytP26PJtkdTcSQGJVmDr7zOiiY4dR
bH2X9MCvBb13ou4bgBU2aZRdqpNxk3I0sH2hM49ECIar0vmKKHv4MSP6YKtCcq8TVdx01Jq6YrgH
Qa2+QIR3D6DykNy4wTOe/21acw6pSi2Yl9pKgaK2qv2Ma1iE2UOdIJgtUxRYlrSs02rXYdoCtydp
XSnNgJiiK7C3T9jlcWsdOQaBHRMScsTZWgDbA7sftmynXTMs9237De/sEQyK9iIN8OlpHSp4QCnJ
T0TU+KhcFrWT6ZvpEquEj+LQIXI94NzSNnHH/gnoKb3HwHpBMKZ7YAND0nPwQ6Z9id0yVuj/hK/U
iB6wWlGG0mARZ5F20nPjGLLZR6M+614XNOcplmBjN2lRa5+L3Hw1ivyz08I/jfoIXymu+JPeN3tl
sM2jCDWsfGF5shasPBm9pHcM+hvCWdbOBUw/2RjxsY08yYsmfTPeFzZrZ2GP/1mhVFNkh07zVNao
1DGSPa3G1GmR5Y61+6Kj76IJs8QcsfTzi7F/KLUZbLBCRKUjkVcNWfyGErY+DA6H0eouJqOtuxsD
HSYltuJvTfShhrN1cFstO8gIfd+kZvq2SKISWyvbdVwGHK+z/jijjHmRaMQ3aZxFiJO4mdX9FSOP
xmirWuhGqC7YvUTUAn3rHjes+sWQtPs8dpJjW6u+C7b6KAZ8z0mGeXHE8OcZykSkZRCIJ/QCvPzc
PE96Zu9UU/USJcXsZYHRT5h5gYHS8ixPxmRVz5AZwm3V1D3NEyMjcI8Oa5Et+iOst7uOM1/FcoqA
IDuSC+4iGgqXqXcKEduqSCCbyKdYEp2MhFGoVTkhIKoo+0ak7a5DNbIbaGBdLRKqpWOzfpIOE75N
h9otBQo9nAUXeZjS71WKVBRtX+WrcbwoUzCcZAgrfbd4ZKfS+ZR6M48CpLut7YTkv9KwIR2W4ckZ
WlaZVli/sK7dkuRnPLJiwrLittei67UlRyDBE/GEcScHREfsw6Zt4VsOnUtBxRjlhb8/OhMYs41V
Z7wnZjHdUVBFHAHzZpA2OatG5BD72GoPFSdTzXZ2GyLGPMf44JcCrjwPteKTpZEGIU2yXv1cViM1
uUK+pLobMFNORNtXIbwkx3lO029MDHRYW+Gcu5xdDzvJOtSxbSLmhYKGyQLqHEKouztq7QtleW2v
1pPYplGRnccsvOTjeUpjG2sJhMuJRNc4FxBCq7SHFDUEF/Iwnlp1NPlIP6I+PLn4ZM6piwhuQvxO
WBy2VisD82U2Q/4pTz/1rdiOuK0uMWry4wAckC4jkDGTKa5xzQAPSIWu0TZYVlYMKU8K0auVgv5D
K92HslPt/diozSFIk0ejoNTXVZz4ZVUYO0XFk9ajMIcSXKincMo/MeUvMYgp4tpEpdDntj2GJPRt
W9bEZOxG47DLaAYfwt7akL4h125qUqEiMpz2UuHBjTe9e1DqirNZNW9uIn6kobWbREQ/VqdLE5ij
6cWopoqQfjfC2fIy5SyX64AoL+M9qGGWQ0PQ951jsm7O0gdU93wNSaXCszPJXkUVXdnKIcwwCuAW
m2+0JCm0qTPQYNzE+wjbMskcVX4I5hqvBIjXS6Ne9V4VN7YtaNXg0zzIRoC2QtaKNkkXHvx9oLRd
sytt3fER0PVeaZbRHumWeuBzPQ6kNe7LOh1PpgAb3S9PTVM43moLrQXpDgw0e3yWjEKezRDqMAY9
13qYbEXYj4gn7oYpzOeaoTK32+I+T2VxkMA0t3NjYTgh6HUfBb2zrQOAl3ySiWfaJl7KqV0sI7Hf
xRJV3jwmH6r7aqU3I+7tLxa8jdasM/xaJVjfUQ7PqNS2q/a3TGPaLJH5AT8fVWGSRSdX6bw6UIxr
XhiT1wzNnS3lb3pcHyHCzSdN3RkspdgYjb8h58B9mLePtq1BAi4182j09i1Lw5tOjftBb6cvk1EF
uyzMfL1V3aPeLGE4AqltiD1x24dSO7BE8/p4to6w1IKNTemSWhy7DrheW2uizNC1Q8Su2Trlaa3t
ytp4XtsyfSdSwqIhfhpJ8S5UFBzdYPmA+y7GIrYeQ3Q7WeoTzNyc9LSnnRyEGK2HzkCYJ8ej4FW0
vJIXi9SrOIw03xysy+xkv9Vd4t4CZEGCAs+hmxvwjyLlzwimbRnM/TnWgl00X4rJrW7oy5AUG5Vy
ovMM5EVtXI8kJjUG0kApCILAlDyVrhNdTewT2qQ5ft1YO2cWJkAt+bE6yzsYZk6dR14zt37tQMsz
gTcnbtdt12ZIB2Bs0w/prq41OOdIW70xpkZUUoj26OejaVXliTDTaOfk2mNFdSTpv6nmvkaMYDSB
e4rRlGyioAIaqWK4Nwqs91aF9V0uFkYcoviEG4JsZfQVafF4rDoBTrosdlPSgPciCuDMJg+dPNbo
rVY7jQ8FtDrEuvkRB0JcgSEvRqXkpKvZ52CUxp5+qLaJcswLNl6fWC26S2Nbzy60sNRIlHOQ1zWa
PXagYKufC9GqF4KodzRRp203GQXF4vaoYfslgKN8orb3kk+6eslm9CqSFBZirkza28PgTbaIbshJ
9nLG3gygxPa1vsN4Iof4TP1R8zBlZGfKgjkbZvNuKfErw3hzlhSPHmYmY4G8deHNMYB05CvPpvtA
6cSKEVDGdAQRWNL2q9vhnepf9Wg9roCTMLXH+7oORTS9z1wR+az3BcM4km6lJjSQCKxipzSzirow
RFPYc3DOxs4wuv6EyKMFOeoMj4orT+oYqteuJ2HLDU0oQ6aVHorIfkhUozkoeYZpZkZ4B7MAoUob
f7WHdD6Nssex6uZPjZYyoeXKsxoa1SER8NpsI0F8YkrM4HFwcse6eipIAReaYi0zZ3gMKl6L6Ku3
QbTPdT6+WpoMnqgWoYeqUv1hwGRNeQjAzJS0iPlSJz+2KbsWvE1Y84b5QjrQ/KD3gAeaXCrvk8ge
cCL1sNN/BGTUNGirPtgPK7uGJKe4oTtaAzqsulQ7NWnB+sbg2MgWUxUOsLbCeTRYrfQF/tCjVTtf
oQPoOMcudUeXbA6m/Ax2uPIM0xUYN6A7/RQBt8AJEI/STsVctLFqYmfh+HyqTd2L3Kp4RI1NoD0R
nbQC+kdH5PaH5ARzZ2xBfdYW5xBx5FNloblhNDnBH8Z+PEJG77Bmrlr5aswjcLOfrVphPVi0SJKr
ttJ2HZK1c1uBQo7y6R7WcwmSbw4+WxFqmxG2eZkM93AAbGgmrbjZM7Nyg/R7iiP9HggD6uyIB0SK
zJ/wUrtx5gLRxOOIvO/a1wb1iwkgd1u1j8OAInKoZoNoNTTry3FL4AWZzg0Ml7ZH+dvbYnwaZaPd
kl64r8w+rmdO6OEx+uynCiDBgD5219h9s3PltITvRZ/YYb8arjQuSq5isFT14sA38zY2hUmPjtE2
SOB/uqhDiyYPHxekTNUgjp+ISwPQJMZnIssYQ9LhCOSdEb2wnOcMxvlsAkDR3GcJfuUnV4TTutm2
M7nwa7ugJ6QNNx6qtYFwdkGcOoIMo/KSIm02FM7QXBXjKVc75smGqA5jGEZwAINX9qwHsloAuMjS
+eBmErpBVho+U80EH0JHgFQVPyhluB5dFX3bNjAMFYKvT6qGKyIYTbFPEOlB3xV7xDzpJafZdOrs
ztdH4jBGmiyOSfoOYA5WH4SkTWlaHToy32B2dsqhmabuUAbqM2klyWWiIL2Wt+Y2+lYM9HBdnK+b
vA8SH4s1Q7NuvdCCf5HFdGsUXF0GK7iJTFscj0QvEAKGQr3B66kdlExtt93CMmoT8zWO8eDUbdZ6
weJqwqrfPlT10B6K0MVnBcKXgWQ44K929jrFr13ctx961wuQZMNMNwHlzmYIlzGsmJRPKvLl0GRn
YE3qLnP0G82y8UtG4E4y7fMss1jajp4VSOTtYVWw3yram+wgzWtdcM67rLw4dfo17GrlkIUjjg6D
Llgp6IetiCSShISHbCvadKm7jSlB3WDi7AuzbR5FwkIySJqvU+ROLLXRZTnxsGmDHO+nTt/FikcS
NGgwXIawE+c8NimYlWZ/Zjkc+2Z+qYI5vI51JAk1IVSxoVWCBBzMiUWTlSRugDCoqLbULbCbkRbX
2411JI/7FiK4PI66/sNuJvOaq44/OfgiWgNPSj0lEvQ4YVCqIt4NFMeexY6CTdNANgqf39FuXqXD
0KALpvVeyqcVBMXaSOXEdzcaZLYVM4HUHCbsFG+GOmquitm/1KgWt23X5B5ZMiQI1nHvDaGWXSkh
B7IcfWmOZ4c9xLlaQrpQ1nkofgm1rKzmYif6gyad9on9OYfnYpDN49vg5GcndQ1i2bGa9tmI6NYI
79TvdwOpJh4xJOqus5FVTkpU+01d9dusqR80cJlv/R5N+aZSw+ahRYhu4Fqzh7m92b15IaKUbx48
xD4wy3fZ8MDVemiSorEb++IhxSq000LUlzWuig0B1691L14GbMjYjIgXgodsJwGYMBhEW0b+r7kS
4UHL9Poqec2TK81XpXTfWatsasPJDthqWeZS1DhAmsVAQyJU3eabdZdJTMDPQilJm+JU2NqecDSy
50zmLnWpWrpDdqv1iAVvnz0H4rsGjAt7eD2xrCKOoS71Nyf4gKL4NRzxzBi2DIiazPBHamz7R104
HjZLbRe0XbjH2XYMccekM4kRxgA7JnKjK87B34yehZxNYWBjabW5CTocQQimcavpL6mgJKZpvfXb
DCD1XZlFeC2jgt2Oo724mbVpQ+uLIGXgQY+zU6Pa2SWp86ewYeNlCAPuSzA+yslQUGApqdellrNt
48o5xZ1+aftw8lopzI9Bi01PmcwT6ejigb2ozyFfWu14onWm75QYj/G6gisZXbWY7kWM6pg/yUXQ
BoTRHgo0JV14mFVA5xr1KFyZGL17ZAFy4lxtUaxGNvvXUjLsuK343HKsb6Jw6k5iHkacVUrhwVn1
GCbifdzJiz7RAh20+vYTBLkIyIA/wcUOMOtRgAyxURiE3ZpU3oOJY3Po0RkXJXYWIt7VPHl2rcVe
2SIcRO17cGpD2aF/q7ZCCSCox5Du7SC54hojzS2YC9A7WIRmAMO2BZxvVhPY1PkYLV7BZUBvf6uS
uCGqnmflzP2qHODy4Phxb1Lv5dmSOjFzIhp2K74LqgDspBHZfqh31VnqFGtX0SSN4vRsUbzcpCZA
FzMcD4bdUIVlW+cUVXswJMtuN2M7xRRkDeh5C4zlG7JJPD0si/PQpR99Z8VXlvL1prGAzjusm05R
2T3KzhUn0dpMKZO6Fk2p5C33qc3kaznJ5sIshn0ohy+SmIS9BP27TVOL2qdNmJ3rSDZ642JR6SRC
m6hVj+uM33eQJMpy2DfstmqBL4xjEhsqULsxy+Vnq9VPsYHr2VZvmGhVc6xOxUjLbAI4BHRlC9x0
vCPxtDd2Q6dUbbyx18UpYJDtHau9zKr6ODupdpMNgJCeAE9Pl5Jzh42os2x2si742kioCU7TczTX
QDYcsy03qiuTswH6azs71iFbmokq3jy2URI5fVkf6J+IU4U9aDNDzDgGBNlttaAGQF1jftF7r4tj
zW9lfdPlSGLVhAGcWvqdXKCHLcQWi2pRRXUKp8spSdV212qVs9Ot9rkipf0paxLjlBsdpUQlvzc3
S5rGo5mGfuOU31Qnc7xqMOqDgziBQoXT76n4ai81U9WpoOtRNuU9M2G5yRg3X8CEgMH8hKR5eooz
8BZLuKtU8viaPGVg4Ek3yrQdw8fdtiZwAbIOt6R9jZs5miyflegwPVBD3gkSdgj5TcxHNKs06Wpr
2piWbDkb0+lB4HLDOFxlG3yQ4lFxGGwNvXWOAZCZbdXjaGSvTJ5Juhy5NVQYrL79AfgpgC6zCGmE
t8T7MuXiw5aRl4+6TRJUz7ym6JSr3dj6IqffHIIqWCoFbDH1MbupTf4RuMV7b1I0mbKXNtf1T/ow
4zZF/wjWo7ro5vAbe/5oh2mK2APUvw/MVjvD0gu/BVSyF7i2N5S1YSqExlNjmt7MwPlcMhhNkXM2
WTTto9H4WtVT/Ire4LOjVR6Y3+a7Sb0zTD85hSP8vlejq8GArKEp8/We9oFDueVoFvN3GZcEUzfE
l6DiNl6D4As7opecitFTGaZiF0fpQ9dnKp2MeCJJNsJgKmOSgULwrAXldIXY4eemUjl9usnE4133
myCQJsg7alKRFbaPeLxedZZAV1H5ih6rB60AjHueorSnG1S/pmbf7uq0qb84ixUhkNX4QGCg+ii1
4jN+uuo+le2PoodGpsskO6RSsd/mibgYxiXlVk54P1JJPq/O1uvY9m7CAkppb+F476EglQc7C3bC
ThAFU2LbQiBhrLIWUIHZ1anfoJ4+BySNWOT2nWcsMvh5kMmeUHJS6HIzdRPpxbNMxregVMZ9BELX
J2v7IpbSiDUNA6ttNnN52Uw3dHTTTWco2ynjSFW3nz6RZ2Xch4kn3hi8tbqWrHazjiZ0Xw/PEZbN
ozWonBzLzakK+mfVPRlWpsLsjg6lXWqfwkh6tq7mXxq6K4cMTMW+KbXuk13nJxb+u8HC7b7xCM9G
9aVCqAEVqXxoRBJL+B+vEfE2ueM63pATjdWlfj4jI3Nz82R30KfYxTsWEYTRkkzIa+MAIdKOlnSC
3wF8XW95hyf++f79TmbWBv87/zBfe2gtD/BCLuZNvzsv2Zv1G9Vgvdq0hCoIDP6QXGgb7TpWEPEu
Jv9wZ3ouozB0gOkI3rjxpfMQy2d07BWs4maHavZg7Dzv5t2+3HCWbT6cDZFJm9EbPX1vnutTfI/v
w6vzWfwAe8Oqt7IAC1LO2eIR5WbyVHdeb9L68NJ873wdaVcd1VN2me7yrr+0XxpE6/hM8ETZsJ+2
FK6DdocTTOn2vQSzfsS9ihIEB4l6i6Z82ppV9BL11b4FiIZbikZlXznVERDicAiS3sCKDyM9EZNy
cmRxw3ZX3pw++iLLfOREtTz61uJrykIALj8FUsy69jEsSj9LB/lRVsAAehJWrxOSu3sv1dc5LPat
HLI3riQok8qQNWacvVFJ3poNEoTUjGq85YbxJgaLilnCcjMpLgLDR8GbeH5rPFLf4LDu753c4cg8
31PAVcHz3X7EV1lX0iLDgezj9aI2yGCqwX3+vGlHCXXECtdPoifN2Ybadg7qtjmvN9dracuh0ee5
r9FOI25E85XIz6nc7gmSKs9uRdLheu2Xmw3dkeNsDrvEEcWZPAlIHlFYc6nRL9uPmfO0/mQOLJNk
s2YJCcuLc5AI36ZBuF9/GJRDsYQ2l+flHUipK3+6vypsinB4cAqpkZm4XIRJkHNyc/HHfes1sDbL
sM+cneFa1pbXbAvm62AO6nm7vnUzJhDHoKdLWGGFDaevzkEbEkbfZcSbqZXeH0rwbrO5BDQuL9Yu
QYvrtV/uS2oATlpDGgB90k9zURNfa+sYmdoo7nZMaBChlhRGdj7FucXWmRUk0aNj1Bl69AiHEI1q
PSMg4I+L9b7QbjJKeuVFWT719YJ+LLVT4ua5HK0R3I2CREKojPqDGUPZ+ndclKS9/1M7+P/J/v9I
9kdS8Sdxye6j+/g/3wsqzNPtI//+3/91jfny+beq4r/C/dff+x+4v/MvQLKahozV1ixo/Cgz5fe2
++//Ulww/QadCk3HYPE71V+Y/2JfQcSnZfIsiLTRe/xO9Rfqv5jmbQ39FV4Vyzad/w3VX8el94t0
BHm/6y7vzBLCpYP0iw4utuPaTCuMZiQRxkdXdu+9Yd3IfKMFWozB2SEIxKV+echHpGZJXJzCEYqV
2UXqsdF1wRaPgA/cpilGeGRj84MbdLSwleojI0WGM6z/PuYBUrWQYk6aAwiXofwxlMtSaKoeMjtB
hBim8549JEZskEPhdJjspvciQPQi+axO5T6FS7fD9eDs1MZeGs/GQrL/0XCq7UcT9o7MYU7e2Qgu
EbTte15TQGbetfcT9T1K25uo/xZGRMh0jvFsFSP5dTH1PRGSPRPMOCDVYD4SvHMY+yolJhhCBaUU
5WgtXb8kpZo2Eye7T1Cru0qQ3VLFBINmIk4xZmpMMf2FDfyK6Uw0xzel0VzqVp146ToRH7s6+BKJ
JL655RDd7CCMd51G48Yeg8lP7JngmWFQMdLnJ1SuUM0II9fhwymK17roMdEaqMBhW1qesc2bQ2nq
mSIij6bH/jhl3ZWwquvkwpUy0+E6tVCOS2pweRDLexbNz44FL1VP0vTZUb+OQ3lCFT18b+gpzW3A
Bqqn4u4itlG0gNUxxeFdLXc1BbW9LCH1UjEjkc7SXwsyDne6Nr1oFdGEbtvwRCWh3CTA0ukZgh2p
BBdHyvE+23yhlQARWo5peVp6e+asZGQS12gWeWLhKKRFlc2HiEpsQjx66qKbWc7uZYyf8iC7OIFR
M/ApzkblCROyZ9hAAeOT2GAwOyXlRlSKe5ya9EzkUXPAVqLgx9HOU8ZUbzthyK4w/jaAC790y4Ua
yd8vGJwR7f375vrT9XHrff+vm+sPAiNRsQ4b/npLwUmwJRWm3DZJv8hC/voa6/NV60/Wq3POTFeH
1tMfr7u+DSNxOhjK/Vst2hzf21/e6PqcJkc11RQkVf/57a2/u/4GkhfiClRcHetv/PGD9WaYhFRF
1qt/en8/H6nMr6aFvjUM0wkC5L8f+Ker6wPXl5kBtyCDh/Otk1UHTVD114tW03GCzg46STmpvoSk
SkGaGsswpd3ZdM2U/Q9+ttyniJb+6UJBvAT+jTYk/vdyS4zlsvbjPhpk2l4EaKzkl/V31nt7B9uI
AJJFpdA4mxhlG5VEvVrXWSSJpG6P0+BHSn2Nx5KsX5dDSVNzxQ/w1/nrNYHP2iNDokGLP3YXOvFn
6UpC8hK0v2C/N0VaksupHYGKCB89sfCV5cI1Y92nnhHqotoxrb/hI0fZtPxI73RYRARhBLYyXcjF
4qO29HA/VNLww9Ay/PUa9YoAP8X0tChEWpKoAoUDa4ZI4IeFMmwDxJJ4+/7nPhvek+hZso3LI6Ym
+Na4EYWkVBzpCliXKi+ILZDshLUopa+yfO7zGEEHSCqajxFoZDfZU1KG9Nqa9IcyR/XXR60XKhKJ
nzfp6iXErKafERyWDJ7ZhyS+7CCgxZMsNhXn2YZq57jmpdX5D9TzMYcs3Gkh1Suj+IZ/C8N4neT7
QtUqWAfpK6hXOKu1zPctbhFABLmOdZ+ympip69qWPfoTncADgYcvOcHyfrlcjImOGlajYoIvbvT1
5i6HWVwIRcnP0oxu0T2WhgX3AO6LOpTmaYxLcIsFXcXlYhgTeFjA39GGaF5GD95pYVgXNk84xGRj
WnFaXkXxjvI68+fgoErURw21qj19sdlXJm32VeI3/DbJ09OMrxgw4O/3g+upN6rhwPxcHpYsR/56
7WuNHdJ1INtnJ6mAEYhDYrvE0v8tXNl31CkAZRsqdLout7YqlDstpl8/EGfgBy7vhETN5MgiHVUi
+WHU1hg3/GkEFzjl8miAga12IEmFV9DtAnCG8LAS5ut6YDWCTawVAVKlbZZda6PMr3OLqBgZU7Nf
bxpK2+4nXBmbQZ3yKwbOckesG+x8Go7WEkoJbuYRe9G96TOw1TYQkjIlkCoN4StC4MpOfUqbDBjB
QuEItQfyxw4lqqm3mP3QEUToA3hB7agvC94RvSdbAZOsynGaCTRd7pwC7JthI4f9TK3bqzuBIjFZ
HiNb0i7Xaz/v/OP2+ouJSvjdz0f+8vD1ps7Xs8dCTZYrr2LrnQ1wjlSy9Yd//MKfnvrn1YKFexvo
EUEC/34n6+utLz8TI5thLlky260Y8tAfb+JPj2+KVtvqSBm3oUpsCEn2bKzWC2fZZ/1xkyV8gwr3
L/etP+0HIzoYBiUI54C7VN82AQCAIrRvoq8paWejR3eRE876CkjqK+KMeqdC1CU4853t2nDtE+z3
KYBXNvefTWz4I3/NKSMAlG4Dtp3F+L2j0nxAnT3A+0nJ5hwtfkOnk9kZpLXPMZvhLJtOeaW9KW5z
sshah8aIexf2gx5ppLfZ1dNgEbJWTE+dhiEc7wZ/sxI9KJSn+tSA1yLIhS41MC6k3yqYpj0rzLUt
UmFiiLUZFn6G7jIOCLQGt2QH5U7Tzm7SonySTn2i8Emnm+1v2/H0JU11y6aLbYb6Z1kkFF+ixN5j
HcjRxlxtvUYl17UveEcw+r9FQz9umJe7I5RFZNtGPUJRcW4J4us0jSBI5cp7XuXDEgPnbsPROdZR
qiOD0vIdoDmk09gj/B7lLE5VZk8VzplWagNf+4ledL8phtalfDS0W0hQ8dYsg1MKxIElihl7QT2e
MLZQyYwjqCq1FaCUSHQWkuIUmcO0MVR19MgqVzYQGYDVtd24qREb7OJWQsNhBRYsNdRU2I8K30MT
t8lxzUbJ01DlyCc8VEYRH4LMPqqhPaWTeehDpF+p+C1exFW5+mxpoEXQNVwnRQAKyNvPVOqQggUG
qdfoLdMJ80GQ5c0JmDo5oYqyIMXTl0pH0jjOFKCIVHwP5yHEVd20e8nhyVrMuk9ggX3aze/Fq90T
szNn1UEqZYvYCP/zSvQb7a/SpiSug21NETIfKmvcCBd0IRUUudOlwqJiBEwG25u/vnrX1STauVfb
kffKrgIv6AmW0WCKzzI90muutllCr8zp3nCkfY9690hnrd7ZAbDeuLdO7iyOfGLi2hThuFEvGjDG
a8fh2MWuivzDZdOQUboqw3KTQTM3SrX5BHAocgmH7softtEgDQx69YKmVMrig9y9eNeq5bEBxEuZ
qPPdxPLVqo+ugFoPbsMnCKFlixgZSyMAnYFO50XEA608+p61Jt7HeZoeLdHCsE+bayw5luhoHrFb
w+/oOECdSn1olOE578/o2jQkyxbL55lsPzNAQmkZy5jsfnIJv/VqchugnQUb4imyQ0w1VwgeqJpO
uYmSXFkSJ8JdGo5+Km0Be809RCb/dwGA6v+XvTNbblvLtuwX4Rb6pqKiHgiCnURRvSW9IGRL3tjo
gY3+62uAjpsn80RGZdR7PZhByjINgsBu1ppzTPFiNN6rnbbcUkTHDq1ukSRiHpLelfCZMM+V3lnM
ZbMN9BOqkzyqjIpYJI7RodxaOgRo4yzbFSLtD701HgyQMlbMKpuwlq2lHwZKxK+B073Qu/mcXHx1
2OMF4FDT2gM9aiybNPaOYcXBZ7IpqaPjyoOKiozbi4g7eZmUhZ1CQQeuc7jrbZPt6fi4Ked2KYFE
mePeKS3UPERIrIU6+ybNLi75T5smSXxUrMRLkD0aTgiU2RyBmA7EW0xV+ziq6W0kHA5dc3eX0F6/
hWj17nfQrYEakD9FZhFqW/PgToH2OSVtvitRlcXQG7fFzHGnyGVCpylkVBAMVsBO2zkie3VysrjM
pJKhWSfa6lmyd/08R7OVaqgrWlC6elJvpS/MCM7/eV3i0MIJXSfP9zhTuw3MS3z1NJ0qIVaJxLzQ
mNPOtClkzLCfacPO6Crk6qN4pEfn07oewLp6XI8aXc9hdoANGl6F3hOpLiv5cvKycPr0RVluMEMF
B4cxREtNEmNKqKtEDsybkpTnOm6Do6//hlweH6RXUEgkunhjZw2fvU8vBopMNuGcWtPYlyovdrOH
sEHj20idkWxJWX8J5zbtfvoWdEMbV8K2lNMHO1ZwU+Dt6O9hY/UTWpcs7eLDUgfUhuOKK9gazq1H
sFGK7oLQIN5V6dbZ6MllD9yBlJWFxmw2PiaL944EhzKh7cN3WEc8tdYEuyZ9M8q2i/KYmjbrp0U0
2Zqwkaw+rYKBHfAwntfIacGu0Wv8Ev3JX+L4idofjPj7gngxkt+Ev5mF/ZuokmshvD/Qv0Ij5J4Y
qUbCbd+t1SOXk2bhaQDXtDY9zejh6LMwNDfvbcmkZHfd71pi5Sg40ajDBnObrNvRxMRQp9E3XXL5
DPObnUVR3FtrkonUi1+xwQwY0IA2WpjzDbGtkAsGdNw+vWLnQUAQs+jL2Fjj6VD12IYA9YHKL8NC
oe8xSv2Oq+DW8sktlP5jOWZnoT+KsT/r9C6hGWnoqERLBkzOcKLb78LMX/F/HBaXMN1gQiiaA8dd
BsLT3HHYD8RpsPNsHOInSqeutpAn4SzgpEYthmEwTqO5dD/sghTttRqaGmrtpP4ySW7a9vbYYZKQ
N7HXlKGuAnCwVdhkFsVU956sg7DXoAa3qe9t7Nmod/e1XyEKbtyn0tcfsnKNDEuSEfyl+spLcUCd
hR58cn65S6I/2tq3XwyHHjvw49Q4crOwG3IJ20ApfKid4a1NWVj41P5Nwcq/IHkT/0aoZc2wKRLB
EnkBk7XGZyCsrJDOzGhpt0stv8fGfnc76iYMIhPSvTgD2Mqvx/FNvtLZc2HyJQLDDnzaOkyM5dYd
GHbr1d5SkLwLJwd0WJq8exIvCmrBjTVR2DKt8jkpKdqIl7pYvpKlzqLMnvsd5rW3BZvMoUrWbKLl
UlV8r4nAmc+2gXL49NHR6QGgOuN5oFycEGfSdKEhyl9uuWzblI5/zbtqBwDtH8iJsq3TrVjwAeJ1
2iJzSSUiDCRMRWYTDWbPC+HgLWySrPqAhUZ7NnucR0QXDupQ2WHkHOZ2382tQyVOvPgpzZDrkstE
tLiGLYu9kbI7zde97+IEhEsE/slrxB4bGBV452xBHCVOGBRC4Ay7xnWbXSDkLsiAZBFdEcJol1Gr
lh/kx9WbwWULNCHVIjwkuMz+DOzIsW4Gj2YjKnicFkQCN22w7Ccw0Vib4nv80xdSxx2ra3dToZWQ
sjJ75y9ouIli+tHTeIM/az+Vvf46Jy054QSGd2l/Rtpm3QjrhK5iPH5k2ULjyyVWDW8JWZf+jTmN
GEVN/BGz3bwRyEmR3fG+ta76FkSjrPiuYFMn0kBeV6VRUpgV+OS7iqgdsNuUOjTSniFnsvtMfHm0
/aNd+/7BF6j8Y7jEmInG7rZ9SNWib6UE55771XLfLzYBOoRQeQ1JGBUo1ZumTl4Oll591G4kltw6
amN6L20BupG4ibBAXVAGdD0IMySxvF9lwKqLWV/HB9OzxWW0sNjVQ6iK1n2Svf3bxCq9maRw6PAB
H2AoHmAb6uqWdV2VGT8TFk09bh6YMa2zSzE9bnI2pTvg5dNy7vE8NNz9J1ri1B346HM67cfe+5HF
Aatrsxi2PbaAKLNuDWhDBeyYU7W0U1QWozziGz2DHn4pqwZRy+ITOR/kRMG6xbvmzE/doCQzbUO3
OWjfKYa7Ryy5KXbfzPzVU5nZOuYij51lvo5zc9PSpd0areUTvnTJDch5gCOYdfubIO2ZFDVx7kRN
4NCAKguP+wbUvB1ZdUOKEp3qNCa2GvPCPLkCVekM1wSt92Zo7gczedQDu9j6dL3CcuqeyQononSA
gYIRSk1LVJgGZ9/UHHTYMElFAUHOnlbOErYuSqU/VEzUUAdXJnPY4SCxuPMUlUA8ohe30Mk1y7Ha
C+fesYMbp+jORsLhsKg6c57AZ8cXM8Eg7Xb+j3lSuCkr9VoH42NW26+N1bPi7Yh8LLXsMTfAqSb1
7ER5ZEiM8slHPiYDWsF82GYpmGc3iClt7OdpBHsT+4daS86633g3S5+6202Nx/GkfFxHJhY+VaLy
M8moBbSycVvn2BgDAQF9eZcrlIzraFHXwGeFFVsHRZU/2Y2D+YaVJg3jEbF9bZl3UwmCZUgyi6W0
8KNAM79qFMw3bIIAYVL8r2lbBYtTwd87thNv5yX1jUZgBU5GWrroDV8Hatc/3ARJxmT5C626DZqp
8svKn/omg/EohL/v/OxRmuCz5xbGPV1Se1uLbxK4xttG9Ljd+7DHgbjVPcjMfu2z+ULjGKErKPkW
y2KHW/wwFUyKRD2xKlpLWB0prlkRsetxw4w1sV2QUNa4pHP1U3WIFcUFl6EDOFUWDolJNlZ8EZ59
zlJ/2HElO0eE+s8mIuXWV34Yz1CK8kB79gKhwPVVbKbVsUIqEizEjE7dcUyLA3qWG78CETnACWVq
XVn9roeM1e7JlWrp3o6mwzKfEilKam/PtvJImMDvWB/yg0T2zUiOHKLEHoSPm8XHEpyafkGRiLRg
PzAXRkGfTWETIBDuq+45Vco8qYRND4hqAsyHFhcKBmRbJ59OIAfEDLRDyflsuBYG66YjaALSixhW
ulnvUovD5bFZjftIUrcqZnrvvdPQq3LnyZlF8MoozbmgDDLA4IM00Fkd5G7SLiIMpkyBdYoGGCMV
Bhha4MyWxA7rG3zY355uSlTa4l2mBx/ZK5Odne6S3vlALsv4ARPVyGKEzp73OYs6D33Sj7sRPnGP
AiOg3hwK9OvhXKXMWLhKOWNsbSx3Q/75YZjc5zaG+URkMYqQjmgrh6G/Rl0hEDbexKX/KuK25xyX
VGtW2rLVs3nWSxPYeI3ATSUPBFiigEK4Pel6Ey7Nh0XJ2lCvbY79AjxddV6kNvMVvWVzwm621X62
FCkMfbJuldHgKVxAaoidXzTeo5ZD7KH6furKqaYMOMeUIezvYBGvswL9XyR4aLmHcAtbq2RAFavX
6nVp7sAAiTNRYNU9hq1mt7A2j8r2tYTHz3xCIcfT8l1nY9jL4YFBhUY9UKT+tln0eD+MxbMl4j6a
Opalpl7+oEF/myzwVJZsARlNZ9vUo5KmUT3nDwnfGDXulHn+3hpZQnc6NYiJ6Og+cB/sJv2NfP0y
FMMzakwvIgqWlncHRJ27MmXDNUTWpwKvgknNxVEg2ZAultuG9iyfc3ZmR1AEj9BsTqU37aVvnls9
Tvf0/0gXQwKZSnRCVrGjOflKVRRLpN09dutNSj1yO7NfRMdin0ZYeDejt8l+AldeLzUbQek406az
4mAnUaumPanRfWLvCZA7+ERe0XqHsBx0XJkBLdW97o27MbVfR1cQ6uYodmXJ8nsZEbJ2ms2Nj6Ku
+RWLYW8l49OKG+7F9OUs/bRP8KO3foNVh4g/RGTwEK0VFx4Hv0FIkJXdOB+LlRtE3KZITHI1hzRP
LlwWXVTMyI1QRuCNLdDlqnV29GftXqcxuwmanyD9EdnVzxZmrp2Msd71uKpblT3ouv085tOa2qgK
avbej8bMaELa5bwpjMiDFh3K5adhw2uYyMlL2gDVqMNWUbS2uQGHGhFnnN4iQcG+OLHTGasLEWYx
93WAq3TE+Fxb+VtrWXWU1IaF4tdWG8OkakuNhXTTMggORY91SsdDL7z5aLUeS2t9mwr7y9G85zbv
L7kGTbTKps8SWPjGmEmxdC0Ezp06U57cYifND1rxNKifKYp0gKXWBz4ILHn0Xg3ZY+rXlX50py/W
mOmT59JtJGQdb1l17AcimTjdbMpHIlbTKHMcNm2yZ/lMFWyDp0StXdHvZVjzMWwESx4r8kYpKi/l
PZbUYJPgGN4CbODQGLFrEFE4ZSvj4KR8/Fy3vjLRlztEHF8dlLlD0vQw9VBObuc+pnHF8nLjMXhu
Jg3yWM6AttU6jbqkKCFsVWQMILXX3bklQ4X1ITr0fe2LPTfQxkjH/hTkUh7x/+58iXs7y9GAp838
MndY7+nXw1og7a6TDerPISUlzaYHVfnNPuk54spZSJMsDXlra2cFyYvldXGxU3U7lxQPWy9DBEfp
+GQNVF+U9aNCoReRUEX/wQX0w/LVwUULKdiGMj6CGzC8A3cMVYMuewhwwqD6a1u0+h1QgULbNamx
Kq4DLBtGcN/l+rvr6ENoYO8ehiq4tdyXXKLHytW6PUqxCZV6v2V82hd6+cnO6rzoR3PR/MvYBHcT
qrdtMGkfXU0tbKBSsJ/9wgqtXJ01fD/hhBUpmh2y3Crg9CR+3g3ll0T3t3HGo6mYN5VFcAhIDqYT
+5d0+2KbVE9Wfj/2M2aRGDF4HYsuqjXgRlppx0RRzVCAqTJo2qNvHUYF1aE1FMynjJTcqaZurt/7
VEv3JfE4XFAji/rcOkvbfUY7vHf8rse0kpNNPCweoEnkq6B+2EHfujHlTuTZ1daqjYfSn2+cFH1q
jW78KPPpbILPIymL0qMjK6TjNdVoRIRqkpEly4clMz/pTZkbD67yPO2KFqmbkUmq0CP+Qqn/bJNA
PDI2w++NKaIENPrXILZdzkYpIuJN+l5+LwssYHhVMJJj4u8F2ThacTQWqGKmNdzT+Vd0ceCtp6nB
qgHV427OKVQPTca9WMLen4YfJEJ20dJlnOCsRz/YQZ1uugRwNTUIk4savW2YNLk8ksl57ogsj0Hg
xcoe3rzZ3Wv6MN5LhZHedjttN+tkqE2DgNWFY2pfkfF0GolNDGkP9Htmccqfavr0uBJoSBw6PRm4
PhR6BzsXoWveOqAaNmKuXvq1T3SVTPWr5sopoJX/kVBdX1//pl0VVX/9zvWf+ELzs831d66v//rt
v34m6WJji5A6twLvUMKkXsJiSfOd5ptP//Q2f/7Xf/uWfg6UXJ+Vuf3zS9d3ZzZcs/zWA/6nd1m1
e8BVUlZp+MCSOD4MmS9Y8K4f8a/j+/M+JWo7KMoB7LL1E1//um178rXInv77O19f//nF6ydRvvOZ
ILqOrm+dUHriHf7xv/z1X11P3PVlUpQJQYc4dK8v/zqjumOUe2kZN7LVXmIg4nQbqVXKtP4AloCT
WXfJ2hBjS/FuSDZDrrFzGZgxJ1JrUdQw6Zp4bouBTTFr5oc7uDX61p/IIE4twjx0OH+ioxKGhe8l
Z4RLO3NrG+IXW35sgFXaoC7vR5InZob5IgfzTfsepowW9+l2msmNd8vyJeibw2yhZ3HQkw8/hxwN
urMUXej02Z2uU4YsZggjs+aBkBe36JJvhib9tbYw2hnActrX59paPklIIBKncW5H094HaEk2LDHA
HRLIcGcV6HzzBdi3lYpxS3ZEuuZYbcYivtctBtTUQyFgkWTH/giT/1J7yP5YAAYXqHbUXIcV+wOZ
IA1OcBeKSFp2F0p339OL35R5cp7kMoSuW9DoLsybsSt+Yl2vthUtLqv2IqHjHQws9dKVYOJERrvG
46LdWPl0ZGI7aLW/p5CGbdidPy1qefOovaHT0Qg5nW6R5oTEprHv9QGvO7Ld12RtREli7dCHviPL
YefQ7WJoJAi8yOmYVBzJsaVlbtevRe5+VaM1bYdm/hq9Ai5SZjNwW9WwSQVzIJbhIhqWt0SYz1XO
8rZmJMO8UhMX86PXqYJOhMXB+zZNXYaomJ3DmAHeLg2IIH5LAz2VS43uyN83OjpvmAJxLI0t+ckg
PCwYRX3HaDrkbDd6zzCO3WgHm0Xr35qRbAHPzp7HmHWFW6chzZ73BWQYhTSPdhS+ua3o858zkxrk
jRWlj9XVkO6I3tTcShtqACXOhugQnIB05YulvGMYw+CLeMHpNC1MC4eDbwJgmvEDnDiHHhli4km5
ryOJQjCGXKAZebPr5h1/S5sJTjqi8OrSLcGrWuoTiJXPYpJgCeha2glwsAm5tWPkNloeD7r3qnly
a0/9EWr+mv6n+K7u/wD+/hk1/nc6JX1c18QrZPsgKl0UJ39jeyWxPeeypzgFu9XaFIMWnLyMzoI0
8vtcR90h7fjZwS9BNHNJ3l+XxDuQle6+6In61ayjak3CDnOQDEL0N0ahBQ/2NG+mxCsuGRdC5akn
hgLxHw7875y764G7OpcDEGDLpe7/rxCrRZatO1OjPdIIzo6a6yDXoJy3mSBvwNIkK0kBHiH3Prk4
aUKYmkWOxj9JN//Nyfs7oXA9Buof/FmlkD6rvH89BtnI1J2SAjZW380XjDHHjIzVIys/IwxAgB0q
8DkYEp98UEZn2esnUHIQQ/4DTPLvcO3rcQBKC/Cc6r7hun8DMGfVPNtt5gk06TFOEDy9x9UloXQG
wVGlb8OCXLnK3WfDF2SqZ8ZEXJ4IhxrVfqy08xB0zS0L+s0VUiYQzDBf5czoxAhEtmCYRhFqnGPC
zGLbwVg5qnOtKYI2PfrhMFZJykQ+HVXS+HT9YThMOJCyoPJurw9EaXu3Xb68/d9P/7+5duHawKwE
gbGSxb2/iVF7vfNJpEvE0TVMoIVY0cn8Ii3EEN6uxtCQ2AsOs2Zkb4nfxjHrIxmE9PfzhWX7dFsW
gig+fbQPhlMMR3heOExFgv+1joc93nnz0JvjUx9jZb4e+f+XR/9nefR6D/2P//2//gxQ/1Yejcf8
79ro9R/9tzY6+C89AP7tme46cv0ljHb+y/PQPrvchv9QRtv6f7mGYTBMeOzgUXNCuvtvZbSLaNo2
dY9f0H1UVvb/mzLa/BsVGjagZ65EaPDnlmfRFv7XsaA13LTpG5GcMImT+imoDZXdPhMm8NbE7OAS
5ZB/s3h/fXV9QPmEp1tPD/qc1cfB+Lo6Da4PPj5KTHGr80Bntx/q3XKXSTKZ7YSCV5e7B2RkH50e
J5RUyvbWoCGcWMW3qxBCMjSedVhfcqBgP6/9ARBEcLWK9JaKxFZMJk6h3rgACZHQtwRJW2WyKVuy
60o2edFsMLH5/fI0kH+2r5flpifvcuNmbnCMNZ0yqF+MKF22SIsbyPYGsJVg1ZHB/bhkWeSO3mnt
0PzQp1MJMiJEpwEUlH9cxj9V7boQamKC79ityX7nKkp7ZAqiqaHvH5r+XG6Rkbsbq5/Gk+nEdE3j
eogmzUo3nSDzOzkOrRFvCKUkcKwZd6YmA6oChCWrKyskYxWDv9QAKDiJ5NNAu7fp27QkSVT/tsxn
vHPzDt2fGSltziLl0g5iktQ2i0+rr7IbEeVrMbYeXigHIgKPnTbyzXm3Ui8tBN9AtX+7qfeYIR49
dmgYJByKqLM89NPi3q/nY0cg8lZ3wUVhBAptRDGG2Q97YlaUj71PUH2Wke5BHUGrcNOUpG4RhBef
x5j1TGKKOKLlcu9pZLCTXEyROFOoQGihS6AtG2BFhK0vnI8szmBJpD25NuNApC1pohXcv375VOZu
asbvKYBQQtQNW0dCWkFe5FuV6zQJqvzJGYNt7Td6WJXEwjUdtRWiQnUQw9UULR52Yb9N413RtUCb
tBG5kpaflukBJGpyyGvUCZlnPwdFizeoA9Ez+GdC0LUjp+bGgwp6Ixzre1gKKmPoLrejwderOdq9
HDhMdg70afZAH7hwcmq5XquAXfUepe1sQMlkg1wVNY1ADFDzkcaMjLLWeCALmYZ1aibPvkZgF6yH
0GwslFG5ztKs67SLbnIys0wcKUW8T71Dk0BHCpGv1QfDJcx0RlukBoIx2JwJLa/2sBqSU6moJeQP
c5IHHIEOOZb+DSoK54VKBkdvOifiHYuwwoS9HSjYa6YRdpbVProiJQzebEDgcZ/5yP+ONPtnsCdd
2Pv2Vx4bxQewRNU4UHiKkz3TUzHQMtvGwvbefxZL+W6UPb5fKXGSyRh7Q/UooG7uKlsdAqvE2K/h
OYPGTfF33rOgKXYOjZV94W2xL/PtJRoMFn1AIJVU1Fpmc2fQARtkPG9I2CNri5unwafQzUrb4+we
2n2/iHtrcnem4+5cu2d3S22IZfHa6DDJEoQ+e6g9k3ZBxaqi1ilX45QHiyJ2dV5Q2oDkaFoYBfMk
O5uGvKDkqiI7lNIa74r5pVPasnfqtgg1/2AWmniy+PVzSiiervvv3uAf1QjJydC826qw76eCC7ko
guGmNp2fOn0+uVT13iWjK7yV9cDSnecYoDEnCvkiRyQGfdYmOwEnKzYo/gNiFqtJEkFJF+ol/vy8
1/I9udJcG849y4DlMij1pg3Jj9TO0FTb1RwtqqmObezvECJuad3/RC9Ajd7NdwifcZ8vcyRKF9Vr
oH8KCl60AuJCkvzGRi6iMv87yYdTH9RfMfl8dyZCks1IS4gSEtuCdiJspJ6XZGvqSMpj1EJhA/Zo
g4sbNHET2jatlg7ddZh7I3I0eXAWtnR2btwsi3uxZFzTu6vrKOvVT7ugjV4Fwbds7LceEObRLBHu
0/y6GLMlcbEvDYlZeg3GqV2L4+m2ZGjbzpJ0eUreu3meP2coY7QdlkM8eOqgFxUBYTI5W8K6oQJj
MROhqpYU0Zpy7HZ+VpzMFoVXLs37FqeJFR9SMCr7mq4qonR2RfjM79ihdcurN7FpjRUINX/xv8YZ
xYrJFIFT5DYZm/vGE80hraCADfJXWvopCVJUmysNd34y//C6zI/a2Udi4U88gRFkO8tnK1vul5Yy
hTKQrNWUkza1mTmbVubjIdPH3+TcV5GR2edRBTMcBRgs6dSEQ7loEZmPzZGp5UG3n5qqcr688dWV
+Vvn4XAZZeAgqWPWtFE3hLk+fndBMTyU6fBIs9aHmMVmprSCG7WwU4YP/iFXu2p2RvNw0qtpO7GT
bqcCWVZsnAyXOM46rzETimDrkaWxAddeb7ph+FU4P0QhxJOelDBkFKNKcTcTGrDXCY2ktKm/Wuqh
x8IeufgUce71dTThUNoEPwkPRvmEbUb4SHFmaT3pVZHdmUnCwNxkh46a4s4zVpUVjC5ygYxIVM2H
Bj4nsnKTzNdgjHc6u+2QZboVJe70QjPjTdp1DR2G7fSITJDr46PygfFVevcOGNEnEE2AmDW8Mezy
FE5ItfOsqeTmJ/vKMQCfGglYkVki9kZ+9GZ5ZnrjEDNKURQ9i6OrqE0tFME+PQaUIUAt6IIiIyED
bAzyyBmHo4/v6b4yxuIoSr5Wr6EJWK7V9NTLti7GJjdTw4mA+DTyBpolGWiCfcFiI2/WJqiigcVc
e3EgVfp1C5QOxfVJN3M2Yda4nURQ36JgaDbSUYemFWAfUKPuvEp/perwZkkaW7MqI92i6ThlmCOr
zPqVzMOWnvedpmp6MSa0sNrI4WUxnuMtPXq99sg2537kMgI5fIPwldtYKu0XOTKWPWrPgZ5ehAVo
alHdHSkuebd0p0DKOUokjCo1L29Zzc1LSmtwEILgWdLd35h1nF2JXWM7+UxmnoPrgeATjURYKnSW
gZJT98WlEnKjauz1cAyhvNPw0SvjVHb5uNM1QlwHd22mqw+gZpRSZk+eWsf4lh3rDHgfUJCbdO94
YgfmyaCr7OtHRxRL5BREPjagREIPb+I9cC6U6U7+MtHhXesPRoj1PL6jM7JEXeDTq1+t83iZkXew
VgiJETasN45yDlVAIBZEc/GqYBNEXrC3hWfte8C8bluVbBv1BGO2k564vdZS9lhsMHORFVbGIWIc
9NwFLfjRt25tbGkQMSWzYC002v8ZK1KAGA9VbVI1oeKlg3vPCoPARTgfLTkyVLmorgJMVINlsLcD
2hVI80af4nwLpoKguaA6uMhIMSH759555vokTHTU083s6tkWI8RJGwo/LMbeODJ5c2VY3RaYZBfh
ni9ZmkGZ1ZMbgqALxDYNCxjN/AaToKLCQANHp5X4YLWdymw8NoJww3IgQA+y4q7GbsOck4AZJFvR
QuAYSc4nYAO6h+vQmZNXqunqYtX2x2RyrUhYzUtQwPTNnI/Sx2Yx4xd6piiub82e6fH6sqHrswGG
WzDJ68wgQXCf9ixOZ8c5dtwcsPDx4ad59aS3dokkXi63o76O33kAudSuhz2cGsEoWD02lkNZNst3
GWC010KoE4ECDuQHwg5ZjuCK08tz2rFgd5xEhUR3N82Dpo+EbZReArd8WUMhFjYGTQr/0bs32GOE
sdbS1+ArL1JG7qKWMRdh9To0hXteYnmxiuVHrdmKSVgjHHbcCnPb+Ko6+BBmaCM7oA7TbM08YjWM
uQH3U/ZzShdy3hI0py75zluiyG9so3NhjdWXIBmQ3gTETbrBTO8+p6XWN2dXoqpThE1OLpGdytpT
VmH/4aGjhW7yAwE4q2rsoXOAQ6jVq6dqsuLISABedqjBoEK7t2O2TJHK2r0N4xqD2sb0zUegKu9K
Bkcz8d6JT6UwmiVoqCoE1pUpwhRhQjgZ+AgCOL0DMMnFkglHeoZbRhXa4IOQ6xQ6YuEyUypaxAdy
nvnUdmEas4Nh4/BGRmK6VybTqtkNBJepX5AJ7YfcKG7agjIx66Wj1RHP0Nale7Kd+iBOCbaJfSKG
X47n+2f0jX24EgRTfD1PWjp85YFqcMViQJfa44Ak9DVx3GIvky9Fwt0OmNF0u0DXo28Lnei02FOz
yfr3gJoJxayLvgTyjNMO1Sf0JdauBGW2oHSa5W3gW/ucU6RiU1b+FhH49jPf+Ry6uoGuokH/03nc
04nfkB9rmrscVwm10R0VfS4lsBQ6KZZ5a4pj68pD7fdkTIMF2NDJ/mW6tBRHzaRA6jIyNoN6ETUO
CKfeCoObNCnbYGvOXEdL8Ogl/W0pYGNASWQe8PxjZRvzHmjuo6bjKA6mwP4sUiciXC+SqVZ+mSnc
tMHg1q6bhhVuiXqk4E5mDxwRbEOvkvAhIS9tZ+bPYIkYoB0+f21o7cmaQLVoZow9xXKittRZK3Ne
QpO7e7tQvkb1ZVT7zEOwNqtL7VJkkki12O6Lva5jBswgwKmCaXWuuss0Lu9WXdxPutnfDgiId9Ik
AA+db5hX5bqwUnCo7JLb0VhoA6CvTtT8YA7WGGJDeC3AJuxcNvcTroNd68yIQ2hBTkPt7qhuT0Ac
BL4b1/yB/TiLkngcj1pujnAXfsFlzrlPi98pupKkTeXZGIaLyWabVWYGNhXf3REo83OQGe5Na3fL
NsnW7rflbQXrgtvSHFmMFQ0MbZRiRzAW57pW38jA3AihU4RCHj0iJzu1tDzKfBi4c00FICjr5tyk
SQh18bX1hIwCxoHdRBTaztAH44wsou3oOgKsqzBYoOrPPeCztr6RSv5oXbj0RNSkDKbmU9Lhv1CD
d6LDg3MIvEOyRgvIleYmODa+tuFbSeNFTcI+enDFW3Gjx0Byu5otjB6JjdKSbT4wmNRBj43GzB7t
2b4x7bnZjVIVETUIDKwxChNjKqsbPVMnVHxrqjFIHFkZDXJjOs11Z25cp3wxK/m9mGsUrkUcHzaJ
MJ9oQfjpJ5j4lIpDdytoMkEg4m5D4mmgtK3tuwCPBcPRwZ09d1OyeGu8q9SLj1AK2vR1o/8gUXdI
ahikw1xjSWgvmv8sx8yJ0PyhIjP6+9I1zVOja+aJccorNtfX5IFZp+uz60ONWLGHzuO7Cj209tC0
FXKDNRDi+tA4jXGq1ofrSwZvUDPmmIf448xTvT4k+WgzHbXJneu66d60E3S0eXCP9yc+Xv83tR7C
9aFGg3EaoOz/4yD0TofCDWoqmtbciWF9uD77dy/VCGKt1NTRWw9QX7MslPdZ6aVxvL64/nhaCYzZ
0H7rrUHfHXUZOsuFhdN6sNdn1iAvwNa0HeFbVvHnbzWavlz24pivJ41IBoRJ6zMrLe3QMI0stPvU
PyFlGNbum5ee+uS+6/Biep1pb6HpE3vWliRYL+pUrQ/XZwH1uT/PSK6rr7/RsQAwI7PFUuSO6HFY
zXYnaibdyVKix4EJ7pvOAlJw4Pg9Eg7+3TQpNqB8TagpASwMYluVzXBaEH7+eZjQzZFf/48fDswo
XCW0SNjr3mttNp5i3RtYRvIsWB/++lnJah0OZRq6UzyeOhC2fx5ybcAg58vnyV3LbZ7xKBqoI1T/
KhzpdObrfpBbc4IK89eDsVJLWGTXJ7SH49bXhUJs68qjETQgo7SsPsxMz6e8z5uTxxqdCxrdlN1q
Dd8QOk0WXsgS15daphtbWrqrwo4KYVq4QGm5E4+G+04TajzpqOH3TSJvJ6sCQb8+XH/uVxl6y0wO
OOr8xUHzDzcvnOd+OAWoZE9NHiDA0bIOG2DxbqRnYHH9KZucXP0f9s5kOW5ky7b/8ua4hsbRDd4k
+oYRQVJsNYFRpIS+h8MBfH0tQFmp+9KeVVnNawKLoDLJaAC4n3P2XvtQxYk8aa6XoIpSAFvCqjv9
OWT4wU+pg0qjHIqH5ef8/eQENDPRJ6CfoWG1MKVke6oKPaKLBxhpxOlA7IV7skBqYC6I8Ii0TkcM
y38eivmPzjDNjLs9P7y35t9gIMaAks0vrOdXIcdMZw89P2+0kXyGzCUztSmfSpvzLhFw/TXsHKHL
bdJVqEN1yqSi0KF/hUO5i7oXHzUyU1GCkCNDfO+HuiPfSNEXmcCW1nRn3cQ6qlS7BLgIvcaNGK/P
mnFiIVbkfk5rVdYoXezg3XPLhzBq9r3e2zsC7b7Vlv865oXaIhEFUgfHqka3PgLIEEbdXaJOAJNw
nK9E+wbApN4CAwYxansvox3eWYnIdpLdOkYS5e/y8SuHZLr3uI7zni5dYmbXTBPI00mEme0xOIwo
Gg4kvJgbxztpZp5sSyt7CT1G44Qf+Ck2pU76s3gpRKzVZN/KCqh0mHe/2NLJo7TZlWrpS5xCxXUS
7peoZrPR3pAYVayduV3ORHKFXanf+Z4rb0nJr/U0DypFiEF8wHyQ1yrdJQ0ZX5nqV3oHqV9aXzNu
Ea029YSDYCMxtXehc16Uo+NyVQHmCYZg0yv08I7vfGjZS5u708ZuHG3lZxRcpletpEOWUKlcYucT
pnAJeuA0a5yLWzTgyfsXv+gvfVOOp7qkPMNqYCG8quV9K9ERatZzjXWjlGyWIUq/kjPxpEkiqJjm
UWUW/d6AzgB5AVcbuNTyvYfqsoI6s8tOedG8xnYm8T059DY088iI/V1arKquY7rbshjMY6hekk41
T3SyVo6pmP+hkfczNZed2cMQQseF2bKDqp+gPzaGrWvIt9722O7Vc0K988HAJvvh9PId6SfGJzf6
0U1uvKomzUeswJehgfJfaar4wQf+ambJ1stcFJugxlziA8Le/EJ3+i1GXjE73cIwuCcHewSySt/T
N+x959MAoS0xA5HifYP2L82Fxx0cjbhMSh8UoXMj5T7Q8TqTNaHvrdIFoQKbct2EDfq/IfyJCcVe
WWzImS3M3bX+YaqRkBpmigBYUtnplbsySrDTIqk3Vus/UyGQI4YlG+Av7Zb2O72C72pIxCa0Ucfi
SqJYslhKori8R6lHAEwFgtLymIaM0XPfMHhvsWEgKqtK8FTROTfum8fJ5I2npEqxBX+fLK9DIDAa
FKQ9jdAaA1QJas9KCTIw0ZY0Fy4tzi5bXJOR8NbQtt8FEJlDIR/LHDfqYA0vupGLXdh33wNNZhvN
1jNqe06zNonoXCRsfErSrKLiPeSLoQ63N2UYiV2CenotqRhb0oqaokajP06EG9fzECoPnoD0zVmf
Xrkj7xhzmh1duLhW8ygjQ1GxFd5IinnuHiEDVMjXkLi4uUwexX2FmH9jAfyZW1sRvRjrpNfex2yG
upsZYJTn9q0yK8yySYCNjFbfiOEDFc33UXhw8Cso0AYQ9TBGlhRlxoMR6G9YRr/T2IYxGGJaUtWx
8ozwzL0VsW5Hrg9vtumcrTZQ2kW4sTaEUK0ka+/eRno528OeIgYrlCZfGKLjVRCB5OgHZJ6sXhiC
LWfnZdqnLXJkpr3+q1GQNKfBeCljUkgjc+bSiPzJgQfPVA1NKkoSuXWF7+xIntQBitJ/RmzPPWu2
JNHoXkGdrW6DhglnPJH186zSzrzXib3ZtiVnXoCk+FiWbbgmj/ajaMvnAhpo6pKzkNbIpUOvPtS2
KNZFCnktHouDnLixm1mYbHGGbq2Q5RTXCOjFqN953XhHctiVGxYAuJjixiS9ZkWKukNxeY2yF7uP
7bXT1C/mlAQnzcLX5YeoA414elHkWpIHgaN1nOwjhG7QjBYtWhPEDzF22SxPjf2XtIoB73nC3BsI
N+mH5PtxjC99GiJnZvspsmrrRuOPUGunPUDfdJX1zhMbz1c9sjTaWMOe7CR1KqMGQWKH+CoPCVhr
2q3uv0rCmaBOZfilB/VCNAPdZPekK4tipAIG7o4uSRfGdhr1PWFb6MqZx1Dw2RWlcvlRZv1rzeRg
5qOg8eo/4lJB4GyMR0w/BIaZ2iqvg2adl6G663V5a/PsJ81A0Tv4wBHs9YQwgEChj9uWQXxM5p8t
/7Ac4llQmM/gCfK1XuhrYmuY2KUsh7pmcyq56Xp5RFtsxO4YO+KqgFXqfvOY5y2AQnsNIuWU9fgT
nJKdwXKATCN/PxqDjtyKyIix2AUG6Aa8lP4qrkxGK1Lrz2Mgwj2Ku7WHgUHGeriN6UkyphPBhvFn
PQcqr0IyN06uIHwlC9JLnrHw+H51iwaWcT8xPGNdqGY4EUx2THV9ZIcfD6fBV2jyaNxuspL9K4tk
yw6FTayDsdZM2vK4/JyQN3Ofq4ai3nuoad9vJ8l4Mk4fVdA5+I9y/2RhZz45PVBeOz5VpqRTmIPm
8hllHV2PjZDTEiqUdbYCeFgWKzSo1ZZ8qfxM+mJ2nvALn0Wo6IhQXoUjKW0r5XQ+xjU8xr4zS7bM
NkHfwrbTmQ/Lo+UAXpSSanmIZLY8IWeO9PRcIDE8DzMuKUuMn5UUxMZ5XNuEqlVUVkDI6ZZ9hTrU
jk5zQCmWgD2Wp5R61crRukMzwhpevi2XjI/f3xaocLXHeH9XD2698fCarKcmSTdIXsjPCWJcHxR/
63j+U2Io6J2HxWri40Bo+KDnsba3hJMDvbZxD7AN/HOwCraKrRnTyl0eLv8yYsAMyFY9ALnIz1GH
yLQv4msRVe/pglzRB9CHaQxqvVAQbv/8rHPaSw+VgwuVys+ZAHwPZs9AlbN7YRYuj5hHd0dZvKg5
xG+J78v7kCuBaLaFpOjHoBXmAyQSIvgmkWaEp3Qb38rpzfx/2JF2Mpi4N0rgSaqNz2av7ZOCPjV+
Vmtl0c87aXD7YTKeYr+hl2cNLn772qPbPG/rIUGCI3UbzrF5q78c3Fj6OxNeCvQB89TF3s9ypEvK
sn50Gc1LK2IbzhaOGIZgXc7bcDdsXcqWgbbBrOlgYBcDMGhh0MjKddeGMzors8Cl8ufgI6U8GCEl
LNFz2Wrkf97iB/olek4cLYkoZeaD//cjq/btteVyjgLM83ZDLK+pFXS/BSQOZBfAqNWBUKHJ1UEz
6+ahc8S6n2vEfK4WfbySAPHo4y5fRDhjcrJpRM3RNi6xOIyv6Xx0iiE+W/KqxLTjNQWaUxS8HSMg
GpT5oO2nmWQZJhP9VL86/BYIh1XZ7+UocFmjW86r4DHw/WK3/B21UG/Ugu9p20DsAks9dN7EOMeV
7NVRhlm26HixPcl3JsaSpRDSwDr0afm2WPaRniJ1iW32rZja1v+AfC5PBY7+PV6DYzcXeT0emU1g
6ZAASEIEmzzXgn5Ux6wckgqkhdLURQyePCKBhSV/OOb4mEBJ3S3sTFCJ1Qn8BGiC5fkQ9vQ8m5jP
oi/l2c0IHqloKywSnAE4M46A+SWW8/nZ4JDCFdWj8uXmENVv+I6a44IjRfFHQWSZ3cVt+Qr7hcK5
ADnrDER67e9C/kipj0BenMPyK0fwo3/99uW5nmIBmf82o6oarxkHsx14oX+e971F+IiYHjSZfo9C
a+8okFhtP3KamfPZxRlikCQ9YSIf5pvL/LNGOKBrmUJslncsXImaefkcEq19m7Brb5IBLspcpEd3
BWKckwv099S17bpUsMOWa3N5iT35tStQ3Mzp5rK8yb0fAXL8bG6PtPUY7sGq3pZnxDZ89UPeb90p
KAmuHIq1iIJ2bbg9l8r8spbrZXm6HKb5H5QktbL36bkvr3wYtXpnWead39rXUGSoS/h2E5fQcRbI
aF1ZuxQSFaF08tjnOaB5i0s+x0xIB/2NFUyDdZJnSJobUDm7rK6+WRK3h5/Kq1EYlA9hAOxrTn+i
17KCc3XpY/2eHQTNSO5cZtYRoNGjGY5r6HrIUeW+NiKuQe1klnyqZtV/VvQ1VyWBQV5lviWd8+5k
3rWuDH9DRYlcnMw3Pm37LkumaQ8Fk+Vc706gFM6tW73bkmjd2tYfgbi1RJShyhkjNAZt/j30TWwA
vZlvM/CzRTRn3NBZ7C0v3dexeJbj2aqDS4lgszRttYlNeU1U9r1sM+6z4iIVzlasP5+049vHnl5l
Dzq9GaLxMQv0Q8d+DFkoWvOxOLq11m1cD89XkzkX2vT3HskTK/fBcINhWwngIIMT34bZqhhX2LK8
ESu1SWHMJpWNSqcABZWfXJETjDo2ZWZMHoipY1NrE7Mhsg35A9OC4jzWNiE+VnGEKCN/lPq97Qbi
MwrwZ1OfsMqX7FH7PNx4wJBDod18GhfbxEgJJlPdL8NnX19H/cNQQ15pS83fLRcjTWfiHxLE/0Wj
75Xj7RdUsN+YRDYtD9MhNI/1eESGgKJg7IybkU3azo8K/zTkrn78X63nArT977SewnaM/0rreWt+
ktvw/1Bwf/8vfyk90W3+SziOT7VE+rtpCSLr/6LgGqb4lw3t1nF11M66MQuv/4LhCudfJspQYqos
03Rty+c1/CX5FMa/fB/lKGHSDmppR/f/J5JPFOa8AII/Rl718ev//h9bt4XFS7BNqLuW7emLJPTf
cpTTlhpKST++L4Lv3tzQLeb+rpNB5mrVeBizcBeU8iXi6jxNPoBLRNrP3hCzQ2RuisGPruaMtv5z
8Gas9Uy6HhwbGMRg3cfzGr4cyA49d3UJse33fW++nw5d5e6MQbss99rlULoSiD9u7k1XEm3RUxEj
gS23XUQHilxUZ+8ME7CcMHJ3bdqzDWjz9CCt/hxY4jPJtOC+Bua368i5QqCT4RBdwyZz7x1/04Rq
vKfxGj/A/jgGnbgaA9nBZptfcNI0RxKafsAqgh00aedQKPQEdGt2teHhrll2FfRvgULO+4tlH+GY
w0uF5mhTlyid+qLa25lNdhJ7bdBtxRqt1heNsU8qPoeAT/Key6rkzjO3fIU3GOis0IA2Afk7SFjO
1Xzw+8Gi0/yh8rCh9URqTyPA4oS8Gy05LcvXstlYbhfL0+URLICnIe1SvjK+gyJ0tEPnQi+ow/Cc
IuPYTHIkn6w3Nn/I3ogNnMM4CUKZZqvW8uaYrzfwEats2wOURYeTPSkrIbxOZ6Y8mpJMYc8k7zl1
T9Ta9kbq5o0ZPyI4QZgE9ZSBdo8Jp0nrBchATuMfJqPRo4lRUN+pRppT3DnHECvOvrCJgl8BgIJh
Ix1zNSi3OQcTS4mbkl+Rh4RX5aG7p8VvHC3/3z/6f3wTf74dpFJiqzXyl0VMoF6NwcHwG5o23kAR
Pc8alsMwCDSxJFAgYh0xRan2FDoJmsLabk7OfDEsj/4cBi1qTybOwr0Y7Z3Fnz8th+UN/eNpzIpy
aqZArBvTwJLL/omCZN4I/X6IN/1eZURdx4b5vpQS01xKLI/+PP1dXjD8PJBR/ltLvezelu/8z2E5
GZan04iRwbAZeC1X5HIxulNBvzaaUfXLD5ezQyX2m5XH1hbS91+f6fL5LYc/P7MiVhPicP+5Gbfm
iupPvZRN4EG8agY/zZXFIhlfDkt1AWyoJLILqRveSxwKthvFrODzfg75CF/+3xup38+zdOeM3YNo
WzVtvZl4HzEmmbZN9oG+SJ66vhRM+j1Sp1Oi2MmRJJ59PixPl4MJYJHit6LJYb8nBoEhRrCv+iI9
MG+wsOeVdOSROVL/zJW91zQ8rJHi7mGknJG/vnoIiGVp6hvqLO3kWdbTyPh8B0GNJXd5UWJLAE2G
go6LbfmBMd8Jl4P196Plqd+WBig94kJcvoRx/h/MoKV7wDCaBWIDzMo44m4lNShnrqXphOiQOT7x
vjnomjae/FrFO4QLb3He+KcYlNRJTM98soia2E727Es59ORjnEYu+F0Q2W8V8VXnBn2zl9A/W15i
PX/bUQ7TZHDMfDPMt7HlH/oY4PSbq/t0H1XtGFdDJU8E2U1c0UTnpNND66MSKhUZfLJvr8k0/Oga
PIGWBkeDgX8ckpc4r3Rr0wy+Yt/IgGBXxq7Ou40ZNN/g78YHfDgvuqhhTSkaw4X/AXnThoOZP9BC
95vsFOfgk2mY7oqa/6KOuwMQdYSJCg9dO2aXynOLeXryjqJgYwzpOx0e/2jBvmUegsRwgNKQmfOp
MAw3ixjJtSH19wA7AKi/3CSZRM4e8XBXJl7Kvp3Rc9zHLSQMZniIQQVNNhCYtMRvJDLfZdWUc4vo
afdhL55czqYwvyCIYVJckXBpa5shFTjPOvNi1MM3LwKLCoIsY+CNCkohYNqOkvUNMSjNS3Ve5p6V
R3AHm9f2jNXnZYB6sR4Trdl4UfGVWgIDmCc/NbI6T1NluFvLyzzKdMwUdf8QeFq0Nf3+OZ5mdmAy
3vCkd0Qvg5clb4vJZYZbwYEIaVmJdXZbm1wV8thWaFhCDEFMt3NceQEyJJvedWIKfB3o97WGzvo8
ZF3bQ1vvWwlB1cKLsLVR0W5ChWQvmWPc2GRbJKUPTRysPeiZzMziYiPprUKu9Azu4aW1bgTRXpYl
rbWXpz8hBhOA7I9PMhtvDHvUUyZITp4sbdeVlrsd4MrudHp3SNf6jY/L4GAmQbUjnk5D3Jfdd0xz
Vnzxw9ksUg3dSsT/HH5FY+ZcaVJnmzog5KgI8ueh6hiQu4kBBE18LxO4JGrSToU1EW7rdOH9mFVn
q/P03USHQdMa7cpESl+FymvXMkfihgGYCOYEDqgtJK7KHDO+J9Fq0IXf5AalFUYuEBYOqWCTweuK
Z1mWGSmT9EnrVXnrSJ5LXweOX5jHEjierscAF5AIY6OdVpGrXSiE1sYIIb5nPT90AxdQX0Tvbd5X
G0at7qZnvH2kc0WdBiXSTB3twov5csWIMMI0tC3gilZMX0Zh3bt58FBU7iXN+EyB8nzv/PYdS8kq
GPwL0S0nQbQOOKu6OUVJeFXEaB/MzD2wuYT5hb1xE0WRC4lT3rW5YT9jmkBijf7etEN8EEX1PKf2
ogw6yWYwENlrckNsz85MGA0pELOlFNELZKbPzExYTvSQeEzd1q5owGReJvSpHa5JI6eWVzqK2WhY
63KU98BytG2PP5GdgfoMSYtkFBgkh4nCbN3RWjBeVaubGxR174NTnBTeKTRyz12cEV6piV9p49oP
RfPUjNFd5YdM48IuPTbMsHG8grgpSD1zREKoPa5gZjegkCrvgM5xuDdT/xsv9D6eqYatpupLQlIC
hsJjmzs/k9F6m6rQZFqq31l64G2F3jdwosBcRuIqDfaWvQM3rcsZKTS5rl3ygAGHl8Vn3ap/VSVL
RIO8codhkbrd0IqVBRxwyhkPN437Y7CDW6LBmRv0+oJVghFvHznrITXuOjlcLUzfSIjTB9NNHyG8
p2us2E9CMomLblkXwz0h2Klxc5cRWDkw1+4ZoxrtxKnCTKPxGGpx658Bbcioa9wLTHbaV7o6eANu
cZnSvnWwSyGiB/TeZnsrldoFj+qHbX+3xjg4N1CQSM3EJ6Bz1WNLxl6epveKmI6VLkJgfey8i/ZH
P0/M3En7mBDtRrLAHE2iFvC3eJOhHDRc/xVlHNYlbE3I7oJNFSnIqpV+1gZ4zMgW3W2q1V9YyLsj
HwSas+RW2Yy5K625nzzUNhrxg4l9yRzEbFPFcqTF0KTSGjZZOeCLyUL/1A8zUKiiSmfFPo8G+RJx
IK+spSGhaNCrakkuTqxtzGLWZo+M+2fBXa7H5cEFzYT8oN+mKAmCuY8ZUdLTlJn3J8vz5VGY8i/L
U9yo63bU2JLN25rlwN4UtM/fT1kSaSu2xcsgGLr1eZFsOaBxVkmxSeZqaDmoufP6j6elHGxIZKAa
2O9ZrCYAjsZvOHRoliSwZhjDxWdXut6GWOF6pc1biaoPM6okhMStQ9swEuHzUGTPFh26nea347ZO
2XnVRtXsZBZ9LjqO+G8xx6LooGnGDthjG4RaJtjkdY72S9jJxmxjE8Ak5r9i6eLOB8PuU7SV8V0j
CFwqxv4jDbWRFko+p4j3++XHjRGvQ9ec3anY4Mp6ZD4xjSdqjPEU63a3gYA0n15+c/I882vMpnbr
FUKyG4wr+9jrJ2mo5t8O3bwrN8Pcncs6JLA0MpdDNXcz86rwmIdghFh0PNbcmu+EPSJ7m3U9foan
OM3dmze3TGFL04lcHi5qnmTelS9PjSViabdIdJhOws0w500+9y4aZZCNzlIxPy+n60gYeRAL45tt
lS8B+Vfk/UFz6Qc9vIR9fZlArT2JMEASCLI2Lzm50QTfEjf+kpFFz0uV7nlsyYryKp0ZbpcMV28+
BFH3E14aDT7bHU+ayvWt0VAfTZH0Feo9Q9tHAQYO0v5Mw/mMw7HaYg0GKxC79tqeTxEm8PV+VLlz
M/rxAB4MQkPkfMhS2Hd1H9CJj8NrQS+PcbUFVEUj/cIhYXDXNubHQMnlKpxbdywN1bc5lCLXmlej
S8InB7faqqtie0M1rmFrKeznPnBoVcLzMkT/a8SZcekM9IFtVoXbdK4XdcsURHL3XNKu0dwiSb6s
cuC6DXoJdSaxz5x5HvdVbplODPF2lZeTs4kdO9wILQIx448PA/QcUqGufBH+oczs5F4YP622Sa+i
PiYFYm0VVc7GKpJmpVjiV/UEAyZvXZTq/kheSxWPt2QiHNgAUd4TeLhpy2F4yCXuFnOoLwDEqP85
YaDwaDgkapxwUK62uj7lZ8a6zXFoICIWorn6eEWushzaXRWDYIqGOLlgvyQ6U5FVONI08ENyO9Zd
PXWXrrWmwzCK+zb2yrOVMbxg6AtzseWl24DThc8tOPQ5l9nfE1iuT2fuCscWhMXTSCD4rB80j07Z
ftUmoT2JmZYHDSMM7i+xJQczxhbVc5Ub473y3TfXE/eRHIzjOM0qE9t+SIYowv80fDR++F0rRuu+
G+v+WgiMsm6hXWydlBFfiq+4m7J9KXRBeLcuHyyQaPFoD5ucXcue7cO1N4rsXNg9+zkPUW5XouJ3
Cvqf6MCMlDtVwsW1xuNR33KiA9wYJnl3Z48StYapnXViFA5iyD/xGzrb0QcxG3lJgtcMIE5BWPFD
WofFgd4u3RSghaYxAvI0Tzo7im1fEPUzNUAxmuwNiSnlCcOuFSR0cmIlQiep0EtFbdJuOt4Rsaqt
y8mFJQBqts+gm1cTs4MvuM3s2wnvmJ4GvNPGL7cpBatJ0+GAF+21dChkUYXdOatKS4MHAXG4pktz
4NeigGTEyipfcGY27r4oUxRWtcK1hWnYjFv0JUFw5wWDtR1zcXKN9iHVB3XXFK66Wx5RopjIGxKA
1k5TEJNND7pgm0rdg3NLjf6Bqu8C1zjbjNkjQ3Vo/IGenHufHpBWQvNhMUK1OvY7gQr+AkwKta4D
5i0Zt8RMIEJCm7gyHZ80ptr5lqYyejQgxb/Wqb33u/Iz8zJ9n841jhYmN+nfhk7pdMn752gI9Ee9
eJcd1xfi/13d5/oVlm2w5e4Ke7r5gaGG8a1D/Gzh6260NvPpqNocEUYv2ZMpI7u1RGncvCpKgWz+
wJ4B8LuzmmPUueFTNYUnECLesW74FVlSfinjLus9Zx0WERyTpgP8FDblVRf2PsG5vYqaujszhP9w
M4MQGkkD3JeN2CSGzbeaoYmg1yEPdql9McIcd1IAQtQL5yVtyv5gi+SbZBJyNSIbspownpYbbTu1
j0i5CDgIbXU1gMqfvDHdL6rcDgg7xrTxJHSSNicZTZvOM+4FgixsNubOKtv8PrL0K6vRO7qE5lR4
w4Pr+cYlxgkddQF+zoq5vN3Bb0M+BRXfRWQ+AozZua7/zI1mAf4fKYE/K7vJLmPoD6idYOoFWefu
j5Nf1NvEJaoWwcbJ9CK5y4gOYLcCWtrkHskZ85YKit2m7whrM41bnKIHIbPL2tA1xv+Va8YOp3WO
kVZB9TKbGxM0+Th3U1FCyMT97By1B8u+5Zpq0WagFFBlPJ/DaNCKH0LpIMDq/hCWiJEH4wdbDFyK
xVgeoAesYMMXx8khCbOQGC+KtCYeJR72RV0e/Mz9mbBtfxbs7sGbQirXNOdi2IzRcxBGxfiRuJkN
d5hLyelHVJQtYquuMoNnFBq+fUxiJ7syVLUf2F73WHWRf8WqC9aajtIMacGvdmJQVjgo0RovInzT
sbEVagxpApyaW2kUT7UVwlsatbUXKaLbcCHtiJ8R2yGO23WLCwpfILt5VJqIeVVj7VRjXpetmN65
E3RwzAmybF+6zCOXkoDSeS79jEyfSbzEpVBKMjerUK1qGabI5co7UGDhna2Gc4o09BSwWe86+tZ2
gJDImezLZNoGTR9tk8ZTvgfW8zk0MH/zsX9EZf2CNLs7g1iaeb8dunMcp/mEANvNqiPIp+BJ6nLY
ROpDqCk6q6zm/jQS08GgNb/1U7UxQsZkfj6yqTc99pxRs9GNFPGLfy70EnhVe6360mXji+7T9vrx
W2i5+7RN1IFWFJZs3+23ZRswb4Q3c81s9t6umNKdT/laM8VrDOj/ssp/NTrsgJXnqw+7qR7jtMq3
9mxkjJFSr7xhlsphksc6hwlJJNEF6gQNB1+/I5k4ABigRfBueCVx7FO1mt+opH71k04wEmmcrP4J
o9rS/IUmkrYJSdNkzG/1kZSUEKUjawboR6uj0SExBTPOiwfQDsy+GvJQId0Uzw2ZIzfsCDdHfHRJ
Il+FTFjZpgxgttd+emkGQIq75BUQEJ2owrbPRTvuLF30WAT0EX9/wRjZEOhoUwBgompof7YGAHpa
KHXu34VYr8fMr0+qhtSuNA7EutTnXCcvvRd4dFhn9AvFEevhQEBXZEZEcshMuwsx9BNW0TaH3FCH
ykAdjGm+eLLANKUCtrRTDRfh429Pi+pNn3OUAKqR7sarHzT0z9LJQV/QNjtkU/CRh1X1PHIhxr3H
Tdb2h0etVvupwqieBMVBtTbnWMH8w0jAek2tV4L7QybnQz9UOab7jNJ2m+uosZBbAcEOmoGRBclQ
qeqtg0KPC2RzjjC0lLYJ4FVfCJIZHls6taAIJhbSks28h3gQHGtPd902nqw4jNBughv1GNZQPtQS
cPtj6RT+DM8m3qRvCeWI2aEuGbPhdcga+9ykhHV1sHPhUWQPhharna/4Aly/szcq1CiBpM8CQIm9
9kZNHmNTrKMwyi40JvZK+Nqhr832bKkCznaLU7NH6MUoyIWl5ZSfps2myOg95JGaHVwdn5ZEVhvh
gV3RzlIhn8jUopyZPFrHZl8d7RIgMFE6DbG6U79xlWZtItDN++WDRle3XjKStTpAsBPoZxdblEF5
1rMSQSPfIZ71UIzkd0HsNg8GAlPFgP0QK5tW13dN+PW68MonnXH6wQ4tDSmdv+pHhBdlrt57SGzc
ZXHKBoOgo5hDlIVrSIyZatM3UQ+ACeaQtgDcwL4e8x9dnmKvHX33AK0+ox9ZMDmxirvYYXNB0Eyz
EUOTnEuFhpWYQVrfTCyPqVvhntUZOpXJjTU5PHsdWVpOjhNJS8trp3c7i3e2r1Dgk0lIRge9TcJh
+KTUW1zE6s5LSR5wAqtGBds5J/yfFGml9mgnUDSWg9f0Cb+ugWJsifxmV1VKZBsZel7IFrLOvWYf
K9e9mLFTXHjbnow1oJ/OO/BT/xjMzzo3eUeZ15wp6gFfDNwLlOW85q5WXGupl9fEMh+rcGjOSdz1
KA/MbuumDPwx0D0W84FAcjx5kgA6KtViSJpbLV4q15dnaOrgn5LGvNPcLkMDXdr0opL6PMVkupd+
qoBDGfcmgIpvOoBrMoXIUIiHydrDajdXGV/cOmorF8t24pHSInaVzcCyn4gEij32rj73rjWc1eSU
5tNtaOd4hHL4Ifo6Pph8qdcixF6VIx71Q4mcOzIMfqv8VIMtHhJOQ58l+VsfwEfP9KsWlsaVmvc4
gci+qx0cPP3E5jw7itJub77hZbumcknza+WNBmF9VmE80t8WKW5Wto3gGdbZ6EssaJtas1gMKE1X
GSg7xLXNscq5CeeZ1l18xGIJHad7r+MksvomZZt5hxuovoDI28S2QiVZWU/KNs9VU3t7LQnjY+jN
ipMahoFb+/B0RmyWbtifMtqBberDW/XL+JjnsLPjflwp3MQrzPJob0fI+/h9VuSB0GQmfgKhKshW
g3j7re1AeShyn+u6d36hnPupJ0699wvvR4QyVrV9fi27rKbtTkppHdSScJTp2lgYWScfJ2FEc3pV
MR/ej8PQ7UXGUp9QNu1UDncCkEW1i7WK9AkXubQZypfcbu6k5lhHy2XePJEOsx9zwix0sPRn4scf
dQ9+fV92vNaBbXrlyaeKVBYSD+un0GAtyQICyOPY8LeOxHWPa6etq6Mz2taRmpuTQ1K9jbYklIHe
rjHVDetarlE9eg8dAX8HZad4VTQNH1ZLPFEh6SjVRvuTPMnyXNQzM9EuD3FSbC2dRaaV7WvhlO86
rkuA7epDSna23pBsl/chvZpIkcl9VVHBCRyH2UEZ8jnyesJniUVj7HabghdnEOQ3avXELRDkTuQz
uXUZPJ3KTjxV6RmI1PAmbNYd1QhcMbY8LTO+Zdr3j7nfn58B6H6KajJl6ebS7M3nXhL6G8kcvdxK
0mbQQYv15BEPyPCJxBxfZtwJkpUglYS+0GxCzdxZg7A8h/uOfDIPjzQP9dPog9a0HAIjDBWxfRdi
OCUdhAYYxP3K08OHUGI97CJCwZe5/cIRZQ+lDkYTbXRc+edOzz9yy5O0ZbWD39ySBqlCyOgYtCta
XT3zXeT2WLrgRalTaBb5prbA1hJEh4drPkRZcg06QsUhuxundiSCTAyc3DlTrHNAYDDGAfOBi4U4
Qqcmm0aZ1Cz/wd55bDfOZVn6VfoFkAveTEHQO1FemmBJERK893j6/i4iMyPyr+rKznlNsEDKkgSu
OWfvb0ehoG2goopTIudo+mee7NiUMUylLI8Td4gVJtM+RR9IEXouiIlCnmuJUD1nZuZVZ2d2qYM+
KbFUEmKK98DRmP78Cu1uFEKlZQviu8srWQ6O+NFUFPl+PydparxJUMD9pQ/ta6ySEnYjhrDQLa98
OSvKfPzj4fIFq5xir9boJLE9ZBW8OPLEmf3Ps+ULi4CzUNXHua0uYQUfOSvRAjOwp7CRQ1/kXfoH
J4e1T5Cl4fXCxLYcDGav/QwWBi4wOlib/d4vhSxxWnh7xGERzM4qi9EYP4yrZ5BB7WQ6NgGgZiE2
tcR/BBqPq89bZBjJIlKA1RlTVadpTLeCBW+s1ez77HDblPIrZBppHYqiqSRzgHVNvZQ1SIPtznju
0L9uajrLh0y46JazRJyFeWpsmja+Lk/RSARAZT1jrewOiyJ3ObQlyKOhTzW3FxXhRSkT4P3KCty2
mVQCATWrz96maJabASaBdlIPvw+YA0+dqqAXFSkVGrYG9lWiIkxzUFk7WpzspN6kjEglMxr1Ox14
4v/CAH8lnv87gZhqi2Dz/zcM8PL1WX80yce/SMR+/dDfJWKO8TdNYTQiHMUwkWP9EZSuyPrfZLxk
pmbZCANsFR7fPyRiGug/TbVlU0PTBeWLL/1DIib/R5Iw1eIF/IskzNZZ7Sm65pDgi5VKaNbKPyRh
jDKSPPlhf8p7vaXXykxanxfBkC+kGMvZ78N//lwgiuyOTbC3+z//mloP8QoGhSj4KFpGmq/4+0Vl
4tlbfrLX2YT0VqRPZQb8Kr35wqqXCtOehXuPzROLiQGj0/Bc2IXKRDEg1xaWPxvvX4YHkN9VkvWG
LTDHHyh6pdYmLoVriYlTwkKIosCIaGCYkO/kEMOoRjD84JSPvh2+lsKIWONIJJ3qqcWhmAmroiFM
i7WwL4Kvmg4+jsYUZ6ONwzEVVkcnxo3WCvtjiR1FRTe0CX3G7bIQtX4RNjhR7AuyZwsX5SDslLow
VnY4LEthtTSE6TLBfZkJGyax9coeTpA74dBUcGpmQ8/2szZx5KsssoWdU8bXSRZ0sUqE1dO3MX3K
wv7ZRrMMtjAELopQLVYa2oYbS1hGY2Eebcv8WY2DXWMa3Z4593vQQ/x+Q/6QgMHATIYJ1Rd2VPp1
obCnkqzwHPBBrS37kAgDa6FhZR2FqVXZsSsuDQk40JBfcmF9dfDAkqZHSOD00xfm2F7YZHVhmJ1x
zqLqfnZE+70wiVfo68ccjy3sRJlgF7k9TxEF6qFI7+qwCrdgnWdh0WXueenx7M5mYWx0vdw2Vnab
S/utL7D36sLoy0KbNlrXj66z2IDxA4/4gpHI7DVhFGb2+tFH1bQehIk4wk0MkDXx/AGDcWo+47+C
Xiasx7owIXfCjhyyL4/h1EoWppZcufi1fGpSIpRiHbpOUrJpnapVQtFqJC6mkp2P3sQ8mpehukFz
jlVMLFvkH0Xfi/7gh2SR2JnKGdOTyVK4TqqT3aeZp3NDUmqvczx6CZ9eUV7LzDE9NI4Sl3RYrXFZ
XTFGmLAJMQBoGWyfVsMdNZQIy+1iHZjFc15YuPUxl2y6vh8gYdHlz2jcV9lar4g+UmfjfqTG7was
CNU01F3NwBiijfWhrADhUW1uuNporXaFX2F9pmwgq+GFNc7kKqm0AyParfhXyZusrM+0zj4pAHgw
KXu31637uE2/ZFmaWI5jsSEMzDQmvCT6R26hwbKayFj36nRyBmOPoetn3I8+BZ+b3msq3eECwU1q
35RkcNUgfU/CZC0r4+ec9m8hiSA70D2s8dv8A4QlfVogdZKmPdklQOtu4LOS1AqMRHuUnM9RKR/E
+OoiAHf40FgZ9PkZodW4azt8Zb7a00PRZSRhfnls/eibkuo9w+N6dgLyXJD9sQUmTNYEqjWEauFC
Gu60RzUvH1Ee+TtJNlaJkN39OlgQpDP9JcqmzosB0cW1eUtayfFiP6yAcOHKUzobwLK6jX0purOS
XlQ18A2ZMjtRB5MCkqCxEJKUeEw8SMcGGwKkC8kjpdIfMXeXLs2EWPGJKfcSIddalxHtpejHSgIo
GL0YM3r2uSWfNq4gXSCuOaYZwQ/RIZjVbkMoAV3qeJhOsXBcMKLMQa+f4cJfxsjn0lArysL6KmjH
uyqlMiEcRTtL7J6s5GmSSlafVql5EOnOgWV/YgGg+2HsRjuBEOs3Fh4G+76I2J4GqUpRif2L0c0o
AjUiHkfbjXsT/EuCSJYKDbfYDAQm6of86ldIrlqvlElnMtUYxWRP01ej0QQhDrFVwy51MsAlkzyQ
2VgGQZSynfoqM2OHHXvYNqNFoJquv5c+0ubuDNMrrmrNww9QeihEUxI1DdZ7bqfU1CaBs67UoesR
LBrZRauje8VkTznZSJq6GljsLH12ug0GpyS6WtWh9ONyAxnRQ4ovbQc9tef3UsCWlzJuq2Uh1VSq
T9JkrkNQe5AnWbkSsarOYetpHaT5CU6puLXGmcyv1DCndRL/VDN57xs6SlKVXZFJfCb25a9q6F8Z
kHiWgBSnU05FWPwsi+HKZHCqAxtbXcigG+rpzZHBbQUFqb4TgbHDd6SqgFay+ivEjuu2/sBU2X5P
/gSlIQkf47Ypdz1Ay0IJ5k1rtt/x2BKuatv0QSz9FBnla06+fGJhFQX02NHIUrjKY+K6qcB/z21G
jF9I0GLSI6Zp+12c0TCQKPErDnXSLjWulIDNi4bycDWNYXEOdeVzGNX7eppOLeme+7Cf8lPvb1Cw
sJFR02elpeeVJ1q/bXNIOXE03dl+/lTJQO79mCqaEVdk8JmUx3zsyibOWwGiRWkOcarkRh5wxRmY
19vRguLw5UQ5isZKYu0A/1SeqbojCVjTyXlrh0Te+rX24Vc+pnp+d2B136WD1AZv6Ik0+vlEkfA2
Zc+2GtCJS++oklfsKVIa3pP5baRwDCGNu2Wv9p4f1rxNhnXPr9xWdECFBiq+I8aXq1MNyDCupFPf
hUe5dEQdLHR2OuYOaFtbvpmFfFWRptbeD6XgHjQ1yjBijLLUocvF/UT7gVZTVPSXbnIar1SUr6p3
IAipJYX+8pVyXbQCOfjtQHNvBrnatizpSASha+i0BCQ3zYRush+OE5kOcm3BI6lROiVqba8UKSPf
TUk9uyLd1GRgC7LoGAXY56MESQL536pAXWhJf8c6EpziGEZAjyiPaQzH6yYadq09fuDjJQK6aEip
1YYvOoBKYZG1nDheMUtvyMii7dhYHWVbG1Jjir60rx2ovooA1o16sSIP7FNJxRLPbnc+fa2TJGfH
orGvyC6H1YzR1usCGcCapHhdpjueTrTmBBFjpxHSNVHBFD0f5BlJA9tWR2Q3kY6Yani2ef9inHrV
V9cxYBD2YFPosPBMSeXkZpMS0ujTuFAq9Ea6JsXb1srQOLBhV5TccjshopNxE2Nlyr4sAjpOOB4Z
i3byEP3M+SSrWZ1YX2XD3sLytBlS2rM0SaYTHWdtYxvw6wwJSb0poRStiDcfZiFaCixycBIqi/xd
B3fgCsRjRdJyTnb7kKceEV9uYYzyTWq00tWrsN3USJq2fRze5+ScnwypVDcF4BVXN7sz1wBrkHRP
WlpCF5uaRZn3P60m+TnH8ifOygc/HImQo0CMRa97r8LZXk+dbRxgTrfYPtVwbRjTkwRDZmfm2Xiu
fe3RmQHmFQXoz5IkI7//qY/Omq6KSLOaG5cCNt3PKdwyhwHniqhXad0PtQ2Mq4NDNcMbtzVL6THL
7PIGUSPyjT2CNcyPeZ1vAsc+V0VU0IlhIp+Dsvc0m9ATlJ8oFemWmjF5dRVQCQ+jo3RMUXXBa6K4
nMuEaFswpKYhBCMHK2sTzFL/CAvhSjH/QgMo2CmaTjMz1R03Z16TfSgyuDUYENvoEhdUCWaMaGRt
0v80pYxGW6lw8xYIyZKQlY1mhtoqzqkFKaiQTrTEeoyS1ZfsJNWxibXquJwB379qhqzsVQl1WWHR
QRot3NNDaGiroBhepCkDZZxMJ93ojEtocWODsdtN8dTtB6ZNN0ZusI3lXkLmE1/GLNEwjotlu+UQ
PUdhfqcSJAVWxD/DxRq9uC+NDT5WN9axPTBRnOrGao8IoKJd48+3Ke793Zj4ljvIFjiqVnMTvNJo
6q37tCf92iHTZu/Hlfyc2dodbbDVqIBbS9QA3XFsQVav6FHI2pFKZHyufIDZDCSdUpyaYpbvxiqk
K4IiE7TKW4sZFr0gQUCI6x6rZraPWVk9GE4JQy63ACrfN7I9383yHK2rOas2dp75a8cpiORRTRPy
kE911p5BUpnSg0yg6MpnZ7HJKXLgAFVeWnVN9K9OKzwbLoOaF7BPTgFiTOqILE4XalT2T3TUApX6
y3P0A5FRseJYIFKEpTEtBp0fgBwSRavlWXAoXgb4YleKotfCkoLzSVfs9+M+w/EqNKGao8Iy6rMJ
1HQefP9iJy0iu+VQZAGVIw1Db1BpH1GrdSuqocjeJFGscxyCb3+p4n49bquPgNietdlM6NCQSmLp
Z67dReRb1KGF6198YTlEWuVJpE/tOn0M+yMDubEz4mRljRm0J2KekcnpPm6o5RRbok2rvHkJhR5R
F3aO34dB1KGWh5MEN003UA420Bi6ICe8Sugcl9+xHGQGdjYgFmIW/sLvA64tCtp9iEJeeOuX3wZ5
H6TEcvr7SYeQOHwW07YX3gT0BdmBtZZPRLM4RbY07wPllC1Wx3CpHSwWjOUUKnl+QN44bqaQFpGw
MrPxkIANNaO5HakfJAI65XR+xtslzWxRe0VeLfgp+FHC8yGqdoVvkBcoDLuhqPYuB0m8HPOUVEao
AtNixegTVoUXmk9JfFTL2Zhps7KOJGA6Y/ALH7ZoDxeQWCkb/QztwHrtGMGhGGNKXhQHRdnNxQ47
ySoQzDPmBUSnwi+U5ILZsDxehIesT+adJmmrUVimFgXkcoYJD9GL1XmLRrL5p1AyBcq9btXxrRdi
SV/24O6Hvzhby8W3qD4jW7AU+jGfaAqjLV40mAFrHYUCJ6+eD0lciKVoyRDCFolXjAu9OnSOMZa7
ARNyGCvmdlHELodFIFsKMeiAzBfRT75dnppnq/ActqFukj8ZS9FeE3iBRSmLWQ2amjigRUOXonUw
l+k1Ojh/qlYLWMMuSllgyP84FY8nUcBPnIz+v/DhOYFIQWvE6fJ4OSwPZ8nH+l7nTn7qMrbhkdiI
yXN3YhPnb5YLR2LLQMc7ew1DE0XooltdXtDyWsZ74oGSQ7VYlKYFf6AKnS/V4/IQY/nemp35C4Bn
SRbksshJ652tCyWWem/oqKHIJMNcFCNgYh/AIeFG8aAQIuER1/py4J7++9lkihiz34+XL8vLk6h7
hzW52GBx/vFzYH7leb08bmkZ1a9/+W1zo2X7Rv4ay5HXVukoXX6d6hVdEeYK1ibiybjHjZ3VEeP8
7+/sG7oxozgsZ8s39iPzMNWbaRUIOogad+vSgNmxPCLJ7e+YEEerX6uuFY0pvqsGh0nAd4DIdZhL
AzF/HtFS71U0wdxEy/cY4uwvD01C2RxCGLaDzSYVasw/fr2mNWho9FLkvfHeLm/rb0LL8twgvrCc
/XffEhazscOmacEa5eVTZuIyLFDZraWgNncWBU+22TSpC5i8zH1gYWWA/FjXxOhiGR1X5nJaTWgh
rJjAh/GumAw44EKM7S+D0y/z3XJKGbfy5oo5oS1u0vJpLv2nP04Xzx1QOrToYb+lOcMgyRTOsXBy
fZfAL1ycg5rZ2+Q+ynDDGEp+//vLw2iBLIgvLA/DsnpD86XhFUILjfuQkZEhC7bCPx/7A+Qgu5O2
v16OeHnLWc74OfZqhNZLqT2sw92vF7x80WjIJwVCkKPIEHaJidqfaItwA4X1bjkl5YQgNtGoS8Xg
u7REYnG2PByDmh1oJngkbfoRDkq//93egYRiMjaJ/sigSNDh8T3960UoHi6km+WaNKi/bZRBv/vj
+l5OkZ6aboJ3frU8LLUw2aaKcvzj+5YrW26RkhqStvnj4l++5/ffQDgv45oqw9XyHP007qecDGla
i/bf/8HlRxpTeDxH0yrpN2JPi5sQbMnCTVpoSaGYB//ycPkCyBZr9b+W/f8vy75GitH/3JEZ/s8O
W2ETRvXXv7Rlfv3k39sylixilwgi0+U/I5os9W/cVhQFDdXUTDK7/mjJ0MiRqXUQrCwaOmBqfrdk
1L9hPUAEqmkWTj9SnP6TFo1B4tOfDRrdRieKRtrWbVj5tID+EtOkS+YYVLY174hh3yaRSX0uxCa7
lp6qU7qDiIVOqLIO0MtQtXSP7Yf+I3hsn4lezXNvcoDDbUYyu6WXtjx2/lbBgJVv2ckYNcqGnQOm
XUIG4oZPJI5UOfFq9+k289RN/kG7RdPWSuxmvhc+KT+rIwkRe+gg8b+LpftLFNWv1+jQXTMMRgrT
+UsuWu2rE4Fo9ryTZ+u5U5T7sJtp6LAhGfQfHc5uJBGgqpPozYiU+z8uiP8mE093xDv4BxVh+es6
n5Rl6LIlG9pf/noBwa6K6bTv7CdnOMrfxX191aGhv7cbklLgrPhu92096PcFrLEjNZDkQdrYZ+fB
hv97rbBk3BQklyeoNx/ZZd4ntwTHwSXCnXBDMAIw/zJ92EJ/7hoPVrxFTFTsxh/Fc3jS7mTSlL8C
wwTe58zPyRczv3mnv+GdJ++ycCknGud2MaO6FJTZqz9lT32zIscQOHFGXLnjaTNgwhUOJypTaDWb
U3YiWOEnXiRt11qujdiJlGraYF79UF2gNirHZmsfNC97L57ICgh/xI+8nM34kn/PW+l+Jqb77O/I
j6Ek0YMu3A0nwKFr2d7EX9OOlGGPgJkIFmXpfqtHWi0tWotY2gNAbj4BniGXlbzskwLwqHvSvn7v
bS8jh+XJxuGF+BRocOgGj8KU/eQ32zS+TXdEEWOmAY1gPxa35CvQ3ZE92bl4NLbzvU2j5SUbHomX
AOrM2xGcplfimDfIfUlbML5janJn0yQIBjf6mj1+wC7V3gwDbwiZGlBBUafC/3nt4S5paM7YFynr
XL7p8mZiM3Cr34ej+Vnc+de2uKgP7Nxp6/VIbYJVSFbIPRqPS3YYLsGBYL7gzjz2xWryzHQFy6X8
SA+V7XahG94KT/uO1yTMdMQfU6l2h8+WVG/CYpgbQHSu/FcI0SW5949teLaPsI2g7JO2Ga+BnB/n
rb4J1zoKMlTQePLelJ/+ucQIeZ5fMaOi7rwC3n4PzyrhN7y1TenR8ZthaBpQUF3slycYEzm8s6P9
IlJYERIVXvpV3wDojBecO/pVfoOAZtwHe4sEFQscGRCe1UD+42PPO4GMtyUo40Q3TN3FH90eZuBV
vQc5ZD8Fn+ala46t5EYv/pN9o5TPpY0kqvU6CKN785Jdh71MJLx2sm4NUIZ0Xe7yz2GTgwveVbv0
1fEYT5xdSNPx7Nw5zzh1MQZZoN7X7Srj7nDTr/6i824e1fgR0H11LfYmPgO6hC5Lk4wuRHIYXlXx
oemNR81edTFxpOv2w9zhQ6xcVBAowNaNtCo2zs04gKIOzw2xMbAJh72ypupv/qhXLGXUnbnJ19a+
j91g5o0E2baNz7ioyp1uufWqvmTZigr1OYlXis4YSI1yAuDeUz1Amuv1ActeV/mZPoXrdKe9IchM
t6o77cY7FEzmlsUlAven9n3ydtMufAIdTOeXTXVwtVpigl3j0f9oviXQE+S5nft+P72wbl9TpnJu
ne+OuHq2U72XI3fcjgFlTde+at2Tc+vP7Vt4IPSJ5IZ7+UX2iA3XXfleudbDvxmcCSP819HRVlRD
t/FrKQrTnCDX/CkQUNPZNgaTVlATtF5OqVXNrBc7arz/eRj+L4Ow+DOGg0BB4HNUU0wRf+gQakGC
ln2l2hnK8Cj+hDON+ykYv6i/U+An+lieK6b4f6oz/puhHxL9f5ldbYVMRRslho5bypGZxv/8s1BE
dROlaLOj/v0izLBrY8wJEWPdivxGk95xnMCATzd++YzsE2mC/UGfG5AbsXc9rY29Xk6Phe/3u9lW
udXoAG06jOJtpMmnpBsJ9JPqFeKEZqNo9KwiOdLX5EXbGzxPxNRA0XSTqrm0I0NGOqeeU+jY6NL4
itGtOunDZHtabMHq3iDwap7VsoNjauEGheLprNK8oNdnz/ctzq0NVzltx2mnaiDw7eKJXkT3EBiN
enbSHMQsVdUsQZYoZE97p21OtMmIrA+YyHy5fHP6Yk+5Fk8PDGXjRxcMBGrhd69NCUQmcWJFtimq
9iBnibLV5HkPkI2Q34TyOkXcrWT6kPLqelU6UgR1nIAiJe/vopyXwMfeMhzYbu40m6pWpEMhZwi7
Q+dFLVF9E76Iq6GOvru6JSdqqOHwFvJDYvr6OeorcgVmwJqIyEoK4RIt1mlHUsDNTGFNylMGeZAm
Bx5FjX/S/lYfQ8VnTM3D0eOSQwyXtoVn4IV1VWnWtzoaZGR/+UZS0VtqsWzh3bPONPBzjwgPJj5L
v041uXWmpH8OzkiQAdBf0cT06eTt+h6eqtwazZ6WyXoc4jutIEtJ5T/LjfnRUD8C/l+Y7dnPutD9
nVGazGezeo3x8BDQl63awjQ26J+fu8iY1zqt+0FEMaQmi4S+YY1W6zNCMPPBmAngKms0GspFtsMd
8tE7ZfxZjcY9un/CYILpBXrpM4q6j/DayeRwN2NzP4Y5loDgEY/Pz9geK3fmAp51ZLYGkTGc6xjZ
hsgWeEcQ1xlI8XGG5yCTMkHNdQezYCBac02fDe+pToa5mgELjWNwD3AFwtJ4AmN5liQZxr3DJ22r
B6JIJKSQurSrsR7FPWVZLZFpCnTDc15mK9kmxQ8fjb2Rxi9wy54spY9jqf4EeX0Yprxm4KPKKidb
Kekml/0XW8zOvJMtG38PM0N7QcvtTpDyUt6ddD4rE91cqA/d8EARh+wLAVxOvBIUtE4nIpeBF/AT
MoyDMf1ywFtZJCRqQIyG3FoDgVm1drXT70yMtBkesx6QY15UqzKBapp1K0OEdo70set9RzzHUpBW
3o2eZB8s2gkLr9z4isOPeXyYe8MjRuXJboaTo4V725I3OvQ7YrBdLIiInZknx8g8gqc2j1oQ6Nso
y65TaMSAv33ynEBOibSpDo2/1Nnwrq3LrFE9mYa90QpLQAm/ccqVilDFfKLT2u0abI10lJSxQxxc
owHAi6oXQYBqIq5XhUE7I2hm5VAy8lEMtRvP7tVgN/X9QemwASVIjVZUtde2IhM4XUQbqyHhYjmY
k4ruMKpZs6lOG26r1r7zWwIKc8loaNPQXCOVr1wPgjM76kNysMyPOBEKl+WpyH7Je+q1hUDQLs8Y
oZP8OuvVH9wR8RHSB10XpNMw6BHPBjW5AWGbMnyOmLgPYad+VQHxFqraR+u7CBG7K1/ne6wmLBdZ
ApQ722vOxc2h4LcljYMlo/+mPs079S0u141Xn9PzeFY+UoqGxwZcsuM5dzOdlGaVvE0P3PvVaSSx
5bveKmu6ntlJu9hvbnELbVd+I59Sv4YfzUnfjOdOdv1L8Qmq9w6Cp0Fl5ZXPyHy1j81DuANQBCvR
Ypy/ohq3UMwYq0zxMuFdFEoGrDd1s7Iu8h0iLoXlKXoOE7qz2wdI/JG37pWbjUeT9olbvylkVFkn
WmP8GDR4a0V3y/i07+yfmCm/ov4Nn2ISezra6I4f7L8JOzeehxOg0nxyJQdmNqueVUKM28XZWs/F
Iwt5Yl7d8dnawta6RlsSF0grJfrIuWnf6TuEXPKCPuf3GP73tmrWhcpKm5Yay2ZPMb322O6Uiq3K
pj+q46FA6dAzgDorkjGp+tbG1lSOQ7IOaMoPCEA2gDDpAmoN4vE9zb6Ju609Ov5KPtfAquDMyG5B
omTllsiYKDHZYn0urQfzziBakJd3qxibjtl6WEf2JpSwqTMgMJ+sIKMBvYLKEJTr4CVtt5DEWJxe
cEhawHX3YG7qV5U4SQXx2aqYVlRZcSBKmDSvKvSjPYczfHoCzFBJG/bGxpnoDSDW3YT7a9q2uN+0
ncr7YZ7GbkPPmYYvPNCJWDskYuvohq+B+J7iy/BXWn2sPwv0CJ/8mgYLeeLCqE2vjnnALswuxMzv
B6KLnDfpwhDmXAzjYL5JdL13XBaZBH4JWQ2K8Qfrov/EN0/Hli1Zi9qjJ9mU6BTWjPajdcEq38QX
OzqaP421dJuf/Sv7p+atzti137ePIw7AxCWBazW/5ifCmX+yJyOGVP/SNtHFPGcgAbDjuO3L8BRh
9iZi8cJtQwiwCCyjK7UqnspN/RCy1aJn/cYdoH3iulFjDzUB7k2HACcu8CeyhnUP5N2TwVJ19lTl
aGL2KdcAOF96ECW0zfj/D/y/cndWCVZi2c1bvR7JB5RdpFIrwO1Wta2esKhRU+Rl8qv7/q5QXosC
ixRgCoxzHsFOVGR5Ey02kpekXhknpVpbR/9gswO12dfwSREZ61aJxweUe7L/3CXPwbzNzJVJ/a87
Sp96vo7uAwVGCXGO24qF2MW5Ttlanl262uO+PyUgUIMNVy6xXJJbbetjl2zGA9X7M3ZsIRz4OZGJ
8io7p/SEx469LVAByKhyvid3FfA4uzmXLKwicK1Xrisa0/BJRH4BaK+dypjRfcLs3uUNO/Nwl4/k
53rJa7ptzRWLATZgw3p8jghGuGJVI3l28BKNEqwr4bhWXcleDTaXCB779XCq2JDn3nzGVMPFztA8
r9P3WmLjshrRQ93YkaM/Sx4JxyOG49F2Vt0LhgRt3NorbQ/E9lXZqFvzKd1SzHnLCAZh+tin52ij
PeXUFdbW6Yjjcn4YsjWiL0J87wgY3qGU2cR7RCP6OWEYC7zScxi4f0J3C3bZhVyh1/5V39rvvIYb
O10734WHfgswISCw74SYcV470P698Uoa0ITpmi5isZEv/n2L8nTVsatDw+KxLW/vm6v0Vh2NB1qj
7at9QyX6Hu6bo08hhWXCDaqrg+uaUbt/iKeNvaXb4++djfOprrNnptD2TshtTiTbXIJL/QNcxISc
55xEK+dKc01nufVUfnaecRbig0ftEj0lx2Cnq4dAI+l47WOxwFgr79LkVLb7Ur4zb/rZeiie0Z2x
wASAlQdIYdFu7uqfbA2Qah3rvfJKV2i+sqW7MMNQCmGPGH22YINUQqrx27jguK0O9Poqy7zSP/C+
I/J8rYC0u4JE9qpoa43+/NW+GHidlY0lbeneh9IOEBOfkx9ueC1FcsM8W+h7NV6xSe2pKMCSPFNW
GRBPFCd2lcrPpvpkVeGg62pP+i18pGNpu8rGvqlb50EJPdqORGcGAE/oz0LCXRNXi6FURZrmjqdo
F7EicC7VhRQSWb9U5gp9qP3d1x5yBFyxL/OP7LIMc/o6OGTvVFcGur/vSANYFjnr6S7bggW8BdFB
Uz4xEsf2LRjO0TukogHOvegwopo52mXHihfKG90dcseP/vDYYYkJpG8kOND+Cbe7Y/xx0PylzmNy
6B+II/2hvCCiZEcwnNM3KhDaq3KlANJjtrkCodtUNwUvCOu5W/DOvMRgoGkfTr9BFnMt7iOESz/a
TYDh7YUsNtvxTHnl8AaAGmUqY3xELMI8bELMhy/2FGAEM1eCpsDcUmyYVBRGu7f4vbVWUCBYl97G
V59cQhGBsmr3GlcsJFOj9joCAlz/HS5TgoBdWZef1VPxTow8LsToPr6zy6NDy34Xv4mFJyqrjxE9
NO2QyBMxOYf4Omskuq/7F2VXbvQtSWiw0CmI7Mi53rM97c4Ror96W2Eq+rINj2wjhk2iEIgF7d5s
rIsX/yHfoYF7676wbJasAh5JmQHBqNUeN0pwkdfZkyWv/LvihszzvjwhVUw+UMxX39qme4fqEnxP
h+xD1W5ZtAJTNcy87f1xINSARfgDc150c1bTXS9vjWhPyNN6escMXz0xqiPXJHEsoDZ2SY71A21U
ZhFtZz+blCnhJV8pKH2AgvvigYISKtijew8psY5bH0EL7Hhl5T/STsuPxn1JsSTchOkt+yKf18bE
/GVYLtCs2TlicJGgCW006xIgxLvrzb3PtDjJ7zrlllT/7GeZzQnx18ErpBivBgFH57wguZNbL2Jj
i+zXrWC6JR3yIpZAFUEfBO1ayEub2KeshutTP09s0F9JVfLPtfbd1D8wktXAZV3QJFDb/X3wxRom
J2CRN4Wgdh/GB6uEg9VCAVsT5FO+0UTlg9O/fD7G/CDAZ1z6JKO4XMfhY39CpPVjeEcKmwSr+bP6
YteI0K8gHeubqHmydNyBPfOBWrLxAuaDOUsGebi1DvN58rJTts1YXXpQbIcLnJ63ulzn+hYFn9J7
SJp7lzzjNWqiSdnoP+U9S8Roi8Q7OOpnwlZa7A5utQ4u6Vu+j7eA25pPEp0JzwofKwR4EEtcZoqr
va0utn2Ut+NX/2VfuCqlYJU9zufwnP9wHoNreya6Xf909tFzfeq5Cny3eh6nzZR/K/PdhIoZ0y1y
5HifF25Ub8Yflr0taVM4bGXcwOZCl0iYiTCK9TZcNn2cUESrJBe6I47kw8wuNoTogc2VyPFx+YKC
SaDPWmkrN1O9blNmW1q3ynE5LN+3nC0/Zg0oTfMkgeBSdMrRGSNETsuXC2uGAjbdpUGL8iEObw3B
bUQeaYjRiGkMGWfaqtE9W67VNWoNjU1VMG6z0oSHM2as5e2VZZCkHI7c2BlCSqz7kWdYyS1ywiNy
EP43pJiepGfyppeYQWYgnK6fV7rXJrS51T7JqB/BS+zMYoMagxUVLmWMA/K6sYTFpZYpRjkGdU4/
DNZt3L4piRmuq64ZHhSEx1GWp5tKpcIuOyy4WxpbEBPjkZ1w/dA0GqAR3/5QUQuzrCZ6dNI8cAOB
F9Sp6sGFqNdDWlM0VwlA06IxfI6ijVHpOmp8S9lEQVuves2vN4hNBUOVqbCoiva+YnVka6HnOLHt
1mPAZm3U2a41w1EHoUfzZqaQYg/HME5vkk9eR0+C7DlstDdTJ3hhFjKLLgn3+UQlk4T5exTOJGRb
R4vJCcn8sScKR5nTlvUjK+Sh8G9p5L/rWtIcWpKR+mJk+xwz/jWzscExMQgVjWoV+yQ4sr++a0vC
oVR9piSuZsl6ijJ2IhOLiqzVyQJznsIMyE2MbDPsbeIYg5Nfjq9mAtixH0i8z1rzzv+/7J3XctxK
lkV/pWPecQeZSLiJmX5geRa9k6gXhChR8N7j62cBlFQS+07f7veJUCAAlGGpCibznL3Xjj4nbYVq
xhWvqgBqZHbOsOnGKNrpxCDOBZCoVcmzcpiseHHnIkwroNJOTYVgerib/FuiAc2Pafux1nJ9NejN
c9ZizyY+OIT7UZrfMOtXZwhinrog4b5axhhfKvdbmdlHUSPY1DRSofWMz4BgdYNkdtNLhzBR0oi1
xun2zQD+sNSDbxPhaAIOcuXAFwr6Lth71PLKdnosbeXsWzIUVqXmUPu2iAqy/P7DOP8xKZmdon6U
Lq7uAW7+WTXhZ0ZyqoSr4cGVMP4DudcLytOh4e6mGNVunCGvreSxnT4gcv4A4JIQTebULnLaqss/
NA2TseW1hNZ+051DLEBqFj3zd+ppoY2fCFr2dWLpJSJS/aHR1cdsiPEfYKVeaWTF6iV3nXFyn7gq
B2et4/MJ7C/Cqz/kJlbclAlxkTFENfLmMSs1gj2VwVi7d1+qYU2u0IuCKkmUIk6ZnAFzQaKYrZBc
qGc3ER+rlopjDAgDKkm/IkvwIu/arY8FZiUDWihRGdqbMEl2osKDfBeYs2x7ZEYHKHCXi5DJTA1c
rLRvSb1/0qKeaZNNspOtP8dF/xIN3GmczNuNLvWgtDkg+0RARsK1G4EhVdEj4DqETwaXlERnthzU
Sb4OQqRt5K1uEJ80eycsrTM3C63zTnADgLDUDirYEVPeMS+Nmg6lm6bfDtym6tptVlr4QGzyZ1MJ
UIHCjjdO0xxkAo/OqLFuJJKsRwJEmXb7hBrUJRU9KLPzlXVjjKV7BqR8rRv02/y2uHbc7Dbsq0dR
jnOZbHTOYKSgBWnu3L5Gma73j6lqAEJLLHYxENAzWdO2IGU9gkq6lrrt74uREqylbQuR3xp8tRyd
MttXiiGtWaEo7+L2AxkHjEcSejFcw9MLt3wyHKZoIoue7YbgMgCf4xV03lXkOw9dT6g2ZnVPqhgt
qb4jHBbXVYeEz4SivI7iUV4X9AE1qM1by8Xal9jGipw//wzh/T1KcEoKifu5TJi55gFEWZABIdlC
sy+sIgGvQdEXl1cFZYam8XBRqLXRtR+KPJqpkIT1WkkUbYqRxpquMEjjfa7lp2BgIFs0z7p19EVx
RV9jX9h4IkBDvLoDjfu0XusIvIFZXJI0Rm2GILDVXe6Yh7Qs73GDXw0F6u4enGjY6P0hraqvRXLu
jvpn30+5nWYtFrAQYJxWJxSb7OSZoMU6pvtbEVWXzIoregkMeJjijM+frZFAcRP4RFjjPcrI8j4z
NAl9lKpIpc1zVae/Cx3ig+IovNWB5UK1T/dGSdt3yFvU0e69X0XpNmkJ9QJ0s4dPjLsa03dU6ce8
0vBp6Mnd0DXPXYE9o0yBr/jEFZEWp87SrLvNNe3zAHdgDIxrv8uOSCeu+8El/s1t67MpYiopYKpq
SL2TGjqqMtmEflPtPTwagc2cOMMhwjiKSOrcTR/zoWdXQVmt6rsjIu9H3R4A/XWruDbFDsNTQmu1
p/rbyV3N1ezMcmLKHZ1xJSb5lHSjtUP83J5NCeKqbPo8meERG4x2iHRxi6toLjgXj/2QMIm2mvvB
oILr9fZty3G6GhUXeOmSY1UTe9UmzJvotfqKaVVnm4S+F9u4NNZeWOwNQ9uFBYU+6L4CUlJ2IDPw
2Dnhvcb//ymkeB7n8cfYjgPuxCRMV9zIYP1C5wADclCdjrpcy0GeppSQI4PrVKXCbVAwsbdr4qMa
z+K2TzTmIYqYd0zh7AGNwi1eVLjW8DK7yCH2vcdM7kt3HUy92Br0dVYjBSAVApAiC+qzil2iYgdA
pHkRHyZd7NPcOaioaTeOBgAyaGOocDnh9NOwhr83ggMeV/EkQWzp/P6WN22BB6gziMnWyou0m1E1
6cEsFCJIMnfOwANvyxygd9TLb33ZUcZNSBl86DDObRzk3+UYMXXArVVLrCVtB/dZZQhnm3tg39Q1
mwo2jLNPbKhedmXe9im33GKCDDS4VzFfEZ4C+6KwwG4VPjcbmlZJEt6XY80ZU5sf5FBgK4vT59jT
H/sqGHfEctCocz/Yuk+hrxtmS5xHsGydHjrf+gh1japDpK1NgTRWpVhAhMLv0yb9NhfyIwpkE5gm
NQFnrlmbMrmbNO0YFNN9FdOB4MJuqo0oOI1T1T84GSRx3xFf27StLoHF7ajjg3hBSrvtvObOrw95
Yr/A19QJHrXO/XT8BqEHoCNKQELjrVWu1KYdqK8JjRFbqAKgxfW4KgfOarv8Ype4nITFIRHUSKCb
obbW8VakENtkl5F+J8Wjp7c+HiQmCgp1RO7BXEui8B6cU7ulQdOekQG2d0ta2XGHBGLahonnrgc6
GmNPXcNvwPYYjAy4sF3a+jCete6t59VE9Y6kBIVZd90ZW83BTCmD1thNVabOayhQ58vau01oWeMh
IAnPL+MXsuSdjTBK87x3gl8Xyz4HftqG3L9Pi6F8WZQdZwAXLLFJC0ZtnpDPOjxyMBXZFzPX660b
u9CzdFBSekmsnBl0VPhmQIYvmMjOEV3rAasFoipqmgkzt1kd3vl+foBYQ40fwW9cJt8XhGncaqlh
bydXs87raMSYK03CkGVgWG+LjLCN8+aZqFgb39OPRYi8QGHCOpxUkYtI0kQ3u7VN/S7tHapihpnd
6F4vd11rxhdJSQLT0u3+zy/Df/mv+fd2d/33/2b7S16MFdit5t3m3x/ylH//Pb/m53N+f8XfL8Mv
VV7n35p/+qzda371OX2t3z/pt3fmr3//dOvPzeffNjaLvO+2fa3Gu9eaeJblU/D/mJ/5rz74t38N
2wCW6y9FguevVf06/q4QXF72QyFo/OHqEpuNAmZPVo+NTOJ7to9tohJkv0MblFwYHviBbRB/EKxl
246cdQ22MbMVvmMbDOcPl3fTdR7RldCF9e9oBIW03yX70L8zgT85wgWfbBN89k4+IcsqS43WrPb1
MKy4tGmX+H45r1zaW1FFTl7tM9LLKqPZ4Dt80CrLW2s0IDk3Ee/EXvngu81d65f6Omqi+CKr+4KE
LAaWmP9wqTo1RXCATtt6wP3ltNYnSCseVGT9qsoHcyvGyTj3TOtAfER8KF2LBsxH0vuqI2kYI4xK
5bHALSuaLt1iP0jXhpwbIqEx3pefPRG9VOQkIBqSXGkp+GckZ17kVfwkmV6uevDpx6TuvDVD24Ir
lgZGodeoiiXFjZM1zRWW+QenoA5idvWO+Wd9wHOMt0Z/Qt0JzCV2w1UwjN/CDFslZnZQjoSgIaqh
ww88mk4UvC6SIQYAi6ELgTFTX7Q++lQabr7Ldae7KQm4BBaRHxogpmck20wIzs/tmMu/LsNodVml
hNRLI7qMKviFtV7RbsUlheMK3cSYw9evVPYQTdDUSwWe3mSI6alyWuMvT3eV3z+ObUW8cb/Dw5rt
ZM87FxZVF5yYSDkhTYJK1M/xGX/0C6re3PsfKoseQWA/kFKOg7EPL1Iu/ed0WLQsCPHbVdu0VbRt
YFKtihxIP4awB1PQoQSDT3moNSFBSLYq9BkB3r4OL8gG7i/N047ScOJnHfdkSQJ0Fp3pRrZqx2jf
9CRBtSXj/bppWrh/QByj/oz4oXRrF7w5+avHZLaEuW22MwzS+Jr8LtdDvre0I82g6ppN53MPSnUa
/fMresvWNhjh8edHiM3ciH3pkM+E3/qmaca9Lvk6KhflKul4+FyVv56qJ10b+FG4OTV8zsXQObhq
P7XTE+mguFanZINbifvYaFf3zcxvDL1LMdnWjLG76HuRb9Uo+/VooiowBBP2GBuYhCSnoY3ZjR1f
b5c+Snu4gzlpAd4t6ADEpKi6s69LNJup59QoOOiw21xgago3Bga4qXTQxIG4mp7kwKFWqWTHMTyQ
5Si9lYd4ZHLOmzTCrT2VB4NghWhwHXIz0mnLJIw2P6N3m9qRxPlK26BaWb2hXY9h/DGbrnM0rUd8
kMPKbhLM1eR3magt+4Exc+zixAIvzTHf9S+W9bGIRHffah9MclDnH3U6VyTqrkuLWkUVORdMchIs
T8HHlqHOudFPoGZHH2ETc79NKnP8PzJ/Ku14i/8fm1XYZ/sh5yewyowIZ1Hd+xwKgJD1gla3sxXM
CW4l3Y+0Et3OSpvbvGrlzpNehx60js5AyU2XSRI7hHSQdVUBYfPoYbnGsBJhHO9yLzd2Ll2HvuDg
gVPRdXjSiXnZV2lxMRt9go5CW2IMlJ7xsmzgN6yLHJoymhK0ZZ9EY95W8FA2YZXcM2zxL/go9sq/
obDYrgonq+8dkLE2QGhCC6BQee0Im52flGlZ+woDGUoDATbYMngarmOTHAILKTVNqom5XeInDLiH
juT5hFw0NyTKb6jpzYgOabUqbgcb9e6QQYvo0uQlnNMe0jH6mvsICZVfPsQ1cg4PpBztXX7eqOqp
SE9Ju8ajS70lGzRGoqtOE+1efSM6nLF8z+/suNN+HMT5ZNMhMDEgXYzNrD+FF7Z17O4+ASiG0bmY
8FQrgzxj50mzeg5R0pJu42zT99prrMePoDsc4ru6g5HScQ7qWt9k9s4v81cnz/aFR8Cq1CmpB+GL
NhDFaAXJnuokZPKavCKZxy9VrQHD8IFPhMYah3/HAQ2f1iw4gSoZX+cNAYvEZnKeDinKq9Yh73I4
JpWdbqz5SYNP83LIMgJ/QAg4ZeLuYgLkmIJSJOgjtYn2hIhln6TB/II4FZy0I3MLpGkPziw6640R
mQ2HQpZvtEPmUe8oMWiAXy7by1i4V07K3L7vPWQSeeFt2wziIZ5OqC55jbg69F+hp+3bdr6okm8X
dJdUJDpCYgilwbO+qR1ssBmMRsrpeLzrQe2aTjFY9FsuW1pGDzj3r2IdDZAFVHZrhc630GZSbeWy
202Z9QxIzLoA3ie35HwXpNV7OlyNkiljWm+q1CDK0UoEtFCQPC0At20qm/JGjjRaMrgqflXcIkMr
ru1OCy+yxN8FdWpQY6oJHp7s26HVu0PPg3MW5nkqqvi2gklJDYkaYa6VKMM077ZrxiugYPRT7TDe
ZqHzFb/Oua9JDMRNMEApkN8mGZlwRflPZJKSpgzL+rKsqTBOMZemhtMzk4rpTUh+WOm0R2D6zzoJ
P9t4MufDYJ8GDaVMGiVplwGnnO9bLf0YN6qvFDUUKp88byy51jEu1lAWBLl1FViw/owBMY0XvHC3
71bR/HYkr94P1edOp4PTxRRqnG6gTa2X8bYF/Lqy8/DOnZpZ4HLZjn61Y2jGfzgMHuuyCrYpaBQc
axpTm/lkBOl91hWNhIXhkTyEHNB0/E0Rq2mvugFJNtYIaxDPifTdnZW4V4SGjtCFn2StQU92Ua9B
FljlFZcabG0YTImWn8LhqsVOuide4Iuj6B2hcKTw2Dt4BQCkz5PEvcv3iWAi0vfU2O4azVlbRntv
D/ZOWYlcNX2Iesc1P0/SeeA21K2zZsY6OT0z3xZWkqNQCjRx183oCqbFWY9CrBbfuDErIcarqB01
hJnEnkRiP9YIp8KGTrNIq2fDaDgwuNrGXnFRi3jcKoisq2kUL6kXf8gx6F94DAvnW5kRZM25RIGj
FQyQTBAta+IXVraYqye63GWG5Z0LgsnO+ga90OgitQlpVkbPdajjeY7oTcPCenBVTZBNGGx7HJ0r
xZe7WqRgU04dLinUh0JjGtRroFZDxzQPg3NdURS/zIWJmRfufxCsai5yjE0odXBh2ASubDfwsIVc
W0R0rAOaQNwLw1VkUVYqsLhdgFfhB217IoYsJFCImPsDN0VU2JAErqtaelTBRveOEsIXZ1L3VuF1
N8KMtlUdOXdpdp83iHqYb9f0EMP+2FMXc1vzIufenHJvvEOCy1cUNy597cTY+c021CNQ9KEd3hQK
zrEfT1xR/ZWjqmItLRrYlWO42IiNrwCZp/s4vxiHWr9vh/Oo9ruHZQFb6nHEXnnV23X3oAA4rbjh
dnvPL5MNGdkTAAMPX0iF/B1Y5Nq0eKdGFdmtpnGjz1Fjoh4VXAPJxinKzDh4RQNkONe5aZveA7fE
/Aobvr71OyhR1KrtB+IZ7UOs4OU7EZT2bGrsg+FJvCXl9GwNprsR2aht6rYXd4yVz9w0NR90c0TO
EMdbPSPc4G2XG+Aq6HXicCldmAGE0Njn5KhLCPx5kFG56Eu5w0hOREzS0poOmuFRaJy+grinrZny
XwgG9cUcA7rX8GRBoWv8L77UhWuu5SAzYMMFit3CChEoyfPKhBNkTwh1zsMJv4c1oOTo9RgICGrq
jgSTTEdtmU8bjd/t7KJ0AudOiAnsrNU9JglNlNyoxpVBOh29wtvRjq9tAiRWGlFhhFbjcvWhQtcg
eFZT3zzgBlu5s9LaGkJ7VRHem7kkxrceYMa2gPOThU+JP1YIRmjcwroJ9tziwi16Z4FmWXzodVq8
QV/uaLhRm25zekhesoG7S8WsIwFd7qoJa4CPtTJq6R7AbE/L3cBd6yDc7JGcnGEXU170i2BvthYS
Br4hwXBhn9EyuGLCcZtRr0qFzU0P+DNqqBQVDb5ZRWM8KkigC0JHbSNFIRHSw0NKQNC2DyEdTQ1p
MWbqb7Evj+elFC8JFwp0ig0WEqPOkWOoY8t504DHOUPEXGwzui+k7ZRwf6jwRB9DYhkA3rXYi4qG
dnGoa6QL0rQd2mYd4cY904fua/Sptqb0lrEIGhUOZieuLkzjwTLd+mjTIl038wil04qLStoPYH7L
63LCSB6YLwzO0VpDeeWnbs/hB7/UcWHccrk5VqUVgKshK9BykDu4wq8umE0NILMY90hj32kSGwlS
PteOv6UBCuTB4hSwyvieaKudNEd8u0iOHJd6nW84r6bFuaEzm0zrAdhKiaJUo1+Q9rdDqKf7QXLq
0psKA8Cr6qNvKnw3BAh2lpWvmxrVjz9O4KHITDSz6B7B7Uen4BchPssiBQpxlzMLyzr/MpsGhotd
ck8e54VWkb9rQZ8Jh/q+y7xqjbP2q899F2ahs2pS/DLQAD46JRPUuKA8NQ0FGuIgiPdhZ38aC7Q4
HY6BAyXIiZw+HEla067dJIXC3sQW+j5mEfqMD5cMJPjf+TRpMHFfhKDN/V6zD7VD+oZv3IFEmG+D
CNfmVDzXD78Vfr6V9dSR1Q2BuqQRVQRfbbs3d02CQi9x5LCPLNXtbT4x6lBu3V5MeljaZPrZaoBs
CsuR6W1u25ve7VNCPEh7mE0GHZG7w4RwI4x791gNEQ8B15HcJB66ieRrjA/r2Yqy97p03RcuGhm/
uLBE2lz3uXp2pEFsUCCvFJ2efZz71+TH44Kqm0vqmgh4rdFeq5mH1Lg2XqTJukYoH3Kg5J8ZHnyJ
bQRPGOVAHO9tkp329PuPul0/+DFdP4ZwFUrdWTMSt83KNwWnvNKezMyE2sLJhfyAy0UoA+74KY4U
VeFJiAhdQ5zPRbKmga75yIyzIox3IkYwbwmYNJFN0XSS8rKeQlA91Ytlt81RBe2lUTqg8nH6ZNIK
rjLZIplVaXlwQ64PbTk5h7aH8kJpCXCXx5DaKTXoGYzy4uYSU8YlgevRgSPS4wgVl55m08wX1qEV
xGMQMIwLRENg67fAghXAEAZYr1lUvEzksR24AFsryRm7DjpGYX0TkpYWARJOXf3BLL84Ff0tb2qz
PU2pOdUCoUfBh9NhIeS1RX+qhWbCREZNtOv8CV9ZJkgkJwgdo5Uht3HArdxvGTUqTxnHTNU3vmzF
qqyS5xzC/GjBoK7yfEs8jXTuxra29kq3801SIa0uggFiGmJCuINY8Qg0RrTDOHvyq/Oh2xQl6oKx
PiYxl3JGYUKH7uoH5BSTjtDDkqKXayc17WkXmUQWZfRra3FJPVfcXtXjQNO2euLO9a2DBndGpfi2
NDCjR3jMqNPma89vKVH11KkG1Ix17hqbhnwu+BnqPq3Q9tiKIfmkBySgDh+SQNfBUg47IaigkTfM
gGF6VRKZcGiFnwDsHEkScHcMRz53DVoa0+DGfhvlHm4CjLdOhgjKSJhMmLXDVWNSXzrm4W3UVhvD
KuqVHrwoAQZDOoO2bjWGaCTWJhujJia2YWjI1G8DbCbddu31bPppKtJlkyHaiwWqpGpMecK8mcjf
PgP3iauxjJ5InufrZWhwRvwggsSYrkBuf0KSUj3H15kCaOjlqJwSayZual+ChrJU7X+CpuSvXMb5
yKBzCNzoxFxjurEzfJ4d6gO8EFyhpcXkwI8mBNY0TiLKWaStEgkxmGrLjBIx6sSgyah1uk6atvGT
6GUCDDrjmZDV5dGRzBd3lQJzmetrlNEK72E0gWOh3PiwzOKiEh2wZlx53Mx2kw9okXCKRPE9L1MJ
p/Z4V0aMQfnYVPqwHXLb3fTk7QXTbS8p2wBN1FY1rqQRVmRa0zH1I5CDjCaqnQIpUMzj/iKaOIpK
78j0zNx6DacvlFZjrqHpE4zvlFJNamfFPtcT9LDc+jd12Qual1YHE0+9RFrH9L7Xz1XAHDmTeYpy
92An95owP0LMQpdtMyXOSuwNFumrc6ly7CoUrqAo9lNq3btNDAajp6vrE2Gx91VJPLHtH9sovfFG
wHdJMEs665khWnjXCROnyw6e9M73/C990gbnXp3cq3ZMcFVGt8QBXdBek8Ci0IA1TLw3VEkwswwU
Xdw4GO9gPH5oIXhSWh+JdiqONbzGY24hux3zst+2oj33vGLGKKLAJvfwnhyNDQ2iL3UEgsUfga46
wjz+fwfjX8McCANT+k9r49wj+d77mJsw//MfV6/93y5fh/BL/q6DMb/sewdD6DNFWlkm0gXdmkkH
PzsYQndBTxs2XQSmqzaorZ89DMOeX6Qrm1fZc3MB3+aPHgbtDekKyzEE8GgplPPv9DAc9z2J2nXp
hJhYMU1TWK6p3rUwykiRK+5n0QUJUSu/tLz8zACdtIuT4SKiBcpVemYVBdItGRq61NsCW1CwQQ8R
hHW5KQPzi0oD7JDM4Hpy6ZERgLCfFwa5QRASHBzJ6fgpFcCXjAJAOtlb4GaW1cyBmrhZVluP2sey
tixi7rwrLUZAsCBR8jmBsjDKmzJtCWKbOUPLQtQ1HvtlFWpjdgjTrwsiZoHDLAt7xledNtvU8CHz
IMFYSNeTCf9qAV3ndJm+M6+bSaHoTzEBLQEG7cwUOeUZLJvLAy4GgMAbJ0hhUJP8eWHMkK/TwiS3
d9cq83gKbFiyGpYEd0KNtO0U4gedUWDQc4cVptCQBGrGVzgOApbWQnTq8vwuwfu19bo5NlV1CsHk
smpDvzvEw51ZVBTejRlUVtLZflssm9GcWyFC7VulOW1/9EOMJlNtY7oxtWg42mRnJQEDF9Mji63o
vjbpeKO1Rs/YI0PC5KaQGNvrKtL97Vh3Owea1JmtEYRatWFDUmc36512Ah7zXjjpQxtwaSqC6qoX
6LdHu9zoReTfAHYpm+o4ZXF1JN8av0fq57tOiM/MdDe2oc1icNVtjTjWSJ4lETzvpyREpRMlNf7Y
mUm2/EykkTwmRBp4E3Yi9bT8fv4EPCGuqbc0NyrvLUbHM+WpbymOeWpUK+bor02e1RvLC1vSBUDf
LGsQj76vnfYZRY8e/LS9POe0eXrdsk93yYRntE4q09gW0Ih/vOFfvM37h5e39WWAxW1ZfXscBfcU
Vb98VnP5cO8+w7L57++rmPqjIJyQ6MzfyrJIK/372rt9HQLtnWa68BW37/7U21fw7mt6t4m7mwD7
liLq8mKIRMWuomWWzKdLOJ9fyyL7uUlcBFyf0/bycJVFwMWX1yyPvD3p9EoVTpBIkZOSO4FG/k/e
9t2+058vxpG/9+7hZfP0nNOnyRp02xrhE+vlKcsDf/a80/tpzAa2VexenHadXnrad/q/nfbFtbyu
mGNxhM/fCQ3ux7zKfKRI8Ka0nEVR55UOaJBLZCU1XFfvV6Uz86lG/zoC87KVVknvQRfIHyzNJ6J9
fo/Tu73bXN4LmRRYq+URl5MNv+j8x0cvUnuCrN7+3p+9btn39uLlfZYP8vYOp+1lbXnmu315OsgD
0uv80FPD4Qr5Cdkts/RzNHDEebrJoL9th4lFSXl56JdVc5whisl8GX3/UNHuGWztmpn0FtrzxWKc
+0ZhiMVsIdstnMRquSX88iR/eeqJoXh66sJRbC0ltmNsUiaGoJX8jDxeco9rMpdRmGlVu53G+nbZ
d0pFNuuZIHfaXl582lyevSz6GWS4rAXIHFCmQlBdkJvvCJxm7nYYYyfSTU5ozob0gZD8mbNWgG/j
Cv3r4s/2NTHXXUL/FuTfgpNc1uR8ni5r8TSfN8sjvhj2herEbiBcisK4pVoatg6tySy8ev/kt9ct
e7XlsKYzu40g4SPgZ+iwLNrO49MXfrdq3lE4Z1ziwuNcHnhDdhb5B70auoOuBcQIzQsJVACKWCSd
jen6H4f5qzJq+j5FTQ6cj7R5g8ICdaugzGT3XJzMlstfv5DRfi6WfUFuvujZMGNM5ATR1ZvOu3lB
y17ssq4+1LOIaeFgLmtR4511tMAOC9+3nyG/YmgAGyBuCkCsorbtZLX11XRXeVhyRzTsq+U3X37f
hU6ZeBMHzLKzXY4dIirTc4xcQOF5vSFhSBNluPKI36DiOH9FOBdQqCMzR31s77xJV2A5XXW+rAXI
fd/WRqslkrfNmX2lc1D7gtOUk5rdSXOUtz5UEO6CnPKE0qO1M5b1Xg4U2wY19fd8Ufk5wGZapgXm
a9OsYKe68Ak2YUpJgkTqZjOgi8QRELrnSdoyIXVoDQ0O7kiZTaCZNVIkZhSeWkZvC7l/2aau9mPn
sn0C+5M/xTivoI+P1HygdLNsnx5f1t52Lm+ybFOlsnCxN5dvf2diZLh2vQjhq2bcO6IHYKE10zRP
BL9jMhdWJu3ClVf0xl6ke0v45mFBUi4LYx55LWv1gqxctpcXnZ7TQM7GqL6858+nn55TWXRU5aR7
VL5+5KtPbcg1ddnmKMOaXszD3T99nFRhTNw5jMt3z1me/S/sW57y9leWl3hh/5U47Qp49I+Ps6yd
/qvdQGIBeG2KBPN/avm2Tv/dd5vLfzTWduZ028w3pNNCzDeh0yathvzcm289ovG2RjVYHLDzrQWZ
HHez0xOXtcFOuK+dXnN6+O1tw8TI9u92EnPB2737s8tz/s99FmP4FRWhrUWeC1UtjvRl0fgVb/V+
ddnO6Fu/Pen9w7Vp8lP+34//8qbvn/rL9tvqL+89yIGzTmutt7f+h8eXp05hTsK5IMzlzz74L3v/
/C+dPnQ8igf6j9H2l0+wrJ6e8stbLI+83152/vLyt8d/+QxGslO1SM+hccpfFsnPTQJryU3RwG/M
u077Ty+wlY4lfEo+nXZ5qiHa2UwwtC2ryyNt4oi3P5GPzAtTODwMVUm2YzGMkHnpXMIdjmZa9LK6
7FweRpfObPj0zGUtIOiWGHFC1KLTwxaZBjo6b97zl7eTGVlwknRSDMDz6vL4219atqNqepgKnM01
qT/Uhn6+fFn75T1PH2l59+Vhfu47TZDJKtJBQ4gin5Zz5XRGLJvKh/m6fzsvrC4q9M3pWUTh2Cjn
GYUsdNy+I1Mbq8k8Ke7nSfJpgfIvWLlZq4O9LqFrYcv6DuBdKLxaNwEfXVbTKTb11bLqvlatGVKn
nmMGk/mcgZ2enyN0KfhBf2ymwzaKzk3HQQQ2B7/VTvCJwQ4VhJFsOAeZ0Niqr3RQEZTMzbvcRyV+
76d4zvK2+4hrMj2GNU7LhkyhgMiZzTK3jnkbGn4uGSGbamYBL9P302KZ0k9hBQTO5zajtVl01Fv0
C7HPAHeOfLMMbubWbD8uI4QPektqDIZ+/i+mORyJANjqOkNUjh1RpajfsE9NhOpFVXx9mrsupYhl
FpsOZr8pLarlbo96+f8Ldv9iwc6CJPbPC3bPqFfflevmF/0QHIs/HFNIByqZIPpr0RX/EBy7f9gW
RTlLuYrsTUv+Ijk2/9DnGpqugys1HMum/vczKe4P5bpol4UB72xRMP/QXP+mHT9pyf+WtelNThWm
/p//EDMY7TdopmkZyjYRQzO4x53xrlonOquka4RUftT95JoE4ubOIxMpQnDTQ+BeT8Ijg8JVUOS9
b6YVU8hOcPv98qV9/1S/fYr3smeHT+G4Qudr4rsQM6D1V3xbV+saSkssNRkB3dvC9O47ykRTN4or
k6SQLfLAy8qi8RjMDkdBl8Ek/mYogl1AKO6ZklX1F7g8ibT8/RdDvVQypLeVdPEF//6RKpI17cKB
DiLp0pIrrDXEjU6CYoH9NW0i/SYZ2n2Z1w26WP9FmXPKt2lRKXIkNCntzstom7ZZ3+4M04SxmWCm
tt2JrqLOxcZG2rSj+jgLoRp/MyddrXO72mt9ve+l8M41f3j8iy95Jvy9+6kRl3O0ORxQ8PLefcml
pjMlrKvsoLuTfjRsJh9OAOGrCOHfFMhtpUfwcR0Pci8KtaPveYYq0cqb4sIZsocwt+V1Jp0PntTd
zV98Ng71f/hsHOiGmqO7QOVyvP96ADSkbVa9Y6eHxu/vPApuvaEnB6ps487XCfuqXdoro1ECWWhB
UpsSmlVfHhILe7vhxdN1ql37pGj/1ef6hwPTEpyEfCoiHnV+qHfUxAhdciERaBPwcyibzF4ZOr0T
UwPvVojsojGJWQkadzPhbNxJv38qUvgdhFUQOmhO4jIFoPDPvyrzHwiLeElmtCLMYn5Lit2/f1X4
NfXJ94Zub0Si3zKF045WBQoH9zB4wLC6T7zLWBr+Lda56CETFuGsuAcmZYWwTLsBjFoxXGUqR1DT
IUnrhkSdjwaJvPmkf6h6+q2Ec1xORgKbDSPfyozVg4Ve9cLq6H21apuJCE7ucB0tCrBZCzYVckIE
gTrQGQyyPcaXvCX1ytHcYVvn+QVOgI7JXX0wjfw5mAVu6Gy5a6N5MzQUZwTGb/O8Gq8glDsj6v6o
lBsdaeF6sIEd2ouIbpbTWW4VricibM76rKfijOrun3+9UuHZeHcs2qYQ7Oe8h1BPutjvXzAiFgch
f9PuJTYqS6b5leF7xzJzXbpuRnWISvyZcYmVYPCIWMvUdJziLLuJgow6NzwVdD6Y/sCPHN2ueq0o
+2/Hki9obL/2AUQuJLDeMfYm7xh49peiJEspDEeX7xfiiKUolNta8eyRTx0EDmzIQdaIqSVh2VLd
xI58cMegOwS1TaZ4xWJZi13fp4zV3nQuYA4jILKs1kRwvSySwL1CS0DZC2b+BiTB0a6zO37G9ipp
hmFfN6Z46FQ23gbeNW7r9iZrUrHT40k8TDUIsroKrv+XvfNachzJsu2v3A+4aINDOl6pdTB0Rr7A
IkVBa4f8+llAVlt2Vc/02H2/LzCSEcEgCdDFOXuv7ZGxuYI+r0GjKKZNE6D5Kki+Qf6+L3W7Xgu8
4OjacMRCWwdBncdHy5qSq/LK5GrY38bWwKk1iOBKWUaHmUlSNBPcRkdCuuPLTZiVUSeHcGysCzbH
TXxJBOQbB7rkTVVpdBU4BjMjwHwfv49a0x6Y2hqWlNN4zutO3DD8GiTL3XDs3KVdaZuurFFIG7l3
6cOqRlWHzyvVB/x/RSmOTOwImHT4Ab01FmchZ1ohPahLG+GSUdN40kJrIBSyRPrbmgfk3p94MV9l
WUgCizlHDvj8dRWaAotqo3amqX9Ax4PWV1EiZJNrX2KMJmam3ajmgKjVUnfOtTh6lRs9Uvo7o3M1
L6FIokdf67Dsxl64KvSK7DpWo5pWiWcUzz4jsyRBb7B2wnCCi01t+VbJfLxhnelhIYwDEW3jxXBj
rPB0lR89J4qPyOUQM5Tqa6SC/NIMYuaIt826dS26w/ZwGl2IYebILB9rQbaVnYUPcUjjC4Iz2nej
bh78Prwlk+vvWJFTBS8Ew6wcnuI+z0+aLaKHgfzyXUxVYj21KO1zp05BgaEigMmi331c5FEUR8dq
bD+HuhrvLcLBe6eyN+I5z1OrYOOIwXyy9Ep7iODkLfdMS39BaMWHLAo4X3Sh0U54Jzudjm3guQ/L
wWYjeiRwG4jA/NhEovyvHyQ270N1PeC5+TGiR3qXEQq+h1FMl+WXTU8H5yFza+tlcOkyV+9I72qC
x3o+pNms2HFwJS53x4rBtDbD4WrVDv4efsMiCo6kWMLCTZRaGL3DvWEkwTP4BAT4CVsYBhjtaTno
ZMaG5Fzd9Pk3Qqm3h1RSzTMxXjamc18OkC/y02iN35d7WS2nG29vM7BwPNEkIwg0CtPn5TB0/oec
3Hw3MmgTHa8oXml4nVcuMJw6xQs2DVV599Ie1s7gqecARiYT7HTRSnqcrem9EZTt4jKCNGJSwBJF
8FbSnDyADBgPrR0rqFJNix0DBp/uNRqwaPzV7WSA/fSr8kMisI+cH32URK9q5CLWIZlbqf0GZBeU
YJGBQbQwghM6CbPEGL6nRevda4lr3/gqMxO0D+m47fiGH/tsOXCjQ1IoHPoBYEi6w6iQdoFG2cSt
R9KlHx8HvhdbDdAlIuH0iKe92ja9sikP2pe2RtEZuXW9TyzEM4E79etRAm0jEnTcp1mCDLfXUTki
7jrqZfSHwdC282h7MXKhO0nhXGxq0p/XYo/KGSkEdtKsHvzHMM2+KrMNdxaD7yGDRZXXrbwVZKVt
NB+kkN5le3qRIFVG4zVWzrhi6KruTpijcuxf/EGD9RZ4EqbbHIwuihyusBdufRlc0zBqf32aMFC1
4wRnT9gG2MPE6ldR/G63rbrryoFYAWBjGZ+mVJovI9dy3XyRulY+MlPdiDLqzzhX4AfJ4dl1+mjf
2mcqo/DWUx5l6e4QsDuUp74fvlqNNe2sqLnR5MU81zNIOIREotJE+lsi8bPi6RBKWR2EGa47nuAj
SKdnB8zpJQoaVD+5WewTqDz60Htb3Ys0TGrrkE7y2gtFdub83WWABlsF7t0toQckhIEBvkg0IMHu
wU4LNrtCrluWwvvcpyFsSR+egzRHwoBh3A9kFcLMy7E/auKbruU161VCa+I4A2XbFue4M8HaRCq8
DKY4q1D2FyvYmiKfbqLtznkRa+8TBhsPamcP9APgRpoczKi8TbObgQ1ZunerPNpZWnia+hGke/ce
FRhISPh70c0EbopuPyfBuLFaJIJcjtpb0AZyEw7F3ms7l0Z3MN1l9VjbsUCSE8GjLYeSf29MGGiQ
LcfddJYDouNwRLs7ECr0oGfSOXnAbiOYEwHRycekykiTlhkr8JmiMWJ9uoTzOiADc6uIgnICyz5N
DUBUwpni4rsui2SjIzs/mG15rVKjuOnez7A3O0Q88NMgcx8Tu/4ZzbX/SnfMo6a8B9GaxE+PU73N
ncye9Vk99ENzeILXI865azEdS7qbk5HAFFVDfa9nrVaXO9YnQv3yI3LDN5KM7JPZEDDZQ8PdtGmm
rR1hmkerRcfX+qfaqcu9bMDMyKhLjnrl3KoO8lY00ytxjmoNjsjEuYs4K3DQgfstC/ylqGGVO8c3
xnEMPtWvj8uL11TQPJatdy2CUjvpVUQ4ALr4tWoj/eplCSqxTOxCUPddVTMMdBEGF3CNrJbRWuNq
qGbrrII4YvHORq1WD1YcQm60ouw8hIPceMg14YbR0WqJV/DM6iElQ/MwNEBXtPJYdGV36IaftZ0X
176Q/Wby6z/KCSt9HzCBx3a5znD8ibgiQwJC0SEtTPPEpJZvLU7e2hP0gZyAMl6YuC52V4bC1h/e
ja401+HIW0iw7W4SLD5HI+Zqmp9D+fSnctDAe66go9ma9sqbYqLEjUBhR0Sd2Sf2dggUc0/gebs+
dS4047ZIuLRL2qkUK6WNor5xt1wmxkYp8AnOz5Q29h0ghRG5RJcr/Il1jAfLGuWpLVt8p5GM9xG1
ilWH5LrxsOC2PepE0K1BWVdg4jZuEZovdYtlGPBZBl7l3SdGkjRr78VosW9FE1nnPQ5fXg7oGy+v
oR3I+LUd9T9qaDErf3TjpxotZtuM5mfXaRNxB1m5E5oq1qHWwe1TXXlOUWi/wCwBo9WCcRUqvjmN
y9qUgPKDFpKfvNxtSQIHoskZB6lwxj+v3TobEkybZcdE87Zd1TtXmYf9uXTsbpWODsGyGUA/hMPZ
FxH6dzzB3U/TbY7UHq6yLgEmQa1e11nunA1k5fid23ardwZwVMEXhEeivnfO0kDdV01wJOI0gvC0
/KRc/qotz3XnAb2a+VNpHhGi3AblptUhCuaZIpjCHQMEvmyTrNrgrub/8ISBpL8v9V1kZ19rNmTn
LoiCy3JrObiYJDe97kKxDgqtBtFjaWcvBhdrdCQMz3/RYGQdKqBpw+T94Soj2nT6eNPsmCqj5hi/
DnnK2au6ykdX686MXSrPOMtjWOFF+iCn6EPHe7zT9JsYNDiC1X1IHeeukQUJo6t80lPDPlRUcFZa
N5ZPy2OtPdT4Hzq5b0pTYymtwRwdw/qpSEL069jglnsQHcTJkRiHlrvBwc6x4HAZ57hXs2jrSLvc
csmYj4kDonBMIkBUKaDucCLUo6bacqxMlNSDI4ab3qsLWtfqmcw3NOzmkytkcCrGKjtYBKGu61pU
F+klrwLIy0UoeZRWj5pchy+uB6F4UonQn0JHrBHTVqCwPWtX9Do7MCPYUprqV0Y7f30kwdOle2C7
UVwk4+/a9mwE0Zr2IBpPP42Trp9IfcW/vdx3S/xj2PwAjsOOidkgnTV61WsjS8d1QxHtZGnBk9nK
ej+ZaDCRRfenjoUdtqfptBzISmyzf7kfjpDkJTz3rcHnzJQ5Oj8j0Yyo0Q9oVxHcV/ZjWrbdyeVL
dGZdDn4NFnaWlR6d1To+u2FQ74emuhn+RJZJZH/RdBhtqavnpM30RyxL8RYzYbptgwzsdPqlLpxv
CK+Cs0Yqnu6RTJFl0aXD8s2JDR71Pr55U3SroTc7ynhhhXeIRYsfkpc6CovnzgRDpJleFLOAtHuN
KK3ha5WG8IKN+B3ZNQHfOimscfRCJC1VAfNoskbrfNJb6QNHfAW978iDP93JPfSye8UBTzD9BOXW
mTZOHgE6fAlL4mI6FRekvGvsACV4zh6Cimj6Q2ypRxYn7+E8w6RWv8cT3OjwJ8vqYIgYnsDRqMM7
nW5/r6AD6QaJLGIWbvs9CJN0DC6aNR4xdeEj6U56o38W7RPrfH/rw6BZTQOrGuLGxTHGebW2u+HQ
WRagYny+h9ThO1UJEpd1cI+6bH9amtvu6AJ+DslUrmDgvxuFo45o3gafFTpQN+dIqQ2lcAqmWOSE
1TFcLofM3jh16BxE7P1sJt5n3DZ75O1HIZW+tSz70QGZs1KwmI0Cs72WlxILm77rO1y5iakB0IlJ
f3G0J80MwWRWnYt7Mv02eIBFq7m8kxG1lsg33fC0re9IiHPNAEsVPhspjDhKCkKjgXWFOLTYDhWZ
+MPnoy57H3oxCQ1YbFkIqKT6TD7MuMzupU4aRFDBD5gryHk5qR8MHA8MQ2j4kKE+SA3WTt671cHM
ij96BAAwhmxjJwbPfgsc8+ZVmNEj5VEBdcgPT0OL/VVovjpeCd0tSk8RPpqLBdVuHXqAw4wKJHxV
uphs59VXXn+N8qJ855RctdR/qytCZ6O6+kT7DgnKqaZ905OvjQ4VQlAIQtRmDGHTnpzx6Q8QgEwK
Zq4Z3rTU2+ClqG8KVNWuUdpbx/CTR+za43GO9CuZvqRfErYnTNCetR8eVKqhMddxtt7aMir2jVuW
j1FExRCTWNYmDmY212VT7sCHEeOqLPzs0qUl3LH2VRdKv+i9WW64hDFN5xUfovGnurGEPLCx07qa
4XDd0bPV15zC0Qqzzwkpa7hj3GP8svUHMxXuPaRAnWvOXcbk9IEbK3WIo1PgWuc49eh66vnXirXU
HjjQoz4RS+QbEXhc+K1ShGKVdh5e+R66Q/rSU1Q+aFHcbahSE+NTRc+ulWy0yZcXzhrOGZt6kk/C
21YmlJRjOHFuOzlnK+Hbf3SHpAJcSlDOMm9gWX71Rts8slC4FEkAJbvh1adW/Cid3n8t4nwHFeeN
MLUePrOByG8EHijDulhPCE+xKSSPQiNXiZxuOv04LUQ5YebpyXBqfH+NiQ7keVA9dEVzSzRYW2HM
zxNC5leR7vtsi6pD31TG2s8RqVKb6FWCb7aY+k1QDiaJCrCHnMwtdr47vS7CKJvS9bRebv4SXTVY
WSJVfgUhRbyP/lLk3k5LegvUf0M7uMxSA/0be8rStcgy+ian9BuCegnz1MeG1hm2PC33cwBLQxiF
x99ii/qvSg1LzBKG//HH/ix6+C206F1yWUjQfpZGvhclwS+d8+EmBGA3xJ44Wygpu2zMk0NXZbhh
51+YdUYT8g9mkxEwR01M+az8WQ5dTOdz/BGyBzexhrNYu/hpGx1TjQAn56Et6da0UfeY41CGOyZP
0GvSNanvn2MGWVEzG8ll32onMlOazGvZaWpy6yYz6twJ+12Ar+TJr2AToH3KdqIPHt1Zxpk9R273
WusSKOKsqNPnfvEQeKuhBk45imljkn3Xu89tTVvF6+S7jnnzxSO14mVykVpD1cU+dEQDSMqUKcdb
OEbVxnYB0iZFCU8HKHHVpaTthvohwBvPiWupZIz5cbJ8lEiTygwMnFp2kkiGKa5azwMDV1kmJ6+Y
fnCyXYZszT5inwGqbcQoN8vxi9Er79aHk7lPYeewUQREOjEb103BDnC0Nl0hKeumVFbaNCge7Li5
yqIg1AfAiseVvNH03OO3sIKZA6Ykvdkackq+OBkMHj+n2OBHTb5p6JddkjS/maLQ3kqArDuXNcIx
VUH36BFBN7cf1PchASw5KQjuynp23bDY8xXID34Y5m9F7p/zPNY+W8JH1pYUHUHlYXpjimajhFe2
ZDH+GZTUeFqyxdzB+uiC8BG5rfsTS+amgyBrMMY8pL7ZXXIcN6taHw+V1TjfshxQuaUwZ7o6hXSc
K0/eQEOnaynysqEG/YfBjnz1HqNbhosfW+4EbYGhY0Qsw9yiQARSmCzKHiRrNewpcdC8z8GOIB53
bkEFkJpigthoTqtd3FoLNmNDrhOb/T9M1GVsKJ0jbnKwqG7+kIhOvFBsQ6OHoCzNvPFss4MbzSJ8
rpVPPg73wK6RkJAp96YMU6wgsZKAY7WYWMf8JWSPsI5bdsFBDUM7ll2xt3SFcW6MsTAX2uMQXMfY
Jn2ohhWka2STyWY82l/zAawRZHwxDGAgbd04lyY5Na4nrGMfgwipy8699nV2lXEeXeBYprQHhzPd
yeLImHntRNw+GpnzmQDygfebbQoqvvdYJxrNCJmkxCBXldM+tQ2TcRPoEq/b9KOpsu6AYw+4JMVV
tNJhjgiJBm4NXyGu8di5Q9Rc4XL2m7hHpK2BlCbUvp5pGh9hqFii9/UctEpZyrPNPW0j50non5Vp
YScuCqYwJb84ZVJuwjI0CZmZcK+X5a414IH6Q03XM5jeorHKD8bYP3O2xtmFzR4o6SYgFS1ZK5Lg
DA/PwT4J9GknuMAYIlKSUkDuJlSHceyBYzbrd09heu9oI1Wj3p67VF0oc9rE5H24bfaQk3D7GE7g
CXMnUFctgzpkMaXVfTPs7fFj9Pqbl3v6JUgILeHjPY1R/oVMtP6MB/gcG7Fzy8f+PcAJBwvcv7gh
dk6zd4ilGmjZJKPz4JVwwBMDuOYUNA8Tpe3ApWNj9S3mvaIKzypqnyaCqrfS/lGZA/glqPd9oLHY
jgkkaMx83qkrKpOaZH2cbdvedPeOYxP006vvej+GZzQeMKe6oTjgw69VtM+Kob2GFUFOKfFCW226
9pW09yaxVhu9LMkQnSsHTZY5G19VgA8CTItunx+7BCBoJPGZjQkfh2VZtyiT7kf9CvU1s331MBod
QqUueQ4GI7rBkTDOiRIbp7L0LZIgG+VlWeBGXQuPXaRnGM5Bm4mVIxvPkIJe37b6fmrY/lMqLt8Z
7VmF6zHxBnH+VU3HMYpOLZ6dm6PRa2aRRCCWTiD7QxSwEnLpPN3DhuHQrJV2iWuNJzWCe29TDBjq
6Sotn8QPvI1IkNglBnQliLHn82Nh65zDAoRJW3iv0EdJITFqn+jM3Hx1iWJk4OGPgCnAoW+9jo5K
bJwHP/7Zmamzg/dMvlf7hBWu/dKN+pdWMcO6Ob71UHCKrdQSUBumELI6aMyQ/jzKrvFRxI65LxAs
gi3Qu5sDoKIk0cuPlXWZgpJI1aF4s0QcXkhqm9lPhgf4wjeBGzUBF6GWPEqeYhPJYYICGvt7HSvP
FMDWcQ8R+/9zo0IiaLzROResGX1F4SjpDLVnh1tdbTRCp4FE5NwuxDUKnTc9s1owBOYbrQqN4nlR
NaARWFqImoavIRvqSwZXnyFJ7fLGnuwyeCVzQKmmaJokFE58Qd7SvDmdVcillXR7KxovggXFxZwP
kcGIXActmQ6sCEudpICWttQpcmg2l5F4IVieuJMYUJpWnamkZmcoxGLd9NofqQ+/rGn98sUEaPCg
gYSy5ccCo2gA171MFP1Vn3xEeqeubiogC7T+we2hgoO48k98IjDV2CeqsbRvVTXRz8MUj6Qsy85Z
amXnEFvoOq8hQVaiys+DBoYiJxBGi1nyhfrMTrIdjNdGEP104iqFYmFbJ0dPJal5b/iF6ByIGN2s
m4B7cZjYKbca3KzTYDpFSUkcDiWLldMwYPACB8Lf6QoA84dB0QUU/dwYM5ChBd0xpi5U95VfH8q2
qTZ+Zw+EfAwGvB3ml8nwsedaquxvoS3FLk5pxHe5ejVMwDs5fKORjjYtpjQ3+2uA99ZjSE4a96Gu
6uZBzYdl2En5BqNDSQ7u8EDTkrV6pWR+c+c2tQU37GoPxFnY4UHGjPDYpVP6ZyJ5COdbbgQ4qmDT
naveOQC6oDfqdZuuTnnMz69O0TUXK073kmXsuYYnggIySY8hXLukC0O6rC47UI+QmTplmrR08tct
nyjcPHCuvcKnjLf6mgzq5DV5dvZ6QPCEqMNE8aFZmbgQKcZmRMUW02fomgE75Mx7Rox+zVWtf/gm
wX1h7+QE+4h727Dxz7KWyE8+SGIrqnxv1QW0Dz392gsjxErrncvczueuufvmYWRjvX9ydTN4qZWg
YDeM58BGdhfGLkRUU34HSl/vkQn2Wy00ziF9ow/cuZvJwSVcsyS9iTLwr9YQByyHu61FAeXUsdQT
biG+JX2Fuy6je8AiNJdU/5Ci1/Q2DSo7+840IAVVjfcS41z2iJvtWbtehpR6QgcARYgaOIZePFCi
3yaJUcJR1n/aQQvkNC8OvteMLyXlaUoLL1FpRodeUVxaroflyoDLtrdYcmxL8A0bg5zIYxrA0eDi
5opvklerRiMqKWfsm9yqH2Eqb0DywKgzQflUlMroQ33tQsKoBPPGimZ8fQli8UIDXN+kuFW2HXu3
HZUttn20O9dt1DyRY2AdK7h/M1wiWXVQIt9yz/6pNRMPpSmBIZMiqq1l1ZpPxgRYnUHYLOgqRXDO
9vagvvfIUq5Z3ehw+KqC7Ds6m3VsaPtWc+0r1sG3sCjUS6571jU0jbekenTo/z87iR29eLWgQp1H
An6dh0xgFrFai+YV8cafOlsTWdMv9euiX13uotVEZhVFYH5sxZQQxd7RtDySAZPZRrMc8rx/B7iV
bgYkGJaHmrx1Szr3eqr/82ZCW/vYj1eKzQWgFQ72rGr35m3XcktflPaFogDOV57Ak9lJijuWgDga
oVhZft2G946pvDZjG4lCelysootwczl4MkIV61RnoSr92Jjtj0Rl1TZevDD9bDtbpKXLLZEUc8i0
8x67sxq8m80Tv24uytTFCFq5jEZhY0Nsx115Ao5XQpvjsNz9fbDdMNpWCb3axXC6PMHyhL+eavaf
Lrdqy9tMblAcMjZgGOaSdA5Y7d+WHybLY8sTJHrBS1pewt+eMCkRZ4FjfVvMpIXTcyK0OPzTV1rM
DtMg1IilQZSxyTsTMEKa5+vFqkvvrjgtt37f9UONhSpRtn97fPn4//bY77u//95cjCK/nzkNbFxn
8K1Z2nMCw99ncbmvaeXs5muCExe/TuMywvliYX9J+5BkTWVnCDK8ZN/30qN0+Lz8ApmjntGUx8Ed
yua8OIaX53WnnKtjuQlF5k8v8XJLhLLZ6rH6vvzy8tByWBzIy63Gkw0m2OL4++mWx389ZzFQ+LNK
9HMLmpgKHjrqxiGjYL61HJYftBE7cOgo1joqnz2an0cyN6ngdk66XdzZKWz7E+uilRGY6XE5zeFy
uf0+rURzdPOXavkmDbOJbDl08y3LgR9UTVG41YJ+OFVlPpwMyvMU9bj7+7A8loUTO0OIoXGiANWo
NCu2yxtZdM7LAeonGUZJPSAXkfkrYQtIndALgOvOZyxUvZp1TZBGzKTeuQ6xCGNEuc/Tx63M3D0s
KBRb8gW/cr2i3byPs3xginZ2IFF+ZFH4KvL8yUwowfbDdqSVv6J0rq2mQCA7GPcs0IyzBEoRiYTc
M3Z4K1qHr2lkPGRGLHfGmPyQHvsdGuGvTsE/zNTcWeQ7reXFuxzNY5c3Fgk6YbBvTPMKc4StUoVQ
L4DOQBX0zajsB2XEwSWwMGJOc7E58i9+4oQnlxe4IihubL5Ri6NXTmN0hQAMkAZnhidEk7GCnTNu
lU/1H74i1U0osGmaIWpJSFFyzKtvgdcz2+sw94ZbBXXWiR901yO5vPHXVOs6VdEjbcE2Nu27ldZ3
KmZ7gD9CDwTQNvm9tN8VLIx1oTzMacl3RusNTUDeTxDtY02i16rG7wQhrzSYwidQxls5enIVlPar
0bufmk6oTxavBxeKm6LPMnou9i1Bv8BvcOFmIx2c0GCzwDQe4ZgObXI1opbgAc3HjEoN6Br40dcq
qlK2HlC6hDEcYZUR1BUAaWJv6fv3SNJPhFuxD3NQxW4J6tPbmClxsXRzKMiARtj1FFAtRSwoehQw
rYVQSB0k2E3yek0+uYadGJiB7ojHFthdM4a7Mkzpn3vio3D2gAvmVCyW+GVNVnPnP0bqlhMAsS0y
sIleC1uPdc1Ggf5kT5s2WKtYftEIJAfKMsXeR2wDg6iCCmpRlTSM6OrV5vOoDG/tO4B40UY8UaK6
8t6bVTlGKIoBBO1c6MRD7YlVbMN5Kp38jW/nH0Jt1ESdNG5ocLPAP1oBF5cQxsGfSFZvzHA/ddGc
v6J/YwMB2ONoiHrDtR1vWB9ChaLANQBEKd9HRd5VWUQw3PsR5pW+QSHpbyE9kfiViafRtX/4EKcJ
aikTAutr8mxXba0bW9/IRpoomb+vB+tgzXQ4febE6TMxTs3sOGOmyAGIGbHlQ5bLZ8ZcPdPm4pk7
Z80EugEUHU7G/AzrBzXAjK6bFmId6LppZtgtD8FVgRTQiyd9Jt3ZA8y7BvidMVPwCOhxj+5Mxotn
Rt400/KCmZunteDDzJmlR18RQSd4vQF18dGbiXvFzN4DeEMQ2czjs2Yyn887aGZWnzVT+0IoP8XM
8dNGIGjUcKadN1P+qpn3Z9JGozIBA3CYaYAEZ7wyUXQvy0ENp2EmBxLpF80kwRikYDWzBYFO9i+u
BToHEAJT4fQzjTDNG1Ef3SNTkziMd2bpG4xVqXdwXRJl/EYjBTN0T6FlXgoas7Kzu3M12fQIFEki
mftkKtN9GkS0G9Opu+M4ea7y+jsGUY8fjdSqRzN/cCxVs1EX/VGKBB6SXyO2KQTxOhlRY5lX7wur
IV6DnV1X5OqM8PuT9U6yiykjUvcbIpaLVn9x47esjEluzPt665Oa6hv9C0IPMmM7Qn6E9Fg6lSwL
U/1aOdK62sZoAVlArjiga9g5gB/5JsfgieBjU/Z318DwxcUS1mPVASHSnGDYUq4i21N7J5XZuZpK
XgZ0V4dpqqJNls0kUMqmmzpSs1o9CwmVVD/H1HhGWRE+K8rzoa+yV6c/j1PjQXZzGFeS90yM/cX3
xvIaa5ASZ9VNVVOVJKz8FEz1oXP49/9ZWSxmx8Bf9PcS1ZVrgqIzhAOE/m+OgqkzYi9yzfKQCJkc
+o6mt8oIK0Uz+CoRLT4PWVMDoRt39izuGBwV/S8vwfg3twfuaAZUXdgCRIxu/k3O7vmhajFPlYdM
Q+7kt8aDS0zCRusJ6mAi+0gN1ucIAsqdV3ThzSLXxTMy6CwleSxNZWYo44LwPItN9U6AWJfBi6K5
fGS7qt9mFehSjfrPH5wxC67/9sERs63jnkCHb6F6/6sgGzdDasbFwAfnKWeb2kIeg86/CROoB+IF
a293MEeGThw7h7hwtk3Jx4TZ1iKMggQov7G8z2FbChl+cwz9raCYQ/HH/olAxbYYv1gCU425NwWI
uYzwpF/uqb/kNfyru2X28fzb65/zARzpObyNRXD+/fMpyoPZkfN/xybGMyOcgqEuZ+luAduKVMOb
sGuabKN+RJWRr5E8dbspdb90TsTwYF1jIuYIcC6sLdr+Sy+/2aSBHyZHfvHmCkgVlx988+7xUJZ7
MgXJBshC2H6xdbNU2q6Xk/D/UydexhLy0iervHwTNaqOvqu/urmc2TP1HyxgVGHD/7P+rIs0yj//
mz/9pxHM/odlg9IgMs52KZXOVpI/jWDSgsAkHKolwnIsaZlYPv7MnjCdf+BNpL1oS900+DP+6p/c
JvMf/CqDqMHyVRdU4P9fuE2mMGaPzb9+zWg4GKbpubZjkBNvuuZfv2ZuMlRZnTbxIdJta+8M5ast
WQPqcbfNS6N9jE03fAziniafSFEKsi40S918wn5GVlg2tSebbmvS585TqVV4Yhoj30VABS/9SL2h
nyz73vkoHsru7rQBzT9Qm0ia0AVHfXZp5hqyWV89QVx0pE9f/TYnotfrka+ovDwnoH7gujUoBiPh
PlbeBDbeplXoJu0mCZxgPQrffJI4AHbKEMbZLiLvzEq43QkoVBsjBPtWDvQLi7EZvitPu4ZSaLxy
Jz1buZMepsHP5rZ8/0Wv6w26zuEjksgqKqTGZc1sCESieB9HYyB+xkWgl85206B9HfDQr0KN2aRV
k3ol5qhdFXP5uZSls3J0Eb5SfttkdoogeaLOOxS3cXoc/dA6drL69FwvJ+UM2GQ1wA+PbHmJnSnc
162GOIxgaiVuJig3D9XQ1nUI/p2y7uIhHZDJeG58lit8WG+6Iva0dMxj7E0vhZOZW80GMOo41k8N
NXxR8O/0ZqIFOlWgJ9OhX1UAq2neHPKpf0Jw521d47l3DeZhK9vlumh2mtUg2CwucdN6b/o5ftRh
rt6DlrjcPut32QCpaMxiRNd1WxzAv5NPtWt6ZDAezuCBUfluDd3T4s/I2niAp5eGe5J/J8O5aAQu
ESlZkV7OcpISYIb6WxqkNlK3aa06fiMpaoN8EWeNJMXYqkQBEuQH36PqkMSZdSCijn6CR5YiaQMv
TUKswNZtwHCEzYM0MoMcT79kmdexaLSNYV8aingoTs5OeSEdvHEOlNPrYzpU2jqIYUXl2ZhuNJiE
B5WgedFKOzwLytlFo38rNTqcY1CZjzq8j843wVpjLrFbj10+T7pOfTCZSneCk2nQ85PsVWaUorbT
/NgjKhwbR0yY4p0OoKRvnTVgN0j+NnUyqucDzdozeZPRIcyRE+oJCWPI3BDhmyeY34TQek9MEcZV
RoNxxdSZbZoUMUZkxc9JVO4irqyT9IkF6OORfFk/nteSkLKk8ziY5C+LEJSl09CFrTPyOHkZbPj1
CMBi1fSrcukrBuhSM82F8d7pnH60SVoRueSNYRZTxfiWjwaVeD5yymtTtY/9+ZxilYp9iE5GZsJ7
G51u5xI6K8q4Xb30Q96ehzr8ZvoqPdYVW0TbUUTEx+mm0FG2yUrbE4ZQH8bpCaD6uULPc3f1/2Ls
PJbrVrZs+0WIgEkAie4Gtqf3ZAchiVLCu4T/+hrgjVe3U43XOAzpiJRosDOXmXPMEliLtX35Cymo
CM+R5xrErPRC9keQ6sG+iSmRaoTKkbYaokDHXDL0zd9NprwPQW0jXM8vaUzDbSv5lhhxfWVegxh3
m2R6qv4oa1J3O43olhP4ltfOu9srpG4aGrFVrI/rbC9n0weZ3KWALOMmOThIqfZJVaPGGZgkDAQq
RFmW+LvBJCfdXAoZxUXOC01wTHR1g5URA9edk6btbUYvlnXVlxCQWGtycpA2h3p+NYJi34t0uK3t
zNotHYv8YMj2hun0TKJSevKAIJS5IkSAjE7fQgmtpxlt2hp8yIAl4Vr5JV1h+WnBXKs9ER9aadSf
KdrhhYz2ocVsouD63nnBPD+xtynDwm+SG39ZvR2kbRi4kmQNEhBI7DPK4b73O/tR5Oa9jevxXhKX
t65s/Fht03Uob7xr4egh1/d/E0i6b2v3rJrsTU1QjGXZyH0V1WOWnZktuDswQOl59Dc9XQm4kwYM
v1uyzRxtIztljfHbzerpOYvt+7pwDyJhTOGZ3hZU1NV77qH6xkMbWi3Du7lw8lt/TT+x7xue/n1i
klykt/FOtcFg1DwORxWsZJ8OWAnTUaBM10QPt/4v6LrBmxMv8Z3orEuXoy+amxgtfMY2bMrK+cYr
Dfuw4JOGTpttpqD5YU1k/ZW5k7iHKPeKI+padt7wWvt7qPSCrHJfIv/KxgMyh39ZGgwIaO1hl+ua
LWDFXAbBZXoqc7FcW5l/FClsAXySVxknEdyC/KVb/jRjfD8ktnzNDOOj9Idr0/hZtG6jHxjZegtg
s0Mby8G+LNG2cHh3d3ZSXtSCLxkDw9eKmmvxeM+RhugwdG1AaVkFoVILgT5pn54Cnvioj4MObQhT
cOdb1Unw1qqW4GJTMTQpmnCAafCcLbkdTkv6NJt5e6w6/kMiclsmTlSSfBFZTTBehbaTE9uYjzhx
23DKS4BheTKGo1xLNMhGdhzjBtEjM/6jl9gngnzrl6EYnLDS5Xz8MXVJZzyZhG4d/A78uTu6JiGh
7HZx18ijXL1p7yPAOKvKnCKZCIssm0rhd2NFwPz7y7YIER49+5Xknxn2svXAYkaFnfDcJ+jCQk3T
wSM64sKGE02Ya7tHbmrY/gj0IuYP/+xl+YUgz3pbrKs5VsHbUkxPFEa/ViYTITrPYC9y/arGAJ1t
bw76Zm0NEifkr0Qs06U2po9GXwzLQS3ZNnVInBUeR2Fd/3OR+Et2xkfDrZj5MJ5aWIad5k7E1WNT
A7BlzztymxKhS5xaRYf74pfdmu5jTl9+LszWubFzJz1kLTd1IshAEbqSp64fTPZUSf1SpxmMJMm1
PtgbvLZGt1FAfr92bJbPIIQt8j2XixkX8sTLfVfF0x+veAIBhZWVVfixt5B8dW1uPeWFivx+DK5O
C0CRkOKLdqfu4hPwOQjzCfXKrBvCxa300i1AYBp0GdCcUarPZEVaiad3rm70ow5ihtxxfAPoeQgT
KMRHzcr/Bu7kxWvRymQNcy+/KP62a0tVgLAXC9JjW/JkY76bn5Q5PPfacF86qye00zNDrBDmQfbq
aGCTvymzr8LBkS/75bsz3ZqBXMyck4XW5mC4nVcCXnqNzXjn5greh1kPu1EWjDFzixASVX6B2GBa
a65hM5FP7uW2eZcWPPt101X4TmfzwE/aQVLxKQNCknZtPeg90SnqPK2ZRQj0Js2Sw/3oocmQGSOE
BX1FPEE61p0rIiFbsmtGO7nx3PovQSd4TEjWIHW5wHsiiOedZPeAfuF9qpNN2fnc+0b9vAXTU0aw
PfFwRTwxnbYOZtvm0ZQP1cfY7qH0q9lYHyw3/+NnlB3C1hGbFP9WUhdG+Ie6Y7IylvSDz8p9wrY6
3SP9+eVCJz+W64m9PexpK9OPGEgZEvb+VRaESDuedWMSjURq4pUk1X8OPOubPiaYo1Irl4KfOmGA
fZRFcplfewYtQxov+8pqEqq1rH8gAmeexcRwPhseqFkJr+e7yEIdiYMQqjgl8DdD4GnLbnSUdSh8
7620NUFl+WqeytpdQ9snK4lVaH/NWcGMDhJwUdSKwNDlVeghPTp2/OIbXXpiN5Ye3Wy6x3FPQdCt
qKgHhtc9r3n2F6CqjZeMEVosuw+fCADKoGbM2vtGVHtHTY8BkThMzVF4ZvXJzEUcBdZiXlz7wvrR
umsz4t8pZAgC6BBoxd44P5WieUtEsMsHtznLseTubNannChmM02W2zrtdrOa54cag8DgpNaZgCHn
TCDsHswBSWYkTTLvrPV+1Ll5SIrqu6q4cmPDSW/yamFXtjT1Lul9cddLYnW92VuPdF2gpQ2HLLvE
QHosV2J5txtF41Qr8e6cf4ohPl+GtbPcj33zrNOh2boA+x4pCvm2a3Dj5wzhhqJJj53dEFkD7Dy1
0uzQJsUjW93slj+/FJ5E8ZPj4waEVIapi0/MmkYiecWCYngryiZ/gtybYMuLPbvdNX0WXM2p/GKQ
hFLCqIqbdshaNhy4CnxjQ+ODCK/oifaBvzSQa9plH4DYOA0zJi9vxDrTEsaTzoX73DlY/rya3aDJ
bbkHsLi3Q6uenpwA9kfn0z1tf5iOMuHTanZr2Sxs38gXCtySGbnBa5fjmACy/lyrAEbE2Ay7lmL7
MBAGTInRFlSVwdlwKHyHlJra6JxQpmV9Qu2IlQdF05Gl8wk39m0VkLDI30wagjmyvcADUg9fKHB4
7OgDdp5r7jMx//NlIyPNlD4q+vyPsE1ekE4zsm7Aq5nByye03CPvSjtrNK1ANYKASAKue5ZCKEqL
YDzbaiGCQPf2HU50kjjQj8WwEMjK4cZso0JlH1lOxlGsJduO7RjgR7fXxVuGhP1er7bL1F92577N
wzVRGR3UNJ28zhKRbau7AIP2i9VUH0FHBVyPwYnF20guC2d9vMzJVczzM46K8Vj3pjxuEk6aK266
mYbFLDbjy5Bi/c8XpNNdfXB9D+VPgHHOf24wB7NNAXPX5ANBgVj/qKbj7ugbxngssuU9yFrrDvkS
UmDCgCDk8Vh2UGWszapIpsZtszTvKekNPH5I9mTlpOg4lk9djms4bl58iPreQWr26dMa8wMlL28I
pNgBN0ijfFj1YZQe82SjurhTzQslBiNbeJm6iDm/wvFtz1brfluyG/czQu+wVh7+3ZRArlnF8J5b
7UTLWGP21NFPw53KJUdyVT4vS853fLT+MfC3kUQk2T5R45/FbfhxF/giWoF6j+YzTDTu+6Bs5WnY
RnZY7ihsS5IHpsUgmqX1zajJiVvMUdlHdVI6B3gVOkw6edK6qU7CCpIo9ZHX541NYWd5RJ6l9a0h
EKD7VCsiZWFhYbFMdtr9kxKsF5ttvce7SzRP3OOZRjPMBjDJue57zu0DOZS/PHf5s8V603eeVj0H
t81I1E5dVcFtGxvnZs71icwOJ/pxgbJE8/gZLgzI8dhHzDoKcJaoyew1vp3j8YvOlXcoxviyyv6d
fDrv3Nhu/9DVD3jcjtzi/X3MfXQUjHKiFqlZwtDqODhYjIrgZp3wr/YsUeBa9cXB7HIrMln5MIxb
/8pstaK5nTH0NjRh2SJvCtuwXjycIDcpqnlsiU0LfmJC0m9VTwkGUce1+3uwtjUGIJUcPZlHgSz1
uavuUGqKG3aNxTmtYk2WcsUu0fIRoWum/3uLLFdggCDayhjBhyEK7Mm6ZBPpVtad2TcHeCVRXybx
G4vc42A2+UFlqNYth2oH2jO2zvVmDcoj0rD8jo6gP2JRZxVXKHNPjjt5JVjPQ8+xAQBsV+Dc2SZr
huzV6/r5hsTVeVzy07p0RBj2CyK2KUTppl+wjpfa6UM/Cdxb+o5jRnDPQz+bT2hOt3nOG5oq8kk9
6UFAiAk5BKq9x3FdIJDL2/c6BkcTM6IfABa3sTvsa01GXtrZ48mnzSyxQp6NVT5apbYeavk1agz9
5lQ/NBayew3BBiebGxlcB2dsvWE3iKtYK+O0oIqFueHNh7xhSOULI+BlnJ4X6xZlX3JLAsxH0Rv6
DTIsA4Pqd28Y6bMo0o8428SAcfL1c2NlyOZiDYmAZA0cHqvxOjKIWUm5fk5yzhenc6DWoEBOhn48
csjZZ44VSvZHR/XFW+I4SUQozOTgBQcUQ/yFKo9lOtr3JLqQEqdjdax5yHu2u6hKvFqfAE5BL0GI
QCNingKDh5q7+o7gPSBuhoN0tRIQJLIJhBOOh3O6HP2Zek9N1nKaYhaDZDyirM5sZk2W+uet/vLA
kvhkwqx5mikBbRIW3KH5zJjoyz5jduTk6iDngtmUqK9ECf3LRGfeEoe0d0u0nfCm7HNmwQQOZnSd
vTaTO2/Pylie25lgIC8jPa09Iq8nDSdd82s6E9XKxrM/qLn1b1FdGyey+55r9i2EcufsDsruhEK7
Oo5JEDNEzGoSy5P0tphc+9ig1NmpZV7CYBbi90B6fSvOjTvpD0sHO2Ex1dxxkt+zsU9ORRZT4msf
C6MR3Jr1t5z74zy3S9jpHvu7GXwmBt8tyXwmpNgj2orb7UGzGTbXPEVeQDdDZTM9tF9SrPVhcro2
6pDTkGJW35Sl4T4lSRJl2nxPxt75UsZHHBvDNXVc8AhefPZs0jAyWVz4YqZ7TwtW1TYZHqR4noqU
c55b3IgMw2AYU5qPRuZiK8MqckfyHgpM/EY5evbnijiuADcBp2YzgyPima23Ya0z6Sc37RhmEjNM
TZv4+zWzq7AWFYeFWb3p/HHG/MYoxftjOwkOTQP3gBAIRYfpBdmyfy+mM7gR9ybgXratKT65ei5D
TWIRxTfxiqtnYJ4vZzJXpYyPDM43YLLPP5IVrN9juLW4uAlCVco4pRjddxX5hweCW2TYjFO8s3ut
DiRwWruficWItI6tuF8ejRSuLwP9LXLXKA9t1+UHTGbB0eelvgKXYAiUPJDB9FQ7dONEgN0N8zC+
wZ9c0UYA0BfyzwjG+TnPrOC5EUwIZmYTUjxMrGLB92BeY+RMOHTpnQ1MtqEh4/Y5AXJlUNzdTip/
B4ajLxyXKbGwbfDIfCSs5zrfT+tckgbotYz1iehBDYHdf4oMFgSXxcL3bLCc3aVtibbU/rSZmuNm
9PZD0afvnk9cV969te6fcQTt9JO6C5Xun4eniJEl4w+pqJyTOTj7Xt5e6qa9QyFIYUvE5mM2188e
i/8j1dd8LhZxR6mjzsrMk1OQoCRIsILhWzIAItfEkMat7aE3QmwxDNYFV3XHLLjb4r1Yrxk4UqVf
UR9xV2Q2uwhMJ7/HJt1ibMlBAkn3MJcg6aRR/ZIG0sQ1V8fUri/cOCiADY7kH5h1PwNTKTobJzP3
kecxVFD+dMyUf+ebrb6MXUj0p7PTGWPjvHgyWPA7eTBfrO2N+T3DDNZlvpx+wLh96j6bjFAOIAK+
jHazkNcckwM5rhT3hF92TFwN3smoMvMih+S0lNIMu3bC0D+a91QgzuGHQ+1r0YYS3WqIAq4+uZjr
vJ7ry9cYNtF+2dBHAip/b4CmQ1U9JxLIWLAwNkr3s1NPl0Gp6TKjDZN825jddvnOx1BLW4Ggg4gt
pxR35Iq6BxNThR48VHFr+yjizcpYQAM1EF7vfz7PfPRWvl6XHrvoi9B0+P4H9as/1LeZACZPjk1U
jHI+UVJzuNaA86zUrSNlQif58+NQ+4F2Zws6pHIB0dauGiAJb1Ad7fLaN89Ly3BwmnK9L1EJNZCB
SWp6r7viu6nrlLOIVOFNIVeltI6OW/zz62HFDz1o2mKJAL+r+ijB4ooHxD9Oc/sHHxi3qMGoKse1
EHyu8UeygbTt1RenGkWMa/gaTzZv1IZGV8liRz8UY9OQWKvAJ0Ri453/vGHkiyOE/UtkBMt4AVGV
H+NhvMk38vYy29O+TqbffRIA97bzZ0TTVki5R6ApbhFrwiMkTBmqqpxoGkY6Qvb/h6nKn6oFQZqX
Vm6kU3PnwQlnOlgfAGIDkS3Lmw3VRihL6Gw+ymrZ5zRZu9nOpz0wh/pAzNVvJC7ftViPfeO/rFnx
NyY51axHxfKGRQa3JJip4LxsaHTLUcmBRLW32PRHtH5I5JZx+XIxi+ywo1MFFkcCvx/0LK3z0ky7
VSL9InfIuCzmPOxiNWvGbvwg2uqVNF4RDaap/8N8l/MD8HSuwNq9/QG8eyIjfF7H13qCxmdlzXpk
PsHDo9TbKEb7lYR0awNvnFwOgbPfYsFWeG0Pa7O8BoXjRD87klXX3dWptn/r7sZKF3Bqcsg/SRYE
iEX14foasbnlviTGbCNl8p0LmqM3e5q9vZkS5jij7WWNoY65QYiyOyjxsXjo0i1EJFYsImdT1jKx
WsywYX1CL0PAokiCnoeAsC3LnfEA1crZtczpN93kf1jtmrh3Ws2n/zyXNmr6hTkjsjrvVaTjbbf4
L2Xw7fZvXZo8GUsSk2jZ/sJQNjG5CLBAVd69LEn9Wof832zCsQlQQHuGwSkcICC0hdws1sYmGiQr
LY9RkNXCOTWVb18MPjixiVkTemOOVb2/Xcahg0j0NPFQEhbDDPHgDfTtfyhTAs/ZB1pbUWqIm6kQ
T0wc/wOeN5BdSLv5MtORF291HXMKYO951g+rAkUUkLdl+JAvGDd8YF1/139kclda3kDQ8I2pkeCP
w9ZU2xhB9bPwvYsxMZZZxqdGDpvAFVUdKvWYWZA3DJFpIe7E1fqaQ92NDflKkA5ohMTaT06Wn9xN
3j1DYT9NqxGWMxbC1tmYjsOlTGy+xV6F5lAPbIQGKt6VCVnboiJkos2SOfT6VO9QYfS0g621YNNZ
6keZk2Rss0kqI9cug4iG1dyVOfpNpZjdwTyoU/WU2y3TiMrCzKDzO4HmceUKX9JnxfiJ8gX7SsC1
o4hsjxJnZHVMaOY20jBhAaDHW7ySQNf5O9vk2OR6J30kUWFz/gBJQlEaNYtTnrtVnJLODY6Khoi4
munkLCiaEyVOiFtBIivuKDMTl6EFheYivz/5hhMq+COY7arTOG3G/ralTXKCb/KXMJ6qlZq5tFGi
+Yy+mA+EhpfRVAbBber5HxTEONfwhEsOjMvQ4L3cza51Up2Cp2E5+lLEWO88Pt7KiCFyF8VrIzYz
rCWD2mtAd1RKk0BN35ZkWJg3Y4xHiXqSGR7WMuXUl3VDZ5UtZfUMqWjnzTParYBYH7m8NduHxUpz
4bX8dLTxSIUwMGGO703On//GLjTb2S622KLMlQ+tmVxnO+Hri2u96zbpOTDK59ZFjqNih4IYW000
ApXirGvpVWz6wmK81Gyot88WsQ7Zt2rlpV2VeKBpUJFxlbt6UHcmYb1xoLBSDfdND+LKy3mh5/Xy
S04NIavs0fqqo2nebuntM//51VT8GtPY3vmEl4ZzbXywwCRNrirf5kfimUKPb2zTwFVcKHwbyhnG
szIO7QonTduFDdyNDPEf9xUxCH37FNSZwOaGh8k1B5YAloWhqPRvg9mawzEb322//DUobw5TAuNC
A9o4PZ4t6JCd38FWnbgkAXI8OxVLNYn436A8veQkWl1if6zOHdEmAuzBcbCmN9flzuA4r3drjLsS
lEKHgQovfNm0Yl9ImYVukamoCGKurgLQFrwfchws+18rMFC7zDFnHNM/9zYDrOFs6F+OabyQ9nUP
AxQ8rhNflfJOrSWeNDqco6/9OGz6fGVaxhbBH5f7QRczRrTDbHosJxvvSFDm2zJmise7u8v7+eow
EcJVm+wXpxNPTgepIiOhmGJ3vuEn2SMEmF7UON1T2T7SrclIul2HHtLDE5hW/1yLA4JeOSIADWvJ
WrxLXkntAMMqxqYLGOvUv+doLs+rXvywgoISemoECGX+1VNL9VTDr+Ski48pyvn9FMfPHS0gynTd
3TMR7YClcybLUwy+fRcUzXyZhvlYFGjEAaMXkePX6pC/tJkxhFWSPHJOxIwVGWO4bLYlk+3G4mS0
lD4PW1K6Rjud9T5B7aoGEV2a5F56xrFz2vjo5ro4KYtsZCZ2m4fNOAyla55NqQ8I1xgXlPIzLSQs
L4sixl/uR1Yi1y4lU7tCcTOk032vEAFQmBTd8CvOqt8mP+KdJ5cldK2BgPOO/fM0tl+VZ38ZWVg4
vXs1Gwczcva7spCw1EuPWkAa03l2CQCjYddhRWcdwv0IjfGpJouMjsfiltxlgTnCrnPsPfdjFQU5
dmqoUiMkCuctgJB3soZv0zJO2rLjs4P7qUAojmbbfcjw/kU92IGjRZT7TrXZy48vXS/DKR9j6zK5
f+MaKWYi1Nmllww7r+jDoP7X1XHxEVSMV3R5tnWSfwXHNihUmFFBniZRCdyu7t+g0d4+09rf9aSZ
xmV8TcFO7rx1luGYNmdHW/WeLwAEkceATLjEA8nKjliA5iEZt1DwZhiFsfDeeAhCsW4sQd3Y9EcI
AxSQpm0zHwcljMxCnez+yRyR7hhgeKAlUeBtSaBMnU31CwdEta1T/niEoUYmv5ky8JepAobYY98c
Y/Tpudl5B2wYvMBLvN3exIbIItpsmRSTpueO7JUzEqwFpw+B8KTJPihfH5rcJlTW+mZ87z7IwS9p
pW77FQH6qBqidVPGdYNm6F4U9xYNtlvCw9ZKHTmgspOsGzeklf4oh3NTmN9xR5aOcmbQY0GAJgnV
6TF2q2PMYIjTiiqFpBh4eQBJoEH6wOTAvM4zyTTChyfXdYRCC1RbuNHfHVtAXe6g0rjSW8Pe9fuT
7fh/x9t1j8mdnVwZE6IrhBXWXsayfI3mvckC7RBn4svuXhwfsO8woVFIZxgL7K9Q/qD+2Jvag/DE
kKt2kLnk1SPiCnnwwVOxUEbCUMpTLgyuoxyppqCDctchZCtDGw9va+yXiX3jxLqrEtfZ3Lo1FDqk
5mZ+oa6eWX/4M2Ydshh2nIJ+CyOLmhpnI2tcZhYcGgbJOzudl7+DqVvgB/GJuU0A/msB+FrF4pRq
CIyEKX9L5sGteTXcudqrJH8pmta6LjURRa1BfzdCw2sxTRlcc1DCI+Rg3W7BQJiBAQa10j7R5XFJ
mwXGhnTdWxipi3RYzqJAB9Rpa+8a0y4pJ0wZRIJjfcwiJx1/+537vPbdGDLmj5omO8f3ZE2WDE1Z
GzF3DItgOJswByR4rkut7b23mPmpH3AMxoV9yOKJ7aFLWrNw8C/nfO+UNT0ZnQrChKejyd0Li9Ei
bOPmmAkD/wSgeHc2ITYAXY2Uby87pa0/rH7BlTdkJ+sMoshqzw8m1MhofqLD6XDrrSEak/Qg5IqJ
ZMQWHrc9Q6/5w6tvVaA79jfidzERsCwn3wRswuu8rMdPxD/ltqOLMTwGVxbBxrGAuC35kEMBDber
5oFKb0aGtP0tk2eKQwtlpBWonPq68BkFAYuC2OmVYKIL4Ebsb7xIxMu/2kzmk1OhbJdBBd+UdQS9
auTYCRdvXouDrZJ7jKe7OO4F3Eb7uSzGG1VJa+eIsSWMSoRN20yRadQsmtlbROjX2UEjRmqmcq8M
9dnZj1Vfra9NSf5tuhcTpfVk29YB1mITamwlTCdNZr3+ZEKzCW7QjTmgN7p5X2I0gQT5URXLEJKW
gdBlJh0jo7l3bYhsoOdCs9yeBu2zhSdMyQXH2mFd3Ztm9jJ41rtkfUQwPfMVZKLSqhNec68FOsQD
Eg3adJ4PRGSOfnQSmVxZU91OCA9JQIRXHtjWVXrxexLUcTT0/gGzSHr1BIEqJR7nbYrfE1C/LwcF
Uoz6fzVwtlhsjMplglYrkhzj0PjQNsV97AN3tCweGym6GHEf5Ma2TC9lB+O4a5bP7G4exB+n4OW6
NNVr07dsecfgK4XCfkiCdgcdhZDt1drGkOW1WGktqrHnNYEabCQZGPuGcrJ90143EENqcy8HrMKo
59O32AW1tji22jAOZ890CUqrtlfiTA3N2ff/bJOtOYw91MJX6fv9mYxu/Mxbdf3z5j+/9WmcvEV4
0Y//1FhaMsCJDZ7KUhHYuQ0Wft5Y//ur/9//VzLF2PU0nmtQiOi//sQxM0GQzvSZizdYB9nJZ5OW
MK/jBbUR9v8uJ2At66fLz6+S//3Vz2//r//38y7//Yj/612EmGkWUneItLByTpqW5M4NQ57AGdor
a8VhVPco85YYaI5mPJOsQKGS7lVM4luBJb0HPD1BNcv9nWglhm28H41nVgeBHDn0eC8xIjPtSbqm
VkJD1FykPTIQXFi7Dj3TwmnMbnjyjhyxeJcWapIhSOb7yWih0MCorNzFJFmrZ1PJmMNlVbsTQ3pV
/DmpAMMBHUs4ALcxuvjrC+tggPHvH2fmTH4oxxwoTHfvtf3RFQHYQeuXypwhWmLI6tXEFMnKOCUd
nxJqIEIdrDgcYtDPUF5jL6pm56ux44cFKsjRp4XfltjGMP22G8+6xmkPPJMlqOczF1pwc+XJfRdk
DjNDB/HjiKLI9iShYlSUXmy8DeU/k2jW58n67K3lL8PVJFrN+FW1mCFzZzk6um8udZ4DLprR1ayd
LcJOHvOGQIB4orOf5vp7XbJbaheuQVO/oYdmLr1yFCyyuKNc2Es6IjySfr5PreGpjEM5Gk+oiAD+
2O7rBF2bLj3lPUzQQnb6RzOggB+YEvkd4PmxO/lSGYnDS420e2tIe2DN4z02kE85TNhnKBxMN6Xi
KWHo1I1g2KLUVSaDc0zXFYCt07qXcZDuRdTyhZCggZqXjm4u534bF82RPy/ygJ/5rhigVrWQacJ4
8CYWw9+tywu3b/kL6y3tr54zBlmPigls6xM/W8NdYFe949Ak7L3goonSEhrjUgcVztTyEZblc4J7
l/W6PUbdBuE0rNkHNUbwt1ywe2u3EmdMlMjfGafimj8Sc+/x2TFLL8vlGHQmB0pgnwHiF9clqPd9
Xk4nsfV4Y93k7A/6GB4nWomg5nthqdKGare+0ygCtCICSgVTcmri7gLHCs33DF9l+/qt7t7xfEYo
s3nHtpxJ5uLReZfvfp4/uLPzkE3o3pI33Ir5VZqkPMWsF9Hhu09DRr1jM376+YsCF2wIX5MxMXJO
POPQMzMYk847odtYdsXKLDbwLYWaT8Z42u1jOQfTqU1GaLsLVBvXXFha2WzV62ueuhxnd1mVXepy
4N8dmemTq6h8LzTc+OK3Bg8O9TAaV7r/PDhQ5H12Cb3gFgtQymkMl4byrYDvlqW30rXe+9mtQieI
f+nGunEy79gXPi6a4mPuRjSNYHf8Kf504iRmi50Nz6OT7MzVTC5DUtLVsDITjkDyXPyQTT6sdjAP
PribsE2XT3ghCxt/5lEj0WD7OCP6WgIYe67d9q+JD7lL8uyJLC65M0loz6biOMF0eqoSNlvDWrz5
0g+gFlKv0z7sfTZSrKZldl/m2ck04uRg1CLBF+QFoDuh9wUlU5dJ3NRzYJzwdLNx7LCQYnRA451A
frZoZ355dpHfVCvRBcN+af2nmVGOYuPYIOo4YG59LLYuavJr8unAhHaSzQN7R9yhxfQiC+YcxZD5
2L/YOtRN8DvDfYCaayAEWhbLxd4ev95lVB9ovu2qWnXIevma2IRNKvKuQpOKNIypM3C+6rtEeeyt
muw9axqHtCqYfrgpWvgEZDxwb6uV0w8/Kz4qbJwKHTAo/olROFCKwA8hPAS0NC7sEDQz7HamzzFI
54szAFT9eRM0RAJNNnODJu1uK2scwSl7d9JBFFS0RAyt2SXubZM1QvM4Wi6ZMyw0ft4MDQIV1zQg
Icv4bc5nb4fvgHhqNx32zjh/l2bthzJA6twOEF5PS40btXfyPoLR/FKVFIo4J6bdyMD6guOWsdP2
Zq1HRoQ9m8Wf1G/LTt9WWB/sEUZuNc8erna1NT3dt53mYLq2j0EBQGO1nWmYCf8R6gNQJBVvApIk
HGcW2q3DznPsbiX6ps+mYYPXIDSrgEx32wYb0NxGC8+/kUsl51E25v2oUb/7A9QClRpv6BXLNU4f
EBn34UySBN1FLg6T9jS35swewMTx2shqiBjHbWiqfwvzejoJcfV0ChBrwxVVq9X9lc2+Cgt3VKGY
LG4V52MaWBSbJmIsd5LpfS7aG+bnxRFFRkVdNtwSA3Dugqp+in33N2kwz0ok66dR19fAn+a/pYMp
GhbUmnyC+KshwrkpG5wGdbLMCA5V9ZsNnClb3ekwZkzwFywDK7HjGBab9MMegk9ncrvvRb+DvQPH
bD6oXnh0S5Mbicr5F/uIUbNaAajtZLaPR5vesEKw5eBFiaxEJcy847/5KtBR9+CEyH7bqXqtbhcf
iWhnrcGzv0nAg7qTX3hp+0Y/9Kb75LXpAPBP5WdNVK0s21dmVCyuis0tUMI9+x/2zmtJciTJsl+E
EnADXp3AWXjwDPYCSQoD5/Tr9xiyZrM2eqZb5n1FulHuHizDAzCoqd577jR/dZJ7e4rlc9EYtNFj
MnQZ6nNlsLKJOvlqZk10cSAi3nSd1QdU2dXJiRCVpGX5VKKRq0K9RV/c6mxna1jMqPZ9a/htq8d0
3zxXsiLytuEqKh7duQfbaCz7egYvm8RGiFYAYddcVxEOGANTFH9HV4rqFHn0YM35pw/AF6LfoYRp
+cus5clrkHyzeXeDeOSN8kGT3/VYTU8shf3BRmHxhOeLfS6epp9OdDQWrTouVLg7ES39JZIOjpne
uG8g5t9PDWNF4boQh0vovGN9XRNDereXh9SUtIBpt109V3/okEsjX26La1SnTFcTmqkDWEjW9N54
b01S2uOUYByhxhTrIWdPeE5fR9lV1yJNKrgzsbv3MFJvfj+lkX9oO3sm+CS5zvYy3nudfJMzHi/o
aBYLqvmYeMRxWf6AnqqOq31GDstBND70N9ltoUMK1rspxXsOAjHFsX/qRPuGRTu9iRz1nld0buzU
sG/qVPvi9HDA6AMU+07+MoSrbpHzC+OggT3qgh7SRi3tMA7u8Xfz50Hl2FYpItdsObfSCW8H9ABW
Np5jOaf33tPopkiIAF+QtNEjkPDBojWFoRIxYH9oOSWxadNLqjDNlCzGRy0vvL0XQtX7h8/x/rcz
8J++VuezoRnDoIOf0cQ2aArMg58CxXoZgkAHrHN0zRYTz9Ka16HTyQzu/AferqCnN3VObavoNvRt
9i6oCe7iTP6XAlMKpRRi9myOMxQtycugwKmlAqfGaawdka/k+dZzc8IiK+tvK5SVSXNbNiKD1Noe
3SlOwNfF1M5p5j53md/i/eiNi5Wiwy8NU6eRoC97+knyaFbh+8pSav06OZm9dVfBxL7+OXh50R6z
qH+OjJq5FjkC1YACTp+FC0yzb6t9pRuPvfDD//A22p/twbyNnmUw77KFZ/FWfrI3A5AxmDF0ETA0
8aMaIuO9b5Jhm1qJB89bc+lwDPHb8lbNEJQWvNA72vjWI2pH0AVZVp56O7Memb+2d4J4DzQLGFjs
HPsLze4nLlzMOL141udWO6U+sD5acvdTmrg73vt2X7rud9hm7RlxsHwwsSEiuZAfWZOhKZqWnLSY
qdgBRaBxakuxRf4Z3gqjP3nkWF2QhN53Jj49u61PHXNn6rPWePFs5uf//nSzPpvXeYNAdFECmi42
WfE5I66w+rCU6AKOvRnuJtjhezdsD9VY8usm5kwp6SSwBOvuMuhIWeUQJJwDh9ECWEt7+DZU/EfJ
hELMwM1XA1vidPXRiUBI5Mwbtz+cKo/uvH09LfOXfIpvJz2HE5OiZdTC/B2s3PCkjfYFDc+//934
uf9qvuWXc9X/kQsb9ic4QDHjYi2GBdm7m2Un5KW0T4OxtOIPWbVYIKMSZpXNH4LplR1AOJ02lRZr
3+A7cu8qKYKbrDraiZPtC49hK/NTMG9zr39pfIf8hian1c1pRYY2jC9aV+1dZInsH49SR4KRs7rb
uSfqRjPT7vvAEunqc/HqwogIoPyrkQSuXON2KYHQRpEu3sMqP+U207hi0l/0LnmPzSH+QnXTHzIc
MEcbuOdjhhB8gxYJIeYISXOJtFe6Pu4TVol00ycxwUXsObZl6YPlZW5ynKGig0rkyjEuprxvPNje
dWR45Ce1xOoyIRhhyt9UPsg2NrMsCCFeyiaZQmDgxevQusPPgWEXOb0fZT/PaNyRgprOYzegY0iF
UxO3AxOXdFza0/kEsosNNThzjKR5jZxP9IP7Vk/lndEszk+W1iPdz/DiQn3khh2Gm66HfZCENux8
w3FvsdnhuNDyI6ZLSNqYDBMZcN9ugkXDojIG7VK179jeEI63J65d/Luj392YCS4Xe+B2NDbVWyFc
f0Moyhe0WPY5kU5+7KxmPjgdUswhMYnsKztrn1FmyLA03v/9WWj960rkCGE4woJWoAvj8xXGgCfW
QI9kR5+G6VFHumzR2ryK4TUbzPtY0czsqHH3NBPNSwaIjJYfQFkk9Oz4vbEjfkpxE3XzW+7Q5yXa
KToInTm5PjtMeueZ6D7sHWaLU6BXqvql8zaia3PgP/QgiZfZW6VP/z6U7wjbEG3QHd3a+XLVOz4z
80bnCDf8P1x8yl7/yfiOmgLXG3QJYRm68Sl8UnNqbelNIY+LKO/idDbvzDmOtm6mxbfgAy95YRJe
ExXPJbTEjT3o/TM7mjtt7NlgNm1/39p4LAdhMv1xoqsWZq5qVlrIZPAsVwPq7ygfUA4qIeQyfTVw
/20sDQdglCRfuIiqnc9MLG3aW9eSZ7N0jrSj0yCbQubTonZ2mZk7Qe0cWuZfu4Vx1n94Cwz3X//0
EAlsx3fxe9B9/MyoEINe4Qiu5XEwq+FuziLv2jcW8zLzzRVd97CAGjzXUfxd2Gg37Lh6HeNw14ho
Clyh05DL/eo9S++6wXjK5hQVc25az7mI7E0Nl9HjJnJx6mZ49eP3EJnC/TAO3+pJ149mPeNz02z9
xUoIyulcrrQ2wa8yl3edFSLfZ4wty+ylYPB2R6byqxZ18TYO0+QMR7R/8gXxR0X13NMR2tU5nJC+
L+8zkPd3DSPkmymaPzy9HZCZ5kFbzajDHfelBdZ81wEgu2O9fCMiR9+5psFp2sXdI/ohCzZie2vW
vcPWMMceMmrXHlcRUCGb5LFxqe5aRjW7bjavq7aENfvUZmz5Bx0eszPXy2PlGI9eX5WXvm4eLUux
axBEPeZsBit/QXGMXvLArPWilRWek66ID17v4KZYPMCw/qXTa0YFox6z5HkPjtGnB83tdIWktfej
hiAVm2JU2SjQReXdmE6rIVpC/jIhLQvof/wQ8BL3uKnTDRawAthOFt4T0XFHxyE7JANQq8pDSdwW
ETFKbN/3upGTweUJxHeGlgaxmRb3etwfkZwi34vZl4cLzW7HiNLNIsfkgqa73bgaTXNHeuHeqA3z
YHcpS8ELxRX1H1gj8rwwPrffHIMwTwA3SLmW4V0XVntYJCIUnJHUfj0Gxwp8M90T9g3wd38RcXWP
bvNqINm6G3OaozYOU+LJMHyw7bpvst7fu8Kx9hN03X0M6JTReoEWUKC2mGP9GZ95+ZDJKd6OLl8p
Q5daffFeUIptLMG+D4Wpe5P3MwOeKtS+/PsFFVrqvy4twhS2a3i2Ybv+58xdaWg0hgahwV2nYa1M
hHeZIKUARbe5mRf7x8Am+rGoknA3G222Jy+gOI/S+BgKEUFPoHGnAWa+lr4/3beaKU8kuU/bnOgr
4pzjYwOyIBhg5h4ty33tCiD91ZxfndIBGjtrSPfqod1YMutufUDOvuOVbPDuwQjLezXue6AgxVth
mGIfF6h+Q4bzIESTgzd03QaKHV8X0U6ZRJFxF7JSGLGIHwZn7HeQa5yrA+trI0vDYDJcfmVsTqfa
K689xCzU/ZyPsWOIWzPryCR14zaQY5OQFIN1O5+713w0xf2YxnsLt5ny6QW5POda336HdneKCWRC
aHlvmt9oXwxHrWRaXsKXpoi4FVS43EnG8Qg8BP2JC2qbBXk/DvyUyHQd5lLhcrTc6L4rEiQ3bMEY
zc0nuBfkqigfvCMulktbLwNOe8zp2JAPMvov2Giv6VxDp7AfigXNFYW3dZaOjx2wI7gE+zyYvci3
9jY27M0CPewuLSjNESbdoMPcGlqlGHb5uclQxoxYky5uEekBMnYlalNKCMTV6F2c5wTnDZ0vaHFD
iBYzScvl6HtpfRujB1nAVpAfjxkPlWQSJfl3P0UY4Ccm+TOheTGJ2ditZ+z/x/z8B8yPZekmt8T/
GfPz/LMofrbtz5//JPz8/VV/E3484y+X+kkXpmETFc3l/n8JP77+l2U4llBkHWF5HP9J+OGWi3PH
NnWb4kNxgf6L8GP/5XuW64N/gf9j4W/73xB+TP1fViPPJDPa8OnpWK6O5/DThl3MDVXH6BQnZjDa
dpkaFEPqMNoWPQz9pa8dJvSWWenbRce8rtX4Qlv14vqR9aDlJBVtOgOH+Pp8UurfPx9eP7C+VvRD
isQdAhuTzM06q1zxq3oUMexcn/9+6CG9MDO/O5DI5B4zBNQrE1cYeXFeH62HPqY7iX9eZZTVFtnT
2EqMFeK6PuQq85f9+rBG4sxeKcmXrWFV5qZ0NPS0dOXOEr0qQ/loa05Rure99MVB+oZotEJBRUJR
t1xGkt0m0ChnQ8fzhqIND+1k0l4RbnGJ1ew3b+t5FzMOTtRcOJXRV2PqaNTDS2rQPGy6VHzX7oiw
fc9RV9zOZkL5QsxDai/hUWow0vLeRkzDSLpjND2qGTUTOqyram5NVuEuZpCdqYm2HBDm0ww46ECe
jw5j71jNvzsG4eDBwx0ptG9VY13mKUqQNVjGhtyxq4iy+KJZ/cOUtYfYZkZqH6Z6oTMwfgHTIIMc
sQWJY/YGx2Jg5var7mbPtI9Q0zG8j9UUHz4q0GsG+7Oa8Lcwh+CCVA7bxScvMthZL2aPVd17Yyeg
KPjT3lGagRnxwIxzY2PknnbU5zKhqmjx6HLXCsYmR4BcY1WFpFTqyxdNPo5sGDP0KgXzuY2doVAJ
ddgI1mAE/kIIIZaabYKznZwjDaKBGG+Amz/ldKOOOt5rU7WWQyaQzMShfzD0zIys3RHKR7Kd9K52
W020LY1fGkEluyI2/XOdVfdopOoHMz3TdRP7OdO67azSHHRh068dGxxTJsNdA8VupS2PROo0gWyL
PYFu3MiRgERKCzIpVUhvTe9mTOx1WsYw4Q3czEXofuOO1DCjv6aISwqlMqmU3oQQoQ9knnFgkCa0
XijLU5upzBMlVSnwnMdOxOA9Hi1U4vb3qGO1HyyB75RkOYIGqlMRF1g/8+YAVz/bdqZ7hnJ3aEBE
binBHiEZwVaswzYYa8hVRTTT2LCCSXZgKlKog9xMmMK6zVkf4sBpxtPCcLOC9H4Ta9yEQjzy6cnB
uV54w4CrxHky4+FbprQ+81I+dJ2O7p/8M61ne8eyFlQNhBzynndGqu+NEC0sJuZ4K0CHFw1Fwkzp
VU4oQjWHQF+t5ULsjoVLXZOAcEUS6WxTpVPSovS50UnIiDWAHMuxtu0fMXPFbY7S4+iWOlF+EUIo
WlqbKR7mjWeV31bDVdSTaaDHLhJ6qCa7op5JPPGZQcz+hrN4F8fN24CwBvPJQVPYbgMdSqj0WAZF
a68UWobSapVM5D2l3sI9LDmz0n2r4exZfLgaVLAgxg8kB/gBJ9ADDkR02fNbO/pY4G00ibP6h9VF
aW97Cyo1luyWtsgzcvaPVITkXBLwqO/GOv9wW5ochSHJPQlpiGDWAOQkfvZKs4a/E1e10rHZStHW
pO0ruBx2HxYJy5jtWKF6KotCv6B6H/dYWTFXXOkm8edBMaqUcz4SukRp6aRS1WkmCipfKe2oEX/U
8ynKm7c06plHVBZDxUIeMptLQ1LI1BI0qPohJS6tZRi1gxRutwv1K6rKHJ9I49z3uv0jc1hTI0bn
8XQ/DbBvZ6JEt0PTRCcIm+HkRy8t1C3eoHg6Lmi1Gs4xhoQudEPaQNJU8gilRxyUMBGBoqOUiiOS
RVNpF3NEjBGoIaVpnBA3hogcPURPu1A+InbQDqZk5Rx0wrUcEe+6bB8ppaQtLdz89F4IPH6xlJpy
isn6maIo205KaxmhHPSiPkeBK6JAFKLcL2N9cjvT2850sjGn0eCRSu9ExrJDn2o/jN5PG1FQAFeS
npTPdV6dejBTH/jWTxVdoMJr8jfH/qXldUfd5wzbLotPIbJ/9Ae/vLJgGBFSuTZGjwM/e55wHm8m
xIuHQtGmk0y6945kzllARwJedloQsOr9j6qOFvi9CFvVbHZKFaeuHWnkFr4JW0EMgckyVdmM9LP5
JAQjC0lgcohIS2loR6WmNZWutlAK21xpbZfk26K0t6lS4YbJNkeUS+vsw1IqXVvpdevemrcYZjRK
zOIbg/mv0xxUzDS3vTbd5ZAVdpbu05Yics/y7+ggYfIpyIcQZvjelDo8Wdlzl5HGKczlwXGQiNhd
gcIYJ/hRy4AJNpk8jg756Owq8IpWGqNwGJyhboZ7ItcYatHbw27VnP3pgmgWovcEu6+RycM80RRv
X5qcsYym0hIJF4SdjTRlopg/h04N1NrxjxYJw5zC23Sxmjv0hzoxHPK5zrkXgUkOD5lOpzAtWDTG
9Jej9Nm5UmrPSrOdKPV2+wrI9Ogj6a56tN3ImQ+uEnsr1XdV97sMtDD1S/GrUMpwX2nEC6UWh5b0
ELXz3Zwuz43bdkHqJvPNoGHPMZRE07DsRwTX+0RbHKhuy4V1+jZ2ySV1kKo3SrM+I17HfzkoLbvW
ArZLGkArQ012BpNKZUWMDzTHHzXNOfpOnSpPHCI2urJMBXf4UC6Jod+KwnniynnT1Xi+rhCpN6k8
+9Qzvw8phUTaoqISJi0KMLt2SjaaHCkfiDBgHShbWN5ofeuxPOXKjLI6UixpfuTc0ne6512nHi+3
k7KoExDyIKuKM0/6xEvkOZQk4BqRQ2JUpGOQKWxc1ES1P8NZKsDxzu+6NyB/V7YCTzpYG/Tc3Ede
8XX1aYD9689DqhFQ2+X5o55C1wKhCpzPRZRcEULrdRs6dXUQ+j/Cua33jkGfLPbxpE6jR5twKo6j
pn1TYsrA1+q7qBucIKpVUJ5mIxEdfblNSb/eGb4Kbam9cmvDadqS1NqbuMATp30oYoJmcpIaug2o
IbAUulq/kxFZZ6MkvGaBNaRuaesoX9FvY1Q+DN2GeDQLmzpVdWo9MqKJoBgL67fNRJdhhP4Ao7de
6Oe8K8ccDRChnq4z3sV6u2NCbhxTVdoi9Xu2EsPdsv5fRyVwEJY5EOaanOnEMRqY5N3qxpxts8GK
x/5aJpl5LOlQrcZIu8/qwMy8x6IlismKn2b5EjVJvENgWG5X14vrM/dHa3QSfh4HEB5oite4qqYw
PSc4V5HtmzgDJV5fzaAm9PEKaV31nPhqPDFTSQf9pF0XP3VOeY9UP1QG5dEATabSBHRSrvdGYvzE
FNrtwWzKU61ssEy4d26N3DwLyZjq4qHe6fSeVFaT4vZjg0PKVsM7/MDi9yUBYh60dh7tuEh0y2MP
jk10xGlomW4b4J8eJM6mkdYbIoA+36TC7lQo7X4ZOhl0jfu2Gm3oU4076WOVWZvUpa67e/bdH3nc
0IXKivNC2wG+4lZTyRtOREDm8JQn3s8xZr2QenlbKOFvaWZnlBdfpggVfZ0+x7VmbgclGwEclW6Q
FH31Y3IsVt+Sz0CZtyGsd2qqa5dcTkaUvSwMKfmHIyzI/TfqQInONbmBYxgHaQmh3GR2kcK4IfYj
jFIYYrr81U3ZZU2mrPTnyjOtU9RZ89lWmwi71AIgXAhpPeKoepVkz7fBgOIjK+I0cgCI7Avayxsd
shzCwfRBq5364DBBAztbHzXdb85hVpK5MZBuVRXk1uX+YzO7gt4HhzH6nglvPi0qpNGsixfLMqwc
YZThK/YINnYLNHoklRvYaTEA0+gepQU1pHqnooCZkrPYEIXZdaQQ1JW+IMhf6IpPxZeaxTZg1COr
mQ5tXD8No8wODCyHi+ZN23nxkNn1R+w22rmNu69UDy9ZjXNXc9sLPRm0CJidMN3po0SMBMyTtEZi
mNeopx5NGQjO6dg6PXlsApz/ms2pYQ0+ifI11lxkRUoyuF7U9pg/mDVAAH/y4QOos9BsSLtybUy5
E0MsbKqorMXwIZKa073KrS3CaTKw++wmmzqWDhe+HJwRXL/5xNVNpJ/GjjA6Ijii4JtjGG5+tMt7
ICTsrK5xOMbn+R4yLBOtjm+Hv/e5nCM36JIO0Ha+0LBcVMmHYSx0sb36UrxEjDG2UiwseDMniVPT
X0LURIO3IJOi3PSVzXwKBB3aUGJoWv+ljg3qBWXJW0/zWSItY+FJwVS9i9j8kCkMO3K9b7C8X1zL
Qu3ULBeVUuGMjrEBetXsEiWhbHRKauFMDepy5A3ZcJL2R174YArLfNjV3q8173M96LqkAgsd62Ek
SzGQau/KIPPvAzEWLxjzp2BE2vP79drVc5qVQ7VfD6Ermk3BTP5G10kIpkjfL5bxsDoLjTrqzlbK
S1pXf3UsAouRjrromKaBE5OsDgZFAzlldn9GqY0yNwXAPdKScBGjQ+Kqpy26jiHoXmMWo3O46PYZ
PIHz+1E6umA3alZr7kPFBot6s4dFGG8KDSsSyZyknUdjf2xxuHUjyLzaru/9Ah6N7tbiuKCGE7Xv
nwf1sT+H9bWM2KRNpE1knqtPqcs8PLtJ8lgg1kVlXKZnK34wbQAvURHO322aK9tZiVaTMlVxJ65/
W9O/PqwO0dIX4a6rTQh/Tded7cbzkJ6Ub6OR4mm14SdAmkuxzes/K5Sf1nvV0ysA+iDJwWwkJ7Pn
PbAVq8kswkC2HkJ1lzQk1W5Sd8t5PUCBXo4FUVoWhhiWjVL1hJnMrAdteagtzT2tt7U/L5sdJTrX
0Iyv7Kyrw9JXz0Vn+/vUwz88x/ZXoj+iwAjN8bIQYLpJFhbfhXP0GOXlCeboeCncIS/xz+LerCa8
KQzIA79ACwrPITT9gDVA5+6CuNtCk32/HnJN/6b35ZODMGeL8PULmWWI811k3o2/mdMkvpSNg4rR
7KoDgNDzRFF6aEk+ExBmr4wJxNY2IoIblYpHTxhxZMlLOlvR+1Q8atBG+85V1Ve0k8KIv9oDUpY2
c9oL3ugHSUzaU1VRGuDMR4nFpV6Ezn3ox6yrMvvRNdoh9AePKOt+2taQUnbulMx7hD0lFtNheO6l
dXFERICmzcZgMssIriOcz/zkpX7/Xqjhfsn/qsR6bcn43thmiHUDk/Yl1YnkLaJ0OybtSKKRPp0c
2/nZ9dmzJAYC4IM+B5MlDnJkexbKcnpc4vi0FMXXMM+N70WN6dYdX2dIvo9N5kY7JymAikWmPI8e
mgJGfrdVXP/QfW/ZxehvN2VnC3qFyXBBi3FyOlNcwfmVgQ8LUMlw/Zu4+maMmXWp7qYsx3vZOeau
KcFHN7G/wxAf7cp5qU6Jyc43qqDTLhGtfKIJbCwHhRk0o+gP7G4BTBTAeMKmuRnDKSQsJ3l0xq8z
84wPJXrqdAICksl6dn33q/eaRYZ/y10x2jWdYzxLh4yMDv30VBVsnGUx33QZKLFF850DAwf/RpbK
MdlClGxya+dHaHYHOaGWdjAEV+l8ENavRhbgVMAQHsixJ6YD++IezNlzucxUsbry4jIjvdZtO4OO
dAeMFOM3RsntnVO0r8RW2kiL1Q1X02mh+pHY0bWkDlQ3YY2KkmTSND9GehuA0TQw/Rnj1lfL/0rL
8BpACKWWPK8vUQvN5/sahxV9LQ7z3A/nBAfTJoOltMOd25wH1b/t1EEFtvutw8VHSLQ1LwxTDE7A
zNDLAF3Nl1Rp3psBQXZkKa2xiqZSh9ls7tnVj79fMtema2W6X4DFRcGKJ1kPgB9YQCDAlAh5t7G6
49TyvlXpUuvHLe70OK3JMyHygloh1yei/cyW4tpVFpfVob4ezKlVNgi6BjrTq96VTb5x6CCc16In
bPml10eZkWRBWhgv606nZFsDAccAWaTI45wormH8MMAbH9DanvLB9Y+aW/kXMwKLWwIliHzaKiHs
zZ09F8mxivjjDRMRoVrn90d+PZoiPRywudi4oWT90O4nElO2QwjAdaFfsLEn9+cwT/jsbO+C09mg
/begex77fVY+yig5S/AGZ7674mOnzy7ZqGxe6B6TrIm8IsTaUpX1XVLzs4Yazi1/rvvIjEKwRW6L
ZX4Mr5ytFSaOkiWyJMtwrzEwa7xF3nndvhoLGH5WfYm8rNx6BKXRPoJKV6mlJrrHPnKfDDYuqBQD
dg19SiTiMY2SXzS10gN/73SagkrqWBaI60IvP3wBbXdkz0bqKTQMZDL0DBr+BLBtZjVjLcy91xpz
0ODiiq2f/YwSUY9T/PaR/Mo+HmzMdEj9lE5PG3ZB4ydbk+Yiy+MQTDW3aFzu4Ya/UmpYULl0DCUa
EQNE8ky4Z6YREhToHfz9xa6KebPFUhMoj7xfOXX6wALLNXo3qa0jsljEtyL1T52f3eQ1oLKFa7Xx
l1dnFOck3dfmlN6hGqBH5xrQ+Ft0rjqBRzR5UVzoFDcpUvquV2vYslx6NT9mpvY0GShdKF6TfRLT
vSbhapPVVgWSl+hnoTHELVEU5abGCerFNxZvjmvYLOWuOQaMM5C9+zXKKTTRWvJz0unpjn59g24J
UXGTf8SEqR7NPMTPmWU7HDK3TEovM+K3Td1pTzT6n/Z1yPylMt6GlravKmOL8avO7hookd4+5kv8
FlEVPaJnIPijhiBpdzkNZ8pBbItPbAQS69rNSNGjWD4hPsLDHnLHWxxnW1T5s2tGV0FNPJA5e53U
H7qe0WgLEqZAJW5s1/wuQLoFonspfIKxslx8YfSDaBwjqOxt+yC67DoKWiG+G6YUftVtDZSAwYKG
1D0hXEqG4tRKwzwWoXEFAEC3DIzAFseE10yvqL7ESTPmZ8/LAsOd/R2+D3qPQ3NTD85umvvxmFpT
RzPfIFLakFupJeGRQNdH02QgECPg2+sRk1+wiSR/YZzXGZvkVXPOwQUWeRY+pOG1nzX0pmZj7HWm
Jno4DrvZtYvdrNU0AkaHiASonDpGLcWMZogN0Nm0fmp+9wMP5q1Z4JCMtDKjMH6P5L2Evnci9GlD
1zDa6JQHyB4I1g0dQfPYnUF8jDdGbgExbUFY5yOQiAZIvuhA6Xfh2dOaD6exf03fC6aEmywqrhpj
9Js8kq9F8p2dqqR5h3yCnNt+6WBxuiZbtup+ji1LhcJi39QCgoKqZ+CTW00scCsAeJZIFO3ILi59
jN6t40obXRXr9pYYIwPp2Qq6drZgk0bNrsdTVKXuTq/KORhGWgK2NLAMI0vcYR9KmppfJU92jflW
oniEKWd9sTvzW2wV1b4edUb8S/lSEPixRXFDKqIhL02Py7NDr7BJ6SYWM+A92uHNDA2Daw6P2HMY
+80ReMRNXqbPqU30oJ+Q9uoOFD+57wUymckyJWIlMkjGrbDHOpKoSYvJydaoH8kHPo5KvthZ2EaL
rCRl8ktqMx6KEZoX5bCD//6o62H3JG3zFWjse5FWAC4M6WPywegi3VszjH9FiZ1s8blbG6+CsuAl
mMyNgruRpIJKIoAnrUcarsioPTDHnNuMmcLeTDVlD48Cf06MvasgxVqJUmc0iCfnxpaQYaJ9a7X2
4EDgr4ByBklMfLCYDHvvIUPaiOFA/fGdi30nG50/I5wD2gomm2uc+8K8s/LLYHCl1cmXmv3Zxm2q
8lDqDCvayHghLRts5eKdFq/C/gs2I4b8K8wU3F/Z3KT+0h3GLKCmuWtND/VN426hZCHNaa4Luzve
iPSprqxfZrMcmazx7xfj+yg6sQklBu28zq7yGe0vq+HFdQomQLXL2+DzLQZZ1cSAj5tWyz70NKVY
ibtXhgjOtrbMu4QO4SmBkFk7QMHsZfC2lk0FknV3k5QQLYYl3wKJFwGcbwfEBYIlbcdVT7KXu+1E
gXynsJgM1tCpMv97F+JnkEvlXqNkOeFZuTFaekShhhEH+TIaLLYDDuFZKfeJ1qXVW3C/3DhmZGxa
ILf1DMTRTnWx91yCMAril9mWcxaCaM7EB93N73VZNLAk0KSOJ2H4+nOMRsPQM8EegiIxsr7HMzzq
udRPrDW7BbadqzMj8gUwkh/iQNKdjqdECNQ5qmUEkSXHECd1/S4zk69M2Oog7hQLQrCW2Vry1JSp
izYrfRxmTjF9YmBXcEkD8Z0LUsLRTaeKquG207MtSlBdTRJ49TTtJskEUlb6Lm9JbUtJmji1wisD
Z97EnQfiCTdC1AC/FeSw2zN1pU65Xk85Ynbjrc5w3GWmm5D0Qmg4A84xK77a39EJW7dmNbxrxF9t
Gqe0T04tt8soMEtYLiFpRVticPDcTe+1v1hjxLbWBWnb03DpIqYLE2vGwRjovMql33u5/62kRSUW
RsEJcXBCeLfMct3AUK3DcrDLzDt0gy0Poapx/xyEKoMTBTv79NqfpxqICcgrURFt66I1gFQrEFJn
ReCz1cN4tU/TRagRD4cVeevKCc2dDeKjMkH/4/ORzTD/zjPc3erL18/5x8Pf3059z1I1E1yTy2P1
UXtWf2csxsIUT/1AdVi/9s/T3/+IPz/vH9/606f//nnziI0SGzNLdUh6zvqFa75vpL756CQatZf6
15NKbRzzBaxwHplf9MWKDyJSLuao+05TbD72XZUeauJEjgXV9b5K3O/Erx6H4TWu4R7gpMK8JMtb
IZpzVhfvyTLOHzJjmZZC3Hhm7xw1k0wWNkuMXUZ/pDvx6WGh4mBrjw1O1/cfodqqUD/9fUg8F0XI
+hzVAS7T9aEkJpMxj/qsVhcgaB36vYNNNMHl88fX7ycKOta/v8saPrt+0npwzeS/vtPvF+2F2pI8
Qgq56PdXrK//+Wf9/l5/nv/5Xv/+NZvwiZNoD6sf0WlngGy0GjfCnq3d+lSq87RVbsX16fpofe3P
0/W19Rusj/588qev/fR0/by8J8UtsfhbNGo4wqCNvhJ4qojflh6gev7fvmhVDXuOPx8v1RfFf75o
fb5+2K3Z/eD9HBXIsek5pZlX8xCN2vz3w/VD68Eh51GrtdOfL//0I9anlj5av60e/1+F9h9UaKbl
KvfP/6xCuy1V2Nzua1p2n6Pm1Bf+LUTzCY1zCYX7b4Rohm7/pdsuyZum4wn+g9rs76g52/9LZ+gB
vAo/qc6CjjrsbyGa7fwF7otIOL4MixKF4P9GiIbiTfw/sljb84WNGA7XGIpqlLHWJ8W97XsAkwhV
vrE2pspaXw9UOBa6GGtBLCvMg6kGa6tgY1ixg3+ery92esSOGVrh7wRwpG3FsqXJMeS2cWJeyfKZ
NUppO1L3MgKZFnbk4Kw2q66sSf8Pe+e15La2budXce1rYxVycHn7gpnNzlHqG5S6JSHnMAE8vb85
udaijrzPtn1/VCUUAJIgGxn/P8Y3JFQg1sCGJSWtGwZC+MSPJdYYHDFHqvNx1GImOajTt5p2zPBk
TU28H6IiOjYYz2D6PZYjVI8lLl5zwNrxbD3qUa4fyvF2qo0FaFoC8AaXcTjekZk7bcoUPguZMS9d
tDwXuhiuhSiOmjC3AbF3qIayeod2ycA5CYAxsv0HQfaUHcaQ7RbCtajUn5pgRpjB1kMdbx96wyg2
0dzAv4aIzaW7+bSQygJ48O5rCxuLnz12TfQw6/1b7jTexnToElp5uiWxJ1p7BbBzLUnMleuE11xh
6SAmwU93IuyTWg2uKqqSCcCZsu5v6LZseHy+QVambWlkvzXFfIfa4MHAquQQ47rJaaKUss9khkTq
6Y8uZJqdP7yPAYm1lm0SuxTxoDURFiYX2MfdG6p48HwwsaYSulFRdKtMSBx2FMyk4dXBnoYD/h/u
IlaifKwg3axxv7Q4h1Z2al3HffleS+oNLBXuNF0kh5axnOKk/Vr7/jMZLU9G0977nfcSxMZr53sN
5Or0EBQuaYMh650KqociTEOmBMAns0cqCfVJoFXexFHzvemBP1VW+Z0EgqlCo5Iv4VZKQABRfAoB
uNIKsa5LRGm2jylUw028CjsHVG5C5nG9s/RkIgaBeq7nHludSmVnxGA4SifcVnbz06RvBcVgWfbx
AD0jegh4IMh744eTs7Xy+rkYuSr3PFet4tj5ye3NGmreKe0jwAEeqh9X1Dzb80eDxN4EWHO48xzY
8dqYYkMDNMHjWa81e3pyPDk1ubcWIvioHcoPrUAmUX4ROkXIoE5oJrM/UCeonow3vLUNVLYiwNDu
7vQxvLYmFFDsT7VeHSrdf4iMmdq4zmOrueT3SX4shXaHaRrnOrxOz70zueFdW4uDcSaBEYZOAVTD
/H0xptvc5eIa9SlOYl3f9xlQ3wFT+mgUDy3P/6tGz15bI3yzyuC2H9BaUImDoag5AD5IxNFq87vd
6/facOX1Bo3lzEA85acHxzLJ4fZ59Jg8cDU1QZbC/T6g4NpkhbnSxhBmT5s/oehYdoSqHoNlurN8
XMV0aBse/xNI9mLdNC6pbp19XyLggkcU3jp5cyiAYDdBSWk9O7RWB91gtvYY+m9av38WmcjgGRU8
3bEnc/u4ECmNEaKPqH+huEHcmVfc7fV1emifxOizkXmIsJF5ihkx/dJgjMpcSLFO9NBP1ono5FOM
PZiVqpcYwP2MoIi8nn/yBV+LxL7X4qZfZW3yAcH9qI8FZI72iUbhB+MJbjv34Guo4aaU33vkWTrb
WWF6nTQRBrLNOOzFWFF0kX9P51AWtUwfO4ANn5wGVLN2HHK/ZhKwsjK96wx0gVHzM+01/Em3hKU8
963+GESQR3qDY3pMrfshvskx6MKA6x5cK3kVNlzqDllp0w9HoQmXApy4N0ngpaIP8ctj90rfR4sw
KnC3Pzu/x1dCpp5skJ3cXH8KUnZmE4UMGVXih+7cktqMusS/6/LkR2hMxqomuQtNQMyP7J+Nyhp4
DIILBgCeoD64fP7CJSUewqcxHj87q3rU6/F9qvmR1lLe2ib98h7yOX85NQT7Pg7Ko0ixa3tD8U2b
2hdDWJvRtF8qmmSdvfhrWNCNAV1+zPXHkIuAR3ISReRnIZo9lNGfU1Se0mnZaWbdbwcY0Gv63kSE
cydJu8PLh35loBVICbwxq1scIiB5UY51Q8ntvb82fS/d6iGUp8wCe1+42zYc9s2yDj7dlHPFgHXD
dz6X2Z620LlZSAIrAa3P1imla2ApfXSC9m0CpyHKS5lF8BbS//NCGXRkY0dc7IHoMe86NMddMIkT
937heiyW+yQkqJFasC3RYqZT46EAGGrm32Kx0/XoUZcmhaK/tqzjlBX3dhESfOBRGRhqZ9sOAVEz
oCR7A2Zl+ZCP+Q+IRgCB0M8G4/TNR5a38afqfmx4iJNH17Q0OwIVJeQ9/rE4eLUFz7Uh/j9wjy0O
E5iXGopJnNBZF6D8AbwUUcLLsnKgvOHd+mX4OZZLiU+k9mFRfPRm9DpNxKT72EnHFJ7V0FiHBFPt
qvN0xLg9OHMrhmiPnmFq0C14Hmk8TXs9adn9HHM7IcI1JirSYrRwE7tirzvLo4FFiMrMeIAZt0Yu
y3Iz+0YvCcRJewDnqXuohYFFz3vD6h6v5d4OiMLYdz50owjRejRRQBToAkkF+iis9gHgLrVZ1JnF
lzLWD948/QimfqvBaYVB9wJ3+qmcQOWQSfE1BfC0X3xx1S3WehiIsqm07rGJKJlxaqD+fTA6BIDT
VD1YlfloL/GJXMgYGfYKEUO2C1r33jBbkLG8yS+faTzjhMu+2cKktZGkr/XCjqhTuoOXc+o0faDH
X3O+g3WO66bZV2WVrXgIpbDqsN+M1L/asB+hW1Hn8/PmiyMKautE7q6xydPgIWfxmluKtah0rm7s
IZbd7qMyP7i1feXSax9dfjCcwZdgKk6tsGu2+NfEGJNjurjf44zoQA9fbyq0jwDjPJ3kOyeNg6PI
qGsjm1x1Tf7eC0ff0wXd+521HzPhU5AnZ0sALt/bQWmeEhqNw4Akok7KZ7fmEAe39M2y0+dylvl3
bfPDmrFa+s2LlenBNq0FyWJ5fg3XwFyFFLUm3XqpRg7XuPZfPdLRa/8lGWUh3wvfMkIat9Qpv5p+
fje7Vb2JqvTRLULcJK2+BRvMJSglUGzGQg07N7HDdaInnG9Ev7KK6cPCBrA2I/22tj6WCgEeGlEj
gIvjfS3IU4c+hNpeSpY4IxZ29+zbVC/zQn/TNOqw1sieEEIVHTs+olf+21RX9E4Mb6UTCoa1VlzZ
NmyrYRB0i+HpQF15Mvz6EwMm3el34fjfuxiwcUeVLet8cxXYUDHiYmNW1QsaYyBlsX7feTW1Udhd
vmx1mL0LKkbYQIEnEwZ6dAcbZLDz46An3B9l0dfcyj6AhH5rsuU2ttJHAAG3cJ9vvBmaD6Wzk9WR
V9QVmPww73cEaIIfmV7nEjJ6sTRPi2+9I9g/VQ7EJSPPnyhZX1colqnvhdWaOF0Ch+9FFb051UQc
XRbjLbU472Jc5/S30Ur7Ga+cvtJcnOUBvJgymb446RJy8qrvQ26s+VPIO5jJ5SEql4tQHN1VDhKd
qdgH5sHJweYYpBBiZ6YJzEXLnz9TxGt65NENwwy3g7qzmjvnxB25ZhcIHJ2KsKB5RwXqGTVbv/Z7
HZ05SSx6IJEXsUMra3yoLHRfaccJbo7zR8kSWQU9DRddppXBov0GY+HZ9RduU8rQov9HPpbdVW+Z
IUFtzWfZ2Y+phjgzz+Nvky++ePH4HcDLD3Ohoq9VHwkqFBSVrKs4TB8HQBZ4SbCiBeN+tPv0gMnk
0TCL/exQV21xtJtOuJ6j9h21JN1skIRJtUeHUHcp4ayJ98VMi1PYND8R5fKjjfxdmP7GMXz6o9zQ
L2b2YAx1sIYK+Bn3WrLSS3Fj6NldYIxEosTuB9X3dYj2artk8oI3rbmOV4MMLRCtJPwjanAhgc16
w+V/eALN9mGl5KMiXtxzwiUGFDYe2N5Mt7n/BzQJO3f65ITzSLEWEf2DgAqUAbMtezg+qF22hGNm
Gy9rHoBLga7HKnqISfJw0pfJLp/nKOLyvw4RXa2DghSbTKDIjyX1SUvtEzcEu5ba9qpxJhy68H+q
gVS92LsTIXm4NU7duekgwU08BHXuOvGL3WgO100lnkxYkrIafBgWc+PrwacdzY+dlTuHdmjuZ0Gn
uvZBJqTXWupyfsHevvKxh4PZX+XkTS6LKNZCM49jwjHVZy78IuMh0/x9i5OKYJTkOi45QzXBq2kQ
91V1WFitBK4z3pW7lkpf1huvmRdvXd8hCGqklSKKQ+oVpyl8ToVNhl0u72ptQsrclAtggm9XS24G
yIo7AsaGtVXBI505RwUBlvvwayiM/jjg3DGiGJDds6aTklhiCac7AsPNLa4tAUkppD9o2fGrTwpV
JbzbmvUaIQoGf/pjMHWSzcfr0nyz0TYmcfg9WsQXUnQ+hth9jWzutwMfdYl+b9fezyarH0LfB8aX
1PsJW+4a2NQKBCimBeeTvJ6jYUzXbXIHBqXfkoa19yt8+eR8GtZwaExuFqYC0dYg5mqbuFAMoop2
WVNf9Sm20IzWIHxCuOmwVL4VZBdycE7SDhd/jds7Ul+ddVRzmQ80sjCT7NFcrG4bzPGP1Ld3Q/Ts
cN0z3e3nIJWuoIo8Gpz2SkWAqAFhipQZ1GhKJtvKdRF9q8miIFGgZl8HqzLTZK/JAgpnCYhsSurJ
FCGC6C5GV3DskRdvg7r+rj6XTxEuq7aJNtiG/1q2EtqWhIttHbeNzt+n5k21OexTbQKPRYDClVqC
L81042gACYNjCfvYbL+Fcp4aCI408pI7mj5uSiujQf3mLw35fTO8ja2WkG4SBQklhViP3kdZuQ66
mB65i8tu12fd0yh1iDiM7rDgEut1LsaIBC+RoKUkDXmoJ3uomVi0ur//2lL+XY4D71J3nOKql2tA
jdWGz5ep0aCYCgx0JumI7LRKjxI4dpBxX/KXPqXSUGpl2r7Bbc3FW2QLog7+trzT7GX7y6j6tDeT
1MZRi8j6PIqffesivj2o75u6DmwIAvg+ewMAfaXW3HktJVqNmVAyYGXci1orWc81H70QVRc5T61/
9Qk1puaddwc1rQZWDpySsB0sTsGmF8Oj2vAJ+ZMZDTZ2hMveoF5pJ7TDiBgWoIisCvUjTYxrrNeo
Ihi6p9wxO81HP3UIM+hWqoXYpTcuwKOtXRGEDnsdJZCyP0phT7lUhKib8yMnWIS6clCkrrdfooXw
pobNCt21PBD+MNCyysrq//jiX36DGoVJhJzUjCW3kZ943nqJ1JiWo2XSy2fniGVbY2iJHHKJXpwe
8xw4lFpVk3J2/nLU+KYXzsjZWaG/r0GriW+hZ/sasi0rLoGaYXx514ZC317WMIfIlen5JADLvUr9
pEof78Gh0WyRvwWl+13uLrjXlLS/KzjQhakhWOPXq+WoT6qx/3ReMNQLzvc426g9Aa4MtQRgseon
E6roHYg8Wl12H/kGsjt5g81tcR3N+NnZg6fBEaTsybCWBoUyZanQl0faf/q9tAKOYYwfMCjRpajv
Vl+pfu2S3hDEQLPAqlyA5upIU3+xKnNe9i45r/LsrTwjOebibUOvEbvYy++9SGNHVHueGlyO1l92
0fOoen2hDEq+uKQ8srLPH+ljZ6+99l2Jnl2eC8sm6vZm1B4vR7j689RH1Dw1icPD2+vjuOv6jNXk
JYgWOCPYamdX77h8/vddUE2rrabGzp9R0+fR315Xk7/NO++2deOi7FQvVQV3UU5uH6GNwQYwDwbQ
tLU+0h5Vf6cZOMMqMpE+z2DMuwjZRMfTkDz1CGQbkCnuyqV/8FKCRSvwHDm3gSDge5E9lL51EO1w
cqQmjlrjA0BptNDDCu04JtYKQP/B0sgPbZDCajMRQGpQBVV/1Rot0dhq2st9U/pnIpyyFS7rxQyN
tV+O0t/S8Ip6/78eLX1cicI3n7K8XgASPc92Gp+EHISJ4CqgpkPTpRmvRgezbQ9JK4FaE2lHgeNG
qN54exRxoXB9At8LztCFvCqqQSAvG5fJy7wJTxc7uHz5PKpe8tVuf3n/v3n9suRk8qqD3ZrpdI0m
fdldPv7L4s6jnvy+X+aev/qXGZcfeFnKv5p3+Xb16uQ672XYkgJloa387cXL589fZ8qd47fFY4GM
CPLrX86Lu6yc3973y0+9LIZ8+wnYKc9Sl69CT3owcv1rXJKAscqkuPuX0Uk6bMxiDg5D6CBA+6v9
okgAaqDmqTHVl1GT3ZTtBvK/9vqAQZxCMW4q5HV/DmY1MyKxnie0KCIwV15GFEFcWfJ/mc6K2l1T
qOImVJ33Lw5/eCac9yJ52g9awFkVWn/VmXEKwfW+l2cvnQscoCgeavBlcCInPZV7MVw26o2+aNKr
6dzTadQtRJ+N0cHO/C3Py3SEyi6O9a1q6Kg2uz4Q45aULvYSKUCFe8/6kkFJF9y6mgSp+V7QO9ga
UuNqyoNWjXEnsRfx0lKpTKIVjJeEkLKBJ/O21BESA/NDRrN0V7hsuqv677Hf5rWtTrJpKvAvKq2u
VO1iC2qRBtG/P89LdUSVBaFAC9YOJetF+7SPG+4l5fYkFqW5UmOGNKxc5oHrZB9wCACa55T8+bbj
7teRUv+JIFuQaHL7q2m3NV/Dqgq3qr2mum0AWFghajNfum9z3WZrnq6pGMv7OkVbUGNqS/82D6Z/
R2Gw+UzVheDcgTuPqw09ltTUej/Au8rmVJv40pFz1aXoPC0vWO7CrVcJsU81434RXPwi+MiS5geJ
Kyiv5Ba1tZEA1MsWVTPTsqI2y73qoOmsgSXGAOZyllfdbFtu23AkdencTyemm8R0BCOqw5+PePZO
dZX2x9n9+u/FBBfRARWYA/pvYx8bGHAQJP456EvKAJ0HceIyb5a+ljSiuky2j71po7q/WpIPKwpq
PHbw4kU3fnGMhWNQbadIbSI1OnAKCYmLIM+3Y1+/bAm1YS5bJ24RU2oeKT1qE1wGqjN6mVRHZtC7
1Tabsx9qM6gN9K821SC3j6jM+oBma6O2T+0GO7su3L060s6bSB15fjqiQZ0FLRGppAB2tSZacUbW
X+b6WkmB5N350cFnYXEXSjMhqz9DOglbIdddJMUpuRKdqOnzKEJ6dJwxz89qFepyPZ7XtxxTk4Y9
8uyIAE0dLUmKTq7L/Dd1glRHTDBP0OfU6PlYqtzk6FbUz2qf1rRb+BOCxApBs8xliKWyCc1YyFOR
mSE4F1v6lxSa1auLPFOEJcxsd6lf1b6ltBwXMYWaVC+oeY6m0XjgBkLtaUoeosll/BfgpwTJNv/f
pBWOa1r/TlpxT0m2m/PxW5n8R2nF+YN/Sis8+w83MF0ECqgWdN8JUF2IH13/z39ovv6HY5BQxct0
ax0ckBdphfkHs1y6mKZFhJrlQAb6U1phBX94hsMlyvDJ1XPt/z/GDxzR/yitcGxaVDa8CEM3bc8w
wAohvfj89piQ2fXPfxj/PS+sbilqnR5ZXj9xUeEBuEif7HmuAMNT1eOojDTjjkMNIIxOJRe+b7eT
YbFdSZ0q4Kn/EWgOPFRqqb2wCVLuYfcmxOEVLoVMb8IF5+bjdF153YMITIJVtb5GpwgZ048xt1zj
tCBxCTcRLXH+W9wQRBYpPCRE7ALjrQwJtAqThUuvPctlZWQDWRqQsBgD2y2SxfC++khbWgFthsuJ
y/1qwbN9SEDHb+2c2jv0jnTTUSja2Nng72eoaWuMZG9wq41VrjkDxhqIDi01rtPQ9S9p/IiVvt7P
VEHjnktOZHpf8RsTCNZ3WP+jn1DP952FGCCeG4zgdXBtV5SlM3PSVlqeSw/hvPZk5nBB2w+lP1lF
3ZQslDuxTUdJaZKjZuurcDCgXMYZ6lttyiAjtB/WnPwETN5sKkt7cT0KO0uqj6thJnxkzH2MKbG9
SVzzxgt5lCfdJD0mNggy60ZM6A8zMsnKeEzI6goIoiBTbEO+gU8DjmaOFwzNcTF1cv9Qj9zOMe31
FFNh5Y43BEv2J8P96OIuu0ajfEOnzbtxvbxYT2k3bFtCIAAy0LHWeVjYjJNHc1hhO6nheTNAi7nO
SZwAmboeddtf2aVDum+aUMWjLh9Pc7+uohQpfh13G/Lj8V94HRaX+jS2Ao5Z7R/ikXQ70s50rf8M
DQBxk5PQ9XPvhsAr7hzbJMSJ6OwNHSe6sF1/s+S5dsyr6M6pKu/gJbF5GxCFNVX2Vy5P/V0Y1ddT
HdQnDYgi5CwD97KVbwTERKvS5mdA9QimaXenVHVP80J9XWTtEZ6lR5JH+ALVgjDPyvO23EQWwH+s
1Y5wJEq/GUQW011GsqYb4shcezwUvjkdhrzCWOMJ6qnx9zaHypIgB0CkQqyAV+ycUvvRkJK2ziaK
9lyvkWlG1iNtRmhTHs0siIdmOlyXXdStQjHVO2hLBtZZmwojFd51mLPiPK1H/Gtj2BmjZSsmczgu
9YjndvTe+zjODnilyM+oXWIzmx65Ua9/mRBI0ZwFX2JPzY3uNd/ROvORqXsKXKxeURe+F5q4LvTy
aYkpUQ1lcmP7EDllwbakd0UZUNc3xmh9CZBDdAsEAjOalw3V4GMbQsFtSfveV7N7U31LyHXBHIXC
fzaf5gSpVFSKh0Dzd7rRHAbXNDfdXET7PAmfI6H98GlErLJJEJbkzEcjNfdekz3hgGm2Ra9369oo
fxZERy+yVxIvIV4gqPYrwOC+EbXXjg9TyweotS5plqznsjvxY60H1vJHkgrCOBPIEpyQtrnpfTQe
UvkiaO6sIHjm+fi6a21r43oOpIGg6E999hJk0jOo7+16IaXPJcEsezem8Tv6MH7ENPT4Qnx4tjri
C6Kftpy/SQ0h3oSi/JJ+CRuDsrBD2vka/x+GlNKntm6Gq8K1T6EvBeA9WoQpI/QcMsKH5YJvNxqq
bdPY7IU3svuFPSUiM3gu4QitDC9xSH03MKXYxBRNuLazhmOpMfDtJRF0LfxSeuU8tFY03oLoLw6m
w8kIivheLAnOY3qDsE9WZlC+5GYXoKxt9rjbsoEiMxgoorzpDgd7AO7mAbzyJglTqIs+vVpfkDKW
W7KtC3FLt96qnACfnqc4MLYzhBaLXp9jOO1hmLLXMRnDjegSoh3LVOAYIm4KqMvUO93rgq5BF/1z
7+B9ISVGkv85XSxFfKLJH65dq7gDpvXgjSY0a0FERVQDMU7nlzqHlSbrSI9flhwfJRivhRTR4zyi
ACk8Zz3p9HDAU6xnS8/Wvn5lpbl+XQITsC3Eell6C0gUv9EQVTeZm7ib3vnkUQV4DV6YAPYExUhI
bNJpVRbhXuORdzW2OvGRPYg5yPykG4srDbrM4jnf7cJ41B3UTkOYatvWAxjN4waas+Rj6aluDkn5
1m9lUxjFf7nRIwxOltFu+tD1j+HBG3QUN0mz7a14r4Gs2NQ1QbiYPWlQDUctRpxP/5EzTL+xIusn
IIzXzOGEMbeBgUUoAabWpzvIwFDOHOJsSPi5CReaDxXBa0tPWH3YWk8WOiOHFB7gGw11oZLjmBuR
PTAke8UdAA43YluWYcYdIHVJxaZqaAPXBU7Para2aX/bj+FD04Y7uzBBdQXsRGBnwG5/Jb693U44
XnZRTEtEM0eIgGK+ik2jp8PgrmgSPOkVRikiFpBN9RqEJSJ5Ft83dxb8WTLNbdKSNj7j66RkHUdu
tSe2oVq7YfRAYMaxNGM4TTVguuVYpexydDfzdRwm7yMFt5uImMJ0wIGbOEO5bnMUOvgYcGlatwUF
aa2jsE8qrfRB0YWlPSWIjxGf/tik69bfmynd0xmN30zAjtVg2HeK6UpHTZ018ydNtGiD6D9h84g9
kEQM/NmnCLzj4BbuunHektn/hMVkbIYWjSBatay/N2zxFo08d6ZNd6cB6RimcG14oHndlEQ5qclL
cdYNN5oN2UJzrZsmytwjCZgF3d5+W3IuINgBtGDXz9s+hEvP3cY+r8NjMh6dtiFTRIqi/Ln7oBVY
ANLW0BSAnfCvjbrhdsSOdoOZElLfW3fVOGJCx52E9+cm6tm5esu6qciA3qdTSQk2NY9RVb21A4WU
lrPbmqogSczdSxAQBm/N2Xdzagi40og/KMeXJW3JVSWYDIoRfXAEuaDt5j0799aPIw1SR812p3Gb
osSo8/yxTOKXsmm+a6O7y2AEomnk+S6QvEL/2Q7wmnDM7UNkei5s4BU6G7AnGS1laPXcW9VW264K
B4jB4FJYCNPxSvfLl8hHQn7gyh79UsQXvQNeLy94+sx6LrhCw4oSNtS+IzFdtXX560DNc6cQTbt8
gR2AW053RGMli1/53wOFN2iBcR61CKgQBhEVqp14DkhKNc3BmR9hQNMEw/KgPNrL6AJ5l0Qb8nnn
Y1o/FRn2tTFpiTWX6eydfEhXg6wjwF6NqRecWrgb9Ydoqm+n2kiqCaUq9nNPQcZGfKvmXzoFalK9
o6NyQlQ3eTyybqhmXZZxXuZlcUZNvNKpRj98TJuPJXWtq2p8ihI9OLoYxfa1lhExU6JDKBCiXKk3
kKlKVLcfHr1LT81fSsptarmqQxEO6bCeuGatFZmolVWftpAweDWqZl4Gv81TS/htXph0uJmg+Pw2
/zLph0lJLilJUlXFiTyOIerUNqaGVg6iDCNE7QpvOXOMbM95RRMZUBthi142ayorebkyB6nNnE/E
pnO3z5uIN3otsjyEpSbn6V5UHTr6cZcPq7HfFghGi+cVL062liwAXAa6KgvKgZqXdA7aFg/Qk/oJ
alFkDrCPqQWeR6PQfcO+58KupnaiWjVqLFtmVm3eA8LoreG76jQEOYnkixAcrW7pEd0jey2yERQZ
HSkgXkrh9bzZzg2887ha96nL2bxyekkLnfgFqhlby8qtGnMTLONqIPqbrC6k4c2mZqZLLux5VJGz
curbcPIz/qz+7YIK8bCTI7qVR1Tp9PPGT3ioMeqAdhYsStYGB9FM9fRKTaoxXU7ao/T0qOlgBGFt
6v0WjYh7oLzyFTHAcKqSMUI85R7mrGvvmb3utLp9dowrQpPCrdnP7x0x1tm8TI9Gd43zLXv0E2fv
tOGXNmzzK2SJCXbVCUZr37S72guBkcrUTRsGSWU5u8xHqG5BOQH2lO7jauZySTiiPF/yMOcm87Za
5J2HSTHNRim9igdu0Bo/Tw/d4n6aBvmM4+DCCMERaSyedeWk+m0D1nITJJa/7lAeHQ2iRLCDa0e/
G5I10VrZSQzIunDOFbcmrbp946Lc6T0erdHqZ+Srz0juo/pOd6YNuQXmaZjGr6NZElxb58Q8YkrY
QvoiXSCasytXlD85wp9tLvTHNuC5TNMS5Fi6nu+A8BDhC/Wq7Lt7gsY5gbkw1GZtttGLhig8sFPG
0ZjcAgGHP99iBRS4hopDZvbNakl51KxlB061FoTc52bVi1Ojl5m/vUe9qvogl/dVnfu1bf163VrB
jXotV302NYpjdNhVE6z3iq7C4uP7MORATZ4HPJasgzzjOj9Qn015nFnWOZSdY6zv3XqibRAMwQbH
KpaRMbifdHx1akGdYD9WY21GpTtrl+noTveX18KybDajlomVmtfIR3x9dk/qg4P89GURl8myQ6dK
SkSx6RJTNg3CGEBk1G0z2U6vc2lAVKOXQU5u2V644phKT5ntlHTB5aHAzs4xIjnEPIIa53mXF9SY
GritdObRK6r3sPdIBOCzaoDA+JvZpTonkr9m1V1trw3u86T1ur5S6yWtvWRPYMmpVn0XInauScAk
y1r2xdR2cC8dOOg7AWZ22ctTvSbdct4My5rWra6ZQKAYzENlXZlxHIH+pIQ7ShDRILMsW6LKrkRa
mwefGycFelYtBDWmGke/zbNNA9WzMIN8U9nhRtV3lePwbEZss/bUeKhUt+HygMMlOWoLSa4JN5Fi
vlHFVtWRUWNjQVBmrkmECR0R260JTxnNAw+u0bbl0FidW1XqFyzqhFj93cVChQrZtNQlRJbz1uTO
zq6qrVtLtlTSXOuO/vg+p2K4EgMxlbVu7kPZwjfdBDcxHCVLnkxV3b3Fad+f1PSUT9WyRgIPTWKK
0MWvHTzdxKKBb8vbCaLPD1VWV4O0D+zioKrpeqG13QlJYbUP9PxKeUPVgO44ylWP1a38oepz6oVB
mUZzdf1I1XDIWlomkLDO3bPzu+Tl5vKN58r9v53nK63P5XvUmPrcZd5l8rLoy8+7zEsbDtYwombW
eaRGXZas3gwwgVuP82+/fCbOfbJZDMynfzeJzm/RTI+qiYMWbait8YqE1fGKnpsLlTi7U52tavaS
7cCll0d8DuVza8sJYprG0l6mZlbL9CJ6WIF2iox7ETiiZO+oglS2sVvLWP3LlqfapSdczm2YACha
UkRR4iG1MIj6krSZIMhfCYgtm6Us6CaVQHsIV+Y6XJP9zvO//D3qR+jt+CRMt9z5vrS3WMXB1TxQ
hNJE5fv4evzCSJBArTAHwjwrmgTmWpuCXBJheizkHSjJF/cGueJk66j+IOwvtQyu4gs3HYvT71sj
57wUj/ukL37iMmz+y7P54/+pseC57r/1bD7G1fcf/43ol2/l91/DA8zzB/9qLBh/UMw3DRfePykB
ypj5Z2PBM/7wA9sm4Nmjh+ARU/CXY9P8g0+QgSUze+DdmLz0Z1vBZnG2oxuyD8Hs//U/P6f/Ef2o
/kz1636b/jXlj7QeOgYIWaKqPH7/5z/oKPDP0m2L38Dvsn5PhWraaGiLIKgO7JVQhaP4naqAqz/P
fm/u9bC6bzvu3marHddjSQahCCZ3V5UptyOGsQO5cIv5KCru/WZ89qvllJgOSE5w+1Zy7XeIYxy4
DVn2rQizGw/+JeF7YDluYgBwXXVrOckD5aZbkQY1ZodpP2L8CwJIq1jefZKvl8dkcv0ro36gW7Er
qL1vlkpgng8jIHL5bY4UftP7dPFMi6dyNOkCRTRhB5DyW5/K+zRQzyduK7NQ92gpUeLSCkcw7M++
0U+l9g4/eFrlsU4Xz70NSkxdzdKvqBobxArDVxwpUpVm+jOdJ9opHeLXnEdPczLuszw/AEf7PlLi
bgP54N4Jc+129iGwihsz6tcZpHlLE/umHZ57m+9GrE5p/IeY50eNGgYg8R8zKZoW5dDQaVbOgN8o
0Z4gc4er0BxvsrA6RR1r05u0TVmODwBabhLYPFVpH4YSBKhDaabRcZjO90nr3WqJfkKpcKoC/T4I
9dcYlrBVzvdhgyaYM1lhvLZw2p2s3YIw22OduWn75KdR05LWkrewmx8Tf3g2Y+cLUKltcdWF3dar
/FvPmvbFREJMln4znOU0C/7MrLwRxvgY6+HRjI5B1oPdGHa2md1wxbi30/mUYrEJ2uxKBMlVm2qE
H6U3Ce0oNAs3tbG28wzg5rDr7X4DpeNg5oIgmgyKe3ArcMRVHgbXudt52nyvLy7Mozc9p3wZ2PFP
q2A/oAp1wmBKZjqx6I19ECVkq1RGEdg6JgyfDGy+uerCBXKwsUnoZRm99QU897fIya8hDAW+cV/H
zqHu4ytA3Sgdoyu9zW7kFjZC8Tp0JtLs7IPnJoDS8c+mnx7laqy15RWv5A2pjM9GA4RZ/5x1XAdG
vs6Rc8ylu2rx+eZldmyyYR1Z4jEoMR61aAwWt6aAZqIPsIKryRD3NE24L0jAOawyw7mtFufWjFmD
9XQyYvsQRfP/Zu9MmhvHzi79V77oPRwYLqZFbzgPIkVRSkrKDUKpAfM8XeDX93NVdnQ57aiK3rcj
LFeVKyWRBC7e4ZznHOMo+/JCnoY6Ou5YWkyW05Nlzzd1Tc61vcP/vRR2DCtbvnuVeYIVScbxkxNN
17ESL5GVHubRYMWdnhpiaL9/xgQaSk7WpY2VaZYQ0b4Ov4IWMEhWyG0oszdXx6knQK7wqUTMRuEp
FYLrr5sug5rx6vGL3SdfTdpySHSbHBiEPmVMzABdcp/nU7wLgDnA1L/hB1vm6OExB1/iOT2lY7ep
E65VrXlMy/WQgLKuh6vI+qdGy0+DOg68XyBSbqRFXOEQlKG8mnwkjZO9tcMrNulDN843t55v6hPE
QHrUsvTE6udNvTHqesS5eHXjcaWV862deuynzIlHzNC8JAh8K2k3REWJnW3y0UCHvIytfunMcYsh
wwQME1oN369Z+bye1HcRpMLcHO2XFj2uP9u7WHi/8BfMEWdCIPrHnuA3dW2nqTyq3y0LOcvGoXuK
DUmesblNkuIEd4xRNIxwx+5XM4a4RZ/3m7zNvqQQ6zh+GYd2TabaE9PZjbqY/Lrd1DEKni5cmfmt
452yBvdFVjXXiz7fdLFvNf8RJeOGDF4wEkpfRddVzBe3kZfIlnjR7VUHZDOXWGqnmwvhkOxnTpky
fvNC7Zl4wIe7Vtpn0ejvUcOQNwgxRoZsJsGWW6589+3gR2EzlbWTL8zKRxN+IbYIwh3idTdRUTln
gPWVdgnG8s6C2eTgmZvMblfPqVJ0nIU9PM21foFfW0v1lzZm3vlo/XKS9EEvk0PXWCj8sxOyfdUx
KhcNlwTvtMNStvnJUOm+J5jbr7qntp0JHCDjOZBHRhon9V9c7psSiIbF5YVCd2OHBtSi/r0NiDLg
2mxE/wRLFVCWqLZBNLMIsHfqsIpbbqvZ6AtE15nSfj2pA1uw8sbwde/zZOuS+WYk+VtX1z/M4Nbn
8gm6X7SIhXw3o8829vehdM7qllRngu675yjhs+Mmak3F2TPieDmE3kvfV3C4C540vnghfm7HM5FE
eb27OoJ7noMKn9CFLfZbx8/ICk43vz9FjEpgUTrcavlb4o/cH9FdE53Vz8pN9/x9x+G5xgUYEmEs
fnaadjaKIF/rWnTPLBMLVkJ/Cb/gx2yypA0rgmuk1kFomKwdDoRgqduMfpL6bWIlvAPx9p6EjBNq
IN4uE9o7q6c/NEfnkHDE3qXRlEELnPS1A8Qf3/uBxx3EwHnaJQPzP0IEiMFKX3IpL36ZTscJMkxn
tD8tjUAAK4BtmLKjWQTFCH4xiTttWdjSX9AsIlfVn+QYDQdDNWPfjN/vv/r+Z9MMwn3MMa24zkMc
Jebme9L5f2ee33+rieafI1DUFPza7PFp+b578e82GtLT8yAmuRqs7s4l6vigE6CGtiALlrQTsbX0
m9lAqMiXcQIgnCdghQOACGTALOhEgkPgFRtZZs9RzAA37BhOeyRIsO5P4VBBj5/0+Ga4RrSH0se8
HcKy3+u7uoOZBFJ0BsE1zOm6wLA79u2CZwCmzxdgTE7D8F1mayUaT+BAQOx3gem6/JPOvNMqgkHy
lhl73WtqHFx2f3zpaRSO/HLgv9z27LIi3FAU0ZMUCJiIYMy06EJ+SYnISty8hZ/Zb7Pt7yKeAus6
8t7ImCYZt1fY2qL/yQZiWSBeWhu+D4fBjRnpS57Gmbg50u1Yf40F2Hgn5bghDojGZxEWXNhzYr5n
WnoAfXD2RNUR00useePtymp6oYujUeM2TxoOD24BAmyvuT9fw2Ziyd2sp4BCR9jeKyEO3b2erHFf
+wap9x7HnzRrnBCp++JqzhnN6JPZTE+pKOEMsO8LvO1sx2+x2GkjSYZM2v6kFvpn3fznOtn4zzLZ
Nwnqctinslh2DcgqfxbexAmo6WQk+oDlCx6m/WhkT+j5nwJPnnEEz9p0rKmjpFuv/+Yn/x6M7Hm+
CRSTGYzQheE5v2UH+2LsC0QUBSsU4zJZ5AhNxOdmWF05Xyh04qRdSqQlmu+cVan0Nz9eKYr+vT9Q
kibP5TcgcszVf/vxo+tK/HpVuTM7injOmiLqNlpdMba4psZ4daz4rS33nXyIbay+glONwhbe3/Zv
fpHfc1x5HyzC1QDLeIav/vffP4EQgQxy06DYqQ/flsPVpjLJtKPn6vdTRWGQdVfXRVYAULs3SO3I
+isLunVh8PTJKFh9sWNxSQjj81//ZqpH+8+3yGdaq+J1DTLT//03q3AnzsnkFTu/p4XSi6MVWQ9a
S7KKHJUT2EbXlPa/vi/vqqU+z6Z3KrGnsL2UdvKm+/LdAiS7+C4PCSm6hFvT0Z6rbL51PLqsZFo6
E2UItR2Bhigt5FaVII4/btPE3kXcAKpK1zvulExe8yg5eLl+mS2MiXwWY+jhOSBBIhquSd+sDfGS
efqm5uEXeP22YNrVeO0VwuouI04sZbdrIK+KhmBTOM1GZ+5ZW2yP85BgTVats/7sSHH2J8Wzby6e
0V9h5X/Vfs+3T96askYagolOuBAGuWoAiJBmldH/5WRFYdwbnqKmLP6YUPxbZ/vnO/S/XR4CXZxt
OIZum98R3H9SxplZ7OelKYpdZLYbUeoXNGKHPPv1XVnLm9E1+7/+2I3/CFRWVyRCQdW1e2QC/h64
54+GR2/KnRk607HNkkfsck5i3ZJyvLY8+DaeSKFXc6jNxMTo/fBEuwvzKz9Y1PXZYO+N+ZHosX1R
nuZ8uPo+mzizuEf/x8WgU5Bmw3SxxoBGwgT8eIw7b144BZKWnkfHWNzNnIc9pZj6vqMHiYaE2MHZ
CQpQ1RVkXAl+lB8MUx79kY2MO98GuqrcbtZ+gu5G5VUZS60ft/T3W5FkpyIeNnH7y4uQ9hggC32H
3T9Y5JXpVrt4whlJCou9TwxbW4kKmKLi1lXE2GU9V1FwCjxi7uj1342uR+4zPJlwMPI+vC9SeRtd
3NNxvxxowajArRcTyTUNESEN1mtDO1pm8ZsqWrtq3AIxPOdTy7p7eseB+ySKmJY9utbNnsxZuw/3
jH0voZ2cUj0/RZ54MUubDIBDLiZwD8kXgI4deXIrYqE2aN3ejCw4uCYqgYusrF002Tt2Jceh816c
wbiodo+K5TitNW5X2/2jTyqdndnPHLvRoS4epMlDi9fBTv/sO+EZjhpyAWgKBnB0T38PPHF2DcYE
f32l/R4z+32dgfNC9um5kL1+O4JnVytroVkF00uCe2npJB+7cYNb86xecuFUu+JvTtv/durbOiWn
57mubyv82J8fdw3LD5fcLw7blIaspTEluOCvXxW//H+em65jEMKsvvrm72LWOKrTLtP1Yie8ocCc
3jLEyUhXkgAPQ3/pMgp6AHh/nWdqA5wG0tCPbZR+qSobDjSAJGcdW/7atw01aQE3bZ5T2h5wLi8u
ByFGfuKs+DNls8Tv/gtROXXTkJ48KjrBlFYdxGkub31o3oaEo7pp0nBhAjIlZRctLRvK/mrx+fdB
+mb607HrumOJm1v1Za4130icOaeV2EmLkrwtTrZ7nUe5s2l01C9pU4ewCDtPlvNUMrRA30fU7Y+K
CYPnL2YS1lIrORH2+GS49guZIkfPSU5FY50iM1xr7XRUbRO22pM+u6vUbu64PI5zeO8FjD5a5gVm
Q5fEdG8hh/LZ6FE4Bfi4e0nppZvxl83jAq73qSaMZJD4Jk1/gf3s4GV4iJgrqB+nNxw0Q2K/FE7/
lJOEkdbuCwlGqEK7qy8z3CDhOgjGJ3WCC/q1v7sM/kuBwyXmCxzzLiZ/+zdcXAFHR7KeLXA18fgs
cizmddLAP6VvakhfZnOmH0uV40isHmgXGW/Httrj6n5EOJWRGj2cG9q8gdawF865F96h7W42e5ma
Dl21bsNwaXN5jbTwDgzGXe0lr76STmE3WbDVZcH+PHnpW2Ly/V2Tt3Qsehi8waZk8FfgA+xNzrya
EcDAnU81qoqKvpFXTFZndarW8/BeQkvV9PZI6gs56hRLHGauVZ5ExU+avINGsnjlyq3BcIHpXaDJ
q+8NV6PvV70tN3n5UzWpLsHnjSa39txtKoYjrdVvc5tqh/kLu9BbDbGDBk+OAsbbuFXVWJBCbqKZ
W4T2uYBSZvQH0UARH8b3qZdbVQTZrRpZoARNoImBO3MCdwuO8kY0FeuVkFvCCh4qRnSd9yu1tSu1
e7f66w/6v5xiFG7qP0jhmWz/9jFDbXGzbhxI7/KKVYulHxoAc81x3KqL3OrkRTiHoAr/5voCFvWf
x4xH+cwT2jBMxAu/HZ+1sCbLFH2xw7h6y5vspJ5zHuDjrF+POh9Glp+CsVup+RlxZKvAErC/yE6f
GLww4TS5UTD/LRT1gWSQjSqyU8aajW4sVS2GCNthkCJK4myolzwGpS47aKYbReq9DKQxKOOaOjJG
UAyatm0HZ4sGyR3phzIUjEE+vaMXOUes/QXDvWRSMUrZyc71mzp3Ey66BCQSklySlew1VuI2yU+T
35MhOV4Bg++oJ8p6flcbM7fg00zEnYM5ALXlqbDox5P5KrPpmLucG+oeDq30Tb1ma9Zvs6Hfklk/
1T2fS/pLc7MT0TKLnj+bxt06cpu16XD6orpQhQ4WgWPHZd/SuUKC6+vs3OENsIMX5oFKNeS9qAlF
OOgAASIetwJcRP6lxiHeIO8LKvOPsva3Qy5PRleujPGryZJNN+YnR1B1TPP8juHbCjiJUm0JlkWL
5RmRJL0hZd1sF2+zzk5hnO5Dolw4/UZy52pjMRPfSRQLGPTsMGHQizz9VBG1R/jbGaXrWz+5ZzW1
xuaxVNMmnEREDYq1GsLRe72rF+1bVCypcam1+KC7TNOS/qqe8DH3xjjYZ4AOF/X3lTkdYfbGjIua
Pj4VjJMH6ZzQ4qOxIEE1ThE3BZgKukzs1OmrJmsl/aLohnsDdrxqYqf+yZvGd6NMHmeGM0avP2oH
der2DMn1IDlBVtoac/IGduxkFD3NZvQm8HM0ms0JzfQ1H1ALBQlql/Bo2/aLmrTlBf8Cd2+h2y88
wo9JxuOD6rKKHhNiz1XBZGTTDT3nSxJG6zIw10Y6vw8RjzqqiaEAfjCQbOEzR/SbDaL5Zeiy8IR5
zqyt6zLGi/UaRRXV7aGqpuP3Bc/SQ5WRMY9hOfJ+cnoJpgKA7NaqG88q9+yjb2GGuDTzca8ePoXo
6CDt86DIFOG7rjHXVxecmr4mPFQrSe/Q1mgoZM4KgvFC6w63DIoKUGqepDWH/wz3pmbqzHGs5oRz
FXz+9all/EYztVmQqW4TFpEOdlVgC/r3UiibLNIShZ3vWncC0MMbOY97i+i6gSHu3GNWVc2o1+d3
jDHZ0Yx4couVmj2rC6uNfPSfHT1A5zMiLsfsmqX297H9/Q1c81edUOA28ReajPfEA3JhyzMP70ef
3FSkV6RT4HG4Yx40rltoMeYAC4pssBiVhlCE7qLRxFrPuoUv+2ln1RVprn1/yUGpb0MT0b1dUTJ7
86ko4xeyBM07Z+Y2kU7ebAyzfqsaPwJiBgSKnOWnpmQW2pXMNnWrGhfnQrniHfCk5BRBQouYhPeP
STfdSDmJhuFLbywSoLnB1fkSzRbS3wQAAgB1TnVHdMe1yeGkzpxHFMBnyCxsuokSgeLgDePN0rEO
JVBOKxzFxmEom7V6hmeQRAJMOCURtfVIqaeeu312QtO0Ufdf6/qPhvU4sNfIEv2ivpsqk0JTtcbx
Ib3XyH4u2Qmoq4LMwLP6JqRE4dagx2EyoLFOwP5zUJ2GaIcnI3V2djm9k7687pnb5xMhQsRa75qK
KqjsrzpYRRc7xTSCIsMtSFoCTpKvrOufLCRH6obu3H+V/v+flfw3hj7LoJf/0526euve/uePjf35
Lf/83//rkZyL6H+WTBMyUiP+vHn/5x/91+bd+4fNt2Ib7+gGZj9mN/9y9Fn/sGyXiZ7FXI84jj85
+iz7H6aOA4KkRcvB7vQnWLLFVp5K1eZAIFTGtIT4f1m/m5b5e1nku7Zu64Kpke7gKvx9vtbHZloQ
3FnuuPHCrREMLhcahbjA+ePK54ZV0JWTBi6hHEibEoZ9x1qV0AWWRrbjbe/d3C83wkNwCOQ2cMEa
+rM/b0vNOBArK4n/CIJ1MJ0nXPe7AWpVkrA34bDFPSM11jtQHoiF5zAbHVmuwjNxzAmHj75mAmH9
IDzZW+XS0jbGTCi9dPALTKm1hdAMLi/0PDJMeTYI8izA3kKl0V2GkqjAk51Z8kSuQMq6RWgf6TLp
+WvuOgOnPb/oAp1KuQYGUOzLAFqMJA+h0UeMC03oQw+OcSYLf8POi10pHXcLbLRtq+yRYwqh+WA5
O9b9uxgi14oExOqoS1LY6xHPXUykjhlJgMCeAv4lzZ1mb3vpxceKHn45+WP7qllSLtrG2oZJ4m+0
LBbnoAMpGXC9KOHlR5OymihYdK6G0oT1mPbgEg2sPIZjk0gdty9ZGd9NgxbdOkCcSYK834pri22d
vze5qo596RoHcI+/GtIglx64aRJC925s2DAaWwHJrMY10YhNkUf5XSgDoA30hjiZ2eKsmZZNb/PQ
3uXWD5sG6miBRl4nwXi19IRhQMajB922d2LOFg6EZftOfg26mBGe1or7cRI5kd1KqhgFYhmErn60
e+2YOlN2iNIuPieDDyvKr34APOw2Vj+RhRFH9l1GdAwk4nXWgwSGOIvSCaYudEAS3QrRPIAyfC6q
ub7TG/cmIZMsLZtR0RTo7hVbxSobNOyodT/hriYc3O/JA55GAiicrlzOcWDfgp5njBlYe/ZVV2yi
FrnrCfGiVbSu8+KiBw4obqfmKWeS1Au3k/FtSi4ArqSHBkv9lTd0xcCbiUg7PlWQGJetj0xFyyL2
/EPirOYKBzqJe6TopKG1CZsPg5e7YKzsXkSa+IuSsMTcqN6mpZXckV1QPGjEGy+E3g7LxhwcFjtM
kxKmREWlE83tZveuA4U1lQTO2dgPGDRPpzxytQuPDyfUq2Mk8ytZ5Ou47x6Fb86HqYmU1SI6VoZz
57eBdYi1kYhj13IfgqrdVSagcaMI4SuCKI0ljw+rE9Y+mg2lI+3XnYdUQqpoENfu22OnohjLId0R
ylsf54+ErfbBJVqYCyh/dGSHyzaeHsow+Mh7D8wj43w+V4ixbdgXm6j2qY5zJ14YMUvQmvgiT5hy
pVXFuNMM3ThCQDe0n+7kP9VxU9+nAZ1DbW/5oKKx91ZT4t1pPtFHJYlWC5StPpLb9Ieei6Vm+/4d
OldAxmjnPau/l6bM7ottSDIFrEciEI+SML1lHOr6WiTmoTc8RjcaRks/qsYNjtBDIKt+mw7snVpp
NvfjTP5rV298q4ieGvNWkHqTK3RcoRvxGTCNsUx8cykNzVXi4ieOIPcyjv1X1FpoMIugXcYlFhOG
5s6dDjiRkHNr7fdItSNdONukVuHzKYBMw6nPqDfdu7LzyRD3NGJ544zssq7XMFWypqrq8ZDETrTy
WFgux7C31pTB1govccz7Y/5kLyCWWZ36Wz3qP1pWYyFpd1stzNJdYjHY6ETz6fasTeWYGquOxex6
TLz8siJx3juOjfYjSwITTF+KCatCnVhAlluUEwRn3DqXmZXKGordsI4s70v4wa0hDFMZLa0FQbdi
Wz7DmcAk7IUhn20Q8HvLe95aXI9Tfq2Lz5xa5QepEItSilWCn2eni6QHZo2+PWVX4UGuDpNh3wCQ
XGuBSSvDimU1DBkMGh4CkUdilTt9BiTWbdvalZiQohmKU/2c2AAY46EBUsm/4wMcR9ZL0BTGCxIw
5Y/CJZgNzpG7aIHQR0qCP+rF++zVhx7TGUjP8T03wBubKZvdhsA4d4oS9o3ZGtxpu8gzY8vsHxCM
hUYlruUiMMiG7sJpw6SSmxL5Fu06PZeVIsOaU9yTKIQJHJI76ZNM7aXunRCaZFsRYQGd97Jx9EPv
ljweZg4Oq2EkDrk+55iXYjmrfNZWexbEUE0Ywdd25Vv7ycfYOo2/bAk3mTUV4wGnzffWXL+a4czM
nFCypkGALoYrWhO2lfaDh//zEsYGroFuaEleg+A+lbyIVsQPTYQqABZ6gS7LCokE06Cd4uQOAPMO
hetvjDRUonpG9FbqHzKjw3AofPqcLFfzipM32PN95yYkCVSFvvOK5Nc8E0o+Mp5fzIIswcTfAnJH
VVaTqtjaxTkXWJO7HOwmvggco1h7EaOCn7SLxF5jMUdcOtcQw8SEvkuky9lqni0amJ3ZxQbShbgg
Aqh4myLixTs8EMS4kvPtzPbKtAEmR1xgWc2cEYAArtXq4jhJ+EPm2i6XeOOjcMZfIT4m141OcxJZ
i4w1lWZ0X1PuGU9Fu9PL/MVwx4r5VfishhqFFYTrueOaQUy0sku7vSfuKdOsfRJvWdtrB6NvXj0n
rXd1BivLr2BIBzZtiNu6ztZ35/zRMLs9odsASTm/ATkH2BF4ARYKrQffIVW00OKXKd1jrw52WGrT
tck0fkOMV3AAhdU9p4N49GL50BZG9DKYuJNtMK1V0ttPXqD94Fhixhd1z64RfkSC4EniXtnDx+zb
fCqYZdiV+i4lpX6VEtb6iCkYtnYGn7bWOfP02sqXCYmKL8jSf5pT150NdpUrP7lzQlO8DTo7vNEd
A5yJxtmrEflF0UgordO5b3bkvQRV8BbpNKa6yMVT0VchYqnMvSNkTTwNboPaQed+McIBHTJ4eJvl
4aKJsB3PU2bgfNXEktkkQ01bXgUhtSdraIqVOWvVzkFpOQfRZ63V4ESdJnlMA7Y9g2cY+6C37Ptk
5P2wRelAogZsCsVvX6Wj+AIfwNGY3Y3m9Mkw5s6N3GpfS8TJaFs3c12F4JXgp6exEWybySgOGsg/
d+q7O6e4phD9iBitDj7Ghydf+UFtxjPvEmRZ5dTIFFuUnYHe7quJvIayfOStYsfVxtW+x1u1ccgz
v7OyJjx6yN3i0HWWSe31fCg2cjSjXtkyhsabXFSdBR99Y2b4Hd0I4YWf1z949m5Ab0J5qGMmtLp9
7av2YhIMXjbeTy9g6N4as/+I3sJao6MoTrGaIEVhp8wrYsn4+NPk4b8UXamtqsKaV5q6cJBDJOu0
xICpucrhW1hfSTvaqwiK/C4v9AvRBsu5fRbQej9IXHoNzCp+0WFMLIep4gGXiFU62yOERBrzsLxJ
rCcMUMDk6qRkrds8KZG1zdFrcCms+BS4o/wMiRWJRDS/Tq31qLn2r9YvymthDfsJeyvnESeIZ2Uw
+2sGh158b3BZLmQ/dltnBP9teDg7qUrLpV9hnDKaz0CJzF3YrffeII4EpGhojb4sCA3HGmHZKtEJ
FtFw4mE7ZnpouKnYTJpAncuQfVnMQXxxxCon8OHm9eJAHRetWGHq92WgRXtjTD8qL01X7WhMYNnl
c40OpK4gnPrT7L+mQ3MKan79xHX1nY0hXsbiBle2W7q6+YVACLZ14XUrrNv9gTDUYkOb8GEVkqRw
sz8yx0EURHDswjTj27cLj9YD3kcJeIIQZUIn1JdRNP0hEuRs4kzBqyyDx2rUWiTIBJbSYyXoCnBe
3Qq9JFJ6kB+eHZNHZ5bEOCD1WYxecHMUepjCYyAvJBz/+ML5jLepesDkqa/KjHT3KN57LleciQi5
BAq+pQA7AYpg9VLNBKGo6NTvLwhp5SEexlejxN4tYiNEoIcxjAWLu5ya9eAQ+JSGoLizwVRRy4zL
iimcV7pLcC/3PFCmAHLyKq0qAkmr5NkgK3jTd/VZa/EQGbYsllEKxzo2iZ0a2/4Yuj22lkgQ1msT
fW6prF6Q6NNhpLZcI8NVZTMk6BocUo5aCC/XHC+I0X2q5QTJxSO6zZrDTWgS7JgTmrfqpugBmr6D
RI+4KsqTuXav5dCv3eiXkw7pXfcRIUikf0juc7u3SagZ8cgb7ZEYunAPWFvcyYHg3Vjfph0pr2El
opOhBRAZ0mQ3215yjy4EZVmUrMM8cRfsOf3TMGe3MkI0LVMRX9MxA1xMckOPo5y9YnI1sDdXdv3p
6xGj2CQg9ZagtnVWML5Lg2QiEJtMPSJQl/Zc6AxdvZfCRDlbfpN02BCM3JJt0iohMQO/0eoe58Qn
QTD0XhNZ7qZmiHZ6kb0gm38VCVuAyrhzx+hXZPsFIYriWWtOkUDy1fk0orWBiiLhoTUE833fTa9d
6m/AeCz0MQtpPzSyBxxSR9XJFukTkgFy053hSJwH601maDbgZuKEMnOFmwDZHF1xw8xuV8BJAUts
br8hzwHPLMDs2Lt7esBFk+KT6YkQAsOvEWyg3ws0X6iK74Z8FAerr9+GhHTQPravWosP3Ncxx9hB
niJRvqWj9+ZI68K9eyn69DmwKufgd2gQpH4WDqM7Cvvvb4Qxx9jVVbqrAxyjbcWDo7KMdUDOq+3O
z2aYm8eg5D6OGo+2cOgC4gYII7HV5den+UgXxPgAlMIx8In9Dhqdu5SF55SjaKyJQW1GP9uyQ7hH
Sbzs7ELsAUfU5LaqYBqT19QO7ozWxRxWse+1K33qHzl4HuLeosbJKSLzwIxXA1J5ubbGOQCtch/j
eMe3BUHzvpKJsQfKoB1QTZPhbpMeq3UfWk/T2/gu6VEqcntqmrMnJ28Tp65cTTnA/u/Xn2tGT9fj
PdFZ2Qdh1TbOx9lGsNFbW5vvV1UC+Asq9aVuaEAh1Jnm9+OjmPPXzOnuTZBwy34cp1WpUUdRy6BD
x95Z+C55HiErYNAB71RDDXV9SHYn3Fb0Mz9GSWiFP2jXIlgmiHdgV6XrFG7pYnBzIB3ZWSfHdB3O
VbLk8XrTHUKLNCc6QQL9yD0YTKzrxUbTt5pOrWymkE9HpCYLlp54MNk4igGyAGmtP9wxjlYwkz7H
4rWF9vBomp/O7N9yGSOvTiHSDzWEdny54As8c5tF9/k04r10XIKktHLfZ+0qiEjgTtzul1EbO/ad
q3o23W1nepckNH72xqotehJTe/21YwZ4KL1uYU8zGJi+T3Ylzs8ABHWUMPy1jDeficTCrrstibn2
OkzpbZqplsvQ/Ky02j+d+8n3f5pMyrx2WStZ9shkLPTCo9N6kDHbaQCZSEi7PekIK0OxCtkh96k1
3nfkoZL/gCTVRo4o4zy5Myn1l13ThsznkbIS5HAoxdomu0dMgQfY2fgYZRYxQlM9AJMRrkvnGGjw
M+PEG9ZAMuv7kX8rscsfegUBH+fAos7tedVKiOljOqiEd3Tpmgije7clAMljC7caerNfBSlCmbQs
LTZo5Dj5dMA1l/WuARFekeeUFjW6vfKzptcl8TPcxS7prlom76sfkUvirESvHzU3HzktDpns0vpZ
u27jn2aklawVMhUakm5t4PBRx4FWMgqZzTP39SaZqgO45c+q43IwrZqEs3pa2s14ijSw9QiEVtIE
pTVMGXvg4k1Ht0wi02OtJyBDWBSlgaUvTKHLBelub1Mhd4PFU863WuzM0Odz2jjXIeC5w+jj2jwX
SmoWi7Qj+o9YfHhJ9MHc0I+SRxnm/Tq1LD6g5iV10ldsup9ttxcNn5xRVxtBWJEd2A9RyAtuWOWV
kYFcgj1IAaAkI3A9jbQ9KugdyZwfXlPvZSnJde1sEIAtXA4kF4JKeZHrDi6pTt8LpZimqTrqiXap
SlT2VXsfNslTPFSPXlTF6oTfJNQ3FEdX7pEuBBIcD5+Oyo1vDQcsiTyXDm8OI4omqa4MmA6xqf2K
A4v87kxsKnQCutfrlABcNV24C/R1a9T5hkNNW7DIujQdEfPshFYmwaxUrc+z36A7FJ+QF37kwlnP
IWmu3nhrA2fnF/I9DtIan/iEkN76pUmSOqBpDUn8MejG1Z3Hle5DhEmL1yEjegaVGzKslEirPnsj
Bg2W2Cg/2OhiXOq4ffgcaFRIYGJsSpuw92OnXCDJ/2E59n6q0n0Iq9FvSW+vuteytp9GuoCxTDYZ
hzkilV07IHEI4cFE2jbP3VXklkxd0TuilLb4QKE1pJWRLEGEfXgRiZqlMS86N4Y922U3G6c77oD2
6tKF6EPN/8VubQVLaTV51S/GwJdoL3JW0YQTN83JakYerDpJ9/M4cVOJCY8L3HUTABSIq3IkDgMM
yw33PpBnwyfFjrqsI0tnIgRhEnsChbjCM9XdePluEltpeB9NML6Kwc7gsFA/loW3dqrivp4hnFmX
TCjP663gtZfQaHyuqdBb4gBdBcR+1fPIB5tCGbcB+oSkp3cWc1xz6GHmxRb8acLepMhUEnfbLrDO
sxe1tcciogsKEnEj2DtNvYOPO6ou+eMzM+iu0AyGofKrEsDJqtT/wfJwWuTe/Bp5ONjswJr3VgKo
M2Xa4o/RV1tY586GSlEz1e69HjYDIYHQ2REMlJ8TczC1CouRvKIk9bSd01/rORd7PV9EzDiwQ6fT
WozqE+mvrdITZd4QEGoUnYK0jejKsw2BewU5BPF9PgQUpgxzijquNrHG0YvilsybArnFoFvsjQeS
HQL5C0rIzwLeThNHR5Ad+ZIuPFsawNa8qTloDE/RTlHC7ERVsyPWAxLkMLQkeRtvtYaxlKi467Qe
xL6eQO72eeJ5LT1mE/UgRKeeUVVQTncat5WZ1d4qzmtmsmDCiMsRe5V6uZB5T+FJnqFWJP+HvfPY
bhyJsu0XoR58AFMS9JRIeTPBUjp47/H1vRGqTNWr7n5m3hMsEDQSCRdx7zn7fNhhMBxGtUrWGUZd
hUOfPm5CppvAbqFHln1G1maMDhRvRaFgnlHgF8cschgDdejre+sp0PiVh1vb0j7y9Dv5HsaTE9Ih
qOGT674an5pJw2okLCgDRZBv0wBqi5LSEe36GnyNzhhDoy5pmJuQRBYvJ7Jt2+jR/Rx3BeVyk4SA
iuJnhcbTrQOiwnywN7VVgmqpu1vrMnff1dIw18NcONzlJoaNobbVlanwhr5/nHR1AVDcz6VR8TNQ
klCFSwpbDEkRcheNHXrf0P1WUZlgHmux4+ljh06UDAk6/4CjDD9/nqjC1UHwWOJBIFcheknamurT
YF56LlquBvQ4st2rWpmPWojUVXdo7BJ1qC9qC2Pd9tY96TX1YQpNpi1J/60Og8fWhsJkNgHXHTQN
oGrrjdo0D05KyknXusITXoosmcnkoZ1Imkauoq/ikjtESaEegzdnp+PCtGtMlbGIEbpXEx2FRQbJ
agoqjhRfPaM57LF66PsE+xP/l/Mrj91sTXjW3p61HEWCvQ+rYtpE8Us9KeXVDOyVVnMYtrgSuzRC
o50hqOkJOXLVZwa49VqUAlkeNRFGIOn3rlBgFOhPQSKqQ+IyCbPczLiowfzeWEvkYmoUt31Yb7O0
esp8BCqGhbbamlImeUPpKZn/UXYzxETyGla9gcqqnNKdnvKxSNdMr+qfqfZ33tD9jJvpOBrZj6Ht
vUZHnjgr9ptp55cZoidhV7uqJ/0o7ufXvEkA47j5wyj4p9Q7RxRL+KLNiHdgPPyui+HBySlhuNqg
bkqLgkKAaVbJyX9jVlGl1SorR9szaaxv64C48npSy5UabWOTzDBtbPb09JeQD2VltqRgToTCkHNI
SScauXCLmAmcqreQSvw7xRcPjeFDl+TcHWd3QxkTAmVseIJz3G100rbnmGZYQkGBPsT9VJvA4gS1
9EYl6o4Xw9z8lU0/LDT1QvV1Tytp+0FzuNcjDC8xg29zl03xbZnV7/XQcsSmbxbDXXscz1BK19R/
16UCsdGyRcRVub8my9zAQG+F87HNXuyRziGUUMZcavVzSSBBhc0shXKXsUvU7k4fhxe6izh5DBQJ
AqFN92vmJ+kt86czprWnlnzKEJBHWXmR8WEg79eT7Af4sjFw72A2jmtNh67pDmedGHaTuLYNYNa7
GpPf3CRrN0g2wg4QfjbvjUg2ddE8M8ozt1HnIIYSN4ode0EN/3VFoNtj37WvpeUfl8+qLTRjhXli
xLrDKVu5NTaGpeU0HjXurZE57OA3nYLsUon81dWn66Da91gfoOXtIGy+6ro4syfhmXj6lO+s2Pca
QJ1mxNXHwNek7XQukauRkUldWJuUi1TdLvMTdUYbMjPVKacbFPKkbmXagzPNJG7lr4TlkR4ce6Po
z5ldnoyheErNR341/JZEOZFr2NEPqUf3Yg3dZdlfnUJBN4sv/MlbUD9qYd/5bfM+lFS15pjgNbtj
rj0ioyrMeaX4e38Y9vBcY2TINbcWhOQrk9o6YLOKMn11Z6fdS+VAA6kb7gD6vW47K6W1VrE9X+24
3tRGsaWd/RZbRgMGsbpr3LtcW2w54aF2pq0dprucYfFqqKznqNO3eEqOfpffYDcknC9RHse8RscD
aSKmUqUI6IFFWMcELsbPozL+oKtIPlzTrss2uBpdcg9gDVhK2u/HFtvTEuhHKo4XJkQWlb15qXRU
W134o1hSKcOKEMUxeqb2jMBVq6U7A7+6ql/sW998p7B1SqcekSNeLLhNe6LNdvmg7wtmydnsDVwe
ze4a2OOm5RhRtOkmMrVdFIeHLg4f9ZiBt2Js53baJU25931li80cpi1dl5IsonKkq6R5OASQNFnd
g08RuIUzyGV3N5qggLkonnUClbMof1gO/FbBpZxS9eCeVvS3BD6te5JCa0O8QhU+1Yp7i5Zq07TO
E432V9xZXmyNJ2bYXK4q9UXDqbBSp1+5gYhqzJq7iVN+pdmgWot+UNaDlp8Yepwrgut1td5lDWGk
pv+oU30oGb8UmX47RtFtHpcftK/fmtHZa0ifViEJa2L4npu5l9P2NBUyABm4INg+Oq3ybdaaH11m
Pk2689SQqcQV0P6Rt/bjBJRVIf/Lbqtn+pjvM2PFzn9XLf/OnJtfSQV/L0+2iZXc0XM+DNkMO51G
K/oKl4hWtd/hBMDQ3Xk0qbaRm37TVfrAtvGQ48GFq/idMsx+BnbaJR+1ot7XafOWcdYreXnuwvhV
L4e3oVUEwdOkniZin2TZdaYFaxT0vgO93lYJNyCSCJzMxe4NyVnAxbGDJ93QrgX7hCDdH/yvq4oo
tLCp4bI+qXTSbO6flZZd4/GR/tJPf3Juq0C/bdLkPS1pxol4n4bBOZrHW8dGc6LkN7NhntCO/Yxw
TNZJf7KU7tXgpLKB7BGpnXkRPdNEvUub6C3P9GNa69TzmOB2XEw4wV4sxTpbUeSRy7AqBWq0qLwN
hbs3epopajtcjLm8DDppC7Nxq2R4kQEfcCiANEjOnTY8Ulx6qLmnrGY6IgW5lsE0b9qCQ5urp6Wp
JNFxemb6FTzgwb9HgKes2nWQUYq0u/ZkkwXB/KzepGAoxcWa9IoLOOIXNye5czlYfD0jjhCKQL0N
S4iyEfUrrjOgYkRTp8TmUbQCHuNnxoR6otwWixQ/uJh9unfb/BE2yKY3AFMXloEkD2KcWhIpPG06
8WDEw8HCuotM5sYP9Fdryg34DJSAxPQg7KUaMwButOrL3Js38aRfXaX6ZozhPoCUHWbz2aeL2szz
bZY071kX3RfZoxuGcCSFQAz/ThDvYYQkUBBwbfuafts2yb1PcBg4Ha36GLBZ1M15aJrX0JzeRKdt
ssR9Dh1OudxcpWbTfp/gmZpUwWmL7ErgojgJGE4ZdXEYW92LlGCfCJHRGqOzgS4mQigxuNTiMprR
SXETh/POTxgjccXY2Aa7aQCXI3B2kwwf6ptOy9FiKyU8ggeiz3CrC+2J7taNm+sr1AFH5jj7yEyf
zZ7TfpgDPn0+qZQfSqPZ51rN4UfhyTKvjHl/Tjzv44F1SSUftYtdZY9FSqipcTfO0QuUsAfbsgCc
M1RXO8rl4booAe7F5VZRQgrUlruxNfPX8neTyb5TDfcUVuFNCMRlVetIdZY/SHr9g8isyItC9zwG
3b0b5kemHXuSJJ/0TN+2ffEs1tBUbywtDFb+aDIPAeuTWs5JCek/Ly8as+qlEwHTvein3oRYFjL8
JXp514VbQXTpgN0vf3CQlJjd7CWZ+01vQDJh87wnhJw7uevNTOCw/sdUhseGNuL8bMzEylnNtlSa
XRM5a9ukKKLUFLkZ7ABF0SkwN4kC7yMDuQpGehiHfS36C5BQyoTmwR+ay6SImykwDkHY7mK0oOZr
31HEnh77OfLGaNo7Tncxo7dgKWUOxc94cL5RbT3YOT1QEj3tANqz+0SLZh/46U/fdG58gi7Xk10d
HLX5mH37HuD9ZujCg5NTwekIzNVo5ShN6k0zl8gyS3aU8NaIvd8hM6meRYc8TYujlgz8lKA9NzN3
rbXIheIJ2qrruM2QLiAboAOVr02DCsCY6W/LJTNoxlc7q/I13R97rTQX22mxhsdqdcQJ7OpcHlFN
3FhAlcHO98dc+XR+/Y/88/9B/onO+n/9Jhn9N/JP7yMp2v8k/uSNf4s/Xfsv03SQ42HUtCzTXhya
f6s/NdX8C3+bY5hLY0y3LezEv8FL1l/AkFQaQg7Jo0IYmN9+g5f0v0xnyXOwDVejmMy7fv+Lf5vI
/0/wJc0Qi/fkH+5q1eUzdFUlyoFkCSSnS97DP1yrrtrkre9Xyikm6s0rQ7/c5Jwj6w7HBcKv5NDg
ceDobl6ZsS7UZ/+IROF1zpRrOvmChra6kLnrldkDvNB78pq1/UTkTGpyDw+Ga9B5qYhmzwcU6NfO
klGGjd7IaUbjgNsWIXFOWky52gV52LkAo4vsvrG5Fc/NLkBRQGEpvw3HfFdVzpVgcwq/MAMORq0x
suv8pfr8ptbiAYTUE/2L2wEiBsM9hngml8lsOpk5oyJ/XGBBZyvRcIeG4iZZ3MPkqtwXbUQe7Azz
nlsZEOBKbe4T+j8rvYrEpuyInGitghJoCgp+tM6A7suGm76T4frolfwXkSw71RxPUbHNy34zN921
GxG46mmDQdSpPb/4NYS8OEqjEhGW+dQNJvPf5FkRFBdzg+9s+QQxDA3CRmp7ENZt5k/691kzYS4M
KFYr/b5K0avb1kM7UJI2QMivYpCUTq28t5j9yir/aFFKtRAjJ7CgcV2vdQPQa1IQ0zjWT5qKkF0d
mJxxA7EQRK7taICbZd8oQhAYPz6rcX/TF1CaFIwwVsbXTfgVoKKSvZj3V/QupPbqTHFLAKCJerAp
CreUxZ0ZobDWJeeZse/aGXyig/TogylHv1ImIixmJ2H8f00CIraD7sHsSBrmM7bJQiLpooggdprQ
ulGSpNoH8PlAh/hAT9eRNX6rs+SshIA6qjSNtrAa0ui+tL+reF2GMh2OLT/CVBbj/TSigJ36ZON+
c5LoBMxVXZedj1F/vkIdWevQlXfDQsVWE5Kmx0ocNBM0NQqlTa0B0ArT8KkzBkIl6gVVq5enEvcw
iPVmE6Yd4Hkr2faCkb3VkM3Bzlz1TcKhHGsvWToSB2DIPk1ytnEPbrV6XZqodUhG21tNeGv0WsnI
hltV2OevmVO+JihPVrn6bIrkpUzI6Ubh069Q/Twnef596mG45Dd6Rnh4Qt+nMqG5a7ZA1DVuy7Z4
KAb7fs6cQxGaUCdL0NSB6jV2RsRu4F9tizZFfitA43gafVJAgSOsnL01A0C0jLrbqNxSjSI5teOC
ZGoNUE5/Fg15LF6R8xUzJ3AXelrOCT1MrzQp4VPRI3Xan7Sc0DI4UMrmFKHsVGVPZckuQrq6od23
1mbzrVoKQG2I7ixH1uKVxOYS2XmXtj1IKVVhxkXpvOrr2Mun3nNrRrlWSyMK9yeaCQSsGLbnz7Wv
bUrFpJS2yIJClYvOJPtTrjXL2nIx3oym8/r3k3TQOXoWZGpnfq0rc2l5Gei5v5/7x8dl3IvNUoUy
opvdcRxaUPtErclHSc3PtNEievGGvkDfRp8mSZUJIi+s1l2bDJaOThd9FyrT1LLDbrJvSD7VJ0rB
WU6kSuRDPYmX0T6twPZYLpmLwQxlUa4NRnmdpoQa+Z9Ncntc67fRGInt1+uZy/z9zol7iTdbWUZq
LYhb3YE9WRrzLpuFvqslQVZuU5cn5EvkIg986xDQRV3e9PVO+Sqy8uDOAiTPubhpNHp45+cnEVLA
M3JDH8X3gdtjOaw5uq2+eGg6egVJHpmPQ6acJjCmA7g2pv2CvgeXG8d4o2ziz/Rm3CpydlUhqqu2
DA6HdjRP6L52XdXGp6EvHmHU1TedHup7W8tv7QWaiUgkoF2TRweYIznDLvRN8wea1HtU2tRRKRNS
F9sCsaT2XRHhkPnoNKb+MYuUYpP3hb3yxawgK0udYy30aq8HxVOzyG2FoQK3KZE8Q7LdpOBg27A9
dTN1H8oOAPQh7syvDNiZ/ilvs+Go1CvreTeOxB4USXNIdLU4lnPzUTWa2Cu4HvfZVHwzR+DZrVWF
+7DpnafIJSTeFskexZu9KRUnO5Ac8FZN3c887Jp7eyEe6sR5GHRfl9iWxznvouNc5NfOH5UVGuuC
8l6yyabwPotDf6s0NlbR0I43jVBf+5ZJSxJUDrAwbriN1nnhj64ca3BudzVH13aAeIOql8RALUcc
M+Vd5flBSxpGtOI0xnLVB6jCCX0JdzZ6bJngGy/xumGNgWAvHzv9OjZ69wCLgagWKV+SC8T1l76n
/S+DYz+jd9u2wQnqmEuFqcd+Z8r8OCF67ZDGoNIJSf9Ev88dMRtAmBAJLdBcufCXJMhYptB9PZ5K
2Lgl2JBwpK+01scamPiywIHs9CV9SjCpdjORVEjgmb0kn5W0YT7J7vWfNbnt66GYCVJbEtVUwWcY
i4x8koFrE9FrEWMF/OHCp8RELpt81lyy2iIdvlPWRkuAm9asynyKDl+JAJZmOKjxloSAT6o5oGPb
7p3NtMQqWowKdJkat4TIUQQAtbpk+Gl/HmI4zxbnRI/u3O5pki8JdZ+rTOwgNC+PlYHsupgQO1PG
2dlM75c4Po5IfoZUxt6lk5j2pBit20V+VSzpeO6Skyf365wtF8dw2cXWkqhXLdF6y9U1JGyPX7jc
y/ztr70safIyuVeuySdSQvyQJCCI+ZNyLCOD5YEg174WM9aMdVuOJG3xf3LpgXIsFzI2W24rZQKA
X9vBNrOrJ7nvTZlLKFc1xg2US5TmlQa4tUGDVx7U6FuD6OToL8mGyZJxKH/RefmJ5KLFuLHpllTE
r23y9w5i0hMtYhRlIMPXQlH5ib8eyjW5bbbfqoKURqcdaB3J31QebnIN3aiNWgtjkkwS+Fp8HYNy
mzzygFwcVE6sXS/TIoPUuRCJPW+d5XInF4j42S8yaVI+Hpb4yZQcSgn7/9x3n+eojCKQq9ESY6kn
GIcW8rLcP/8OXv7ah0g8GcGLDqkKPO5e4rs/z9zPdSsuv4sYyJjcMV+7SO6xf20TuduvK5CTWFg4
heXZ+5kBIPedfCyf0cmsgfulPpMk+/vkrZfwUPm4kQzjCDnQgWEf2TNL0qw8ZeSpFC7wbbn2tU0L
tJ1odLreMtXUx11JyoslGgB4S6CpuVC25XOfL1i2FQE82d7qhEebpDniiICL/GftX9uUugo8LMbm
ynQcsMcRM4etWIJZAUTWJ5esVl1eOHpmOnINXpS2QfPwLnehJn0py26VDzOZBiv3aLlExDax8nkK
ylOykEmyQaAxdrHIl6XNGOxrbYmt/7zO3rqLp1+uG7YwqC4RVStPSZvksZW2BNnKXWxTLfz7Tajb
7pDcg2ZcdnReLUnU8myVi89c8LrC0Z509OZlQof7ldvxj8fgOWmqpiT1oYuhBvWV8iCTHz6TILK+
VdBGxtvPrIfl8mwtUGz5UK7Jhbxuy21+gU4jr9z91+Uy9WckoPLK+bnK57/lboA1I2nMrfsnAtqe
EoRnnxHG4z8ijkkFnzfZ8nVHjfHRXq7Kt0ku/dfDgCjEiaxf5VtfksXyzW+TbBcswPUex91Rrn0t
/qttuYLVhqg+3vK5yJafRq7+6+Ujc5UNJOFfcnsq3+cHKgZ6I9oBYfn9tv/qvf/aloSkO8yNweH4
5w+TGfohBsza8rXF2K7tpoA6W7c/tGG5HeXawq4PuAHJRd9wd/raNmD8ImRUVbYqncHdOKSnTOmy
nWEv+0K+I5giVuVb5Jv/q4+RT/zjPe4kNlZsnPPly4e18aKFBKTKV31+3Odr+xKm4crh19CMPtnJ
5+WCLDbCXOWz/Wyu1IwDRSGyIqVsxqFVaqo6c3erhkMDlX/Td0Ve73vtN6o8CgELgvDfzcs5CmGT
hGJ5cy+NmKsOfnPgtA//Sk8NSKtgF/rZa63CTpE0fjwW/tYpB5o2wXKB09EPZZGfnyfFrz9jo784
8lxzKK/KnGG5kW49IW5oDjwZVfu5kJdtuVoSIMWXn9o7zLrQOshnycwS+sVy6ZC+NomOlw9NeUeI
8ydHgJNGblh45nLlwamR87P56PwY8chNShwCJV0WQazZcC/SXetaY7lvlsGAjIKNllsj/MgQCDPB
KjIjQeHGsMhhuQciioMqOebTOiSTmrHCn6Rhuda0WXgkqmReLqAW0eAWYI5Nt6RNN8tCrmlW7+FZ
7fYyX3pcXirXatuk3uzPe5LW6s+k6WTQOQRl1LTM0h3MlKISqiKztdRiHy3DKZBoKPx0y9wEgf/a
9vMwryV//4vEP6tWQIwuolljxre6jIYAOdZHuYZxAwHc3N3ElUUtX1+aGJy5y6BKLuyOLlfug94h
U47Of67yvWXOb8FcHuPHEhrkdH7mxZhgjkOobEMqgLs5HQLUyMvZOCnBtbKKcSsPHFcjYwnZNldj
ueojIF26fefKDebDbBF/olLPmtZyVeYh59S8dzkiUmMZjcl4BbnGPuK+8LVR7UPF6+oKGczyJb4W
mROL3dwIiui/t1vLHagNkKC0jU+JxLTq7agod/LT+iW8SK59LWS+MuTUly4LnI38oH8kmdtjxg9v
glk36t6CRs5k7OT3QbcP6ZRayxhcLip5qFmhR8zeuFcThR0sn1AKZAtOW334y66RR5vjZtjB5GM0
06yGuGnYucaH3uunPAvQbH5FWgMbhyyX5cEvin3VBs6Xykfj/5rRcB2qksAuNyDTS1VNgnS+HtPg
HfZJ6Xg+DJtjHLekPjqLA5dYRZqJcmsURfxzVv6dFJf+SEeqPwJgoc6+PPxP2+J6rWDsJtfkTKBO
camQWd92fm2uGhAnqUqhqIfpAN9wO2dDtG5t5aF38F5Eqi+2oW7ba8ct8p0gUBB9bLYwXOdoU6vO
fNWy+0nNBbkSpZeW1UPZzM4JSf/jbPr+vokQB7aG/aZrU3henM414ULXrtOKcxrsS9+5Ybgd33ST
apxGDVFbDEka1v4GQVK7iTScow7aJ6q5zw4C80PSl7B4enEfo3+hCtMaq14VxyGhUDnGvb+vCUtJ
fNjaVSMgwA79uTdsfz9U9BeRKm5x2Y7ebCs3nQCdPDVxtSfZKiBUAlmtOza0Zpr0Nvc1ZYOhN9+Z
E0e0XdndAdX03g0Q1AWVBe9GzOc46hRKwdPLYLjGehDDtIZ8aqw0hcRfHSvXAWLLhcpWdapjpL5y
jbjLn42R9VuraoAHh3KQmxlY00dgI9Q513O5yN06cgWw0pH7FJAKqfgoHK3UjG6J2KPwyWx8mxE4
mWKsUg2z2Md0kfc5ivq5FzSSMH8bXeRAmYb9T8ACRplcHXZBilCfHtU61OulDBI0HuFNaHvFuJ2M
oDvrzsI3K7veM0w9XuO2RR/nODcGgPatoJG9CqnNmDFiC6e8s0rlMXWNducQN4Lv1LpkBq32qDgZ
rj5sKLXuupSeON02QmDbMPOM0d2Yfv+j0AAITBpdU8RZlW88Wsg/bvwyivemNT2NKpGJVQxQblw8
AGU4O0Qkdu8FNFzsS5DkayrrU6x+sxuKuHn/A8WatioJrtpM7n4moXht2N1N3pioRoyF70+a5nlO
4/vK1uodTjzoYIsZGriyeteY3CyHPPVmNdc92IrV1uFOsU7oBPdtoC8wqk1PEXw9VlhFLAXKgYKO
XBBYtSrUySAVsJjPwRR0K5uh/9aAbXwoZ50soTGgPYtSmEQEkI4GQ9jzrMQ/VS0IgZtT41S1fGll
Et8rsuLGMJSYUhN/uLSAVqaTFt6iIZ4YywqMpAYBt21HMyNyqp+ttYw3DfqcCRNMTMWF1yUNN3s9
4G7eqi0ViGwXGW1LaK2283Gie0aB6cWPtI1RNa5Hu3kgada5+Gp2csEWQ4Br92paZockqb6VqE/W
hWb8TTz7n+7d/617B4IFzsp/3717/Dl+NP8bs+XzHb/bdsZflkosifpJWDEW4O6ftp39l22gIFMd
TZfYlj9tO4Nmn2uT3Q7txdVkb+532063/nKWBqBjqpRiZfzK/0fbzjKtfyELNVJXTGJchA5aBiiU
hLr8o22nglfvq6JA6E+Q+d5u+oeqb7gFBGQ/EVlxY7vIFXQfD3PAqNSdJ8wALu4xTq+Jl+gpl0R/
LlB3OlvLqe+RA3/gEiGBQBX7kvpDqPaProkcifbUXWk5D1TBz6jlvDqcrbXfw2PKZ/MpUexinah6
c6ap8JEjRlcgrFSAPMYIVZcmkDVqRy3G8taV3DWcdIuX72XOsWybYX7m/htzp7fuKnwVuCgJQM4H
f925Y7RSKhTqHdbNvJl3g5NsqdDA/CeBIJiJZlS+42yjlZToZHDXgq4e5WCh6d5QRDQHNJxE4oA6
G6oUbJaNk8y7TuueM2atM714vli+U5TosXFJfB8EsdWIyCgZwSMcopHomYA44S7bOn7zXjkkzdTm
uZOSdz08YA9qaZsQvHzUqCP0YjpGaZWdikHhH9Bpf5R9oN/gBlNPInY+H1FS1W/kdq22DSjz+OeF
qRE0zO8MGwunPKgQvoXZnGnVjqdGMWyoBbPm6barXHKrCK7o44NrUSm7vBjm8wwcbFOnLVGpFsEG
wWwxXskQW8uHXeFX18kkoSFyt4Y+hUi0KM2LvtGPhejNlZX1IU0//yXwc+WC3I7k6SAi11Vx/Itc
oBpULqVePPTGt8wdxd6fRYvHJ7UR7gQFRtaMUqyZsU2tK/R17OU4UmKcExkerDlpCs+wCgMZoK7B
IckF0GYO73WrJM55yIU41xMybGUsT1Y/ijOqjNpL+RwvSvvwOtYiuo2GFOt9lzqU2rpuXatQttIh
v7pYW2/sBNccKNJwNwUkf3bCah/y2jLvNPWWCjXAovpJVQoW6ntgzP6DfKAz7DWHor9C219pQ2w/
9Zmzki585s/pyVB7qtJ2E7/OJQrPSYWhHTfG61g0pMAb7XPPoP5bPNBpGGfTvOuRKB0BT49o2tVh
TehPd5o4punAEeBuE/frjOUtodUm2Een2KhM044uvrFH3TZg+dJEsNUB5katP+A7m344FdkfQ9nh
o4eVpmF/eysGTvHUJenFROQF+vk+pLvyrjGIQk5ZONyoLaBgqgi3zWC7KyfvyTKIseZU7Oc7PA79
Okoc692Zg0PZJ/63Xm9Ja4DSMbbDUyOKeR9CNd06jdG8JjNYZN/WL5Y/QlIeABWNigXcaRqCZ3wd
OICQrW6c0Q3IOjWYy1uBupXPuoO+0+jKrWNTOIyxu+lFNNrLlCjFtTENKmY1ygLHt5AyN03/I/tQ
SJe9TyhkQAGpTmnWu7fNiEst0Gx3l46RA7NDj9ZI4svH0EYYFPOn04bRI/ktPQSEujnavf7k6ia4
0zT4yBRssXVgztdCU6ebMAm5S2cj0U+cbKeqNIg4dJD7pqk7PhTKMD7k5Jh3FiCfocn7bbxsJwMC
PR7pZxv5CjRzLk4F2rxME9YUJ6e7hBHdnWW2A9zq6Pi1iX2ZMGSNTpFtQ0kY8/IFY0O2m51CwczJ
w2nSGXuEC40ww7o59OkLDJMLUTXNnTV3ydMEA8lOhne7gpzHkD5/bPL0Nsqb4CIfjcFAFkvI8D7h
nKCm5DxyBYIsk03BeYoS9SVTAwQClvVIcFR3rS33mbEymiM7RWyop3ctc418aCAF2FgRmeNnN2Y9
Ep0DPJ30lnjrYAZMViUdrJOvP5rEeB6LyBHbQvjWQ2naNUkAfvUzdBlJxcwAKujWtlK6jJfBluZM
6C7sPxjdfR/uxAQ6X3WL58BUmgcl1zJguarqkZxRbgWt431pG5eAmPMfjqNdnFRVvo/bTiNqQATT
i2Lm1hGkOly/5aFX9KHp1V2lH+rGRI/LUUWKbfJiwn89idlC9JVlziuKOwxyHF6raIC9gyS9eAU5
Y4j6lXmjf6KQXq21sv3VK5xPuq1dyiHrn20F3pgaadmh7n1Ud27DyD5QfNTU1mIag7vtt4IAvb4y
r/XU5MCKOYWr3CkQsWQ5/sfa39ukkT8LtFvrDOHAaYzyW78oXbhCXbYOAxEc+ZfjJ2Gl5SpMp1fd
X+iCZhA9ZGrR3Tl9htpdDR+qweRa7YPZBlKUnvW4PSeV01+xuyqc5nH3UlvKFoZbTi5fFz2NTT2s
TZFDpqgidH11ldDA4hvJZ+EKikRhRJDNhyBQIcfaop6vlt3dacGM215uWx7i3ykI7FGfQQC0N86y
kGuE3HK77K1w044IZ0eh9+gIWMPNGqzhZGkEsPhYlgPuvmPO5UmtG3tJ72VAreulFyP7XWVALq6p
NuxF0vyifKft3L7D9W3i+qC2xm3QTgkD8YOtBhGO0b1pcvw4eyPI3DUHPvaw6s2wteGQRME+TNXu
kBURItuYG/tgMcqphX8u0aNoeRvf6scyqa+Z0mZ3ClfZBTqsbRX7pzYzIDK5KewylTDdRG+qU7/o
MexIfRj8KF5rsa/tZ8O3PeHU7rYgAdswqrfAzXbwTPTN2CfD3hrqb1yE59VUKe4lmIAVoM99qeij
3/Tm+GFCCzW7siPehfsDBXaxLqeHqMc9pfeo5Zk98GfhSIBxIoZRfBdT/DjHwKemZD0oIcDZerwj
+CxgpfrF1GLddbVKKK3arppWuyotuABD738Y43Qg+RNoEZ4TBO7EuhUm829qQcxtTcRbboZfBahB
rab6VthjBRiYPLAwjL3SLb8HDQnNnK3PWAsIxoZYZRmEfgTZxo3cZ6PSv2uZctMK9VZR/XHdmW9O
Ge4GzbnrCso6cTrAmQKtXFWoUaLIfgq65plU6l1jwzepOkxp5fQzKRt7ZaXKumvHF8svv9Od79cu
KliGGsIYNOzwqodlFqBteBfMBbbDrTqo/cbv/fcCcNcq/0HHmIO57YjLKZGLdX6/VmsNbzasjwER
tJVaDVHqwXc9IYJIzay70l2BofgexfXrbFoe3hj41DUG8ig7+4RYVovGd7a0l6JVH3yBQKxzXXqQ
nE/qrwGixjA9+5OxKfXEKwPYybpyJGLr4s/KsUZGxNGErxU5WX8dG2ft1BlthVC57w3lY5F4qYF6
QAXqxQrZ06LYJ1yJV44+PsKCBG+ilPg6qV2TBr20ruc1BEWcU+n9kvWiR3PmzRCkqKJVHmc/IlbH
/m5jct86OqdkHR8q3WpWi4FyHCA02oZ9rhIwDWaFRQHmncu9HgpcWV2qALlRHTZnxk94qIuVCH2y
oQlx0vPB9dL/4Os8lltXliz6RYiAN1MCBElRlPcThCy8LRTc1/cCT/fV69M3eqKgKIlOACorc++1
TTKb6Y3Qh9BxEUXtLvGca+GhYuoM+i9VdNRbbq1ld4rrcFvGL3gJqqvCG16dsj0CpPmsEIzvhDI/
qJyPQd+NGR+jsS/15XJsiNOxWk5EJIqMzgk8qDzYxjNUISPLK7+HMb86SyBGyPs5L4+lis+vctXO
n9cQmqjTQg51dvcuVLQlVp/U2rjKVafaTJ5BNreVvS6twZ4fMm0v3Nj3EHUsno7nWAxPojReaUzQ
49Gs17grrgwZAV1DO0bo13drco4YSvs5NOm4EVKgl3t0Su/NcbWPzP1iBbiJOoAPRoP7GSwRm/sf
t5w/TFu/1HsMMgQ+dZDP5E0uiCwjMSdIFSg/hvs0a+b3gAN8TttLs/kWOP78si4vzSo5WCihVw/v
Z0IuJUQEgL1W864h0AFeNLN8zdjWWIuGtHlDgIfnsXV3rjXt6yQ5UTC/aOPwHEsLBaV95TbebYE9
CgP+Sm+YXrFrn2oGnSZ6T0ojjBZd8kUHH1AaByBuowg4vwgHmXWbpbGvu9xGAUNqrIWIQt2CXwhq
V9xEVc5J2VUcJAv9ccPgO2W8UbTsJmvMN0sFOMb6ayswSOppqcNBSKTMcKgHA7IeyDE1C7KuvBmG
iLTpxQESgwuhK8vr2JZcspKw64BfKDKJge8mQeO+mTmykHZZvqU74jWm1SdsPBUZ5s+I6LAhxde6
2PneGNNrUehQg7ThxoWBhoYeK4E81IqTheagtX6Bfq+a0pNsB4xEvabt7DQONLNV93OLm0epiQCh
EWk6E90zkEZX7PcxQDcd9UatUy2xP9ZcPgMPHB4wd0SAnkhunI5wkbr7yWeBSGgABWAUYYQ++DO+
y+5dadxjYUwf8tp4jiKW9lg0SqCQ2zVYogypssTB8jikKk9O+4UYFrPtmZKZ8KvgQWKvnXHmQDPq
ApyxCWET40m0mXqnFA8pY72NbjVmUBgIVuUAxKiFDDFzNcHIPwetl16YcwLQzSaZvR0ya6dMbsK1
235K+rTeWm517eRzFg6rkY5+9DHnv3ZUeKeiTw6zMcTbRi2uFWXUg9Zyr8fRFWj41sAZD7mj2XkB
krklcLn0Y6+Z3uzOkQf2iQcLUwdUDzzpOPte06zWL7qSXXwlVNz6XcdJrgAX89D04YPIKIjnENJc
+yIYVfcdWhk2/vd5mQ6QNOx33TBGP6659r3RIDR9NzGXfe+yb7b5529aQ0XelDq3yRyFbGtdv+3c
O6bgbCY640nVbZbLrkCxj0oD58c1TLrbOeICT6P6JKQybKsscunSgURUkfl6/YWLg3NTNbPyKJjP
kACfErdK7GSBgBkL6mms1B80poRX9iko/LyMt1prsrGOAcJLhnKdzbyR1vE6rfzn+/Odhmc/5/ri
bM/3jyWDPpQk//f3zj/OVIKao4msz/XxOrAndUoz4q+HPP9QjagIzUm9PD/k+a6xHQJkr6sgl4U2
MuLqyMxbYGlCxoSpUhjWYezqq2ymkVSN30lJMdvP6gtBiKeUfEfAP7rSH2rRX5ukGbm0fQjJGDaV
tF+sdPjIm+Xbyebv1kAUI2dclzALjXH8Xsiv39R1sgaWHcvEb70eHk65joAgbMAJ1L9nKGy5mwRd
o53qOcVo97UstRMW0C+QaGiXbYN/N62wQkhD9R3s+75wCXAtwYVjhuDLMDPsPd9aCtgmw9g6vi7R
tchRRQjDD89fkr4vQ9AGj22O1mtAqlwmsHrgRu6H0WzZrjoktcoJ9GvvAZmAU6eaaGu1NcGv1dF2
44dDUnT+vmGPf9FIDNnFbY1ja0cuAolfAupLRDdpxtB0kdsFkCqL6mzRy+fCXJJwcZA9tYuGHDbJ
3haX1vJgxDreIEP780X/55ZN/49SKuYknkAcuYOeH+aRjrqe3RcrSUhgLnOsL92mB6fe93r8xAjy
KPIygJd48qzuE67fo5NOe4AVlj5dlXYw5uUlk5itrlQXpgZLL1tOhjbWAJL1y1hpCSBSNrpUycQl
0ntq2c8EBVi4iGODTcoqT4eNxBBRNPoWomOOrvX2zBibUVDazrb3lLdWi1kZnArhqvdFAMkhJVxy
LREsXP2bLgocr7iVmnV0Kjxy7S1+pFNTgQGDzYNGg+kL4nbgJ/T+KPHJEMGi2crkTSMrwmh7zqUl
HlaRN92UrqfZoN64ldcGyV2V69HekOOVR5wVSbwUUkW4CPMIfdAGuZkrzaWpZvjV0P/KVmPd16/1
KLvOVwLLlEmicyE+DGyoN0qa8zYdjuCqLR5qSeOyLi4sdlFu8TDPJhtDPXrWlGGHr479BeNG/dp0
OhBIRf8Rucy1uiyySHAobvTsYKi9tjGN5idvQMkVyoVLstBR7yWYRzoCLrK1YfLqq4YL/2aiarHc
+qBX07wpmqE54MLfTm4DdkZetmX0WDe2GjDZvM5ahxlCcz2blbvrzNc5iu6hEa+O9OSizm6kheGq
F43jJ1ZiUTdqF4vsd2VFWEQusnCsy+dIkthLDJlfpAkd1iR9aMydLB1EUhinaVIx/HBhQTQdZBaI
fK7X635n42IQ5vzI+JvryNChkmpfE9oO7gLF04WU3YlPs3YuejNvt1mafWZ16QY0bulMzmOgjyei
jd+mSHYXhuDgrOIOYEezh/mZQKIlDo4ki695NuRValI9Mk6acpaxwvWeM0KJoLvIhwymhGNLZtHV
+NIWKbaq4nu0xbNmzruMfIkeKvYGR3YdWrrDlSEaD+VyX+idjvpLKgRAQk9RFfQUxB6YCXLXWeqY
T6yjmuJ/Tu9Kcv5i7MJVP98OcaMctP6FMIy90j9LJ70wkgZbWHtQC/Muq7AKq452NSJUBMqbCh9S
6k+nGLiWoy0Ggeu6hWpdRqcCje5mISGGHgp21eG7XbCnZTeAl54LNBxB1WBHVCvbCEebK5pl9eEw
JpfeEMWvsqk/NTs/GEK5nEx5HcVPjAhvQWf+IMxr/caNbjVv8oKYUgR56n0r1GfTyo4w9u5jHbNI
MbJG58elBQjLqK+EawEu8j1vAV+oKbO+2oA00+fyNTG9ZNcs5keU2bggscUT41Y/JEl+Xy7NT8KF
Ql/aHyBWvhr1t2TuPTqOdgnP1KGF+UHY1EfERUHTyh/X0069RF7rOG9z1rxJKApcpwJhVnhManr/
g1aX4QjT1yH5Gm3TRn/tzCnbe8vyIFztvmh9MzLxISiPtTreFq771kCb8kWKq35Et8ILXE4Q3ffe
/CjL3g3jub6o1lIVevBPr/Q7VUeEbkQG2tL0XcbatekteIuAr2hzFdaLE6JyguCzxCeWvpBu222h
4Ym3PnWWsCaSEFb1V0O7klRv9lyRmT1Cs4pvIVbc2SZF2UKnGFWMa7UkEec3Zj2OvBXleoJGJywD
cJ15SjXsPKnh3LeZnfndfLBwT9LxdelOa6+j6t0ljCxjN9W3DrWhumJ4xlaHx13wdiE38mnD2PUB
HRSbYmvHFDxLPd2uH7EsmwevINceSj+lfBLqffIJsbtaHTOUObyF5DVbwOUygQeJSDK1yLxHfdJO
o803FTDUbkG+YAPnO1hFeeOmn4Ow5pOZJt7GspSXIi1eDcyabK0wIy35UxdjDhgfx4rJs12m1+cT
qS849Jsfio/HMgWiRKx3kPUqezT3prXhH42zR7dd0XXfwZNP70zZzOr07Ni8KT2iZlfgW9CRYpnM
l5OusS9ihsp4jMcaAPhyxLCit77OtGuXSPUjShC85clNOmofheNykffam1jrOe+hh891w1mp8wF2
GR3sdbtdg1VT61i7tBvm9FruXfHfPwxVleJiox2iTKQkxyZto9UXEbtk97F2+Bj1MHhZj2Ap3yYL
UYGjPUYJDY5h/KHGfZLFPWarOkxndCYj8F2OLaQtBog5xk6sK6mLcgf0GXXkjD8O4AObvh9rtNUt
QQIE8c53ccPzg8KXYSNNFlRd/0ABThgNqpXZik6WlI9jgQhdqC057B4TcGj/wEaOhNlBo7fZaMPC
2JRytmi5UpcKmk+qu0kGjaHbAhG/rcOk0BkdVnFGh057XbT3csyeZkYwmzKP6DOsV8iW0IJpeLcN
hEvumMA1H7RLt6AOLVx88Rwq3WaqrZ7rKLnBEWvrMFX03XVQtZAFZ9Yfx2+hpjP2Cm2JE42wcFx0
BeZtGtx4huCRB02fAHVI4htHScjXmwkRNmM4Un3ihmPhaBtyDsCII7sXXQe5w3tekEkZY/8pW9eE
SLXMnHPxtVN4t0KnS9ob9307PTeGdzXEzDKKVnmhY2upFYTZpK72pUKL0oaAqlcsaGk6f6TJvE8X
WEps834W4mqIlWLPypzPn4kEgPLFQjB62Zb+uneI0g/a9g6nEGIGE7isob+KtZvCsvE1ueDmS4d/
XJLnBASRwq05dxtb9AOan/opMeW27nkBQ6JiLO/oKi+e3OJyjgmNcAPpcYhr9TrdHOAftKWxa83B
CnvN+6S8eYxJg6YSUoJYLmQCFPPPlPSfJaEOfepQu3qpDqzcZgMZhWQ21VdaL580j/2TFNcEG/Hv
PYIoI+K5Hq+VOjECOTAIFpKkvi5/dOCtbZKAYkmSLWm303FQAb8Uca1dJiXsqSyOkieVSEHaILG3
ZcJW0iB/NxcbpNAAxzYaTtVkpoHpwknoySjYLCLk8jwH1kr3ZQaFA93DVzE9qHlzcmKueV7NBi1P
5oPjNe+mzjgpiQ99OdHEGr7dRoXQxL5Jy/QN2t5H8DBzmLYqXfgkCy27OVSE0hMSQOhILb4rpbWw
yRghoXI/WvOk9cyl0XnQzEvTj+Y4iRLP1oARCjCBlV3bJQyKfHa/pXDp/zPXI90A7tR6BShNRtAj
vPe5DMu27DbDUCKYrtQV5pRSlHu4c/jEu3h4J9g2RY6z9TQCmntDkl9dw8gTzi0b2ockGt8hUDqb
uXe3BqjgXa8ar13pzLuol7E/TATOF/S3tBTeWTKZ+VaTuO9mDb4MGPJIhazvcuUzFIAROO+GKTFp
qsN2Zpqy1SOWdEp2VJ4OksOmsylBC3ePQ+liBrIdlAM0Ctv+Gk2VHYxDirYkqA0mih1kNrj4QWRf
LSMzf6yyBwfe50anE+B3ANw2ANE6nllnIhAMjLlAZYo3C4bAZjIojGEabT3HTX2tW55ihezZUqLe
HF1Eb3blzoFUp0/pcJcF3MIFDOK700XM5CWgMca9011vSUjcCTKDpD4SYbdvgF9tIvzvvqZ1UEwR
7TS6Mvi03O9m4UXBrC149Nqq3+quXQZjqq6iAopJ6zlyjFtzigFepHQJXc0Fx1S91nFKNMiTzCA/
JWRf7Ysh0o5Gt0Mo1IZgA6ltH5xGdwhKV+eLckGv1pOPwFgfXE3BmczkydhnjkIsS2yqYQT4I5QT
i0xjdzPrj/adsvnzEyL1Es8Kuxoycrb6a4tDPs+XySjGfVksWG1N+zCSjcHVsDtQS9/WkmFPNiYn
uPvNIS3gC+Voo9RCPcSFBkLBpQyxCXxw8D9NJHvsFJmjMTPSsBKUCOYav44GmgWm7/zMZkO+COWl
7ghSa6M8bJpAtPURSOvkqzENlRVEvzVnYjGGNRI3yuGXDjXRgXM/fyBUXU6FOgRMz4pALe/SeCLb
EtZCJPOJIS0nBqLXus7yyypK7yM5UnigNKc9u1pXLfDGmrJPkzzMmE5u+k7esY8Npap6Wy1jUkvY
QEFoe71b0guhVzdWxWChYZ+9Udzibhxi7zlCZEscRWMpX3Tn4PHbOwDTvjazzBBJcB3p7hAo2ZDu
eL73ZGi4aoIq7B2QfBNWrdAYqg9QmUEtsjhYEodrrGL0W9IzWV+yK6vSL1hC7xrHPgxIMAOrlwmr
CaixzKbejGwT864jabY5n+h/iKaV5Zq2l7lo8jKmPag8az1i6EDHZ2QeGTvaR6XE4igb5bqF2ps4
zqM7oxeLooKEsAweaRE2vKV9XMfJgW3JEVM8gIiYdgjSiAPGbx/J0eJnankzy+XScNIiYLizUXtx
U3Y5ow5cuBp2E1YHXLgOMjqGS+yYOmfZEkNxb7iV4bcxfAvs56DTophRomI8tl59NyS9ZNuRsOUc
jMc0asPFXGWEDB0P+JVxvXsjhnavCVVB3kNEMHKhXJlKj0ZVp2GQK1eIClB+rPbCZaAvwR4O8U6K
6HdR3tske3RfaOgfC+VpNOeDgfEsGGPL9nWPpUf9NkZgKL0osDzjc6EXxMRBvqtsvuwGhRDyhtth
gGXu5fwnF2OicnVL0pFt8K9Mo58H3WX8VhnhvDQt4pYFC3hzO8xICZPYA+hWwvkwatulj+ReEZZL
gJNKtadXyYkgTudKyR1YyhYiKCOntSZfiUVIdzOsHA7ziEbFCVPQK91BdiI9iFhbJ+hXwqLvXVAd
pOsw+TCvikH6I8wEfDF7pyzJiWC4rPitPcAk0+lks9we0VZrfiOGD7s2Sck22yowhheu7Q3zSe1L
E27rZ06G59pQ3W3pyVO5c6MhGLsEX1ol2PNS/+Zy2HkFKJ6WMlambKloyrcGckpmllXAns7zV4Ux
kYpcsS3E091A45u4BdbniBQuo4JNkMXlcWq0AQ9+CyGyLfemI35iLaPNlf8QJOqSF0CNN9jG1m7T
C3Dh6CJQpibmx5yO156lXOhaRqoXhiQ3HR77OrvP1kTjZMzwyY6PM+9GH/q3OX3vrR7DGjqUbaLq
QWI7FbEWVbGtycjcLsO4/puyu97AeVii/9E0eQNPm/QZaJKmUd7n5tQjOQVdNtQOsvU6/9ITpjyq
XT9EcB2QTbxKxu/41LkQeS2UlizZU0mrzuLsixjNNbzAHwZVT8sAvpzdnUnXdhPF8snRptPKIA+j
mXbdOJQqNMUStHjxbhPaypVTPyIo/4rsioqW2p/61n0gPjVB7hzW2YhZu73yvBUylCawEGK5jWji
QgrXxc7NxVcO0JvNJxVwoZKPJlvziMLU25Z9HraOEl0Umn6PchTwaM6gUEXym0TPDKa6kGYF/5t+
jR2F9JKLpsMFOgcmHQ0/nYhOd52eLASWJTeZuO57FxnruC+LbNeUg0BYvWCDZj/ZEIGCZV58M4qD
jmsgvAJauBno01UzKfWxZqw+XHxhDLvoaJo+QdUwyhZw+UMmzF13tJ2WTofp3StJQXrFIL6QdrGJ
KgAi6Pbc72bDgNEvANVburKriS4GOvK0qMpXF0/mhWjqQ6d6+Z17CSJqSqqjiKFv15lNvzO+t41v
u8jETZ0ttzEOcJ/4oWhKpqtp2XCKsOMSkNyM0co3s73AIWlPhGsMEHJBgLkGaY/kg6qb1u7BrIr6
2XJV9cUW1l1nWB+1lZNtDdzXzGY15Ko2OHcWDdadga8YzznEXLb+TMOq3jrZJRfIHPA5bSYwiA6s
zNhyD1PznItlOpwdjKrVftRiaC/KBvxPJG/6xui5MFBi1mu4U9MpsPj6Johja5f0SCRn0cTbtjU3
lVJcRWjdD9owz9eaQ/RX3ON7SDuIGot6TeOAHna27DpYci0XY8KcWmwVGlFSKXDLng69D5ABefwo
KLBHcVmnWfSVlIzYJqLuM9vbKXZU7CLmS4GqK1vZTuOK4t5NVnSF2Yw1y+AwcIfsap7te62OjDuz
qA/eCI5xirX7lFnUflrzquYeH5Fla0ADsZEy2L8gMwtiiB4F6qQ9anQILXNYwjxSFT+vRu1CN9z3
rKHtCPWyCGfCgvGP2BsSJdi1gLjVTAlbu2wq+GR0sz01fdIWkQDl698FKvtdwpWmspUymDs6ZGTk
7OBMCF8rTDRreQEhuPLEAR2IyqXkDcZLg9+iUkJm7yA3sAvB9nTAJqbqjWjLnF03xFoA0YPVatdw
ardj+RGpVv5URMVtWhgfVgGvoikVmrFDTVea+HEvlMl4V3AooKglWxg6JrtfBRad/dV3/bPSSm+b
2lUYOfhFilq3SMugMGq6LzsuKUw9R7APBP7W66yUw8VYN7A52/jAdYrdVJU8k+vA1ddA2lcS+DWt
O86v1O2rKzNNX5uadbmkXZ0qVbUpBJm6HNR7wzWxCBE7ZLTU1mO98iu3Dol/aDOWN4PNMGxK326y
fKvWTDHS/iXSu3Tr5f2r0LvIj2jh+VTI32PXEEwgwFF4uPMDL6Vp11YUyHKE3eM4YalwvC6jhECL
kKRQO16sXnl+nKYdrz9jDOEcGy42zkquHFr1WaW6DxwgvWoMQbJd28RmnTaBrHvoC15PTJc903Oy
jMBK5LxxuDgNWR5dzBaQLCIrHivdIn+rNtHO6gYZeItShSruNCSdCXm/xvze9eVPT34SQinnpsaT
t7O9xQoLsk18hCtPeUoJOC7Vkxz53EwD+FjhwKtVW3q8OmFu+PYe1GFY9m0AyXSG5usiQxAWIVN5
dEi8eOKNmsnxbIhVV0vW+Rb9FMSaq6/9/79PZ/f+35ba8y/OZ1PXPw/TUAr5NpaI6qhlVUvID494
/p3m14tLH9/FHP/PM0Z5gwbv/H06J/zo/Af/cfP3Jf35icXFRncPvy/3r1fx50X+eUbWO7Fs//Oe
GFty4LS4ro42+W5/XuP52f+8kPOz6fgiy/3vEzdKTglxfsY2t1cz9PrO/jz4+eb5y+97Up0JW+7A
QXrwhrcY0tuFW4r6gDdFP/Sr31ZbeSPnW+Tq4Vf73/e5y4L7//d3MkRWdNX++c3zrXglR/zeJ8AU
T1DJ9+f7/zzC+ad//vj3uX7/7q+HsZRV1oPP3Nds+uikLGoadUN8/ftCWl1hAnF+rP+4WQuOVdyj
vJ7zg+PxIXxish7JEGFrPuTqHLpSveYsrAho5Eu22vaT9ctf9/1+e75V9c6lA/oaUvn//On51vnv
z7fOD/L77UIVyt4Hw8+//d5f952/LWhk0YFfH/+vxzrf929/QmQiDjNhJT4dkN3vk/95u7/vjZSw
bPH/epg/v/RvD3t++nzxLjwhm529wnNERVmmYYVl98W3TpQyRlu//PWtOvVYpP/68aji/3TDzFs7
Lio5S+c/+v3y130kM8GmnEzL/32Gv57m92//eqp/+z3NI5oMVef/vFr0he1Fd7Gc7z7/gdlgfP3z
zn4f4D9+/teTnL/9+8eKVzb7mZTFf/0Ifh/293X868Ocf/Gv3znfl6Ag246O8S1TafrofJERnjEF
1dgz+tBKo+tv4n5Mwz+Xi9F4UiyBmf+U6M3j+bpQr/Z8iEj1wTRyB7bD2n0owU3nCi1Ftmy2oayL
GOwOTXvvcR3smP52xxkZ0tFab9Gt60y22HazxfFt7XjPV9AvSBB3yweVXJ49MRy7fBoeoM/TclRo
aTp4qjcT5FnUC3HYRMO10OoT/lyUZZKaWZTzzdwMX9grCQRAT2BkPXsP5rD0AGG9FvMcqOS60fJT
o12pqV9eMT1ojZcTc4ooopxqxEWdtZm1KN3qJVVSnJ/KNTOrS9Ua90yTENjelad4ncPUAJvHubwq
NbQADLFhmdsVggBKYabozdbM++i2aSWE/9kBrbqoeMShVC6QXAyb7erkPFOasLXpgZqNgkJHd0Uc
ktBDJcYMfCjZ6vOZBjV7FXZ616auEUSszco2UoDUr/0YTC0I/ZdHwywOVdOcUOk2firgeI1AY+q5
WEH/ZFGytlOhXCYxEykgqXHAjr0mBQckvrykK8EeI6MNqKi1INddwznJFCDqzTQcWz47qzf2kZsk
D+BucWFijVMi0o8aNubCna+JlPkRDh+MO3ivzNQZjw4epr8c2E7B41SZeqE1zbRjdnapD2qC6Clj
39Ilz+3wk0UUkKpKRTCRwrWLoLcrTb/vdcbfSufuUtPmkzZppzdiNLfUxk/UklMoWrWGky++nPSm
jBnaowvkb21ayTtDmec7fcU7yFGhMi8W34nyNzEQPsD4vtwDDswRIsDFdxeNPPe+CF00Glvd5I3H
6Br3uXs7pV63dwUvelrQfMZYATD1848GWAU2GDqWZkA+cFXGBpxLvc7OPlF++gj0dTed1iNIz+z+
RMTwNyNsymTBeKA13+ApR1e1Lj/bUp98ndPPRwY4bKYZqVySEHtgqmT2RbhrGFOMQYc3BAjTFBTI
twwzV3ZLTpCD3RMsS0OWGY7eP0dpjpgfthmatQH1oMYL5rlslGRB1S8DOIBhvuikhY5OCctYRLez
1m+W1v0A82ZuYjV+nwclJPRkBV1Tl2nGiX5CckwgTFte8gVHqUAfmNDXnpYXryXPyDb3mvLteHBM
9dRID4amlivu9HbpSR805oIsJmIgNBd/mncpXarvWqHzShrfplXyz7wl0mppKYxpPALGdZ+StYK2
MgzVXUHsALAleiFKfbmscYZjT2ZAqmnXMRCvbcn0VarvVmtS9hASt5XdvcjbR8T0he/RqbS95lXr
hytmaMR9GH0Ix+6pViMDpFVGZxxzJ02agf0GWWMbLyZ2p58Zd2ROsrfMNYSv1e5sglEANLUmtrWi
YI8kylYNIHxfGK5GTJMm95qB4LIo5mfYau9R3HZMjeuvbHlZ9BxQGepQNcXjK/RHt00eB9wHxyrt
tXA8elqo2oP33mPnDWhXEe0KorOmILcj/acq0FOr9ms2WlfoMp+HAnS4zq+V2ngyVPR3/WJm2wFJ
S9+ISyhtgCErYOpJYpNpWyX7+cMmyyQqHvJKvmmyYi7UzzdQ9eBZ4hm06SRikuDabTIIa6E6aZWk
wdqNQcwxgSldoo7L3oHdov9pEMJgszg0ExYsbFqkwrJHTFRqdge/j8Dd3IRdCZscNUq/HSMvwxfs
PIIcCIxKciFQ6DgUxQthyEWgeUTSiY52hBDlcwN4y7dITi+mPA3ifFwCu1NpyADbV1HZb4VSPNmZ
fjtMa3P6ebCZ+rYpORoCQUSqf9VK/lWm+qdoDbocHSp3FYu9dEocM5JyjQApP9UQ0rhr1GAyxy8a
KoWpRNcJJv5ezdqrVmBLruZLIIDfhqBhpQO4xxEeegLrndoTETIp9gpEba6ZWwEUIh/DcGL2rfF0
gFad8B+pchssd0tohNXbMXFpB2gj1+TKYh4qatjZNLYM50B01btIScaczJvELcrAVIt9ojkkh0V9
H0ionKHtjhc9k/XYJti1ZdXdSiND1z4OeWArzG4Q983oG6opiAzl020Z8EXDtDPI+jHnEY0SYbZM
vR/gcO2cviTx2dR31jKe8qR6rCY1NLUCIXqCPGRui9cU+36t1C+eWkMq8uPE3VhNe4cG+KG0iqd5
IamZIIMHImI/68l+1mt0NbSG4X2FdjydFjdwADH7mkDKqtn2qW6Q0dQYr2muOYFtwtyLUKikNlxP
BXcJSrVXpvZvRM4/2I28nGySEdQRgWuxF2bxmk8cE1kvQl1SGxjDZbIgIprxuakdTS2Ynzep0gVG
x/lJ7ItVADdAyDcUzPrS0UZiXxPWHltvcz+9xYKZoFMgCXUJnAGK+CrK/HN00kejnV6Je/rOGNIO
sbFbhvQgzfKB+SoTObW+a3CVylRhOp5j9OfzIFEPQUq9pMM214iJKzG8ml78LlxxiCW2HLqbYHmJ
TB5751uYYiHqgsG57JEwVCbjJxW5hUL+UlsRFR+tHqG+us2J59loCCO2mKJ2k+0dXktBnETLWLOe
GNNjUoPIMJs1IG/WZkUnqlGyX44QtJuOvl911G0TVRsyYo699amWGI/U8UXyog5q80zMTrtR5+LJ
g3LAle8+7aJmI6XDRx9faQS41pa+67NxP9VRKPaCFrLgY+EigVQixXK1GRkTviUzg0HpNFepu6oX
emJqxGwHk3dJeNx9IYGkMxTCpMLZS6Lpd1FMF3U+Wj5BEc+oQi51r7+RbuE7crxt+vjNAgfCHII2
VDYWr47noT/A7OmLhaaWYdIbXjg2ckJDoRxQNnQaAav9tHVXCCT2QlPOywGYQ1SXV3gDUNtgBsIz
w+kin+2ethwASej1cX1dgEPe4PLh0zTRcxpl/EBsGrlzGFfKvhiRXsvHlEb8vkuYqiDocXAt4DFA
d17FwxHpVrJBw/iGDSbgkksmB+APRwwno/NOPcB+uA1o6YsUzxejdYOULyb3z2WOOpXkTaLWFgDv
g8GH7PAxOg4OghKVVSB1B3YrHnb6LExWy3v01CS85IiZ0FBvLNGld/2w7SO7f2CBo5K89b7UScpL
mCA+JBhr7xKhqpgzuzlPvqH53cyzkmKXlW+d8MJ4cJlqpDM/RTJH8Ni2YypCEHIbIJvn5KEIa9EE
tjHjM2Z9CFLLfF8ug3sAoPYMywLgENKcoUEHTm08j5ye9cBimBJpUe+GeLyevIzDpU3vNC4/gZCc
a1GUMyZsL4lv+yH/l/a4xrg8Nx4j4V4hOPnQJlQpSycovTEJReA5GPeeZNwebYrFmCYb0a5XlCCb
rLNOepo/UWs/ubbR+FZMhNuiT590pRi2uITguR5LjT0HuSvfY4LzMse+VSAGbmq7RbpNqFMz+nZH
79YaSqZNNqmEEOIc3yb3IovTH7KuzP5o1RpIDQuEpzaNj1Y9bjXdmiisYE6nDvtgW95gQ2XYq+Q3
Br1xZq4ftMSqHWO265YwNgpaQPzocg0wv4HmVo8oiD7YKbe+lbfIXjUm/g4HjfKjR/p7WueHyGY6
mCYAWsyrslFN30sQExclhehixQjuctf3MOVk/8XeeexYjmRb9lcaPW4WKIw0WgM9uVq6ljEhPFxQ
C6Mmv74Xswr98uUrVOHNe+LIjIjrV5Fmx87Ze+3ZvdadegL09c1ox1HiEo/BFsn7ZsIpvcJqtG37
8C7phUBEot/HOjl1xfwwOzRn+uqXFgZqVYVoDJrVcyWQjI5V8OwPCGi1GVJ3YspHK4sB3EfLYYIQ
QJzCeGU+9N4E4M/9SLqcxCjYLoRW2TvhTE+2iXkp4Q6M+IQJzA0Xydm3i6Bkk7VyxRkxAmcVe+SY
jCfmPs+Axs1Vng96my/582IQN+GYXyeszMshyaYca65N6r4aMAbAo/CjJy6oOZNJ55kjYwDi60Qp
dgSBYZwwEFeDaccHOr34i3d3AMuTpixshnN2oua9j5zfIOOmXWD3j6DRoXUTBziFWbaOaypCyO8J
lq5JbSlMQu6QlIKKJI0YSV+ZOj8O4wqIrt03Q+0/1s1VrF17DenqPkZdv4q03KSK2b0BM2QlXfvD
9f3vmPkSVsHy6NgDZE5bMXmwHrSrkE5ZClGxg3UuBabHA7Zx7LYbBFiH0U8ZjENKsRBFSqv3qQOS
am0pJDyIO94SSx8JcTobCBR1ieivyarnJCuukemd+loTOb3EdrUEJ2Ee1isvWyx/yWZVNvMNrYC3
SnxNSJKqfE42DKzwiTXdvSyGd9kMn3HeEvROXLht/ULf6W4qQkIJ4dYkTNTY+uaBgQAXTyUeSYW5
7xiGQtbOrz2OJYMZJWFG6j1x0Z+gf3oK2odOEEajOLqvitoHzCWDDUOla0Yus7CYfKZhu/Xg02xq
U95WnDp6wBKbiKmAEsOz3RvPpiLyNIymBxxusKdHeZ8HikF4Ehw5ar356gHKIchaOwftzBx53cIl
VhYF5gIy2pCxvZkG94RsbEV43b6VEfohXM/Zs8YBCjItOHBNrusqcrZjAhoWuR3/1I5JGrQ9Os8n
YDKI3Bt8fiGYKdXhPS3kdtDmm5FlJ7/u7H0wTvtyDHZln2F60UT6hn37GWkyJF3nSH2BJ5wCg2QJ
l6qS09dwa6ZHKmn3aCzKkz5WKGR6UuAab0u9b+D7UG+FdtDg+cnXJKO3qI2204Qh2egJs0jI0zrK
6bUUcbYNCMQFQ7Iq+iJfNbhavITRnuje0oIJe8C0c0MoNRIzr0YLo4g+rAnbUPLAP0sW8ZWXPo/j
EnFSImitBkqO3mvXUMShRUdEdyupTqL8qgJJCG9U3bRhtHNSF4r4NJ6r1P4NCIJokoScYprgNEM+
42F6TlGx7YxSKdDdyyZiSM6G5NXgzWxuimmnwIxPUxyi9WxhG6cho9AyIN812Iqsr1YA2xgMgJjf
xPFXGWQXU6Jp4gjmcqx3K3Iqm0M0Avf2qbNXdWl/DQ6mjuwZ/nqxR/j2S6JmkfNI/0RB8HGqr5IZ
0E6W2Rd0sw8q6mGn7ehmDhGqan6sm2V+b863daQO8m5kN+VWvMGp/BHbAQyr/gcky00APJ3ox+Zq
yXqb9/JFWeN5qg2UHJpTfOnUt30t0JUx/ZNMr1Jl742lFR5V0yVzzRYubNHtYgSMHsPmVVUNL9yj
qEGsCpHLQORqHU57HkecVhduUpKz4JI940E1NjHTvxdhox0ZdHDfRl9qfNW+84p+5knmHdUm1BUX
ncW6CYJ4hagDRRJaSslpgYKXexPNbqn3uvZ2zrvp2fg/nJcx7ww+0Pqh5MNbFYNzb2RwaVvhvPVw
P6xw6Ddwm5BIZiq8YCF4CmcP0DIFOoHCDaUwoGIEIz5nWEyK+Ls6wpXaEtdjT6RQFN5X3yy8QYiY
TzsX6HP3meCk5tU2up1BIyEw3+Dr2qvJLm/cbHga0Snspii+SwhyAyhGvBUzWcEYdsMh8DJg8x4n
59H6QEr9IXEuNyYXZuq+yMh7tL1igz//Giko2y0WFELom5q7JcQ67Y+HxjHfutb9bUgkIbyvI6aq
HW5cmjEJ+7+cY2dl2v1Rdzep9q4NC4ASsM7q1noPlsOrb4SXuUarAbkttT1S4frms9LjohV4yTqN
liFCrjUA1DFNgj3zgKuFKqYrSnhcJm4qlwlyGbS/C9HfV1EHpDBxOdN0j6CGz4gsiPAxMLHAR177
TCx5YQYw1zz5pgCwGMrYLZlz5WeUR4fETYG+Rzszdb8iv6ZPVdcV4Fcr3I3x3p6qm9RLx3Wts2PV
j/hJzGqrS/cjtRro3UxilRsDpsZ/m7TO7ygo7uvY3fISzh1Z0dAQmnm4FAb0m9RDuhGDvxich6A1
cGcEP3NhPNmLZw3HzpOR/urROLizTZi9WVFz2Wg782rjtNan7NqjreJHiDjhsSzSrzZYPuwo+zVZ
/WtaYFUpHJzGTcl7joebKR2uZRI/YqH4oIT4MBeZsyxhxVXTr64i2Mg3l1zfXKXraC7FerYl8ubu
j07luB9ZMjfORGvWjO0TqnW6CdEvhSVomale8iw8o4J+yP1BrKQJLD4cLqYmzkwR6MASDhRl35Yl
EoPBRlUDf2+I3+KsFusf7VafrpP9DqoqoIAv73NDr5Cwsbh4uGNIR9h5AO4AkgfYXj06ellqVWcn
I9mcKUgh0ZAUqF+mAQtTZAWvSYIq1u0gv8yDPMczsWtmhZjeKMO9p4thba7beSSsS8bpbg7lmeSm
D0/oX0jHb/s88Lcx1yl3yCtuB1K+u40qyishjuHerpM1GV/hVhrFmgiVGyMoTkXWz3vtOluoyg77
D4QW8uN9m7sLFWV/cHsU5oueevSx2C1vqnLUwyhp3oBp4lRORcdVXFyd7AWCDKkc5V0dtW9Rj/Z1
uQTnSdurgvJoF3pcKPTyb7D77emIvwWyvaFzexsAtuSUYA+sThbQ2eqcifyxjez3fPQEB72Isnao
9r6at5Fo2RiL+BH1AvuwueS2mk514DT22E75G5Hnn5x+nwa/bY8SPwjJNcEGgsCbW13qKninPOiO
UUSJEtCovxi+IE4E+z1ie4iquX0g35i2XjI5lAw6vOSTcSllZdxw1nwdc3q7cycJbYyLDUqLgTM9
QhwMNXTGRZaCGiQL02BAwC+AYWV8cu5dTV3/JOLAP4yzcVNxKj+GeUoTk2i5Ph44NBKb5UyNsa4S
RPcVKL2pyS3CW9Eya6DoTCIkBzU/Mvd5YO2nSemja/jI8Sflr3GA5Q/G1KCpgcxBijT/+/c/I9sv
4b5kfLMBfA3ju6hs9qrW5Rifl/ss8jdhMb75Ir4y+Ol2nsRTpclxK2VO/KUvf3n0kS0M1CvpdMaB
97ObLQrVDiRmnVv5mqPNy5zVzb6nQq8H9rC+pgEZt4+Qfz+6FgRU7LH7zMZwFFav9jL4kXIC9pIx
GtL0jedGk02AYxPpa/ZudFOLhYnS3husb9zA3DRU2HkQ/HYSATaH6KYNVCWhsMhH5sIt91iWfH3C
ObI0zw1Em/5BBvIzUjbmF7FKJhbhoAuOzhxfTEHHqlX2q0pvOqQIeISvenm6eJnAOB6ozSH6NSj/
xRcQMXziE/DfrPspucym95BXt1UChgFlDQmKONwxMh3rStDSlLd4GFe1JMJ7dAkvDSF5udl9sowO
lJHTNhzrszDDAReEwx1B5t+2M9tT16N71CFgw3JCsobQjdvaORa9+Famy+kNfgo6cZ1GdEK9oFtZ
smq4shwSiyaMdyCkbuukfyOuknII1uc+cPKfIZ6ba5u2+5D2tulyUnZCxQY7AWHBVbVVkfkWT/Kq
wh9UUMnZrBcvAgfOKvYLlsfkMR9eAgdbSu9zRotC5LEl1m/SLFAJk03jq4Szs0SWB0Nmn8Sm9Zoq
Vuu0BVKX0mKBBuXurfj8B+PS68UNZ+wnz8xfm9zPtkaNwYAMvzc3JIU794lwXqRwCYpMvkSC06V5
EHQOaVKh06TtifF3zpiVYGmuAMMTPXwzumm6RxnEo+yzwyxsZ/rex4whMR9oVQY9w5U+5FHNwnhr
R85whgNhqSDnO/U8UMlz/2QRHM+8S+MshvSzcmhYudVXmui7WhXDIZsWd1GGZ8QWxzZvifMJGUw1
M80nKdOPjiYfu01pYDalY5aV0TFM+qWAtt9dD/8r3cpwz7+u78wczdJgI29bRk/BL02HBeOSQe3a
XjAOYBrEUBlm0PQoRu4DMC9A5mh2dqah9v1NbywImryrtqpwa2p+xh5eP/jHTtPxi+duYF7GBaOc
MIXBUW8Qz5FMV6fdvSY+l0jdhq9mKIkVTq6hC1eho28zZsiRB9qa1FLVMemXOHJ2hEgLsANdbF5b
xu44SlnEpC3x2MTXQpi3qhLOXpid3vVTeZx1gkGD0KFoyS2cQzaHMBTNeaDfnvpYGpJ0fPEKfKBm
+8zUjO+/mIHN0ZEN4iY5ZSVtdc6tOcZXQqKdfleYTr0edBFfWsn8VJO3DWxgNM41VzEMMGCBLXJP
DhBvpMFuC3epP8vWPc8ERqWspFlcvhTe7BzwnCUsYeV0Es0yE6pNY9VZOb4tmdbUtWSKlx1tNRFx
WZDMYZ+ZN+YtNxrHLM99yTNsY9IqgrUv1oUNJcIdKnyz3KJN5S+35G028hTpxC3sZLW7FkI4qOj0
BX/ta+vx2QZW60HZS9HQcNtv8vGl9njH2uUp7RSD2Rh6LGuMZDy/f3WVSwwBhm+fpuQ5LO9NWihc
UQy6+Va2UdpAeQSJsA14bquado5mCbWWKksy69l6PkrwJOwPgoP7yjRyY2t3otgzLHYit9gpZJhR
RIZ3pz9IvGsfcjvY9sn0Co7hUvWyh5qQlOgpsVYQTIoNHoAA5Fj+kfEjcjDarhv+ruDIbqTfnUJm
qDQOla1qABa0zb3qy24zPqIpuesXp64f+C9Z1PsHfErkoeuKWDU0qBtb60NXnOuCK9kNcE1xI0Fm
qa5ialluxsI+ShtnJ2WFyzUnKutrDN0P0/7px/mrK/S9qpKt6+q7ufHMUxNjLG+CD7R7PFrYHobu
pwCy1GasWDIzKh7PGPqbgRmzh38qifptExnvqiY2tbNqc816h6RAGOQJzf5nlBL7GDH2AkVLpcM5
R6wmKlbOtXu7ZK3MxyndsG0fEyeYTh5WnFXM0UcUHcVsCEfcqIx9VsWPrZGZu9q/s4VBYWhOL/0I
oKox6QoT9db2TES8Ad9dWJDhNyjwOmM28+rDa9S075nHiMz5sfv4zue0zyGYXbHvx1dhcxzo8Kut
ImVQsx/q0o1uwxJXQukwNlgimBv0vGX/DjwCTXdwBbNLVlb3Nfg09KuEFnwfGk8tTYHSzhSBvoVH
88N57qESs8u1OfH1w4fB0b2O5AQ5LBbHPEnuIfkDoXGh25DCU65KRf/a6jnzQY2j+V8V36Yz/G57
k4rFGw4Wa8+enBRYn9lvHOUBj8VcYvicjG1ZP/COEq4qfEV15Wb7yAHjOetNaiSH3IQtVAfOHVze
5FSiS14DKg/5kElRU2euo2Jtabw2UTsMNxXWLFEjZBlBZ0XdxzSVt+ywCVWws8JUEsNELdCBVLsp
KZsLzjK6/iqp7sy5+koatCBtlDzaJqlPkab1GpUuhD5N4wQDXXdbeOs4Nz7ptQ+/SKNl+oqM3RA3
fcOYbR6LTynhg0rB0ahubvTizEksc96HUO1u4+WHS/ctN5Q8/fFH+FQ+e5fOQ5V6vNvGfwJcMJI7
5sM8QAJBg4g8OUNBFqz7aVNp1uGgsp6SLk64DszXpoqGjWXbBDQ7B9/DMyZm9RrGEVCZmp522eTD
tg44yIB9pxZa1WOpj3psnnpZzXsbA9K2B6Y0EnHP7JjpHCwQvefmwUXsY1FqSZfHYzAykDFYYz1U
9py80nLr1E1301f+Q1bwgRYzftXKqm9a1VarNAZJyeMRwBst4w09JLd1MNHkp82Io/D30FkwSSVj
+aSzXhxPS9QdvypdBEREYbAuQZfV8jZnIrbBwo6cGOV8UBm7nhGrlRnNpgRalmDaCrweazgM/bob
d3mugYcFN0DJrqHHWYVjGTrYCl6skdKPsdBDq6qiyBm/WXKBscklorK+111KG8aDxDEx/xTsS2HW
chLAmxn0d0mAazx2nX7TArPfGRn4N235P9Lt8R62L2OL0kwQk7OWEwrbZmJ9duYvQaBz7UBnTX6k
xwU659mnHiFpmHKJZIZnTfhUeB6c6rlOEVO0XFx28zSmzVnVKHzwaW7RmT9bKVwDqcSn6Gt88o4F
Wk7Zzjqw5cWGb50xf9n2oXdUSH5OVTI+WzMWvrAymLaXfABSfMEN2HeRscYpku3GwE82xIY8QYhg
bipx8iMjR0433fYO0wNXBO/RHQoUVpV1QBZYZ7cbo6+vgMeyPbKM49QHt1XDgFjSi0itEamO5Hdi
g3rNC/e7nserAG9AlbqJguiMIZlINs8zEAQ1u1Tg00qX6ow5yq2XRFi60wbDZu8ctNseLYhJXT4+
GtNsXTu0QHblsg3EB7gU5CYr59tOHXDGsCKMklTEbk7ZDPjcbL3ONaKn2o/OLbM0em4ftmjbC/pP
Vnt/2hltqzYNHGUlIq6W+D4r4fKFrPVlvW+EdfT6jK0cQPI2s6pfmRdjrRuxK9nGd+h2H6lIf7cQ
lbn67f2g+V4EqZz4oNKdNzfgamlCJkm+NYyECZqDn88uQYIIXGx0GJjYunzMPZplhE+ssKekTZ75
/h/k7xq/5IZ8P57Pp+nfKBPfIccqN/wem/GhseV3lbWv5No9MoWAQpoYIR96y9wZdxmkeI4c1qLe
YY5q4Ln2BHgjM1L+qstnzZHfZOosA+dcaeu3FQxglgp0Yss0q2hDhC+ZDyysqIhA9c59fZqcaS+5
gwrUezkLd+AZb5Dzf2obJzYs63FfAmoeAtzz9Xchm1dVhXSjlxQFsbMCdk7WdHJa1CEX/XUEKIF3
dmB4su38GEmdKapdSKGqK5lt3cXmwuLzJe1vBpr+NprVdUSStiks8UkU5D1m4egEQ+g0uvMfhvJr
BSCMwj2/eIAC00Ln+3ZyzS2yOZfqAmJj4e2tYQwvTVvpXdjoB3xgW9Mtuf1Tcao5lIatNjDKgx7I
lW5Z4TGSJd8RxDVMC+3RKQzeNzhF4dHFobzlEOaFW2MasEBE6kxng8TdYtkH4caPsniKqvrO6ZzN
CNSBlxFvBny0G59u+bqm5+cBzF1pxuXreIKhJ530knj6nnCxJZeyYmI1MsQY84RmVbbXrQGgpLpt
Z9OC2tzvcE2AV0spyqrmUJLjiXclJPQe8k5LRo8fzdcYfvU6iHSxNSuyJv3kSE4RCncURxYAxi38
mteYw2I24nfpG0qANoQDR9EPAOIrZKCnyWRFCmXEG2OyP7xW3wqzPeQqm7atRb2btbhDqKuNdZGV
sLaHuzZ0flfiHDqsmmM8SMZhPwqNQylciJW9+pZT+0HzS2j/hQnKfixCZiXp2eFQGoWUEWNo38pk
vI0GJNXExNuddazCLN9ZtAe83LsbbcxwtKfqfaXNE1wZ0Ga1/dqM8G40DVM3B7PSEpGrCu+mmJ3H
wEkeBGvKzpfdPiX0UVXWKWAnF36y7koGZB7IpCShG4kFLsEiYWsSYZFR8n9LgipDIHYweMZmmx/j
ElR1b+1k21KV0GxUhGitKiO7iLH+CpL+K22YVSQzSSQPme46bpoJK0z5hu7+Kx7d764vtwGkc4cE
gb1pjMzLJkCGmlO7F/2mJcvAHgMZzTPj1innp8iVL4kcD6btHDFl6o3R2pd4MBa8LBqdjg3RbfDa
Xn7QUm+1WbFhNPW6V2LnanZYc/iNZP0uS38LZwEcpEeauvdYwkhsaMvXOVCbGvQBVifrWZU1aiT1
TuAGtoU4uhhgElYI7TqEs+PFzf1HvFY0uHP/2az7SxeUt3+g/P9/6sG/Sz1wTdv+46P6HP93+F3+
l8zyl+86x8P2n3IP/v6Yf+QeSOtv4DdBzjmmBVHedYgd+EfugXT+xncrTekxPjXJHXf+X+6BcP8G
FEBYvnCl6aBa+HNaubSVpfgbl1QEV8j/Tlo5geh/jiq3letaSkleIHhmIUxS0f8cVe7j5p7jEvJK
6KlPv1uiBe5R2464WbXz99z7v38w/0hK/x/Mye5KohCb//M/neWX/SkXHe205fBOSXNwlMnnQXD7
n58s6HpNCEgYHKbaSne2v5RMPfoxCz3gVgPHMr+axjx2KbfLdFWF/6aN8ZjlKK7iPv9Fh+NUZszg
6wHBLTrTDSSXcCNSFgO/iJ/pXz9VDKrWnuecY/pBm8rWAxlODIwFooxxlNDo3fhShv5haKgfDBoj
HJjruz9dAf/kjcol4P2vb9T1TN/kQG0hDvrLpxp5iKmc1FeHKUQk0FJnO4mfbroYjCzG89RCzOAi
hERQ+JPFzqFaWk9xwQwu4AgYVy2QxfwQmflPLvJLlvXDxk/x2ni1u00LO19PHug2mxw1u2wIc89p
7HUYvO192pF9afvOsUfKBwJUYJ9vHfgf6TVLKuZk5Cx3pcOAxSxR8CQv8WIUymb0jVjQcPUzWScS
LEP/XaPaMSTsdlfwstuec+ggTTS4KcnhMmzfJk0XJgr1IfKt54LtkvkXDHe6jocEmTzZNY7LQ+If
K5kORTXc4Y0FkNM46YbY7Wn+1pm+S83whykI4q80fqw6Gg7D2FORNf5mEul7qRdxEpLdHvTsOvfQ
fv2b72q56P76XUnB9+TSquUO/ctFadaicvJ2Jj86MnzW++ApcdJfqsWli/wSrSh2wrqABh8KZn64
8oh/R3uL1u3QGBJVPsA3JJqHMHV8yFqReailtw0gCm3seDhh2/S2rvbfxgbtgM2hbWX2Ewr/hAxa
L9xTU46rOmvp0Ez31mtvIpq0ETi5iWo4A3Hi09LhmF9y3eve2NbDoLazUL+zSIwnp9Zv8OguABV8
oHpugmKTppibnnO7Whx7d3nJhSdHpoFTf4ktBPZucRc0EybEU9kPx8n2NraV3SSBccsR4uLKdYbP
zDGbfo0Iifmz7UG14VskhAl6gK/uTWtgMDMtrfwkuVVq2kjIXGOT/lAynPiiHnLFFfNvvqd/8jX5
HMEsImSE9GzzP68dQEG6bpKDOsROhdp+CY7zQ3cCkgpP034Eg/f2r5/Q+mc3MXE1jivIwiSz5S8X
hgvIidMyz+iMVOSedzf7DJXFcjN4RffKcOkGSgwTVh/txrRgO9Eo4t20lzxcJg5x+NNYdNLCQ9+9
/+vX9s+uWWVKfznis8Q47FB/XkjpsBdFbmTIHuyLaih9ZMRLYyejK+pKl/IJGGkx5//mO/gnTytM
Sziu9B3I2eIv34Fi/Oxng+EfkBr/oPF+MivWA79MfhoNMDIcU2a1/tO/fq+Wufzav9yhrs0fSzJX
nf+6RyWhZRN+4fkHs0UJE4e3JM9hmB2yS1CZ5KpUFhGaPWJRgVpRPqVoEVZ6tMlbgC5uWQo3OtYK
xbbEbZdfvaQ864RFJjBTdBv8msxS+0khlymSCdmTiQ2kyrx0g1n5Tixo5WyKX4vauC+Edyp6PupJ
htkm9cqt5nm32YiWH9zMLqmGlmvzznNKfLsetXua5UflsQGEzrkwiUovf4XkmuGUChnMRYAxSZ9c
6RLXmufXny26kSrFWd7BgwgWmHcAGhWhyq924ATl8sqGVKabVMOrDlCIUi2LnxGeohXATk/iFtNu
juY2hR+G+s1DxzItC082zhcRshmYAhPPxNfGgcvw/HAVM65bO9n05PTlM8kQ/Fu21pXCnSNb9hxt
9Oaqi9UTsGZemOLDdbXz5k0znOxld5gk3h8NecNWDHei9FATLMCxh5QCQeLA0pr/N1eELf4S1cQY
iugCiwvRlr6nlLvcu58fD3ERUndY/yuwg6yL5no8hIu6Z3B2SdHfoi+e90bABKVX99iPJob1FaFk
CHyjVl4JsySTDL/4NAq16bdZ7zvLeBJ6oW8eLH8AYpajisoRMUAi7JnDoAnpwNEYZofa0raeOzKt
0dKnzGV2HQv6pu0SOEeiV4yW0OTAMYwlutyJgRPTYXvt+uSJ5FmL1k6SdWrJdePMPjsImqwon37a
wjtJOzY3wlW/SZ6qscirclHYgIpBBdju7VTUV9rrX3QeEXgG0xMaUGSYvgsaiKYzeqtqfnTMCK1S
8eBrfxE/1kjsSlgvlWW/qS4bdraQO/TbuGM4QWxbvCUuKcl4+CmxQgI52tlipGXRfCnQOkW98Uqb
krlUNO393HmmG/MeQGlFkOa+ksyBwT6LH5MEHYVGAuYFxgaLGNQ6GnheY9zoGU8dGSSbvpX3PG+z
DqQ6hF3NeM6fVjoaHp2kOtAt3xJ1H4MtHa41hkq8jRIvDh+VeGmHjEa77h8K7f4wHqbFgVKhqIgV
wBCYbDzJ64YHfB9RWK8JKKIZSvhESqN4nc02j40mzMn04hGVbfisNvQNGZgbi4iVSdwW0d7RoCNb
VelxHHOuZB67plf9QWkG+RxYfdJO2VKdWjthAcPiGEnMFQN5P9KnLvSwNzYLI2yOi3WagBBPnPI4
SrVQbbkkiCuNuPwXh16C9NUhvAkecwJ5MrUZqLjmsVo2ZyfOV34WtVtfVBGNuvyNHsmKjMjohSnd
Y+Lqc5ww9vMie61TSE+g+g45AItMO1gWqt1ACkQkuBgmPCimLDuK3DHlsjtok0N54Jfd2p7UvQo9
uA5G/0ijRa1pBD/n3K5gQZ37aJDGsW/SswXoCi3cyUv5NWwl3r4KxIurXZKUyCNoLKJfU9fZk9yK
CHnUrIJ2SK5XhE7RBT5Xxs9FOp4Tq2/QU5kOqPjqebQRtM0qo7cxls4q70gVxxJ3ECl7aZSCCUdu
OO4YngPSQK5VANAeJji1/Sxv4R2c58i5nfpuWxnGRw6Ik6J1xW4DjcGxqZ7GnLN50L8TEPoQmnz/
eW2aZ5LPTo00j3ZPhepSrZRule+Kznh0AlZm9D63SoQFOZ/ROkvi+8QvuJ/84aFBtEkOCBYCghIR
ji2ZERZ3NTrkw5SSzkg7hGENM8OR8NMqmMDqDck1TYhSIOBa6/K9dspm1cQ2shy0KaB20aSNmfOh
2lMQdV80podjPXAfk9q5b0CIZFo/Fr57vN8NKrpCwKb1bhRXIFCw4NtNJaOXNIdjK9FJ9GaADaki
zOncefq91d2TauxfNMxSckX1BEoxViXIuknSJKiLZD3L4TVz3U3XBhTd7R5p+808tkzFCxiKCVId
5C8lyUn5c531iBYy9ZH6Gm14Oj5mdOpXOcIjD6HboujqdxlLfWGAd27rbN5MPVm/YRogNx2tPfj4
FMNcg5olu/RF8ERLZD2M5cwABplSZWfvdCD53sVLZQ451ta4XBkQQpGmDK/KZjcxEjO9rwxVHGRJ
MJSy9D36dWNXcjpAXnkwxhYnxrQOODeiQpiQI9gePXYBMYzfiUK+QeHo9A8aR2qyiG2rkuxaLdpn
bJD3BhCR1GmTTQHZIgFsu2p9f4uzAhXmLJ/J8SmOc5ELQppi1si5qdC/44+gm3P02yjbWgrzL+7n
jyB+QqLbroeJRTNy7osQuQC4opXn7NtRRKjywfxpVtKk9k7pQjQiE6YlDFDRqkshzxA4uHGlkFt0
wg6lJLr0YXiuFDLOxu4ATc/diVYbBC2228kAG853larptxH/4i5vtkEyJBvCMV+6Rt2PmJpWoUqf
m6rei9Hi6ycTbXVv1nl49Jp8n+pYbp1oKjdRpUG7wD81c/Ni+pz8qCMZk3X0VWfnrVIE0Ah0HIhi
8NSusrjvzq5XoCwLPx3AWFn4mQuMELlGG0I19QzuhfTdrEKz6Q4nO2heTUN9Bnl88CpUYFNgvICx
GFbSKjec9Xu9Lcf00JniDTXSU87yQqCHf0tLDaS2zA6qV5t04BiZZkRUyZ8ksdFh+jUvtC9fh0Vj
KtGHDEV0UzrRWxC+oTDJCtq0ZkryZ+KovVWNkNAi+/DHYwfUy3Riu10DGXka0RQ4itJgsNwJfPea
KR6zoXB4jbwBlaVBhmKf4C2spWBE1M3PRpfhWOujQ6GybDPy9wVWp6lNf9zeQ0KaEVgESPK1nJeE
DdPd2lpYW1M0p5k1jl6EiefU989jraD28mTklnGrhdlLVOEC0hVoIB0+RzbHNWcJSBreW6OkVSzf
yER134z6HgnPAzPCestQATevMav1gKcNuX6ev6elsccWvxmmJIEA6o9bt2JQYijrO0rM+tRNH0Xr
3Q2DAYyELsLRqMa3VoaXNgrABOKoKYxoXbrG80SaCp54MH5DhciWggfE0Cw2bAMZ4Bhxl1YYF4uj
qFH5GJxcG7ELPNekbUoAOQfA+u8/3JlRiShzZnKee0+5Ou9KB8SsnyKk6WaDvg6NdLS7SOV4u91p
JByOYEv+6z9+hEuDIk9I9zG7fliNMphPPUpJmL/+HqUZHt/MJOBBU3+3c3kzjel8ghYwn5KcnCmV
zbBFll/pt7Yk0ndESRkehK/OoU86IbCtm8gioDzVxUvt57Aea3IP4sBm5xiY7kYy0qs0sfadY18r
17zCe90Ug026WGtfExshVJo/c4mz7YoUI0oIrqsLqUZcJsvaAJeE/Pc8+wyUGlS5iCm/uzq+G+bc
oZFdfLtWdpXkgcacPeaJMMpgvFImjWj+o7uhbJ6LJn3UaXwmgvK7HsZzbGPd9O0P//+yd17JkSPb
lp1L/+M2HBpm3f3B0JIMihT8gTEVAIfWgI++F5B1H7Oy3q2awLM0Q4YgGQhI93P2XrtzXq0jPMdP
Se+39JCK70YaPhgtkiVjyJj+YICX+CMYZVz6zuG+3r2MHT66ujv11TxMsaK11BW3PophCJfRKpJf
ok0JF9OWT1ExrKnSz16Z901HW+8mGIxYDHosYli1RJYhCOB0NXLr0KOEPJa0DmbCSjejTRwDu5Pd
FR8cRkI4mkI6wOxosntO4B6KlRYDJJtBccdlkQ+A+/U4uTLuhh2ncciqjstYOtg7ijRwPPQEonWc
1c5dVRfPMmlp8jNWWfbu8mg5VghkFet4Chhnkwod7YI5I55Em+y4PPKsjpTrysHoFPno/PxnxwDN
Z2fqi1FkAtVZdAAcBi6e6s/Q5x8CL9jlc0FDl8kPYrqfmTDtYXth/MptPKHhi0/TbTc5/izWtvfx
yN0tR0B6h4WOJALqO+gzmLj2RGpxEhwWXCcNi5aeO5N1C8yZBrNgYxv0o6fhsNQwWzl7DGmChgil
PPIW7whF2qq6+8SsjeGRTnaQoy4OCRiSN0yumxvI/GIVsHnqVv7oLQpys7dr7CXNkpov0BowEksC
eEJFF8liiHl0mV6S6MaJSHbipnJ+JPNtfS79LZPEABVV6SAesfAaeYUlUDYw5VY9f1vEmMyyvj3g
5vHW4/xxcWC+CDFtfFLpmL14NHQpcyH5fq709JWkIca1cMru9FR+bQKgiCM82jY9OCPfT9bXSNfI
Ig+Ruxm6TrBqqz9Kw6PGhlYQMd29Brjyzi+4uzqRyFdo4/QNUXuAeqFAjqHadlAC+1aotXD8aO0Y
DwHCHW7PDOFkXL55bfBk1zlAS8td1Wayd9PuLXMmfOK9cSAkj2Z9fE4JRSVB0UBWmRuryMER5lJP
haVWzGnXHDGYBp11NdcxHUVUR7TtBdUDSFolSqcRA/YUr0LdsykjUI6mAYe+INfTw2hzjndzWXEo
gL0Hw3hrXdpTDhWBfJhOpQgZr/cUKhzZfAy8codYgYmoXnwQHZmLVgUzRSbDqSYeA78ed+2htjaF
yaCJmnu+zmoXmKbGSjla+zD25MqcOsHJveyeiCtNHEEvcQL52rIjyAXPPxg6tzJJZXCwi3tyh3Ki
bdUwhyg9KmtEy6JKTo/EvGqmh8yNwklcMZr2fO9Rm9XlI7TMVctWcSVVDNrxn+MuvmmkVPw86pIx
wjqow8oeGZ0MI8FcQv+hFOOHqP9ZCElqDh6F/onDCz3NXF8EJfGcSgL/EJDgEtbmwL3m4NkYDvgo
M5qn1HMlBhn/ra5pQJezSwqnNIWk77GmX3PrKerR/M0BTcsmjSV4T8ADc6FyCjlH8RbMAYD+c5GA
X88KBj59dHazuY6rkZDgNLAnOMA3Q0scwzheJb13JKjM5bLYommvE0eOpL+lCScuaYmwnGLDnc2N
Am/RfHNr2a9LcTunGEdlezgA7SFbgAqP5mT5pkA1gnc3mxO55MYA/gGL14r3ooXJkk4JZaPMPnTt
AClmkq+hRRVGaOdeUJSoZXFMM+sx8JAfUb7ndhy5p2oQ0YaeOHziHotuRngvARDt3g+eoqaJd1Gg
OGnRxTP9yrsCIK8skm06MFNQ/ngQ8XSoNfsTGVQ/mBXgPMmDYxsmX4Yw6Q+ATSVqavUj04GTcgDb
EYU1zU9e4wEDdR0wPc75kIS6GVK921C6u8ykOqcD+10pOwaYCVZ9PvCoX+A0T05LTybV5A/KK+zm
wXuOU+NKBNoNvwFJ9WLTpFm7cbG947BJ7pZjTFnYDlHAoWEAZxj3tbFB5XprGouZQJH80BVX2q6+
mFwqCdzICI2fsKChZzoZyPvWFOz1DH2ggZFv7NM1wDbqalp5mBJkwXrErvOL5itukMtcxQ2Sc1th
aezDj3rGST06OLvmCAi/b+Y6GqNgXNsHJ7Cj9cT5zDdsvlcEY67Al55susbMSkyxlxYFUh/jPgh+
riuREtQfaLVlYU/6ml8GmyF+TJzxra76I7fYdQDelwn/HN8MmZWKIaokRokj0xx41sHOaLX7EPFG
ER+Kal/rBgnhBdKdYReWoEHpFHyMrfamQ8QuqEgJQ4bkVCGXcZl2QOSO2B8fnJYolA7U9HpwPtci
pdGRTi8OlFeRuW+9p32t24JQB6FZ6GDVtjIPjmBYGMuYUpRtrmrmN6UhP5ZYcRFNjK8IzrW7BnJx
b6bnJBPMa3KBYGE2BPVOMzvy9nZrPFd1vgJff9UrggKnmKBL0ivSLD4rXzp3QVrv/VoPT1XhfBFd
+okc9nMWo0v3Z3KDTDke3RnMoKOKF7H9SQQq3A4NUUe+Ve0o2YIhVSRozIh5q+16RsJJcRqJXzg6
7S22qGeCQd1PKps2hm1+D5RRecSsVMQTC1Y1oMt/XBahXnUIhP/r+aJvBvZx1JrCO9WVqHemFj7W
rMFRZOm0ci2uIf2oTacGjgDXkmoNdYeCqNL1I2kAEzAPRM7H5bkfoRA2cdYlCNWpLpr5OaAhCzog
p1fnQq9BkxPFRrjJBx0NKhmtk2aKY5sk+Cu4Y4pjaYfGcXm0LIB80THl3r1J28k4LougSyPmuAhk
2igxf762vKGi+EzNf9yEkjphXQBvC82nsDPRGa9DIFUZZ14yR/RRFtnnAf1JSqZMjZtZ1O6R5DML
fAvu2ncLRep9Yfs4+02rI76bEG8o3PVxKQT/jyjhH0UJ3lwR/9//7//8B1HCx7cmohbeFvmfdQnL
r/2hSxDC+ZdPCZ1Crueb9qwj+LcuQRjWv1zTMQ1vER7ksIyi//u/LP9fum5YnsvcwhEsaQ81yO7n
t+x/0QQWGDuholuWYO3+vW5/tMub357/qhMQfxYlcOmnIyJ8ASlEYGkV1m+dN1UoiulN59wS3Jik
tyfToWnDQxsS8ht23DczGssW/jekayLhlCjordDPXqB3CP7J9yVUXKadfsEY++OXLfnH2v66dgai
jF/aUcva+egvaHX7lsMG+q35FtqjlbpRa90cUZCeWVgXLOAYCj3NJlRA3AoreLQF5di8oKI9FdRH
KFSIfRc2RAtkXrxJQsZPgaKH5dlyRkL5AF9wMpliiO67IEb1SHiOoodnFsGXf1j9Pzfx/lh9U9d1
z3Nch/3/59ZJHbYJuGNh3bjfl59rVUjK9SghE3cW3SrLWIci8h8imj7m8HkK9fah5caZYdA/m5EV
I2cl0BdU+xVr9ooktk3rzRKlskaEReZkngWQfYyqPvR984jHszkFoaAEOkvmSt0907i8/cN3mjf5
e4dw/k4unXOhM+YEO0O9/8/fyTBjeHAyNW8c6PmubnR31dduSLIxdGADFbpLkwDuzSC2ZeJ5+6Co
tKMtoomAr2DYxV714o1TdWLst/VlJfBBkQscUzaXifXopDUILrR8ow8A4e9Xfeki/2XVOXcszijO
qt9buXlJYlRY+sYN4d5KdzT5OIndkFU1zSiqj27YRyeQDrSZp3kSn46vAJtab9gytevxqwh/w+kL
hzpU4xYxKwWtZIh3FFJWFV/hpEnjovWkctCm8++MOo/uPc3cII7XTxERD2sXLfQK34sP19VNtxwb
lC+tiKBVWsAckg15rpnhb6pYyVVCbPS2csD5a0NZ7F3z3g4pUaVWgdA+UFQxIDtWQctgi7rToZrC
axw5PrMOFgl1p97JdrYTdas60S/TWMUHO9barcCSbgU6acthMb0yw8OYPsQfe63oLpL4hg2XinHX
gIXDeS3kFr1jf788GpL+IZEtdGZTax5NA0O6XgWQvvydNxOKhzle2kmeHWXBUxgTsdGE1cLBqKvD
2Oj1mnHftwlQ+4Gx8icjRzqoRs+iq0QwfNbU+7/f37N47C+HqoPnznYMW+h/6aF7g2d2oxsZN83o
zr3bUYHy6noXNCn3f7Q7nmtcB9MCJjU1L1GM6TfJyKEtCLPAwxaIS1QQ7wtzQqCZZKoqbgMpRXPG
uelP+F5B1WCa9j/+w2r/uQf/8wxDvOaj0OGSzP9/PsNIKkb9adfipmyo3boTPYaJc2+6FDYNJ/O2
FcmZ7PhZieV6+cWiDghz56nx33RfN2AExT+8sKj3g4cpq8l8Ks1RtjGrnPZBRPXk71dX/Ddb2RSI
FFxHJzWEWeGfV7fHb5ZQYhXgR7zqQZ9gnE3zLCU9Rx3dMM/LEZvn3tHLrbNQeXIWoXyJE689/P2K
/CZ5W7abKZBqWAhJPNf+XURClkPLrYm9hFucIp6wzvXHNJIOgPm5+ax1H7Keyi2T1Vgll9AY/VWL
dOh+2ZRT027jaUivdd5SjJsYmlMpksYBEwa1ukYAWpTamZ3DADHP9/2YuQcj7h97KuDXvKJaFwiQ
UgGg+9qtwHBp+XTUZPpJJvgM/v6rLgqc365kpgmPy7SFa5t/uZIxsSr8Sg/0G5rfr1Y3yNMw83ZU
bbrrVNoECiU/nMK7aVolNyW6hlfpmBcx9c4GLqXalhJA+wRj6hC5TNTajJKB0sadoi69rjQgY3+/
ws5fb+Suy+CCewb/4Pb8ptITJdG/mtkbt7ppvbVBFvKOi/ROud3XknncvWdbJjQUlPCdm9gbvK/F
KaulBX/CWHeJ/SCYwm2sYvxqe713FkSR0VYvXtHQ9NBS2SmmZyYHaOv3A2JsIh168+BZH50W/aEe
mdScC6BFOZ+w7xoTlAGswgzLxrbWTUzaws3OXTZlZwqzJuTLk2uMj9gevHNLwXfjyVrQCnMzfBrb
nPrytfIwVmo9TZSRDCk9Nx7yJrR/aLJbMZcXN61zj6akKFlI8ST80HzJRq0m6aawjpi/sOFn4wW8
lXbMItJC5y9lzEbPv9/u1nyt+O1AIYbKnaVEtklk1W8yIpkC5/UmX9x8v5ypr6p/nCBCnJRb13tH
c8ZHze8HjCdFep4mhZ5tmA4YX3ykmlmN2Qxje9dYR+WJnZVr166jgmpbaGmkHvYHWcEj8wqqaeFL
RxuaaA5/W1ZduXao05Idxtgwn6ynMHf8bY+CjX6f8+x5+FGBAyuzMy5eUZJ7MQXDBfnFVg3JvvSK
9AkAobnyW2ubwdnZjtwH7wbplpsM5cDBKFAm/P2WEqh8/7KlUDx56HLZXvaijPpF5qKNRtc7+DRu
Y5l/tCqy0Mj1+pTAOzw1lbDWwJTQsA81QUpxlp1sfPlRh/2MdJfyNAUpooNyuuSmO/2DanJRRf66
Dx2drqTHxAHZso4M+bd9SAyjQZN2aqjxmMVJDknzgNSYrmjyElSad65dwlO1mZFcxjXV2DTfMbGG
7OngeFoO39JMIFdMwJwpS5uX2kPIF3e9fp4C/zK7tVdh4KQ7/JNkbsNk3BIVgtWtiwg8MNGSWPrj
YH4cHO6L2oDfRJWAbhO3fdNy8ldFcJdD8dllqU2j0YJcOCLrnyrlAwAr0YtBYrCb+eA3nXylk7K8
yghWGOnOI7D3o61wqaHlKBTwP8ww4Uwf1wM5Czi7pmuSvMlk6s4xkoSUSzNjDxyPhUGPHnw9uiIi
7ErEBn441KSUzdyEEEWKTa4DFcgiXLt5nP7T9RfB2m+HC9MlnRPK5KqGoMfxfrugKS/x0QdM4U1L
BjCmGsk8IOTwXeQRLkPtjAv3WxyM7dZVBEe3Mj76Zh49t0qrD6TAgLZyv3iY0a/2BI4X05lSaxov
DBuFfnBdLFvQfad2a+MbX0nnS9qEzG1oiWwmf9CvRRNvoWcmD7r43LaVeMRS9tJCgb10xYP0k3u9
xxzDBtN3kay/xh3ZRACcRrw5dvQ49IbzlLXaMaFrc2dIgzBVazP28bj1OKXvzCLuLvnEV+otjCKF
nGGUVK2448hTJ4kfG9NHkrxSUPyMknrH3yNvW0n4JohwCdd0vCnf6XWp4+22DOhR7nA28XWcfz4y
utuYWeDuR4zhcRCcRQwyMxmTe5u6cVZA5TS12t25ab4uw46oULIuN/CJBNJf4xHUI7DmFYbrc+4M
M81EfhSDW++lURxp+Ra4xbEk1mriSEtVs0NtjRrNje9huKJNkGW/c2XjogZBNRM2kpSrIWAy1gH3
TuxRrvUCZiRtZ4Fn9RMKenHokOGvVKPDEBsNWq7adMZEk23qZtP4jAfqucFAF2HOAO0IpkGpeTcG
vrMxx+yr6hJU2XXE97St62h1Z81mbQA9dGF9b8bRHILbEFloDiZdVye/y/S2IMoaxI7df5fGkJ50
2GBZn1KV8oJxXSPJcJTW3YBi4a7tOHvLzP0mpBbAOgDioQaoioHeX2Xvmw99K19Rw73lXh5t8b44
tykHe8lc6dB7zoNVB5/g/amHuBi2NJGhzgkOCGlpWLYJbsHnlW7tovlmpYaB6krhm+1xAFCtpOuh
Kyj21No1r4C8OIm9aZvhitSXK5GYaiNL5Et6kkKxmZwHgmrUfiz99lKumf8EOz+PzqimvnuCchi2
HXlJ0atzAzebbRQ0lDCnuLmmuAFVhqjNE152MpB0UM5AGhhwvyUXGx5qM2SXoGwuXexS3La88eY2
OPJLQ1uRyzdsnbid7r0U8h9KrBLGWERIMu43THsZRN6JoOM+YBYWqgMZvsl1SH8UKSfYmCKnEyTT
EpJ1CRhyFWEzXiYzCNedbTnr2KCmc1cxAueCTHNTM51T6/Tdbqh9YmeTur6HMN/cWynNC2UabFaK
3qc6JaCmIGkPSaPDoaaPHyx+66zp8I5KpXkfR43vT9RLierlLlGW/pC2rf4wqWl4kAc7p5sft2yk
RlL07jJUTJlPLFESxeG17GklFJZ9ziLnrSM7aWO7ah+3o3Mv0p6KbdHQ/7E1G6+nQkfomrDea//r
hE867U2yzD1tR3IW4fVjSwaby5G/Geduv6lCrrVR+91t5Xj154VbkglUeRSFmNu5p4C8jV0/pt+m
LAwfVDu0B80IHgpM+lqlrOciby51HYSX2DHFXefX/V5E9YesSownJzROET7Xa6zvXGoPd71poAnl
sP0SK/UNYYsLZpiOjGj9/qxKqHeKK6UQNbg9+yUqmQslSEBWGe1Ty1fuwzKWCWV834xafA3cGhpn
gIOgzILdTBHC1G8yvusra8WFwNlEKF6OA/nqKC3dh64YXyuCOVJ8yk9WQmC37TSb3lSf7GiqCFDF
VSu6CsRt7xbPgwUNx4WMSVIT16loTT7IvjGgublRE2zdpF+bDh2A1nH4NfJR96g/v2M6Mw9dHTyY
Baqgxu8s+rrGixapcTN69JynmJhFZA4FLtT3h8zeeb5DMZIfmc1WkJM6esyzSGN5ajQjnpXloSf9
e67Kamv5pNLYuaf0DfSd8vjzuY6iGuwIJNU5caYyiK9ZFtGogftq3O04S026WWryvqghRMalfXBz
onbQ26lm43rGt0BH3mGZjIscNyAoy3anYzwvXGJ+sZ+7yM+Mfl+JeFXNOoNo6IldN7KDDLVpk039
28+XKZTTuEl25Sw6IBYCWYpJgGZHg4mKCd6LtMqaY2YBcmJKjw6AXgOl+q45LotImM1R01m00Oad
bEDal2JmDPyGBkRBXs0ADjG0wpfaQffg9dTq/TxLN9Iz82M6pdyAkCysTZCXJzfnZFE1DdVSTU9G
xIU6M9CwasMx70YbLWdb8CWTPxa/PVUDsmVFgi+W9UZuBqsc76BefjC0OY9QBcVxWSi3L38+Wp7W
k2bt+wZNjUT/qs0L7sXlcXm6PAoHkhBhC/KOpBNFz6hZmW5+X4/iSc5hY4RihLPAV9sNXOzXRkTX
MDL8dYftdkeWz7OYiU592DXrPpnwRKGq1byWHkuhbVzxXS+dyzCgszR1RL+1Czgp8QB8tRC4YNxW
AEstUr7baoB4j3zbG2RxTf1nQkPibUi+xEYz0rfBb3ZwBG1M9LO3pYfrEAzl1kXHfBeVCKEjm9T2
qZh5rTEEzCpjQ1GvOA61/gNs7JuP1j7WXE7PiBlugjihliAc2nBPc9lah/1AzK6szwid8oMNb8ir
uPenlqj2cf6WayiCPcCvMK9BgNpht9KK/myM6TJXR3Gcak+OHQNqC0gFrcPSJlnLhcdlNidKQ3uU
TxwQS85RPKttknnB7evgh1C+lpeQZs/cOH5uebS89v6zP3/3P779/hfsiOJg26ML+/0zsyXC6P1j
ykqPdzNh9Je/nSw/Y1R9SrPRPZbTzB15/+O46bHcRtX3uikNRSg536Lg8oRBricYFZ3b/uenLO+8
/96yKsvTJCwNxvzhWoQTkvZaIuHPx61E9HTC1Dg3ypggeUX7TUrSfEcT9xo2AJwKc0wQzDOEzvNC
GQYRq1JfUPZc8CexNaaezHHhYR/3hYG4GdG/xKt50p3EAyBM2AK1cophpfE1krFziPXIxhxS2Ucg
6ogocvxmW62NngbP40xe3l4WHfOgo0d+9MqoyllEZMbWanmHu6B9RL13qiVhhcvPLS8ti+VpZufW
XkPJ28x/ZHkdPtEfj8oUDSW9UbDh8x9afoGRPOBWZsurrJy8vY3gUXpae4B0ro52zc0ToVVjoJhH
ZZQpey8/hQMimcz2NpSfCPsKbXTCy0MsR41aNaW3mEp4b3l1cPRS38iQYS5QH3nXVaa/XpRWy8Iv
SKx4f7rosFzbwsf8/iKJRr/+zPvvvau23v/MGDa0gJtZgj/oiBKJvKaIYMyHekLbVc1j9mcEV/HW
oAfwR3Lckom0LPIKSsDd+/MlyO0/Pl3eeM9YW56GS2Lc3/8KwwGkLYK+b9RR6/iZ+JZlyH5/PlTm
yFq8f3YTg4GzueXYVsdV3gDQ6wEK/Lme7z/2/qFajJ7t/eny6LefW7ph76/98sWXd377lcEHr6bM
i2+WUNV8Co4/P3zE0y/KnwF5ZQBl6mnJnAoycoz2y5YpE0jGe6Ujjcpce7/ss/c9ujz1W9Ku77Ii
Zfnz8fLy+48uj5b9Hhfg4CiyzL/Q90KbM5sztTNlvO91g3H/oPxy03SIiJmILzrDGmQ0gXvzETAq
QzafFgmiv1x86LKHG4G6hliqWfGTgxZuGDzlxvjHom68WX31X88DaHcrrYGKVgqyr1xlM8OY//R8
ecJZWRwxq4XUJQISmKEP2HAhY90bVstWXfZLzcB3a1TFc8ms7me6KUD8FsTcSxq38C3+nYH4vneW
137ZReVymC7v//LwZ1xg3HWvXhd+dcGKH207Lk5ToUZQqh6hzpWb37oxOI1AtRAnkfpeJEkS3pXM
uMCue/CLtthJ3J0TEJE1zj1MKxnmfMou2pRwL3Y9DO9VwVDyThqqvtCCuIyVUX20HzQnMM9efguE
HR4QoR/II3JXwPMgP0TiixKNda0K/dkeSOcw2muX6HNsoXWrvNrYU2j5Em/jxp6ulpukG+AnEDVS
ukRNVRPyXTkgUKNnVWuzB8h6lkOFjpnoo4KL1R0BvOgLkV9vtJh7PblPr+hHBKAFaBajZQYHfdJO
aVBSGnP0Vz/ynG1vSLVvPfHZTkKFmDm+6wz4fkU4GwBUta07WK2BHsDAHZjQE8rwFqvxNdf6AssN
FShdZ/JEh4kUL8d3tnWTMMNPXONuNIvxAEj6q6IBvB2ARc3RsOGD3mwiEhVyC612OH2ALugeptz9
lgfZRN535+8D1K0AbP1HokHjR7dR1a7s5UufWaicoC6uxVSGsEUKbyOzwX4zegpmplDhrgnjw8DJ
ADyMalUcpQiK4+JCktNHe7LgOOaBjzp2BEGt1yC7PdJA6vyrRnrJpS9HlFu53FMHJdSDVqel0Lmm
McZf6fQH3I43y9ez545wFYZF1pfRmPQPdbrHH1ucwLi4W59AlLVnTLsOcTljlx5wiRduhinhVihB
8TYmNQP2x1flmqRBlPYpBnpI6HyypTv0IyuoUyY6bh+9ycXKJsHi7pjRBzpnnZd/wOC+0kxsxLX3
loYxkToG4jhRhOnOrWCgjN05cbgo4OSpHoxmwp7UiF3aCP9cYX72Wm1knB0oYMn9fT/hj3LFOD3G
Ub238SJqrt3djBaKx2hO9CgzLzmFbdxwqEkmetzoNM+9KisID7mkiSlzMimJx+7aGyY/vPu95Z0B
nX8Ie1ccSGE9VHD8tt1EDVG3UUjWAfnBHvzt0zhor90+TawbWnT/nEZ4KPQs6k+x+KJpGslsPe2E
qQlJ1FWtjw28sg+mQ8TeA64xZXjkgMfl1aeITcCl13zL/DC+Sl98oH/DCJYZ+laIAf6dXVzHigNr
Qu1tZjUAmdp9ikrTOGdvipbzh9b/YpTT4xTnwU3E1qtZWeNDOAZ4v6fpQgsvu9pzPDpjlf5QF2gz
p6L5UEM4fTIqkAHgiM+NPn4lDwBUUxc5l0nLQCoM9JF8ndRLmuvPgIw3gy7HTZ4lqAqb4sNgeuWB
+ekBUYS+i83xjBqZ/kXcEzdsM//N61MvsGEYhmTt2MCIBy0Nkqd6kWVaPyfjnQyM8SExIRKHzQ1d
PkFXzhGLe0qpmK6oSF2GSClp4moadzVE8h1Nm3HFYDO8i8BZnz0CVXfEysFwnBFefuyschutnsF9
tU5a+N1IT044/z+OvQEnpgHF3hvE24KZ09cTDvO1GVjmiXHUuMozQ+5xAq7QNK4CQVKWnclPEKFx
gSgPWXXdftIKIgOMHoKf5ubfpzb/FJXulh/JtybsbVp3XXmqyIJ5RHrwZNQG9QSeElAz84sYldGL
/zL7Fa556V27KGkOk6t9xgMGK72EYz7hACxNJz4mqYKplHlfDb14xkL23IaTtw1Ld1/Y6iKz8hO0
4qtj1+NOJ39B88fPOhGG6wIpzUb6dbCe24/C/K7Lw4D54U2Q/purixYBGKgPpduJ53h6jV3TPBS9
9ToYnbPvZP/Y2vKHjdVxP6b0TeyCam4WrXvmss/k9hAD5E71IZsePVhQGyhVgBadXD0NoGVHEzBf
bjrNzmXWmpJ68CIMfe8iuU6l8RyZaMhpB5ztysBy5PkuVkXwWZPX66cp1A8FQYC9PX1UVtVsyrBp
r3afIzwrKp/Igyd9sOpzCCYL3+eIOLT3sAIzA5w0N9xJ6lHYYjHKxLDR9VS72MTWtV35ZDQeJS2z
vI864ny8WJC1qL4Uw1TfPMp1nTE8MZRzNgPdgzEdpk9mk2ApTs8AeaMnHJWLx6s6Vk1dovofohfN
DPqbC3IwVj7yH+V0t376imej/qI1MM7KCkxqm3DQUo3MmUbjNnLdcVrVRPNQA0rK29RyT/PSplxB
gvRpMVBN6NStb3HCLK8EZlifzDH/nkiynRyYy9lUwPge8zPYGA1sJWMoQ8XRugk4YcpC7uKSz7Fk
X14wNnTbwR44LzA3UxpO5MuEM60Oi2hF8KK8B6xac1hndDwAl62HMb8fsfyDrU/nbGxz1TjGqWu4
MbhOScZkO31z7BZ0vMBaMMVvWDfcQ5jPl21wcBtsqZzfDCoZetU+AX8jpfsJ0UNHfgljqAfXaXcQ
Jwr7MHpwPfV+psDrlvaUwrHyLOtHPnXDh9KWx0THaWUFafzYwHrEYRnCFZTqIfKTt9nWdmn6XL9r
6FMf2xt0junkgDqTXOh3tF2YylvurprykHo3noWWqqjhHPrCGV4orXD4aqDqajSthRnirHGceaw0
vFGc13epZArvVYN/saSPeEgZmDeT8VoPt7D8zEeqw8BW2E5CfYocsl4mPcLvS9QAnXsTs6JFyZT4
W/jAuYt8OmF4oUH1y+rAvRNJ8hGaYUBHz1CraDCabe1MlOZ0ertlECH/bSIMY0b6ybLSl36wGMFS
YoUR0K6neIBKGI3PiZ0biMvwXw5DeD/WVD9xDZcrqZkuqLd0T0a9t6MsTHEFM47uvNG8E1cdABcb
EjbY8NnMYVY4AO1CHCMzoNW6jSM21apFGe8/jGEPLiRPn4qQQ7mfo8EbweWfIQxHxaTuhTLl0Weu
PLRucw+HvNkQO/chZtZMBVnFz4HTXUIYeqvKntROTT72CGtvSv9bXI3pTu85XVsERBvpNlctISie
4IiNbCz3o279YFSHM9AY3HVu5xwuXfmdZs6j3Rn6NwJtKST7zkfuXuVsfl0L4Bm3MnVfIpWptyh0
grtOgslvzIoxY594Jytx0LIalbbzXawMmj34hyY8cgvVP+hV/sUtITnHzXAMYiwxk6U0ymxBd1Zh
5J9LJ7sngINxPeqRTZx28b5JmGnUjKXJJqCMTOqO1swjryDdd0EHHkN4N1Xl9b6dyyW6iumyibLY
pmmFj3t01lEIkrGBOHYXZQMCCEnYSZBI5zP5e69eNBuuUodAjTn7E3DeiahIOI3JoO9baAx4Z8wH
L8+8BzsfdqD7KdsM8YmW4J5SNnUVS32u/Az+BRcDciKqtegowxWIk+HJtcGx6sxHcj29VWo77b7S
8B4VTpIeaFbx2yMNu5TBfpRi4oN9dEaUQL3Yws8iX0oXnmWrt+mmdXWESL73UI7+dEwM/TPu+nKd
Cm4oLk3VfOzPDBVa1qDEfu+O3ypb3I/TthwA4sjMDU5V4j+gAr03BMUWUeWHRJHC0GbNGkea+1DJ
4nMpklPcAe/VhYFlWIFflnTfdg0OkzuGVRJNRNsfIpE9yknrD/5MSh017wcDHvOk1UAMat9Sh1EM
B4d72z3wrkNdDYwq8P1Qwh3fnIYGjKV18YutJ/cZTs5xDBg2OY3axjV2+ITELK8gjQTDJEHGKWQ7
sLikjL0SeuF+zwEdW8Xn2NTHR0fq94TufYbC69+7fvkx9xM03IZFsGfZTIw3Bzgg0rb3muhOBBKU
myhG6hflAmRJxQyYGwtyyz67osU6RvPfzOwWpNDKqXzx3Kflnhi7jE6b8o5tZNP60r1HELebdIIP
khYtnpAJ7dz/Z++8mhxF+i/9iXgDm8CtJCSVTHnTXTdEu8LbBDLh0+9DzfuPnemJnYnd671pM9Pd
pZIg+ZlznoO4sDqY7WQfLOinEWrbD2bjj2la82Y1Ph8fbBHRivm4JNbXRsVXyiN5Chxx6PNkuTUz
1Aa9vp+Ki59UXztXWfd2GuK86boWAkCz3OHNEJvW6eMogF0ZO2QWWoNziOfhfh5wURdefGrcJ9GV
7tUaBiwVidVc7TVnBuV/0YjsGsbo6FtUU3sgn4B4rXTrB0GKfwJ5ZoJJJHKNtNxzvoJRsSVLDq9n
G4TNo0mndtevxXhh6Nvvk8P+ZlydDz6P0SqFfw/h5RZP2A8raADvTeIyBepoBnK5GQVpJrwLMytg
IgWcNNt9XuPIZHdFUrU3KlMfyBAP5MLxd4FPoyBBkK9t1tWZpqY03XOHxbJLhmWHDMekOGqKk0A9
KuLKegRR/ZoGxoUtTUOO2rvRItQMGELeI4gGzgo3AmQQPxSIXa9dNb/Be8GkkNrVZam8YxV09Gcr
ZsvNUSKVwbBN3bk60t48E5pJYfFF9i5SydDCSSbaeO+iG4kUkEtCz5HQNPZ0ylXsXPO4e/3vaKA0
nJukMM4N/1EXF/7ctJ+Rmy5eG15q+pFNTuO8K3jYHIsw+MnG/8hhMJ7xEzx0RWGdk1xgAc7n8+z4
fOCmZ1zdUC049MFLWdp4dNX8i/5aHo3Z+27rutzlBtm3Km3I2DRo3D3vCws+QgyLNESQa/5sFgLq
/KU29ibIpfM44uzmvjm2U1OwETNIIjTGeGfaMLlJnYic2mUu1DCDd/sSLo7qig0M+u6GEbB90w38
Nm21i45gNk9wzTAouiCSZU2EZc7i40BHDGeamwvmdlue6waXCSCXe1FWBlmuBET27G7qjAA7K9SI
kfBZaT+SuCJYRDhvXvPTxJrtE0l6GejG8Hm2b1wz8iydx4GpxkNRhLdGy5QGVz5ppamp72ccxsOQ
ii2XKbDTxHUfvJDcT4fixs3razk4e4w/zlGY0LdpCdP90uKCTeOVys3k9QRkdtxOpaSeR9a1T4hV
w/KVveH2Kq6YHWPyFwfiz8l5isrUDw/pbIISDXAJGT51Zovq98w/Nrsxt9jczUchBWq3nqQMYx2Q
rPndbTbFV90m93Yy3aVZHMJTtpAo12BPee4C1G0xpZLPR+yXY59q16IkJSDmGCIUjBy/RCfnjXg1
AU9UJYFWQ4HF3ZhbMLxODp4FeDb8zEdw9L8axY41kbU+FLE3XsKqCI8kEhPNPVgfhjSh2UmiBca+
u1NkC+xElp0WrtKt7gMMKoL1ebEut9O4tG6N6lgANri0rLwQQmLoYz+kT40fqvt0yU+C+YyRqjsl
xUvbGleBEWnv+hbxvqF5g7hjvg556G6GKhmh6JV3RgeDXqwNSQKR7rZaxrdlTPf+VJBoBjqjqkJS
3NzRflEciRAfsmeQ6yx+J5/wYrt7D6HE9m75wwaYSj9uP3WekR2h+5kHSF+ETzlj9TAKKhIc09ig
sYU1QMmpzNuQYUV9j/zSuYlXjHvZphHFGB7JQeSRz+xhi1on36GlXFsGNQJNFb4k81D509XW8KTq
xo58MgmOxOy4zLJYnKu+XrgiZ7r1tSjJLSs/JS09AutLNu1tf+xSxJdLhtiRhMFnxwN4ErPmZ2EQ
4yzN8WIMxSnWKSHAcbBz7TE+5KM1ssHAwiCJqGd/Z34LqaC8ruc9LtovEx6l0+jZ+aPlsAxpgd/0
8/bTkhAENC+mC1E/bZN6NyXJd9crJtaMjwnHxS3p4x/VDFvJoSUPCo2UJyVrYp4QXMoRiCI5qMBE
aPW27FHAkZfZKQEbvyU3Mb8EuIjnFOtlM8cbXMTLIZAvZMZx4gYZudlV7KBmWvzNENvD6dPyLCvX
PxXDTJmGX3OPG85i4eTuuaNrhJLcqD27PPh5dq1ZXWHITXJzPJsF2cwp6qbyPhl0iq2bY1bNLin0
ftoemql7Kko/QAR+JYNKHNF5Vyx83f0f8zVTPuYhFXUPDORuXmgXeqPM90sdv81t30aJHRCxU7by
zlH3PI2yiyH9L58jmNJXK1nfto7FV6cpLXa4CIKa7cDttriaJeJk7mRSjAej/5X1ZEnpTLn39TT9
9CpxDstYRTI3Uerjvd/62nvyZG1sSSFDNtHhlhZN+DARTHpTtD09q6NjpqTtB9/2g9NlLwQF2zvJ
yHQLqZxOsiWjcJiYoqhVwpHG5jsoHVCFSWEiu4XlUjmaawdS4p09mqdsdvd66TPQ6yxQyLVa9kYa
d0cbpj1MIiprsMTlI9TCl2DKHkOduDdJkunInShAhDlVezMkcLSpvFst/fHcskQwb92GAAivdX6N
SCwuVkXkhAVaJwxRT2Rmz+UWCtJTKwM7Z8ETLqNSgYDgQ+4eLTLLgrXAmNA4yta7psVUnfMivlO1
CcGYfDbVXm0wmhenYo5U5bhPvHyB2rVGwZuAVYd+6W7GLIupuZtfn2L4WAff61bItw2zqhxsI6QB
+E083tYUAqHgKdkvntbqg0jY7UzHhDjOnY6T9Z2CK4M6DQrU6XV5dYLmfhIZw8amBIbWIE8tuJu3
TJu3lcIK26jgQg5v/cjclvTvTPg7qqmXIe8y6JUG6oHMCy4Ijr66bdufuwSPxOi7WdSXMQwdWQID
6SSKh0Cz+ujFRcQENZoVmiRwevE0mmy2Q3b7YZI+z6wkkOquVncS1/OOxANUxeNRmtZlKVv3GiOL
1jhV3PlpLtP2xkv7ZM9YCcDYOnqEPQt6dLi3C82UHhzFHrLPl45mGBa38ToRCnYI0Hyek6K9k9kq
XgyNne2w9KyVlZxU+Nj6uX/+/KE0XK45WT2WkNVRbrq/UnpUhMOo5zbKqL/N+S1VcnMhFV6/FRkp
DTD9ayvF3lAX4XPrhk8lN8I5kSTTyHC9qwuGcbpkxAUV/A4lnLyz2+AQxmbJGR+ZAWNXA5MN8NSP
LpxM7MsLDzIJjK6ozDNLluFmXnoKEiAQJw/NPxFDF2LCy5dM58VD/92W3aEmbPiFp7N1IeAl2/Qk
Phh2/mSirMdPP7Oysdz5GlrkNyxrpJgkx2uSgLQ/ZwsWgR19ZxxN1WYkO6MwTNl/mEGfHc2fOjXS
czdx2heO8VQP/M4ePczLVnidq+LGaDIfyX3fnTDAvWcdUHar6rmjAgzgKmDKm2l7oyhqfbfWRzwO
zLBS4g4K8P4MbLLjnFcEGRGWd0QhglxorpgtVQGuWEEUBc2IADDQPZnS0QdlpfshdfzH2p8PzoBW
rwms26ou3odlVdBMrXysgX3VSsH1oVc7t40X3OQ1g0Ira4ZzZ6SHRtvmXVo3r7wF2MsXSvDZse6d
lG+/ZkO5Rdxe7bsgJ2289t2dQ0V8QKPbnwCztKmGtNEJ+zKXxnfyZ8ShDtqF8NG+3rfZK9ZjfUxj
NW+GWkwMVrNrXBcpTulpuJQBRuJYj9VtX3wPSS7JArv6BpBwgvrb73D8JNe2GFREMFG+94DhbmuR
gX3SmDgMZTlfPEKTGXW8FU0Zn0ppPDvtAN4r4dzyAc8diFLfpTpcHno9AW/VHzVL+WhK6S4Y+cz3
Io3zO11A0vHrL73ZylODZQxpnomMJlsmNLL1QJpla0cT7MYNQCxLTd4V0xHA+7D4USWkTTbBbNyx
7H8KS1YfjOv6W72GNsaERfX9E8+cEEBR5Z+lHcUyJUAZl+ZxCh+ZexdPhvFRzkNzYGc4EQNNq6Pa
4qKZjFxLk5zdIMm42kDXXUTh3OUAa+9AJ1e3pXz54zf2xHWBJBssDII94db+2XAQrBq1cqM/3No0
Z8+ZrbhIrISY0QG60DQSb6N63OqfhgtbUUHZko6SVVFzCEzkjbkILt3EyspOjOYCHeltVEzyTMu8
b1hYyXQUEDw7Y+u3Vs8kyj5+dop8C6h+czJp5cDnm3PeB96AwFb4Bztbxq2/hlOnGcM7net7L6Hj
TOKHPrX0Ha+ACp0si1LZZVTEjY7Q/B4aPqwtNY1Ffj25bmLpvi1VPu31iIQDDqPYu33xNVnPE9+P
CQcajIdEwsw3p1kf0TGSKTr5/nGaO+iF40NZO4oYycE4dArafbeuHVvJY1+tGfVuu2GJRcVaUxYj
iYGNNvJwYNgVbAz8F5t6IFR9ks3ZNATDJ57DcD3QZPl1lMfy3HljGMkW2dw04Tfje0KTOEyHYGQg
l2jrdVrhIp36wQCzOM7unO5jVQVbq+3JuciQ8zv24FxaZZ1bc8nv6JNbWoEMIEoKoQeWRoNZNGHg
OnjWMwP9iUk3M9aj56v52c3d/CHhyFox/ZPpz09KevwJk+R5tM/bqV3LMzIdsO0TEYTSdMkNViTN
HOzifkSXg4VmtlL72Xf4TpHwVi5Eo8phzKuC9pdwCvfGoC6+rVW7ZRBHtE8m3h08ir4ABDY6AwfT
GJyt9fCsfHM8mnxuRmdv+3YWFH9WseuJJTjajc/8rjpPqPlw0aYeGunVPpkxImSJdWqSLr+fmGds
hWbUK4d8OLXILdhpCrKQhmy30HBdemG/xeJdJ2J45cN6yVSg2Ff0auM5I+oCoek7zdTdp679MjnN
d9fu1G0cHOwqlPTPNEBtHFJ/iOpxSTEka0IovLH9avtGpKrsqbIVKdmjGO6XprpxO1LUvZRsqXUz
Rz6gQu+gguNgEeXm2hk4m862bm3i5f35eXQRoM9NGXJAlvNdk2oEWkJ99aDOXPIw3tmNczTolC6l
+91AjntIiL1gKdHx2Bx9sjuSZDuXgsyXBroG6bTxa7UiL1PcI7VFzHTdLSrKepJ4ggQFc7m4CWwo
pz3U0ELCQZ3HeVL3zwlipbNHgF2Vv1I6dTvEzKRSFT0gIHLvg9hhVWII58auqxek0vocwrA5z2yK
tPSc06iK7tojWDmEwfLdBzlzNm2nOn/+CkBkfVaF9Zp0oEb/QD8QLfkHBEIvxCutSIcxL+XVJ6hD
CIy2g4dOAPLDvLVtZGNBlqCcHptHhX2ITTIfcz2lyBLzcGXA1vgVisV6nvuk33Y+NvY+AbOn61Rf
SYDaftrLatarT0v+AyEWQS2x+CrpV9LQ+tpqf3x0SoCYvgLOOKh20wrDPzvFairIGAbKZrna06Ae
nPwdWaL3BBf74M4hzB5zBLxzblo57qzGhhI0fDRZ9SWl8j+wfmCqi3qdh/Li76ltT6zMqL+q7JQl
+otrktcO+FTvQPvTRFb5t099hE6IUYpV1l0XV5EPnUDjDBXA9C6AXRSk03Ma5vbFSDkpGUN9G3kh
OVq9DWqKD2uA6eN53Ma9KVa9ynCeXPe1svQj8jyCdghMzrOlAmpn7GabVB54clcXnOlODrh3Q3cE
eDzTGAbTmawa4wzO79KOSbFTa9yw21B1O8OIXSNsTuyMXxJ87yfKJLEb2HIzPeXpMPjL5lMnC0Xm
NgO8uc9W4TJ0y5Z14IrhGStA7PjoIvTdwV6SdbbNFNkqc52yS26fxzLooiTglKjNGOM52yloT/Ow
LcYq2UjNwLwPLcaKikigqS/ySFbQhcei8R6yTJToU72bnNhqO35xJHxPj9N+GwoUKcCEmY3W8zek
4d3R9E6JYYgroyzKftuIMmnaL0Hp/6o6dFE8Nw8rmrgaZYfqPchwXTLTXTyP58DcHBFWqaNCglCn
DJ676ego0zwa1XeMLs1harK7lIHsBmeJPEqS7aVQh2LM/R/qKJs+UosaHxu7vwtS1e96zyh3amT+
CVgCqmUxkSJVhBaVtm3dddNwzV1sy1XzhURNUAKuS3qY1bYbu/WHvYrp8nxEE3NYd9ExLAd8LwIE
rE5CjaKvKq+6Hn/o3GIuGRc3zuy/dBYrkg44J1jpHLc48KtoaD0Gqp85kI29E0FoXWlQHnqSqmGi
9F8Tx7y1iVe7HwincjKVXGVg3c9jujCoJXCXg3A+pQmGerM22Yexf6L/WzWP6tZwfXjMi3z89BMM
rvWMwLO5GQbqItfNn3Ii+45LLV4Hd+Vftf6MS8X46SmeFFVadGQQhSF2G4VNj63TVpSWc6mH4VvS
d8M5m+ZVQOr9YXz+/0SUfyOisIrF7fYPRJRM/sDEkf0ViPLH3/ovECUQ//n0tlue7WFSD018q/8N
agnt/wSBJewwREHK9bwCJv6HiuL/xwxwyAQW/8cmSIWX8T9UFPs/RByj5fKEC0SNxJb/KyrK73bl
FXPuORBYHP45SzirrfZPZlA8eGkxeinzmXXrhpNB35EL6llsE72O7VnQTOmtV1PmsYS9qRnhMfWY
I0Qc5mF01fVPb9/9H1bPP2NQrN+JAOvL8W0BBGV1gArrN7NhwZvSgof1zg6lx25u8S/lhDnPfntn
1t+gWbVbL6gGEuPaOxWq8g/2z/8xTOZ3r+Pnl3cF7y7EjyD4dKP/6d2AELUQsOe7517HX5tgGp88
HR/FQIqWMglYVXCtdlNLaq83/Ste4HcHM1+cSwUOAhgH0zfd3753KO1pMhaoh4pVosdcCQgNmYvV
PII87DP72ciTMw6zovEXFB75T1GVmL1zRkbSHQ4OM4sN1oGU2Yxc/oUw8TfT8PrirBXqAyQfTM0n
XedP7wx7D+iMZDcjhpRET8vuq7dul7sutvaVRFg3SmpgfCY7A9vNzsiqQzmucQaT/VQ2xkxm7oZ+
Itj/8wXzSe35s2WY18XdYIW2J6xAkOLx1+sX5w/6YJ2553SK3QNeDc1zHKUVssUPkHjJi2vmB8cu
YclTTexkOaFrx3pxala+SXGUuYuIVE64ZjoWTTj094aJhlX5SX5nWqcwnHauHvsnpyFDa8Z/TkGS
WWcl9E+R9uJhbL6KTvrHsHDJSJ7RZmdJ8y6GkPmv7T6SPnnPTVYwUiEsc8itB2Hm+zKxW/jD88OY
xB9y7bDixsCpLMnYSXP/K9ahN9Ouw8s/v1vWXxMOoBKEAkSPIETIIvfCtX9jIOUWGx6M8u45axqT
zYV0d8JjLcGMALJ4uca1a0r4rBEJwPT+R4ORYvv/+kKslegA1XqlO/3m9E5ynpTpPLtnLxjUaTTT
awWG5XEZ9YEW7InJ9MFrZ3l2Y8K3SWJD8qef//nN+B1ZtL4XgBoIvPJNbrzfaR4ZOwhDkKh2nuL0
w7CPrl8TcD7ON24Y3rsZix27/bfj7e+nLV9T2IRj8TOPhN+uVnPKXR98o3vGaXTUfePtDGkjewnu
IRkZe8r55VyxALIH+IaoE65sLGiZLOcV4cy/3Dr2388bYTq2TzqRAzLhk7z156OfrsaaFsNy0AUM
F7QBzsXB+BngezDzMnw0g/mHhxp8R8IDYSWopPfLVF8toOs3ciGhkSmYdYXkFeBq8ryTCmYsFKJ8
dMDOAprBNtP1RQzcvAHHLud9QQCjZ01UmWw3/wVqYP/95Bamy3MMSTu/IDLmr+dAbFuIIUXhnhn/
0vwtbXzX96vqWKfVQaPy7tY2tl21J/Cm2XFLNofxTG/etN0jKs2Naln1tGNRE/UHl95RfbFrWKTf
jMo5E9VrMFVKophkzZ2o8EObWJ0pxxL6dPo8MlyLeeO1gCrJWPo3wA/UtL8gG9brhexwzPnr5er/
DkYoECDpqiBr0Sm87qiNllyeFQWioG0ycv0yJrr5F4bU32g369cUwgnY/FGG/I1Iptugb3q/I/TM
C1GFJMl8D3Xh3mrZeYcekrsQe/EB1U5w/vwhAOYnfgK8rv7lofzbs4cHPfE80G5ClwoFsMfvd2qb
Dg1JBq1xGuLC2GeW+eSWIQJukbBA0TQotsrNfQuaDOol1AdbSp6EsneOgS3HA5PHXZL0yRO8yP5f
mEDeX0/U9bURW+SbDkbW9QJca7g/30QtduWVaxeeUEBtBVyEyPIGkFYT7j6RkGI1jcCKeW1X0wda
Zg0YtZFCEXA17RKF4IQUC+j6k2OclUeep9DZ0UMuv7fCjvRcLzz0DZdxXXv+UasgCqnKNtm6NdA2
fzGfPcReM84Ma/QuJGckSPfRsgSZ6I6oYkKsi/GDmRBWkARhVEvvNPRtgpU6MA86hR75uTMq0gqq
RaH3ILCriPKIdPMls3d53kSWMYVHsJbmvTpmVtOc//kY5iNcuUn/+xm+tnI+z3Bu3NB0HEH199f3
sA507urKcU9JYjFt8MSLuaRQ3TPSGURd3bEJVDy0RxN5x0CmG6+dyZVg1BRMKQjNvlCnPOc50qFV
jTICxjdmA6eocma42GiFPpGUGWFHRLC776Tf3Sx5obh2GCci33CwxwnnFPriQSvWF0x40IPinkRk
QsNd2P6pDmR+UELddgmICNiqCKQMX55SN0FjG8akYRBWXzK1xWycV/W8bD8tx5+/1wwpdzLEgm32
Dg+ZFs3RHlLf1lna9AbC+UTaKyOrLGXOHGQYjpU+xqOamSIue0KJ4ACopN4iKx32lAdcQqo4DwSX
bkFuHDk3sgcxOAxsUTyCRX2DGjzdLGn9iF2RibmZHteyiBCO95mFJssx+ZTaxIVOGE0jLFp62woR
I72m6TYr937gDL1TxtDsgNOkEV48+OEstbs8lZdKslGGDepHBQFPG3+W4WVIeiRSIWgE6dn6xBos
3nZLCZkQxszOrIz65EARzzv7i28C4s6Ssdw6k/5GpASCXKBNdf7F8Y7I1LPIGocSplsGQ8NlN7Mo
840pA8w9y/s24tGPWpkzmF2Tgxsrbg5yhWdo3zTQU0zOad/UbCNcUu5uvOk2Gx1xJT/+sOhmOte9
RHmCsFslMFsaEbO7GYZDuMTiBG7gheBhdUFndrQ9M73BVfKr1mxykAJ0UemvMKMmQ8lhjQx0UwJ0
8ZJBcEei6ZQyfS/q+c4N6iMZRdOjb/OZK4dCfhgfBQjgS1wSBZN4cR11eelTxqfPbtH5QOHinvkk
hUdV9Qf0msMN7MCSVInyQwqZPBpT/BGbNiRfr6jY0JThQQ8EVUqvXK518lq0WNFxAe6ykdyKAVfQ
xl6C4Itqe3J96muXqxVW4LYHClXSw2Jf4XRgtsIUvMecM0ZhD/7NiLdOIOfHoEoP2Iv1rYEb2mGF
Gy2tyQqcy/rGYjKK0sCwoqC9tbuFuOHSW45caw4+ALZ9hsVn44RYalK7DriVyFbsknHNM+YK72ts
1FXMlRryK2IRP8Ksl+dmaX6GCc/gMFyaexWsBhQo2G26hIfEyQugOibWkFFYOym/G9waL7FD4Aux
VkVGmI6isnDopA9tymRZ1dN1jdVgWNo9SSc5JK6K7wcx7PJZGhwflbULxa+sDobIq/p+L43U2obF
1NywODhLhA5o2vOUYO88eZjz7hsgW3nsJTox2DTfYpSMHBjhLYPF7p5vsNmMOdp08sO+uWE8n4eq
+TDcSV0TKOm7uAHba/KpblB0ZM9MgS7ErZwkVOxXN37q7YyrYhz9n8QkggpnGrbyn3Gibl2Cj+9k
XRALWVWnkogIVJkfobKMKzutb6zPyWj2p001Lt8Ts15N+rOMvMJpDkXWf8nMGxTA/htztveMpCnJ
ZP5ONGzQkzhxd3MQFtc4AfaufAdSF19QNz7MhlWv8yknBqlwO6KgOZjYvSKTqOxNaKYm3kkjvwC7
fO1phw+eQpLfE6vFQdD8qCgpNoXEl2lZ7X1bJBLuSnGBJh0jxcSeai/1k6nTeC9Ch3iH5T31Vil2
x4LAMvwSA5S7i7vpvQeuz5AUaor0cbJjJEAPtpJaLXHJAutIXtg1x6Xy4JAaRHL6XgwELLnYtbnt
Ghn1K37NAAD+XPvHhESS59FyJoTOpBG5ub58bgs61/2VrJluwTIXtNG8kqkenYeybYNNJVT4ity6
uQXIgLTQL6ddnZoeqA6jPmY+E3aCisiI6t40FRqQmaQn02XUl2oKn1PSxbjfpoOjLfcOOHf06Q7o
yHTfOLU3PycXbU5U164pCT41b7MG5PmUIHK38mRvufTUFcwFKTtCtAbrvou7YNdB1AEVE1yNhYUD
wM7P5qymM97bKP7g2vcpmtmAYDN8iP5W2UtJvfi0SFDQWrsMuDmdHgpE1U2t2b+DWp6L5b4ekPT2
NsLYqsr6yMzlM2Mun0gN7GLopt/jSjSPFdS8bT5AJRCI5Fb1n/M2uRarbnxa2uBwchANXCpb/lpw
ohFo4kw3dRyjgacb2iivG6O6OSh6hl2KwjRCBq65SOyHxAAJIDx6idCOU25dvGwYONyorctn39Dl
xZGXeeqNY9h04w61TMLOZGnpFlt9LwNk1y5EIuAj3gUQzkvYW+4mNiaSepLEO+ixpY0viPlJYYhF
Jd47Ym8R9xlGddKoC+9sVYybwkcwhBnjSyfnLyi8+iPwphEFXffV6CizE7T6+LQqEZksZnc1YMJj
sSCh/NyRIX6UP+fcTjggM/NcIDXfYJoto85FW4aPcRcYnnPpUv9hEF11F2ByQMvX6j1Wxcs0Df0D
dfjClwuTKIy9fdn26bmUbgc8t29OhrdH1o65J6V/cebIMxdnL5oULHftIJMLHDNSaSGQg2m6S2fY
uaExHVDYmXtNhp7BiHuDWRHfHBI28vryns+R/D10CnT/LvMbC0/tpcMqiD6oZZxsl9t+mdSJc9is
aYlDf/bpx0kOFs2A9j4Ud33TdVsiEcjMclMUKMIyz9jVbsOx/9nZDn4vdlfkvvwBa9LSjdwiH29l
LDIM/UVIGn14m3cOg76lbQ66dqC0Doy8bGapPPztfD9oEtLBwq11crFydsmiRACtokDakDxCFy2R
U8X7ysny6wwQw950neFFn3goKF9IMpBzwrv6igZBsT4NzS2TPOCXdu5dSBtAH1n19sUtT4T2oqSr
Z+8G5XoQxSBErpon+AGLGXP3PjCJ1YUVxTSK3QUJ90Pwka6JtzJw36da/GzbnHbXNaM6RgYGxPN7
YcQZLQmONmVM91M1eMCfNNc/cWdt7/RRDHLVdFgZC7abSKS+2kZ4M+gzdKD2UFntL+BV705oc3fZ
5CfGOj9YOuPZ4f5oSAhCoFZ9GZsiPU4FySUmhjlpiUdNtsQ+DjwiRer0XYjzOgzTqUOsa6OBSnkf
ul6II7ar74E/vnmygAYl9iLTJFw3VUIRRzKMWle2i3zS3LKRBDCHVfFdBm1xqLSF+7maNkmnh5sy
TOJ979a7fkb1G8NKc7uexVQur4Yd6KNZk5FnDfvgeUKYs+m18xrw82zxsUF/eydaUOxxG5HFwQ6y
9IaZz7r5Zlbzt5GAvHG2fnjRhGcDvCnIxJkAzDbISbhv3WPVv+KmsLdIerEqe5LwAO+nTXDlVhY9
oBsL3ddYFhvNh9G4khI7hI3VtDYJCtq7JWiu2aoOc9BcAuZzWgk9Mzf4WAgUU/BaYPXVD5PZwY6c
x8hyBmQSaNsCfFjmjIQKPEXaZ+jr/O7SadaZOGvIUlBJv6vLjupX7JoVLVCS2rVTWXPb5Niyh2nv
2xZpJnp4GluCQcrOnm4QDqLlM93Q2kqLmDJXrTrPqSQOUh8tgUZ2QaOwFSwOU/bKhNnI42zj6Zww
RRuTV0StgayrYssLu1C6G8SI7ISRUlqZZUQ0fc2QYfL1y3Sbh0isxXLXFYSwFF/x1b9XKdRd8DVi
OyB2cLz6zvBx1MXmQPopBzqd2o4aEXyZzMjVBD01dtkvOt6jS0Za1Lsx0trefeXBcE8t+hP1e8OZ
xJM78dsddafC+eI/BAayHZt8L6f3Ohw13WNZWzVie/Z2BWJ0KvSNHoqbqsH3MmpOOd88tkb3a/Zo
MZyGwIuhfQNEB06CUZLnVJSViWEBNLafzJTToqrAny9+c3ZzFq2VUzzRVZwWJRtkczWhvnF9qBNn
5hwTx3Bss10unZpUW1jDJavCQ1z8RFDyS2m0jthi/L2c88Os/eeMdJCo6FIeBHkcVVXq7ESSXEzL
6fbOYJubCcQWFsX4oWrhwgXqsaUI5vyAfeGSXTcZHJVTz5ietU+yh5wmSMMA+wmCyXtylLtsTBW/
qN756bSYqpyRwXnll7u+y6ZdZ+81Wasx1G8QCeDgk4bHjxxEBZ3ru1PfLyXiYBUa3q7wo8QQW7XU
K53KaXbV5KlN03wvDfRvA6G3R9TlxaQI0Gwmb1MuYBeNLrLmWl4aZMBqsAi/9PqtGMpLQiFI7vB0
rP0QuIPX+py0On1DGNjJ2yD2SD5WSDVLVz7YaI0iIyZ0hxdyAx0GeoIJ6m+aEP/zz0GQLNy2vyV4
nW4dvfOUIrh3POB5VnnyxFeQ0KRMwcAln/MY57aF5s2rCJ9JjY2CArvh0g14/4tbe0ogE1q04y7D
qsiFtRjQTXBUfM/eGx2y0tX6GyxcHvUhlXJg83QZnXBDTsxAyL2L4XpLWjvmYNJEST94dMFkbdoC
d1GMPyaSibjkPU/XyvIOKKvfHKSRujtMCZxcG9qiL6ZvvfeltIefRIFQnkAA4RFm63ncJdLFpgGU
ky7HAedmXTIy/7apOQw7cmdOrkqPfpW81mb7QUgTMWoaeZUKaYe9YDsE5W3CUy62kTkWobg3hhlm
aFlsF8bTR18sydY2w0cFYrSU9XRhBKqekrCxInoL2CUhUyJnAYPhBXXD0weRgGWWR8cCIbN1MEmS
u/zOxNM89TFA3v/F3nn1uI1l+/6rNM47G8wBuDPAEamsUuVgvwhylcycMz/9+ZHlslzunp457cJ9
uLhGN0FSEothc++91voHygUHx0MNfiW5pkEKqxMXtYBMcoTCkp3n1KKN1peXXZqfcDaXLnQ93TV0
wxvJZ6LtWMZCbEA8yzhSg7zvgj3HCfbTWtQlwd5z4ysFUd71eT84fvxZBzAuKvrvRFQiKEKZ92La
nBYEJejmGjojbqagE1arATJsZVMtmyj39pmihCKz2abf5Id2XY37imlfX3kvUAy9VdoV7r6VhRU4
H3Fj5J67nxba9zVdOYjQxfpi1rnmvdLqT2qkNKta70g6RSX8Tc8VdtR82AQlswszjSYE+RR61cLN
fXme+VH2OVqkWZ3NSiGKV4nftISJvTlLjMa0awElCjkWPxMVd44hDe1i0jDUeYSSO/fj7KVMgpHl
F1R2Cdkb8piVEP8YEIoWmYDdq4XpXujBjemRdgNWY2y4pCYpF7WGggip7YtCa7FZxoM0onhIxxmr
jqGDHtCK3YB4+ix0yY9pDDOhVmO07F5i3yIu1RTbaFG6JCnj2v5ANAebMJrNqNKGMJXxOC2a/q7M
lSP6lLpDePK1HkYPKjXnBRpzjJ7C7B+B5FgjS22TEiWRXhjFulQH78aUml0pK94Vqgah5HsXrZos
OzwrL5RSb3ZjT9n2QI18BGDXSjLSKF0IAqZbimsYGqqTImiGaIZlbrusrnZmmUPFrJPLEvLIPnOj
FMoRmgQIQoyISl+AuCutVGwWR0dleV2KHUTFGE1FJfVuqV5cGDK8Y9MEx1xkiFl2aANf6jXaWmVx
LYaGtSqYWswG1NFuJY3BBKeJxhGw29yWWnxZahqDtRu1qwAZ7VUY9hhttFW3NBLMD/uMV9TLXTQD
pWDdpfCRBLBYZTWgQIe/yrKQm/RKJFWG/GmKc4dV7g4BhnVy+xijMOFQ3tAQj03gMeaXmFuFO/QV
ZmVuoFGX+d7ClDllqBDmknGzRcrmKhFLYw4wVLpG8DYccUPtwXcfmzLem5nkfUmzRWXiWerr4K+z
HLlhQQYWydvyCRuRaIWT+DB7xar22COlxn1gVHTvbYd2A5caSojudYwDLtSf2yhYR7KabjUvfS7y
okTuM/VXQ2OiL9ozuspa99lqjAfUz+A4FFKMGIbnLbMYLmPXoRLeKhsmquGyMEHkUfAApZWgD0hw
G6qWe9H2V/IAs7xzWxebLoQmAMciOlPiJU5FEDaOVvQ3GdP7yq3zLRYGj3Iai7bfRRq6D0DezTy5
tYD3W0KaL0yd8b+qoniXxuRP3IbAB8eNR5hKR8GU/Q3i8Tf9KPMA4OJeijRpK3XyMNPJ0W1QJ70X
ey+FTqSsCbdNJ80l1Z6CTznF9B2a5wWZIveqLl3Qgwlkt1Bx82VM/vACT0PxIlID6aIUoxTOlGot
SjRkezT72Dl9p0205sK8TeCPC6peXnuqiLYbwtcLnxowCSumAHYLU7+HgQc7Rq3WDIXRLO3guzl1
ivBpOmoLx1DMkNZSk2bWdFQCAHeSHUncpWHeSZmAUiWShcqQ9naawEPNCX9WbavfjZi4VV7E+Jmj
7aqTFl1mLdrMJnx0yKDQPSu5xVI8IHyGs2EjVWWM7fgGkfonsXuC9Fk7gAdxEVRCRF3EhmfgAc3P
OjDXcB4cJWHqSYcljkwveDuKz9vI2dLJwf50gwMzO9NftQFc/jj1XnwFtxGkxWU1uaCcryI4qyWL
WEXOsbi0CMgw++sjbMJD71mBajUfoGJu0MpDYBF1ZrMU5A1kMX0tug8ZQO7NtOA9uhnU4FkV4J2m
ZpfT7ZJqwbeMOnxLzn5aS7sxh58FcjlH84PcaYU+vkjQ71jKoRv1invm5Rp3JTJJaSIv326aCNcM
XdqgU+Vvm5Eu1hL3txWOfSmSCKY001pk/dArGL0Fsc1WMvInprKDvRtvRbpm0RU6hGalNTBiGD1W
FK3LgiBE7vXbvtWfSxc/z0Cf+lfprs07bdlI2XVb9I3d0V3PO6279ANMx/0Gh0OkFgqlGU3xMORz
VfqvUgGMLNQB/G4s6QylQk+qBt6ndmtDLbfC0FKrYqru6PgChiHZ6NxNv6LjJ2zp/Vdk4bAKqNV+
FZoofhDy9brSLpO6iDbQB++zwfCvfZjyJgoPtZrryABxxp0mBPOmonckJMOcs3AvJB3XnAzxXsQj
AmZZSZAC5jsoMHbnbmT40EmI/jIfSpWXw6r1ighhTnTExAqNApFUBPLK1oPSCPIWX9dbxCjGDMjM
EFwduRaS+6Y7ymW21qUYkqCyouJzQyy5BlEN7jqii2po3EGPp2CtzpE0zWdDKYaLOsI/VA4QKgLJ
C6iFNFgv9xvCzhnk0eFKwVSvxVSdLP/S1VWIQDoC6EMNHg+46IDLuYa++xyxR5U0CPItsUAdQ8tU
J2BOgoYY8psGsoIHQfnkI1CzFKLiolKLeB11kkPxFu53Fi0pKZi2F2d4V3TPpOYEojVSejrTUPKL
2EjDMBjyF5EkURxBN+nzMeXTYWXoZUcDHd69110PXq+uhlC8ktwMT0ILHYM2Mfc+xtrrVAY1XAv1
DHZFbadpQRlbwjdDLtw5yZAGaHjswACBaaXXXJvpMatLGG8y/ZSrcb1AYPJaIc4m8AnsSEgfdQaG
hQua35RUZMgOn2JLbOe5ZCGSEzdYvIfo8yOVj70r7m7zzkB5g7iag1FMgdjjaFl63YSHw0LKvpQk
w1e6hbGgZx3Iv964KkaKlXx4KXThpLlKNG8OZjRj4vfZB8+DBhGTa/SmR9gzcZDvGRsR+csFHcQ9
Gg232Fq4cxQ6PrWxDnMeCYYFqukoWpTgGkK6/WUBf8apYmMVicoc1cyHg+t+sgqlBerfZ3BqTNfp
e7iZKYod84Ro1cNZPgoPFFMVBNmFvAEp00Xzgbi9LBV5b/TBA8QjKh5hcRMU9fPQVTTFr63PbCGn
7CT7bbY9JCgEU90zA5Iifj0fxCfIiaTw/Tzn8KiYZTA9BqvxkebSHTQRwi0BvN61z1Y2pjioSDut
GtpBgfCCkLpM030bPYglFWFGvKgDnCX1O4kUxQIYGYw/6PFtGSEfV2QO4GSiITDBGysDHOzHgN5H
sfRBUD9jDqvTH5iQDPxk3utqOrdkpbDJO7dOf1DpLGBnUxf+qgW96BRFHs31HtQpyWlSHtIWeLmy
pPhKH9/nL0DEeD0QHBMPpQz1F05AFXiZI9fSIpRIArXE45bBBHxoSGQgJ4hcxr0Qp9fWAP1NEKtV
WbXiJs9wd8/UHo0IcRuME0mSX6MeuU+NlKw2hbiuAAImBbcdIfy2TR0F7JzTM/VGrT1gTgoryQZZ
A+mg1ZGyQMVno/kFLSgfPhnw2e9hEmmXutdc1o3lXsvlYWVpbXiHIxmF1QIT5F0b0SfAnw6WskA9
uRURIo/Vvtm2zO1kw00XdbwGaJntSsh2lnafmOZRj9JsZfYG8vKVcZnhhWWRp18MUNsX6Ebt2lgm
fJLK6BJe1Taule42pmQIE766G1zhgKdWYu7U2mN+pTotDvPLoVatZWYwUcriMiDlpBAHy0RHMXys
wceeotQp5/cJ3iQ5nA+rlu5h4HbzUg2dJMw2QqO6t9rgn2pBIZWTDslFnHZ7rTbbZQ/rcS5m8XMy
NIQYQVmiAmIegWzJMzdTxAfZHQ52hdqXnITlKvN9gOdmTsG9u0qYcG2gzG1V1XpMx2LHQYaS3qWP
6HlJM4pr7opZ6bOccjVpA2bdjGNKRgPuBVUASyitKoXSrHQluggkIU0IPyBjuuJj2SE1qA3g2pFY
mIBA6bDjBP460pIe6iGpSCmYKtEkHKa5yUuK546aiyHSP9KFlsLYUvxmFYImWRcmvnSpEtmRlypL
SL/tXNEYoakhmU6JwhqzicxdJfx8loQmMgG1i0wbch7krGoJiTXlC/XoyqY8eA1YXl0qZhTYvZ5n
CBEW4A8T/FQDvUeYQLDsEGHVeUH20tcyKlydeu1K8VKHNrRHQgfwQuFoPr1bjSXBrD/gbU9pUZ67
FppVGdZttW/d1IUmAiJXwKZ3pj4HmGqXeXyRaC229X24Aavj4mWDc0+a1JQlqYdLHiLilsuge/B6
A6y6/Amd/YPtAY6I5C4DZxCuRXpO2/QpipLQDRF/WSPCiI30zFO7giwkc2gygk4ZlCtMWLyNMkdt
XYyoZ2L17T1kMArg+Td2SuXGFsGl4v8cki9AOYChBtKMhujhQhYLBCUG4FHWoGdbywu22Kqsk6Z4
Kow4WTZjbVDFqhcvh+Br7yMUmrXKl04LxVVtDhs16onQc9d1qrJf5lALd0WoglLs4AAYvocKuBAK
t4d8aYaaU2DzQ0UI7Ig+iQOdDCGx3S5TdynOAA4QFXWGYPYy1DV5hVISgugClDamqkrB4A16xlaR
eBRqw6d61pJsba15T2WtKsvc9vSMFuqhxUIaFH6kUIGvkMCa5YTXJTIIUE3rdQC53oDwgeQkJXEB
nJJNbpwAwfAQLI0JPl1DncsFHnnwR4MrQFR3Iqi0WerL+6jFkQIWV+IEcn5YSjn6WU9yB3uQ/Ey8
U6mvC13wiSjbZHRFE/pQaF9zM5HmgQlkUPJXsR+7VED8cdgoQVJb7YYBdN9E1VIlLL3USsiLglRi
xlQUdqS7QGjrbNfoxUWD194CRZOt2qRwjweJ+HOQDDIHkxgT967ou8bRG3QvDbf0GLx6yTk0+b3R
86qg3HifiXWGqUNLvlwst0PpyU4KLsPRGm3Y19w58DTVRjX401nZFDOEnQb8lF2Kan69BhezcuVq
pVi5TIQrSDYJiYLSA7FrgMriDA45qgYusKsRNT/zAioosJ+gAcXpvA+M/qrVRCadh9Kcm3W+A7VQ
YfwyXAl6Us4VojCIVRnABkjGtlWqsGwzqV82vY4Dmmx0DnQ6QlDFPGzC5iGw9VKUL41UCPDyEcuF
0YEg8dDlqOsc7iNCEvO+o5KTNdRMzLi5cYEK3qLZsQ0L7lsuBYcNfgG4ydfzUmge8TPGy8vVBnT2
CydwrW3bWffaEHyRam/FvLBm6A1+XEz7mvcfTPsE5LkZEVCgNMVQmKsZxehJpX+Uzg4MuHiAbVid
dk6L3DADGypOa9dFUixTIJoHhAY3gRwUG2HAJZwRg+3zTgPpvU3O2IU9xrg6fbM80M68iiJ7bBjE
3y29BaJiRU/1nl/HybA9pAyToZhyDtNf9qbTmVbFGM1kuAcMIEm2OS/yBirgDzuNnnmorwfPkzFA
zuVtBk28KVo8KVQt1ZaCXC6nz85fwKlRJ2zF+bKkJPN6tpI74IU4nfi0wD6t2Bh1s2tyP2Bar1eb
WO5YjLe95fWPYoxsJoMCyqp47CnxQhstDGDqX1q6Tip03Jp2Yb6YLkpXvVXjIKYHdUOkHsJ07ZNh
rUjCQzZLEYBZNQfKrHnsHnXUn6efh+OTyVSzQGb3rlTh9iOnMuB9DuRhQtn9fwrPXZ+d/vFfx5fR
Xd6Hoec/V+/ciXXoGtOteuWAOMfq+NspqbDA2R9jfvnYY/KTuH/ymzdHY1H9XRzh0TilcayJivON
wCNJEh8ZsBMBNKkgGM/8He13Cj4qmNAJuGvJQB7f+Dvi75BLDEy1aDjiCK393/B33oPYNRE0LCB2
xdIkWWVCpYxebz/QMtCLpMZpQdlV8ievspEjnuXCIumonlwhS/TDnfkTds5EBvoBqPmHv/YT2DWH
+ZZ17UgQvui/ds1Mf0hRWaK/uEbApEhm2mOK/vEFpY47P5upT7h6n9ylv8bbrp4VaKTZ3q59kHYk
wNf4lo+ZLXB82MbO/x2qVCIZ/R5VCsXBhH5JsUBRLXykf8ZM91JJNg8wAMJOIkmFfEBma1xYrdJh
1TaiNxsXC7OsQrlASe5Qze7WAsYsKIzkOMBUUltspjU66IpJV6E6ngzHHDgHrk01I+u0QHI4WBxU
8XOeJd2G3HW3QVkbhZQgS+1pX3Jo9RnF28zJA8tyQr9E7G5MMgwmaQdCyGQzLcxJXJ45dzBXARPN
lFEh3p/6T+I1LKfG7ea7Bwv5xasE7dDF1I0gHzHYqZRRHy2EfHNevNrpGIG+cId0D6Yrf7XNQSJU
WoLjXJ13FZKPi90ACX3GTbKAv5IZEyORHJmR0S/XdYYxc2e4r2OKZrTyKmHGO3VmOLmTPNOn5bRD
HLv2QW18kvdSjzhYcVgqTbNIx158cnb5ye1l2iwL5miSvNaIHQkoPLrtqRufFmBn8g3KbzhqiT6s
4HE0mox4Xs15ztspCHH0Fw6PeZSPspgyKbOQ7r2oqAKTmxX96rCYdlWDAHfclBV9jjvCJ1PMy41b
hV/NJshBvrI17ZoW500pD560lkKUkFfkn76PBWQMO/gT45VPT8Us3B3CYv5yut6zp82hUfC0mXaK
Zpgt4iG4PV+hHApwZqdto2qxRBKV+iXzYIdPY6vZZTTS88VOa5JKKp/XYY6A3TdHoGkNZblm2SBJ
SdKTcrOhPQgiinORjyZ5yTy2oQ7PU4MX0fk1NkVAFji2XLkLs04fXjeV0SuoX8pjS9A0kwF7XJta
B4luedWScZj2T7t44hQvLdq8a4XconzyWQLGPNiSVwkzs2zG9L5gbCor1yjBViHVlZwZnVJ37QY4
IqtughwFaokusA2/2/j4Xm1alaokIiQrYzyHqdlOVlCva0N9HWtMXH9or3hU0WqnkypTTNfKQ3Ex
nU363fpp2tT8jJH9uyfUocREwE8HDU0MGs3BpKuICUs30+a06MYPzps/fSVSM9TAS9xj1JS5kNiD
zyWBw/yJchImCVZKXo6mO306jGs/bSYHkB4W0YWDuDK+LBHYBIVAWsIYlgPq0mAga1E/nQ8/rY3O
Gas6al6/RdWat67rA7tQuV/kfnLMVVhMa9M+0vR03wlC55R7vRFExxcHqXaJZaxo/vrxD9+sxJPQ
CHhYjX3WZBA0rQEsy4qnabVHiAQnvPHzaZGb2tFjyKCQLhC0nD+Yfp2fd56PNn1HMGOSBYkZONOd
D7/ffh1lUF47+ab28nadM84ONu8Iap7a2EVJcW7h5oHn93RpBjWi1+udLlpWGrAjrrh9/VTVB/o7
rx97vdfPPdlEL0J5THtCOT1Qdngtz/FSosOavjt9a9pOJfnbkafN6YNp3+vhfvhNItTxEsNldPRl
Y6mIwgJCAC/Znx3mvE9usZ2x5aJ6AXeeOVCzbKRbkRxotRG9bRynrWDcJY7tNfJI4E/7Wiham2nt
vPh5X9wxKdc1xV8K3I1RE507MP4uGbyv/Xjxf/rb6WfnT9Lpd+ftae3nPzWe4XkfOBJPtLgNvdzY
hSh/pRiTzZtxwFUo5hhdFq1AGz+pB3DnwTjqTYt2HPUQ80CeUCBxsWwAgYAUG+0CIZeitFJQGqh6
8FVjjDQtTOIEJYiLBbCibHNeiKP/2HlzWiPreip9ZJn78e+ISJvbSRl09mRAlLS4Rs8r5OpnikuG
c7KHmRaTO8x584d946hXhDnKfZM9TUB6k/iTm5y0mKrVPYIvJbj5oM3jhWxh0B7V6YIg9TO3o1kL
kogmmRctUVTrUFfcaGLc4PLW3KqXKsYrm+kvNbztuM2Nr1WupsgQh+hpmB32V77G7SkKolItN0Ai
YA8jV1RWcGUqNk1ctkzZxlUPlf7XRYG278zTXQJzFAm7tj8gifo83RsNtDM6D0kG7Y/ExBiyTHdJ
Hwc9ELOXgTUES7cstTm85a91oOTbejRz6sxjXnruAiot7NiyB8/g1FhvbDCj8wJe3nKcYXUu7n6W
URNCNtnhBqeeHMEG9o3NAYp8tCq6gBMuhcFatzIi1QwhlMNLfMzCa12yHirmun3vhhu/3aaFFDJF
ivWl5nrrXHPljSQo0utiQAWbKm+4oiq1QqbVRCgHQKE83OXxoVkEfbxp2uzGl5jgpJJBTk5oyfom
xnWgFpktV9Rq4B/Gm2kxdravZknnfSLKIaCkEnhpAVZK0+K1BUyrvh4yCQ5bhFPAxBFtCHvDM2Qy
hqQBCk/dtWCobEMm9YuLG8B5BNerThtLiGBcOnxtZnptXOpDBE1W1BoG1Fj6WnYics/jVG1aSNMo
PfofTpuJ0uA+rgMXSNWXrJOuEpAtmxDNZ5zcWMuDuCNR6BWOl/ISxlzBSD3lyfywbYl0dsA3xt2h
5ZHgHb9r0nU0WhEtz7umb7weAzkS/BKJrJGNclPNLsexJR8XUWQqYwmIVcA8JCd9nNkMtWZGJLYW
/ITpq1nIHGP60rTWjSPXtHb+YPre60+Gzn/B8QGP2vGwRp5bSxNtOT3DUNEcF+KQkLCYtmns0kwa
ktghfq820z5DQAIf1MoOCQ1tPe2aPvTcth7D/GqTCqFrNzmnF9XwagxTnBdIT66TWrvqDigV01IY
0mUMcEAmLlEdDxEMnfZVxck13WKO63QO1oqvabEkYPBsBSiCsnn+4LzZXuKfiEisRNELI0VqxgJm
xDMJytVSwpc9WrpAo5WtZM2xVWsfk5OJqHcL34TRcQmg7i7aE3bcgGS10AN2mvimj2deR5Yd3O4M
pykqtdQk++KmbHeFvx+jpIBs1KZvHmr52DSQ48JlZM5Dee6FD2pwKQXLEU2JpnNwaQTLSuadwb10
azZopVMrSXagvPJuBwUCUOzBcuLDthLWpgW0/9oVgQM62A2FuGX1qV0AT+a6FvoGfwkb2CNF6up5
cJ18Hn/NPbuoljUgSeFzQfmI67+tjLUWgNZDuBRJ5fBRBkwQzFzHu4etnn8BTK8GdiPfYTkFK1CV
7HqGSr4i2xU0QpLLytIQF3q8pnLvYvxd0WteQmUL7ovgqhS/RBdwSGc7bZMdzVmw72YZr6jt2zjB
bqi/f+53pUNmeqEc4YE189QRrjR6omQG3mXZ2eZafpGuk3m7Dp9EJ3vIHaxHVtYw8y6VVbNCK3nm
XxlzXZjpVwSd+PusSZ1dSKvsCzJhXgVYbgYGOcTR0Uegdw3SRd8pjZPVC4kZduWkwuzgfMF8/RL3
x8Vwp0MxnIfXwt499S/k4b+mu3wHzAf1p3n8lFClI8y+rxJH28t35ZPqnKrVsF3Xnw9rzgqKz9K3
OWHmIZv0aqN0KwOvG9wI4DagYzsLDIfKrYJS1lzPn6pg5eOm7UJXpeC3gFx6WFigl6MYIHgxw1dF
v8XaBr168UVNrz10GT9RCxPEua7gVOF0pGtJ4NarjrA2sDsDbec58/oKkAVu00D7pIoC/+diuzOu
Uc29Ttb4utzqHUKKc2vur6UWFalHZVilLv4Oc3rIgcZxXy+Gw85bWdeyA1xk0X3G+ah8kXduMEPW
H41n13eyzukx/XB0CybBCr259rBG6yfVb6B/Jkcl24rD4hPCHoF8nYSUA/btQnzOhHk2zOceI+n4
P46d/RfjBQ5ng2yaRvFiZojbA1Ph1lYuJWsWPuS9vdXuGmEmbKVF5qSP2ovHOAhksaQl7Q43+Iob
nxCN7A929NkCAqqMH6pUylYwM++sbCerK3HH3Os6+iydAF2TmRC/wLmJNs0RZGSQ75B8YvaD+KST
2ZYLfABkCAQOhJxnvkTIOJMfk2UFtxisw4P+pbmOr8ynfN2hr0BBBcjFjtcf4wKgnu0tdd4Y94oX
1y5OFq+PNMdN55A6nbSIUjTel5whh6c4hgeSdKFslGu0BrtubsUAdmb+Sbxoj8JzdKXOU5sg7U5+
cl/COwrKyJnXtU0a1j7sw8f8ERjNNdkBd+HN662Gbc4+XUWoTTxFa3X/0N9ot8JKuQpOyVhRsBHZ
0xzxKyk/fdMtICBRa+qXxT2Qz2uEGrbiGoJu8YDvMNhbRqt16XQzdS48iSDqFlTlZ7VT3/ntjL5Q
sokKAtT+IoQInYr6C102AcR18zleg0cC3og7gIqK6c516FMf8YEngXub4tal2+k8BrY8k4l+25k8
kxf4pF5bn0IHrfK57gyr8DMMuLmQ4YRyqVCCBkxt02k67iYpbWgyqn2YpTteN2rFe2VFblh7pB3u
0HpFo35OSqKd8ebLEFT3gWeb3QK20vXzYeXuiDxXyQo7E1iUtnlVrcQ1VMOmwNx4NtADKrhlzGQn
v+Werqtth2MHinl2Qkt1Vz7X0EA5gLa2zK5gNIFt6cDH2xQsSI+jBI+6ar43wGzYJu1weSC9s3Tn
FO6Wwaf2Ii3uib0CwXY5orXQHiUqfLQ91Bt2puOu8x18m43+oHLOSyqNqy60L2EPGltUYTCNYExB
wNtB95Z0JOa3wfzUX4Y766hehffuhbv0vox2bfsOZ1f7PPyZSU7CZxoiFboNbOCrFcmjjUipaOkp
hz3UtozUHJHKAWffjTrGRnXbKminjJUC2XzSAxL/2krVcSNRsgx4GhmwTTP+ZFpzx4BkWms1pUpW
r6uWCHcmiJptqML09sfvRFN0869/rYQjkKWUCUoqfJrTWkf+DvVK04ASlBgEVJ6FtdL3RVCI9UZQ
IqwSxrXpg7LMPgupqJNHMmFXtgUk+GFYeJDO1yWZK7Ol+DUMKj3ltNqJ5B5LLcsB9qpwqUqPCWcL
wsJ2zabDYsYAGhcnXkC/Sw4CS0a2DwYfGUrk9IBVV3qBbtJMBFuMxh2pommt8sag4LxdULRZ+p64
1Rs1wo+rgFI8+qmK48IYbUKntfM+yWraZVzUVwexcXyJxq/3PGDCEyLdPJEypw8kAT/DSxeJGsTZ
I+YgQODWgVeUy3qcS0+LKtT2eS9Ii3Z0xjwv3DEUPG/KLQIBXiNeTlm2qaQ0rRWTj+x5J5hKn/Jw
MUraEwXqco0I/KDiWEgmuBpTgtPaxOX3Q5zDYg/dZF26BQ50WJgWqamsa0K7zxgmDnWWowkoAVZX
6I/rB2zy2tG8Az5YZy3PCSQRH2a7D/XxZfTreObn+OLGA5kYpSro1SHSAqVg5llDAO20WnndFFt/
tO3Qrq3mcEdhVdx4cdcyZxuku6wwcyqNNATqAN3Gkjplqfjmyh3GJ1yo2mPcZ+a8iQA428GYr1ND
6K7GYVQcHN1yrfHJnRfnfWAW+7V82CFyHW9QyMDITq3T3unVnHp0uTeIehTU/RHlZcCeUnSjipmt
NQ293phOVssxi/SaPD4nkzEv+axpgPpEIQWplXbKBv1CFDcBMoJm/NJXISjzFgGZRVrCI0VEj8iN
hRhjfydSOi4LMP9TiW16wNPivImujM9FEhiKzMmnx4udNcCWHnS9LeUWvgV9a6ISbZLemUqHr4sx
h6whPMxw5CJRbsF7VHJUFH+ofU41wtdtU+ziV2mV/2eKcd8uZKyVgXOlVHZdn8BUn8oaV45//p9z
Je0KAFh1l/69L/31gb4V6f5NeQ8xEZO6zzuFvumkpjP+q2NERy6sfqECqKK1pygaomYqmjn8Q7Qp
SvFJff2YXIv1uw7FcpRJ+rHoOt6ef3UD/vraXu/kX3/n3bk/I61fjU/A9dN3WoO88P/Z1f90hPPV
K9bvICE0XTcUypJjZfL91VsWlUwqlTKcj+kfNT9u9w9N5P/SPfiXJV5Ns361CSjG77KmIuFDmn36
h8rPuyYg0QQABRkWzMvp339+E/6DO/X9nSKDG71Mb5N/Kv/spftXX3hrS3/8/Fs7Wr/847/GxvLu
i+PL9fq3T9NrPm7/8919np7zDx++Pffp73z7+bcL/OOffve33q7qbefKPxXH4tnrpw/6b6f5WpP/
7+j45Rgff6zJk8bntTyfyR9K/t+7gH9z4DL86bij9NwvH7fwhzR5f2CUuj7iwOExQcnj7UjjY5Qo
9r9t/2n3+B/dChvS41eMBvx3Z/36Lv3q7bDTKC2OL+nbWY5nbUzSor9+5CQ5PVf+c/0O5WGAwXj7
Y3//ljin6Ngei9PbkcbTNk3lA272GzLlt/Trb9ycOv7y/rZbkvIBrZCYvPBf3j1PSULh7+16/v6d
WZ7Swn1/ypAURMaeX32gK+64778dZ2reyiSE+6sHXr8cvXcNUFINoDa/fMJI5vhJ6r9/I1VT/ID2
t05e/ONPvYiKCO0HnHTavm8WqmUyzv/qPd7+sW/SJfkD3pctZ1Y/h/3bKU7tAsbBB7wkO2hP5R9u
syWbH9A2Lo5+8q73kICFfcA5XxyLPjomLz/eDllUP+IRXhzL8vjs1eWpqt61aYQ01Y+4Jf4zerfH
95NWCV2Yt2v5+53Shc9YgPXiu5aNufooZPmrLfvCx8iQ/7LsXd8kI0r9QUdP6+LnQ3/IiadJ9VMf
8i1G+tVbsj99KY4/zZ6QWdWtX7/b+1NzfD9uyQoxyUccuP1tdcQM0/PfD+scfwx0fv2etL9tTkV5
etdTyQgofNDBL06d//xuGOPgHzGi70/tb58gjr/dg7GH5dD6B3Tee5I/3m/2sUgZKd+/nIoufdgf
cI5gfn4+vPwBUxKcRt/fcZXW8naf/n53dRlGzEjeRzWyivnmBxya8vHPeQHtIx7l1SlJyj5qjj+F
CYityx9w3jde+nL6bV3+YWxDzOMDHuQt1I8/b4gKo8QHPNLXP/DHhjge/gPmg3fc/VNZnt5NKRRS
MR/QM96d0FZ9a3njy69w0h9w3Pvq6L07rIqe79uOv//yPJyKmJHt7UDTCTMUf8BY/OAT2fzUvBUN
M4y3v/X3T/rxyLiTuAgpvh3r9bxN9QM6wcdTWf32pyevyx8RjDz+lbXJ92zR30vD/AXn4i+P/GeZ
pu+pyD/mn97SrH/2s/fJtfEbz9HpWPzzfwAAAP//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tx>
        <cx:txData>
          <cx:v>Units Sold in different States</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cs typeface="Calibri"/>
            </a:rPr>
            <a:t>Units Sold in different States</a:t>
          </a:r>
        </a:p>
      </cx:txPr>
    </cx:title>
    <cx:plotArea>
      <cx:plotAreaRegion>
        <cx:series layoutId="regionMap" uniqueId="{8C3AC466-815B-4773-91D9-1CAEDBF9F7FA}">
          <cx:dataId val="0"/>
          <cx:layoutPr>
            <cx:geography cultureLanguage="en-US" cultureRegion="US" attribution="Powered by Bing">
              <cx:geoCache provider="{E9337A44-BEBE-4D9F-B70C-5C5E7DAFC167}">
                <cx:binary>1Hprc+UotuVfqcjPQ5UQAkTHrRsxIJ2HX2k77cwqf1E4005JCIEE6PnrZ9vV1dFV3ff2nVfEzImw
M310JGCz99prLc6/fVv/8s28Pvsf1t7Y8Jdv688fmhiHv/z0U/jWvPbP4ce+/eZdcN/jj99c/5P7
/r399vrTi39eWlv/lCY4++lb8+zj6/rh3/8Nnla/uiv37Tm2zt5Nr367fw2TieE/ufZPL/3wzU02
vt1ew5N+/vBo2/j68sOn+Bxfw4cfXm1s4/awDa8/f/jDJz/88NOfn/cPY/9gYHpxeoF7ifiRJoQy
xol4f/EPPxhn679eRkL8mOCcJKnAv11nv49989zD/f/lab1P6vnlxb+G8MNf//2H2/+wkn+42gan
fguKcm9zf/z0vtif/hj0f/+3P70By//TO3+3L3+O1b+6BFPvW1u0Ifr2W8Q/f1DPpv3uvG2ffw/M
b5vyh8/9z24K/zGlGWMQ8+T9hf+4KRiLHxnmKRdJ9tuu/D72b5vyX5vTP9+Rv7/3D2uApf73D/8i
K/+f3KHk9+D8RxvzfzE7rp2Nz/b/YGpk/MeEEIoFz35LDfKn1EggNTKKU0ay39f9W1L8F6byzzPi
bzf+KR2uH/6/TIejf7YvPzy4+Gx+D9D/SmL8x0nzN7gtnuNz+Y7Tf4cq//nV3+HoT7f+Ae7/sA2/
L+H88vMHLPIMkv1v+P/2kL/e+dcUeG7t6z+54/U5xJ8/IMZ+FIQB8JCUspxQARm0vL5f4vjHJE9y
nGPOUiYoAUSyzsfm5w+QkRnNeZoDGqU5SRPIyOCm90vkx4RyThOeAJJlqeB/a5G3zmy1s3+Lxl//
/sFO/a1rbQywHGg1w28fe1sdzXLOBUneMC8ngmEG0xu+Pd9DG3779H+LXCcormg/TZukchikxjKN
RTLJ9Bu+8E/TAzrXxa4lPS+1/LtA/bPBYYF/GjzHjNIc2iCshuI/De4sdSNLxH4i6yqTVu3x0iw3
vTuweExauY4qZ694+d8dlv5xzVNW0dm3MKz/ZRpV03+c0LGcjNpSWYVLOhxY/y+GzP/FQt924e+i
3DHhq3yGESNR036HuWxDWVdya4uoP//nUc04+YfhcozzjPM0TXiGcfqnuAaDBl3Poz/VcakuGsaP
PCMf1ygaSWw+Xreha0ri8iCZqGOxkU5fi37pZMNpL13aXfPe7qVGVX6AzBXKbj1Ryzg4tfueFkBu
JklCMh12nnyp+Iyl0zg5bH2Qk85e5lHIFTZekoXbk607UnjSx2NnIcLdWJWNXj5WaEyLXi/XGcNa
tnvQBV2DLdiYH2Z4FSE5N9El58yl91PtMrUnq1zXrS79TldJWH9Txba5qJwvbOa/dCJ0ErXrI8mH
WaGNf1q5qT5dT226ynRoT8uyJ2XFk7qoXS1xE/CJ+eewrZB55LnZdiOd3R5pwtRip6gyQy8Cm7nC
JFzzxamU0gvbTOcljd+IEzdptXdSWPJK++m6HcYnks6PyzYUIYRrRJcvW7pwxSNEdteYq8CqosNe
TQvKJAtrrXY6l4Z9ndowKLaRVe5zNsp8Wh7XoAc1DP4pqUfYmNQp26LDtqFG9Y6Pkq35WhB3Grtv
2KavBMF9C4GdSLu2YCk8Kq27QeV5r7Dd7xx2x2ExW+mnpSohbCc0br9YdMFc15cx7qyYBoV7g6Vt
8SoH15ZZ5p547ZRuu5JP22u3r48NIwWtV9X69XFb2kaZajjOlq2y4/srIf1jPbzYPjxPYTTFluej
FDogNSG1dbov+TI8VauViLNDavPsQNj8SIf+NVlc2cZoirfn9GR9TDb6cXO3bBR90YUMy7CrdqB5
kUcnc9bc1xTgavBrsVsEH3GuzNJwtbeVVbw3SzGhYZQ9WztpCJmLPkDU8iEtFpZ8Dyms8bzmrpO9
y14Rz9Mjjq3K+qSTHbqt0gVLrtvvoYMV9KHKZIPiVUdwonqyR5ka/4sm2Sq1Cy/C5Uaihq/l1HUX
fQefRjt5TUw7SFNDzqU7U4JpibEb1JjDRMaMVWq3e6+SuS51otNrI/hpZGOnmhHmzIO9E9jfZzuk
icH4ymlRqxkJU5LEGWlQc44mKW2Ks8MyQv6MXVxkY6x0W1K0VcJk040eUgZumMfj+0aLHEBnrJ5z
kd/Cs2rlImB8BcFYUn8cUJbA6LHAzXJdD+ndxtvf0temIspqdN+wZnOx5uau3rSWcx12GbP8vvOV
UauB1VUID9LtXZCE7r3krDu/5c262YeuX262lNaKmPiER1argObSuYGqjAskkfCbnNMEBuCDsnR6
NchOcmuS0zz1ByjfS+Dv+jwl+yIHwsq587etXfExTOE6H+Ijsp5KPUH43jMv6boCcNdKVg9PaQpl
aNqxP2pdla2v6pK+VZzjCSTMMRmbg5iTRq4b1OyYpfo0UyendCi7up5lHneozq6m0qPktcfxU7ro
my7Fas+gUvHbL0JJr8IEGJ95fxBseZw5xDhQ/8Rb6wsupju/sVpqsR1zW48SynlT8+dq9mk50YXL
PvaDqsc1U4CfCtdmL6qpP7+lU+7QXGwpgFkd24IP7aMhn/2YZockHzpJe3ZHHTpoBgXZdFRubvsc
h2GRVQIl3lT7YbcA+e9w1CVqC7hTWx+vJzp1cjLNJPsKFiVGmTAYRNfZawwAVPMGO2JyAP91KWxa
3ecDhELDpmZ7+urNAlgsxGkn7L4h25HBxOIKb1rh7tqsvfPzcpy8fURp5w++3VopWv9+/7rHA+Xu
i0iXx3HeHr3oQ4GqjwmDdE7alatar49TXx9q3n6a9rEEUO2kXbLX1ME8p+UNY3z/5Fv6ONpyrgcu
hSevTm+PKYVsBCw7Jyu5WzJzh5P+rhfjd7HzYqaprNO3Os5gR/cVwhVQd8hmN8kk7zdFx75WFd+O
Geovqj1cTwmEol9hdyZ9FRoI6/oG7isCDOK5g7A2taSdHmS9sFG20H+U39ZrbxB0TVF7mfr0teUI
sFO3DyZ+nKfjuMfPW3daZ8BPJGBpda6DXNF2DsI/vYVkG6HFpNmsZQ3V1HdmU928vy8QI0PlODUX
7wlPh/g0Bn1hBR+OYi8DjKk2DH20dfTIQ/wVOnKt+rQpvYYNF9VWlUno73gWrqG1PzWk/sV3DZYt
z46M793VBm184qHEoq2OYm1MEVNSTt583TEblH5DNVolTi64QxL7fZRmj162S1tWy6LcsnR3+eK3
kxtCUHGotFp4uNObnZUTHpe5Z0fc0Cs/WCihxm8KL/2dt1AU6brcZq65mapwPVqK5OIB9N46XxPN
NdHxLkNuKqlrPkGPvoQtrAo9uwvfpbXKl8dh5f0ho+kuO+2siqv4Hmt77D10gKZPhgLbRIYclhCb
1hUNHUq051QhqNiLvLW9YnF7FLxRmrVJCSiLjsPQp0XeNnXRbtVhC5d+edjrvkx49zGmvi4MG/ci
X/Nf/MgJYIcgsqEyHflc9ng2km++VbEOpkwoPAqa6kugezn02a3WKYYGuF518OOiNXKr4mlI5/TL
0qAip/3RzEBrKj1dLjpOl5qNkKX0MNs+vdoRMzKbUCfbNhvVQn9lHFJ5dAsMtaZPC14uguuUbYag
nN+n88zG0i21+Lj79a7ZGwQYmz2vVZxlZ2qr5iVUyhhrZU5gUY3NIZyG9Qctuod5d6NM2V6pzpiv
yHUTdOQdesVcO9lMKAHQ9mkxZoNWridy3evsIqQwo3mJZz1aogRamKr53cSqr9lmOtVF9IRiClwH
bRCNbT61XLl6DGrtl1wC8N2jOT97EfNCp1TmYaDSovXANRA4WMpQ9H7ZZDLt+Qll/irdx49kYfYy
7N3nGgH4zGuKSrLrcsjUSufklAvcHxgeisG2o1o5SYCWVasccd9KvNP2NOfLt50P9kITL/OZ4nKm
udri/JDHKZN5igroDg6SKMkl/FxsBHq6zxZU7uEF0G65ZPN6VZMdl3GdjMyX6UHjyamWVs9uhAb0
2yTasVHzRk/Z9jFF+5VY2yfci7YYk6VWGTEL1EcD3MC5oEgrUuXa+qBR8gXVVVRtHE6MrMlpH6JR
IhmsXG0jUx390YEIlV2TPWykvScN7wse5/rCp5ktfMS4JKKyBXZAf4aZ+OO65jeZIcADyYWH3qvH
yp1b3Qwl5efV8a9VntHCoD49Dr7A+/oycyiqqsHDdavNGQAYSEGs4iGPbSubekhOMXX31nTAksbw
LUBplm54aXtIiGZuvmVpZ+W2801qkwySV3shgPEWeotVuQ5FR9eXPZlxuVozA9FygNt7B9UCkDsi
0QLBg8m/ZxQARcvzFuqlum4d04VYDxX3s2oBPertCi8Dk+lkrcqz1J4gEuRNSWDZ4M0oXVft1Yqq
W0NfagObHZjTJbX2mna7KbMJMi2se7k62pZbXo0laduvXZxNufYtKBDdy0wwVAq6zxLELTCbvKtk
ZSOR+8j8gdcBOj0OpEBp8tgSJKc67UoD6ksJM/Jjt9Dnvp8LIFvnPffzbd9uAAO0V7SujhW08IMO
DNjVEr+vHhrxsnZfQRXNCqeWyGHMgAv3/ojIJEA/1NDRt11BGusiksGC9KEHm6SfaZqOKmKTF77O
W4XdDW87pEiDIVbVPquh6e6HJFqp5+qhc1NzFHicpJ+AtqRhdIdZAx7FVImmA1TsZ104Sq6ytvva
2MVCbztPPO3VZNJZrVl2wxx9mUCwKj4acfQ0jWUOcstn/KWv0+8227sLT4HaDk63ckxhX1kWxHFl
45nR0KmQaK2Sbvpi2HzPBx4kdhziUjXnOveQBWkV73yzFTPHS9lwfYPq6Tv1a1XSIYCw3fQjSUxz
QOmynIGj3lBrDqlhQbU5cQeczuNlAGoR8QElYwSx2ekSOCWT1RCw0mECsUEgpdlkClAKB7a14Vjz
6kD8OisT8l9ih2nhM/SpHfh9OswM1EQfjobsTC68PmTNAKwZBzn6ACR2G8Kx0icx0/aa0OpTdW0s
pfehc141VdcUdr7QOlNZ4qiquhnu1TtoDk4Lukd7hr++8j02BUbssIg5K2sRx6LZNKDNfCTZF5Ev
8Xk14hMjWzwDs3LSrKySEDVWaMEBwhd6BUS4P84r1LVYxMdlr0GRg2XQTMumWPBWdSTPDzFJH2ia
fUT5+jXzZis4TmF/6xu9iOVsPbBtw5ZjP6xfc0oFgCLUGQ6JK5fKgnbPQ1NAdCHd41I6rVnBs1qc
49KDost8kJGtoOJCvFrjW7lpv5zYxIq9n3OZbrt4U5uQnqLTaq39YeEUHeflLdNMlhSYJkcypiWM
fVgaUIweiwCiuBVqB42RtIhcTOt83hFw/WbMtwNsVePqAhyIk80TqhgH7yGA32C7Es0OsEZzFW2y
n0TeXbpluI7GbFKw7ZhWwPnaoSuabPdF0hyGdU0KZsmvFg+lx3N3MffmK0fN06LLDs7Dkv0iA1Yj
Bzo+uwyBLljxRYezizGprqa0L/d8PaJ55OCR9HfJPr5223bOoAUr4e0gG51sgP+Qv+AXnliwvyZb
3Shn8Xlzw51r0fNQ91wCzw6yT0ZoJ5myM4aeBjRHBibuYzOH4iN2bIOM9S/J0vXSDga8Aovtkbfj
Ye/4WLhpFcq5+4mCkq2ia1Tquq+a1EEmNlvUlg27gmE+2Qycw27fTlVVznmeFWwi+Kri+aW3yXGm
n9HK7XFntDlUuL9Jc7DA2g3ys4qm7G1LSzTC8VS7H7Jheu3DcD/3zSduq89W11oxM4JkbyyTtQFQ
5eiSJBQVfZP5c0vdlyHStDCWuUOVlyn4UXJcaCMF75Tv8v1y2IkyNcwAonu1enIX2uyaMG+UT5w+
6gEfJkPWc5bBbAzLTxnNrsRO95Or9TWqwEnRsG3AasntgAzMst6QzNZe+g1lxwwUSsG7/tCb8TGx
4J+sjZbVqvdDF+asqIf+loUMkBncpHIbQN7F2YpiAmIv2QIgWA2oZON8G8nqwR0CEJ8S9pkBSTpg
i1TvJ694NrFLkifn9hYl+XzamrjKXk/fWcPGQh+5dWDQDRCuNNTAkfiUF2bPa0mMPoI4mlUy4urC
VGuUU1WYvrMn5hxX4D4/DlsrDm/6rqOjL7fxSwoOhmK6UY0FeNM6P1bJJlTWwArG4WbiUI7NZpor
o4H+bBm6cEl6b5bwC7cxKbJt12rut5uOewGAMqVAVthx491+aGhWTBhbtYSwFVsLENZUrepsFgrS
dJJ163y9xnUF1daMsgNL8LT123LYsFtPiHglCPzlzEC+TJpfTeOyHHbk7THLdnfpurVkeheSJAM6
z1Tf8xr1Z5fSOzIScmmBBFVvUN8l/CKp3AGtOkDNaWCsvMIqbOD8krru1YhqeiLJGoptJ1+b4B+W
MHxMecMLUnmhxLZdGrz4Q8p5BuUsrpd+9+dpMec5TT+a0dHLdU+LrB6X49BDd+23RPm5AcNpvATA
AWH/1qvZJIxaQKbpBlSTENCwaWiA6lZcgJ2WNMWyj1/c3h/7KQOu2QCyrztIeOynWaUsBybHq1tB
XNEvgag+gUIaUnPlDTiZ6759XJflS6XdLlma5MpszcUgEJBlTvx5XN5xUT/Ob5MXGJxiFsB19a4+
LtUc1Zz2pvQZWK0j/VK5nZTpWinP/MvQo19NB3kWutVc7B10BUNFubwFMKX+jAPQCuzywyC0qrst
KxbRiqPl2qsZsBc3FT0EKz7nNCBJM4ip7UIoad4d+twXes0uzOYvGe3vGgSuYRDQMZfVAWPpCg1O
G0TGHhbGoXy6VeKtsyAoA5FZgphq9HbY5ikU2Vt+xYm0xyTLN4n70ZQLZI5BKIB8+8aqDOw6mn4W
Nfi3xpahbpui8zVIo1+Zx8tVXYDiXo+r92fX4+QiLmA+2l1DrWDz3TI2q67R04FSoOXVFGMZMOQ8
JPd6CY7vC51GMAUNzMyj7NoQ9HHW/sDW9cpa3Kt9TbvbbEBfbVe0dceLNBmehU9mudTenKAV4Yv6
iaHv6T6IIzcAwHXYomxcI45U170kMxwqcAkSKD2abWuuse9PLkDOwVKAZU3LXUvsFcpAQIgdUzWK
7sWugO+bGPXRPrp9LXs+VGqmiZcjH50aV2BsXZXLdaKrIngWKvD+iooG7DkK+ZcjdkP5SKROLXrg
ds6LlixUxaRpyr3KoDP63krPwAkS7g2A6gVc2ky+PzmJ+UPIt1iuI4Q37b4ty1p0Yuvv2u15D0If
wUW5ZsgiIOUC0MR8bZHolbCLRGHHsp+okCl/MwF38MbdMn5c0nwASsyi6hf3uMQMydrDcUCFoUvg
6Y1bp+zgMfu4IDCgY3I2wql+7h/QC62qy32PXPVm52pr6N24tYc4kOVt0w50bg7jMJynbHwe6Xnz
XQ0eKUjyQKuvrGoPlc5vgFwdRObLXdAJaAEWsmb5F7KSS2aCnPm2SxvxFWJgY4/h0Aeo9wVWkTv/
3Pm0AUcQ4BS80UmG0vn5RaRgKbfY3LCuUbSrgbjrsJXufmVXhG0ILP4VlZH2QBE59Lzoq8PAwlU9
VE7lE35AQwIIH+pifhMZDcJFQpu72jZn6h0GZ6BxwKXJl6rTMhvH5zzd4NBmQnfAUJ+HVMtt2r7o
Or+Cc4K7gAHsFnQxtNzIPfXPa7cNahncibWwNL+6ZzAGv7QredhR9rB05tDG5RrBmaPsiDCyHvRQ
QMY/B7Z/ypD9NfPwRof8pQhTUmwUAdcSQ8nQcG+GxqgAzbLbKSq3FUfwsX6JY9RyaMVVD7kgHXHf
CEowrBvwzBP4tX3uMX4atxzCkqUlnGqCSuwyMDwdIPnU72ocjaLWc/Xed3wLGthwZUBfJVUGXWTU
AXTM0st6ba5nUZUYZK2B86GiN7xWNLt3LBOfSBVl3YIIRIAuthoTuYa8O/oBODeFYxamPVNzTNvC
nzcoSSWqaj4mic/lkvdcDVovd24eT5yvT6muChDaHwP4S6XO8kwNbL0FIcnBPz/ZqgevKWXXXXD7
9Rb4l52yXxI2t0XaA3VqGreUmb1p4jJDj/ZEzhqUe1JPQDoHAy0V2kzDJi3fRZ6pwUXIZqB0iT40
qP3qu229CRRgv0UtHIXUGuYA2m/fxlBEzgdZCfcJzyS/ox04elu96sKybTin6TAeWBXF3dIfk/51
mcVXm5NblEKZUzH+us6AFtGD2skfkF9hPO21NGKDo+Q6aPBZsh2caZOrpYWsJ3oDT/lN2EZyopXv
JYayMgQTyfu7HL4MVkwaAHJt3EXeMVD7E9ASjvnDjOt7P05goM5LU2zDxTthGUewiPAym0uK7oLV
vkAjv121dVcLnDjcseQ8k+Rzv+D2EHzCLujaftHTWF8gbMKh28gBuaS5dHBWJxPPHum4ZCeT3YIt
0B59xarLHrhLBkdM4zikJ9939zOfxxuWT2cXjT/uodbHDB91vqPrzpGHZltfAhrhbAhM/0sge/6S
kkahtReFRXAEU4Gan9Yduklw0HRr2Ii0YoBUELOcOwEGoH/w9LFHbX0mGa1P6Mvoiw1HsAp8flEN
4F+Nbzz1vRfWCB6g03v4BgB0g5Xd1BRadj51NwSBAdyDqVoaej2SvCoQtXmBBv5AMxKgnpsGNlEc
2irA2egKx4gJbN470MM3FqwMS3UX6aDl2LRf31MXaQUSPzE0kd34xkAbsP0W9N3gDIgQEVdJn98m
2Mai7+abdq8PYx8iHAdWk2TD/JSt/CafEzAU3uoc9Mp34mHfU/3Vtxh85XH4PtVNmVfwWBEarfTg
SFFtzfE9G2YjHsTbHN0b3Rq7vYg5WBeje2NE4COO2rnCWQdnYhsYoVEoNsBxL3xx47S2Dh45QDdr
9BAKTfbDhHOmWkzTi1SLZ7HAMWlbZeVg8u2kO2AAmveNTPD0BkTaFlUGfoeZq7sp+0TAWLzgbgeD
zpQAP7FszbSD+Q9SLclLsUNX3sMER99+AcmOvut52S7w1k6FtXvBOIcaJP0O/AQmmYLeSPcFnSKy
Uowgn0B7AXNMUJmvyfcWD7gUjeAXM7/Akb3soREXJNSJhG8FkKLhcb15/98UZlxAomI40F/bg6ha
U0y5dcoAFWgTaBGxnpdTRrJULsCO1UByW6BteKSx6864O/H1LkVQszr2VNZNGKRdN3ex5YDWNf6S
ttUlnFeaCzwjqOQGbIpUJPjjkJD67Ja5VuA1FI2uQfVAfzx5tN7SPOFgWPTtx5iYV5NBl1mZn8BS
yAtWpeaXUZOjT8SRmOxX1zXr3U43kJLtbQPOzKHe9YtNOByTpjmc2mBSZFP1RGfE4bif5Gron7al
nsDKNsAa+bVtin2fhEQs6hshEiPHfe6BKI1fbFeBGwViCl0kbQhFg/UvG8wcanLSl9SDthtqUbQd
iFZo2leOgrOQjiSW0zi0R+7YtwUO4GlqoGaH1ima1we7aPMrd+Pt8tbQdvqRDD6Bhqdr2RA9l3AM
ZiVut+9TnC91JA1k4HI7g46QtA2/Wjsewfp/qYb2GkWLC0MSsN4a2spewLlGW++gDuvqSx0ReuLz
gZNYgAJ6cOM8yZWHVwHn8gUKYHWC3ztE7iUc0DuZ6RkIMhytFplu2SFy+vQ/CDmP5ciRrUm/y+xh
BhFABLYBDaRkCopNGCW01nj637P+sZl7q8uqF01jF6uYECHOcf881FTdQjmvN1wU2v0K0rmStrum
SmAilVMftE1+KJtW9Sq1HVGQ9G6twcBSxPQuzVV1XUZIsWZeeNC1btXa1MGcqpaKitVatFyzZBP+
Z6rJoejbFK9nOtB8zXxdi1cP1c1DBV+mHWlI4oyzUzVE3FS0Z81EdC6J5KqQTtjY+BjKwJUEAv8B
ID3AHQ+FIcfQ1jIzjCu2XxVQRE2pvBfDCAWvKBRvxmi0CwxeV+Tx5tR06rxSgvlJqnyn5euPCkPE
Hqd1C1VoSx7Jq5cqgdlpqgvEIbj8brK4kzDmSG3NoI9r4Rn6gOpIVb0lkzD4tq2HT1QXcGwn2LvS
KIM2STMMmgc7oTg6oRBK12q+NPJa24aOLRSFjWl18PoY3donSpxkbA1vrM3TrELoNLYFTTgz/ErS
cnfIpmNOZiVstpJZUFydahMQU9APxa3OXKWgx4bGCtoOM+nDX19q7OKhplSJ6oA0+H/fqjIGmNKT
QYY+TAy3rfrD//5T+If40a+/2w7dpr38+g2pfM2EygvACugs0iocyJTyDu8Rejx+bVYOqatl4ibH
jR5s1f5apaw7FrMWw2SLNQ+dTWmJSTVBoGzm2cQMsLRGWfmSNKavmG4uVbG1ZPHRTDrp/cnY6o73
vSkOK8VgqdSPaqDf+XmNJSVIh6J0m1Ucm36O8sTcTriHNJSbEeNadyhLR97Ik3mU1aaxTBY7a6ym
5yqFe1yMSQ4A5lvXsY6VMqEA23L4+/i8i4INfWPSRcxcywtzJ80kqPShdrOmec2TfICSML9mpWKV
i5j2spFM3sxICTogTVDXaPu4I4O7FniHWrrdlmYeXfj6laWNaR6V5eKZKZ5I2ZRoXkp92rd1VoFo
WfymRq+nomQqs8pNTS3qUpGjss6fyrLuXCmvb4sKMCMTZbiB+8LavOANluPzUIudkTeXNZdg06rD
yejygc/GDOak7yJoUhV4s2lyhmLSQ0mVsMQoOQk0cH+WLi+PDqvGgjBYOa1/IC2iSNeLZ7Mu7TKl
7qyLBq837OIRSmnLayWL5PIx0wnwPFNb0qdKqw/TTClPoBw6StybIVz8oJXhLs9q7Q6didZnju2s
LGG5A61ixopd2AQKNqczcynV+sO4oYKK++GgyWrpbZvZPWQ00+thq0F90McbKJ0MjffqJqnaBBAA
02Mim/5cWAM60rCW1u+1YvkzgArOKiWckngJqh7sR5rAbW6rdbFWHVpeNQ2TY5jq6OYVBjtoLd4W
ZRuNfQLrq8ljxxCGykcJ8z9vmq8t0ajbJOypaWYoEw1c3HaFNZ09MKQp0bOILLpblJ0RrqpRgnKf
f9Rstsa6LNDjxRbd6p9M0+/6vH6OSQusKCU7neoRvDcbwhDESEVrH8rSM7C8xInH6opBrB/IqghU
0EXnD8lGLsaJSel4HlMZbXcMwVJWMluTt8rua2HYhjLToCoNGNhl6RRwt8IOPCqmykT3wiSzp9MC
ohkacr8bShZlkIuCpJfMcJqEGbRan4SzjtvA8C+D2DS0qJbrHj2Iqe6MUWzekqvaPhMNc3Nt0g+1
gMOeJfu+JeIAHkp1OjWTT1QRlVO1WuVvcHtAuHTMHuo+flKgQ9q6ok9PUGBHe5Z06UmbmT1JKOdZ
XC6XgcBa76QhvbZEIpbUtfJ1NNvVigktb0B2OqulNQrgxIDJCaM8UAQaKoIZZhmV6O4z2hirzPLu
bnYdRrieNvdYoDZd5LG6Dy1MpGYxirvCWA6lAL6w3DWFBfkyu/ePX6quXXKHFgpoTsnju1jhLw0o
Um9LBYigyEx2w8IEQb5v6A14VW0pE+lOIjeddK1VKNzAo1gHIvHX/2bJph50UcvOkr6MhWHwZoa3
LkwJ1mIrnZJM14PU6OeDiMl0GIZ0PsxVo+3GBD7m48+Hdh6cxiwn+FRU3/fKEHUZ9ZXRYPchZ7dh
BhdZbR/FMqf2mD/sBUnJnZLFr9k26FaRdLCP457axkIUPKVsces57Zx+LKGtT3gR0lIrNli3T/iV
q5t2nQ6Z2iBOW8Mb7WRl3auoSyCM5JqTD+W7tG47WVbqU2Zks7c1h3nWaq9oc3racMVSZuyqOAvN
rC2eSh3LMRzgEtqrifVsqsBF4fpF3tEon1WBjQiOIGlASpBKfwA70mDVSQcBXHK6NDHABdBpr5MJ
7sksWAhoR7Orbnwa4iwaunrz2n6GW6Pnpy5N/bGbs3B5MF9iwyI/TfCTF63YiZrN1rCFoqWGA2Ef
lR3KKWwCw1sl15sPk613yrX7YiKD4JYf1MeqHReNxI1y7OyxKtEfdTq80UdfC5fEmoGDYnHHIlJN
/a7tsDUYSQvXz/C2GCAWQLAGgIAKlSfRTAcUpcG1ukfBXkwyRhXbdppuGPsMxSaaJtNl2jpGCpkJ
ryABH2md7eB8RX3XbZwIVrsNS9UAC8LiY/jpuLCjNC0tINbNnacU4jldY/zbHigI3VClFYnuj4aB
nn6pbHlFHZJsEzqHDMYiyW69obSneF1UrkEUw7K9eVrdriFaITVO79s2bU8xZIQdbcG2VJos9n0y
J5bWJdZoymYIJM6qao3A+y+wlMSdlY8ttdcFmgBucguKZNhOdFNUKHV7Jiv5oWeGu84j2RXphDqP
UhaSyUj5mCYlL+TVm2Lp0ZepR7iCAFU17VnKmu+16G4JQGaMrPVoNDDLF13R9tKGFTfpp4n3WLX8
ItYhWtbQascu28mihyiQrZQv5nwEaLFQLMembJQh9n7hrEZSWfI6PdcL/JFVNlcrHasO/g6ZIyLQ
eqj0OJCxtvsEhs3YqGUoJZOMVX/cLcDLArZOM89Y3e5QmR3iTUzuiPEGaz23NDmpr2jrFNBGRtQt
5hIOC+mg3U+915DRgR07uuhMilCnUufMK0i8On6VZBPYOyRjbx3b07qU2Bo6hfjYQ19UFW1QorGH
+ON3tDuYqiRbpC8yt2pZ4Ylcax1TAK4ajDgcWYnNs+nOvYYOeEJBYJfjDA21SjR7WxZ4sULeobJZ
MRinHaWDOy9FFy29cfzVOOJJ8q40JC9pN58WZQy5AATBpHtgUo2zZHSq1Y564Yy4H7dQ6V6nwHGL
ajKcXEYf3coqyHApPmyl2uz6De2FpK2lUxoEso4woRICxrPmEtz4lGV3LRZFmG9VYMiqEZnGsFsz
ffBJlp30eoVKUsSGpbVkDGg6oxca4kKJ4npUom2CP9g8Nv9ff/bry/T4qdhMYGl6t0KsLnvdLhHa
8zuj92OdyhEwNiZZRpe5RLRloC2rHKWPH/z6Tq1g81em/lDEB2GzPetccp4GT1etLbZBKhhhunFQ
ouw8vczA3a+x3QaprZyqF/Y2fZo7BXZh8qxIrgTh10FZRe5oF8i5xUAgznxm6168axkf5nPfeiZY
Qok/ZJXV6ombmFx5jSe38TJf9guvcoxP/MGxvhj4p8DoFfQbNS/v6jntD9srzTgmBiA7/VSZvIN8
faO71N32kuxK/r2rQelD5Obbscws8wqLUP6ggXrINEu75B8GdUltbw2XvcVuc7v6aq45hLZ2T5vj
lNjGOb6T0u/bj6nZY0HoYTFiH4GVWUVK76wF11R7jN0i4+MeZHQZc8jWGGYm89IGHUPhZjtReEBh
1Kf2o5b56JfFntGrJH3i1gHnudotHyygPdCY5q82AFgywIp8Hwq+HAgwrc5qwsZr82t5QdVNqmBV
HBm4ItaOMzIkY1Dds7v0BpQAUhJiD07tjbqj3clHoUaqzLXF2pLvYa/dzDDDUPXHEuyxH8NM5FPU
7sC3FS3P3qb3cuLaObHZCTe3WuRz8ebnZgmnl+Q63hW30yygtnsJmvTG1wt2NSBEHjpOxQEuMh0I
5Y3VFaAweHWTaxs0iXTNJL5kfJmcabDFcNiO/WxnO7OCnwPDB3IlL3Rrzqw+3C6zj/hL7cLskTIH
7lZEE453s4bVrrwrR/1azRYxzqPqFyB89yRUCz6N4QIf4iKf6VVdbRUDRwpkjOvWfhlDZAM2aMOZ
Je3KiO0hHKORvGZBsTxGQIyOY/XjZxh2k1t9d/v2VTovYQFC3yuDzSHRDeCkk+xL3Mxz2lsAaqAm
f/Yoed87G9rfQflaIPdz3W4Rczh22OPeEId4xgJcakHdOErqzcQDiTFgUz2YQQL4urdosJZc1oLs
xmRrRCe7hBQiM6aqPV5btzqgDwdLsFqSHCb34sFV23gjPSyWzu53Ks/C+LLcJC876F4a0FtXnfQ0
MGJbxPazclZPIkBtmre8eh4Gnn93UWlhGewhlkBbdWOCfYf3r71dv3SRgAz4PLrElp5SnlXg2Pjg
J4kLmiQ5LO9F2O3pqfHel8Tqd5rXOKByW5vZy3P+hkDIhZ7BuNQvhNfQomOH5G4aOwmzhp/spxg4
4Im+5YAQD7J2Gnwlgugzv2Ep0z7g8z2AehDgHtTvAljeQcODAanpVxfzQ8+t9q2+SRYsk8Yj1yFi
M3AHX/no3+TcgdFqOtK+DeTRAgVqWovFXtqAXZTEmj8NXtudNx7LyyPRAxR347KfX4rZl67QirIB
rxRykHwlrvrZv2TvAjaVQz39vFHePTeFzS7oE7cfpeBD4Zc7+aKdzXOSBZDBRLBBQD7gCaFZz8Kc
8f5DIvbgodyoHNhERpiE9dF4mV36JnZdFHuV3/z0biKs7KN9OE3cLCMK9wS/nDeEjzIXtQ+fLhrp
U3EuoHW5k8SLG3T7F1mz8mNGbB1FE5I2fokFCOEZ0EA/sbwn4HVHbImcfoHjXFcEYA4z0BrNGrAC
XZFZaLHXYNCowMF4YwLNs3XUniUXWoAnz5t78i5RZI2s/hMd6+IMKwedCDO24InT+8opAX3sZblt
ROMu7fCyMZgqxXpsTQ/2gbNjc5YHqIS2wJaVRtLsUd0CAA28znD6UNxIY5HVkrsnAJHLdpIuKnzH
p+wGnluCFMyL0uuJo+xXH8E74sONHSysup/xge2bzJ5s2Rl20mU5mbvtKMFERcWwN3exvhffM7Oy
neSiS0QOQ7tiR1RQu73oV3qir/EFW8IrDbQvadf7mH8ZmnoIBiXyaFbid/cuBAyUghS15KPpIMxg
Ja/GTxwBE49hvnL1VYHQP3M4EhM8Ul85mDFPPRi5ZtjH4BQsAMCyZpumwy5daXc/cuxIYfYm45U+
KYFybMf3bFc+Cwxt1ODglWc+WOjagMnUNv6nHo4FlrJV+C3WQ3n2SNC3dhyUq5v9mMNd2jiz9Rlb
JtkvuJZHbMSOdRszi4CutcfXMugbH5YSmAqKcR5Ie1iwoKxXWwMsAwPE385J5ckqr5zYHmYrcSjQ
7LO2ctUd7uZekb0mQghSp7z1lp3hmZgmylF6yZ3BR+muntLveJ/VNvuSp8DAmnpaFQ52YbRp6YET
RhFEPit/iOBxlrjF9jYNfJ0ttbKWCJhv4tSH6tV8QY2u7FqJU2rBBpTeofMDxxVf+iGfuXrKCe/E
Bp6FDx+mDE4PgPG+E1gWbOlsXOLpbCzhFhV27/VWjACQ1+5jPn1Uz+p1fSlho3xA+klCFlWHkjj9
a3JvVqf/xJRTYj5E2of0hKfrKqFIbDwwOh/xILbWSns7veaJb5rnbOajEqiw0QbImnhLmNNce5bT
0GDOEuj5TuGTr3gbII2XwR9A7jLeJNz4EgXPF7u3DDkSsk33088g+wLalwotyKvuPYBBa7pJrxue
9OTMaMaOLEo1+E1OtT4VUVFFwjfR+/N2l/jkg5jn8QgwsV5Wa3X7TxFokmWm7viU6b40u/1NQgKj
5INAgIaXeHgRAoqro6awn/35qI87I/GQxlB39KfG2E65rnO6hyevn0ds99JlRb2RWvq9O8/A5D8q
MJeOhKTHSXJjIDUgaynIZE5qBxOz8hqP+eXgd9sRI6w/lU2gVHYiWzCsgD+MUTHYDFGkKlSf8Pep
xCukDSZnfVqmiObug63MOdYq+EhG4mqVy/QQPXtqnFEpZPXNIPthsHt2RSMpjXsUbM139zSYlyHz
BcrQt6wMlDMWKOBPanqDKFg99cf0WCFTGc6tE1/G57z1chgvOtYoBIdsGjAULs2nTK0Em/5dPy4a
ciouumKQAYYf14c2DyHOoZwDhZQe4nf2pu6xSBTf2Xl6o9Du/MnR3updGyThGA2v5KkpvBWOMJjS
i1YnfERsSrOSzU9Ku3Fa6ptvQ+kxEEVlVGvWWh0raiMCmFhMHOPtUn81b02C5AZH65cylObfse4g
7lH9INtVkm9ky9YXZBcRwyoMDkoO4OAD+G744NJjp3I5hEx6rbx0jPoL3E7xLEl8228/9c641C8Z
s4TPrjHKr7C6I4NqaYO1IJu3b3S7wctCdMSwWkxWvCUMtnOrWB0IFKu4oY4bqvc44TWk0f0CXe8Z
14lwKMID2L7CHFx3ztkTHDfRPOvTWTqVFyRlFsJRjsO9zoCKfgD23L6xsbUIRkQxSgnORCQ/g1u5
9Og6QknjOrz2A/N7ANPQFTdLP+t7cPTZfXUFatQPDHwpnIoQdSsCPzYE8+otbe3ue9z1toIpg+0J
VB2A/HuFpToUPuoWuzznkdbZuluHhcuCdM92DbJgDFWwRffJEZVD/IY5U0RTHTaIwBBvkHlzMbaw
ydxH3jYHwe505lUgGoPRpof6gZZ8iaCrQ6cgvkCCr3FzzAjVai6wf+M3BQsWKqrMRrCkinLmFXeh
2Fv99Sq9NcubXJ+nwm5foDrHUiBcVFCpB0QBIDXKs6W7LqT12NPYOCJGWT/g5BDUPjI3v/AysKvm
KOPR0AQql/bldbmxlE9vJrW7kCQcKvvXqnP9ikAL3EmF2Nupg+Xnts+yj9congSQohn7XZSg8FNd
CMFM9ZMbJmgNctwlYXmOPUC2DOtnWATFrn6fGI+j4hofGrRQJmqlEcDON4SAJ/IBfwaNKApW5iAm
Y+5ALMc8BywepqfqCZetnOQ3+axdIWbgY5GOQo/wiqzPBCIZOHtU23i5UlS8QbtDo1B89yICQPJw
2a/xF1bjUgpBVA0H9ozA7kf20/kZLL2gccin2DGENQV6PtTIvN6bT8gyQtdrdnNY9pZu907yVWbw
sNAP+QMHJfPShZmDPQrjZXyBVID9enyB9DG0Vodgi63a8ZE8Sa+lK3/Kq9vEvMdUPeVYDwF+4pEP
7xn0pc/uB7vW3NrDZtW9PQfJZGuO+BRR/xx3UQaYN1B3kk3DEjG3xG4nPrJAdttX08BKhBmKh/0D
hF7SuRkiB0LBSthicXXPPHfn4QaY85mtdo38I8BPzFUQoe66S95RVWc/WP2UwjZSu/hYIfDF/Htq
QFm6KJvAZ2OXH57Hc6Ltii/9BaPzKX0XXumbwl5S24zoQUG+8AveAqALc7snEDAdqgGF5+RN2sl+
i6C8Y648tbH6GxGsEzvZY1gtvZMFfZggAn9SLo/F5gGJoYejgXJqHk0sg8PgQc+LD+tNeXlpFdjy
NmQfmLbInGNjbN8KsOzW4pIDBg5eUnJWo+Qb8Vf2VNQ8/cmu0yc2AemiuNVrdV1Lr8Y+cRbeEtAL
1ihMCvoF122n7dYwQ1D4NcfRDYW1XfDLltchtsctIDmHeLtmVhKgIhbfIMfRroO9zb4JWgxURgTk
JE/2iFfJT1jlY74gbrHPkIG51of6HTi6uXvomxJcH0c8xZcE84mL5+IbY3h6QQm9huAx5XN6xHKk
YslB5IzD7uqf+2f9tX/G8pg8yRGCBKfWnZ/Ru5J9tVNcGgX5WXboS4fZ1gIorV0snlgs9VfU1rfp
bfbhxjw3NwBqkr2CIw0nlNLu+oKGXaS83zXgJFu7d2VYfjD77maI0fTRnVsJsoyVAwqr7PnKXtYl
Mu3pID7n5TnrXan0dNmrCXpLDqrfp4cc0j+mDRI+aOJmxBi5/PqYQMuhnaPmR7i66m/ELVEBjK7c
+rGHv1h7erQemiNWQTCHZrjiYjuve9LDxcMTkHea08MQvCFjnPAcelB1X3RkgYIUGyXMrcOjfEaW
8KNCWZY4iyN/tczLewcL+LOEhfwBLvDGp/vmvX9BnEJF46mcpVuqW7E+TJhKI/EoIOjZLEQowZoJ
f32XL8aEBGpj2v0mZzbtMKUB7yPQ9BbnAi9Py+cNQkOqpBGysomcR+mvP88BYZX50GKomHnUKxNz
sg77ODJPwk4zBKa0rXiRCq136aDjvo1eUkNZr/BtzPIQiUM4fhnSJSlqL1DKIETn8ZTLWesVFa4n
aSZEnVdMhvnxJQN2Y41wNpDx3jRgcP2OKAvKpaX+v18W1u1H0hhebiRFuMwVLEqCgrLoijY0v83v
ujennSmNbOTAuSDCgk9wykZCp/Lri7HdCirFHswFiJgAjBsHh0+hfEjYMyDLzk8aFObgHhFBhPBM
kD0FyQGJdt2+ZD27SvkphmIxNzEDNKAg+twdZqJ+qbnc8ypDM2ews8D9hmkL+68tR7tu0XMJCf23
iXR3G6/fWiP2YhAqSth4RHjsJTPUHlNFRv4YL2Ikqg9eueTSvGF7XM60H3NvQ9QCygyMM9HcSf+8
EtCrj+9TtrSgRfovKcuuZtFcuqV/GqQtxxpJrHop3mejgYS6Pq+NpHkDkX0o666y0lO+xn4jqQcN
jac5iadKIRcq0BxRVee5saJj6TRfLcRZwNxx5oHdm3HT3TwGDSSW7TZv6hGvAwVMTQR0ouaLSVPC
6TTanbx8MlWXQlMkSPQlvtC6XV8tfTAiZYV1piiCjqJ0pYs/y2ty6CSEThDGWD3Rjt4kx6mVkoeL
2dM9K8wlmioUmeYEMbAtIQdJG/FMU/1cIRo7TKWCp4Az7FgRyI8+b6P+Q2aAj5LArMvHwtULlAuj
PIYIsB+yNkE3rDDr//z/I37+dHINjgD675NrGOAlqhsmQToTH/rbgS7GUqjVJLHOnwnOh6hNHFMw
Yb9QRRr05cDLsvU6koWNpmIz7tbb3z/+n+e7PD7dVDSZGXCIyG/nu9BFXwa9pp0v5/OPWIgt9zGk
gwwqhvQAlERnQO2SkZX+++cqOHboH7etqBo1mQ5zi6iPC/uPc2zk3mgWdVE6OC2l4B2SYp3hpXQ+
rQay8JsMmr7s9ojh7Q0TPCfsZHS2tRYQcw7/5VIe9/hfBxfhDSgqVTWC49pwRb+9ASXX5RV4aOcL
GcciZK2EYyGk76RmoCKPyTFu4E8+DoTB8F3gnk03XbSbZaISnuL1X4YDzvP7x7WoClhUjRFdNX+/
Fj0ViirVKbzytkKgKsMG/zhWoFib9wRZNCEx8i9vQvvTAFQR8aCImMgGMX57Ezkcu61ppM43Ksh9
dC5vVNPBSaLSGrcB8CYeP1WGt6YRODCm8nokUdsFpT1wAKRMilArRAbEOOMyorQ8V1HrEx3/SOQu
YrdIXHXdnYEBaVaQqUOJ19uMsMBbnByBhghwmJOy4fz3l/qnd6pqGkVElj1OvfptXK8xabArxb3P
SmyEBo6H4UY7/8vk+TVIfx85moq5o8s4f4tS9b8H8YKk8zqYaudPnX7F2TTnqaTRTCF+D5gxDSRY
OlfnrZlwHIOJb2YWLJm+R/5jQXy9OBsJRlTRN6d5Jwjb4d17DSPf5vA4s6R5K9puv604QKMxWk/u
xUkeExx2WHbu3x+W+o/TszADNNXQVdlkiqmQxxD5j8lo6mRRYlVDO2CiNI1pjdMKDDBOsFrWEu90
69LSL6kWLDjtSX7IysytuuIeKzMAxxwnjBjLd2yq3yzvbv3jzAUtxmkF2xyfRMm6f5kjf1w7NALj
7nHmmGr8+vl/XK7Wm0ZNU1wuRpY1KjjVBoEra3scO6WU0y2Hpf7I9L8tepRp0C5jAHDQZHjB5OHf
ruVPs0fDwi0TEPUAQ38bAjHAEkVia+fnOtwT2uar/ThtZE2gCbVq68U65tMwwWKPYWPMSfn193f3
x+mrmbpKZJzzZmAg/vbukDf53zG4ACiyO0WFyDylgETXGxuzjKtazfvHzEMuK8eBII+XM6mXjEFX
ehwnsyAmhxj78i0eB6JsgP2tIVO+B5pDcI33TdHg7J4CXbY5IN6/XqdEfOCciAgxSgim2RQ+Tlka
HsdQ/f3GlD8/WWZQ7MYqYf9Yl8CgYgDJnd/XkT5CYjc0pAJBrbkLjpoZMrDEm2IGBYTzDCe//P3T
/7QvYoQ9TjyTceCe9tueQBZBRlJiT1gf5/RIkCbmDW7qNGeeEtNbplcQSObhX+75T6sWkXFiEsH5
PjjJ7rfj5PJlrKa1mDt/W/AuAdy8Gax++/ud/dtn/HZnqT6oyIliwALy229G5xFW/svi+8cxicmg
aCbmBUzu38ekmeGsFnXApGgVV5thAaxYRcwFA0zHubzLr2OCSOro7bhHXuaMUBPMePDDRbErRBul
3bSfZORDmarY81rApaJQDJI1eUub2B16EMCThpE8SustabA3r48Do2L61KTi43HgGBOgNP7+4JTH
VP7v1V6TZZ1pDGuPCWT/tz2F6M2oSTgsyI8Bp/MB2zgnRemogKCsrMQ0o31xQ7oblgOOu4mlFq5J
g9K3MSv775di/ulKKMPhsqquKvT3Rac1qMzWRmv9tvqRYpjtiQr9mg4KfNz1vHSDiDQcWJFo0d8/
95/VCahJBrCOGkzV2K8n9B8Lrxkrw9blRetvW2JTFXOyx8O26mZCHg2Lbif+rR56jPjfnjnuj+kU
wXldI79Xx2afptu6MqTDCMP5ESCzUcq+NF12//ud/fFziCoreMFYzcnjzv/jzgz0cJrZ0dpn0G42
oXrSjDBDK/6l1mT/LHs1hf7H5/xWbElaYQiAI7WPIykGySQ2mG90+QaXFmABSk3gKz4VaR3UfbZg
3W5eSRbQNrvi9qE1TOPkSuaDudJKRwOPpWiJ7GaohPiWlLjiamX4GU4+mEGwtQQH3IwxNCNiLojf
N3Ll4fxQyVl0GUQvTvcZTQaoQsSXuEQOTBVo8zMt0Ns+drfJrcuk3M0EDp0y0doyYwIAvh6cpN4+
kTOXghkNJTKTM/BIePnN+DkxGXhBnsRoiJEXw4Ei7zO10Z7CaouXAbwae1UoSAkc+9gg3DQPdh0A
Q1KuyDGGLE5e59KQAa7idB19Iee4SX5knIln5wIONtUZNMxNof9D2pnuxo1lW/pVCvmfdTkd8rBx
s4COkRGSQqM1/SHClsx5nvn0/VG3utsOB6S+aKAqkU7bioHkOfvsvda3NpUQz+pGj6YbDs3l1qPD
mjsMwDsLu00UIx6QQ/AYTtODH15/fqdoZzYmCkpbsBioKMPEabWUJJNicEzL3SgFCKAH/X2XZLdG
r9/LyvlON6JbqGN8i53nyUmjm9oJTCBNPVb/yzwU+zEz7zGvPwutXGtB8W1SklfNMhJ26qZa5Im+
ncaAxk5prULVf6w6K+Pieu0SU+J28NS3qsZfbce32NqYUpnBY94xOlUAghrO96Tv70XjHKamvddj
Wq6dtzGjjIFI6hyqMlib2Agbk78QJeHSGNpV0OPljG5T3bzES3KrN909ljm/eovGbGcY2tvoa1tP
sQ/wYOKFUenHNtO2xcDoMeRr9zymWGGY0Gpal9WEuALPwnJ+n7rZx6vabu8DS3v7+HuddVnn9S3q
21XdQajQkfM1ibMfDM8VjAXbSj3WUed6A2uaZj4berbDZ7FPwuxqCvQbX5jXfgwbIqi+KVN+hdsF
5k4QfAv6+KUKiumyCWDyeL5y12T1ldnab46w6ObL6inHjngTdw7erewGa1x+xxmUe8rDcPXFHXJm
o9AdaKk0nwSqTPtkMfFSqKV6NaKOBkOW+9W4byCXLi2HPmRaiU2YOm8hAnYkGRVyFpXLHtcDQ1DP
6N0v3su8nZ8soIZum+AmHFgezukRhS5L1/VFmrvgQJCn72NFCWejWrqW6OVaS+v2CO/VpVL0x8Fu
fmi5el9XKGuCQJrrvCuYJkrF3/XN8MUmpv156jA4oamWpWsSKubp2l75Y6cErZW5PpYB+l2FRCrL
4AVxuX/hDdWLl07QCW09cWsbzlag9Lu2Vb0vNrUZjnz6FcG3ZT+TUvD/07NiM8ay98YWvKz8BhEg
3eL/S5X1BzcEU8diiIbxIksQJxr5rpppGs3sOTc7B1lxEuFotH6I9CLBTkBbfriB9zdd5Z6C/Alj
iW7GS91BOetVzWqylBujS/gsYaNDnIOtZebTxmutBZaN5L9/ODE4HxkgGQS9DV0/qcPquCmSGE8V
hNb20OgOo/fqCINq0SXVQ9lnD0k7Iv0xJmAx+fHzO+/PCtqcd1PNBgltO0Kc1JlxV+Bu0iLsKJJx
E36l1TCOD3TrNqFVXvZ6ejcpiIc+f9Ez9xRVO7hr26YwMlTr5BMXdZ63ftcmbh4j+URLWMT1cbJa
oB/RtfDQSWd45IZjGtm3qKjfPn/5jxLw96fNVA0+tq6ZmmWJ08LMD5MiM5MycSfRmMwWO+4OS0d6
py5prV5HiXXbYQ5gvC2YSSugLXq6E2VnLgZVPlWt8dDOvy3D+Hqs8fIXg6Rjkh/H8c5or8D47aMc
i75dfXW1/lwmeOMcOijaheDtz0vaL/VPKehbW23KG8d0Hxi4gSf5FmHCB0H5xeng3I1h0PSz+Jqo
hMTJSwVIhT3ZOLEbx3ANbBwevr1NRXtlo/PGMsaJsnGePr8wfxbMfDyI6QaQ83mxOS27zAKwpiJj
lED8eKc45qP2AJJhpRbat4+vPPbStanbX9yPf5aVpsqR3FDnYp0XPnkIRE0To/Hs2FXadj8mnWua
8XVoqZeffzzt3HdKUAjsbQlZUD9t41J2DWHIz3b9TNxaHWf4nAeNhhtbZf5SKsZlbOqbSBUbCVvA
rFllKwOnVTvuQkSBQKoEHLjJflK8r+6sM+US34GmUr9LXbU4Ef5+aw2KPmRRhO23wgc0hcG9IQbW
AO+SEJSLtnvRvAiRTwQjSvvqVhPzTnv6PM5Lny2AhLHTnLw2G0jjQDmKXUcAlzAx+tEBgbWg2jnr
et7vGphuCwya4BogkWSGzy4tURWn/nWACX7Rd960BD549QG8lRpGQMlDbWh4j4c0hljDTuCHCx57
GmaaXq1wxiEKKdps49XZXWJiIh9mgswHdKwpTAz0uEnwiSWzo+3hg2WglHIteuBFH38cIJ4DOwno
EyZyWq3g4Pr+tanFvupAMky5Opvi/U0gjXIJ+xgkR/idvh7KtwG4n5J3LiAuZ6lr5RHA86aYjwFf
3HDzQ/rHFyuduTWjScc8veGmCIZrYLLQjb3y6kXo5QKxtsZ9WqFGKwGieKLd5xkkEkxTb7hz1kZR
33z+Js4+XEQOML5wdPuP02hqlhQPfp64eDqRVPGx1Vh7kHbzxaHtTL+RO9ixOPeyqFv0+n6/g3G7
GVlRZonbGwyd0CbKFmQH63RddntKqAeYB+jBuTaNIW6DVr+svO6yl9NXb+TPSmXu0GuMiSTNT779
39/IFKnYiEGzuloN96LlH6uh2tb+MU7HZzFbOes6+V6V4jAb4VP5/b//hfMtmGzoplTV044cj4HV
xQGr2Rh7b/P3XaEvSyvvi8Va//OQTBOMlZE5A+17/fSpHeo406acFcOKGTE4cP4XSZGgzrJv41GD
8sCaFRmNG3aWs+gb7nLI84sOjYleQRGPMTxwcnAnh5J3Ht+FpvOUwszRPcIGBuSBtYbA6etl+Nxq
QwyFyQnfOdOWkVYlQfh1McrOdq/0zV4piiNf5TLT9ctR/XLVP/s96QasO7AX8o/JTcKXZFt0v9xx
uFa0FiRyXBxb2qYgISXKmiT83ibfTcAvvQKuqqcitcp9mCGA+fzGsOcn4HQ54EIx5DU1g3CSk33O
aXUAT34Zu5iMcekA+peAHyBQllArQ7RfmKTypr4JqCYoCW4dWW9V+WJL8yFFW5O/Dz7WlTDt3Jpy
KWKDBDUdEOXAPzpHQ9k+iCvheFdjoz/IgWZGwc2gGsXRbOJHx2ju0yI/OoN6WQCqX9QoJ83qpZJi
XfoK6lrqJVrVtCCdh0kr7wxoTYUTzuDh9zBn2B7I1FjnunWJx/iuM0DAFHZ1EbQGeAt1w4R/5dk2
wFPrKQs55nLbqyhOBxWspX4ZcDssYhHC2nn9+HfbStcf33JR0lEJ8u+R+tWuap699jYdVtY/vH2n
pX3l1XNLIWVnK6t9BmxJxt2+Z8i5mh+Iqu/RBwWjK7S24gDz3eKbjhztIaqyY+RXP9qg3k2q+aCE
VJlNz4JdVuU9LI6byax6ylJnGVfBj+i75oAcaQNECdZ4g8PLzWGRxTNnyk4slNGK9dZxc8lC1MvO
QPc4r8WGzW+pEPDBSxW4dTqcBLl/19TMs2zli23gXIGhqeRxUfQbznyM+31VTOx2iEIAIq7SaAtt
yO78wdur0Vrzy295NR7VAq2Ol9w6+fjFGUc/swVpLIZz0cyw1jit93WNp9rEvu1OnvYGru0Z2P+j
rQXr0snuo+K11QzXcMd3azaWCYQ7wbOa25e5Zxxl19xnJUA9WTD1K+ZO1bYeEFDoXrah34Olymnu
gyrZff6snltd6WlpFvU+9dgfx+4O2upQ+Xnu9hGKNjvblS39nbS/r+JsNxXxXu3tjRHg0EKlOWa8
OXQki15t75MGdYQdYJ0JrhN7+hEN5nMq1bcJFlwkv2npeIxr9Ysz1dnLq2mMJZnFcKY73X1NxYnC
Sta5i53uUFp9hWjo0W+KC1UNb32KrSwZ1mPkb0cpvswVOlNY89pz51nXBKleJ/cWS17f1GbJvUV4
ylLnbtYG85KnZivylVCie5z1+2BS34pEfaNPvYHYts167yD09h5r/iJuJDJm4NOGml19fiXPHXZ5
cxxnDGowTm4nq27qVSbAea7k1OTP4MY24ySeI8Fy6Qf2gvPppUqG4cIX4mD5zt4c/Mcv3sGZcxVX
RnUMaXHAkqdlYGGbYZNmdJfKsbufr09vOa5PUGDTPJtOd6+q8WOeWpdDLA8hfjJ0HnlkPEf19NbY
/q2Smc8ZkH3FxDVra188nWe2Y81AVeMYJnvSH9P5Dr5lNtGHRgndcq7O34UoH5KaGyj0y1vZZl8N
g8/dLAYxW7rQdCQlpwsRd4aX6/WUuXQHNpWPGh6eyQLy6qqwgvsoGPmPwxeP83yNT3Ze5vWqMAwm
0KbuzCvULwf3YuqHSvVoXuFYfprQMQ54w+3minSvrxrf9rmr/etrndxvjhLFkWnOjTIHPlYdehhM
NUhdnHC08FgOOQA2iazRNLaBWh6mIrcx4cgLOTo8tNYKy/rDTPRNTXvjM8+rinGn5uYToPqUST7p
JOCWkmlbaG0Ihkfd1UrxgCU2AKFvNDRroUhc2BdFWz18kI+RaKaMH2HzFe9mprmjQV0oOrAr0bSr
A21XZvY6y7vrMXzzdXvt1BlKOnsv8WDTctGH3G3ycauWzkVRdQcnBfqijNtqqg9KXz7EAHxaBasp
BtCku0q7cWe0uNTK9mcUNQ9dzbv0s8OQQTBJveleJExKdIdIoxyT9jK0Qdgkw7QovstdEHM8y00H
5ounPhNl8xLXlluBLFNGY1wC0naGVacSkmNApNmU+NE+CJcOH2VjopLEjWfuLTRBduSXm3RAKa2m
xwJpFp3Fmhys5mLyxwQWasY+YpUk+eTcgeAFtqYx6UCR/HDPE4wTlFHLNvJ7hJtND5sOUFQ/RgRE
tPFdm1IkGo4JGCRRE37ETN1HlggrQRyCwQ62kIWQjNPBXhDC8OyV6Kwjx9hmxAJJpbgFo4dHh7t+
ktktqPOVUVCP2eqwqzO2QgE1LsYv3JEd5MTvDvYgO6wfpCcvhKzeuzC/9avsVqkbtBQemicTS3v+
o5bak57gW8zi/DEadrAMF7YF7pbBwZMNHMkrMHkDKXYCNxD8rNi7Ugm1agEHGIHYNMpuviUGq7x1
RvtCWiMmUt7kvA4ASd+ib90aMdxDL7jsw/Y5t/1hlbXj9vPl8uzzo9m2xuJgIFuZD9W/PKtWWZfN
aLEg6bW3qixW5KC/GQsSL1AJmaO1bifngo/4xTp4rkih/8HpFTEFWqWTlxXBCEPFH3GRMf7RVOeQ
xSn9/OyLlejsdiSoMJlw0nIGfPP7xzMRBwGvdzK3Hx237Vs8UZDgU9y6dFNy5HRAN4Nbp9KvQmJx
Su3rSuHcis+malt8x3RhTw+OTpGWadELJgp4OJISxWmL/r1XrEv+8wGhAIc+ufD86Y7Ffx2EKF5B
Il6qFYBkSfOxJZCnaaqbWCdSS1oXXqozwRLAkj2CaHrImYtUy3gEa8/1k+wt95u7NvD3cMUvnLED
pkDaVCcqHAoZ3XyfoBAfA3Hat6sxtx6MFgxczHLZjvOMMFGWegWtNBhnp5M6Ho1scrOJwJ3AXhIx
ekgDFSH/m17HCHM6DPjkei1sI7wri9tK5mjYTUwDajMd56uZQwbD/zXEKxlZjxyl4tQC2jCCz4pu
K3hLkHupRF49pUe4ME/sAtYNA47eSvNDGjVddCUpUskqiMAp0IWqU7tZ6VHn02UA46iBEE68cEvk
BykECNSbpHjHSAWYVIXNPXRg+RFG9L5JpEFjPhRDX25GNP920fjgHRwc2hocCmaPdmftaxUTZVL5
i3bAY9tFj1NcQN9IZ5E4ns/Q4wVmrODnz+C5/dIyOKI76N24Vedn9JdnMFRrkWZxl0E/ZMakf0ut
5GLs1W2sEVfz//VSp0e0roA3nIN8dAMbkmIGXzijxw4mcdk3yhcf62yVbHGuQpeCHI3j3O+fSy31
Ii/Nis8Vu3VAmp6frYMh38x1e6SNL5pPvBhOdnDDX3zMc1UPXRpaUpRanMNOSmSrQlaQJSwvA2Nf
COhpiuWlaQ524FxoBdeXX3/+xZ5/RUEnfw42/aPbAJwadQscQ7eKKgxg1QNUmaPmjU95Ur2T/H0L
1Wn9+Ut+LB2nddasj6XXiVrZPhX/THUB1Z8EBTcakmBpEnLYoXHEbOkQNKpWi6mx7mvYTGTB9cm9
lA9lDMWxGqkRqn4e9eV4zJtbhY2qxuyKzzRtqEjDaeuMSBuEkkOdIHnETsVFjOiNRpeHKW7aWYVt
Ladq2vpe0SxtyfPW40oja4De9kUHR3fFs3IRhvClGN7WS827rxKMcQ1MuNQx3DzVvw1OeZMp2bjw
6MQiaF4FTQBN2FHilU5+Ar3ZHtfx7D4va6BJCAAJCcuXnD6zJRz/l0hCnRDA8T7/Vs/etdyzBqMg
RtNoUH+/a/vBIystcFK3L4v3ZHx0oI3E3rQDX3fQzXXTriL8jtNXjcxzNxA8IBqZNHTNP04GdaeM
QaFbqQuh+j2auHzOVB/HpDmmswZjqIpbuD8Pn3/Yc7s/kycU7+r8j4/q+peVR3WqGEEy5MOYLSQH
V7N00GnNW3+Vi30kteskLx/m+uTz1z234v3yuqfn52gyky4XaoqxedjKhHsskvWh17WnKu8On7+W
c6ZDTQqxhUiMYymrwkmrvOklgR6EMrlGFt0NQ9evQmTrPt1YvUoaYlyKn4IwN6ZP03ZUA7zsEmYG
fUONC+15tb0QtWv4b0kO/ciyhuvIN25hVQ6pB+DUSBD5Kdqbb+HFqk1geZ54idBIrnUdWd5A7F4N
YzCIAOeI6VvTgjSZ4nvWRti9kKc2QbajpsUWjdukxq1NctvTh7nEkpFK7BO2O+cQ57iRSoXzhgb+
esHJi4ZxTq2vZA/EbNRYQug7e9rW7wQZd01Nmh7BkEip1pnoX7rJ7AmB49ijNWKL3OvgWT4k5x74
JZkmbMENjIl46eswhGNjuDWTYD/XzWVlPEkq4qHm3iBSYe0Hw5PpT8RgNQ9R3h6IeyjWdqxcDLFY
9+BnQyX4qUzVuBZBsydjtjmIKiAtCvMrCb1fbDHnHhpnDqBm8MDTeirqTJKiRndZ0FcvOF3lxlMH
jqJRzSdRiAsGvk8NEWVfrPT6uZvXQZOBG8JmVHx6P3G+9MktZIGwEvugA7xHduvpK61elpBwwzkd
SptHcHXouJYXEWmYeochjCLXj9L7qmWsWeiMfVNSO/ToZ+YVz+jtCbfqphktEV/A4oWX0AJUB5u1
TjoswJqABvH5c3HGKWDisUDnobPc0Ks8eS58ZUzQVCYwj7x0g34Kh7tKx3uotIOZ8qnI3yoWIaY+
ZYS/HisBYXuOgzB7zOmQ+xgRFafZdi2rcJPdk6qHfgur05bUApy48NuJ9EgeO2PjWQbw+ALiZaMQ
QJGoczS0Su5r2AXu5x/qz8Rv0I+IBrS5mJK0f+Y75pcVzbFGmTa6kbiDHq1Lmuqg1ORDkxNlUenD
RnO8YpWnoMNTXXsI4Ctwhs+w9/pkgzRZvA1jjgFQK2Ugv1iHzgkxEG0zOpqrBPuPxqw/iKnwOhbb
QgaXbZgclaS8DXKM0cLEiNyQcVLB8a7F8AD88ToYmivB6GvReZw8m9p+7DdpkL03MRcKSj0yt/R9
JK3A7vkRbSYvCK1B7WMqP7/4TtUzKyjaCKQCCNwY7JwqMdTI8y3aRin67IogpRi/XzuybHjqnuRn
NCJ8u8OUh7s+2Ds96IE8iqcrR4Xd0Adv6ljq1wzQmG4nEIMMb87nbEtUb9p49CcelzH5Tj5ktu6z
5ho6KtwTkhWdgh5HZvG0iLBTVhFcVXI7edhGqONChncsVgAqs9x2k9gxSdvNOEtJY5/rJOQYAX3h
efIFNyXYA1AD0pfQoOi6mWvqveNTvHuqSyNAa+goa7UsUJ4qxp0U4VOGDGlhtKa26AtqJanIy9j5
YfcswVbUvvlCXXmCaibrXIRsq9J6hVj67nv+fvBhP/mRWPlGfjvvJ539jRjM17kobBLjqa6qB61t
33RmfczNn7pQ15j+84MNtXkIqPn7vts5RcOAPLiAWt+t/LD/eeWpxsFhN/DNKN7SLcSSXpVEpjj2
LXHIHB8hArLEdjC/isadkpk7OqqvWT7++OJeOHcrIEgzVEQrHGpPp2ojw4SkbozUHaI8AQtpLMD7
3qV+PWw5z/H9hM5tZyqEeM7rFz6bONW+UJacKVowCEp05mLe0U8bvMRdl2U6F2hOzuXrk+LRskEM
d07Jd4Oc1HXGcj3hI12EsJa/eorPrP60Spjp0MalQjztvmfM2Ns+DTM3bgmRLLLINXMYZjag+5VR
Yq/KMSNdSnEveAY2qRcAD61dr8jJfQ4audWz6OC1pb4zxjkCsHOAEJLLpYpd1w7eFbTMFYFJD6Ek
OJTaYktVQ01YVf+1i/3Hj+F/+O/5zX8dE+p//Se//pEXBK/6QXPyy3895Cn/+8/57/yfP/P73/jX
FclteZ3/bD79U9v3/HBM3+vTP/TbT+bV//3uVsfm+Nsv1hm6mvG2fa/Gu/e6TZqPd8HnmP/k/+tv
/uP946c8jMX7338d37gE0IixPf9o/vr3b+3e/v5LcwS39H/8+gL//t35E/z91/+s4mNWH+s//877
sW7+/kuRzj8tjlsU6M48UZezIaZ///gtx/ynpVkOUz8TcY9E2/XXP7K8aoK//zKsfwoY/RhQmMgJ
HJ38rTpvP37L+KfKxEQ4cjZ6So6sf/3vd/fbZfy/l/UfWZve5GHW1H//hSzu5BGdB2ka8i52GUaA
pjhVZJRhqZsFqtWdSKRcGqkJQSoFCBKKx8S0Q5zLQNt6y/wBw9LG6m1o1s5yqhd7KNV129Wh61vj
vbTSl9rBcWlNEgk4Wa4LTfG/0UXEK9iHO2Nqh7VuhODPCFuQPhHS47COdMI9I4DM0PrsJ1LUIZbw
dAToiAo/lvvGh9sg7OlqFUhYvUoKLzLRRrFBC0vkqWcsi1j7LiFoRGrNqCjslsQZY9G0I0Gfy+jw
aNs/487gZBv2QGrNld5GjP6E57IukTbTUo8XDvSWaFDFNtVpM2vmAKcJDb89Bjdm5ug7kuWrOH3d
VUXwjTmndSFLaBxt2UNPm8xDKvPpJgojbRUDG1jVt4HVgySTpD6oNn3ePI8dN0/2YxhHu5A8zxuy
fJZh76Bx06PhWuTXjGLAg0dttEa4qy11k/LcTL1h6bf5eybsd8825jiBHDqJTrGOIvaCBPhxYnAZ
5Jm6VEncWBw05LrwXveF48HRqOqrGv2IpUe0qaLxsU/1+1SxIAanwRMk0Gg9NLG5GVMl47I21WbC
QJ0M18Qn3SQREdKlGqtbs5vxy11hMQvi5NeG5oXVA/osVefadsx6SWNh0bcohztTIxotDtdNhrbA
i72N54ebyrLKjSe6TVoq+YaRGqPsHimEJjey9LdQpEFaGCVY8QQrfBJ5C1qwPjUxcxgV9cVKjtik
fOEwMcFAUlZVtQ37fOVbReRSDrzmanyX19XOxi9ZSXbgMnWmA3J/G6yhOq0oEcLd6NQH3YeXEH14
PYESTWr2WiqIDwr/Wz0nB07QCLIfUdks22C4g3WYSUIZ2gzLQCSG10CiMU8sDUKrybSENI++9Xej
VWhuY8lntRJgX6sOLJqjvSll+M2p155TPFSJzPcAY/lcmn00h+iF+DUQ3S1XtxT50e5ghPp9THKK
VPDzK4rtEgELWnJEcD+RxwW/Ii68eK3H1rC0G+qhoTRf1CJ8n3SwcnoOy8EoGJcw221MoKZJsYJ3
3YFbgvbdp/6x032xi70bJfKHtYPSKjJ0V0/JIoTs1pcCJ0/tO3c2LVdDeRcTXdt6ED+6MDG3cea7
UVa/eUEABJ7YPL5Q/bbu5X0SdMb6MY9kscl414tWWgTBkK02tNZNRc5FT8FVE9us2OVslo4uOrNv
AANStnrBj1irYZaYIK4s2kKlbrySWRCtOw+Kd+4AawBwamsxsEYB6aSEMN9nd7nVd1uLAo2TRPgY
tHMCEzD8gQc60JPHQgUKTI4VzOwLP/SJsiH4Rl33eX/FZ8r7+EoLJYi0/LqR8lKE+sGroK3oosuW
maOF8EjbFfnS1VaPSSWWZCcm9i0D/LVJXNRYtpELkIkRZa0RRUMjIlDTHzqeSlzG6U1pNxL0awhc
CwKQr/dXvkOiYsphaZWWnIUIQm2Xfdb/VAz8vBT0L6JVgyVx2IZSRXupmK91EgQHNvCd91JaAxqY
IbD2JhhHUp1bF5EIDuFG/KQqxlifDN6FfyeLGS/nlco9nHuE5W8JrvtNCsV7Hab08EWT4uEgTAQB
AOFvYPpS0MJ6VpE65/jPsTSAspkFt7kp5SLHCb4MJ/ulBzw3DLQOeCj7XeFjXus9mPdSyfg0FJUG
N6jRDVe+zohiRI201Kfcc+2ASLV0Ar1gdQASdZJBF2k4vPYjvTpV0F9X7O9meFWJ6i0WUKj9eThA
rPgqr4mzqAJd23LVBmdKNmkbXRsxQtMxhj9q+TO22YsUV+IL0mrV2UVZtQ94VID9omGtBiW8bHDw
WKw+LjY/WJVv+UAEqt9Dq/LljR5aoDsTVV05sS6XZWIT7tx2a4Xmx0Xb+3d6k5NmFyvdhpyPpSpW
XaFcjbg/V6Rbc14fUL8WmrW304LWj1Un20FwZ+TDZerVV4H0yRdRiY6Y21SbwYiUbTOOa42mLDd0
oBBcTvcm6RG/NmX66IkME5g+0Faqw7XhYTQdOsj4yhTpqxw6FtHxpDKnunIctER3Ie+zxSI9XDtN
dt0NxQtdU3np9M1hKPNyPdTDs9Im6m5on2kv10sM43PWk7IM1GwixhramdCYryPPr3zfvGAxYFHO
DGMZ6qQieAyx8RRx4qJQH+JtNFbOuquGhrwd8Shz/7G0FHtddhVHLIEsTxOY5CIP6lk4SppB7SGx
dGMLyhvJngXCTvfjYxH236K8mh4nmG6mg6PPCP0lSd8dbiHw+K2rU7dvmgz1i9W5ckS9Zg7lddYR
fCyIsjGgXpoZdMIcAWBLE9eTgKuJWHPjInT7ENz/oDmPnRV8Cx3JxMqgmHcIusRVKLF2VlHIW219
ruwEoVo3RLUIWHZtj121Ex6vqgu+nQSTdPlYSrYXy6OrUkz8wWICgdpxMKH1vM/i8T7O9GurmUPW
WEgWsQwVdJwm0Q0NnDy6zAkgodsxtV79EmJlNfS7KdRwrpD7OOROTIzAuPQqHuRcTbZa0QZXHjEB
4chBoBbgTVVwr5kXrvqwPI6Ej0T6RebZUCoL86djcPbXxk0eBPW3AOFcMTNGkwFkFRK4VRs66qpV
gmt96pIr7aLOfB4+MRhXHnAhLWytHb7ipcz5QsPWcdXJg9XwlEZAiCqBAZkUZDfAh+cN5F5ocQ/y
0R5vxHXLhG8Va+WrpaJlVXo26F4BLsZitooqsM9NOnD143Crc8MRZFaxtpjfKx7EVaK2z50C3Xi2
QVskP6ymZ5usgTE3ged68ianertI0rGGuW76zL6dVy0qi02p21RAffwQKQr5duCP8IJ6gHxVFfIf
X6DtweAkRd5bGWn9jKlR3QZmcWVrJPO1PgMM4irJ49NLQqCjUWxzwpu8PjmaMWbPGrnAIovhbSk2
i1Ud1pFrq9OOpvst4piByAAqwdCEIRQa5cquZ3z1VCYLtayhV6oDONwM4rff6LuogmnutTN9LpBM
JAINuH7JgKMX4TpqAgkm05uzjZBQTMQjTSiSdlSBkHLkbjC46vEIuxbtGGrRlL5eF7aXRY15rBEa
5Ng5Vd73mEljqF6mBlNGbLPHJA76JenoGyKOD+xLw9rOjXHl29asLOYGTTLvSYcbMrUP3UByqVf3
6lVir70gsjddBrXV9PVn0kuLNa2ThZSEBHzUXLESrsZe8lVHYLkRI9YED6wg/mkiad1UWpeFYUe7
3mILHIkyAaFIZVGBQ9U0MGSRMMKV2uJz9MAoesG1M2eeGc3IWyrVuykp3Mar7gIygJZi0uQCOdWq
5CJUdbNDcfhUt82406Ki2ESZRyPRsCgl8OFiASTutnU6N6EzLYBKrCwuJpQyy1mPhp/sUHmRYfSc
ULtswegz/R2w4tuT/Uri7ffW88FEZv73cGrXOjEAc7JiRpgLjrIoGS7G1neWI0cOGn7dT632bfQx
9czDY1Eee5AiZhnMZZtJuUmp6ZnDS5f3xqH/2SPlHQMSpHLjKtXBV4cJnl4EuM+lzNw2bkxiJpp9
kYQ1i5vcUCLKfUlcdaMvagJAN3VfAKDXEHd1eARXfTDd2eVAjyYFyW/Y+V7UtPq6ol0NBZNY7FnZ
uhqkwamjJDtLhcmMp/auzlneZ13fZHdiFTV01ZyGEjzVo2OoqtcEsVFu5gssiyh85nk8ohJ1me3s
N2n7a6G29BCVjOekWmErVHdW0l3kKdk/YPlEVyDLk/NkwFEfxn5HqMyiygkyCfP6B7XSK5VeRrIz
hx5iHdDGrwQR02umiDX4925l6XSCc90nzMeCmBcoArerVa47q8PmQRpn2sHc59iCqma89Ed1FxHv
ctV6ubXse+/HZPVw4NlzWjszMDiS8VPXm6SRCuhHkIHGJg46ewPmJIVgAko+TZprkzmmmIhLqwSS
mThXLmIewF1l6Kif4fr5UfMkA9BncRe9pgwS7UgpAI561SItZ46cyOj3tv0FhEG4uyOo+8Bpd5hN
uT1k/6K28BOManKrwviZGMl9V7KUWtoVcYAcEZ0OR3furJNYvfYh9YV2szW9+jKzGGP6lSHXvW7t
AFpceqG3U2I13MrSePTtgjimtidENYHMxx46cQpDZ3Bh6dedTy3hqzpT+QH0V6WG6xHesC+UH+TP
qA2lLIFPcI5j1Cs5NzKhDih2lHobh8r3qKf5Ri8A6HTODicMahIOO9q6RRu70VV/z+SSw3xDSLZM
chObCHIPilr2cy0A2Uohtox9dBp1yaApA/xqphIRk5H8ZH54CGp7E2mBs83jYlgWo/MSmvqTpv4v
9s5jO25ka7Ov0i+Au+DNNL2nE0WKEyyJKsF7j6fvHZEqpcS/+lb3vCexEAagyUSYcz7jt0+eozyq
INpwj8JBlEBsHDw7OZ9cEvnDJuDInk+cTapHs+Q072G7wsSPpVNQoiiGIbSW6OESOzBvYzfssmLE
0mKzM5dpkXzycO7AW7veFR24cC+UcmObCXZ3R+YqNhbNOOKD2aGyGGrhUcXVBnUyhKc9t/pMSh7Z
i6ktIUNZ35TGesablo9df/UsVENhObHusY0y8G0KRfR5EDm6spiAupFKT+0DyVG8cRrcNUIL/kai
Dcu++NI2ir8EoY9p0fA2RCHm7EwFUe662ziEcI/Fe6qa5ScTpJGqR+vItoXT0L3auEIar2XNS1aj
1SJrHzThsojf8yB8IZ1tnYBZnmeF/CPr5aj98JT6LUAA0W3VjVnPwNmIvCz0ZljrmaEvfa07wSWH
3g7g0A4HkzUEfchOB9Y0A4IhBOHvg+Y+T96GdkpP+tAgSTTEF0cdvnf5D33wCMIPM3idroMdBdrM
GgYLHlG1HG0zX83+0K/m1tngtKit8c8FC1NcHBt/VBA7i9AZ6wOuWRhra+judO5ZjaCOmrGyzhSk
4WA2P6Z+7e86fFazllOlW6kcT6du2E0oqRRpe2pNa2ZOJUbVhPnGcdVP+lAh42zML5kDbyPxcbxi
cil87ZyQ2dm17HjsmChpPyiso4GLUptbks9kXxL4nJuMND9rlpD6dbHPqEf1c9l7z7XBm2a3n+3K
nTdkad6BItKAh+FkQv3FNxbuUhuebaJalh6cMbL71OPnRs6TqEXf8W5m8dMYIqSZh4RllnEaPKVz
fuAsNp3bitBQWyKCHqqq/pjP0SuaY82jBvIEn4Xh62xtceEq96SFXm1sOs4tQPpoDj/NSLvwiTKB
RcgXAmMqDk3HZ329lPU4+44bfbFXIoSxK2Vel3XLsiMKQDdbSFnYTohaSkbkUOFCu3VN/15HWGrK
QKz6Ye4dwLAqcLrVuz5SHV6SDiU/U9v7WsafMLnRzLeJyyF1ty2xt22oRcxkSbeTh0m3Nr1NGiCm
HdpN/xAOCF5Ww4/caJJ9qNn1OtDD+8bRP3cN1iklBlU7pCY4HYNqbZmR3wfl3g6t7hvR+n2VIpLb
N1Z+bLhaqp1dE+IYkMOKcGXPOkBbSoUrQgsnxHbGva3MBCwsXNBcDfIMEwToPZTHNT25E68rdnvJ
tFaeVCc0YXgM94bvnJXBZg85JR3O8+VexS1z2WkRRzp1ZzTt9OgrxcjmZN2rafuoWNU7U1G+CAz7
jPbQIRnSN3sYyG4rw6rAhQhb9IvuYF1oPg+Gi45lhItDEfqLrOSrXbqoTmNaulTVN1zN0XrvENKP
U8zkJ1d/TD0X5XWn/MLycNTU9lDFcbPI4nkmum+dfIiaC0y5zG1dat7KSd1L0tpfvFJ/xRoNYF0J
D7bs3zsQM+iBHhFKgEpka902Rodz0fQpFlcp0wrpRTJUq4QvrXrfefVZm8hHOIWjEZ/1F3qukR6s
mouD9+vOSvOnWVmzJXvoLSXZFm2LS67Tv2a4NqMWjOkoVJ7DMHTIWeHpWhmbOg9xUrRCyODV7G+D
NDkSTrjAxzxN5Hs3Vm+WhwHmE4KysHNUpy8P+q/CyPPyYIghsg2X8mapGGO+dGe/OAxj1q91V3kv
s1Q/2HNw1/BV2soa5kXPDczBqCdqUjVps5pTJCnly2FHZXGAuqczyQACTjv7UESJcWgPKpCZQ+4N
RGVIhxlj9WqkKr8fmXsWPdHZp/O0akybmUr8Wso4D9to5uw3OxriT6KtRfsKqfghxOQHr8+gT94K
c36oY7b8ZGbKgyyyBMrn4lbX+KDU2A738leUxZTDTr3+yjHCqITT9wUno9aIvQ3+EuSmi0PsJYhP
9yNWRciRnIMGMZklGc38wGmz2rfui3wZDYeIlt7XO1P87fLpWhD8/XTxs40kIkAauFl3rPghqZJn
W/kXW06HMrb8P8h6Hnr1xtGnR8vovnm9fuxCwidDw6drdfXWD6sI+dhuHA7jbLKd4jymktUzcg5j
wXAwvRYj3KTFdqDnlxS/qZxFZBW2NzRlcW6qxawmf/XawPWY1YolpmsO2FSi9tGbO/ItLU6MxdqF
N7UOu4Fto949tI2PsJoVIwE5ZhkWBePEhKt4Xo6rq/dIpiI/9JOJ2m3Ro9PZMidknlfucGcmLGVl
hykbla1hN/WwjGLkhbC5Pmo18ub9GA5rwE/DQQ1aPBVqx15l84RhR2glBTZD/Jw5wFvQSmeNiSNp
D47iNAdLMZaF0ug7WzFtdUlwcSp3Yoch598k1NuDh98siGrxEeK/YlYeu9EkrA4wyquDvJKF/Map
kfJjVsdsPeUhXzM9IMDsqunu+qrI90UUuvAUZZ+OhF/TFocOo7x0gT1vcfC4GRUj/A/LKIbcHKEU
lTe5vQDVw0YvwqGn2JcTCuVjaf2VBZ1+yFLr4hIp2KhT1x9kYaDdsLZaIb2N3sEBeDxMTcdAMjCG
HcPS2wTEu5ltcBiMwMzjGAMGtkv9bQLLDUc1TpJay6lHvoyyKMX3WV6FETKebdCulDpHhszyovIQ
VHZxLWbx1Xjv7I5VVusK4xCUowF/+VnNUVyWn4OeuvnPT4Rojqsr70pvcRS0o2/VAFKao958aswW
nEAQ19tAxZ1Wt5yVFWV3E0pWZ1UUVRRuOkVHQ70JP6sWR7rRnX72abWytYBs7Z2xsBB70/vFrKhr
t+TAlBGRONkuka40srdyQD6MzRENhYXs07Lh1Nj+j8FEK96olC1cRfgbCZ4o+hBA6Qiyut8avGhw
S/Ls0psGZjtes2uIhmp9jbyz4ltIlVvEIKyx89ZDIv4qHBmIXj0RWyCCW7NJ0sUvraKjtioVgV9h
o3EOR46lSk8V7/Jv3tSxPBrdqXXMY9+Qop6zc+dhD87Un5/96UfRaeEJmWZiSATckHCakn1Uxzs3
sJHsajk9Azky0cFvdO3MlKmf+7pDjxxUxMJMUuz08MrrKtyl9R6tAI5YC8dVvlRg25suJspZ4L3l
5y7yz7VfrcrRelDxQ4aglr2VE9EeS01fu2oe1lbJl0Eb3Peozu6zBCjb1PTxtsMWZwnT1i3ndWhH
J6DF5bHzAOXpE24WttbEHE/CgLwmOe+lqhvZ8VY4ow5Q20VvOvdPeu/Y6BF4DwRuVUAfU5UeM6y1
im5u2YME/bKLWOpgSq6sSdcPrpD9lldmrK8VTbd3qppmR2N202vhuAQ5PYvNWef8NU5OBKQOVq1X
NJgrBDp2DIZ2kFeVqMqrW0fYlPph9HN9mZAxXcoONcS7QC+tbHUbJ58iB5ta9Lkhvr6pVMU+9KZu
H/QixrBAXgLQwATCDFepYg0HhDxl662oh8K53pTXiOEXVpYstd5gizY6h7zFwwK1JVYS4uSHwFfd
w6jquLZkKhSgaZWyI5wavpxDpeK6U7ffCK6YPEAT1rJbb/DDI1QpZ/RKY81SwOfC9BgYOMyzcO5L
ZtVhYtrMQPgTlB9svNyTAbM5OODxgHNOxmZS84c9wGbk6nGB3ljMAmj2au9WiCOa3bxghv0X0ZVl
YbevWHfyerntpoOwFSWccRPXexkSdPhTowTpA6U1a7tLjk53Wpo+dphgoo2hJPVWr/Ums2UM84CR
5ps2nONpII5BJK2HIL9S9PR9VKtqbfAvS+vm3XPIebtow6E2E3uv5kRgPLLMGJWy6ZklW8c9ptWX
00Ckq6ifHJfEl2vHRE5aztkZeJ7C3FZh9ClU03lJMAPHgw4xrSJ7SZt44xsI6OZGxyLLjGchS9s0
Jf8Fi3BbHt+7eBX7KfadVRJ+6rM3OOgu89qdMWHv46rZXYEx5qrM/Ge/FS97sVbNdM08KBx6RqJD
FZsFLFC0GN5z7eTlxSWsrdU2b73fH1w9bY8iLCt2/YZR/nCUkuSXs7Or+N6YTGuFsgUJnLT9xsow
bFz9LlXGA3n8+7FAETAOX6uJHJuXfmpJnPLFIp1lAynPP9UOymt+lACQLvgGMFMibj7aC44O1dLw
47uZh/VEF/MRF7iihRZWFkSMU7Rf1mpjHh0mxQAouY56xVxOlyzRSex/aloUVXtDvwcXDRa889c1
B9ylXuGops7qufL9Ly0qDDHCzQVy/SNEqzKLvpZkApws3BR5dQH9dQ6Ve0UvD9gRH20vxWRy1XYp
QEY/v9gafpSRsw9H73vv5JfKj0kp9NFXgBvrsVt3pdGzoj34LubKSYOBRoFLTakZR8Wrl8okOAWQ
DbsV0YhV5/ZbjZBfEeOQiTo/8P0TgcCCo6p6Hvx+2w1sPw11TRbiRPjc1MdL+kPR+13U8Kla9fso
LGXzdJUMwbHRkdyztSfNPvmO9b02LklWEQjTOZAOBNdIIO+r0YuPk2KPKwuqCdQcQzvytgvv0L8L
mD76cQKUyW8av5UzkO/JYcuWmHO4AYTwouPlvIjtNCfSH4LkQwMnE1MAOQfcloZO3bpN/NBVO89l
9zbCoDyoOa+9XXuD2JxRR+Z+XkUwTBaD3oKbH7txGRNh7Aaz4gzHzDsEifElZO+xSNtJ5yhEHk6c
M4lV8GG2REsPtSjQMCQsVU4xb2dTr6PAuXRKvIrQnD90QVEfYCNhPoaMNgEFtmuyQE/8ocnmelO2
hI4XkdjMTa5Rzstm/GbPONKkGYcYR5w4+r7E5MiZtmGJrv3kFYsUW1w2PqITkHeTpQciruVBE8Uo
d2iZ2rfLjFAzNjSY9OkRliMx70oeInFcoVeFOQvvcKLVuB7ZKh88CTrQmtayzzECYgrGnie0Bp04
GDTGYVRzMrr2cAhEkXHkOahvhthvt7Py5Ob8Jbkiljw5qM5IGIR2vgz1mH916FQHDmv4IcvLMS79
/VivtST1140bvOhDy5+TRQjCESwVf9R190gyyOxAZSipY3THMWCzp0NzXSlih2o0U8WqUXCeudVz
zdqrQ9BuvXYg23v78bH4RUjskelmboFOcMgStEXsysfjQFHrg2yTV7JQ9OJU8OqzP8IxmK2Ks4PA
ufbT+YthNi0n1/yz1ePgwVqgEYIjyFTkDkm6woB50nWvahMREu5FspDtr90hakIosDsEDm5SUwQB
Hgg9q5EogpkXNlDGbU5s+CALK3SQ4VXiXSv/Qjx78xVCRhORgFhftoGQj9biaBOVxnOqMC2uR6zH
F5qD5XlZq8zTXa/wBWCvzdmL40ZkB+umYUblksa0sdvDgIWZhKD9f7DeFaz3XnRw/oH+BVGR/w68
0wW28/+M1XvOo/av7//rqf3a/vUHYE/e9xOvZ9v/gRiAyuRHuJ7m6P8hNIa3Arp8HjB4cKY/0XqO
9h80VEkBoWOj6Teonub+xzNg0qObpjvML7rz/wLVMzT+GiK4Ezx3AUWElsbTVU+wbmEGGwL59wdY
PdWQPkEB3fqrMoozwAHjeaxSfVWGs7fVgCw/M2sCNJlrbyt7VVfRrr3gsI1rbwr4+dr7T/fKR8nB
/3Sv5n2NAtLAQV9WR1m4aVohTv+r7o1TdXRE8aEtDmaSGddGpTnZeTvuEBGrT7ciLb3fq5GZKcdC
iMN4xktQptmJrSc6C6JaTTmYniF0tqSOzBfdab8neTvcBVDVtRBVV4eMWTIP05sFTjtvNe+lD3DT
8uK29cHkzeYq9Wf/iAuPf5RXNog5kuyBXS9u9cTXDOZ9rFUnjDtNxyc6WRuQTV08ao5jqjnVRmA4
YUBRhxh5pxS++q1Mong3xWZ+iuewOKWiCNGDJcyPBOiHDlmVhR3VxSkpE4xF5WW580h9Y/rNg9Jx
VASXJl4HSI4CKyHfGzd1vwlK3yXbwhUe5kQo8edeldq2aIzms6dWyn1LXmQLGaNYjGVfXHpR+Gyf
L75T4ZRV5nAF2iGACWBm2MeXVeBtDaiPWtDOl6BUzCd4Q41IlQabeqytpzAogTWVzXOV4RSohqrV
PyZJzALPQgn8/rETIVL+DkT5oii6tskO8a4sPIKDe1m1Zz14/G83yQelFpC0uij2w8ieHmx/Nx0H
N/m9kG2IKY2/dcg2InLPPz9z17hMqPKa2oAIl4GCn+8rFr6ywPlqE2WLEX8BpPGbcRWzDm6rpDWO
mqaDpHQGAClaFV2g1Nj4Uc3Fo07SdUkQNHxJUgdv7tHrj2VesX/TRyzDhib+LK/SX1fNoETXttsV
muj6Lk7heWpAhZaak+P2hkgyG3FRH3Ks5YPMC3a9NnUkgshmKc0QPjns3Hdz3Qu2mOo+lk1PwljJ
4u9oAK7hx2dvrY9qYmgq0dlqdf8UGCIP36LJQFoMWGzpk4IlMmct+NKTdE314oIufXFRCexcJlFU
DgTN0avLjeyogWBqvDf0KGELTqAq3wm9sY9O3/Q4G0IgtJVyENU873uSVM6sHIyueOP15A/6Va1z
s35o5r1mzBlqQq1REScwtWOcC7xQm6DMbQwzYt+i8dofN9o3tM3DHbTSaF2Eir1kUY3dLZlOBdDJ
GUNP45KhVuFyfpk/9ymbS7WKAjcn1MUeUbPIHAZWMt17s4VLsChyc8Ud0e8tATqlBerPW99kKOv4
cjT1aYuQb/RQIIpCRKHO3qMhgMrQjS9WU1+cHDtRMY/IglnPP1piHpHVTE4mtzof4J0vQHEOxIdT
22vZOaxNZ8VyM79yoD7ZjW5/D6P5yZwhlWSuNyC57cenYq6zc4TVwnUoO8MT3kb/5haBs8GH1QXE
iW6S/4MbZ7NgfdQQdrQsQkY0dP9K7CjdRzK4rIvwG4Rf4sYJTI6FvPxY/zj0t/r/uPx4b4OrwlJp
R3ONxIf63FXBY4Xxzl0WRfFzMSz9DA9Qv5j8dSo+ZlloNphrX8mSU57Cd5Mfv16ExkJeuuKOUan9
tRx3u+3XHbd2S58BmMs7/v1nVDk28LD1niYX09MG1MdDpNfk7O0w5hTVll8D9MtIegWfM0+J9qYL
Ty4g2fi1P7YRKLgmK5oN3G4XJmDSfFbQpsoAFAxz+zQGc36v2K31mIXdOZic7nWyrHA3w/1da0B+
X1EnAfZdN+FdZjXBrg4cbanVWrbwaiwlALJMIsQ3nnpAy09ZUt07or1BQ36tZrO/ryIrf5k7dSnb
Ow/8z9TGOqpZSfimtXfDNDqv/pQru76rzbVsJhy5b+Myeg48tz22JloT/hBEb4Yer37biP2kJfxO
Q0D+8eO3D+UzZjzUXw12OHwV/9zbzLHhNoDuo+/IrJKPWLJ0xWoyv5nqTFZ10tkzlL7x2M0uS3kx
vakiF6gEbXOaSbg/hoHyMvHCbjg1x6sp9ZNTbagJohn1zyvZprjZPfHfYPehXY4FtYyMgxx3647t
6r42av7j//A42aYCHi/D7sGxcEIeu244qW1mnZLajddZMQevrR3fOeLlRjL5vgKf9CKH6qH5c2g/
Qz78NbRwUud7oRj3cZlpLzZehWut1EIwYC0Y3oViKnOZ37vdsOeV3AyxSbZNXKmw5YJF0IF4k1d/
9n4cp4ygU5OCO/4cV7iNdtBrABVu7qknHPB+L7xS28eGXe8/tN/GJn6pnmTVtopTC+l5FyUTpva3
Ibd7ZRsS4nf6kI47eavslO0fb8s89VFJdIGhTDb+nE6fWDzjJVzu+tWehBRO6w7fghJLmCQIIZcm
WLxGCiCtDIxSa3n1oxZlxF6s/FmLx/hOD1X9+Vdt9gLjOcKdXO+z+E4TNdEnazor1W3k/9V9yMv+
9pTbzwv4CbL250+QNdH350+XI608dfbgXIlXaVF4dsvAXI6WXpBsMIOzbJNXtyKRHQEi7bY2/hz3
T4PD0ff/hVErRdF/O6RwdjLEMUnX0eD2XMP58CKXAEUdvr3udyVIwVUs8IjQ1/JIUWjbtNOVT7KS
JLvBKpVPJXjsp2j6KmzH/CYOzrZds5/4VS19lf0EwPNrrxc59YMXTCuVmcqaK/1kmGmwa0pVP1ni
yhBt8kq23XqL0lcIH/49Tl4BHH7UQF+cBgeuuUNYbdMCbL9L5uBnITuKzhs5TvzdJofMTM9EFuko
rRRL01rcB8Hq52PkaDkQsIF3JeP9wcX7fbaU7gsf/sfQCTkD2ijZioPln5PlSJJMh7CqfCdN+dTO
tfvgOnF8bhIsjOWsybbrvcsN94HtZXSufrW7tJOR+9nez3CiikqfxDbtfXTgYt7Gy3YjcN5T/2tU
e49em85IfbnwM/1fM8P1SrSpc1Ot48g2F17YoOEm32PZLQv5RssrOZAdCBgGw+SJsvH6cFfzCWJD
PlkpBQePKoUDnPdefqzEwSMrBLpXBVgqq2ruYocNsEfWiBJZT6AQYKCPGZgH6w3gFI7qk3VMq7a5
G/QBuEyUZO8VH1Hs2+NbxlGE6M7fI2zru28dmt61BeomIbRo88W71bGY/e9rnv2n1JPJm4IYI+dD
mIHoinOm//NTDKw+UtQxNL5bOeJC2ARp0Lz/Luwm4r8o6y3upax+wRoGSHO4NVU5rxekeGM9k2y4
KFFiXhLCezFBvrM5deZFF4Vsj9C3xsNZM5cfOmTv6BFKrcGetZ2ntPtijpz0ohY98VM9e63GSNtb
hdXcNWPX3BniSrQXpj3trmMR1Uvu8GaF4NPrz7i2eveOEx3roTSejWRy70VfBezi1teImmkOn4gd
TgjXKtUeAGx8lFfxMP28Sn9d3XpvV8HgxMeEgO+/yJy5f9J2+WwsYc0HKxNLUaayj6ourR2p4Mtz
/z2Z8hXqAZBGurnizKJycEFfOzvKamX52sIC3oHtLLvkhez+MDB2Q1JW1+Fy0CieIUfehstHyqp8
JFq0dynJyk0Ut9MlMo0Slxk/7S7lUbbMgzFdEtnslLG/CQZIjymvoL649RPHwkncSYEfadF0uXb/
fIrGuXpRQyVeFwFoBBdVhl7p6pMWkw+BycClLBol9Y9ZsJYVdTDr02+Db8Mm0RNCwj4ipBuVJY+T
TddLv4uYWAEJoSefFmf0/bBSZxezcIhGnGWbLCzOWsSFxRh3cE6lOtV7G5mfn223gaHX/nyCbPNK
OCL//eVEzO7PDSlvp5B/MW3Lxf1D6AX++XaGTuin8aRCUWrzGSd1p/SgJk3KOXWr+1IZ+72sXZsc
TRA9kNuDye96y/RaF6Nlf5xE02FwarRoXeVsZKHVb8kg/PYY2SHHRtCFV22BMZ+PRxi44Vn5YukQ
38oaBggRsgnZ0QXSnPejnldvg1+ijAHh8knFiROpSMU/V6Ua70k2gN63Q+OcsGtaa0NcPxlZHpOm
DYM38cQwccjV1ifTD5JHFwWEramgK9IOVfaOhua2GofpNeozH3a8Mxw0fL/u5Yi0todLGsOYb+V8
Jeankbj6yZGT1lBNJZDiIN10v3puAwu9S1dGIPh2g9E8eOhtpdUYPgF9CZ90eKQrGDwgukXbrxHt
WCUrbfQfKxFAgJ+Yb3QfhkwjqrItSp1sg2o/Vt8y5BD8qucc1R/kQNmGFm+8mrW4QTaRjtuzMhm5
yEnyao2CFg1KgxXqbZcuGAmIiCtHz4qLIKEetSpYf2iXI2SnuFMOvd1kiTtrceevx8oRsl0O0yOs
PsVjZdOH2/98bOMV/7JpAxPw8dtuoXvG8YvzP1/Q/6FQHHhzbMGVVL4lDQRWYhd4SNduhd98N67k
GnFbS9zeGy/um2yI8pKhck2ZMkgyyTz/HC/b5J1zNI+X/p0vkniqWKWuz/rz+dcfGsXOD4cpLxmz
5iETRe88hqpZ3V93fmL7xxH81gJqLbkv45PZ6cuRWeghaVPryVNQ/GtMsuqQZqynfLbjo12BMZa9
ozZaT+IGEnjN9QYirtwArTlFIWgrd6iY1HUrVogC3Sei50FWdSs91YqdKqqh/3evjLzfemXkXfaq
YvCHe7VEzZ8hxGfIVI8/fNKo96Ea5tdCCfrvqFdre9kkOzs37fexXv/ItCa/T7EnXo2ITfCXZFhT
bGIjWPViVxP3Dcbo+mTdVZPaHZ0GmSWr8YO3xlGWtR8arzP29UFQFZh+dCG0nDqEpWCET1oCIzho
lTvZNEZjwSarRCjDipniOoTfvBYnEAw6gHtrhXdXQeC7c8RVaQVw0ew53d86RrRVzqCOl3LYrV0+
pGvz/rcOYoXzwlAVNhtA7eZjX1dENxL25DGG1YBY3tvJGV+nvgDqrVnT1i7L6dXviju7c4fHJAz/
5T34IA9sIoEgNIhV09Ic0jbGRy2EbvDdWq3m8RsGlBzuF/mowDrFk+TMPu0B6IJfQsA2fxh96B3x
suifCNs2u8TJhqWsyqIvP9kQxR5lRY/43qAP4W9kFeaAdUby5UHWOj/vn/rI/wFVtTvqvQL2oirN
a5wLkOwaoTHlKGNY11hV6nrhBhpGsryNM2QUywPlAHpwpaTkY9mEZR7nnQRNb1j87LSKP6ve5GUC
Y7wh7WWdjbR4ksF9WZRJdh/0dXmRNZ+PYJ0aMJ+u2YC4tm/jkeQxlj0bVCAdo7GSV5k9Ih0ImWUQ
cRrZbk6JeUAqDmUlt/zYbgwqqyEC6csBsTL/X3ZyWPR8mNoQFUeuCiMt4UkLp0Vk1X6TeHIrHQB3
YxffGghtIL38et9m3SWGST0tyNPDX4bqepZXRZI3e7tuLpw1MKuRg0U1GxDmWnjGI5LCztkr0DYq
PS88tMqQnZ14ttdOno1P7KPQZ4mi7KuTjcekwz8M6wAXyk6if3cmtJVz1broxATPgnFGhMudyCux
IFWzCvXaRoPyPgen4Dnztst8HUSJnkR/6WQ2V/kUZstZbLRuhR1GzckVxa2tz8F44Ci9QJJEW3us
7u1j0dv73K93mT4aL0YcFqupNC0UPxTjBfGCk6975WOXTsMjqL4jU2DyuXTuHGdOTvwqyUleycJF
qw0uZd8eiybVdrKt9noyREgkba9HOhJPn5Ba81ECI3okD3jy3HiryjZ5Jvw19jpM3GAr5Rq9iHbf
lMF0vBWwn6ZjhgBZJogdhhGU1eLWe62D6Qf3gvyiFQ/mHWSxFfoN1dkQNdnUsuoc1XY8yxpzzM/2
vlCjzRSrwAl/tckh5HDetG5qtgMx3vpbjAj+GidBe2/kNsevcgq+ZEaOP7AdTcdiyvIXDXEl2Y6x
ZLGfwhi7KiJSX9AOJxYFcOjOzHL7QTPbZ1u0o1pEttIb/W0OEZUk0hTCsfGrUZuO/TjYT7gbRs9t
sZGBJ7PRZEVGjMzQDUWPrKRiWADNSMS15DDUN6rYC/9FSNRQSWn/nohmmmRuxJZPWB6qlv1RL3U0
hhxH4Nn4hsBYs3dM1T3JQnHneFMhQrm4tZlhO/VgleufY3AhVE+8edavu+TYD1U53lIn+PsZf5JT
4SOhzNMh7j0Co6KYLFgNmMJebk121KgQTVBqrPTCvA4LDTvZ2HCplrLNGBLoW5VXbfCRh5k2NrCc
x8r7BK1dXdtgmTeyWuIhsktArLLrpBcfUfKBCG4DTaXauZZ216vmWdaScC4+Bdb1RtmSQWL349i5
D7zoPVaz/JhBUdh1eHIvZApsEvvPD22qaEv+HHdrUwBcL665tg/3dYY7HcEIAcFTgi9dkiWfm76H
qqGHLClT4J9BMvUrtMfVL+oc7FX4lN//HIrbfHc0xVCr6nvc38dh69ZIOPtFH15cUVSAoE/4oWD7
mIYX26oyFe4gHbI+uOOFvb65V2odPots83oLqyklQfAjnFDyvd1XKbqzTV1wAFUYpnfG3L7Njqd+
jm22aWZG4EZW63IwUY8L87WsNnqKQgI+l9vr4NQPl3ra10dZxav6Fa5Jd4dJvfY5TOBbGNZfHTx0
eI6G9TRZVXQube1VrmKyidzckeNNdOcUnnPClPXRhOSuoTTCXl/LZnVRakQEbxv1265c9uooemw+
bNcVXy32WAm4B2/2mX1ayKKHKjLBCapQu3SXlPvUHFHIb45BVjYkDLmaC3D3TSmEl/5ukldymBwh
q7JQW6c5+r4GkTOJEUINOkTCUAdaFyjdv9oFBCf8puczSED/szfdwdCIXlXf8o+zn4MFE1Xdy8yV
Y6vZXlaLNj/2ueY/xnX8xW/sr4k2YRVk+6A4wyJ7bsP0iAPO9Cbb8b0bkQtR/7HdYe45RKibgO8j
HTraHjJNoipzojIbKjtuadNbG0DrXTmre6VRkStQw2LD4gc5X1Rvhfer6qsWGLnKjLayN+DoK6Do
jK4rPT7P0d4vK/RKvBg44ghZ2oA9dx45hcF/HqovnBvhy4S2f+yJLz+Xnc/LHlVfzAQ2YKyn7QY1
p/IL8lhn3Fu6J9cMvevtsxj24fasU1ayna2Subai+BRVrvIb/MEoyniB37JxkPAHdgLaXQP2XNam
3GlhwrNLdLsguXO652jEZ2JBDIrDAcnG1QgxYt3HJLBkm2VrZDCcZ68r/hiWW6/JwMkHLKTiPZjT
40xwD+68lysruJfRBupO+KR6lS86K4F98Hv733w2LBGBJk73N1SJtQE/F7TNVNylbWj4H2KbDpJS
FYKH5VuJQsMSZQf7qPZRXkPa0yiv17ZvWcfeKdWlHtrm0pJd1wGy61rUVrmNB0CJJD+rbZ/l6TWd
UIqqy3dzLY9cEMTLLWSbdC0PZNDJf/bGfVY8ACveSPyCxDPIq67pnmuni/a39hsUYvi7U46XmIjb
ME9FzmRuHgsd1HGeRM9JjPJCn82vuoZqRhhlChGOenr1hnlcQLoJL4k3XIcpYETP8Iyg44ooOrsL
deNbsLVvEfLbTuhDtP02+MN26kP19mTWKTQKxA+6PVQf+xM8MvfOG1E4F3nJLBoeNCUZXszaqtZm
DM/WUxLvpART+L8pO6/luJFt234RIuDNaxXLsAzL0OsFIUokvE/Yrz8Dyd6iWr3v7rgPjUAalNhk
Achca80xV4oSZy+NUd9FDWmaVgaI80AEV5yeEVWWojqZFmvfXld3vLXHFwM8/bYZa7I+c1NOw1Kk
P5RaBzXaH3G0I0h//vouB2P22JWDuvv8Mht2OWyNjD2unCIPYv7ih3bxiBxe3X31f82Vn/l50yhW
8fl5cQFoq5nCGo5WmlyJRGugiS1vVXpWfJUHPYu+TZk57mXLp0L/7CcvsiGvCR0f9qLAM+Wr74/P
GfJE/ZclFgXq/7iBMHrFspEiI5yJ/rFrSYakmWGQ5TcR6ghMUXwdUcsHx6EZs2XC5uPGQhI7223S
+d+G5YAordemMdHEzBtN4Z1aO+iuspHUEJx03w03sqkMrXZU/eH6uclNEvUddF5w6GrX2o6aFUGE
GSxYL14b3BgV4IK+Hu1tFbfPEVsfjNRDCnimyTtZZq9RwT1Bgs7NmMpk+uw5XACNjDyRX21kaxrh
hFBrR21Tj9HydSyKxlzksAAvbjit5A+V6UQe1MQOV3K37BdteCGRvbSLoL+XM2pwrcsCfMCtbFYQ
inf9HOiRTWjb5gK8cL9JIQ0fSnO4EayW7uxyHO+mShBV10K1X2FIKZah2+b2jRxqFPWbV7rmdvSC
aRmgltwWIwiIYBi0a+g0qNwJ7lyDBMOMYT6L577Cd/WjIpftTqKhoTYjUulpeLZCnbTJfGgqsoSy
n03fWbamSF2Rx/awdEmc86R0r/LR0RTBtAY9lW20mpr+VsT2bZj7F5EOzVGWrAk9R03t1cCL5ke6
PCiZf0kSpznK1tcMWfImr/r1GXJGFKD/MLjjF1/PRfmw07UmPAr/5x/dsul0engkVCUbX49M+XyU
Y3778+thKc8q89g1bm3fzS+r0o2TA2xLJAN0bu3Y6o+qVlAs46YD8b4QmJNqxU9taHaLTFTF9yoT
Z49y+w9bvHX5CGVO0aBaUEH4sxHat9z28tcgsQP4v6GxK3U21LpiOMdRj51jDKXjGFlNcZtrCR6D
uTHdhHOfHMjdextzJlbzyrwBH4J4mUPL23yF5oY8XRded+RbcHGD0Pzx6yQN4s+e+D8n85DQnBOk
jGRvq6kLKKRpp0VfE1psLaVmK0Knp1HBeVMJH3Be70SXKLasXYkBMmgDAU26Ma3gRqHofS0XBzx9
6kuMC4ribirq1w5fzz+H38aa9V4GmGxeL3TNVYSusnKA0c9a2/SB+S+ab7ZvbQQOvtOI9Vum1+wc
FSVWVZNCcDIoOPMM5H7whuo6OWZt69zZPoiBpHL0W8UteOm6nrUv2bnu6/kgm1+HugJGbKTh7VdX
ayf9ZtbdTU9a3aBegi5D8C2808lGngeyrGdXQQmkDZMD+dgEfli4cbcOK7SycticJ0ZDGLPzCEhk
VvHGhVhDRb/hbeK0nnZACKiOTYS2bhFRgBI2ITtbvvNcOdaPYbLy9xI2ieNRxgfjYsRFvh7egBu1
aBigRo0ExRduhyarUMKFp+v2JW3c6r6I22gFvyhZy0EjEs7JV2AazIOyK9By9O8EJG9lUwF7COAL
3WPWJ2LGZqSPaWyA56jg2uEsaTTrqlGR/2Uk/8KUVOLsB8kybT6VnfKQzMOfZyoKzkWZk2r8miOb
PG5tkA2Dskv8EL/vwawjqKrxC3Ir74T63Tt181mlR8pSTcoRIRnNPimGrV+DnGb34iwTP+Kx4g7j
i66TOBmc57LToQkOZbPMCfFUmRkjY81RcLeWHl/lIVAeWwyzzgpB56uw8gGFXv3ta9yoTWA25aDf
yD6YFt/dYohZKDj9OGzSEd1mH5TfhYXADtJ8cYh61bnTNFAYfFOyH/9lRhmo2rovzReD7dk1IP5p
zAEO2Yqt4LfWPMZKg5TzPLPQlNVXax4bbTt5zwji7tOijc8tNXOf91uVEvQfiIR+Ltdl4TH0nL1v
UrDnl9ndKDTlyXKbZV1P3YOvNN1V1fLbNC2UJzO3hkNloAvr51lx2Tton8NyJUfTOGxukGdSXQwG
ZyE/Wi/S9KyJ9rfNQdd3xab2479+Aiwjso0IEizqEMIfhkm/thliN/4yUQoriUwfYliAIfOBdNnd
UBbWCkHuyZJFFXVDPjiMBMH7efH32ZmOVrHpdDJpPmiWmwmGxCrSk/yMVC2nFFbpT3F4K3u+ur+m
hpqVneVAmmkInkIWzoq36Uq0EduoUPUVMfJmQXVp+t5QXKYV/ruTzWYEthCPVupRsq+102EoNW3v
KEAfliwSlZvPQpM02nlgPR/VwKl3XQDO6Ve/ORjxsZiKtyzIjCsvH2C3hvcgIy0Fgk4v6surbMW+
86J1vv8Zl9EJgi67tip2crALhDdroUHuzTGcyLDFJo4c/UZ+mj3WI+xMKKaW6zfrTitiQpoeqUK/
xoTSJLNSO5q96H0RvnHvXVC2Bo+mwQushK4D1KmojuOc4WI3vWlqJfqJ5zZKrCRt7/0pUDZtOI5b
KmS6K7S2diGnxAnRFqpAvqW9wl+kCyleA4n8LzFw878sJh0VQzEXE1Aso/502TSo6ww0r0y/RQCP
7K5qz5qhNNdE6MkO8+VqQQ2NuMq+0mk0Hvppu5FNOTAZ8IL+ftWg4FVYeEK5t+BjQZZ0Bw9qpNl+
nZBazy6GCg+TaBQZYccQzV4e/Myq1vi5fJ8UpdnngYMFAH5FzV6dD3KKbJq54Dp5+nXxb9fIzxnG
+vVfcv8yt1/8vnt1eA8B66YOGtDyP35fTa02YZ8Z/ave5dk6C4BlGfN6QpsP8gxUJK/1SBXXOoKD
J/tASjjHvrIYIA/QbBxlNoSeO8EiujDhDOeQdPhJ+kXAZtTWTn+cdXqqf/YNv87+/+f1er0WVjBt
ZJ4SsK2L3JnAmtwWy+ZsC7CXiUnZTGAS/9aUo1+Tv64VRecu/pj81YQIxj+UwrpSB805uJi6nlyc
vLI5kS8PxOuN2c7J2BCADaEhefnJdlAX6mr1VsM/RICZiws6DX1bJmwiQ9dM2BfA8IyBov5MfPhd
Y/3TTloFrNsQ70qNRzL24eXCHdL8JRh55CvhoG1kMx+cB6Vw8kuuk4yjcuwOK+rsJULZuw2VFqmB
bMLVWYCoGo993I1PRv4ew6596VMI24bpzt9sPhqlQXRTuGqzk6OjqSy9MK8pGFUHthP8BPLD1CwK
1vIn+Gya3kMB3ejSenl1bTpM7YPQWllWHN22lEfe1INjkdIo/XMUzzWySRW9cXO8Rm5h3BtqbNza
kRauGyuuv7nOmyKc8O2PC4FOPv/v7z8WI39sPglR4apM5ZOlq7rp/unaMBk8NRXPzp7sgbXIk6m5
5roJY3tcB9DIutbfQxH392FXXUIgshvZkv1k1px68dVGTUPknTKwbd+bGbTsmD1eaBbZ0tHhDDr+
1NwanTVcq8ouzwXecgHmzlfZlRdDt4ZEKG5kUw6Yundv1ziWyy4Hcc6hCadH2ZKHwddKxF1EVTpK
fgHMo1vCBsTZoAKfVohejWcWmSG4RJHCf07M5yGiKsHNxkcq6YLbKnbiZdh1Fog+BSGwbjrujbyJ
P295eStHotiYZr0PWhVzFV5LUMyn5mSS9Po8lImpL3AzgoLyayCcz+QVMOGzjZycl/abZvg2+pkS
fVwXtCSnvKTai19ntRyRbRK9EPrh6yH39ij4nicqg3onVPv8RxxANr/6onEBGcQ8yJ6C19FvIQMB
Fp0sm28uQjcPdyhAlKcg9r+ZPPtPstWKU2oW7mOm+9kFbNaJtJPypENJ36uqGUFVbJUnRErRxibU
2vRUTl4R4ORXntXxpeEPEiaqda/EHKoQWbtXxtVe9mUljECQaBs/Lru94ivtXinGDidU3S0hnfyn
Lc++5rjzbNlk23cH0AuBmjZsPzdxIcGLXeiXj7KMQhZOyDMzbHGGLDwqzceSzV5AKPlrnlWgAINy
OrE80MyThunX0q5ZQRlzUx5UEVin3MRZjWrT3VhbEf6OHUatNez9P6bFFdzNT3UcjF1znzR1eJIH
WAbJnTueZYNoIGFnIstPRatPt/nUZ+ZCjjjRnHwyNcK286UeX6a9K+IjTxxsyXAZS4s+PctWaYMF
CIhDypY8ZCkprgl9FcsL5suDWYas5Ut3mYHFPeb1+LPxO+MxsUtXtmACGY+xMv3WIuf22WoyXX9M
Ev+3sQ5R1A2h1ww0oz3trDBWwfFwJvph+jyTfegwjYXapxTot2m1c2YMllFoPuk2p53xUvJcM9Ep
ZnGKNSk571u3GsfbIWuhELo+ejxl9O/aPpsArXjBtQCjBg86FI+5VTkLSKXx69BF76DJ4x9WDva4
HAQKgAjIZRex6cBIZ4EPEV4MY9oeskpx3+yw+fBt4b7kXgF4qdSyR8zJWBu7iJH+9wP1H8pd16Ci
is0jD1Uepgz/UUyY2ED1+qpxHkPhqwv56u3LtoIDHqc7Gb4eFJSqJQSZnXz1ytEsav4aVbX0r9Gv
a+Wobg0YdBTl5b9dLz9OXhDqVBhbda2P+7waqGsRYAf+UATYLeXgbIY7HZ7enHt2Y68/mHoEdy1q
+8cSyNgy8Oz+ccZ3tNQ6KooOWjUqnyfQILvBwR9BNokUgkMKjJGHJKN24FDmXYnqOAmteLasYllB
19m0lsAgToT2Fu1PtbE63X5sJ+sqN4LATEOQKlFzH/eWtW0CtdoEInYelc64RkiltoBQzC3QoZ3a
FPmrpVA2HrHMPZpGjveFp1sgN+zuKWvsJxnl/jU1a/K/pjqdj253nup6w3PRl8oNikkHph+y5Bst
RTuFad0eIzrWdC2EtKNOCvZoiN5907PpanNTvqlG9e5AVno1yqxdeNhoP6NaQxJp290jWBkMGSCX
3adxPs6wj+GiKgIwVRWapzwHM09daIgLQaluhtYUB7s3na2uDN7Oc51sZwAevHX6XsVzpCq2o40Y
0IuKaNMOpXNXxpayst1xOutUhZIC7NsrVOf0Jo5c8dDUOnt5Pe+feHBBzM0G7SVyYLI3Za98c6bp
hf+T+gcLAPjIlfNu9dnabIsQvo/Zbaue/53OzNPTWIyYTJfV2xAbGjasJh4ngVbtkgYhpJb2C9mf
DcLZ1NS2rYfAUV/DwNqGqRs+9O1p4Oa+nTzcNEqk0iilAHyS1Ep+mFgphFXSvo8VENLWbsvHyE+D
tW4pxl5UeXB0A5hJqVoFz0lvP/Xe1L4rSbxuWwirdgEbb2RPsyyMpL1mhW+sjVbt9pidJDwQg3Ld
1mF532Qxj8vQyN6sapptJcQeglS6dJLS3c88+8+DbNpImFmDWCE+XQxoDnCRhTxVs5hTOenz1Jsv
N8SUA+P87WPkZDcS/dJRi/RWVzy88Xq1vvPVSIdVluvrgKrFBwoec144Jobu4Ws/hdOPnBfzcqhz
9aJXU75VsGPYmkqgn5UQZ6ygcqq3JoDPP18DPvaj1dXiscwwSWv56u0tA2W2ouUOBevhQDi6Vnkt
xtmOp+E9Zp2sPuaDMa9SZH/dTvdfXV/9ZCXvZav3daQtAKs/P+P/2Sc/RP4LQ5dChKRMwI5c64Yi
6+Ch7WBIisw96xBCHmSXbYldQzL5pM5droeJiUXF/UYOxjhYUU5GMkA2PX0kHmdvTEeNG7gs3Qp5
3Z2RTuJkC0XcizDag5YkjKV16bbSLGPVzVEtpNPxotO95lQZRnuvt8Fv09qRSsvMezYSZ9yWhOky
r6dmXa/c+jBY1K7Jg2xmycjfz7LyG8JHxtnXigCvnx3SXOKVskvprW8YoIGQlH2TzY1OGUC1kqOs
Msp/sUMlzvD3BTpWkhg/IZfHytI1sG+aa95+q2mrjDybijjXH8l/kowBmzzOqErorsTdLtX8Ip88
b4Ns86/WPPbVmsfkTDG/1oe/zfzndXJmM3/mr3/h13VRotSbvs6nhd/5pFP8tie94h3UpqNm0rVH
zMvokQfo/+NGiUE9/zHQ2Cm7ABkodt0MZ44634WJRSH7nKbjBi/uLLDAsiUPZhNZGx4U9VKzwj6h
AtFtl53nAufJZ49ox0UD2HonZ4z8XWTElyiPvZPskmdKRLqmDSaFN8Z/BohuQc/JgvEuxrjHzCb9
HMyr1jGryhs7USrKTnLrPtQgQ7J+SDB80d9q4rwPkea+T0IPH2ut62GT+9pO8xPrzjTxm9PToLkt
i95bEY1CWSSsq1Nm5X1S5hvczYtnGx77wWqJDcom6HSdp5Yl1vWQl8/jpEdLRdvZRdneKWmO2483
O4NMhc1t3lvFHbiySWsoGW0U5ZalhFh1GSLYDdZQ3y0dHNMIW3BFZNp9bEv9apBs/ZFhlMFKGEUA
pUH2NjXIpP+XGUQ3ixvha/oGIY+2nkpBUkPPsiN74HKVlWr2xLvsJzoBDBL111a0zTlFWWxufQcY
JpYyFtGb1Dr3Kb7rMZGSFTX31otaKutwsLIfmpL+NYOfXt3N0sGVY5O+akp8pcIsYQk+l/wSUsd0
vGavrJcUuVBzGiluv/8skfPDNsA8YzgM2NsEhAgwM1Ia9KANHmDJ2OsfgWbeEWZO3mp0wYuOUthn
t4RTz6I0eRi7SLvx+Z85p5En1jml40crzMbtIChlGfEcxWTdKraFW7hHwo3pOq5BAvAXA8pgkFAe
gTE1a9bg09GosIkp9MK4DVRlfEkG3gHl4BEzh886oLZZyH7Y71CswoFp84NrqIbfpmGvYeEazxNM
GbGkKoT117QEq1GAUB+82pNnk18hEIX6NQB3sMLXOzyIuKrvUg0CdoDM8k2DPBKo9g+Q/8VyEglJ
2MDTd7MFHj+sXj0nRXaX2Yn9A7+o91zpZw9yfCD+Zelr/aEs4FGFx5up4zvnqpaJ3O3vjyoxJJqT
tsX4SLWOd63NJ9doefCCy9hZeDDiKJVUr9CQ8EpWRHvq+sq4DLoGWoP+ZMIjBvZeiOpoaZRDcis3
IrIZNdbvTTlqF2JfReXFA8J48LWoX4f1UF7TOqmXUD71VyObLpGsy/Xc2xLji4/GLr8bY+o+K8gP
YRVq2S3Jnw8hGnWvqA3Jm7Ycv4VOfsW5Rr+v5/6QYvybwDTGb92hiv3i1KuE3uWOvkgmdd1PRbCU
+325/SfBNRwjvbSwUnBMsbEKFQq9ZWA6lnasLBGOk6t08/qvYLrTazdUS3cHJ85xbw7VoT/Ith8U
/SEYMBoT/oC3xN8H5BS7tLlEThRePawyd3gUpn2WlYSy9hCVewpH3T4riAYuYemkICbc/gZprHp0
HVGtHHXeDKkqDqxeNPwUEapKDMQ+HLe6xr6rvAAUsJZJXGvnCbE6z3+NWNyvyyOfmjF5Ob+5z8tt
KzA/6qi7TsYYnFrT77dONOSnBlkBtkx2/lLXkVhjKYt9cN3kL6Fjv7a+2Z+jaoruPSSdsnv0chf7
1gbEz3xRPrL7M/XaP5ihKp6jYmsafvbiFVjUkyWul7I5KOM9arNTPAOB8tq/wxywegh6ke57LAKx
SqMfO+ITRXXVgyHGm9ybNEx1yrUpBEtwVvIHisd/P3z1qY7oVyb04oWc8jUgm1SK9isUes5N3jfj
zaBn6cWDRrxiuaHyoowgEcdZdQiqsbhNWBbuMioX9hDnq60Rty2MkExbq0HnUr48Qf7N4uGapp6/
LN28eUxEAbpS09oXNWzgi8Wj8V335xxwWbzXZYNtlg9iEZy8a1GLujBGf9FilBUs1IIkjO+IH20Q
3RvdlMcfHcUUtzJjNjTkBXAYu6hzNq1w8Vvi+XaRY2R0PseMWRT/a0zm5P55nZfUIej9XP9UD3hm
ZFNU6oUwnCnKRBuL/24ZIkWc9bsicJS1CfOdUle+ke29pwa3LOODD4Rqt6FfRK/EQjQeFENyl3qp
ATwU/0L8kZx7tyaLHYFmeY/tJXe/87PWKnUx6blydbWp2AgWAxjugksKKtablZ6Or0UV7CMvFcdG
TbBIJJK3IPAZfFBymuWm8aGU4rUgufzstEl5U7ntdDKcctxOhl7eYkxsrhMlDfdguKN1Gjba3qi1
6KiKCseaIUyejT59ggPQvlPlssYNJ/w+JnA7SnsMzwgjeNJUebgN6s64OGGCr8yoW29O/40lM3KD
NDf6YyRlCvZQ9vs5P9nPegU5QEXQX2emhq2OsArcJkfLPne9eK1Lb3jp3HFcOzm+EuZciCU0E0se
xXsY0746oGuChyvM6KWFOnlj8PXYyqY31ce2Cfpr7Qtx6YvkXp9nYZ6bbjMxAqWZmwTviHwq4Q/s
4ts78gn8KkrESF9FUlM0OmSaI2L5v4qtwDjeKCCnTrLLyZ1oW6fhhlyBsU+TAcFF4Hgbs2x4Mqgp
Zl1a2z4kNkRQte76byIoLzHfDoywlFWSJEUI/rTcj0YXvIkJnqcSANxX8X6U8Qsl+cGD+skXpvFc
Cg0SMTDHlWx6XtcuFYU77XOU/60+D+x/Mf+1//Hus7HthoVABT92OP9QeGv9hETarpSH3ss1aptw
WcMKvjupPah8fJn9NeLg4sEvWJaYeub8LKkLDAQ38dfcERXv7ZjcsSxgelTmDyW+8YuyMOyv6ZkK
kUp+dIq+cfc5d/5oa1aTND7w2U+hdj61lNSn6V4Q8X2vhbYb2iL5JprOXOIXkZ/NpNa3BfuObVBo
8TlAI720lSL4lqHIDliUy4u63kmIglKnMVE3oc9PgtLKogcnwEtxzs6HAK8eEtxHpDJBjv1qjcn0
59h8HVUuzr9gZSiZ+3OjhOLEgESh2gb/UYH+99UH4RvfpJzQeTBI7d4k7ZiUz5i/LigxSzYUijV7
V+1RIsvTuiUdKebD50hujvgqyXbakImcRhdbD4tKUns6yjoXWQ4jz/6oifmjiU0KPvGTsM0tYinY
QG3XsQDv3HtH01l0ul2715TKOYjE7lYN2IdHUCXBYt4FvWflAaSG9VNelCkRFzlxu1YN9vzyoiYJ
uC1D13h0UtxrrPSk62X4s+17+OcNd0kVFEt7pBgGdd93R9jTi6eJZomWxbqqY4IIPInso4hNZYv+
UL1N1CQ8WpQLrM2pV3ZeaD6FPlGylCKbAyE6b099aLxWsql/yNHEzaaf47tPebMw+YJQj0e9Rxc/
gia3AF7Xf11EIDz6vIhta/XrolFWCtSguupUjz4viud/ad42ff5Lvq70D6pvkyKhAGjTmV62yins
jJ4mEXxHE6YdeiOJd1MZeyx2iTI2PmvZZhiCrTnHICsDprdVjd5nDBK81GLebz6WqXXT43JLmatm
v5TdRzPXuYtWDOuaeMrWtWJn7q4wLT0HZvICrNkHj4YyvWn0ZzCG/p3skgfZ9DJQ50YVH/7oNxtd
X7ZZX6/w1UxaY9zjN19DKPKQzs9nXwfZlwQQZ5P8wBPK7di3qfd5Mhccp7510GYJqmNTT6u7uQ27
3NYf5ejYqtah9u6Demhu9SwxnnG6WpOks+9V0KmXOuzv01kEVpiNt9UynIuUSTdWSgsPqCjrfNsT
f7+Rd63mjjnm6G772ZSjmV1iAjNurFJ8WPPWbKBQf00Yx6aLphJrx4r6z6tf/DRGRzk03ugc5QI3
1NaRo1bHzzWv7tpiIjqvdzcEp1nOJNDdejWGntaEVFezJGOXGdygVg8PZRxm99YU/94/sesbciu7
n+dbbea9Ak1ORyr8M4HGNmnDlSl/oigrb1n6w/01OnVr4+i4wv94WmRCuEeRhMWjIoKV3GeOeVve
ZsSHl32it/fjEJab0jXitUwU+klmLADWeoeEX9kz5O1S1cYnqs8ePotgqPUybiZDUdesjZ1d5rfK
0e0E28tYVC84OJ2DOdbZxeXOznLrtccPgUJxLzpVs/GXpzQNtiGeeU1zPFpcalV+Cn1tJs1Hjtbh
NS+uBIMLRIT/OVGUP3t+H8qpXgD3/9ucvBLOq4q4T6YcqH2Zc0QO4db565Q3pIz0SAvWcrRDJlkV
45vrYMjFXt3nz7lESiDu0shJDq1VRLDXGue1zepVkwrtR1a06sLTkumSskiiENB21yku14+Z6B7k
jDqL2LBG6aMo02rTunl0q6VtdW3n4Juc4cAdKK1uPJY8027EzBup50OvIqZRwwxrGi0c2dfbMZ2O
bSzT1okfsyG6M/S0OsuXT0GLC8qz/BrPY18tQM+/tX5d5/t8Ef/31tdTnX++/+dyGzI/Gom6f3J6
DEtplEAdxofJ29WKhjdOlFGT5Hlmd9MVsb2Xwgh5hm8XGyATjdNN3PgKtWSdv25zkDSIU9DhE5vA
nGVwyZ6rD4mTeCubR9VmNEW8tv2cqPBcWiyLjOOZVCQK2DkVgrUI4M7e5sn65JjeU+4m+km2VEwd
jDx+SCKiNpqd+7vZxu8myB3rFcX1T4dCuUvpNcpdMnXDIkNhdjd6WH1lyXAJRdcg/mt/WpBqX2si
a9QudOMziOZoGdXpORkD7JBiVOiR6xZ3tef421jrm9ua3WnGHnI1tlV3P+jqdEij9ps26d39WOF2
EONQs4a23i9K3nU/PRs3I35320TD9rfyxdtYw4HLzKzk9xEYN73m1d817vZcL51nczT9DXLgfGNX
ZXsJ7fKYUsr7muKpKfNKqoAuNfZFeHbi6tIrYXw7DJG993O0KPLA65MKxaICtzbrhGZdVffR67xv
ydBElfcSFj6gTUOt964zCoLqNq/SNhpXhjVU6zrxzVPN02nZ+xUW5z0VBQtU2xCF2sS5uj5gfsrg
vmsUzCyKssgXvlOWbHjwdFXd5xCrwTfXBVtd9fhNxVMbb+xa1ZY8Afpnz7bxyDTD7keAHL4OKvyh
W+Ohy03vw+qUC5tiWNWhezM6KBbGBEi10MSizzAkSkzh7YuhGba2q+x8WNYrbUTFnjbdQqW6+nnK
22HdURe3LvyWHXguTjreMfDcx+itTfqzS7L1nZQTMRusIwOcTtfggjASoyxGqv2Y8B9ZYD6C007G
9DAEYXyRh6pStb2SUMI3dyWKUi+jzLVWpVVox94Z0R/05cvglufKzssHqnIftNpLT0CU1MdC0Z6K
QHPu9LhsjqNVnxECUNKPyzVbuPdYbfODGgVXD133beBkkYkQuzAPCrFnbzWFdvba20SNy1bF535u
KqN9cku2h7be9XetjbtroOT5q6ng61erbbjXvfZImaZL/TOEK6mgCT3OKphNSRkGmwxHh89+OZgQ
xCRcM0+RbUhY3xQHZnjnj49kRvJTlcaPrE6au3GIuZOmXsMxq+meVJcnNaXh2YYgyU/eu/0lcztM
ZwYH5y0zxC7ehg7M2UUOqqPfX7rBcXbllLyRY2RGDyHh1otgZn22I4i4uKTAGveHvFuVRJafWMa0
K0rvea3NTduwvaXqae1tDp95HXnluOzxKwR2ZBv5/vPUMVu2Say43GU/9yYBLyhXxwqxvyv70Nvh
gXuuxtg6uZnYsPtcmZ7xs+g1VnixeOtNqztPIiuXeuHW6zp6nWoKfWN2OmMbNx+9ed+7Tv/YJKF3
wC8Z7XCVIqtIWkQkMY90EH7+Vu1xliq5nc+Z0pbnfD5zTO2c8dDfyy452BVNtul7XGVlk+Km7E7R
6jccm/dF41gPdYL7ed9gISebThRMRN6S77GS2w+whftr1hZLHLDsh7JAsRkFXbsa1EE5YLyksA7P
/zpLE6PbdKH9/avra9rXXA9FMakN/vVfVzp2s6eK96PyS0xUqia+dVvfQxI6ZNvI1IJjH0XNJqyN
5I5U4rg2SqM6TW7trLwMtEffB2ePN/O2yHDPgUcsdiG3/7aNCvdgQEpd66M6nYZKFCufuo9rOyWg
p81efSjTS11bVB24U3aBax1vOxOj+TjwxGmM2oi4V1q/6n5+xNzEeU9Sagu0vPkW162xpFIvOxuk
XbcUUqlbbGiTZVXoyO2Iot5qNp/WW8r8yuirpesY2nebjYWu1va7W2b3GmuIZUNU8Nwbygq4SPlh
IioLeRa+YpPmLPswKc5Wjsd9PYo7l1tpg0F7vxksamVUxyW2YIf6s2o1b7qdxR+5faRKE8ACN/PZ
Jvf86oRGuaw6rbmCe2nXVSqKgzvUew834pUfKM0ZhVGL4RWZgKoYlmFRp+9qyDbLy1mT2K6Zr5EX
FvtpMqwjliJAlL1eezH78UgMxCVR6Wk8steNalffo9CaVr2rYtVl9s41b/p3tBU8KMnasyNu7EuG
x9Eeo3Moc1mHN4k3b18s6y3WygBZhhi3WijajR2wRALQdWmp0v3hUSa30PJsvI6Z2VNhXqvrOu/a
Z8ITJEiYEc0LZ7cqsoveNwV1AM1WdTA+dibPvtWmuDjwt0w2oyrsk2dW3k3Uz7SiIfa24//RdmbL
jRtLt34iRGAebjlqoqZWt7r7BtFu25jnGU//f0jKgsxte3vHiXODQGVmFSiKBFGZudbS0dTNS9rx
x8jzXyzTbB4dtCcSkKmDMWyMinJvMLbpKYJG8UgFud1Lc1fAe7mzh6i6ltavDmJzOkXcFk4jWr+a
zt10cJq+qGqfP6tIRxhla91adZ9uDbMfrrtOC/azq+XfAGL8RtVlfKw8oB2FEf4aLfdcFL83Za+U
iNCTh508FTncqJ+OY5/kzwHCo+Qru+anjSoWLMXabwoliwod3c+Vas57TUu+uVNdonNveI/ZcgBg
P2zQw1OvfFvRlQ2JIG031065D/3ae5RAz7PNoxub3ma1QewFvsXixrKsImGpNdqP7nnt82KprR0D
uhr6YX5FtTvcu0WZn5SABCCYQZ6feyO982Lvu5MY3iky2F+HzafZMKKtPusQ1nqg3Gv/xvFc7VQC
UNnO8GvTegIpvpc2+nXep9NDuRyiq3zK8gOb4+iqZKewM+1Of4Xu9IdRj+Pv1OdmOpV5UGG3XStp
tmlar9gP5L65XabBfKOk3KhNxXoauY9cqROaKGlla5/tOHCu/ETJodpEU9HR0q80wiAK6TY8cKnl
dDf7dI9khoWSr22M8AGhueSqk3NXVB1yLJTkPlmFk12JbT1ojftHCEIX5NUc2r94GoGRsGle3WZo
NrljRl+QMit2fWYZj4kXskWlF4J+7mNszEAEACTQ3wOd56CjoDpH7WmoDbaAZKg+ZdSZNoCyx2ux
aZmB2t3cAipW3MfYiJzfqEWhgrBFoc59DgyekiNd/aEqynRD5+l8YyogTTYoD26iaUlNVMrAg2Dy
VWmi9NughjSs0w60NC67JMDDG7rSe+j+DHubjG69t+mht8KIgmSQRXdqOebX0ZzzfShVZVc5s05p
z/OfJ2d4DuzgBDY6CCEHUkiwJN3R1+riiXwakGSlysGxtcDGbZ6agNTWn+1iik8jeQ1SIW39OSkL
995LzBc+P/bLPIHmAQ7+B0LcWdhiVihYxS5uV/UUgAUgLo64avz7tvwpAzsM1X3hDMnOcer5MYEa
a2No7QgywZgfzzbYPo566tJ7sYSIg90CHCkKHDBYyiFOtqqV8wC8cASOnlPddV36doa0VrKHNtKC
5mtoWuqwxJxPuRPxuUpRQYYyH1o8C8pJRQXanWmef5IDHwPvugNpZcAtcrJqmx+ALH5qKwQd1YLb
Ik+wzpM2o7Di885cW7XlPImtdYsbPWnmqyJ2dQimQHZ16DFr/gj3oZrDqVJN91SdjEcVbXeUpcLg
KeRVHydnSq8UtpaVHsyg0aYlhfBAB+uut1STn2k6N71SB4sTm996QH2nsP91MgoKrd1UHjyXxG0Z
Jc5N4zc8iy1nWgJ9ztkoYzm0zj1V3unQd1G7J21KiaIErTco6Tc/CZPviAksjChK+4X7vbZtYz/4
RC8Kgoxx7T/YKh+KKPnB5ooCfFfTvN9Z/LQsQzkMnk5XreWRHQDXhksfHfsmH3bKkOqPRvMcmQ3A
RtWGesXnDYYSAeZk1avTa9/WkSieNSXaljP5ADOx0l00K8aTHKpF2Jenre6gBeqbrW67joKNXl2P
aW2e4wZNu6egZ98lheUdynjpE3c086aNyLR4cFi/aKHdPA8N4tEQtL6YTr/3ElV5Wh7U/a7RXg06
Vu9IEPjnoVVm2RbZtfiQ6SXSWnmPAkYJ/f8RCqaUWmzx0/XjAuWAYbjhu4Y6UmuOTxZMGtvJS+ej
5fnubVIrX8K4SJ4HEJJmVzcvwTTVLwXdSKXRavdloNQvnjEguARHNXdYhqiw+EetJzXjt/69VdBU
BXTLv89j+1dtnuNXlJ3r60gNqQh5QfJqg5bZm0MTXYkXRATUjaFZ0r2CF5kJuIoT5ZPqmuozvx+0
sWAenR7cYligKc1G89ZR0F8re8u4sowm3cEiYoOYShoIm+geAwduf85IJaBf4ao78vp4J1U7lgU/
7woau6RYQugbaRPdy1zd64NjqZXd/jy3o+mMX3vyfEswT3jNoZjpjBdv0pP7M6e5Og9p0+IHaxrV
gwTnQ0p9czQh71yuqwZJvkcTtUTtlWEyjv7OoaB9lGCjb/VdHbr+2ZvaTQe/RVZdnedGA4W3npKQ
/AnJjIQ9FdbkiBjPleV4Par2k3NAMKu8c5Nbuk+iF6XZ9po6vCjIar1k9fgFFJV3Ksx8vKp6wJtI
Ag8PXQsFXdR7YIeUCFnJxdZqP6oZPrWzqYes4N6k2OyrJTy3MTtmGs3DG3dwhweJz9G9gvMkj45u
Pm4zBxXuKIycHe3T6W0QAPwG9fYzJzn1oyxD5CAKw3rIfCu+ikb3pm3n7LGzks+dmgSv4JH1GyQs
YGP2xuC1Ttr2QK59OoiX5oFmS43QQ8EXb2HWn9BN6x8DFHG/dD+aKguu9LBAsm9AtzDO7HrXgFs9
NjFFTjQtoEHyStRB9rHl/HGaLqemllX69kPAh1Mz08pDMpE+CKxnHxDmF5s/75Nn0sY7esEXg0/b
k58WyBozUqzBfIiD6VlGSGjDgJkPP2WErJgFfDuqKLdW4Ze5hjvIHanRyapxOxsIFs71LrYV42Hy
1beDqVw7yhA8rGYe+Mub1A8+S9BqT81O24cTleILRxHE6qbyQQuswRJCPoK9Djxmw/vl/J4No1Vr
2mfw8IcIQftv7ozG99zS1DxpuXpSddJd9E7vXLhewL/X4TZaVFDkgK7S21lqWC5fb2TgZgf9E/Fq
72dpkXn7sQdQcuGQYPEOnRJ88AL2QX7FHhqyEuRez6uiCbZJm5nGPXSqbRIsi0QddGFvh5hHhZt0
OcjZ6ljjVsdF3L8IWZefaYhH+3O58DpPhmvMeqV/EXKx1Dr3b1/l315tfQVryMXyTbA05l24L660
LrO+mItl1pD/7f3422X++UoyTV6lhursoQuj5/VPEPs6/NtL/G3I6rh4I/73pdY/42Kp9Q37n652
8Qr+p7n//L787VL//Eqhd6h5OjSKLQQhPNpFy9dQDv8w/uCiFMWsfFGgllnncYeq9sfxecKHaX95
BTHKUudV/lv8elWZKQeVuvO8Xz0fV/pv6/2367OZYes9mDFP5+sVz6tevg8frf+v1z1f8eNfIldv
wUBY1dAf1r92fVUXtnV4+UL/doo4Prz0dQnxpMu//MImjn9h+xch//tS9NR3uwmFH+STp+a+G1Gy
rOmI38ow7BfKABPpeRnSo2Vt1cr1d4rbFPoxbRD1a2qPJ8plsgSOU0BPHM0rd4DUkVst0GzaiTvo
96aZeid6fkHQiamfvfS28ngKLPVSP+qT4exMikpbcH9bygy0Xi5ybWcxN9F1E0k3MHtQesqpNc6J
sl2F3nTnbeJqWqXgfN+IYTlu0h9+1CjXJpTP2zzLkiM1KfJRalY805V5ZVZ5ew/ZUv6skH25s7z2
UXwSVfHNPXh2Pe6AhefPEqYnSImFJFtuJET3VR6Rch5NWVUC0rKgh8uMtc260L+8uu72j46l+yRR
/+LK3gTzku7/EuQGGbjcHU4znVjTxob74yRjxCbD7Zh6b+7VYb6H2KZCSDESUgxv02SuHCTOe1/F
Qjz6UJiAd7USRItRx1QB5FQOZAkhKV3HH4IS1z3RfTkdP8yh8/SP8A9WyBVTdzsaKhr2DRTuqLzZ
98i3OvdylqJd0fd5d7qw80AU7Xg+5TN0MWFsw7s+CWBr+GMNiZBDyfYWFii7P642OQtTp78CBvnb
hV0WKRv3ti5n+0acYnLS4ZCp03Bd0W9PzyR1QoScLN4iZ5vbtXe2i1PscrYeaK+zb2U4CwGenLoU
U/w6fpsr0xoz8pErRq/az7LxQAtAv43iWfc28Os1j5tKI0mCqJHCp5YWatJ29niIvaJ9HAK1fay1
0rlxevdFTKsd+q0XK2td9hqEyiGjHflgmwhiT8tMsZ2vISutRrmO6wTT+TriUMv5a1bUzVFgunIG
D9TTG173AroLCZ9XIvy9YHnP54LZFfQutLB0O7Q7D17OkBrujdoaRgqveYVEtFIpNue+gibwx/NW
M1Cul3C/rfvxttV0exM0fbZrYuMNO50oneeS3QAdvR6MsoGsk2y+mD6EXCKvxR/ELnDsD6GG4g8y
XYDY0BdsIlQtEE4jZ20aAKWb1LVvw6UpAoVI9XtWwA60CCmsEaGtaZAGD9lWv75o+kkyms8PYnQW
tVDwrxYJkF3x3hsEp9FtbgdUjpYMIN+U54gqKsSV0OLJAUL2DF25tj+T5pXCJ73EtVTDznG0Wgx7
WE8aqOPK5mlhKDhEbR3vQqjewy2dgjntIFmM8r1XP5XDVD+JTVtsHaBu5HDI0R5kLO6LdUY1fmg6
P7ju7Wa461Wrv/MGKsQbGcew0N+6+n3RFWO+OztIPtEPMDrdLyHiNhTu9R7+5aDcrSt0efy21oUt
XNbz9fsLs61GylHRx6fuXSX0w+/Km4po7c9bcgjah1+Y888OJcDbc4yMP8w8/8gMfqRuA5qetiD8
4MdVqJhmafQ6gAs75ovYnBzS97NJROXWsbj7ITnPuLDLkB10f6Tz/2szdO68IfEJasoDxJyZkXJa
D7nfvA3NoN10tInciVPs57k9aJxtMNfzfp1GVt3f9WWlbc9styaAQ2BQA2SAphFFNAFr1V5xmm/G
1GXBTZs7w10e52xMo6a6jue0uk6M1FWfB4vcgTq6+VZi6iUwEUTC5NEZ3VF1Iw95LyY31BG7H6wB
epBGU7Otp9vwFY/OfMXPnPYAmFV/kLMMHVB9jrrTateRbrvLdAvuIkI9labajTaW1tHhZQPxw7ge
SOvxl9D1vYsUSKzP7sj0oKp8v5pEN8slx0KhJMPV1hcQ1nlz1zfm+Wof7Hla0R2DLt4w69dzGlVH
8tTqJ6/LIKpUfPtXHfGasMuGX9w2H7Y1oP5H/z02Mpz5InZwvtZcJq3gUw40SgBdAzla6jWkk/Lg
yoCvaTi7KzsiI0mnw5utAFhVjBUCK8uM82RZZwiXpF4Vuptm8dTwmGk7WdEewysJuZyyrA20NoL1
nRniLaxql+qOM9oP9Kzne7eBaJh/nf2rHYIT0ZLqR2jH8HpYTfpQ1Qnav4gZHixwLi8SK3Qtf45V
+9miTEPrg6LXysbR+EkSzECD6gFgmITh0kasGvCqiVfQBuJ1XBodxCtzi446pOoZpldvfdbZmtTJ
N/WickC+ngx8Rf/UOhRvtShRiTcr0FCqTRqaGg2WX6/bmH7aPEBUAoJnOVsdqy1cvHRwaEc7Bq0g
cXIYYGM+O8Bu/DpT4ZuHgSLqOkEucbGSXGKC7QRGaBaW4PXa6fKi6L5qThVtTYZjlnt7oh0vssf4
GzgoxI/UbwFvAMXCCKrhodO+VZZGk1U5fZqKAXyekqRUwgPtm5OrDsVP1T8F6awigMgHdpkuq+Zt
Xl+P5Hv/3ar+qMONoSioWfHweG0NrnXU/B5kNv1ZG/jD+rtIj4LXsJyvg4psf+vG80tRFdtxIUYD
P1fc6x2qQcESBWiRZ2cbjRnxeole8aewpHhlSVB5w514I1P9sGQ+5RSKWcNti18pKaRUGLyCDnqn
e1YhHL/u3NA+oHVkf1Hm6F5+h9eIlMbP6zJyrEPYWJAum7BTDZt6tqqjPCfPcWTcmk6+vXhWBlTJ
E/isqsatFb9532ziiZr6g2ca+fnZnB/VKfhcGUXzKVnkG400hUXHbG5adVCG+/chRdHgJIc5d64B
R5cnW0GVkIWKq0Zzo2c5eDR4lAm9eDKC20I/VWZ7a/QmAjDZlI3HrBt6brJMmPn+PztZ2m4X+aVj
ARUdIjGtelO2nXOSkEn3h3vbnY/rBN2ekyvuoKDqZQJQZmvbQp9+jjlfd04eyqIIz4sY0Ds+hBOF
T3kVDm34yLb71kZi5UDXdLqjt2k4mMvys+KW2xFVhE9KulNjdFSKrhk+TUGtb6MB4VuxjXTc3tEV
9au38L2KqSpMqIIy9eQspoHu9ENS2zxFLsOSTd+zYX0Vn4SbMThSLwOy06q+eTNl/je4Q4ZbLwiG
28kf6UKXUzlwe1cUdC3eAy6jqnePxMjQL9qg2sgYqrNor1tzf15zjcmKePK362xZ16qnt9dxXkLG
Zea8qEMdHC9C7EblFzXwPodWjZJK55k3bq9E9A7OKqdyWMfil0hxO1BlvUXK2F4jzy4JpSAxbbUA
nhEJkjXkbL0k2gSKsf3Lq0kke9QQ1kE6E1W9GR8cCAZ38aglexn2XoitN8aH3p2dzQAHxeHC4Q/p
ryH1lutLezHehGWm3dZ5ndrIqbDI6H7Sp3K4D/SgpTkpcw4eO8snSO3rjV/Pw7UM5ZB07rNq9vGd
jKo41p46a9zlCAg9FMvIM4PgCWDmOqWChePUddaVPzVztPW6FpYBL/uhAf+OtnC8zHxFdMj+ZPpy
4dEMh0MTZfQpVfWW9p7hqXbU8BNAAPoq/U9yMGK7pYPI8m/SxeY2NKrOs4K4yzKkWt895IF+U5ne
2wS9p4XBQkdOTEDRsr0z99DGLvH03uZ3feH8vsYDDaS9y0bcbAmo+mraBn04XclwbsuOZjQ72spQ
cVPjOS+/ZEn6djVYkSrSl7ZzbaRtQtdNYZC0cReVPrhEY/6yONhBsY4+32KLCosm4nVsXhsA5eDq
J8BfAiRKhnIwIjumj6YIdheOdYh2i3kILZsewS+G5qKTMxkBUikuxaYRHnuLxsddOzTzgSo81PVu
FD6pkbuJpzL7D6/MNZHkkdjUcINPMh9w/+V8iQghpz1HrFd4v7441zVoCobLlyZ0D6r/gxXC4ZXU
CEZubMA7J1dp9yAzAogErOFn3cbBTbz0WG8kurMjZzuFxvgohxbW1FPpN9Dat9NjbgPyyGI/O8pr
gmIaSQarvjuPXMpojWKNGwqvvB3vXnl12V94U1JiH+Z2y9xheetyNbGuqFUHIJxSoDdJWd/QLgi3
FA2wz2O4TaOl4L9YCjX2buwx/11c56Da7/Zp5Ub7dU4wFOlm6oO3dcQBmfH/x3XWa4///fV0/axu
DQuGsiq1jLui0Y99rFvXrW/wvJX2vXE3VSzDo1dq3KW2Ed+MQIBRBTTuxDSI9xwj4RWgnL3WemBJ
likSKWvLUBlRj9hVAYRPbVJNezGK+3xFCR8BIe0BX9WbyI2St7t0OdHnsylNY7pCE2OP+l1kbklq
mDdRlVm0bnPPbwN+8pCYYOzJ/V385HImd19WbXv19lzjj9E1WT7lni9I8OB2qXsYi9aA6/gPm7o4
0L8DmVPrZ3sO8w5CvksIsuRfe90qr2W+mGSCxsdnxycFWpRlvjiGPnPvbH1SDnE2gucYyjt6Jaq7
WbPKu78aikNCJlit7XoGWvvfY2WlNAp+ODaMaLX9qVQMZStnJk0r57N8sZWpgvjfu/ef45ADVegK
JpnppvsLbiwZ6rTxKnlEw+zyHCcmOdRhH3yQ4U5pLUh9A9q2LDhpTgD4jPqyaWb0OI+mQQNz/MlY
zH7WJTcTe+mtDK0K6D0cSQoNzHPxqmsk4ckCQTi6BPNEf15j5pnmMXbCTwFgpVcOCV9bk+cYFC7s
DL23Y1E6z41vo526DgGHXPcBhCZHpfHO3gCysqfYNq07KMLHxxmaFGsyultI0KZH3+TQRAos2FWk
75y+5OY1xnZyN7tvE2SWHFwjPU+VkcwfrSTeO7TS7Eq3Ssl1dtOx0CLjqQRote9K8mSmZSGpt9h8
xWy3ZWE35xBxTCywgZktvyn16bcusLQbUsPGE6SmN2ocqieta91oW7xOYMWe2sU1da1y0uzxqjUc
L0LkOZtuEkX//RxpAtaiO90stnLN9cWkAVzfMW0xJT3st2JPW6/dVkh8HM9LrS9G3PICYyc9v5B1
ueJV8xLnOo/1AMIENnbGsp90I6W/otUf3JbCln6zGrVppu9W9osSTs83kZDWn2PWJVbHaluXQe0n
3sx8T9G6H7+QQnsFUKm8tMVkHYvOLK/arE5fYPL7Rafx8eefA8YIwYs6IC0jVECTCk7GgMhLyADV
0DZ2dpV9HJrLUILFK8HrULwXcwub9vSWHuvt0FnGKUvoBxp99yv9rZp/E2jQpQPigeWrLpWJNE1s
nsjtGieJbsZ2l9TGcFu0v6eFZd6EUDzdgiTlX1Up6FSCDC1qSMSwokY/3pISEu+0hMiZHOoGkNTZ
czm2o9a4sfufSJrZ4KKXOFlOxiSROqDQ1U08BdC1B0mfAYPmYMxaqFyNFQn7md+RbW9Vuft7mprZ
Ld3AJanPKMtuGzqitonja1uZ1Lipt4+6LuLZKncU84RUL6j1YQIBuOjcL0NYo6YHL/Q7pOS9N6+l
9vXTjDTACQDeK7vO4muXxfNGKyL/tetoR9L6Ynr1q8jaeG2Tv/oOsoNFEXioKDTKRrHA7HYGiCbK
Bt6NhhbzGadtxrF/HmpC9QBbzYfh6hVc3b+dm6ZBtHUGtuTtgv40OtpjjDrSeFbwnJO9sJ1QPqOL
faJmeDsE1V5sIy2X8+7sXqZkfaHt62UFE0DX3tP0eu/WSnkFfYq7T4DtftOT+EsDxOBJ7Sv9Yciq
dCP2POvNXabSRu4tTb3An3k00776c9Xe8AY0KJVkyTfQbc2mCTz/nl7A+blU2iexB3pWHVLftEiM
cZGoaQ+dSTtRC8/ma/TdCOPx12EOkCvgtvbUl+18hfpJdaWaWfDMdpAeeju3f42+6y38JxIJvdn0
ZMfQwrw9WcM3CfIJTccdFBYpGKiUrFG9YPjECNQg3U+Tk57oxnMe8kpRtkpg8Wv2fhbkpErFFr2f
rd7zWTwWpy6HHCsK7KeQp9drPovGvRwAsZv3Vuyj2ohy4ObCIcMp9p/KMnOvJXaNgOedTJhFz2mf
Bs+Q++WftDqN975K23/RAByLlbLcWr2T/mzHeDub0/g9QF1sP9fJx4hmKZH8Y4TwRKVxtM2iEDXR
QAHwkUO1eYTdJuNbpKjhg79sOJrQc3aWCifYWTI8lM2Js2xDxO8H4BuUyLr14Aztdt7iEK+Xunxp
0vo0KWUNKGTZ03yYtqxNDXi8bepTu0jt6j0JX6PyyueJxsTrwVX0wziXyhcyWOcIA9DPJpsgHrJj
IFE59WFt4VtHBPoHpWftFmbd9hkexeke7vMrI+dlb9ViKg7WpA87iZWDoaY/oLDTbmVUddEMprK/
gs+9eWRzue3nmrKkj5ibCOW2DXm4wiA7Mjft9NnR851AoKFHZTuMnMpOUM6u7mgb17bVEwDFbRpq
vfIp8qdpD+t+YYOUgRZXDqGtqjeKtRzoNc+4i3BKb62pAynofsm4N1IpWDwSvmDa/+40DxCBrIHD
gnutpvEpWu7XkH1Z1HBSi209wIX8t9lv88Mq6TnTd4u6X4VW4ORcif1S9VNC8tgYb9MpNDczLBw7
CRTHupScBUlzjN+XughL3AfF07ImOkK5ose7NrN2bWvnj1aZstE0k/hY6226a/SInaaaApzvVHRG
zfqXocy8g96rM1IE6FOLdrXYWq+ft6MyNk/i+FubuswF4Qc0dY2RKWndDNtuGrWdFB5Xguhz2fJD
HTNEvejgD8NnqVqe3Wfu6P88P5c3TQNJujPndFd09qEvus9utIP8cmPpY3oapr4P94kC1NPJ/2OY
LCjjfCBDl/btUUbvoe1yH5Ob2btdVpSR2CXiPV7s5iKQ9B4vl5RQ77tdQcBULqzVcihK3943fT1v
VpucLfyZJ73woLGVGMuFlxC8/tu81h0ABUnkkFRIaQ2Jsy+q5GPMumIL8dqRatSvKB/YN1Vl3Z/f
DxnCegUsmjdg/Yuosp3DxOTmDvfz96nnoXgubGR8f/hBXW00fVD3TcudTdgFysb4lYb6/iGgtZge
Vm0jHARNUGV3pglPqETJJCfoYV9YqMz/c1LbJKe3UokWaSh9mzlwtzKZ0JBCnnmTlPZ4knGAPM6h
nyglik1ZYj4Ggrrec7dyzrPFTU5Yo7JI/o3eawPiofg3k8rbtZJPxqMc5rZ3ds7QBPvVVgOvo4So
BpssV022xUi1D4tImBzIVsO3WpPzzkcfBsdFOCy0EwMx6u8S8MHc9doBOttsK7Z1DXJy9D01jnNe
Qxx2rnknPeBRc7lU9349uoDSwzybw6WDZ46flF7763XxyuNrUJodHz5Pv4JBCUqYRbQVUsP6ydAL
cNaO+dDkqNAjDlk/LQFikgA5xM5Hk4QuE2lWts4T/7zWuvyf15qK9qsXxdqNq4cbx7aaZznEWoHi
veZ3b7o2bQEpkj575nWnpu1z32feY5+FS44KLZkhQF/VV4k+j0lcUYvPtbdoBzjOY8FW5jJ6vZ7M
UJf1xTaZo/c4sr6MulJ7jbLwdUwi52kceNyrEiO8lqFAd7zZuQWF1pwEw5PFXvAUa7cykKAQZnqw
jOZLtOB+xE60f0x6uqZqCzDYtkM6b6c1fHNkhsSAQH671LrUcimHJC6y27wYrS3CJ78G57esoYK8
uhu4TOYtlS3Vzw+BGtJkQZ/+Y5j19/WcTrdikkMJq9MRUWwdMkfCyDzCJR8Tp1o0DySKU91Uoxk7
KAkju30lW4lEfuLkVA5wOPq7VtO0jWxTxCbbEjlbbeuMC5ssYFL126hu0e1DAKC0DMEX9oE0DLCo
c12r6e2ZTgy46xthWDHVe8vSocjsERc8KOAnD/VSIJ2TMjsAM0gO1VJNXb1ToP8cNTpoKOlFW3BK
zv6iTV6G4i0pOZ69a5u8tNNTpQ3Pcy8c56UWbzLzSUbbkOwWKCI0jb7MJUxdvgajv9tr1he/078j
yJQ/iLNr9Q0kefpLldXe86SHRzGHGUJ8xgAOd9Qj+8tYqM11rpbJTrxW0Cj7wIupoy0X8NE+Pl/g
vOToXFyAYuKHC0Ru4x6gMqXrFZhLe2eFyZYhaRcZZhYNfZOmb9Okv4HA073r/CnaNVYU/VIB5Jh1
+E8RgjMPg17YkFoUyedRqZ8kgAZKB7KLwHhYZyIPGP5SaWyCPd/8ms6ZdUDchY+VBWt9Ombwwyw9
K/3S7LIexJYjvAK9bX5c7V5UD4eKRknyXIiDXUyVoSLNlMtccLroRb0vPD3HER8mqwvqctMt+hRy
sIuORJWc1jEtWO1yWN1im+Yg3M0DiSBxXC5xXqesKRSThd4Zem3frYeh65ubvqR16d0e0I10Z4wQ
7e3+OAVy2M/Nh5iijcZj0nq/9MFY3MOVrJ9q5SADqKGRebZ5HD/bq+wodrHIWbvMGZJGP/Fss5oD
BCXhtKPI+qdFP6y32v+0aIAgVp83ketsdZBTy55CNiCW79rHcUy+n7coUjhZDhf7D4DCXxH9op92
cdJfph+ieCRb/OdYZ1mtCqPv5x2QeM/7mb4adjQ0ubexkVWkdPL6U5MC4FOVGTBKVjnwCFfOy2SD
TIew5nck7NzPGvdPcniafzfHdX2rGzRCol9kfOI9Hzah0qq/Ku2D6Hwtc6xKf5vja4p/1wQR0txJ
Me21YdpOWcGumIz295b786aHxOWhbnroPNSA3VeYzd8bB+4H+CKnbdrA5egMU7GjohI/0Ho8Xtvu
pBx1pymeXM2r2PmAwzI86JYX8rApGh7HvtG/XkzS2lqBbdUsntoa3gN30p1rc/CmDNUJHiDBB9XO
IbFy40tSj/fp5KY/EyMBScnT2zP8mjUYUyJCRTW+1EN/L/mzv4p4X+NvIwCxudscFPDO7ZLP8FJk
j9Lo0O1VqltfrKmpAYCFL9JQUYSqfTPCsXVuc8hKg1ZP1DAOxgh7VQff7rE08n5bFCZq20snRJxH
50VlfruTRSe6JWVR6aEA2OmcF+20qdvHiJbQWsxjiuoMj4Fa5XdoG7ADQZzsPBSReuGN1TCRO4Fh
ZXncEftiqmM1v5Ml3tcRE4KeWydWNN5m6Pttmh4BXkHyEdzNtp48NIuQXheG+c8upGOq9bzv06z6
u5SN1jnCatV+E9Kk49Fpd7CbGADVez4VOoDmoShTDQcycpPkT1ejBQ82MpcKWxeZTdGm2uhwPiw/
yIG9K8aZ9NqUZQ9ZCZeo6Jp3VTzSUPWfjtpW2EssjoCM2nlG0nt8ihdHEJfmnW7AQ3waSVVlRaM2
n97yO4PhZIeRArXo3e38flJ/tMkrSqHZTzJ96jbypvleo7/pDgA7FGFvAXkf7etUoZ9Pid3j1HYH
S22dW3vyLWdHuiQ55BAp0mWExry4I0V3biP+HuiH0KtMgd5dpzogdvnLaLPeG3T/v3YjTB+rHW6c
vZkm4etfxNuLXY+8gs7GBi6yAnqPNKn5li45SRmrblBvKBtbCNqRu/BKbdyYdtYiGVsZrw2Vl7ol
CUly4D6su3IjLJvwrEBppcB3KEPTNv95UqWZNOfl04kkVQH97XJQ4KmkvRD9jHb+w7Y4YmTKUIQZ
aHtS7f0Eu3GpudVd3EzTU7gc8tHaN2UBu/sykgMN/2bU8NC5WLysUx86asUygtIRPg46+5BEDm5X
UzzW2e3Qq9/EJAe784prV9Xb88wmqsPrvLZ+Q6Knu4X7k9bnbkx6xEGLbgsRukWNaSjJty9G8Uik
nJ3DZWwG2W95qqr0yyTjHVsmbV/N/bCRXkttAH3DczkeGUuMnMkBljR4C5K71Qx9b9xtyq57m1A3
SGxXs/qQ6A5SRkrrOdyTFZ13rqv9/VQF7i5OjOml6UPyqJb3pKv0coVjCXuorSm34pwHVQVQidC6
eF3on64Qrfa34nX5qTnZk/MDZPH0YsEF/Qk5gKKu625b1MpDNcAtJpGFBTq7mnL1WtbRa746jTVM
e/HqTTfcaOBdYcPkFdHHET/Genkjy0oEnZAQ9inVs4yiHCJKtpzVnaxGzqqDxL6aoNGy0Rs10cOz
tJ5t2Bzqn33ArBQ8ImiiUCK9GvggXxvQ6J5AZXNrroPypYIcY6MOKLMVvGk+CZ8AuaBmpwbxeNUF
OQ0XS06V7bS2jaKwghWPYaYXobGhmyE58aMEX0tpArZRTGcXt7G2Tf3sT4GhgwiAX2UHNa9QAV5K
cMpSgvOX0lxKDsjrx/ZeTOK0GwhsVM8cDhIhDruDyEnmi21dRLM6enSz7v7/WLuyJTl1ZftFRIDE
+Frz3PPgfiFsbxsxDwIEfP1dStpdbW+fe+JG3BcCpVKiupoCKXPlWmQ3paEgSQPNLNTrW6emq4td
JcK7cDJsUH8RpVWUMxBZWeBIncLke453OchVdI+QAU6hBZNuXGgHL8gI7ma40+nsCurKYt11SEtB
nnoVBC+ibMebawhgNGyUBYSxsaPAAXXE0h4ghC2bFR6w/JY6MiaR8y6tFxBkZAevLAs8+AK2tfMu
uFQtdA1yJ4agQjhNS7PxkpdW+eXCm/Lwa+3XF6UQkF8M01uFDR++1bJFBUlf/0jt/NlRafHWGfjX
on55fMJ+IF+JIpN3XV8iIGA71tkXw7QbI6871GagoMrL/nXlcrA/X9nRVzZEdanGEnGWMntD0v7z
lfsufU6q3Fwmhd3fTHGxAYkZ2Lgn29ja5Wh85Qr3edClDGTYjb8GxX9wQs1/f0Ae3dpylZi3KQjN
lp6sq1dHdi8atI3xP0FthEznlH41LMN8iXovXTH86G+jLDS2qN9ODnGayPPQJtPaCaby0RMhCKOF
bX2DkMb7x7DwMYwwir51HEHAPz7GOAX/+hix7Ze/fYwGC5szxzp52Q34PdcK8hVIQuSPoIIt73iL
x4pu2YGJA7B8hTcWFzJhtSVXgeTdlpo0XEzAKlGz5cM8HHXdnlzqoSgMQI05SJG9yY5XPRfOQ1ha
+R22WgAmtM4D9ASchz7SQRiIIB3J1kSRRv1qriuQHD8AYZTfueH7cEiCIZ8YO4gm2J156lr7/SD1
WQr4u2v0QJfqlhv3E2IrGUfgVPeAnAeqPZa5N8FSuSJdB9tCdAEpkOkENlho6pnfyQx1UUjFaC/S
qSGvYhrHU1Wbd1i3hMu4qsCHOSq7OfWaQYUOrO17rI9BBh2D/nF/7YA0ArzND+9xaNZlG+4g19kt
OeJne0reZSm4r8Aw4YMMFThr6gXndbCnxF/OJsjx+qCXdcNwPQMHJiXEIgyVvy1jq+Er0nu3tBGa
Cv6WhN1JLJ7OqJeBxW3R6t66BXamUy1U10ESdjMJ/siIpVa3Rtd8JApb6tOta5/2ND88fx8HgeHZ
s+INRyEZYGGhcsZ12oJDiZaA82qQjENcQSdELxYpVU6H2dtuOap8kZq/HoLRGNdjhdWvEu4usQ0O
kEI8vgHYtaqyIH0Z46ZCqR/sxE2bxgGYLOpstvujZhjzw/FN26/+FrN/YPmm8AxD7GXQjO10aFOG
ahHVxQi3wXbtjbRf7rUTwA60WyyyXFwiCy+utlWotBi94TUIwmg18JwdKLvjlbfTNMqXP7yUl+jc
4iHDDv7OwD+t4y4SF37s2Su/EEhwamFWxeVwV4/4l1Jao2fYs1F6beCGd5fZJn8Ay87awPsGmilO
dzIy7NdIqYZlFpZzTKCISOvYQPalADRdyCP1tplzGEFbcR9FwqY5yNxDWvQkcsxBU3LEwYBHSvNF
LsoUCladeKjGugb9DoBKNY/FQwnifpC1+MtpAPvssuY9NA3D0NvUtvvem2JbTUPJ9Lfx2oM6PRTY
rR1o0qB2oPHaSv8pciYw90q7PuFPkTNnuemI5kS9k86MUy+y43AW4De/9tKviZrCY5/H/s2Zfmt4
qqUndSxib1gWbmA8GtH4r7NxYO829XH2h5+RQMt9kM2wlUXKj2LwQbqjb1rgIO7HahgfnL7lx6ob
M6ga4uZsQPfNsXv5ZKebOfzlrxJwgU59qVxzXbkeAkQgMTlOUrDjyFp3BUl4viDbteNvTcQSWL2g
cdduXkzuqhVQyP6jw9LzZ3jjrlqfQ+LLsMQNHfIye0T9qgfE4y8TnYHXLViCUz5bl6SXScYqkaBN
cX1QoP3uHQuA3TP329XMxyi+XiH3yvcreA6wW5o1LliySGRrGnF1do38IVL53jDAsonqpWRR50Oy
aaHyCS05n+3byawvps70GiIPjmYHiIHO9OJNK+8lYk6QWaih26o9qCOX9t5CDdk8COXF3UpC3Gy0
pvACOdJ2YWRB9aWtkI50WC6OedhXL9Ajm+3NCJUiCBLZ6zpt6i8V1qqWVZb3vAjBVpSPQBpre6+H
owIqug6vIbn6ELndM0QuyhW099IHZSLcQmdkU9o2ahud/f/4GSXCC4UJrulhENYy4BPo9vUTzdlO
/di+2kyMx9EEZpmsaZZby0HhiVIJDv2KdTeBBDuACI8BgrxNIxNrS0IXk8cvjlWa92k+pLexZP+Q
mbz82De3hW2Pr9rLDLwtz4GHKQ37AWvN4mg5eAggH+88kK0UYjWgyPGOO9AnSSDUvPKAut6SBw2w
R4Q7tQDsA9n0gN4Fe+scB/BZFAPEl67B2i1eAJdu9mHfsLXQoS8Pdqd1PttLbIvetP/f7GrKoD5b
hwsxiO6SFsrfpKwv12Uh8ifQGPIddCmDpQjb/EmJBkXLXuQtjADNZAoRlKhAj0nOFgefT5+rC3Wm
VTLdpyAhi7B0UtDZWuVRyR5Zp+I75bVq16eubyIM57aHCi/LbKGsKNzbfGs5Uvb/UIdRgu7qmLOh
PczukO2D3gxEqICeqsHCMlXDxY7L7qVduYOtXkxDthCcGrIFNaOq0wyTBmRgdS9USSuIK6CUhZr5
AAWzyFEPyEwHd37nnsmMbxcMRRFA7lXaYEofKmg5hGB21OtZ41toj+0mzbC/u75uER3JxkWMCAm0
AD69hulte335hsNaF/V+cqA+QQos6Jwg8zK/q2kgQww6BhnSyQa7O/aQltr0OsuWd0N7H0/hpu1E
dEOmzvShdyyaf6iPTNdBV9vvg9phqo9Wp/4h///roLgDWgxsD/honfQRJ/WGmyCJAPWopOL1t7GJ
jkaC1eZDEbblY5GGPy296qq9Jl74WEyeQSfI56b7e5N6r86IWMnztalSVJxZWVSvAmMf2rqyeOD+
dItWRHXG/V9b3CuKhcrc+h6QELZ0csHufGaNG8hKNycQwfUHJSGWE3i+vEF8ma8MACaephpCGmNZ
N9/8WuylBbztogScG/wEEArN+Tco74hXl3lsmSLdNk/ZG5r20Svep1QTAEudct6nREn5KcK9G7dS
vRol60HNiLMRNXgL6Byo10LimnSmtO2vfiWfQBMbgLB0ObS52JA2WIiwytn1QHFRgzh5Tc2mayAU
DkVOUgojzbAqZ975w07SYi4CGHgZpwnWgme/gGzwAid2iPfPAlId88nnrv/FxwTg59BPMd9EHe9W
YvLCfRwE46sHOetOldWztMrknIEhejFA1+OV3OI4NfbgCIbOpu0tKtYHuyRl4VagWHGFwmR7HasK
/+sqm7oVLzPoflB7bO0OtCK2vR4gKgRdUHdac9PbAsv0T+iM0Z546wG6am/o7MN+NZF9cqzZnyju
yeRowMgAO96q0Z7sZKLO/2r/Y37c458+z+/z0+cMCNHxMbdiziZAVdvGMlwbN+SvQw8i25F1N12R
gve9Vj5SF0XyreFemK6BbUf8p+lAMqIHzD58SiD0knhQhUnwlP73VFfLx3Tz8ASUvu6QQyFcqyHY
paPvIlktA8vPNmQj7YQOzKcXlZkL3jPwYuNVyu3I2iM1as64MeVn9sKRfnf2wDL/FNf8/QWcVO9u
M4xMuwVt2Z3BGgLqv19uUzv8a7bf3Wh4GUb4F7u4+/mEjTEUmG7ayoEmPa+9u1jG9h3Qngr1w7jR
S/OUtWC2IE9p83bnutwHVyLDpkT7N1MMqkPRgOuWfEbDcReNBJqOIccy++grgH3Z+XQFczW7Zyqc
TqCNuCVvmnYI8Nzic3LIlMNh8IBasUMj32XQwXw2K6QkQi+MztQE1d+2ydv4wYAi3UM+8tWoa1zT
jDNUPclyQc1psvgOZMzm3JsNAkCYoSh21EtTCghunKmppxwzcPLRlAXodbIuas9OFIIWxQgQrBBL
RnETfZBNDpg45OBOFEvpomqCJl4cbahppUIdmQnNor4WxWOEvNGDnc2hFHJoalA+X4dLWZvLwOvW
VsuhUhglwd1Qo1SNabXQSvWgnfBaAI27HuwP//ZQfntsBrzq//AAcgphcZ3y+MscHvbvqyHm0IfH
miVnayBxEFJxuY3jpGn3+8TYEJH+bJv7QaoPkv26AQusUxjW1qltZCUYWE2RB6tPHjWRMpmbhLAh
TI1Qzmy6Ymo+BhFah7w+TNQi14+BDOUIJxGhlDph5U2XpUfID3oPgAZ7Dx5jzyjjas4gifUgWV77
a8S3hzV1tp4RnEeErFrdSaaiyC6llzGw0mJ0GjvJGiX1zYaG+6a0sBNtvs2j9SBIaWwB749vyWT6
PRZVIH7e0icYer87CugBL6iX5mDIwRUm6+/IpCoDFUTKS3f0EaCuXR8c5poAgPz6RCD9geqXcU+W
1syh+jR9C5O431MAToIgdzvVXTUH8FTM2wtetHfUSTcZsrEQfU/EHd1gIm1R9vH7cJlX1Uq4DPTN
RervY7wHgN31921Q548OS4rHHOskPqTDTVRz3OMOs5cOE3JHnUBITzsOooQlDfgYjudVDhLX0Vv7
bplcOH8g0ATDS2gFSO8E9h3w3ac1ksqNGuJvoMH96nbQ9wHRSLDPBdQYvSyz3jCQ+mngWBn+ykkA
milWhpmwvaMh+JZRjzukxS0NvZB3yAs7i7Bqso0P1gIFGaTXLo052E4zZDAyrSSlpVy0Hcha9sn+
uz9yhmcWNKLbo3R5AIQ1BVJBR/7+iAFWXlwteYyExrXjU7CwoUigp8CqWcR4hvd9CS4NFd5BxSu8
cy1kWbA8DrY9ZGzvwBGAmL+L0i/lByfyYGFi3Q7d12l0nGSZBcLV9OE/Qk+5ydLR7MCNnpJ8aQ6a
0qkbaPbpK9Q9Q/C2g3p32KPoTe/s8FxyIeMXtXtqNsxcCbDCPsXYeWDZ8m83elX0DhS0g7z9q1ut
ZyMg84eb3sfMs5GdLmp0trxelGbrejAq96kCcALCZNt2StMjdMGyY24Z9nYECuFGqBIw9tLyH7oQ
oeuaOeUXFosvsVDVjzqB3l3qDWLBB0CgG1H+6IL6y2iI4kteFwmkcVLvYWT4MVeGyG4gUPF+ldoa
Pl/FteNkjTxYA/rjt5qb76wxUJpWR2C2iCPmkxnakDOtzN9sNEhTcPiRBYmNwF9niL09QCSmPDhI
2UCYx7EfyBbJ11bZ/b2y8DoIHMgONxO4sK7+kL4CpFGaWKU2VnM3H176doJoaWnfOuPgHrherLrA
bmysdEyQxp7kDZLtA9Cuvxtn8Xgycu2ZrO3DIH3/nzI1TyZYTq4nnmvNluDXyW8+ZRKMz3Fbv9Ea
mVbLtFAee4jNy9Dck10F/o3gPrAP2fSliyA7cA3vUhhY220GsXPbjTZUeTCq5yqCUgWkIqxVjDwj
JOeS6cJDaS7JwQme07a2l6JAsXojo2wpJzPaTLFjXwwgbueDFTBxCqS97vMQ4S3qIBcFuaVlgR/Z
hmw96v9WphNHEKbr5E2vQBfSOumwKQuJ768uDQQg5XjAonF8BXuuB4lKxzh0usnYpg4G76UCec3R
8aHeJ7R2tJVP3rKToPCfPKMAE1b1oxq58aZP/LR6P7HAj5tKCII4FrKLhZVZz7XftivRSftGWdAW
SJs4PyBhAEaHcArWFYMqQmKFxTKrQL4TaXm6Qp91PtDeAPKgbVpI+iWDaa3/sw850iFJwHYitPd1
MjoT+deiaANst/iJtpx9KaZbZkwnkiFLEzbe6j7aYVJfw3C36M3pR9//Ng58KGC5H+y3BrIMCxAf
iQfBQ38z+sDYKNAYnlkSxOuultZzaXRf83KAmnkMHjys6r6D7pkvBj3IYL8GAXw7nFHQk4BZ0zCf
p2GYB0FWdR7UlAhoAW5ihH16jGvHWGaTSpaIOaXHKBxA0k49bZiM76fUNaUmAihOPh34gARaocsq
SwOF4LEF4XVogcWnIASDhpHL5t6wk2pZVlK8jbm68RzUei169bWXfvsDJVM/he/4z17GwcPsD/ZN
6pkpdJ+kOOCbrc7pyNla2r73wBL5EofRdtL5IzqocgyArRGoG6d2xpEuTp3hYFEG6pPPR7fwxXig
VmtCcb4dg2lLkKBygE553yCiNyOENHwIlCx/t0kXDBQkSk3O5Dd8jCXUEc1Hfv9xPqfBGt1P2xP4
N1CeYnrG6hph6W3zESzpwNzoIE1hAxRYOi6oyjQ6Wh9oUAhtp/XVNiXBxTLeamy7D7EfVNglm8aA
7zBazc1B5e7NqPIElbtxgHABiJNifaAOMNmFC+4UYvvJG6vlVTNm/fnq7Hia2DutHj65Qcg9Xg9O
3oAL/AUEMcFZlpXDFy3iAfuAhy8VY+FllNi3rAC/37gcDGSzC2qupkUShwaeLmO+Ap4IogbX59PA
sgpk1mt6MLVkt8fOvhRZm6+UdqaeMEMGbmFKAAQTOTv/8fCj2XPGLZAtoixdsx26mh4xYgXqMunU
JOLDaxcZlZXYQPUBm6GHkAbeJz/RW6VYkaMTWygP4pXH98xWs22egY/VroFMmy0WeZVDbsKy7Ns4
neqdE7fZvuDOeDNBCBIacUn9ZYDco2dExg9f1Tu3ZN5b6+XDkgblblLvVGaBeSToxhuOKedBueme
6YlgF+0OMSJ3HhQC13YbJOOaQaFvketKBVdXKtChGuolglbBmdvKAq5Gb+3BtSFAf4XSAxAyvvth
1wTmElnVwJsj5LP4GGyWsdpCHw3yxkjn3AAzPNzkqarPzIVCvWS5C/EdUKCYcTMeysC8o5arTXQG
3pJs17m6PEEPpUmoozCidGNWgN95YVO8zxJkWbtiHSKpseWH8bqwsdEcUgZCwuulkFvCpwGCZkez
DWOyC5NEXiRIFda+r+I1/aJK/bMy4+IBSm7sRK0mDNpzUXfg/UMfHYLaVGsXiIt1UgbvNlSu3oWl
4c+/RVTVFudq4jfkTz9FkMfLdSRUvb5OpEJ5yyFbfKZ5EBwG/cboJQgygVKl0vxXVhr/lCrxbp0e
4t0yBGs92aXreEursdixiYrhiSVi246+9SVTFpSsi2bckluKFHpmYWPfTD07/KdpJ2aA31KBhoum
zUNVHDjBAhuj4ztUDYbr3JnaDbGQUTNBbP1TU+gmUZaZTR2ur72hQlDCLH5GeC089dAUOsgUfyU1
bYFoeen6KETQvYmjOSJFBVyibpoJsIdS0/RTEymD+JxWbTo3o1GZ56gyfswzIeNxSaLiK7Ui6TiX
vjWfvWmantpCtjcGdMSoT1hc3DZZcKG+AcjF22bk4AzAFcGoUd9hgbULQbDyFBuTAUzRuKG+vGfW
vQvCQBrXOV3zMLbxkvqqKYof3fxnhTtvqxJg3buw6B9UXqSg5cr6o6vJnQAb5ruE2RW0dMAXNbug
mqbmjnNHraTIGDCAsbWhZm8Bw12kwYVaNKjAAn2BAEF/pCZN6fndnZcmj6OmPcn6Jr03dNS2qIS9
xQKjh9yNqPYDavcv5IKkjLhAg2J/HdDm0tyiEAAICj0JHbo8lvMkUV73ew7o8gIMEwFS2ZW7SOoA
aObKto0FMxwBkS0ZrOxuCm+rrAxvUS2Z7WLIGy1M8qkZyuyKqrtQLx3IeTwUQeTezk5pg4dLg3tg
njcNwJRkOmm0uw66XqvQl7ESUNgGaeGsUHAFDEkQmezo4Mv5WAvkKgZam9qf3v5DPGbrzkMQvGrN
bdJl/c5FtdBDJJx/RDLl3wszQObAK59y0KX9zSFtvKdgLKvZAS/efleN2HTpGTJslu498MgsYhea
9oUVVWcvM/gLk5spzOOXqh7qyxBHwGlrc1cosU0BHN8gGcVfroPem1itJ4hkTVN5nN+MAwvwG4lF
ifI+yCN9OnQhAG+iH6Hyi45Gv1vpDDLv3gUbnpgPwYosAWNY56RluQ2zAmp4jh1A1jWTa0ey5Enm
WArGbdT+UyJWZTDb/imRxqq8MfnitAhqZMBnY6fdYXuI5ffBqhoU2+nhIcRu5uGTbzZPSHn06yTD
ar/RWAhX4yNkY+N16XUXankm2BSmNpVLa7SA79C9na/ee6MI5fK1UwIxpYd+jA/8odiYARhMY1BY
IxaAQvhe16hkHLQq+IE8IG/vgysKe4HeY+Zbpx6pPwS324rxYDrSwEwPbKm4ZRoe6yweD54uq6hb
v7g4+oyakRvidxr2J2uC1jZYOMDPWJfqRG7kMRlRuW07kMXuAT7qlr6T18h4jsZcGxBmSbmILVPd
Wr1fXYB9MYBmRerUVVWJ+7PS4qS/RvAoDe5ACAgO88z+7klfHunl1DVxcIEM2rYVeNMvGxb1GzDp
NavrUk8PcFXWHsmkQNO3MX0OkDTCozJxh7cwq/Yg3jF+WI51gnDp9EWCWWDpod7/BrxZxs7pzH6H
8lKgNvUgz0HdYmLW+2kQ5c0U2sUiHQtxznRVahoDHq0gCTS3PuyOdAq5ylV+KDi4FK8kM4CFQtfH
6Dywq5rFgToy3F7rMrOR42chlFw7czzXYEh76X5WyupeIjZE4MgFK1pQB/xFgv9rk1hq2JATWFvf
xzC3tl+s73aU7VRdxHddzcUDyzmA8ZkJ+qomiR8yWTYnPHG+UOckRHUGRfW5GNzsxMc0W0EZFwKL
uhl0eAMu6JQOoZHgEaZ7xiFFjwfhTi3U467J2DvfAInL7uzRqy8Z8KOLtg/MV9EMxqqsWbGnZoqM
BdQx1VNq6S0YcLYLAWaY1zCpB2ArTH/vCT85ourUXWI5tOhSKZ+nPBJn0xgDEOgCBgAh2XZllH50
KHVTu0ntZka1OCNeCU20qEEyDCisFahsxIGaH26Wng1gMXCjEahgar6hsgMMW1X5NXARU9cR88Rs
FJBWnX8ZgqI8oSLOXX14ICWBEoBEqaWrPcIWlPLkAU2i8mtUv89BHgYU58BFBI5kPJDM+xbJtPVU
owZkKGvrHqX01n0mg02DKOUNeeRxwoE4CIYFolPg2fUSd1rgaTPuydnmKMyWYwPMFYbSiEbPiXBk
s7ZLNeXLyjU2Q+98YdDU2qegY1q0mhnGmcLqSE2I1PAnp5PvzWgY402MUuXVUEt3VxUQDKO9uou/
eidLFa9oI0+91KTd+tXZblV4RFAnWVBWq7VbUAUnRb+JG98ASDnvDtLm/tEEamvOjqUhKLkGZFhp
ANkpddaMQ7wdgQGaZ7oO+HNORIqgSrhKBZY9LAPQTeR9ehukeKMNk3dXhwVMwBAcB+a/XU194kIS
wc7VMmqzLll6IperxGjTzdyuoklzlsd8P7etEC/fuiwuNEWZu+ntOHTYH+rBwNvN82cosQVJ3XDI
4mMeqfSE1c77YfITgH3+bIuy6o95cyQ7jWjDgING1SSqGX7xNNh86kMIBnuopeShwRZkc3QH/v3l
sgAoan2lAaEzhNGRRgXSTsT5w+SMzuMgAZMZ45tOGs4jWbgx7UEf0d1Kbeq5WS+SqvOO5FEgI7Fq
JJTQGqNxsaJCqaSswSFFQwWkZA8oxgoW1ERJrHX5L1fyeN3dxoC4NMjCB13moFJ6qvNjqw/xwNHu
RpEDMzTlRzqj7tLuBpAT8wG8jR9jInKnfvKspgp8Pn+eUr/R9PUaUlrx1s6idEW64ftcV4dVuE9W
rDHVuQMA/+xkWbrKTMaPg1v+kGHanSzVvR+ixO5OZHN98Os5dnakzkl7dGBrQBztw4V6BlTQgdIZ
vGq5cXdNU029J47mWH+RH5XlNtIMZKI0FR2MFhSV2ota5EoDJ9HOA+eM1q+5rtP/PhfZP654nYv9
uiLNzIqCH1GLjccnHkZ1ispbQvD6H01sd9hT0uKxcu3FcuJzk3qREBcZa862Y6jzwGS4x6vt0LIE
iB2yzac+ACr7xLIOZKND4VaoZ9YHlBmApPRFtNhBgLdLeuOTAfi9nxgvVVuX3wruv/i4Eb6BCno+
AZ50PvmtywwH7xlSGQfdXeiR/2WK/3cfSIChygv83Wunc5xTPbj2gogecpGJTQOd2pkdgntQdqkq
07m0+JOfmf8YT4y//G1Q6LNmZof496AhqfhLxO34pAoUX3a5MdzSoY29DFqZy6tlQiDu1o31gjwV
WvTV1GyWRWVtrRh7VFdZ46ehWbc0wroM5yl7C1wd5qCDEvoKOqZ3W4fC2qYhiGDJZiNDuWharwA1
aFGte9TU70NPZs+jMW2LmgHUqu0mT4OrXUXlu90DY9u+Br7u2Smxh/ywX/1/t5c16tcoezUnvnT2
CpSX0GQe52RZDdraUxc0j9f8Wdazets7/rC85s8UUpiIwsb+5poU6+zoSxbZw5FMs10syxAVZZRz
m4wwPQlePV4v3eGBs61rMS6v0zRh/3lq6hitbJ6aJjJB5XzbuWw5WagQlO6EwGAGSMolq1x3aTQy
Rx3AEF7mHjyhxj3qWp5ybSO/hoVQUASCZEszzGNpgo9ZFNh9UNCkJ/04YHk6z3Q1Xees43SL9413
pE7gwO4TJ+tOPcr4V0PuYcWtFzLzygMvvmq0kZrVJh8807syG0HVpZu0XHGKCLk2FaZHsrk+CA4A
Cr+hztlNz+siFb652gr28zqtMfqfp6VBgYFgVqJkin0UlkE0bQ9Ga+qkQ/sxbSixVRgrrKqG1nD2
VYuVHa1n/Ag4CGrSeoaart8rFCIhNXFtUi9q2fB7SU9+hF1PjwribThMX4MWW6LIM/sTCMWxxqO2
p410Roc4LCARmzZbGhqCZR2vDT2E2tcZwhIE/7xv7v+wzzN/usiYBfHC8wu1QYij3w9e9MDs3nzz
IMQahE78Pe+SftkMiX+B4G97Ao0HygnHMvhq1WdycKBKvCw9cMrXQ1WdC+iIrKjD3XJoTH2DsnO9
cmsVnwMR5RcxAXuA1Fb83WWPfWVNXzmK0lfQsS30sjncIkWM2IOEcCfeueNbbtpyEac8ui0K175Q
B7YAqK3QHQZK7OaOygD/cshQRzHUB88SoFZ0NARqkOqebKp1gLIb+/G+RmRwwyND3YSZYDdWY95J
vahNkEqilmoNsTHAmA9FYIg8Rp7HDoiq7Kmo5VroQk2oOzsHkJ/PneRPdjqMSC0dnNjd/WnX04Id
2jiUVrv75K/tdIF0MsQRBTlz5x/DUb2L/LGp5o93rbchN0Aii+NUZdvrtAyY+nPiq2VtyOHsukjo
DMDk3/QhXtcoNIvvZRoA9ltCsWFogmJp2Vb14skGZXyqyd58HygApYrvQQrypMLtfnZ2sUrT3IN+
6D2SQQl2KZlcVgEPfyJ1Bhh3ln4b4n9Qo1c/2V03rgUejafaLMqjhezqZvJtLCpBPrCIcr/9zlm0
NKYs/wkO7ufOGe2XwBgQ3Efk/eIaprkvbZTue9iT3SWF3y9Va1pvo93vlWtlP01vOnRjUL8BtAmB
LrAfep1cCNVPDyYrkm1o1+mh9mR6Y/siWllBr96ApN+OVZr9MEfx2mXJ+NyrYcTu0ypOgdXZJ/yy
y7XXe+WL1yEcqF15O+1jzxfHuomdZRUlHSiwHXmMfWt6aKX1AJ4O5w0azVBzCu32BP2w6h40bd/I
jj8GUZm+VucCtHV3jRQAUsf+yghQXAcCzOhi5EV8ri2BzT7n/bfGWbtJXHwHuAYyWdqBSXfcooZS
rBOWFrcofiluyxAFXgg4VIjXO/mtBe01f1Hl+MRTdkMm1HAZyEyrgIvFYJS7yGiTjdKgD/yrjTvm
Z/ECYWN14Pq9N3eEqBaYwvKWWsINy3POxPk6KCvx1h9FDBLPj4kKJIxX+DElG4MgIlhQv09MPp6w
5CL3m+9E9jZpPs4q7cZjmy8KR1O+zcRv85F86PCpXQ3RdJTAunaWf4CEzcJxweJRZvwyYxYmSGMg
OJBsCOMQFUyeUaDxTJ1kcoV1Zrx/95dAuCNNFjlHo/GdJdFR2GXzWsa2dc8QNDv9xd7XxWd7wtpX
J5Pv/jUAQEtir8B98xqECbsfIlRTzZGsIuzlO78rkiAnzwU3KGESqFQtB/9C27TgngjtW3wx5VMP
SaZdixLuTTty63XCgzfqPPENrzDQp8jUOI2dM91ApdoHUQYKkvVI5HTLp0GPlCUCQ5FbzSPJwQlR
BEYjORAVN10C0XHv10i6pukBokgjHeGbrxLgI3LASg+1F9E6jxr7HgjxZIN/RnBSaQy+YYhX77jk
FfICgkMtvDOhR81Br8pZ+h3SRZux8qYINYliDY4u63tio7IQiNnk2ZlMtQqYYjelioxtP/Xtwa3b
8YQ8O8THvbK+r/GYR3leX3zBMuIxTAHuXYj7qWvAGFZ5lVYVsb9IwyyWf/tsU8f/9dmiyvz02WLD
gMiurv2i0i0xyHwpuWgPc3GWbgI13x6o7Esy4x51JHJfqTRVC0RWQSFH4Tq/8eo1j8EYMBtdpG3X
/iCMBdLYBXatrbcZIGa2FEOIb52Msozxjo6c06RVvAZ9KDrT28gIYudeNWz54BUHA5CQs3K74Uxn
dOiSEgxloeuurh11HX6LpRku8sYbNjyJ+N73KnHvj7qkbQTVL5AnJ5R4Vi/kMdqcIb/Jn1D9o5bQ
Y48OAx4l/JrW/xTjn0/JaYITpQC8JHY2ahDY9oONbkRw1/F81KCE2brWsGLJZbuwWiADe8CCHl0H
EGk7nV7JLTRBc+pUFSJw/f9Q9mXLcetKtr9y4jxfxgVJgAQ7bvdDzbNUKsm2/MKQLZszOILT19/F
LG2XPJy9ox0OBpEYyKI4AJm51sJaI4qa5tRMzdoAWL6p+5+a9Xjy1wqpiJCxcvVTlWVrQLkR18OT
t7JEOK6zqdilxTyGbsjHRJVsl1gOZMeNkT0z0X8bYk/eI9Dc34FNG4j1qb1tes681i4iV9OwmVZr
aj/E7tuwOfzGmzEDsh3U2mDYXUnkjM0RXYy2tLSlYsHieHtd+E61QGxE74rwZUbbuGSIRJdAl0pK
XA0i0c5MsxVLT3nsICjbFR+J1lkBnnH/dkSo0+yDBn6adLSaA0AmoJfIQFR9gECnb62CAqDy3O27
FdXTxnCjl9gprHWvLA0MCzaRCtpjXpc5oPypAIOMdPoZGaO8fmtjO1rPi7pG9HdqTRXaDXrwX0Jp
ISkQvIXWuj7qzkcyIfSl5k0OicYuQTY/QvfYxcyrWYHxrZlJuCb7GRmrqYb2JDJltnnp3t3shWmB
+uNaq+2FWSDRsMfMQOAzvq/pQcMjFB6bhOOZo91QXgo7jaFwBr85bRCjSju4dP8qN+AXUuD1J8u7
nlQek8iEZvmcxrr1gZAQXPHTxspce8n71ElPoAdrVgxc4KfC9O0j00/mlO5FGzLT3hh29tyJB7WM
MFNxsQbx5WEMsjk1Scg2eKqCfk/Il7cRqog9YXUSgqZPajUzoEq286YN7QWJaBSYFBwYsZ7zlmRt
xoojfXdqJVwOpfN62FAbMnGR/9WbhryVqQ0V8zwTfH6rcUw3X5gOBCWrDgGjTkVvmxjeyAp4eZTT
XpYgHAq+XW0p1VBzUbn5qs2M7+SBfOekTKIIKj8hyNMbZLMfsHZ87838xblJnaUInozI+IAsaPto
GeAH7OxwgFL8EB/LIVXgXtLGGSA0a142oQUfTxrMwBipXvsgWSJJUSH3I4JwjfDDbzouv+SB03yq
BsTtDSdkD5jwSHBP1gx/xzzZ4qPVggWnAprfTZYOPq54HoTCtYi74XDdNWxt7MwKcyqVlEASTTW0
cTpkZg2gxeuxGmwiC6A90GE8I/HyDLHO6iLHwjsALFjNyW5okC/mVVjeJb493nuix/xl6hCCKwAR
o1zsOfDFjzKHnG7H1FOQj9WsByPfgTZDZ2QHNm1uNirqTtdzkVqrfERCeKfqY+0E+ZOHLNiHWvpz
ZlUh8loWlaPSJ9E3+RM8r0hvLPQDNQzy9IQsKXlHpSquXntVDtdBoFcHWtU0xHM4jZlPC1q8iLot
FdNRjAvkAvE1FRtZIDwIB/eKikPk11iNVXJhTwcFV2i0RXTDnlMtIvHGrsxBb0G10mmjY9Nghkq1
rLeqO7gMzlSJqWs0K8TANplh2CPYlpMKgIxq12ByAFdSlvhH3Fv+kfaMrvgEvuxuY5m5GGdW6bdw
wA9ggjczLAwzKDNPe7QJoAqw8yNsbsU/tbt1ox7UhLrdiv/7oW6H/GWoX87gdoxf2lGFW3d625oX
P4TIsgGVkHxGu7cNiD/EIreLfgahhHR/q3AjUNKXefZXFyrfquU04q1Ie78eIG0QkTRdsBz+/TBh
+ePE6Ch0Jlfj7ahkdKqS5zOHm+dRR1i7TSdx60LFaxPapS5FEX+E8ma5Newov28gDSkQCjqoibGT
NsUgkAVi+MV8sOw3W0d7cbIyIGp0HKYnALnRul5VOgFW4kdf6pHHyJbrXet4s48M2O0xxZuIjnqr
GECv0zldclIyxMxch62zTIrIm1+P+GNgeKkA3AaHd0fHTrXCKrk048V1KOoc6ufU7cK761CpNotl
GBnltYlneCcbJERrMEzonaOZ3l333LR92/uDjZr0krspHmz0o436sXezOdMwt1Gp4mYrwRI6jzme
eNC7eQ9F64KbKgSTOhV9kXgP2oKEdpdYd+HUooS82iZsRDunypJL7yGHvyUrO3a8duo0lAIB4oHn
CymiStfqTtr2CTQp5WsxipPhsOKVa/cUuthRsEg/rg9ulIKbyWP+1q36J0pIpzT0YMpFhyfgar+Z
qAXZs3K8A8p8xgYsCFIR34NAj5/jKHZPeCEtqUQbYwSbc2o3r+0QJIj0NcjIK7yynkvHB4uBmwX7
KuXTer50npsfe0lsvtlor0258xyGQzpjeeY+X2uDNTO9S6J1chZCJGfwXjuHuhn3ZII4RHJukIh/
5+NdBtW8PphTs7Y9hyBjuqdWtGmqepPYeXekUh/FyblS+cfcVWDSmEYmU1+Ds8IxrGB7s7W5Xc1l
zJI1NaGKVGcAXeQA8ZCNxgxLyIkGDU8Wt6MGrrbXSQ8G6tt4gZ1aW9fska9lSpxwnI9yz53mTN3o
JyEvooRSafFudLMEDW98PYXbT0iwouzA/nW6mZRf3feeGx5uZ6ZdP5qZoEkEJhUXjNrWTuXPDMNx
3/2q0vKRRmqBroqa0MYbwQFSm7V5/VU0qNt6EN3LMj2/HZY1Sm6MEnnrt1/aVq2xY7L7dLtwcJCC
91+n29vZ9Up4d3nwTGNd/4ZeX0xe1+HuWhwLvgPDRjeBabqta0Ekwciz/iWum0crzZLHGJKNO5cx
ZOhOdujZ2UbenEbMw5H8KetVAyqjrcwK/qRBdEeNmGOZ88Zh1TGyhbEwRJ7NNAT4Lm1vfuiaQR27
qeQU3rhCrgiYk0vPvFROX91LkF41MjEvZGpNUHsFWRDtyda3QbHJopzNrx2EFVx6c+VrbYKJEyl6
mFe38ZYGBydusoNXxJxRkTp4uFkMx+zPZGpHuBLTvq3WNDjQJtkhttU3qqTTNSJzjxBucHc9emN3
yDaLnCUNJt2kOzFenKg9bbw4fskT1zxQqcf0cO27Vgs6Efyg0eiDMzJVFlRJphwSmTNe+f2OislY
2Bs3grOOmtApdEDGsfFCBsOFxotXjmxDJwBaD7YLdI+lJNZUXfSRRXZ7Hrmr74uxe/U7z/sEafdh
CUXAYRP0KIbaWIB0CzmasecdiiqDAh8Q1J/AU8hBiZs1+6KNkLpmna/mFgp8uizBFwIfzfxtxQ0K
tc01T++Wm58g9LFvVTF7l6hnxzXExE37wcBpF4H/keLXAVNfdK3zxwJBto2uIfEDL633ODWg0Dbm
gF94/dmAk/NLLJAAmXT8e2Knd006WM86bgbogVrq7NhRu5al1e/80kngp0gYWAN5/5gMUMZVEOj8
OnWHRin/HqG7m8EZjFvUX/l2ilsjZYAkTDjySBpgtjATgM/SsP8AjQpwOcN+a9ZN6PPUcxFGhEPt
2swB9p6aAR3xNtowNbuNFsVffSI6gOTxAJpvwDuMWTa8Zm6I7FLP+gjZ4RJJiWa2qfsm+VC2/OAW
ZvgFeJ50XiA9+qRdix1zc0BozR6iLz96dinEKKhn7gRI27ZttjDiGAGiQKUfaE8FTnLd6/5g+1O7
gJkM780ifRdnMxx72IMZbPMuqneNsYnhYojR2VJ47VrrIkq2FEYJmMmPGB01plHSst6QvY/TmRoR
2D0VbVGsHdAPfLSy4spn5aTSXCa2rLbIQoI4b5pf+awwl4Y9bkCgbXnGh6m9hJ8MKDWkKYghB4+y
VXTWcsqdn4eOBx7sMkz+Q7mbx3rmR9rfewlkR5Aqk+SnbBQIuJjdgioQJ8xPETQE7UU89gvkUPn7
WzN/EOFqCFJ33nOgOTskaux11raPYWepJVjK+tW1OIKIjTsVTsly20fdmSMIXNMDVdKmc0EYBlDX
mUo0Wp+Yb6Nxs3sbLbCNYNVq1cDjJa1kRpxZkB86dNKsTlSqWVpvYi+r5lSkDZy8IOYM6hMvPSRs
Ti1qEIjN+SQlQrY/jHFtMXX4eYw/HcUuof1atOCeDAdeXIzE3BM3gw910k0CrNWynx4KaPRFky+6
uysh2n3h3bhnEH9d4uXo7sM6COeNHPmhTnL7AwNd+pW2Tqt8BxbKYhEga+4TNfPTkh9MFqyllbcA
1Ttf6ImpawhXlPBZnBvGmn0TtHLBgiT6orNjXtre5zYB7erYjNGOZam6TB2pvkpyaOhYSBeyo8TZ
JinGcWrLeQ3g8AnDpvuCaGk3b7kX3ifSNCHmOoJl1M5HiCgnb20FFFk05BjVwkTwtAVDL7g/OFv0
tGdjqdopLeEuwN61dtqzwxfR9FBxl4AJTRuQYupgXSOhdy0ajqCsxpuowTQC/P7uuPbwnjmXLkLr
E1/a9Y8RNsOiduB0pb9lGrbxGcpykwbXvfCY+JyCaxdiit1na+zZXCdxBy29oNs0TmtsGCKddx0g
4XPE5cbnsu8PxKHtKbB3Rnn3mZUp5CCBvzC6OHtUgN4Duo29oCogG4pX8qMR6zfbrZb2FGP1slMV
mIE4XpSAaGQ7OmXfSdODU1Yv1zOefopTgOyLWmSh3kCxIH7ysuKQ54b3GIPwaYc3yvQUdsPnyZ4y
fC2sMOQ7xwVVys/2EYGMWW7W5Qavv/6ICX9/HIXTQR+a5+vEKqJZyfp4mFGNG0bjrClFuM67Abpm
BnQQpDc5tabizeYm6bBBblt1bqdNDWJ9RC9goyJV3Gx57dar0rfaOWW5Ub4b1sBnlzv+lvLbbnbD
jcc1Q+7wLCWa1puylWdXZ8TW6qXSeHsEhmndqUQYy2jaC5zhbY9sf6pFYinoc5AruY5x9+wkQger
enSLp6pSrza8jK9RWa/giOs+m5mfLJA/NZy0lPDsmXm9UqnrzC01GjNfZuZBEiMCOYqpLOCRwzwn
2JGJNu7kRaY9hCmg5VqMEKJF8uoqdjXQyhPgjpK4yAYCAOjf2M4Rjpz85E2vX6WtZ2ts2CbmAq/k
wuiTLWcGvhJlAg30tg44xHTM+NXHUyEtR7wUXhgvTCGyk5cwuQ/HvF72WmlgvYEXh5rnK6+z70Pe
No8yjJq17+fZNsgElNKmwajFaENxParFC1z78cJ3R7VwmRw2oBCkHHXaeEqVS98V1pKKHcB7D85b
A26LtZNlSBcfmsuofED7kyjbIqYBgCEUHs5QBnmzle7R8OOtCp3lnzQrfBuf2qlynELxrgrZAimL
nXGBdw1XoYuCYkHY/wShqw1ivRY+YVB5ApFidQ7hjLnaqEgVyG5vNvbccEGA0PLWegIMvN1xq5i4
qSXchxWkIW5FBwSKuK72MbYDZEhLx5snE8M4pFo/OHUVXFzRpId2SPw5MXo7f9l1bqeH3J7kmeCB
X4LLN4UoYTHDY2t+Ad+GRs6/ld672hnA9YI/RCqi9sJkBcKh6VU7hG9t2xCMxralw4fQBHm19hHI
wtpw/MwZlHl6PXyEXMybnRIxwJF5tVP7UcX+MjBGYAyaJtnwLgpXCHIgridHvBcRKwe7DUAhSZpu
zCRrPlGLsIn4OoY43wyTrWx+pZ5vDNav/1gm4nnEy4CSEdLbWA6o4UKnhvoZXVJdvS9SLTz+3Zau
fxl1v9X+0vfWuJ2GKqWh12Mw7roBQVdIoZf7Hh6AlapM+6KQEgaZYzW+5v5d0Xf+N3ssv9tCyied
mlhZBr1/QBZ4de2js8JYqgFIJXre2MCrdWyEOXxP0xxITxOebtqk3mjPGXu5YaZvuOoCZBLbrIS4
DwfyunOyGgLFg35DYt/aQZMBc/M2e+KsZrhPuwrcNJm9SgWSi6OkLI4Awasl0p7KD5VrfiVoo+F8
xWsreb31YdEYLgxfPGsHf0xCrSHDuFzdil7dlyvII4er1A2CgxgAvRL9R8p+z/MW0nShP5wkl93B
0ljIRKVvvtTJtYHdX1hvzhAtKJEhgkcixwwTbmFeHEiGJpuKYipSrd0C20m1WCtaT1T7p76JEyJy
kSkQqBrqhGkC5pUQoLXKXu5LzTDVnOxd5YAwYGieSy1z+7tOXPkAPdoFGG6D7BwGE4BBRwcwdQv+
VQFDvACtBr8zCqj+DYabPAVpXi2hJDUeAflKd06ROOuxyO17Oy7EvBVO+Nxa6iFLc/4dwH7kN3r6
NSz/6u6GGukbbWKByB/fCvAjeHDFeNlBNK2P7IH+Az3+ZLe4ctZuUV3Vh7zByu6B7d4rBWGkmyBR
VoTNWugQZLgjBIluFWbBIfhh3IPBBkxUBbL24VyZlSLq9lRshvytSNBDfB3e1w4/F6k2ZoCH/ce+
+YgcnVJlC1DbHkTtqq03TbCQjQhFNllm4ZHKtJma+PmotnHiRgcTk0/iM4h1980XeXjvdD1/YGNy
IjIEW3X2Gmmj8YpaDdn4DSi94B5z22srMluDjVZ9ilbTzPXHWOCvuLZSdeGstKztJTyUSBDuK/Yx
ssENh+faP6uwBh83Xv5HYGQQg/LbEE6Xzj6OSBWHOGJtPzR53cxzU/WfYs9+aT03+WaVDbpPcSiR
llgqseTV8SC02geCQZAtwDMd1OBG6QaESVozOvqm8ZIaPr9OKNvEzA55HL7QNI0WCBIo15m022RH
kzWP4x4EGL5YEpsX8Xrp3k+PRoVPxcT8Rfam14B2THbeyfmtKdkh05niw+CVMxD2jmuAZrKPLuTF
lSnDL5kPGLQLLrZTnIbdSQJAjVSDJvwSQxpAMHBvWG7kr3/umZjReK8y+6PCzOYICiZ1xKxXHbEC
iTeiNz5IO4r2dhytAisrL2kat/dO4iKhpYMyaA+fy7zyGdtQrdGK5hAE8vO1lg3Oaw3wxx6TI6xa
HG5A8hIeMmpLGxDXrUSnjDsqRaXnLP79r//7P//va/9fwbf8HmmkQa7+pXR2n0eqqf/73w7797+K
q3n7+t//5p60pRAcHBbCA/uI40jUf315QBAcrc3/EzbgG4MakXXhdV5fGmsBAYLsNVZ+AGxaUMJ1
6/GN7U2sCkDSPzTJABiu1u4rQucIn6uvrbG4rmODLkz2QKysE5phdUK0G6SaifTkjGG2lsQrB7lU
PguHMlpfVQaTqPmpDBzxKUQizG2aESciXiAak0EgBMxEtAkS/72NGpdZumC4x3eQJ0b27LQRKuuP
9rTp46Za5XjpgZHpr9q00p9App9tRMswYxeZUyEfSbbXJtSXGtMAUFNgs7+/9Nz6/dI7DndwZwmB
GLTDf770oMfLja52nUvTRcMGQeAAWVPmuMy4UT5XCYIm03SiG4GDLiWv7qmFA8wToNoMaWJ/blUp
39hloXw3Tscmmg271xArNnZC1OFzGlXWIraT7uhCEnNfFuDJGBCb+jCC9BmX13mdmoJ/GjneU1Pm
Q2kkSIcDPWZmNdzpMLZ3nFt45wLS4P7DfenZv14czuD1xdXhSA1xhCN+vjidTEqJ1Hl1uU7SnUIA
l5/zD4hQ5GcoyrZnQPWf6HUY1cpY0SuPilMrpGup81BAq9gKvRf4gPXSEZkCaxpeTKGqIdYgRPPJ
0tXRneaI+Cg+qJjlH4VRQDKo6NB0yPm+du9DI6/ukWi/QsBeXPKJTb8Ety3oDhJ/TzZQhiXrpgD/
I9VShyrqV2Li5YfXDKq1VcSB27OzOZxT8XZ0FVj7fQXIY++DM8Pukmpe+0ARhs0F2vXi8ktbbt7X
jrWVUO74ZWpPCnOWFt5uqiT5ubENgE7q4PTA9JcdTB59qzove2ymDTyFRSViEIChkEVOO2sBPdxl
XqEeLW1WK8Mc8yXVUu+uS6+9c5D33l39jbyw2NLiTfKOXL5t3OmtbDYrqigtFv7DHcG9n+4IwZg0
8V9AMdsFDNm1p8fp3ZsKbxZrAJVMcBH4REE+jvWnzgS9MuEMo/KD6dXWC03CuNH2h0D4/ckIPUzR
jApSkHFyJFXZq0osicde5WFpt/KKopg1k9pbhCRAaO+UMcRlknJPnaiCiv/Rdh0sYIm/rmuJLJvB
lunG7UZzz7g097TH+8QuZyoakG2FQBHbcBlvb9W/tbkaeKXX//Du+fm1P11MEEA5nDnSs0BE5zk/
X8wkrJiZZsx/cPt6QCg282Ym8Av3VmR4SPrOzGWbeuo5Z2JJc11qUVUhUHod78BwC+JZhBELCexx
W2xqxBmm92w1vV3fbQAyOrYaWm5oQGZofMDpZIZwpwWjmleJCXpXi2Vn00uiGTlbqIJlxlsFojMR
vASgdTe4VvO4KMBl43vp2UGey99fFc/97RazucuEa1qg3GXc/uWqYEbFA9WkzgODXO7RngQzQG2S
IIVtUrklTtTAieNFX5wjZ0wX76iXcwgaEF0y2cCfB2CsBJU8USv77oA8uN5pFnUVG+Dizuo5pQLm
AvQckEIO9mLKGIyDtasL9+OtVe0gO81lkG7sJtdQ4ccgxYiMYENFPdk6CYRSONi/2ahdMbmaro2n
dmQbaompNjeeq4nee+YGI7/gNQxdESuIwdTllFuqiUpobPkVZLio9l1rj9c1BHK5dwi1Nd0Cw2fc
TsUqtupxowQSVSY7y3sH7wg4FcGaghU/CPslkvGFnLW111+sCUBSAIiM0C1WSlNpqusGKCilDdxy
kAgLAwV65870txD3Lk66iUAzPzb+Xmbup1Tp5oFMOT5dixQxjBUVqcJMAaFi5svf3yOW+O3R8aC3
4ZkQF/AExyp8qn/3Hho8hs/dYJcPYWhOXmf1Ma6r6IvqkHTo9w67R+QnQnoeEoDBrxd+KcCIgfi+
/1wgrLSCbipYMlwnevy5p1e1DAuY4eBlRgSMK7hYnC6u4JMCXS0VZTQuw0KPlzZ0wSoSqFU0KeIV
uZEfQROLVNOpiBVGs5HuxHIzFbMK5KOlFP2GigAavQ1JRUghLyOkmi2ljbucEEGRb9XLaHSad9Br
oMUxM6qqK3AIjqpxm3JA3a7Qa5GBSAJKYOYVeg21ufzOt8U76HUR9PVSd5m+HoKOMwCYg7xvK3Gf
LcvVZ8fygrukBf61B4jn2dYWlMIZyw7IUHAfzaDc+mFhPoNVpFnhneqvqVkcg/+8QKyrayTynVqs
IMju8OblNqwdjPAAT91p2ELnAVzxxaHWfETeKKQbh7INH8G5zpGfA29d5dbboUZEALACdw72i+gV
0yc1y8bSf0ra0Vr4Rp/eKeSGbnTeWlsaSTSIAN5G6lgWPHhFD3AydLJav59bEI2DcxrYZDltyC6q
ZljWwtZz0xnfbFRB7Xr0shmzr2PIaA0Rq/pOBvCgKK6zzyCA35EyZBM3e9GP3jOSGJ157A4h8BOQ
T3Wbytz0ERz2pmXbOAOZfZZRvat99QQwQ3LH8Do8D1gYQfMCAtcibx8R5wogZxfkj3k21pAJKNo1
FZ0y1du6ReI4FSHCbN/XNVvF2s7P8LCbi5yl7oNV5ukdK921OfTuA5n6yG8WvuWPK3uyWbysodxx
be53qTpZhdqSsxaiQWA3TJ0tOYxCipBNtqZ3kRvdMgDCMVmSoG57NpR5jioBp15eb22/Kr+3VvJi
x6ME5rX251im8/vStOs1T2sD+UAj6BqA4lwVkc4f/jROmmz7rCjXcFi0y7KFJJ6KiodiQqMgDRIq
yRMQRRk5RBvrVOGRgo02AsIB1NYZ8ZaSUYmYfD98knm+GId8eIoTADRk6ZiItWDFjtktB0Ajx4d0
IjcUabEAsKjfdVVTIQLXtV1yrOO8nNcm887gJw3XtiwiKM7kwyGx4J1HSqJ7cSwECpw8lF+AqVqm
WcC/B9rbtw0iMtQd6QDemQdhtEZC07j6+zeh/evXErMGzmyGD4NjmibeKT+/COGGKhurN1oIxptw
sXY+wksEGQDd1L0XanMDqjB4RMjWQjsqbNrHsXFKCN6AJd9xC/Mctwrzga7Mvua4K5Fcxj/eWiCH
P0Cg2o827kSxQjwrGiSrWP+03pJIVfQkYEt7kHCEMO48qOvsOo+wkX0813xITjpsrHuqYIiA3P/9
ZTB/nZdOl0EwzBumf45DK+x33wO375HnLZk+veW0u96EJMUjz6B8DBIvuAFsawRf5u2hTwN7wXu7
/PVlQD2KFEn+9PSHBfjsECmL539/ytz8ZZ7jmtKUEn85iZcH/23lCaSpCaHBKD5dJ/Sj71ZgQg+i
z/AJp5NTHmw7ybr0fLb+y0zf+MpEKtXv5gC8jVczs3X0GVIbt9Z13LgLEZUKHE1LcnNmrhc9WQJc
Lnm6HMIaxMEIeSxUYoYPRlC+7UEIgS86DZiHCky+GKa9WzsFibx/WI7T+uHmCRH4pmMZzLGwsB2P
M5R/vp27YeyjahTJZvAB9RJzG6Is7QipbRcTTTiQ3Idu7CCoOwFOOp3cI+mt+nBr4Rt8RHzI6mdd
4EO10QKUIep7SDmFIJhO8c0BCjQPL4Jl5a6baqlImwCB4MHpg0PIGbSqfvRXnUiAEzbNL6zb//09
YE3ehZ9/Lh5e6YIlhFuuC0zWzz8XUItsQCQr2FwxXHYxv3pk4Nv3jlagELgEh0o1bZIxqMEDDns7
KGDaQFA9SxywOAa6BTEfc+G2Dix7PYDLOcR6AdDdd+VbPWHCZPUPdzP+SPbkDXj3YwSz8Es8z7bg
4eFS/urFYlD1zd0orNepTvhOQy58jkwhZLB1IvgUZR4o8JB4Lt0KSEneRzOyIwPIXYGLEQHoSIWf
PJanEDsSzslEzOEpQ1yUmqlcqH0Qwu1CxVyAlrqOOwZSxwiz5b4pdoiYfUGyVfw9K06YNOKLpAIb
ESlfPk9Uw3N4BvUD99NmlbGyPDRp6+4QRO7WTcXHe2CzgwVe5dbHaZy28aPv4/g2jmWA6dFBMLEo
TmYQ4gMCBsn2hET7owySfGfh6TYn95AGA1Wgj6PxVIF340StyEzFQZfjBujnF7KTiSppM7SlvzAx
7Z9fj0DGehqyNvt2ppUK1mR7dzDpNms9xPX+nS1rVXZoWLkQXQm9SepChxIAf62ttMre26iNIap8
0kBr4bD4/awhRY01oWTeGjOtchswsCCmQI5BxdEEPlOmagG0nyUOcWHBXZ+YPmjytNHuqZzLPJg3
gRlhdjssU792oKo2JsMcBMr4ojhNdnF16B5H7t85PERpMunUN2d1wwS0QkSG+E3A9wbPvt9adIJ9
Bwm2i1c7TzBfRE8E4txt40JmmcbwpoFAnA7SAi2O1IKnZbKBbxwO6KmSbHbCl3BdhffXI2XesMqG
YVxcx4gw443H+M6t1lGdgClu6mfVUi1Nz3SX1xFyvzzb0Le8DeqaY7QA0LNY06h8LPxTlAY7KZjI
54ADQpGi8IdNyq7HaQKfHyDd8pGa0zg9wvqzBkSaOyr6oeQTagd5ndMp0KYMwKeROtaBegUyMDZV
gb8JnRXZbAtwBMS6T9Q+4hHIOXwzXNC1GXr/s53X0UGCGw7vmHZlhZw/gOiRP9gjqLCgJ+EtG0eE
at4byQyKLdmZmiDHwAaEDWqkkWXlSyvmzdprwSZcpy9pl6arfuTRlhtW8SEdfUxA3PQFGZD1wmly
aw/V0f7BaNsvZuknL8iLwlRCNeZJBl5yh9mpM6MK5fTf29I1zpGfJ4exbtIFHQCe8b2c0hnzdjiB
qg809j3+FHSQ1H/MC88G+2qfrtOi89Y1N4pPkN6eD6zyV1ZaA1rqIYxjNPsuLhF70HAGzvF2ibdm
4jJgrHHJ4Hlks6KPWDn38RLzzUCdqdZ0onbhYOW/pmJoeMhngvDqdagK93AJH81JeppdIIgRrXwL
jjwqlqpid4A0bq5tmx74bEgF5Cu/tr/SaG7hGmuI7Io5VuHmxTJ6/pDZe6q7WhSQEBky3q6nKo1G
7bBmgdTKdOZ2ivUVSEQAG6rx0YQ/9u2cJ59ojGDdms5D54wfbK7ezrlz5B3SidX1nKfbYQVug3xJ
R00FMthH10UkfTrAtKHzhr+5u57X350zdepr47dzDpIKhP2Iu901ql91RiLWuvK2BWJzwKDpAokd
RoupBe0Oqa6QtoqYSBG5YuNRjTRyoBVVClm3a8sGoI5YyACqbVNeyDRGh4zqlR/Jj4kdQkiabAz0
ouGBdq/WorXYDKl2vjKSRRjhA2Anl7gugeeowPKGKUh6Ae4yvZQZFCk770wNkDRgLxmgVEsqFiyx
HtCZGlIXKIDJRRd2akW2WiJYrKM5pFCHbd6m87duGLcOG+Tl6BK821abXlggmrvBdNa3Flk5aPxM
nW9oLD023hFXRLXzsij21I66VkEPOTbW11uyqZ51h4HHz2M56q20y3QBz2685k0vdixR2THoK8zU
+4Wviq1McshbMZXN0rAYvoXjKlVu/X1Ix69YQVsfZI7gQlz5CjnhIL4ba46FpdUE594Hj4xqreyz
ZUrEitEJCbNY6TTWSyxsEPE3Y/ZAR+6HXOziuHe2oAZcF9IBvZA1uvsmDr/ZnVUiTGqA3NKR4hjh
q7HiRWACTQfJ7CEpvTnzkfNg1MuSg5gjRZbFiwzYCRTaU/gTXhvZ4yLHSBQIIyt/NXTwtYSy6yen
Z8mcd4N/qcFPuYAMAwPsY3w7NlD8xe6X40Y6kGfgIQCbC8PuA7KEAXA2kVHw0/Eg0Q08X14XK28o
wGAO9vNVBQ6QhZ9CQke1JibcQ2u+AJg381urfvZqQO1DsMZtGHwZHzzu7MpsGrXyzLkcIXRk9615
p6IEsRzqCV+kH5bDxffMYudCTHpJHTK1Hq1Yfga0JIVATldvkaYvH0fP+f+UnceO5MYWpp+IAL3Z
Mn1WuvJVvSHUUjeD3tunn4+RLVVDI1zMbAiGZVpG8Jzf3GT7bMfEdLVquIiS8DzsRvzOlytlXojQ
l+m88LdrD6Mqkm2l18G3oN7eBxpuv9G7uThqKhEuTP4+7i8E1Kyv5HxwCQ8EZ538zapYJgS4dCyi
Ln+bXTHtdajg26ztus+knHzZQTHg5+Hdlz0gvlQ9eS7mU/JSjQV5u2HXcAvBQJxsFDDXskGxmq3H
XfO9cw1z5yJVuhPJqLwXJt/8ck0k7qr1LNyUFC6IHzySq/vHVWCs7oN3CZ9sBYeaYDERliPqGMQP
gaTPdrbD3TiX9R4XkultLvBZWT7oJENXAQHM7GzPigcEL9b9mSXplWTVazXh4BGBJ9gXYYJt2D3x
TfbbQjuBeJZN6nIRgpENWug8KyPmnMtqWiux9VQuBzdlb1cZsbKRy2fk9TS4fwp7bO4LaplF865A
92clB8lePejdie3kWZbssfNw3RhYhotC37HN1Y4wqHwHVMxrairKYxKWD1rQh++jU/DhQPa8xyLr
WgPmpGbjRrbaWZiuFVJ3Bxl8BEn6My1d9SJLy4w6KIrXfJkReTqE1YlfWhXX/Zssngr8JiGFnMCe
uqfO6tmd9tWo7wenu+pLA1w3SGS/NStjueembx/mMsbDDlyWewos/e/TSdi47MzjX6H2bTBDxL67
PiMI5hnJSjiiXbmskbvKUM1khR3jTu9d49LAN3maa1WcjUy9/uqcKyT8xi5b38s68UIYmlWL080y
WZPjQ6rGj2nkpU+kxgn4C+9HZ6e06Z2bbfS24WcmL9SYxZ9d2WobkOjqBryzgRKXHb+noWJvMsUr
MLahWA1IsgciKU+yOBr6Hgwau6gisJ7zudwUU568h6Imk7GYerGRTt5xS3B3tRr8ao3TMVmj2DQd
ZGuvOn+YhaivcqgSbmZDhbGQVuWN4MurvE6Wm9VRvqhsmR/K+H+/KNmaEX2UL0pB4ZPNQlLtgmlW
TxLlecd7LsWcBLgf8CRzFwuQXe4yAr8hQ0MlIMC+dHKkmMDXRPdOcs5o6WRl2byu2nDDI/0KWFL8
DA5kfjVAuyct7GBZUoeCLRpq7LLkasbBmNXkXkrL6WSExXCTbUHrXdHrcq+ypIfqc4W05L0EqvK9
Gx3tItvyMPuuCSu6q4arOMyTGzGH8/0Sap36/DeCk9QGR2C19nNvAhCyvLigK9As0FL3QbbmrPO+
lpnkaWQr/u/8p1KQtl2ovtqOl64y9dzadXIgNVa8zLYT7xJF1dayGKZqe3br4MNR7YhfMT6l4YTa
mGxUWy5VGI13zBuleBmTvtjmMSF62ToERnZqJu5o97EtOilu+iK7ZjlS5QTq2bgvFxXd0G9wfEjJ
vjORhwLDEfR/Wg/NJTWwFkiTTFuTX28uVoXPL6AcTmMBxmLCsWF7r6yER1PVaLc4680DoYcJS7hl
DhUgSGZkH/UgDuMMRh1xxPxZ84bsUkXioiqaUgAWnXlg0wzshJZWK2rah2ACcRZkVfEs6zC6+mZl
OkCspSryBkzjlwehSU4wabAW9KLh7sv4UQM6FQjMHWVRjtDLrUh69UnWaIK93mSlyVa2iSkZboRB
7t1lj2HE8LoriSTJokvYE+H+/ml2xm9I5bQnWd0qwBr5gfZHWQybyoRpBF1AFuVhqPUXo03Ts7yS
N0OviFi9oCzxQuVBtdZ4b6z5oaS3wRzVjaF2/YY7TbXN28JZy4F9oSlPw4/7u20qb15PkM2B5THL
HBv6NUnjnS6m/Fl2t3ISs7o6679evhuaPANZ716C39QKvih8/HCFsxPK3o5h3BJnQWYr7vGrSp4l
o7MFyTeeZeleheEGacNx3EGo/TUcnX8D6PjUr1A6OIhydDapCc9hAgV762M3ux+Cxl0MF4Kj1xXI
zGQNcnfjmP/qZ3jdsO0cjP08UUbrIQm1M/ns9gwSMFsnYyr+DA4yzPzVrpr9/2yX41maMx7+0mJL
lstZV6SIHroWbr50R/8qShGdryLUIeRnls7QFOnM9vv1q1WObYBlrmtPHQ8uGaxrY2g/ZUrYdgUS
bXVt72RKmF3becKI4KllFyp7BbHzOg3oFYfZ4G3vHkq69tp3UfvomV71mBrpm0TClHHobp2y9LYd
SycpWX+yoVVCMi52XzpbqVJnJ8FjS5JEogQF9HcXqbGVjKJaI4UzbqahSCbf8fIbuofxQQKk7nUS
JmWPbbO+m7vh+Q1ApBxRQLdVlw8NIWUxm0B2c4gz6P4Zr7IVizEMjvF1SJMh3I4hcbpSGVDT1PRC
PYvE22hkx27GcphQv7iFWfl90uvkKEuy3u30X0NlnTyotjKuJx7arpaB1nGEOPXD5DT9i5V0zaat
RLMdlqKpaM7BjsNoJVsLM/auVW0eZaOsKvt+7Rmq9ihL+OUgzztlxQMe7L/PpmrbKKztR5yy2ycl
OXd6Pjxqi/35kJFC94JW9WWbrLNDBRuraCAgtPSXdV5ybutOP/VxdvkaaE+j6svivwYauUVanEHw
wQbCFPOvK8kBcZYH+0J33fSSs09AdEEjhBU6e0XJ9Yc8GOz/64wd/lZzAtBfLdEjImlEKRYWAvCA
oeqtkyx1o2I9YIzxhyzJA5D/aRXjdL4zsgGh7t4Nn3riqctgOU0Qtcry747WfZOgur3M2ArLOg2D
Ip5sAUgqzfGAnN90+ZZiZK3XprBdJFD5+OQhruuH1DCUsyxNAzzacdDeZKl2hv5UF+68S8mcnaJQ
4Ci5HJJ/zqzI63ZtUn3KHqlW/eohi1OariyzjLElNFskaCEBzVjW+h5q2ZehSr2rujRkS0NhAmZF
EBaafjF4V8jGv0bAdv05lzp0HSs99AtEwdBm89FE/XLWm6dsgSk43Nr3TUkYRXaQdcMiBqSAhb0P
agrFfHS8be6cbWtc2YkeAZbOzYs8DN6IDRseutseQyUe6GkQ7gJ0npYWE/7iaBBSk/1kK+DClx5X
tr1U1so9G0sU232Qwlqehsa+LxtkeWlVgvBPMJ/w7wVeQrk36M9fZ6EyiXW51CkhrWbi/d761W8s
rBNmN9/FMFSfBGdJh/D1X8i76k8V2UhZX+NBT9isKffqGFWfgsekbCztt75jw4MEJ4/cS/3X8ByX
mocaaPat1VGsmfFxeudBAgH05axe6uSZrJOtst/Q1+Lfra43/Bpb1EG98gah75TZgCTXCkSSUOI/
AkDZyKqvenlW2G147lyz2XlWMr+YaXBWMOn4azkBMjnIE0zh7zVOjZPv3Yo84Jvo4k4clVq7pQHP
EJH85uRp482Y9bjTQICE79ReDrLBmHVx9P4e4fJOL3cqkINxCxgPY17rxdjuBrfSXvgqld2Qhvla
FtMGpLFF2MaXxWZMeExjpxDWkd6tDEXfDkMcgx1iqAfC0a/45z0oraG9yInruCKwuhSFzcReTqw9
IMKLTvDk3hAY25RCHy/eQg5KRixCVStc97CeSGUHrWm8oxiGpGGSlSvNS813xc6J1ip5Bc+tMt7r
svmcLCO9hcQ/X/5jkKJN6jovdPucY6utKHHCXmkdhqAu+cesI3kyzGtWLHtvG7a1zRQ9301gvImP
s/jKotGYPFkti68stvipruZMVI/TlJpHPfWUFTJQ04eKaNKq76zsRMilfweTlpt4JsheojQV6Gbe
+OG5iPYi+JSdjF6RveTg/+plKHBBcs0WREOS/t1UznKGsu1+XVYW/3VZejXpUGwrZdDW5A+zy9ch
NtCDK9XzV02msY77YLJWdW2VJ9mAu0h+gfzenVSEfT/yjP8y68wrLmH2Ppsqa5uQ+fzo62adLpil
2MHEICxb9xSjBHsdeyzP72AmRgZ1nLymVftrpBZk95GyQ/rPyErPjPtIiXbCYvJxKtp9hFfFH02+
GxGs+lnjROlXZW+/Wqh0bIp+iM51pSQPtTLqW8+yi2ciLeS2nN78s5s7X45KiumzE3P03hKMX4Mq
ExdhklrVLOJ3kGCTp7gJxCrM0up7NLioPJA5SwJWVKVsPubIq9BsacQVucj+4NbFJ5v+bF2NJrEo
jJfQe5rcb2w4wdR20c/F6CSB9faZZ5qzCgorumltoO9dN7H3haGRJAJ/j03vMH6adoGNDWurpgSf
HQtCp1neJai04qWHQrAq8QjZa15RvKikqqB7evOqNEX5MkyDem1xS+R/V7zIHtbo7sN5Sm+yyq69
ZhW7rjjI/nPYW7sq09K1bCWI316QR3uUl5JVrhjXWO10j7LUCsODb4SPiZw7impla+OpjDQsL8YO
jQIQbPlN9h2LrL5kkQXjO1IMzHSi7IXQ1aVP8+KbEYGRNpH0OdauC7Z2htTRaMW3KZhQ8+xMfhR4
eXyU6nfZXdHAJo0uG3tZRJfBKdrhszC6ao+zXrOV1fiYrlszzuBSZPqh0EW1kZP2inUs+DO+2HkL
Jc8wD2DIkqekMPHtMQF3N06PP1XRByyFFWs10eSnsgVlJKYeklc+JCs7rLs9Kl4KCdKl/P84+D7V
crX/nEALcQGN2wL1lUWxoYXZj57Fa6whRtZppeXL+lwb53UZDsa9W52Pv3Vr3fT3bjabpYPKPvk8
RdISnCTiX1HSen7jaPgltLP5ruK8m6MH/aaqnrjadiX8ebmJsj/odx7cjI0s2pVFHp5AwUkWA+O1
D+32TRi1eRmzMCGNyWS9bUEm7pA4jHvfJuf/J2z2tarnBCcANj3Emud9Mw3c5LBOVJ8Qa+m3Y9Iq
D4FXdQ+Qu92tEZXKYzwh+CbgeH+z+u6iy/FzggzUENV/lTkWFaPTDii04j1cBl5+ccqpOyBjPe3j
oGmv2aSgKowVyRsJoh9Z3Iufobq3dIPXUWn6q5u6I240/PeUhWQWx5W2gxnQHVsx49ba59YmQvvz
RV1uFDy9j98Vu0HLmpgYfpH9PjHUYD8pdbhuG914zaPW3ZcVQQhZnICU7RMlie9FTE6Nve41yb04
hPxLM6zP1moRm6+pOpItN/Kc9ZVia8UjRbu4d3ZIV+8rjBTvrXYdtnuHiNB9rCgc9nmpwGpwGVva
ZE+aScP+cXlV0HsybOOU/t6aWRBJO1dFhXJp9bwy2oeaMt1bUy9QdmGvqffWOY2DHSl2yBjLzLVD
IgRLcOPeamk4PVs6guNyKhGpxk5t0VGVRdY2bTd3DbIFy9h8HOadbgWYpizX1Xp93GHfBlVrag6N
W7b7YMpf8R4aRx+WZXOWB77eX2excXWaeTz9u4fsJqC8+iTy0p0sNiUmw7mwME1a7CMzU3fP3tyC
MyqDK4uv4SCOYkfbKkT8VFbKfvIQFvF3JwJZKkuy0VbQn+yyYRsv47+6ximxqDQmF/ZVJ89aXX3R
cyxNv+ZucGZ9cIV1bKKAFU92C2I4txVaOWs5sZZx8/Ej2OMZLOuHr4sFBfYjlVLcEh7If7s+FI4G
kaM83si+Xxdz9ORguU15+qrvQiU7ol39Jq/8NXeU6+6KwJh2n8N5DhwNquhityIPSoTTivBwyZ4W
Vtnf1WkqrNaXZR2rjH9OLVJp6LcgOWAo2VoFYHG6n8qubZkqvmjx45Mt/2O6No12ehCSWlguOS3z
2GHHU5Esm5PiIjHi6RstdtmboYPrDZp3qEJ+5bJoW4nDc5MozqrlhW81Hm6yXhtd41DVKttYwFcf
WgMVzG6AO4NyNl8zogGyPsm88TCLEXKgnBxbHnIk4AqJgbCh1UgFyEPZxt6pXg6y2LZWtVUDiOKy
bqgqktTk+Etf1VWTyFTsnGOndc5J2qw7z5gfWIRNYmNLgx04/YbAF+tKkrPPlh1lixZh27j0FsvY
r3p55gXar2GyeB9bh9bRLNBc/V6lzW6adOUEpCF1zewsD5MZIVi1HOSZrItIGK3BQderfzUgNQ4B
cRkrO8dKv5vUsjj+q172kENJkwfbmu3y/Yr/dTE5Vqu97wQQl8gcod90CKatutgjTssBXNevQykN
FFNoJQc7VDe1LH71GYxQXameMuz0xol9S7MiDKXr8OCUWbobRJi+RUHyKCklcxPE/Cza33t4gNH/
d49Aqdr1NLfIw3ooiHpdS/CqDfOTrjob08Br96vKSWPEEb7KXyNqPen2RlGdocdkJ1l/7+xMqrPu
MxztrK5rb2jNw2wxcewYiZ14pPtqZ48tVeFXk9Xe7pVl3uwA9C1CrtQVy6Gp02jDM7a6ltPcGzQH
/5gENe1ZXWycFm+nUZnUVZoG3eqrLnaF49zLhfRu+mrSNORUfTlSVv7WLstNgxbGv6b7z47j8gpk
izzIGW3N/VX3VeRfx8Iu+7h5hSPMNoGAtvbIuIx+GU7lecSNkcxOUakPFdwU1RAUZUsXNHq3Dtsa
biXf8lZW2rW9mIJMRrxOarRPjaF5qiKVe4keOQfXSwiXDHXyqLsfsk3WgDiN9w6Rx9VXnW3h4xHl
sOm0xKqfBFiBp+JJdpeH1PDYtquuc7+GrDOFGiMaIpq9XrjDXstUMDBZlp4JxqXnhtjHXqACUQWF
NvDbdTnKFtkHLGcLHrtHx3npLRvgTmrbojeQDMtS/VhYSd+8BBmGv1aFFZ7nhs+ZFY2fWgZmvbay
ljx0hSldGgKQyJvpOFWQ6tk4hjeENDFoVGBgJjw6+0NmTn9BtF9BQhlCP+0GsEaGB2bJRFAgjboX
JSCJ1xs10h0O0ttqmsQHZdl3wV0qNsY4jS9lA5g8slHW19zkcJ8Jo1OCKwGCjx1/vzTLL8GcIaLa
lg+GpZPHdaa0JDv0d1meyUMTNcXebAzEnsLwbP9zILQG933ktpZFrr5T3eZTNn7V/6vvPFZiwbb9
5xxfQ0Xi9kc8+TZy7q96efZVN5dudIqQzV5ewb+u9FUnX0wyI73s4kL4T1c3N6NdZecIbYVWc0YY
FqN6JzS2o5s1mzqewe9nj54DkVMpWvelzPVbif3SVSWR+tJ02uzPTps+9EPmvcxB16yJuzh8BrSa
zWBvDbb/G30peouX7qwAwZEzxX2t4Rsj/pCNFlJBTwF/F/bcpzqxSmzYQv7qeK9zDBY5WzJQYBlk
WZ4ikz4cQbQuvI/Re80CfL7TcbjIElTO5yxXh+u9JEwCW+54u5dsZ5/NhfooS15ChMRGNyA3nHfw
59CGh3a+yoMOEHaTB4YKRIG6vDJ/NdQgKrFccd1Nq1qdDcN/aUFUxQ+5Q+2/ZqjQCbjGodjlaYQZ
/T8zQ473NrkB+tLDhBO6U2Zu0B6zby2gm5tZOPF+Mh2YZX0JtGQ5GERFzhnW83rA0wi7Uuo6I9wZ
9TyyPaUk+8aRqfu1HUFXx97n1mGaFCvjSY2mYZ0R2fqOCk+l2d9rlPbWapLpJ0MpncvUk1aTDRVs
c3w71c9+sOBwzu0PCFnubmra4phh1oAI4NdpDDz7SFq3mVdxqBfHVrPx7hqV4IClAzFnCJW2VZcv
ogcGzgpfHwjulS8ZG5xdjRX2WrZmkAvP9ZC9EYxO21U3zL7bRc1TuSRVUZmZfcvBxbEPPUwBYEhh
K9Ll6rHRgvl+SPLh9+J3ZbYzhH6V8IGoELyU5SyYC/FbUTb8qy5d+pVujgWtHKLN7YZ7i7WvgQON
QpDxmDKxcYRaw4qN4kfNqmHCVE31ventF29UjZekG8194pjBNi374F2BRjACpflezUiO5v3UXmI1
M84j2c5VVY/5dYyE2uzCECZaDsoLPYwhOGhNgldkowc3fTnw1FRdhoXIFhPu34CBZZPeDLjG0Ci7
sUT/IHwdH+Uc8iDsCBB4uIWWCi5NmDPe5kgZmsb0zShLlDZJpOMK1cW7qAcRHvSWuMToOFyKSqD5
2gQ2kQiKXw1iKWZmC/TJwITpq0GxreqsANx0qhzl3LxxPowwQGtZ1M6DDbH4fei+20t1gAfUoVuC
g2QJKh8Ec7jX4LqigDUouKPaygnysLkZwozEz9Ig62SrpfGYi1g7fYDDVis0CH0lm52r14IQdx0z
+q5O6VNTVcpLCbRr38ymvk2rXPnILWUlO0w4bK+7KjFPcmSQA9WR1ivYjDxlmkp+95cVRGulrHaJ
cY1tS78SkRy2YabgIPJPnTyrY1GtlnDGdvKmHg4hT0b9NLr8MBkrD1ad6heveJEFo+AG4WeA/g5j
4fzl1FOXbNh3pxsTBt/6a1S1jA+NsvebKXB2skG+lADsAxY+ISLziyu2AxVf6RrxNuH5fu1LLfRJ
6BNwrudp51SNs5Hd3IAUgW16rLtL6//3KKuPqtcO8yXF0Psb4kT9DTYCUh8GPslkkk5f9V2Ukyie
Z5fHQbrJhiRV1RMh1oMcJOt5v4g+tMMS4nKMK9luIuyDa7+rlvohRXVib4fugPNDCRvk+zW3fHMa
xV73Hvg6IxTtocExag8yy7haZfNrNJ/oB+jhn0bY/WC68HzX+ZMKgM4iTSMsXJyiAEPPL2lA2dD2
4zVPE3Wtpxpg4MY9TxqqalKRKu71XahG7lmWZP1SJXt5swh298SvnhcA/kxbPJeTHjwq2RMgYSgv
y2HGkmkdV2O0lUXgoouNcjXtqnhG2NLtTo3WTldrzhCyJOu+glI1H2Rj5IzTFhfmfCNb8bsdH7Ic
Hx7ZWmcoek3guGSjrIJpAdTWnK6yZAXEGILmFPB4k+vrxW86Xew0egCl6xRA+koWv/yq70Y3sjwu
fZpKaVfS01p13BFutDY9uy6ynbqCkSlb3vlZgdXDw8T4Oi0lWaXq+hsyselZ9m/4ye6wiWfVWXq4
wIgee2ESwGcyDzIFIhsgxXRsdPTogj0WW8CRu0+ZPk6qze7RjM7kpdQ1L2h4RNZOZ2Prc998HOu+
BFypJ6spm/DbU3pcArqPsLW8W3K0udk8OnC702ki25pmzs4kur51Hc/emkX6UcalAkjfVlaC9OSe
dOwBIeDo0Qu4uWtwFL+5BLrNFoVmTTcNNC7M8SLPFAu4UVUi4KjbfK2xMmTYt5eL6LG3Iv7EKk0o
lsgZS/KgBrgdN4G5dgudKG6yIMn3zvg4ecuOyEPaN+T6SGBMxdHQ63n1qkewvJHPOPL/H31gbH8W
SOw9laoRHkI3+/T68A8Rh94uiDRvnwQKsS0eh1klI35F86sVTenOXtAMbjMe4rrkvaKf40bYFJuW
PyEndSthIm4FsgdJAPq80l46Q/vmabrrqyDC1mYXEO1UHL82SBCpE8CfIexW/cC/hyhBjudUi20X
miHqzfNU5M/JE/r6LCAAkYjYAHp2IJ6WY7Mm07EZho51WU3jhxHYoi+K9twRjg+J2P+VWDkSs5XR
bsJCq7Zlq2T+YAIw1dN+ha4kQKfoU7O7+Y+26nb4Fx6a2boaZa0+eA3YVhanfuNFde5r0fQz6P6o
c9SXefb9gRQ2n0XzicrgLvby9z4DTKKXHVTc4kkHreYPNebyuvIe5snKqiuWlarFfkyYf6T5B7pf
W4NPJvcwzRud5ofKNmFtmW+wAaojkGOeTjB78c24J2SgKMNKn/MUgJX1TY/0GcA3e0ovKsSKDp+Q
STdlzgI7ZZhNVWVyiWyQ1XNI3s5K8CgYi24HWvQPZcjzly74WSGhu4OE9qoQHWWfMF/KkQBSFi2C
U2PK4jE7a1XTL+AxeSdzhSoT4QUgksOPNA7rizYZmKGlL13fa6+Gc+xBUK6UQLxo8ELWBcoG65F7
ABFP84C9+MWcx2MhVJy4kuwytHg+aVBkNnPCl0Git99F4EmPUXjwqnbj6JgnBkWNRY45PHZaVLP5
bKtdZCM62PfdDejH2qynARSyedQKV/HVKMpA2nXPzlyQsJyKed0FeX0U8XCoO7C5SC2RmgW+rnTq
fhjgmBVmDvAVXBey9WT7IwcLlZI0UdvhFtfjyhAF9sV1gDnjmiO6yt61XYR2ZqSubBCQAumF/TzD
YzCxAPK1INeOPJa7q6FT2LoH9YEYtm9W7QSKQz3GnoAfXlWRvqmmqjl2CcLpV3lawXtL/d/aZl2l
Ii/sfteo3aEoCXSBjmSUnEWTzfcJQjyC4kD3s3EedpA9ctjOZu1j9T6iozE3R+FF+tbq1Kuql9UR
IPnMPyxysUvh+XjdTIBMOn36wVplQ5OZvcdGLGry7Ax8Vr/waOuIK+ThKigdPKhS968n/Jw+Y5cH
uMmpIj/Xv+u28yyCztfJ6R1CuKobJ+7/LBu+HuHNt9K0EfAt0W4mA1/ki0h2713rNInQD8Z41RYv
eTRXm7QDiFx3PzIHzRKAug6yqWW5mZXIvfZ1cMhmV3kOEPgNpuhBM7rX3GqLLcoln22eKhsnaPjy
EHZE/ac/q7boSeGTqNaa4rmJ+m9hbbYoGUb2LrFJqJRDtw36Ol/xepOHLBt3XsQHkpVotuiZ1Z+r
gg9LS8VLNpDX1yseXQKxS+JsOxNQ3tuiOWVZgbRPUrwOpboSizcMPpXYROGZRkYz2bZFcKpLVCUS
/oyq1t/KQPuIdIdQTVM/qDxvrLq57zcwF62joiuCmH1iHlKByEXdVj+FVhQ+ntSGWv9EpSf2RzPG
mrxJMUwNH9vc0PYo9NZhZ61RQC6c5llNxVtlqpHvGSOPvm52iRw73NbGgL5wCDa19rKDrrFJSNzk
o6292e8Sd1o5zalsU9+1J9sXXo7he1a624J0z6UDsliHTXvJrY5oLnIkiKnBw2qFiiZl070S0499
0VsfRhHCyCLkdBWqtx9SNE/c5lgo0w/PQf/K8j6tIcP+0xgOOZknPxKki1mcx9VkAecrdM9dEYYe
9zx5pWTXULNJs+ohHlruwe5objHP0P1ucfo0Uu0NQvcIdrU+mZPrreOyxzsjgZwqhvhBHnphxQ9k
Rx/SrLahDtsZMN7+2U0gWBBZ8jNb8bu2/hkb1ps1TH/WeksOLDJPgLEfSliIzkQc0bTdao0OwnuD
2ejGydMXZMWty8hy77d1Wu/LsMlu2QQOT4m6R9HNvtll6SZjU7fWIWYhihXj8KUNYGkze9VpOCtX
ujAQBHKTfZ254QlbmgC1HyN6mL3MOgTs1I4iSrRjPBgwNKN8fijiZNjniCCfgIYbO02I6dxHWchm
Flor8Jhq2w8YI5Jr0jZlnDi3rA2jTVifqw5ajylskqkYQKKdwZY4r/A5jBD/XS0oyFWbqOTNTSDx
lhDWi2142AXOonptmn2v2PgN5LH72pK0X9WO1aG2H6Ex3AEDMiYsmZDIV9/niicnreqLD6UiJ+ol
7XgoLdNaQ3lt/Jbb5cdowfSJ4LV8QCtuASeDfQCniutfJ4wPFjCcFaFqfYx21+HhK1S8NS38M4iL
fIQIovjc1ocP4uk8sCVV/6F5Qe9noKQ+PAspJGt264+w4BaBjmH1AYVsRFQbibdQMY4YDuoX9Cc9
AhJOsJbFWMz6JVdgEY3Rx9wm5QpekgmmO2y3lTmyyJrmMbJ5Jg5Cs7+0iLheGt7rw+jWWwBnPCuz
AK1LL4NqmTrWmb02ESXvpsy18tImfGSDueptXiUSQwlS3uOARjKiMF1oLFFQ1HyARgH7DXHQs0dT
W9lAxreqqjQYpzR/uH1KihltEDj+xTM5nWnboyeyBilkr3DDMvxeM9JrZQ2OP4nE2CSEgH3D6nd6
kXh4ksfDdi4vfVJN+66Jg8vMe1Fi+wRm8TWNAnEjkNr5aFKxZNWKekUKHUW/fL7Z5sSCXdTTikAC
6DqUu0lM8SSr9nG3gszQbo3FBLXL4xWM+ORqD11x8GacVpF2xIOlnL8VXYHPSDHvKlz5NlPpvQEO
Xnf1EEN84f8fzCB+p8oVvBUbbAiGw+0MWtuxN0EShX6QEmhtanRwBKfbOIYyJAI0vrQhvdlKctGX
W3eYEriys65ed2iHKuiwsXALiA8EBNBiDaxV52WOr2YFiUiWhzYO7Keh9AiqW9m26YzSHwqCGoUX
uusEAzi/IbO8aaLSXk9u3R8R6rDPsdBifnQzuIWGcJlmckPN2UJfnSI+5UYFSNc4TUjTbXprih/g
dlQ7Nv4Wr+yKblq111DMEEoTPLT8VRGHKv80nbnDiE1Y+x4pmiiKCSFPjrZp26DYFaFIV2b82tha
dQunUfeJqH3j7k2GeRDTMbf8fupLP2pC5WqXTXcZ7VHxc9L150YMYoVmM29c9Y4R1ht5QZgnaesb
0W7ADR3An6JGgTK3MNB2NA1lejQvfURpXVVLLtAbt/wkxkvbkG3ERtE7hoGLY2rmnhFy3/Whkvq9
q15NAjobw54mX2uVY+sVr0LYzilvlR/1yBc1WppxNssq3zRT8ldjgN+pERXHOedWdHV8Svth9P8P
W+e13LqOtdsnYhVzuBWVZcuWZHvttW9YK22AOcenP4Nwd7urz3+DIkBKlikKmJjzC1oye5sJl4GO
dR9VCJYV3c3PGHlHuznCPUgOMKX7KMJ0DekO6Wl/7MkeL3YEfGuq4jDuJydsJc9JX5n5WZMDFFCL
xOg8lSd/HnAG8cv6Cc2xq96wpbKAilhYIppYbgCWJSKTuXtppgBHl4ngyWiG9gDJdhdPGpS1Wi7H
3MlaoJXVW9eWN00H8IbAdnvw2va7ITMztBrD5heW8eML7Jeln2DJLeLkC1yL1pxoP8TpDjloInhh
zFud3UcVxPIMR0mnerX83bYWWDnCgi0/CjgU+KyHyzThPtQH37OosDedN5DrQKZpytCGbt0XSqXT
dQJkiGZRu8988eEhVrObAhM3U5ntlkm4bIYHbtAwyL0rIn0nvewDQ6BpW5My2yG5qu+yGDRhqQmE
VszqqZjQw2ojlqjcta2NhyTcXksGL+zypAtlFB/IwWXnFOldVzfdCzH+E2aXHTLmyatlGNqh4oe0
iebXDADHmCfy1rKfFQ6FZsunbiLhlXR1y45Vb0wifXZ2lSWmQ165xjYBYLORPnKyyYuQk0N40w5h
DkJy63jpLQ7kxXX8ZtchkUvdOtf3A3S84+LpAYxfRE6Yw6HSDGm+7xF+X3q3RM4rwYsBPfV9NOu7
1vObDXTlbB8FDjNJJMUOlafvBro7u7pvx4eRkxbKYd/UponVVxDgWWoh/FVHybTF/PHBV+WTY/F/
kP7M9lLD6WK2tl4GRkaQlAOt7zU4mjQI2plRDsxnkh8x+Rl4rqEGNhBQe9eEAyHFvnZQMK9RggAd
Xnb3OoPCZVEIDKj5NxMI+myy541OJG33WIMx//xEZmG8yCS7aVG9hINuRM+ytb67NnX4ZajOSZ/K
UzEzXdsacK6SakblXTx2mVBPL3jvbg1c6MK6NlBEKiOocxE4pbQ9d2YByGvK0HQU9SZCYPWga+xZ
htppPhtnAQVhlznWSK5zi4J02cPRxAwjhZDaLxo79SlPAAIE9QnLy/48jXI4q6OvRrh2f84ToFNw
alipPdLt4NsPc5H5B77c6mxlenV2yXftu6W8zoj9npFEWs5JzqYtgJcUqnfzO4oBfTYdagqMyNBc
yF74G1L9V2kEzTmti4/Gz0mgFPbYHJc4Z4scwGr2sxlZ4n4+j1aPlrnX4oXrGnm+cRzUWczCPg3a
aohXHaZ5Kc6sIgWboCnaOX354cagArpBlLw/qZYWn93cLkMtLmP2Un50Vg3hK3FonF4d0u77SNOb
89I36GWNzqFhOjw3egp2MSYs3dRN+Zak3a+2K/rPe6WO1G2KFwft8zlafJRfenmIVjdKtc9QR/7a
Xa35+L63TVVMfGgad4rGsyveITVVTHQ7A6l/dhdUZQMv+bAKURhhq9fpqesWCu7L1hjTm6EFCW72
/GMU3xxkKFGCIIJv2ygKmaTWD1C/DGV7TTWmCyR0wzido3wT61F0WLL6OLY1wgoFrohJfBo7eIka
wRow2Mk6q0+AmAd1YW95p2xX4Vdh+UuoDlsjrtj+RtYm7gBRIhUC/futLAK2VqNNvgZDqjNAB/Ms
4ZiHlQePrf7pL9lP8i4+dzZCQ24wHZ/dMX08sLBBjeVJfVeVOZXnZm1UVzU2Yh485utX+X+djjCi
/6+rRy9o9/MoSS4WB6MaQ8yWv7M56cPWRhVu52o2AiNFehzqPKCowwWiwv+79BPE0udNEzTgM6VX
A7mjGUD87effEk8JKoCToXVPUdbHp0zLkXN/6bEJ3PfxcCui6illHjijko1DWpX/QE5OkChvoWn1
eMwu5kuLNjzpcM3feWmjbQBGU04QyXKP6rxg7l7yvTGKm0dVLMof+K6/N7pvHYY1TaA7Tn6eBDKR
TWNeZgNrmwNEBO/RN/yGg8EHL5mXb4GiQWI/UAiIlMN40ko35afjz1c5I8jmeFpL1ESeMUC8oR6y
c6RLdLk7jbAKMtaFW3NCC0ZzNgtV5402AdLyLXOTBsJ+oHhUVFV6DsrlN182/jSAVk/2WOCtaSbd
NqZEZo5dcB3lYh1IKlewxsKELcTWadryRc8hNQ5so0KZVcmmz0T54iRUnBGyQrS/OEC0X7ZUYQKu
QvDZmlC2xePG9Jf0L1D/zSUqEjvEErnYttpSP6UIZ1hGqX1UTLN7b2r8U4Yv0Q3vTGrSztL9mlJ5
8JYO7/nOfnieLA/8BIpjRB79oywiFBMS7Ucf2VWIPO0AYlRmV01n39MGw67KYvlDVPE7maQQB277
+yDkDUFU708uyaexLpiF5r5kEeFLIZJ60+jYttmt+5PMvE8ugDnK07v+SLLkTmkQjktfQ7QiW7It
RZueTBTnt15uL0dUTJfDQulgC0rT2i5a1+4IH7dlNSYHvV7zHQEZqYJMayd79wrQH7tCOdwL+CRW
UsbfI61yYYJTTDAfaaWXK3kl3umWu9zbUf/etcZfxdjVqJNDmKTaTx0Gr5bETwJ0gMZii+ZyepNJ
mkNuTWcmqV0359mlzqvx4qzZuxmo72g19TEYGu0d6+udDCxSqjD2tlGf7SaRiHeQgj8lRlPPdmNq
b5buaNhn6OPO73OQjU4Z77Nm8r835K+bwAdb30bzhcSn2GY2ckoDFeQjivxbHyX3H20wWqGXesYL
OwDr1FRxe2jhnj1iu4P1TiX8T4N8sBMkvxsMiYmnDesWlFm1eo/Yx8Aa5M2qI1Ibmix+ZdUfZAVi
aqRxtVkaN3iANo72IvYgDNcLHltLuryQYvg9m91pmWX3GNvOv/UIW8QFeGaMppsDSuBMR6r+nfFh
z6rmnVJLyzZf/c/T6ko1qPqqUZd/vfpr7P98C3XaXSI1zyNWpp0EmU/YH6up8edhOWJ3rPrqSK03
Q6xzker/1+HX+a/L1Zhq/mdMvY8am42u2Fp6NW3Y22VovxVFxaK6HuoeIQzp1H+PWoNNQLCezzQg
uzv82P7V/3zpZytnyoCao+1FKuuzaqp1mR3tEvEx1bfb+d991KuJIofkqZxNcXcMnZ+Dn1shICJx
V2NV7jK7J/Z4UGOq0eGm6/EYPX0O5W76KpjGvl7U4dx4slHz/xxTJ4p2aajvrFrH65t/jiVauzGM
QT99jbHjDBGzt15KOzN2sV+Jg1MhNV5qtXPVK1u/RnkQs/RN3Y/GNz5ygMgPU9em8xLJfOdiQHQr
54Xtk5g3SLyV32MQF4cEA8gjhRFYy7ATMdnbGmYwbIcmI5cSFc9uObRPdpIdfNbYC06ehEhLmp1g
jh1StvyXAsnWA+Iu70WTeVfoh/pOY9vFtCLc57GbEiJ8/TmdujNiKPkF916JpQ5AblBUy84KDBfT
kxz9uHL5IT1kJ7nRwYOE/nPRNfp39NaKrRzdYqcvxivl5p4tZo9MY5lOYYu64cFuSio9OoJMhglR
jtB7mw6D/l57I4DRLl3ZFGSSMvyhsKAS1l9J9dtq+5adMoDGXjgfy2hX2xzu3D2LESmopvInufz5
ooYaYfbXIMtPqqcaiMJi30L93qrr1VjXm++BMzRPqjfE5UKFaXruujkAp9bJbZmn472QUQENNh53
mhjHuxqLS4JdwFFX1Qtw5bzEdf4HGZp/XbBMSFWTlQSDsr6HanLzn3h05E29TVAt8UnHunDzdcHQ
Y/dga012UmM1v9unTouuQUsNfy636CWKV2PJdUw803nv+WJNTzBtqzHhxLe8oIKqhpxyAHWblb/U
vK6G4nGZQ70yzIPqJnNb3mey4p/vUGCBbQJUUphXBXIFDvqaVIl3TFrmVyRb/g26/bykXYjPjejb
1/j/XkeKvwAOaZl79X5fFw5G/JioxrGzyccQBafyGclA+2RNq35OHU8bNaaaodTL525tRKIB5zTn
ZdV8gprznxNfFxvp4h0rU3/9GlJHcxaVz19jfpL/0YOG6KeJg43ftMlzaVIylpj1fh59jblaB4ig
Cc7qCo0K0+dlhaizo2YChulMVMeTysYMRc+7d0EiaBcRM+xV15BljhtCD+/ac9p3GUUryGfNFa4X
x6PMj4mUgKrX7ij7CsdgcCZINbH3ku67FWTg20qbDPPatSmqH80W5H439u77VDTjUWpEbOpsNrXp
sWuqeStsuPJD53rnqCEocVOyc7pmSETSMvfNGwq2YIH8UD0nN9LHWidQvdiP3DfLdlBJ6vKbGip7
QTSRV8uT6oKYskM8HL/X6DxszakO3px40JAEi7WdEwT+m0FodNQLgjrVLZF6QX+NIEddbDFdvMJg
uKiTEYiOt28mj/UQjrPF76qqXvX1TdOOcLcLguJJXYgtMTHd3OOMhHHhRo2NrDw72aJCFbC/D+Jq
gETDkjephU2tTb7pRaQ71zJON0AXCS3XXI5e1u6lN2RgP0V8KFALeRPjraqafB9oGENn46p7OboP
kgQOxV+j35Wgst61dCA7lenfepGyus9F/u4Y00yczyyHaUxGLG55lyWG7oyOaPY+aBPFliD6QA4a
C44J8eegtw+qV1dj8+ZZJ2bHeOfiZemBCjp7phlA30qRoi4i+d5OZLKympIUNBrzaBTCCyU1gTXL
54UDSJddnNn9njTWmhvzCefzx9xbRWibuTgG5hbxUf/VXf1gVGNmR8vWXqyi+dabGlY8fj2/8KGR
4Sgn8tUZexfNghaZUDwOhVtBNTTREEQ1q/zRFcNrFNX6G06GCnGzaewgeuTktdKaWF3Xau7PbIAu
Wht1JNcYwy3tZ1GI7HPImKL4rFnDPWmzX5XrW8cWG4urdNCHmwlxL3md/0Xs3f7ybXkdptz4g83G
Pg1ah83SSzsvGwLyghp21wGXcNJNgLjyN7Hir2XRbATeGO920p5igLy/jBxhOO01w8bkbrrlBWXe
Yl8a5GkLLSl2/phUFL3jbwR99WHwITLILpDo06fdqz2UDYkAN/7VyB+6WNxD0BorOr/wt7NOjrBI
ZIlxtk/SVgcZ6y7mbUnG4m3sk5VdmMmz6mY1eqOAJp5g3ruvUT9Th+rHGq6GNb3Gjb3yy5J2Dyo4
ObY1GiGOVhyxe8LEIXObI0m/ZmevtHJ25tad0J8/v1CDpECxBQS1SzQK/RS1sk1idjHJG3djmzdc
B+9iYQaymGr3IjJL3L4LUF+aUb2bXodmbV7cHHZr78PiG7euNffqHNKnwaXHQ3szub97Jud3W3rB
I6+Q58ci431wrBkXbUyY13MTQnDkmnE1XXs6eov3eiBzv/YGisX3Aide1UMPuLq3QbqXUeW8d2WN
2W6RH9S5PnD0mxc1x89eZde3blxOtp7qyFqYx7TOlmu+Np0+XpakM0nX0Kv6dtgPvuaiZWS618k0
PPa8c74ho4NmgBq01jOJwxozz/klNxv3qo8GZ6O5W3Z2HA8I1q59dUo1FDCxeRquqvP5VnndOhRV
S9Ko+SiP45CTlmwlhmm+00gIQyiHqW65/gGKAC6vXmHPVC2AE9GdOpOrF19fTr2c3z676ozRVMM5
dtJrng1/2WVSnnIyXtdhqP/VoIDp7fCVq8P/OTHqwfRs8lG+ru0sz7A27WTUGwDkSIus7xJ3JIMm
M0EwwI7Ei5X6014OkCmNTBcv/JIgCbjDMj+tHkZqTF3nYw30orp+bb/CuCPLsL7+a3ypW+SLGldD
l1E0hHKRsZVzJGGc0hRJVwAwhmI5ZhVF5HUstpk9EQISwDnc7i13ivcqquVV9YJgjlZoJY7k68mx
S7SDNroJG+mif9Pdwnx28f0AMdIBeuGKGlgqm+OH6siGGhN69cuT6hodUA7IeNlBdau5SE7RGIAc
Xl+JjGf+sozx5x9WQ64zh3GTibvqOflIinVEE0V1Y7zfd669JqLXl0vXqc5wMdyN6mam57w2UHBV
T32+TpjHzM2bV/XZ8xXnNTmJhp/m+rlXYNFsGtVOdSvM5Xk0C9xu1Gdzc2SQEoSg1p56tzgaXrOK
FC+FZUprjlHooVa3zdmlWEAiea6Zq+2yPeoulSGB+ee7N5XzJhHC+wGA+NJwhCcdv6fWWf4hb/Ex
kwn9XvXQRSjKywc+3yz1hIYbPDqrKwiO7FiVbnTurEVeokiLj9Qhi2OJiOeLmScfGfJsv7vZu9sz
fu2eX/0u8tLFcjmdzkaFqbGfgL4h9xP/PlGIb8ngszEwhJ9cs6lIQOIIcaFEekim5c1dCmuDHCfw
jSpzn7ulL5dNXhs83vxShyx/UY3mutkL2VAksqMfHgqP4ZDCQPfHmnqaqAcAV0DP4dDpaGz2sFiC
broAll9OTVv/xDZTOzlGPr85fc1jN70a+MF/4Lv2q1j8kAI9yt1VtJeu/FP3efoSJzG6tZmn7aHp
6x+VkxgErd3e8E33XboHSmLZN2tZxr2lxcnO17KL0IJfhOv62W7iP3Zc/uwnaVPeqb2jAWKUKpuP
cRZCY1OTZCgwQX4IpJX+PVIkymbHB4pUU6z0+GGn9RRsTUl5qQYIcC/LAxn5hJIfpuddkWD+gjox
VQLjW72I4OgEVD4Bvme7WiKPaXuAlUaw8G07RE/O3z6s7+tYGHdLb88Q0esNVSix10syYg5ylyRe
JvK9OrF541kv0/S3ieOJdSs71z/OeY/84QRAuQnJM2pHQ6OuBqep3sOdN5EHiazzL6Ae+jUjA7ZF
X8ndFm6x+sguJ5ZHJDZd8b3O/eaxmCzaDJkvHoV7wN2eJGNKo9mTfJqC5NdcYLo4jWjnYrX4zwIN
purMADdA0YbOILsbxVvj4NSOPAunICsfV/5WFLr1AfLz5+gk1T82KpjUgv7EfV9D/pYk68sKcYix
6zc6InUnnPvGu14a8WsNSkX1VFM7nbGHOE9ybL1CNVFlgnSZgksEWeWOjIoB7C85go3YJXgxvAyG
rT9mSqu7wKTWrboOQorXPEELfj05gC58jBZk7MkdntSQBfvg4MVuvW391HgEg9WB8gRAtPbUkGE5
CL51WXpWL1hXn5PFykzsEh9LI1rVPqv+MUdAWu24uqkenlRil/kRFjrryYmdDfXq7qx6gWn0j1jL
QAh4SNKrMROPkNMQFC4sGl6gGoKSPT8N7EXXFwhfm3dpneqgEbiCqDp57U2qD+tJbW2mkcSfBmng
pK4g1T2eoxIVqK+3FH52Rnw1/fzMeTyWYRzMjzkh3TE7hvloI6zRikaes1yy0pVd8o/buehKEzvd
Penes/F3hSfuGznNcLacCWuSwnqrpuqXTBGaUOdI0eoh4pTBEcSo/eYa+BlqQzDu1LWFZYpzjU1N
qM6OOpUe7NedQ2S/st5XgGGaOT8HkggCKlp8Vw3iKOWuTqNyl/5nzJzjfCPqAPFu14zvs5hAeUUB
2t/2IZOx9fDL3nqki8akD6blpLqJFvQnYwEeoi4xRtd6sIDNXh5/Xl+0lJEnVFqP7vryWjR74O4R
guhw22qt9+6qSZOW2a4dp5MnEu/eoY1+nRINmrkJAK20BexoHGkO6mIygvKGlhx7mqgrQlC/7Y4b
NO0ANv/r/Zr+nzLXoh3MfoBR2Kbc4dKZWNy1/WdXjXV2s20M1jPVw8S0PCw1ALvPrhnxqiU/RAA3
XtTQZC2U8/pEx9ajFg81Ni/R2Sj4Yahe02nDsXOakiv4o6oZ3PmlAhzy/DkECxJHqzHYWF4Rv3o+
P/MO7Sx3Nu0NtV0qxdYo7qoJdHnQS2u5qt4U+e01bvxDaWZxGi7tmgVuam+jzpYxq3zmmKTO2jTZ
f41ZQfon0HUWvaFqb0YMq+yPh7fo1Op31fAcoeAxUK3+Govs8b2J9ekJRR/9PogoeWoM96+vC1L2
KShvtO3ha8zHrqybPt+0HUYEK5ARCp3JnZ/MOHntpiC/sgbmV0ro5wESxFn1MMp09Y06DDJ5Nzq7
O/3XmHqZ05Y/my4SW6Oqc0A+hXdTjd+QJfQgBMBQZ6zSNUC61GKacZvCUX00SVQ9orQivRYk8UGN
5XFBrjIBYi6LsgrnOtI3PPvRSV1sW3i0lqgUWzbwn0rHDitjmt2JPm4ezVLdOxKFz+i9No8yReTW
lloU6tBB8XoYL15vD9wATkrgU1sKqSClDLd56HOTvLSJf1In1RA+YwbJ+zY4GfNYXWd7uriNHPg+
R+u9tcfqHExNDypoFvlzI6pdUe00fay2bes1W8MRC8CjqN3bmuU9DykUjWSI0tV+bIeP27fWikr4
8MNTVA3PziBQbJfUpOAl/Iz6ZO9IBA9Sh51OSQQQVEZ9nGL39+IXINiakz4ImBOaBNOtD+a2IwYJ
W6KPIsBfyMw3CyjhcIo1iKQRq7mq9oGPgV1vg0HXtfEMYuLdaLz4IFgQSHDrQNIBKQ+DedEXtOY6
Q7MoLsBO8rVDNpkf7LuYbEAvbCtLv+Z9dsKMWnuq+wp67DD6p3yAAGdZ70k7Jmz/fPbJoD3zQfqP
JXeM80xFm3xHRzLRKjd5MXdwpjb6hJMu6sSUb2fcAIJqSDfdwhrJZvhZH26GbIPXVYRvhsTgzrUN
71FYT3ab6HsNY5RNGX8sy/JGRWgbd0a1L93Ovww5bjAkAjj8auYRBXjXqi+Iln0DYTHhQtcN+8qT
+LiaZnQdit+8jTwjt2Jt0H0eQ8+2qNyWmvGUE6vmzqTfrIx3Hut8uTgIzgoJSCTXsFxMTTh5c3ps
jbE5N33U7LCPHLet54mnzG+Wrd6Z38SEfwCIqX4nFiga+lLdHOAft9q037Ukro85ao1PyCSCK2FN
2WWt1z1VZUmWxBzhby1RKOp5eAJIcOwbBBm7Jg2LpjoE+RScCmuutxlxA1srW24s3LTCZuiPTr0i
AkVv7OzRTfcAhH8i1fRjNRM92lTJQ+7WEAKH60PU2cjg8dy4rQZcL+26i0GLTgJwLbQk2LH3Fqu9
5cK20X/WqTnDq7ObywjQ4KStCQ+rvamI2ljDakIUHqOeOkgmEWYpUiQj4rHT3838x+Bq1yyD54s4
SpglN9DL/yy+VZ+pv+mshGmD5pp+nsvauNswPGwee8q9bjOm4G+8OrQKGT/1RS3OYiLCyA1+v7PE
lyfrK+T2xvXprXJSVt6AJoUXv2PUS4CZkkN166Y5SHf+6du6/zT5aReSCuwkqdBPsAPeatSWXO8k
BokjhIBMYxSYlpXNmin5BhGgCMck/t3mFS7ZsX1kLR9SECvIWzV7bug/TYZFzEQanuoDphxd7byS
GDE3CeiybZS0j8Bv4Zj5Le5vulWeZMM8mGh2uIxDG1Y9OYGmeEXTVH8a4th46tbGszGs9CBhZsVG
miLa2T1IPWmY7FA0r2fuddqdSFM/BJS1j0vxW6PygBJDjKIQqYxfgzNWHx2y5izax77Axs7z4TSZ
ghqIPkFPDQiPn0ULkGe5sSPpQuqedWVfsTXPN7gBvGeJLvnznrNCqLcz5OKXKSDB3pj9TFVY3BFW
YfnsahBKkd6Dw7eTpwnk5QbbLKIKNoV9qsPhsTuS10sm9m6wqs/Ww2/hRzkCZRbwRt/MADHYBcDD
6CAXrBpNCPOb3oDK1P0ZIQ3GwH53bQCcr3E9ss7exi46PURoutzpZQ9CudcwYDF0DflI9GKEiCgs
VP5jruf7JN32iVRjHi79jCha3r3AXr6TaW43Dnryp2A2QYGakXPyXP+sRUNw1tLIPzsrTqdO+h+t
HzxVMdOs3WpMY1ldHxcUlrBQ/XsEiHqo+/5vvA8sOMGu2GlVOj+PeBU9eSSPy5VALDLzkXn+BfzD
TJQ9RdzB8e+JXTvZDQF8KUl2ptVHm7aERJEnNYmKTthU3SrnWPt1uXFStzsAXS8BxQUOoBsWgz1k
5rNXUJQySzS3kI59VE7vk+UpjW2aJIdq7uzD0NTBX1nwBpep17vo1+I2WzjvrKXBCpHRfsXWEBZO
Ls7mJPBHrPV2y049OA4Azw4OOFBwJ5SktIjNWw/h3nNKkh66vSVmfA4mZ3zNRjSKPHqIyaS7zhZv
Ra65l6+mHkvvs+sS+Z/cBooYNl9XJyJ2DEYHHKOfA/Ssg2AfiSgIZYD6msHUF7Jl3pi64KcY2dZl
aRLKpkQfv7PC3BUinc/6gnwTQlE3IxF/nNUhCqrOE7rF6mFkd8ZCvDareI5dTMaTbjfdbRy6+dol
68xNL6hEd2tiQt26yQ6V8HQZZh5fI5iwk9ax/+iHjMjDiT/SzETn0C5fHWty91MRs/9em8h/XoIe
HlpnJLu2v2Vem54l24NzFnnx1iohAMDGji+Oa99MYcHeCCaeKOweRxBX5PeS3ag1twWDShJ7bM76
VeDMyI8KA+auFWmowsASbWf1ugKB+Z9G66kXDWiblgF2GZZEUiuqQGpMedCRZsGvwUP2fC0EaIu5
MyNsXTHcgiOBGWgAx1oMoLFmMc7sOCNeS2rkCUHpEw9qeWnt+VWXywS1I3K3E6o04bx2kSmYw8Hm
y7IzH6CZJzN4JT3Sk4sBuiiwywuIjOM4w0gBrnTt7f6mdfg/FXaSbk1MNJdQYebkSuB3wJ/tvHEu
4BQs/nXKDINQsM9fAkpz56StPxbgRu94bYA2LH/IMc7e9QKXmKD77ZcRD7fKEnhrqqBZTHY6GQ+U
F/jGs2pmljAAVoG2jdTVaIBjr1apVgPsGYEUmJvCPqu3wbXyLW5EccqTiil76r0tht3AQygpAIIr
l7BEMS32SpffhRvaTHnPowGltwEogP/auE9b/h6SI9FzQoL1mC7yQyIFh/jofsZabut5EwT3FW8E
QHubGny76P9mWpgNzT/sa7pLN+aHZmpYJkEFph6W1noKSaiDx9k0J09+L4vK+oaEPIqc091MhXPM
Ru2+kARY6a36obZX44Hkb723jkkwSar12yBZgpOMnWtCKS3MTGSVOr1A+M8CMe5efNucn4wseZt0
dqmyFsgoSijDq0lTHaFrk7b8PaBAH58KECJv+r1LwRssV+V+Ckdk8z/96BkPYLs+0tjazEbAZp42
Vlx9kQ3ttszc4BUWgPeiz28LCL5XCzCCW4h2Xyfpt4rAAPnKGGhlRTFVdZfMzIn5qhyApqYd0t6X
xE9WBvzF2Rait8K6Kocj7Ijyrbeb9jjBFglV10y9Frxx4+AXqrXPhMv8P13vbs1K/J5dbT6USbZc
EP54HRbA3rbvpi8CKZcX0RoNlWGkML3By3ZO49aHChq4JWBnaCkSczkfb2Vq+CNSwZ6kyFiKjbdM
+Y5d9ItFnoNZfJvnL70ELPajcN8wLetO+YqZqVZcnQRhcbK9l3jFjTbWrJ8ARsgVSaqa2Yw/NM2K
dsl/htS4ujxff3bNuRLc16CDTrfJy4xWAT1bE+S00dRiG+1nHCGPjnxLWpAC0WNqRbYX0HndzoJb
NE4PhMpRN8Tz7lNXQ2GEFG4ot9kw+ImHkvcquKFO9FEGSXL6OfutOIPLcpYdwSqfRB2qX7RTwyU7
qsN0IYMEC4t/b2xK0L5+Z6IgVGmHeYUUEsvm53IAbi1avB6iTaoZax6BUQEWa0dV5bunFdtUFzjk
/raHERTzeuPa9R3V0Rc+0TVSfdkpqKIanJZ8zo/qytjruDPIIop/vb5b30RdZUh93rhenm3Vp0zR
mqYAi/DZ6up3EK1+UAojXhBCch9PYDh/9ev3N9mxdyxQo1Y1YNWk6v6rw4QtMiUtjO9UN8/rg6w0
E/+Z9TMV4D4F3hlH9SfVx8B5Wcb1iDjJUO+CqvqtXpdNAo75+jV+fsNqUOGlioiqi7OSRr/Gpsrs
D0it4MkE6OMT+6ueBmi3VKinOZt2utn8UHhg1YzAqPsGfh35VCRH8np0MSOqvYw53m93quj9ifOS
uvh7gLm4C1rJN+oiIbrv0vahvns39V9G8j77pbGY1p0xRm+P0J3yVnnOPLZ/nUSz7etLAztsAqFu
xVZ9XerbUEcVHp/pRh2qp8CRZkRdud8E5VCc8XUMQJ+pw7WBiMCzoR1qvN6ZW8Z0AYgAzBmrYYxA
/+tQvdrDkQIksm8V58/DJRtAQ7nxUf29qW3JUbfbpEu/LZN5Vnfu8y5BLd2UTjZv1b1WdyXtSvb/
nYH4yooBUN+JeoU6UmOfj4Pqq8bKcAxpewlEE9HHsb+rL/7z0VS35utpUGcaMp+bGgz7Vt0K9SHN
oeH+dKI0QzLoRLlO/bNbbUOQu/y8v3bhDQvAK2ufEw3w1D2Muuhg2sp9sUB07sz5bq5Th1q288T1
DotYQAJjx7fRoXOihNuiJ+SkRfn//eH/+gzqENsryO6mND+v/Pz2UJPBoXSwzK2aAtT63iM3fnQB
ZE33DC7v5839hFP816/mv0AV/3sHrf/H2HktR6ps3fqJiMCb2/JepZZpqW+ItnjvefrzkfTeaCvW
OvHfZKQDqiBJMuecYwzceFkAanKsdpqfKuM2tP1vUpPI2+UOMwmeVMsG0r1MLnJ7TxCx3Inf0rrF
Q2yO8g6OxnZcV4l/qTtVIsxjmoem11ocKXL/Wuc0+QhxgB9txEhow3jHEoatyzQQ1B5qJx2M9TJ8
pg5mMdJBV9cdFGwHMYL7xugOQ2qwLSm2qdUhfGRPwZX/el0zi4+uT6ywk2qEK0wBKcvYG8OrrU4B
jFpmlhO9DdPbNC2LkSSKS12G9WeakQx1tLauVXTErMR3y5OYI0V/kSxv64chOmdF+1g43cGp9LUY
CfMhyArspde6wkEg5kI27NUehu7j8oYvY1nUiaI3jUK5bXcVQXp73wp2ok0Xg130WI7/PARFWTw1
kZuPEeU5+6ldFD/VzcM2L0zz79SDrBwO/lg/emDlVjHhMVlMkFtrEuE8fThUB6Cpp7JRHdQdOhT4
6VkXiCfemSrCoNZDOtaPFmsD9ocXFYvFKGdobEePKUEpXdmcjSlWdezzx7Szm52ujywlKlXeyF6G
7aaFYGaFg3cncAdDOslF6mNXbrwgf7AQL14evLiqKM6v01IWlcsw+XRI1sX1oUV+UAxGkZTTdC1y
agR8SQ/BPIm7L06SEc84ELPCsGtdYPVr8ZaAaqdWZD/Udrb2lhqQKIl9y4Bq8BZQ3bspsBQ+N6wJ
pfiIHRxoSDjFN/SR+hK0hLtDY7IV91gk4rGH0/IEolz2yEP8Ix3UkxNqyU4e+3Ok5xCUOc1BTDIK
s3YNZjeHPXfjZ978BdDqX4Dyk6M4oXjyIsdMX09oGDPofo2dc0cszp5jlt3IfHLRPNulYkQsk4Gs
yNaR45bfp9a9smkHgPfLXcwTi5k0mj4ziZ0YG9cALiRAJeAC3ohL1liJO9CPii741oCcaPCi9Iqx
nXnMxGKLeN1iP9jWcSAwB3/uHngkHMWBuU5QDJtXV/MuKlC8DJ+bqsyTMFjqW6lF2k6cX/wu1wz6
Y60+jFpa72RdexRPdXm0Ipc2zc9QG4JVn2Uw/QMh/7tBWyYOSXz7RXle2LE9zVGkYftAjP9WScwU
dH6ddlcI2fUDoWnFSaB2uqApToyFP7mfJPPzFU9imWOWB8MH+ncMPFMfnHJjAJCGFsPSUDjJeAls
ZvANDIHbnFsmnowY1p6M7dEgPNjN0A3572QuOiwz+vIk5wE9zffLTVhaRU50+f+firVaD3rpukz1
4seI4rwWX8oiN1eOAbIfLGghZhALXakxDzIai6KLuOy85BJZFDZ51eYsfu2/YfXzh1L8zg+rjPnY
PLXXhAVccAgij8GHXqxfcY5guhavyZhBB7P2Bv0bXCvYk/02OmSV78tb0X3OutMXNCAYpPHieR0n
RqpY0S3JUjeMCS4HBaZIhTCxaREm/s6SzFGSovxhLTv/+nzsQeJc+wxet5Z8RXj6zsRLNa7h681w
Qv2wxQ/Ry5Nqq/JRLMvEok7kRDKfeloWiiKOIDivPQAgS2fRZSmK3JIsj3GpW67x6dggfWkg6mAO
Y84UE2dDIEB6EGXx5nHHI7bxU/v848dcyVaB1MkflpHiEc4jb/zuAbQ/iuEawKRL0PT0DPymgXJD
jJR/zoqj56mKoJzqYOfx5jMUxAMpsmzhPmFCBMBDtC4Nyx5QNIhk6SeKnfuzU8r0OP/6aSTPYI/l
nZnXM/NgFrWOmjb4T/773onc3EtkP5fFQfNZP/T6fIHPR0kKjo3afFZGqGbFvLKsHsSx/1S3dBGt
8zpbZJdEPI+lKHLiuH8964ftjOgtOn661D/VfTrrpyt504SP0FzZ+CD6plccDWd8FcU471XFCy8S
TCmAM4ERsXmfzGxLstSNCZqgwO/oU9Qa2bmTmG7FyZeuH1pE1tU9IoRwwc8jWrws4j1ZXpblpfrX
uuUw8d6Jfv9U9389lTumE7g/C4n26zc2Cm0sa6e1sPhwLcm8k13KH2wV/9T9U928n5hOO19BnOdT
n/kKXeRcFKn7IzeOvxZTg9iDitzyjRZzyFIUuWVBtnT+VPepKPq5LYQB7U+lhBIhykyAfLyc+N5Z
3oohPGdFrSiPmLLZVidFslOd7GmZ3gmmAja+lKVxgpGLspj5WQt5WJSMxLBn05HrGfW4FtMD1n8o
WSuYgf/C1eZJw5SxIYjZJctHQJiQv23+abpdhoIlNv1Ln2UYLHWfhosoitbeq2JMFjZIr04e9U1j
qfG4FvvfiAADzEVR/+zVXbCb33hxU5ZknlaXsrhd/1oUDcurK4oehpS/07cofzqDqBuTiNgJJeI1
Wib7eWE9t4vnsxxZoVXC5i05GhhGtMlC8mHnuHQTx4pELAyWosh96icm0aXuwx8XLZ8O6ZxC2o7a
lajAewmUAtUA0QNLuaYQyTF9uHIU8eonMXW5SZQkB3Fn8qhNk8MoW6sqsYyDeNmXJzq/+x+MmR+W
CktXkROPN8haLHpzp9nIlVqQnmhhAE2KCld2Nzo57hjYXJThJl7R2U4pRkA/qmH1Jl7kv1atUva2
SGfjOqlwDqZpcoygCAYlDmhNJGWFt3K1lF3Dk+A/841VPvEOW6OBABkT8mL5MFTF2+uqexaYbQMH
QCDDXSPuqnguZQKUSS2y5zwEZyLw5Or0gMca0p16tmd+uv3ipn54RPPWdb7rYs8isvNrHuCcHB19
2Iq7LC67JOIHLEVxYz/Vzbs60fIZzLn0FM3LX1J9X12bSOutkDFEKs5L3dcmC/u9BhHgVgUxSxHo
GQSk2RGdSVoNFd+ZZkHTM7U6DmGeahSh3VR6T4GS7JXpHHJUJtfcK+uV6DU2SX+QxlzfyG1CkF7X
Zasq4FUXiZPY+tp0CPBUiCm6xJG9kwPfSLdQBiG4zM5+i1WSqOHBOlaqVz2AycLXDGkswPPEQr0o
lC+x2z9PEe1fPGhgv4C/KTewxvWwclAUdQmER0mEe6LsYYEIzSL+EjoWzIJ6cx1CuBAswhZ2Kr79
vWO44z0uqp/gHQ+truSvfaqjqhW739KcJXmJDvzJ9WQixZPquXVG47uDtR7PruvhcFBq2HG6buVV
Zfm1HInpZUuev6hybK5h1CG8KoC2S84mWQAdU/KYGgX8TbK8KaAIhhkqJ44bIcbi1k8tmJIQE+hQ
FPAjZV9lZn4bh6i4iZxIkiyz4D1LU4iFMcIbWeht8gL6IXfo3nWcZ/tanqj8ErnQkCOBiWMzGYBX
tsvOLcxCWK9lAJ+ai5CoDIPhpk4yYoKcumM/XGX2iUgN3GsOxvYa1q+hHYJ7NyUAXYK7K0ffoNWU
jqIqTxDphncRVq4M4jPNwFtjefcKNuy7jCf0HkuKsh763mMHQUNoOoRWxSb3MkVSFA3Z1dB1zU2J
GudhnJIyIWzPZGyBrqbH0uCrSbxWcgtVtA7vjD4gNtf3Krww7u8hCsbbXCKaA+ZfizG3HF8EhvMA
y0ywLvx6Be+ptrUUQ98MQ5XC8UYwfaYp+sm0CHUmrFXZqKYa1Suk4KHBQAE8d/z8UgC1u1RTshQZ
n/sow4baQW1kgk3L1VM66rG2VnRNOYkkG7z/VGZtIa0HB5S748cYmyE1eG5dAkZts2/foy5903Cl
ExcO3J93SwfPTGQi0QpZAUtMO/7G3fnVTyP1fagiohUgxHn2+oSwa3iwHkYFX7IxRMa5sNP2pLZh
fYjjMLvxCBQg/7X8peolBlcS61dZa59LWIOudhA9dGZRAX2Vyi9hi+PIguxxK4qiAVfoC/Tr6bbs
Vy3CHath6h4qMaJ8IbFc03F4sKmyJGC3zBmbDwcb6TcrHvWzOFVZ6crNcvwD4DCUOhNo0XZ8cIrN
8gtqL/rj+2M0n7fUxvqhauptKkNrs3aRWG695AmhwhGjfVaxVzb1M0CL6gvY8/aG6fgoSgjt1l8Q
rQMMlfSQNU09RJ2l5Z8Piuxn2YaPC9VAArWB/WCxmLISCLoL/GntpewwK+cxbCeiwYLJ4ggNZkQ0
G7dC1aV6D9mmshZFcXuSWJ4+VRYxYdP9MfueQJdiWuiFe7P/M/+dOErdvZmVYM6m+wfrNBF5yeCg
T8+Y6Tsd5hSRFUnhjSDcl7IYbX0NheSHStEsWhrAHZvugcAZIvC8bkVcF5IKecGkpJZvZen5h9bs
PDje/eJbnu9Ee9j55S5WYW0qRsnCYC3ZqIVjDzxWXuBdminpInhPbM3df2ho2xg5mVfPNcMtEIbw
nPcJGoZTInKiTmeXjWSDCaNaqAQVeoP/0lEcMvdejm56xAH/L4fEdkd8hazsP5+mbjJIbh/7Wy5j
DVx/+nWit7jIkOVqdYnrCUeB21E3ahCwMFJegylJIZi4iuLgujAWBm4HeF0OMa5PzbkMc/lq6SRy
KOid+fA1+JE5OLSxqvh54aCJMUjSyXo1CMWHWUq0fjpUFMWFa1hHDxZE4POh4mofjkhUfdvkBGh8
bph+1ZCHgB0fx8x8i5EnJXJptONzPRTx2e4DAk4UmDebBD+jjLdiG2W+8iTnfnex1fJH6ivyU2dm
8pPql7eGCfaGbxqkC6SDfP1aDf4vq6zVs0loyaudcCqcOfk1hs3gNSikr+CRvQfRqOfe1c1C8y7a
iBTexgDqvqRTz758jTpFf1bcIHtRoqPowjcneZKrCvjlzS/j4dJ6SnztpwRyP7Vb6VFJ1qzGFXM2
0XhTUfQBaIojx7V/y1GHeqmN7RLkUvyaOCU82opWr0VRa6vuoKGausl1A0b8lWk07RdkrKAuMnp1
GwCofK1aZBFk8Hr7CV/5SihYvjETVz/0SGbec7N/JoSmeTfy76Nd2V8Nya5PSR5AnWSqzXs1Ekgh
W0Z6h0QHLl2//eNZZv1OyJa6GUNUxM3KfVYIPoPDtu6I9yQX+vV2RBoWvPB/qoBF/m38VKcaFlGx
yXjJO6fcoteWwzBnZc+JZJinKm4GOLfb7FkFMf0F6feVaJQIY3smAuMrSF75KqpMt8K/YHf5XhR7
2CSOijNEa1EsQ1u/j3jpREmcsenkqwzXmwoi+uwNI3EJmeFr5xKuGGDRpQsLm5leMbqHzYZYPGg9
oZbdFm5nnURLW7vOVlc6g3GH2snoMvNAGBO8tnLRrsH4BCdRtALZJEwhaM+iaCJEhA6k6l5EcZSG
7zbf/JsoDW1yZ75O71pIfI/bewc/6KTHOKnla+ACI/Zd5Kq6tLgT6LOFdqJ9zJ36JQpr+UywQveo
qjWvSgirfBHZF9FB1MOLuMulMrmJKpHosBwFJgCGslERXM1Qj01M71F0D4Gj3VP9saqynd3YBYKF
5RYa8/xsDlZ2DhrAchNZcH6WZJKqKWxoZuVhEzotpONmUD34ioUU+GA8wxAWv8tG4WzhzcwPoghG
h5B6NXvN9R5KSq0llmDqprSDu4LTj6iatEddWa4JFC/id6Kokz1wfGun4vt4Nw3tnNqS8aT7iXXN
I4MAi6lbPci/B6Ilj3zalCvLOgU1InL2lIxK7K6x4FXE7/6nbukicoZU/y5aVdn/0/FqTQBMY4YP
ZT9Wt14qCJfObKjviOrS+RL9TmX3Re8787WyeviBUjW7JL5mwmxcxETEdePXtrAfRddeiy9loDlv
ZZXKG7sMjWucOwiwlCVsKfDCvgBH+ilBfrUNs7VN2NBFznmp7D783igEiBmaXT04euOdJNOK9kHs
y0+wqpQrcXprfJNzp/rZ4DcijEgP4WEctAM22xzW3dx4dEw4x3ndLYgtlXQVJWUGMy4cVZecOfVi
5v6mddXwVEJO/rdh7iOa86UWHAnBz9D4b+TRk8ONaPeJe7yIs4WWTaVZACcsLP04F0Wz6ihRv+PV
DuaenqI+Gnpk7GWzA7u9nMKw9LNJePnJ8g1pGyuZiixVZx0M4n2PaN1UF0XTrZ0ZJcN9QMdl09Zy
9cLbKBP6Y1vfWDs/ws0j/amcZ7uLWJL2mbF7fDLrTP8JJhGySJ15ntHHS5tEFiAVb9yWRVHeQrUu
D7pWdKfArg3Ufd0cWYLGgh+LYFUmPpCZag4tltu676HXv0SBLv2WiLScL5SkClRxmfFriLvvviRZ
b4pZJbAdK+OTb8INzhLFewBCbe+TiVRcltz43MahscccED/YQIGIca4M7GdMZKY7+u9MwN8AH0q/
VA8dZKKTWGGzCI88W/+dwIysNu2zhzRHVX9pG2KW4Smunp2aPWHTFsoDcRsN4TkoLIG7sjYY11z3
oKoaGlS9NVEayDFqcUqTnEXOskpcgFAgXJsIWhf0a74oVuc8p7HzpgyhdNVbx+EeQN9b+nF5EsVG
g3kutcLmqIYtxFQK67JjkxPqllW28+IBSF8VnS9f2yJ3X4JyfFcNT72J0jhFgFuq8SC6Oop1DhTD
vYuS33r7Os7jL3qmui/uiC8xM6qnXLOsF3ffu4n1HvKp3Ne9XO+tuvO+Zeq+7ErzW05EFpI5RXno
vC57Q+Zu3RqB/YV95AWRh+xWuhLk+R7gjab1ldVcNzUEGR5nlHUnJEu/h+xo4CWCeE0LtN9C7tCA
TM23vOZl6VBppbYpzMbYdUgK3popYWAMmwpt5I0oigYcttmtGlHbQrL6TLATV/aagugGBEdX2O6y
mzYlJlS8Z1vSrqlVjF+wArw1eTB8G4Ip0KMGzwEPFJR7sfoWjt3wrS8DY91P9cFU/7/9bSiXlv6u
7XIewtPWlWdD+Paf8y/1/3b+/+0vrqsWHchtR9/qqRGuOzbsj3k3lI+qpat7c6qDLqN8FA0pm9+5
TnSBKLJ6zKe6T8fy5YTOSnL2oco3USTGhLZ0ikreMTKSv3Uy8tFOqu+WbqKxDx1nVZbgDbz8QUpq
A8AkmK9eKTtva/Gub1p4bDZJr2QPIul1nlfWvqorpSq2qh/JF68AiMckJQowtMuXekpE0dQkQPdz
OSk2Lds1uB7/0yrql6I4QtTBbXdOAwLalqr5TEs5ZtIbe/sh53Z9b5H/gJHMeY/AMzGo8vTouGBJ
1d76Mpit812DgA5rodM9GLaN4GgE30oWywHeV9DEAI+PVS7tNNUZv8LI0O0bzioIT1+BZR3FNfyE
cL62qI0rStjOzW0UHF3TuRGveFC5ay/EjRioDmjaTq3q/qSWPpzdk+COUNSZxXUMPwOcy+ZLNIik
hat7axNkBRK9tY56rOeQ69TuY2JF0iME0c1GPTjIiEXjCKeLBncMJOSWvmIJAi4m7Mu9VCTtns0f
tPjan0Kvv0Ex0n0NQpTgo6ZuH4KqVQ5yWCdHt4/1m++paGJI+fga+/Efgg6TPxzsIwd/knQddiyk
fx/Rk9lrfePdiqyqHrMp0WSWh34GXeLUQVMnKFJFyIZR5zclBhcPZbK87ZysuYn+ohsCT1tEIwcE
0CCniSZNdkLm0ZJto0cPsg501ar4DukQAhEGwmhaI/c7dNDKm+E10b4AWnONEkAVWq+PF8smshh0
vHm2ki44ZlAZnx09MI6YPbKTM4zdKSn6/ijJQX5OtAxhH7cNLlHlQvHUWfYlyge0XkuMJEETubuw
rmUUGORyZztZD9AV0mUIoNo7/ol8G4dW8+jC9gRvMLGDzDhEAxVt+zQ2SP0g7tw/Bwb0yI2+ahsf
o5SXyS8VPui138vaa2/bcHnDe/oV7Zl2VQRDf3XRoYKCOo03xeAHMGHBH8e3CcCHG48/osreuuiR
veG9ruC1CSas/Rg8EUv6JzDl8YcUaT8w/AIvNzwM5Z6t7pKaj7Pb6ft2OoMdot9BHFiOxEPPhsoc
IOkkxORHRlyi2ujfHWIN2AIm3Rlu1P5eIqQ+sfGPkK6VV8cYGqiQeQPYGeWHpFIgkoG8r7+FsLWw
KO8PqS4Fz67kWDdLAU0rhOB9vQVyZ7jdoY274U032TspivdsZ7wpypBm0AbI/VtAAODWy7v2II5S
w+hYap1ySi2l22BLzE4ggkK2qlNksOEgyOHWq7lKHyBEFF1E7kOlObWIys8tS/c+EfyEXGA5j6gr
ChscGg68dYJi4M3Ia6Qca6l5bRCwPPWunEBfwS1J4NvGbtmB9JiKMNo526HO0Lmciqo+AFrSjewo
im5cKivQieEKkQdAcqbFpmBK1NRH7ynXh/zcO1GBggU5kSx9RE7UoTRO70olRKlLicb6Pxw3QhiV
A1D/n3OL4odLW+gIHFkJrT7ULYeI6/dBPp6S+K0afP+ZOdddZaFlHFUXbEWbak+yY7l7rfOl9Zjy
mC0nC+9mkR1ESRyka85T3STO1TCkA9RF481pKiCFdVp/bXurWGmd5X2vPekZQJHzS1eUXWozHcAD
vvaUVA3oAClvk4R/MGY8wA4S/iiCMuSzU9Vvk9z9OjKa/Iqd+yxD4n4FKFBcU6Xwd9CZjqtIl4vr
0iBaWWD97acjyZPV1lpuXgmRQbl5OoM4RHRciq3ZWyurK/FZ/vcin04t9RF4IdV9jYlRhTBzushy
AlGMO/mA8ys8bexOsi5N7yFAhHQoii9S6wMhUa27DpPjPTan2VfJiDDQfXuuA+mLpFJsHyxMBVdL
RrgklKH6n4tTHUrd3TWYElFHCKayRRcNL8jUujSIfqKuKOVkp3eoAohibWrpNoAWZtOEA+b9ovwR
AFxwMrl8V7wB+FubD69Wzqa9HCr3KR3TdkOoWPuoNiFsmFafPNgapCohJG7XwWi7Q0ZULQyOATH7
yFYdjdiBE2SaxTtLDm5pLBe7hL3uXYZrF4sB1uvYKCUM61nywq/z19i87a+RCQOKMer6NzRF39wq
Nn/mhnuSMWR6MOGAa4rKiKX0S5bXJvR9GBlwaDR/+sG5uGma/dSq8LukY6VmtiSAnqghw2hRw9Kh
WjCg9EzGpHtxy66C05wNhGjtLT8/+wlQQNGaIuF5cduxWonWMPYTNC/hlBOtQ23Gt1LSv0XTmfB4
pA9xWTyJtlC3sTlBtMSaPHjIa1m6hSgJkfeMMXgQOZHIifc+qnJxXKpEDjVUfxOi4zMftbTKVmLt
QxxRK1FnVT50k3YF7hRy0PXSb7mO3CXXSs/Mkzuq9B1DVKlAIj31kZPjInJxniixcnbsRjnL4KjA
rAfKPh6hihENIultWIPW0tSnlKSh2C3HKK70Mx9zmO3+e5oPXQwrBEMmTr6crUWmY91aQ76Zzyua
3TjkEh96jqYkrZHD0jea6QAEm04vdSUQQRCsHw4UDfMlxQ/0E9ndObr+Otdp4hcsFx+ciCHoWo18
rPx684//aen997zKr8SDt2H+DdNdELkPP3b6cfNvEi3zRZs8eQghdgUqvjdqWz5nUzfRwdVLzDwi
K1pEMojbL7K63UDd0P1w8AhdpabbsdpATq2vrlUUFOsSAQsvAGrmVel3I6sGOPSIaWzlo+m7495y
mt+E5Q6bGGJFOfjZqhHSkbqJHoUDP5jTNUc/rn+VievsWDOdbShMg0INNoo5TFS2zk9TQiI7bFZS
yUQO0awOHb7tYGOsULeyy+iVfeYBEN6LXrXOquW1g9djeC7dguDi5kXxek4GzA9G7OjWytXFCsFf
FkQ9YdDZxli3Ml397mfdRcLrOWRIIg5QMOSTwy+TcDpE4H0P4IjZpjrROZCUx7KOpLscsuXN0TO6
F+5ZZy2CvNxU1fUtMKk4us51CiIuqzHrkuNylIclb5OUUC6hmyrdRQMYtO/1COKqqFugnONTVTxV
sd7dOxZCtVXChZ6yJe9GQkYgLwv5Id6LlCOygkIOsgdFY8HsUPerHqip7hBvaMS3VulRAJuSIXYf
yw4cf5KdLa8ziPonybAWr8GY9Ts1g2tM1KUwMOxHVNYwmP6nrhlZSEBpqu4LVPQy23AfkimBjsLJ
reJem9A1xTW8OD1rmPs4JUGs5Qd7sIaVKDKDaPcQNgoAQ9VctdRXpv41MGrtJKpsqVDhJetH5EKr
bCvqRKKproqbCM5G0eVDA4x52lDNFxbVhprh3x2y9CguLOpcv1uZTq1t6qHEYz39SNEYRHJ6NkwI
CKcqA7P6zbKkTef54WOWbzMAwfdaUYJHfOZ/+qBwj52iXSEijy89YlV3kdgjXP/QWhm7pS4e2hQR
N5j5I1kKJSCNrobmdXOKjMi4Y+w35mObwNyOmYv6kV9XqGjZbNrcGI2h0cjt/VxGIanYlVmsr4nz
pd3PDfU8LZ7Dyn4YHVYH7VjgKyoa/e44kfRgBGdvKmhB+DfpjfK9wWp5GvR42haC90H9j8CMpV8f
wXIUj0y94kSWnJloVwR3BO+aW54Nm3lEjXngEWtcr2BFrh6yMvEedYxkj2qYPeWu159FN5GwJFNX
yALlB1EUfRVY1jdGQeS4OErUgaiIgSREV/Zw/dqRPecep5pzh5d7PGla881zS1hCpnrVSlqUpMKV
G9og/0U3GDCPeO79q+jByu8uB4p2DkbGXzYE9UHyHPMOWNS6oyBWbBXfRsugH627aFBqyD3lHOeM
KIoGCFP0WxGzYER5Q4I51q9xJWvaug2Yf6PWuCx9fWyniJlV1j5Wi3BnD0RMQGfpP+agITbIs0Rb
zYIZbW3VhbvTHA3mcPhbHqF6Dh71ugIbqkXYD3rsobYWIyo0aZmIhLXLiFoWap7q2LPayD3k8CTE
QtyJqc+FePhvbirCr/c1rdHyQ1vDIf5uklZxEYc+iRxyzQn+61M9oYSaKYRR5ETSiUDJKWFTS+Ck
qIS6ttk7Kh7vPoTwJRue/Tnwaorzlll2l2+yOmJmqdnFTsCHJWGNDNRBlBOBemj15Ks+AY+aCUlT
Tj8BbSKQR6bAHxkFxG6wQWIUgHf3JBK1qPsRgaNy4t/4b1aNnZ9BpMKBUaXQPormth1BiIpsCO0M
lP9RiJsD4nycdrDszXfMHpAgieAZCW0TF6K4i3MzZC/nySqzh/sEuQMQZsAX9K00aBIQu+b30Oi/
XNgi4qzY98h/bQzlyUPX8ZQ17ZvFbT0HyIHtakX/5g+6s+2nqNqI02TOmRkn2Yr/u9xtkRNPAB+W
v9U97pWEStpZbtRNGXn6oUao7WRqWX402SRERViuJLnZd7r5EvOvDaMHoQ+oQ+YJMwSUkjW5DSH9
KBmbsATEPIHS0ini2poelsglkDZsC2hB+O62yqmC2cIrTBxdWg4TXxT3lw83Bogy9810KigULWUt
SYmLvR+DW+EbP/XEl7aaccm6sj9VvtnNiaYH/clVpzuXDN8SRS1OQH6Lk5MWkI6LbGo7rbIVWSG9
KnIiiSy3INrJgQ1jip3PJjmWXCsA6LDo+MeBlTtWegwSiAAmjOj0N0Ui/vBSbBINZhkF3Ux3wjCN
U4yiuB2ZwJyKbD1i8EoTa9gsT0aM06Uoco7SIW8FgJfJO4MnkESbwv6WxGh0f9/oxjmaYu/FOBBJ
MBU7XBy7Maguoip3DcQdPJvViJA1aIWigSm1PN82y77ESlWiPqqlYMAm1NictRq1O0aQfAGS555O
/BCFjoyBSEQxDGAhVgLpT8mSsjsjDFmvxspqUUWRwv5s2dlGQ6arzvph5SVI6/roU29ku2AXo8ru
HtvPLyfun5V8ItZlPYJubIbgHFD6Adf5Vk1acKPRNckKfwVHGY7SMfcvJrEwV89t1vjbq1U3JLdE
4ROROoWxcWBZPctFvWbKyHGhY1nMi+YI3cC0tR3lR9D36mHsUBAybTRpra91Wac7HScMUexNixZL
5e2CGiFKPV1JbYJ/hDDBDR9cJo3wQVcVcz0og7R1pRpZmFbdwf0PPd34ounxMc1z7HdIEgWV/l50
BZqFQ7yDfinYGgD9srq5+F4pr/g4gkz2s2xTAcjwmwvEr8SThLh0JRnXqxdiVAFLtYaULdh1xaQR
XWtE4WKiwDm9HnO1Q9/YrjY5FBWVja2x7f9UFjfGbh2kUjh+bJ2LN0ThOkBgy01DGV5TJEoDBXN1
K0N8q4Ww4yOaWbR/QhdEtkwk1bofDXvvwnUj5fWhVn1uAjx0gW5yp3UfrHjV6cTFdK+OPZkuEYJk
PVb9svh0T3OLosAdY5nHNNpr0gAQWCLev+mkPSuKcY3/8RuLZ39rD+D3c8mM4CYiTMceWXvqYHNs
6NEI3+SPe6kzHCL7sYcC6YDHU74QTIt6ho0Cg5zyoHNQumDmGw/CYNuzZbS2Gh3OKVBPvvSndtGW
KfvrNILU0KyvsT/+NmhcpxUfyoJNtmS5t0xtfhYJ7Egqr+ha6VrEmoYOf6NvoZgjh/oGg+gliyoU
cE1wYiC4NzHmBE0HFD5Gcrw264lSBK7lVa/WX12+FxtYXlfoMqMPmuDCsbmWWTgBnBBjuyYqZ4DR
y7g2hbRLvMp9HGBcHwv7Rx6jqufJ3vehlXa1zUawU9rNtABsTc0/Eyu3Mxz/lwQP6yrr0SZW+vHN
KTBYYIBUpN8WEonwGmnBUVOw5Dmh/Ajjgr3Whnjj+u3zoNg7hHAJH/EJxZJ0GW8rOyQp+hkVSrMb
i77ZDH6c7yT71ZfSdGWEibst4xT7TJvuDFPKLqPPCbsay2CgKA9eH9ZQUw7HRv7Ozt9fO4PVbpvy
qYqQai3R68KevzWd/F2pW+hZIEiyNUSP6/aViFwNsqPQX6PimaxYDSrrEf7VlYNg6qoe+mQVWv7B
0CV51ULZZYb6K0RihU6QJDRfMeujQt6kIeorNoyhstIcFM0zaBu+ek773fWKElKn7Fc4vo1qBPla
7P8kODfZVOoLEoovLfGSeF1gS+3ODpSpk2+j7ht7g62tHxoLkxlBwKar/sF8A4WJ+R52xi3rcdrH
zkVX6ZYo3VWTWf0zp4fbFtXhOq8u7tggIJsOe+R5TdRlU/8w/EA5G3v1c5Q235QGQXm5Hu56yMq/
GSe63gxDINLoOPp0ZugUksmGmGGIDT3GxLrMGgjBwu8tN2lV5ogCS5p0zHsWWb6uFOt6z72XN7GF
wR9JgbOW78rEcB/RNqy3uHbCdV9YL2afbLS0YSKQoKGN4zc07uON4uDwrso6WFVV8pV4UUCONXvo
PgrQSyJ60ywREp50YomM7reVFL9C5v8IdZq9qr62Jgx0RRCBu++OdqD+yqToVxKoP6tCQyywhJlf
Zg+FhXufds2ws/8fXeex27qypeEnIsBQTFNREiVbwTlNCEfmHKrIp+9POvf2ARroycaWTMu2RBZX
/bGELEgNtOxegY4omeM3AxRUlYT9ybl+1LP21F6Aqmq+ELG/Vu9SvSD5hROksv0kVuTedRulORe7
c3OekmyV1g5oyUWo28ZqXxvcFEo0Qg7hfWS9sGo6cZAZ+65Mzy5CjFVT1Kcyr/9Ky923rfPZp2y8
lLhLvKJcC73YIVQBD4oG+lpkhK/ekzcDbWYxUdXrFgX6ZrQyEnnklK8djTZ6UxvmlWZXah1Z2rdH
slESTQjRU2sjKJUyB9cJZ9U9UfMGDV2KEBQgtBeQzKR6rpS+FbR6b73EQT+MZiW1Oc20+s3X6+xm
CuLEu2SIPUxWQtp48TIvQ7Emf+Yp6ZbvWjmvZj3fT05glk67dWJ1XIjmzB2S53r6Jw3HOdbEWHt1
T85gbcKoiX6fRxEybSeUqbb2Urru3+e0+fDj4slpxoNy0DTq8iUZil2PBidXnBPZ0G+JZCOaZjok
BAciaCMYrSvsdd6wA9e6tdVxfZIqbxe7tq8lIO5MZhz50IQG0F0R2x/zoD7opi5XbqE99x5BNkNq
vvdl/i2J07Na9Y6/7BfZLrpYK1ymdD+K8mnGRh4Uev3QjISXp+QwTTmKat6PR0GJWFhDA6D5s8CO
+iWEgCRMrd/H43hPpxEdgh74uBzc3170RFNwh6Vjm6r3ShD5S4DyShOSyku9IrapOJhDdZ8TzbMy
FmlvhO+HyvH372VPQB9pQ/ta2QN5+zli+Rl5REKPJm3st5Ri1Cd8w0j4XGLTTa7IJgLZARUe7G+9
HA65Lt9Gfim2fq8pIgySPosXv9NuWfkeEZc1q3F0eevjk0EzfW2b4ZDJnaqjbb/rZbXteVtYJNj5
wx2qFdxeyvwviQJ2m1MKSrUb6FPTe4rFlH/Ia7I+RyuHT6m2MuXqlV70WxRUKOfo0yrVvTrjcDD9
4W70ioA+h/tmiD/skn0jFjKqG2Tx7uKpJ5+0ngKoGVoeBNWfC+cGjACx8RVjQ2dIJhq18SwdgfEY
CvYZe5/dcl2eqB7tmANSHayKy2V8dQZA5aXw1IocnnORqX7VuiQC6gLBkVXGT7VT/DaD6lblUMh1
6480RmI67BJ9P+n+g2sxRM4JydlVPN1aPVN2M0Yf48B1t4zm1iHM2+2nowV6R3JKvibiztEK2NA2
IkoU7RSRu69kECJ0ioHQLLDDbrJ4k13eRipPFhZ0o1yPputj+Pe81ZTJcl0+9iUZUVOu6VvTIrOh
79IHCuCHiGx7bnBMkvf+j67G8WAQRMZuzN550fCkiZnYTX/8EANJ47OWonsZP7re38YTkaJ9Skex
n/vrAoigg+AoEMavK13j4mEIa0UWtDGIwKjrJYh1viuXydtTMvnqpoT3cAcfp+bHGJiNZ8nlWZOv
k6UHodU0zEkyFDNOlzZ9MFh+1riTUDXR37Ok7SFO6z9KRpOVMEZoJes56j2KSqovg+Q6b+lwSRg0
gkWpRz9ndRzj9tZhWIyH6jT5kIb0ixB1dcRA9MKs/eJBWgR2fOmKMNX3bLMDyL1JnTyfW40zr3Nv
vDQMcjd3KJDKenJU29fcbLk6ZOB0i362p1IxjBf5SnjMYE6BbiNO/ybw7OHWri8JWbYi703JZ7uW
G8O0FYMVpRmpS7aDM95pUjX7VMvvrJiBnE7ayrSr0AKZattFMtAmU4hJ2+qdcg0g9Owk8Rf5VmSn
5mj2EqPlCuCk0f4A/T7TOt9HjqVoBh5gK09lQ4wZEfdiVaC23S123K17EjF9mQXZYh+70UebOv7a
2g1Vy4eUYtYKEJrAR7R3ebPByniXTUJs9ap9J2ThZqwWEp/rS0TzRysorla+gVm/Tp4b4TIJoYHy
AAlWrR4zd9YpMZNI0CsvRLRkUw3pyiBzMPc4M64Q+zMbiYCc5Exnu2NuhTU/mbpzaDOuwIR3OBeU
SsBK/tpuNK2LgcThcpMYTpg66mNRNyhnngsUqSt6QdpNafA+USV+womBbGRhv+7gVRrmCwRvv2ok
8120bQHpIW9mf6sZW4fCo5Vva4+iFtuJgNvLIlWvyEHFCjUjoA4v6XK0f+QsbJp1S3Tg+5RYX6aj
zdvInAhLxkJKoiHb06Ig3o6J0PY5+2sN7wCDCbWJCf4VZvwhTchIyq0/yxmqlaOA+21Sk1g3gRBt
4gVN/T71dJNUOXed03K60nzOEtc2PwFcfulQbm6nHNbahLifqSrKTeOBwL5yjVQGA6VlrPW8ti/f
sEnBiNemCbHv5aGwyaU1lNq5xuQxB2RNQNRcT3rK8JYZLXHUw62WcrbVnVj1RfOcFRV2JOeGYMz1
UjM/y8Gn1ReQYuUUSShpHCe1czk5SNgb8TMb/ndTLtkaIVvDaTreu5V8d3v5TZLobpnnwDGNj1ql
NmnJkohezBeR6mzySWQVwIPojXiccvd+7D1sGVl5nLwRAqXVIbL998weaLQvradoeBiFTlQ3GaI0
iNG4o7vRWiXVsbDFQRgOl2480OcEj9Hp7rlh1zHVlVwnqX5H4cizOdGK6Y/VNk7mhySyJ7SA7j2E
CgUuWURm8/Lm+Q+eoyESMS9ZfOWggmHIGLAZMImvi9eZWa9nUmypOV9N3QjfkIRaUx2r4pnYPB+y
M9pxTgZdk1gblRnsxCaDQ8202mimYwXeTR8T2Anoh3aBbnB/RHNSuRvZ6m9aUUC1jGYYKTL3VEQZ
XkEMWuuOQTwN30mL9N629swXfVUwYEh3ZTNVsvuSZz3fM0nbpA4XtFSlfmDUk8OPoQ+h8LUgQptb
tZYReF72M7vJWwJPOc9jGWgT2YCZb857d36tRVpsIjMsBIR0hQ8VD2q8ceiBqcX4llfxBaFm5x9l
fGq+0wXcEOBKOgOklb46Lcwwkc5O/qwUd2+bVu9tIxk5JmeAJuyhhxNKon3XJ0P5p4noyMiT5jTE
ydaiSGTrz+q2yc2vQsOwm2Qkv1/yhtrhG0XSM4R4vdXQqKxarviNr7nsDX0uJSn7UzVvfVKA5xm4
HT1Xu47ymHS2GltgixOhgNXKerx/RQQWkqY/dVQcdFcj1DxraBaKbKintN8lBGysEC25q642f6RF
7FTxbDhuFca18eEa2s5dFPiJj5rHan7qmqhT8rp/yJv5ZKKW29ZMTguRwyT75nlAGywpBMu5S6hw
vVPcTbkUMRxWn0hikH5Pf/RbniKfiuWUNcqg6Lyc3BffULdzRxgJOXN0yVvdeerEZ8WHRSTKfZr7
ZqhdKpeTZj4Utk7qe1qN2zRln6Yz+zeNfOEaRQaCqP6yHDqbLp5Dvg8WfIwJvk321Ao954aprWnA
Cl8wkkYr2Uaoh3589dp61ivY9pNbjkybCFPtBcUZ1dVYJ26L3GebyhIVWQy8XJuIbMF62w55zbvu
mB+tgZaqRDMBYPtQ8+atKmnda0UOZCistwne0ojltKb955Kn4seHxBZP8eLsjIIBXcSU8rE6MQGQ
tMce1jPJbm1HC6ExScIAVnd+Et83vyy8EcyPxFmpkum+EOzUnA4/TSapRRH6W9JR1DCbNX1Q8okA
0mKLhusuc6cDtAJGP604iSIe1mwCD/KS3Dpbj8ZnXHmf7ti/9DonZm6/0H3xaDrVWsT0FFIBTAo4
RbLzTd9xtWDrQiG+6y39bRzsL82dwJVRuvUW3XWZDhiTcf93l9TCMTHt2/GUt+SAswAgg7uENxvv
0WXz6mnxYSGpkEjtQ246C8Bd/920atu62ktBJfHKTSwZyJrBW7dRM0ScLUwxY1X7WMWFvrJFcVNH
w1clsFAk40IoJfKnbnx0C3FrlU4fmNrITFUhv9cJqFaZpq3FpZ939I0NVnCq6LP6OymTHcEVN12a
bPXc/km8DpyqgwWkSZUqxTQ05+aUOxSKdm2xbyYqU0e92aAK/8yNHrmoSUO3nW6yHOI5G9C/RRXB
wfaGX+F2TM5uWiESlodKM8h3coxkhekxktZDNGChiKK/pdKeTKqElFMnT1r+QWZiZS9moMU6aixp
nmayx9bWYHy747A3/fSxljDrOAB/hujyZifFx2xMr3mFr5q2BdKvav7mVJ7mXB7rDHleFH8yQnxS
rJqs3Hra2s38MTYXX57OjVwrfRSBS032uInajtn8glSqEBYvWVsz0KyemhTAm6AJyYdv00iR99Wh
LKhTqu2H0pMCBl17X2J50FsipP3qaLKEC9cLh7r2glISclcNm1Smb2nRieCvtZtv2yq+oqZBa2nW
9yVpjYNbsrg4HW1L9kA83u1SyU1EfzwqJ7zaRnOLz+jR1CbE6Th/cVnsZkksYUI3aJbpgHpjNXE2
ojlfhLXW4VTJ4IrxglQy0INhURlNiWm+XWL3FgflpyPaj2JZzhM5X9BqzpEr5NXJSWvTxrVf1Wgw
vTg0uyxw5YjgWKMtKltOmJduSK1dwta2NjbxBtx/DPooi8AzubqmRZ92dDqQoo8MXHkjIev8UY3l
PygX8MYFT1lZTHScxdXRKl5Gka8pUL3rkuEtmaDAL6fgMlMxhbBE38YOJwr+idNSRCGI+FvkDieQ
23NEUD67BHxoRWtsaCG6LUT5OCTme6kcwUYvYazFT+X5pDyJgRtjlT5epQKxDigDeNzs2I09Uqr9
1gzZN7vfJ1ygw57YfDqVl2iN7+XNbg5dE70zHqDHSBhRIoD6gwaR0xmUrYyznW+80tyhMgLWy2aL
kaGN6YfUDrXbaCf2mq+qBNtdRndLX3a1rm1HsqdX/rZciKJZRJHvqu5Y1RoEAS+w8XLtm33vasYL
IdLI26lFwzdZEllJSVasvPhmSiWbRpIT4Pa1oMlsaotnO5z70rjRChisFicCTITLRs1LdOwZRjjP
frvHHpeuupkOJmVY5YM294TGu3kfXh/+8xwx9BnXZV9EaxcLB0H8jcm9aqBs3C1rugwu7U/qzRMp
YdwUWDiumoPWn/e1iyUdk9OHA45sCPSnrjVqO/6e7WIwqI4iAukjxJ6tzctSdH04MaF3knvY1AFA
psMj/cKf41BcnF3cfRZN7oUx+aEb/bl0dgZzYXyiI+Ne0yN3y3QR03NcvGsjgaq1xWjvSOM3qjwu
GibsMoq+rEyMARCRtyY2QPgWIc56xd/ksCx57U0qLyNbot0mLhq+yP1OfPN76pFvzyzC0RjtSWIm
IB3EavDNVz8n9NveNrN2bC8/Lr0wMJaDfEqSfO97L+TnEXtY0SyxVME0Z4dFdx7K5txkYlplhXys
YtjnwvP2XSOANN1zbuImd72fTtmE+Mft3WwX99mFOvC1EthQdbdCj2XQdxZXhE8LPK6yG/oxqnUb
twoOf1gzXEsua2tfTYJCHZvd286KE0HYBMoO3SGRwHAbMlFzyyWhMe42md2cu2x6U+WlaFFlUxhZ
5Z9Ml/44kLQRA2/rNjtlK/a5wc4W/IBlbfxEf0tn9+jHf2Zvwcl29KF5bDib1KtYHrPHUr5EVkq6
kMceLYmteIXFeqUGshxUrQLPz9g7u7ZcwamGWaobr7nPak12LLtbIBZV0g9lpLdiBH1xJnFij/3k
6OVrX3rFRutEitAifiNjBAu7Z4a4mfQAoQfL4EV06FI7BHIISDUGF9hzM5mY1U0+Y/PCti4axZB2
nocUmfJd5q0FF7bVPedzwclfSqDKaIJcIUIFizuMuxwUeziN3iWvKrwgdxwDR9P0ZBQEAuoWkS9T
3SCrArCym588a8l+qeSumMGZjcL296bYD+UwruYYYqpfAJ9cN/8cAfm429TaqkL00Bd1so+z6TJA
m+82FpcVaGVM3Inq7vSyhFgx7a/6Qj1FHy0IS2DkGrPrcOjBLJHJdjcx1sCRYeQ+cjgrqxqwc9Tx
nUynCX9dgEal2fiVTUr6DO3hXBprxhbEL11GCV/GCUMyQh52CSkVjHcr1eXjfUtn+rqn3ugSyH8L
Ln+M7TYoRnAbRaKGIYE1maWafTa1JH5wR0haEQXtmOrHQerbkplyNbs4p9OFxnKhn/1GWKHQx3ZL
QuR+aTN35eTVJjEpbFlibg5xLPpbCd6eewjcs1y9OBUiU314hjXj868WpD8gslHaZzdFDazOvpWc
2syhemXaksVAikRbpYfBhT9tO0D7xlIapljyIAu/3CyDxc1Y9m9E9Gwq+zJ/1ljjlmlv56ykRVq/
VM5i7VyzRs0s6vlG9BdOqENOQ/0GGj4375hrC/rE8W5sRMJpoUmBAbsHCORCY5vl2C9l0ZWBa1RR
QORKhZYT12uTBVS2VQRAXS7Jc6H4EfnMJWwVnR0IIS59Cu3BFtnr4PDeRsbg7LI0R8DEZY/N56Vz
+Itbmx+JnwgkJnZY1qBkHG96tX0bYXFeHoj6VLdxfa8DoXBGVauIT2WT5D1x333Hdo+fbTTzlqKR
CdaZKcuF69k4XlMHWTztBBt36oVLKlZHUYWQxRYZMVt/OtYJ5S14ZT91RwwPpRltpmx+tSSuy8md
nvsIrycyoC6sKKJhiR7OKl04SPsTtAQB68RfjeWMa9cbb2I4VIBD3yQYJZ6BzZ3mh/xm3qI5u5v0
UaN82sMBM3nUblQYE9oGPa0JQmdSNjLSsFlxJtsRcWtcSLj+m6OYB5YbVZl7gkrqhbHC5pwTjfGj
YvtTN/8mtfwQPUO5BUHhdnu39I5OMk4EDh19Er7FdwvT2eoFDgooQ9Jrekwm4B6anE4SjtmhxSdL
pk2faO9+J7zNaHQUrqV5fYT5czfF4tGOJ+B0oL0C3WDSYZ+DuZeJlX1tSLCPCMjEyNfctveZFc03
TqTDbbD1ERWSHDeu1VYjCx4d8uOgFfq28+7IuGAw1OeXSRm7pddBhVX3PEwwIo4cAjOu+kBJ32BQ
LBZ++/iY9MN74UCRWX/mlN557PbZBHNXnCaF1IjtwKggoBNfY2bfdfjGzzF9JFpNmTXlTmvZaz9d
Pb1bMb1eRXTMR7SVYvyRHoB+kwHBo658GgAF6Hvzyf2tHMAP63mK2B5mpDdsMOh8ahf3WuLOt8ql
uqDMsntNNKTn2zOn3NLUqxopytqY2PO5l0z8vql+dUt+DZPOxOLIncHaE15Ct2VdfKHdoL2S9FP4
XnbGpts98BdlnFVJBvxiF2FCBC5iw3WuZbtSp9C5i6y7tvezm7rn3LbadcybvJobH3kgJLjR+vYm
GaQ8Nd7GQj279pSgbWP8nOf6zB02Ywq2VqLBPtfVFTqQZjtnF8PuwL6D0jYE8kvzk2GyYquQPZq6
HwVJC/Sa1HbK/wBOirgez5WDM1f7BmuXH1q8g33ViXYSp6mHZltU9e26l2wWwdao6xHWTXwqhr6E
sb/05/Tyjw36VqKkvbk+5RQtVUYgD03u8Nf2lwqaSO1K5I9ock3WUorVPc0nxb+b5nXTsg5HjfGU
jWnGeaC/9sRLrA3TdIPY2nmOY6/F4r/GaSJwuYFp130pN13ERqaU+CCyVafqdt+q/mlymyU0Myvd
TF1xUkjG4I5h56yuaEMuHoqNvTEnR1jB1cLEMcKxxuLSJ6YCdHhjdf14mhrvoah4Q6ulWJWN0Z0G
f2jo8N563PS9hkyWAXqD1LFzF82A/MCMQ6K+5GiQIu5Cy2ej8WI5KAub/qNpSXLB0cUoVG78zj2X
MGLrZhF9wNC6ibAOTlCsZOZcijbkb9bN68iZBuoLb/JuVFuCv1EuRid/iY+xw16Fbdk2N5skkFoO
HmPIG4P+AYYc9cuSS3iU690ZVnffjjkwjBO/FDP8p+C+FJMg3Wnzn6I/OIss45Ta1rQeqjLeagXN
CK3h/bk2Gs1yeFHDFK0EMciBO+uB28+sz9byI5S36yxqsrM/1+EEXcriu1V4a3V3YPbTKDGq5vhW
Ws1zlyOmGDi5zP4JH8et36HwiaNkE6UdKR6juXJ98X1xnDCIk07S+6YVRKZ7MFFeF/Avmyl29j6S
nxuMis/GpWY8bjTY9po3wBU/fYHZEh9RDfi6VZFHqE1WPPkOPLXp0lFEFsiNU8/nyYI9sEX0ntyh
QGFVCSK5bEYT6f7UHecxL0JkGft5is7UhWB9AYvIDYVUx+U143l+LSv7t1vUUYjxzJRKbHFym0cc
wdmpIQjqt7kYObsv0xk8ytnJEsE425cgJ9autYe9oehBL9WjNi/GcUQLZKID3tbpruwYcQff+jVz
a1xVTv+q1cMCzpVzM+B9M3FmtoieOi+5HeDSwNw+TTEMB4Oy2Czx5q02DP66X+rAFwlnS3pfkMwQ
xKz1dRcSq7RHM8mtPNdN/P3NR+FQJxYpi8Zp7Te2x89c5F9Dlyyc/WYoWz4XkVJeSN/61ln6j9gC
hMyyi50+g0Gz6Hgyay8OBBFlIAwwtjZv89RNW4RPrLA32ZA98/k/uF9d0/nrGLwAmBbQv/f1lSbZ
Vtnxr+rVQ2+6v00xvHpz/wgLEQVmppGT71Kc5ZMo1UZsB4RxUe/Ao2q0BjsCSTaVB95qLJeWLb8O
6+xG1i1BaV9GJL2grdCJXdisasCez06tWFO7s5+UQ/jDzWzNocsVVMV1WLJwR472Zo3pH+FmFchz
q8JaR9aG/T3pfiu3f6VnCjS6qs+t2BoRd07WdNKV/V0pJtKPqy8z99Cmq83opUjqdNHQy4DvtLnU
z2gzArvI+HHNXwhNb5Ms/lEhSVtXBtEISK/TVkfT6yc3yl6MVZYmx6bWaK20yoODWy2v2jIcZlvf
IJuzmS5kMFZOaEgVkzbWtFSwtA8mL0zCGpd/Lm46NqUxjk7aHROM1347sMKHc5P9JnV7CZ0a9lal
8XfTyikcUBzGWzZhlw60Wb4YS+LfgmwEqqd73LNTY6Pc6ilpujtrpAiCmGp+jXQtS7SuHmg5fm/7
6ORshVro8iCddYqrrPxApt498m9C/1QDY6UgMRTlTiinwnbQmo1szsOiG7dVOW1lpcXrNmcoa/pd
XRnMrWDCaZXy6alq4yXLMS1ZgKKkrTZ6M9zEHsXtsU7tAoojw9f6jV9o2JWnt0J1m27qGQGG+E4z
GPplVf/EEHptRhmlH2vpWpvNT2doz0IfdqVfzJvBYN4thtwBD7IwCxUkskTyboitr0bcxharJj2B
LnTYn4/GoRY2NvfJ/6Uj5RPwS7TeCwxKqKiBw9Nya7EpTWLGCBWbZwwr50Tq51SOqD2MfRMX5dYA
HnBK506Z/kXKwzjatBQpzmhdm8587VX6hMKScZQcKnuYMGpUzqlarMfIyh4Ea8rWc8cw75bQb4yb
iDs5ZtFgrCHIqKbcZBloJI2dWdqtzFZZa2SUPPJihp0GXUxfgprj5U7rJJwnY+sOA1MJYKNPZ8Gq
0YqDUN1PlE0/eQ9XkS0ro30o2nHkosHyF9VvZuL8pMr+HaeavH5zbelFExJ+D182E6zQsmt3ki8g
WQj7puoAz7SzVS9Pie2+ZK7a6aa1bxNGVW0wD8TvYPcQaHRGboh2742rw58htE2rN9wwiIaYfLG1
W+6wuvzqKmID8y9hCXrY8j2g7r3jgsQVQ/26RP66mxcRJoPx7NPD2rb+ezJeFPFpctAkQgqEdrRA
lOpgl/Se1iYAd+k966S4jVF9JvBoQnk1PbYTWMwQY4atXeeIcYxCu6h5KDEyrPxlPlSjv04XmxYl
DoExOVjkpECzelvb6x4su/zserrKNN0lax9Bmj49+QJ42fKxFdjeoxwMBjZ7zZILA01GAjJc8ZxT
0IndhHgx2+o+K31ca6hUW1pDVWqeHcOlM5TcwAzMfWyi3eWWBy/wulS5vRJJhTcdq0/U2vet1Z/s
TnkBXCPbbkrrVlpr3RWj028qND3SQ/mohltzhA2OoVM67ZskB6oewVZXsiNBEl2q6fLRSvjyojDY
l7p7IHjWxtRouK8t4WiML6UOBEYq0sWRHmoYu3vfYShhUJS4VS40IHlSKbETejwDDjD9Rv1H6xnb
sROH0XXJQ2lohsxZswm0cGsAzXE4ykYMR6NOxyMAxAKtJ7Ud8hG56rVG7cteNA+Z0PIHttWX/1+f
qHv8j+QUcdt0IrIgoyQ2gs7W+/A/X+ZATU0bag3b8/Up5ADwELZ4//dFMhlnrOOe2thL3zyAw7QP
yMUeG53wjutTFvWup9bXd/8ccDmqoMB0y2+brP99IYB0XPrS1PbX4xBbq3vVUl9/edXrP3hLdgmG
SmhrfrPrc73TDwEKO5sYl/8+V6ReYBDqc74eQXbXjNolA9C2c3kWavrPP+zt7j1RyZv/87xgNiBK
R0Jo/fd4o3VIsRAHeFLz9O/TBdVqpxiF0fVFr88X9Uz1VGLfsRfZNmYb3WV0ej61EcKpupHDzfWh
49f5pQNu2aQqG5/8Li5uzRYssYrlyJ1j8O7pQAgK7DdDULnqKHUW3+u3zp3fBzFivf31YVb4WYix
Qaz/eeE4kge6CgHNLj+2K0idy41/Dr3+KM9vXmFdxPH6k2RKZeMSeTGABIfLsS13bKe14PowxXl6
lL75XLYav4eun63W6B+vr2PwnUAZXXu4vpBdIeprKz/aXr86ZHYwo+nFVVPU99d/7KLttnnHpUVU
VpIEo1OTdSHLPrh+GUVzfc8PTHcdHcys4pdjynRJUF1Bav37Onk/K/YDVQhIYW6HwUrPQOzJtpaq
uIOCvygHmuaeiDp3Xcfp9JATqbnuSVV4nLvWCSLcN0/MXl0QS6d4GUDfuO5s+Zos5Nm5he2+Vcqu
VoU21h+ia34plcUu2VWv3pSV36qpsA1m1k+1IGQvvPpvUEwUJZwKDEcdTHrDwrHod5Fioll1B9Aq
JLklKTTCyZAfUE3MuDNx9FKHCVzIL0TErTUs7U/RufcuCv+vVGbvXpV0nzp7Aqa33n834W5XeVbM
27SJqUbxjfaeMnlyNQuXJehSuHx9Ls4bLJWLxvAzte399QtGbLgsElGzuT68fqFLAYeyuNAYd3ip
f45rYrVxkJitrw+HywvUrultJuWRqPe/P4Ou5xr5NDyaLds6CZbO1beaZZBCfDnm+vo+nGCoWnv6
51e9fqHqozGsejit6yHX11eajs5/SuD76xY9G4703TLl1EVCgZ5pCyp3Y2tnVII2yZHLTNsMmsoe
CTFIg86wh4+y0E6m3cgYjvh+8aLkry3tTwTe/qt0TI8K5AHbrHQLUBW/vdWq2rp1Telt2bxOXP+l
CS9uTW8ymt7smiiXxN7gHuADWvLlvnIb5105Zh3EsVwefCOtt75TErdT9tMN6n4vpLU5OlNr2q+t
NtdfUBRmBCYld62eP1SLaZ6spiRowXIk1ARc4Jgn7YkTB6IorvNTztYptMhaOOa5KMKxJSWlqCC4
ylzOx9y2htCqUBVUAvJ/FEZ5NMbZDEm2iY+GbzohF4p7yHOMADULLlfZTYXoJGyw9u8sO0vumUYY
6QzX+Y6LG3IlnJ+BffiqH+L54Xpoai8aqMx/D1VT/38OtbA5P+h0fIfTYLP6jvkj6qnsQPdZKCOy
TUlbBs64PgfgGU5tI5ONpC503XQ6rF8k70uzp1k5i5aNmS7y/voP9bJuYBEnsb0+NC7HGRNO3Nhq
7LBhaaO4OwPLJtUn3ptpq/75viQDVPbMqLuBBP9ZaPMjqAqkH63/3dD4xN7gU2I36O1qWlTQWErM
wPgS7i1ShdeIdtTm+pysveie6R6NPombcEIcd33OldZazsQzXR/JJCpPRJTtro+uL4Q/zd9ltOch
Z+Y1rv/Ywo4obuYa+vc59JwdVK5j7sf/PQ7+Y20SbXe+PtX4XkWkW7erOyrUVVEMa92UqCsAUIat
lgk+O+ogkw1uRPyY2pKDZZn92eW2gBDg8iTYZB7887hvOwL4wHH/OfL6kOB8oKbLP/++xPULtR0P
ZwdKncxpjxgY2Z+NaNZ3V+C+0gp+CU7M/+fJ2Hb0nWYA8V+/8Xrg9Z/rF/ChQgdfvnlZGuTjue/s
48sGtE066zSB/5zjskXWQmrgB6hhD8lj13dmQ1CFveDHqUcIR8utfiuz9u/TGOON34KnX58vXf+R
uA/90b+Mu22LLUZLRo6v6tu6IRXKnmmbjuaq3VyfHxN2RHJsXmFxXMKJFPWqGdRlaVM5ayRSu+1d
zqbV9b/DTHNppSaizG3t9vpUl+X/w9h59jaOpPv+qyzm9eUe5nBxZoFj5Wg52/2GcLc9zDnz098f
S96W2zNn9gKNAitKVktk1fP8A72ifr4UrZf+1oG4FifSH1/aRfVLm6HayiYpokVnE0PF92rY+erw
UchydRM0/K2jDl488S3jWQkhH8h5lH8jafdm6Ln5KlnpY60o9UY3NX1lK6G/cBIN1Q804B/1TCF9
BsMjVW3up56CLlMZB084XmJqzA0TVIa0qLRhZ6Oy5Q6hNgcVzv0v7Y9DUSTvQ46oZ1Opz55RySBI
M5sTeydtu6e1qrTIisqk7q/kTvPWbpJytK6hdtlq8po7ygv+5NItgtnZLlWRGQysEUBC3yyLJI+f
Wpkk2iDFylKCwvXNdGcskCyap7b08q1SlPFShiC2yRovebSHYUMwMn1VOi2D9eS6u8Rvw1tX9/4Q
LzeqNv+DRZ9dW1nSHl2PLEM/TZjeBwhKcloh2MDU9PQVcpLfQyRJD6LQ0r45FHoDvNawkTiQOKUX
ACQPmhro/ZUYA5dzugSmDQdO331Ufy4hhid5/pQkcba+LB1rwIJ1qa0XTQE1oO/HDbotzlHU0ggC
mtUiey+qYQmKBXjqprOro0VCsN5UREBAh8nBLCuk8mloyauGqV68WCN566CPq9csTp6AeXQ/sGg+
NOxH36vWhJKVejjYZ+NVZkMTuJI4yE/haMeD35L0IGRsT5/o9gk88Rqe8iQul1kFCnOqkl8FWEuv
RPXSEcVSgg8yOMuWcPd18Ci12IhrCFLvbdMvnGWVA/HterPa+FqzFTVRiCHGNE5Ui4ldpHce8bLa
ugl6WdqkNryuBJY6p/QWEQUV8tU8mLrFmFJy5VkcExMtDYMxPFZ/cKSXtucpqhLPStUzrs+D+X86
KjhLGKVh3UAYYpGfr3Ge37lJyTeL16iAFOz6vO6Wsxoc9q0XJemtOx05ArkEq/Ozza6aeh4RAgO6
gyQczBX1VMq2vS/UsNzDZXniTGzcy9Cq0BszT3llISkbgie3+CLuRaeBqv0cHEi+lnNwgnWr5avU
Au8a15r3ELiZtchbxBHUsIdHBb0T85wWqlufmPdjDMrGyTzpfUl+zX1PW7akWlkb9wlrLQDIRvve
0Px5HsYQiEAK3BHNXPSsddIMzbgbS5fAqaVywoRkx9kcUXdNr8Mr0WtpZDqH2nL3pOcRGA2C+JhX
Znm0QKyRQi+D74WVbMs0NB5LLbfgVHjIgYxJ8JRLBBCmAdavM8mlVgTVbf87eJHzTJM71iwfKvVE
bomIu1XE910MQwkBz+AmdF10o5Q6I0USW6tuMNVdyDMCOEzSkNEOsz33t3o1JLJ11Pl8FlYUaTdZ
jP1dIEvWfT9JFqHHe1UUur2qGnccrpLJg6GxBuVAqjMmcInq1tSUguA/5FNxHleXeoa3hfQxQ/TU
w4BDcqe7WBBCbifHvQCR2NyaWuPf5SaaFQFCbwtRFQUDdMtsbtnZTywghIcuA0QbAxSdcCARkG7j
Oo2OM23r7cw0Lg+d3yWLKInrRzUIf4j/akX7IzA6/y3ku0owfcDoYppjI1W006c5sUVMoQz16nHU
pvRB577r6XlO6sTKlWonH3MKE1xKFKc7KFXOTqkHZ0fKk/xWp5KQKMLUW0Y8G0rcsOlKRdfXSzbB
2lxqgmXcF0mDSYEOjw9X3auKvx6VZ3zUBw8RhitDtinTqeFS1HGAATCo1/sRIu2i6XFcr4Je22ep
Gi0CI5SeIMlfd3wL34ygPelVpz3BW0hJi1d/GuomzbXYuup+f8qd4GPol1X1UcZjPSsiwoivaplq
D7Jb5vde+6kStK9Ka6rnHsX51PN1Tu7k3aoqXUAoY9HiLF7JPc9YGP8kRGV9IS4jBUGAYCpyJ0Rh
0r6W0e3aldF0XhOXKRq0Ep6qv7aKOsrw5XbUCFk7g7RNDW8HZURfxaSKt2Tlpa1oh/hO8FQ0Kklv
o4s8jSbp56RXYlRjKo2xFgMq0SouRVHYBrkyqwmvcpQzPsaLnkHxvjVO6e8G7vMnj5/GOu4JzClJ
kZ7cVElP4opd6GNNMnV7ae9dT1nbGol7MfXXsaBNP8bWaPdeoXHQIDtsewdRGAh98j1K9IVVJGiX
1A3cb3F5GVMNpDu+jhHdpmwg1tJiLBMAM/TuJcTfd2lay8Snp0tVAvElrkRReTy7gCf5V5e2VrWH
4nCpR+YYLcMEHTMxGYojSk1f1iFcSZKmqkxuVzY5sk9rsHGyZunQy+BrcrhayPW1TnBCyCA9ebKf
nop4sOCIu9rcGdTkc8e6bhHwu7TmmmbNybRqczFRFEgrp6dqXU4jRUPVgQ8z2XKs4GkkOM08jaQb
D5ghFFeiCpUpW1UaSkuiqupQRiW4mntRDcxgzgNSvc8dVT1FiX4vmrsA7dZax0MuHNLhqVJI9XKE
sDaiVzLka5w0xxuMsvW7Kh3PSzux3uy6sMnRU2ISGY9hga4Q59HpbSkxaoKZIWnHDl+lJ9XFmeTP
71af3i3bMH9JJql/urxbsWTEu00qBJoLWPoroYSe8LhY1pkHLnoSSz+ro0966pdqUfkw0RwgNKJX
dIx9zJ1d1GM5fYmVOF2L2pAUO26VUHxiZeGE7HWhBQbBCW23fl4Rz170lTUAZfKTmYtQwTFjK4R1
kmuQfiiRzxKjzxMtzQc7XdiTr0dwMqQqOIE38zhadDcR/hd7BOR3jdTbT7LKyw9OD+vIcU5FGz1U
U3PqwLMpI9LpdRPZT32thTMC8cFe9NZmiCfGED16CujpWsdip+8k+6mENLZMy7Bfilmq2hGObMLw
6Eix8ziGe/GSttTKe5ReyQBOL+WGIYncMpVWojpEw8uI7ywaVlV+X3nuQrykU5MbU0acr5s2Vh91
WGNRYB/qWCPjIcuQizGyOuCUbR26wiD3EiqmCy5UvxuGWEdu6Gd3L4FhuEwZx3HgJorEvsGjVTNg
nfjtnec37R1GS4QOY8ChrkcVyRsMZLrh9TJCadyHLtTigxiP60m10lqIlqJaTgtOWdxpLTGnKxNj
hqaIs3I0Y1U3Q3ndp/Dt2QAAtS8lfq0yIpmNZnpv/k3jt9kbHk4JOEFv8hrQYduOtQ3RvwsfDLP6
7mhS+ha5KvAXs3jWVKNY1CgT7olGmod8VAo8kBzrWygVczG0sMnzqZ1s344x3nCDHPAkMcrudsyd
9kq8nglJMW7N4tXNgSpKRc9mTIqMXQWpcpEFpv0EcOAghtah+tLaMhxE1VR4U0R0xN+QuV0xszhH
/ftviDhDnf+GLGFPJf6GEtbQQ5AW34Hvtku3iPRlLEfjGnBAMlcR9ngQ1baM0rnqy+qDXlcfvaPj
aZ+qcqQWa5JGyRK2M3kSTQofZXzS5/Igl0fA8N2mUKJqjWwyOqJSEM8tdPOeh6F9AgKt/2FXuyqW
xve64DaBCHkIoZzZo+OWx4p4ZtYguNBp6WuXFP4KvawE+bu4y/dE5rCMmq6+VBtEnrEZ1usZ5wBG
F0U3wI7ABtqtE/MYK9rC7aVgT9rInsXEXReivbBVsEAQndO9ZmSLrO6wjPAaZmhOgPGL09vnBbqN
Zum4aimTvZ5lyXtdBws61YrQA8WTlcO5sy19ZVGWLYoEU4cYInqdVs12JBBQ0Q9JUKEEtoxLzzjo
xDcP5lSIqh935m7EXFLURLsYoSTkj0j6WChTpyHU92lul+Fx5BvJ0sf1ZiYE2GG6PuQI/d8FHoDJ
SgFnIYTQrbF6MB07uiOd7p/b89iaNYpafUNtA7Z5+4baOM8w4C83Xq67aw/poJXtx+ld1JHkqCW5
fdM6eYYAdPMqo9o0R8ZROSKdigNaEwfLvpCqx1JWHrwy6pDUwShrSJ0nI8RDJVSsaN/kRYcHiDag
2j94J84YkLFT7wZaebfX1Nq8MaZCV8EtGtnNEAbmpCjWHIBg7uD/gbUs9ajcqCPbisv4pqqCpVxz
ZBNtYlrrg8IfgiZZiarokIPyHdl6Y3sZZoGksqosuYa8ad7EhVtd2600uwxAWYatWTj8uCxTaVax
qkdIfWKS6GiaoJ9Hse9CuWAh0abUaY/ZdZBsRLXNXHOZBjloCBlvHMcznmyOdLvOAQQgqtUw+AuU
auS1qFpR9lCT7jpBpnLvYKgvq7oxnvLBg8Dm3Cp9qB9IXSDB78l/AMOSV2GZc6QRbaIIgrTaw7mC
tsxYecy0pTuW+aZu0xewwFDPHVedK7Id3nZDapx09XtDbAHiDHYVG2TMoLxOnVmZRbeyHshzmezQ
QrSdO9z8RRtUZSdqSCkaJyf9LoaLlsBQ5A2b1s/rhHEmg4qopUVptS1E0rp68eBQndfgcAFcuxhf
IL/Ys9IhMx2S+lemG1CA3uvdpea655q4V/WoXFz62l9qP+eJm9zPkWIeOafuTu3IVU83wJ8jz683
9U2CO38xz+k90I9et/G6ITrAbIwORuTeNsnQrpFjiQ6XdnF1bit6EmYdyAaGX5rTkjv9lahXY/sj
9gDm489wcBMjO4grUVTFgKaKGjcYiP27w1XkoP9U161gnclesg07fCjPy1xWaCtpWCjhpN03rS8K
sRabgvbqt3/817/++0f/f7337JTFg5el/4CteMrQ06p+/81UfvtHfm7evP3+mwW60TEd3VY1WYZE
aigm/T9eb4PUY7Tyf1K59t2wz50fcqga5rfe7eErTEevdl4WtfxggOt+GCCgcS0Oa8TFnP5aNSOY
4kAvXtxpy+xP2+hk2lBDM7t3CP1tI7HXTtW25QEDvFYMEYWdFPYsLcH7FldS0DlsVDAJiJdeGOnH
cjS0c5GMylHn1rolN8xnjVqSfgSVn68kxWuuLuNEBzk3DDSzAMnkPCAoaqTrIrW7g5Em/UFcaT+v
phEop6Rs48Cd+hxNDq6qbOqgyW7yACitqw+fak4qbwzfGZZ//8kbztdP3tI109Rtx9BsS9Vs+9dP
PjAGcHxeYL2V2LgeTDXJjl0jx0fcLaZr2NsV+Y2ppVgYA85kwDZ6pEOm4qM5LB1kA4vKPUgkN+eJ
LhsI3vTVjRNYJRIKtPWuaQAnlVsfVt+/63lT/ijissF9xn8sgOtfB2TDH2X1MY7q5kGDNHUbgeUW
rXZThwfFhWIoqrFCUqXXJMTzpzkG3IOFF1cl5P3GeARrEc9GK413ojfNok/r9/mn9SVN3nRNCdHS
VXA9dd0asY6qPRB9/vsP2tH+9EGbisz33NJtBcqXrv/6QTd2arNh9dJ3IiIdejF8fuIT9hKHD9VA
ygJiH2p54jO+dHcZsqhVmm7P4/yqgSmMjujW18dyT1gHPmzEFy4xhwbTzKmxtSf8sLh0XX26tNSP
UblhvrcF+67Cy50NmlXaorXr8bWur4aKePiIQcxSTtRm0yS6fW+4ykn0J5xyiJirOUxO1zyWyBvP
qtYeX90quu+JMd9zD/iyYAz84FZ2NICGsz5Gt3Q0+lNrWf6+6fKDqCESOJw+2tsTPs8o8LV56l61
GsqPwFy0uatfhjC11tPzVFXSy/nI/mSdhaA8fKRDkLAP+lvZLe6HXlEweGuJJdn19Ld40rNlLYbG
kF9k1P/XgIXMc9UcgmMKh/VOszEJCjIjwTCV2X+16jS91NBCEF+N//rl9leJ2+GPLB/KwPPrL9V/
rd6z42vyXv33NOvnqF/n/Os+S/j3t0MOwY8yq0ASfB31y7q8+se7m7/Wr79UFmkd1MNN814Ot+9V
E9f/vo1PI/9/O//xLla5H/L33397RT+LMCvmrMGP+rePrum2r8Dv/PQjml7go3f6KH7/7X/i1yp6
/fOM99eq/v03SVGdfzpACtiJWvyezOnW1b1PXYql/lPXZUV2VEN1VB4tv/0jRfzM51Gj/FPTp58f
P0Ni24rBk6aCp0OXQZch8xTSCJ/oQOT03/79t388ws7/aX/9SNMs/pZPz7Tp/Sh4P/BFUuC/ybb2
5Zlms10kOi3r79Bg/ij7Adb7aATHtonjuVMq42sQmlcR6rpvRQog2PQV7aYMq3CjWFbLQSZDRbjr
bzyfW1sDrnnhGEZ2x3GhummCSZUhJoA7FR5E9FmDI97K9wgEw5PRD41hnyxLQfijbh0ORJGM2K0Y
LKGQ3uiEwkf4VjM7Z0PPkdE7jPkVAv5sJH4W1vTctyE2oF4TSM6s6opkfukWV2KMuGpbS9q7yPBM
80VziulCaSXNEgnXjv1/oTwTlT4aRdm8wwzYDUrTvAxln84RZ+Pc5UXxNgKZu/KMOrjT5XZEb0lt
FyQGARvLWXmAcFQc9NrN127mPlyaRLsoLm0FbMGqMJytaJcwqdx3zY2kZeQS4yLvd+lUYGTT70SV
b1q8dsrkT+22ivhVl+U4EYnRojjXsx4EGww+FgrsblPGXbO2xHjjPCtN+01qADq3SlQ7+OVWN17n
AeweJCBLsJV3iHEYyHJFLQZmgwdh9uulGyTJTgc1unFmeIEvymlDYU7bCHGF3FU04C1QhVAZo4Xo
qAu4g7j+oGgTIjrFBqN4gYalQm1sPeSDPfs5BziRIHPouLm36tGgs5ymP/r9xG8bLOQPFQRF0hIu
nh02+qMCqsXqcvSAEEZYg6hFRXkahqAD1kO6dmuFYFYu0wuv1WeQJv1VbjUGdt6SEmxtuzidq2Kz
ZLpQ3hN4GPhoyRKIePvaNFWXH0je8o0oJCQvHfvaUjLn2pgKcEI7vyHDemknW+9uLdW7EU2iQL3C
uYZR3c6DpPtYw3cIA2YeufwqDbs9YsLdvsXsZj9il7qQer5fXzrEkEtbFZBjRwkoW+RWaO0qDSFb
5OqeRK0ZJ8Uscfm17ksxXdxl4dvHk75MwyPtMpLNPIZqRqtau0sjt+eFi5jIVcud+lYUclyDHZKs
Y5I29S0+szXkt2CiZ4ZvrVIdB9lPXrWcKAQejN4DJHBtHgDHuobCMq7MXkl2btjlOyvweqKjTrOD
9Cd1D37duFiWqol09MFaAWIdlDVyn8HpXMRptE9jZfupaeqU7MKArOuRRPw5NpiC2W9q3/sfc6ee
JKzcBYZH+ox4KQJRdWFzuHfuW/6gW1Gw+5bmjQmV49IWuOPeCSXtkDR9TcYsbvayLZ0nuUHobSyU
kXAjUPW904zAcjm3T5UgRFjv3H6+9IdK3w8O3C4Pbui5B0lBfR8StofO5rv9YtCA/ZaV7B/twUtk
gi2HENj1oYkL/1hP7UiF0e7aEJ3SIQJEIcY17JTO/Uklv2mw7ofWr1dSrcu3cCyHWwvwNdfnolPz
lVcN1qwoIuXcNlrcHcGK7MlBKbe9l6RQVqPny6TaB8PyZVG4tdPozGuvCw8NdxHpt2N8NWW1OYgc
wLkpwp4q7HA3ElWRZBD5g59jL+3GkFbLRJLamcZvepuMKPqOOqmCLkRyyu+N5AeqyJKEBZVcQ4iR
miQ6IBfOAOPjqfCfBxjhPMuRa/m0H/iLc6Mif33IIseqqQqSXopp6DiafXnIZpWpZEQejXfTsZp1
zSe+77WSvbThAHUAommuiqR+kFRFbq4SPY8WNc5Z8AH4FBtbmg+9alx7iEzdglfJNvKAom05dYo2
MM4wE/vU3yLxYqB1EG4SvYzsTRqG3+PR4DQjE90fASyofENj6C03+YAX9VQTRdduYrNJPio5QgL+
GJxqcET3Ro2kvuw4DfovDM8JEOBvUJYbUZXBB1STx6kV2njWxAZqbSMazjlm109jXJw8PwnfONE/
R1GjPGRmoBEwiqwlormYtqJWkHehfMLgwFqVsRZs3apVDkCFQHa6cvqgoPt85Vd9tBrioJmHYAq2
KholqFe1+q3UUFi20qIhZ7kcFMKp2sbHZPT2oiaG2VWMhWzOSw+Vpd+eh20aBfq/jyXnKbMrHT1K
VKKcOrAeDEu+Nkuv/e56EWQc3PxOI5jXXeN47txO+uy7e+wspVkoSWXNxzhn+wNt5Pj3XxpV/fXM
q/NVsBzFsHQDuIVmO1+jDVao9klWEQDH7Ah/U4LYt5hWjzfwQ6JQJcxUtE5Purs4mTaSoINb1Qst
7JN7OUcY00ob7woge7/TiphvwM90IntRh/CKpIAQat1zdvGSHxRtl6qYdmm7zP3Scck/XgZf2thh
qvi6kEwO1HSRw/I45HokbRTDdldRq7cndGXsma9L+vNgNXeORkS9BACbV5r3o/ETBWdGD7F6LJu1
rWFV2rYDu4K27VT32SKgfTq1ni9Fq1kbOHz6wf48fBoo2h2162FwNkBaQjNcF6pcbXJc6q8dMjBk
INEjs7P6elAy9z2Q0pUC9HOTgJBFm66Tj7HajIsuBFNStQnVOhkR8pku+xg8e25GWzFONA2umS2M
BEAaX/mER4PxvS8iZ19r/NYwCfcXVdYSxg9lTAwjCmhNMm3sCkjmRDdaK0UAev0EyRELo56pTYzT
pUJaJzaHZlEVBZxncujh8HxpAl2cHKwJB8pHPlfLTl3zKiSoc+QpozKH4m2aO1HoWoGITwx+AkdZ
69x26RVtVdAgkfFX3U0Zqah0+0Cvfy4ormrVA0dhVtorseVybzreux73yhG1HePRih1gsV5wr8A6
uvOxYE5CQ7rNZfSwc0fzZkrtK99NS1+7nq0+WSNQY7xp4w22LvIdD5cfYoAaIW9qYFCLulOx0Qf0
t3PSN09lY6/0vFO+O64XEv7GtdOM7Byp7XSci4545aGm7o1qgmqtZs4yF2KtcNkEuYNWPAjTTVdN
hn4TXgZ7sRNcKRmcHeAYJZOAy1pEikSnKFqpPA2lIh9E7TICzWamT7N+riFGqGnqnteoQw+ujJqo
mJgV4KTsyLW358sQBNJW0mxaP132p7EbgN41mr8gUSk9AjjHd03WjbXm29KjrGkpW1WeBqLXLPs5
FFbpDstz6bZDe9+YRrUoHq7+023r1/OkJfOgMxDwtWVDcUzOtb8GkFw/6pEMjdP3SHXaU6YicNeF
bvU9jxA9jEpI1ihWBkmJuKbX7sPaQja8yfRtHUp7NCrGZBZooA9c5KSX4ulmR7G2xQ0w3gYtqmJ4
bXbDcrRwWICz2C3+/u2LQOIlxKvz9jXIPsR5DcJfNn/Fr29/iJPCGc3efZO68FAgLvXYw8BvYlt7
rrS82aSdZ+OequnPocyJtW0LDhQcmO+LLNmMLlo5mq0F6yDT7IWouk32FqNncdJQnr8hiHl3np2n
1lKvfZwmprULJ7up5IMewK7rvgX9WBFJy6udXCJrBlONy3O9tj6uIqPIk0khrNrVJBcX2YCbXpZl
YXvtk32t8O+9Chto2a7ebCLbQJK+byN7B00J4a2pANdPZl1cdiF0CKwPlKt28qcVTz/d9XDzq+1n
fXLD7dWsh4Gdl3f8ht7EgJJf9yQoRh54BLLnZmW0rHqneokNe6YHTvSKlmS0BFSH/NZYqw+jg/Mr
siLaQp6C5peqPiCcGWrSXWLp3iFU4L+KK1H4OcdN27YboHW/dAQjSYG//+83p/Dml/9+zryazJNH
g7Uu+j9F+BW8pmWnD823trJL82gE0ARbszz0iXxdIWR4i7AjBXR1xDtVH5QqVdERS/UihCJ1HuZV
nbvxPRIbZodAEikjVFNr1b4Jpci9idBdxCcmeWwnCL0+gfQHJY9Whoc4RhtnFp7AaBPOIvg1KzFD
DBw974n7q7ETM0S7eeVMq4qG1NNtsaqoiRliVTw81NllFX8oYTIbRbAS49AE2RZetdS0wtgqEQAJ
+AvT5VSIK1F0JGW3ncn+/0pcNuE4l0vNWDdRlP6HaD/A4z/9NxD40hWirsQzNMJnv/4K1SCNozww
1Lc4h/gZkNi/Tsr41rGDeGvlXnQtinZQoolChqhtjuSFaBNjxVVZW9qiU5x29qWjh464af3h+Us7
WvLRMe/uvjRH06urXrivs8HfXdYXw5CS0mB+atL51UXbudDaaAHkVjq/+qWjQhtordYJP52ff4i4
SisMWTzON5f2y4tJCvpwqSLtRKdoB12cbJFBjCGwFy1bf2yERuEZda5/vRQDXFNB1uvr5adpPmBD
HCO+LjbVIWxLczOXnHlT9tbBlGP7IK4sVE70pj8YYQOVzrvTvBJYcVZBHe/gVRk+JulXaubbe9Fj
Eobci+pAfGpZd8HEA8NGypH87qFSlafRqbxbIlD90cqsCTg6yi+oRKOTgUT9fvTs9D6P1Z1o5zAd
LrvaxmbYD5QX1bwd1LZ8NolSbYD6SXMx6i9WVbDkPIfIf4mQf04QquaUh/r1/uGAzEaIy1CnXKE4
CH66f4RZBg22VZM3gh78D5tuDxO1Ue1D1JXL2oUXLmpZSKZ27qs4PhFxrWei8VNPF64xUy4OoqkG
YSPPddVGOxe14PllcD96znlMlSOoBBcJ+REYaXLHfUvF+CtQ+vqI5D5S6tgtXJuWBTApdW5EU1qn
1VY3cD7VU9u+UaciH81ymYSgZ0SbGBfVdoNH+aRDPw3pQIAlPI83dpkau1TpjJ24uhSizfT9dMkt
eiIRMs5SyaGdL/9q3qduKKrDWkILYQxc/ev6/+vLXV69qHgkDibaCn9+Z05dW9uYz2g3yv0kfJhK
CN9xFQTVYxsZWM/82o5ay8cIMVYr2QE7GUhrryGOfJn/ZVynezl6gejVfOlAjN5FCGpaFWZ4MwfM
N4A++dkoVjQJka2RET76jaHvXOBFO0JU4W50dl6F8g46H7SLTht6ABI/WmCcx11mEH27cV15WF2a
LtPEmr6+Ctw7orvy3ua9LGSp7h5r1XjRptB31Ju4LKb6q9mGqHUafrFyiVyeei9elKZdfMNpCNni
AWMkqyksDFIsA6K6a744BGrEsd+MERaXfDm+69UuWltFWK9RA513gFKuVXdc57aVP0pV5V3ncf2S
uFnxGEL33De4aRFzpYp17QTaLNXZeSyCE6uyGcNFNPV25Uay9kmQYTufNt1J68NyM8jmCFdQCu5I
SsKot2LrTUat2+4rIuoKKQkpGG/tYrQ3bYjKQBlp0xO9GW9z3ULnLYRlKNqMsBpPQ2CfJ4gmgv3N
EvPBZu554XgrVnI9DaGuzD+IEW2f8QcS4gIiXyDE74REiYcScfvzHa83+hZGBVGgQSk4ynOnFIXo
vdwZLx0RzxZDJS59aerEIpcb6uWVLm1iNAqgH8u7awVSDo9waP48x2sHuQ/xXD/Xp55BMchpKO7h
0nR5/P/VbkCMu2wOvix3mctHgAK2qOtK5/+HzYL2KyiDHbuBVr6hGJpF4pq9+5cdOwAHCaVrS/vh
adLOxA3LvsqDqF1HiZ2jKzXVncD3sbHRkW0M62x9brQLOz/0Y7lAriiykWXU/NMojyZoR2IjYgre
Zch+otA24+wcXhd6AvuKHTk4UDO8Fm2iMGPHXFWAubDDoMOYCvxevRW5ZxcczN9vUrVp9/PLQ8bg
cAU03JQhhJFZ/AKGQMKqKp0wqn7oJRxSM8j3ce6qy6YI33vgRTIqGVW+P196zlOdS9aWZ4P8AzOk
+4zn1qPiazLoQcPZVY5VHdjS63BNs8m4sPB3VqOYV2pltoex15x7M1GXSD7Yz0Do03VrIdvdW77z
DGL3NXcr8xRnXnzjOd4LYf2bv/9bpxzo179VwZfAstkOyor5NXKKlQcy26qc/jBDNM8ABZu32MfD
ZPbNk6jJMuqaKZEL+ARDkc4SM7vxFP5rRW/SmeU2hpt65QJ5WEJy9WeRO7q7fsDzV1wh/X/dyiOB
qKmdjCd4eXEpCmOo5uY4yNvOM1ySEqa7LaS23CE+Kq/arK6v/aBnk0EU4t72i8nmJdevACL7M7+y
JV7XCLy9Z1IQSZV24kq0jboabhrLXV2aLsPEWMTsPHwfprlYxbFWELRHbwiKB7adKO3ZQbocw0J6
RBkYepnuVltR1TXlSZIc41rUZHVe9GP96PSydmqK8YYdaPgfYCPK1zQyv0LkWk02RDK7eVX5Gqx0
JUXuYXVIGIAY+apJpW9a3KY3osAkMSZBE554mw5hnSCBjymn62Yw0xt4M+hwg+29jgA1OFKBMn6N
fvoJyYs2wKiVrPKr0UnutVhLmVa19YZUgl4eL69hBPyf2mwxxXqiXQpK1DjTeR2p4w0y2g3//a6z
a1xD2WVhPSKJYaq3cZj4s6Bru9euVtYQEcDyoiaWxqb9qnYg5TzD8e6GcKyXLQpyOzlCkKEtS3uu
mwCMLimiseCtakr0OUVUmrcOkKa9SBENDoTMWCn+clLQ1HjeBUywpgliXcnum8P0KrUPwH+WA2r/
9AqGVGBA3HWzvMgQuUyK5lAG5TGI5PpWNPGjGLD61KKFqCqtkyE0HwPpmReDZSKqgbRVlGenTguc
m15Dj4Zf1XNpVuOy6Xnep25jPhd+c2hbJ7zrEz++LjvYOqglmM9t0gcLfbCxZnSRA4KaFcyJ3GU7
HYkys+6kw6VA+/SjWtb9gxu1xNjvfLXVdsSxPwrV1bVd3BgOHhxepW9iI56LNjFkqBNt51e+sopk
YgVlmDVP6g/QltoTOiLDISnQtBdVCXGYZakN5tIsIVWVbAmuujb1jh9zMq/QbxXPN1d+h2yBrRU6
plt2/KMyD6Ocy9+CJLvqTAmQftlkd+ZAeEMO02/FYAxzI5D0rdXVwwPgh3VCzuWbRvZlIWlRAsk3
CJ5DYAhiPLwgi19nrrOlZLpjXE2TX1KNeyiB3Gb29zdKRVH/H1/nseQ4smTRL4IZtNhSa5VMVRtY
SWit8fVzEKwu9qt5M4uGIQSQ1ZkkEOF+/Vz57zch3zrLEO9Ax6bm+u/Nh+F1eZk0ZfbNrtjDablt
wk/lUIw+diGJHK5EH2XjoH1KGRY4zheH5zzfzrs93IZD0Wn13ib4A5aqV9be0DjvuB8tQyjFX0Mn
qRao/72DnsEF1YZ060lqeUkNkxdSam4tP6guoqvWQ9C+RgXW70+fGKAgni9w3B7BopeXosTFpUwy
ZWXIIBFYziK7IF3QUatu6ySe0ZGIpuflCM3NEve3x6noNc2Kapx/TRCneU7OJwx7iG/cqJ4Oj9nT
1U5ZUtvhRrDgdIlAqeTmL3rvB5sKj6UNIWD55iGzBMdkIb8PrWEVVpl/EAeXiYchTws4i3q6ePaJ
M3sa/T/7tKiL9q55f84SU8mRDbgftM7Cz6lQz3Kc4CWpkIHMxjDHQRmpW2Pae7nT5s3MYSG4ChKV
qWuw4uwswULVppboqto03pGYiBEhuuFFhWN3x2BxNkEvPqlJ9za6pxWrJjeHTz/w9yoLyLsbRzpp
Pw2z7GkafxhjltpRcOpSV7u1pX4T/ahhIG4OlrcVTZU9XTgmn0ZInVHWYI6RRfvQqKpZO/j+vZ4O
mAX3qHteHj1+okGf7POdb5YUPKdJvvcNGFR9U/In4IBibpzFfhfuRsXE8tL35F0ZQsYWozBtUDfI
Q76VbMVY4NIdnJCplLsKfd+6TqPmpo6yM2OL7n7r8EQIat39aeKNRUq6fO8qeLnydFHh435oYjq0
ij3oAjO1jNgailMrZZf4OEjk4QFR0NZkFwRJCI2QGHahUV2i22ShnI0HgExe58BtZ7aUbERuJ6Wk
j/QBfBOR+JGTtNsigNnZqHLeWUTEmGc58dHFwvyFEO4pnUIXnpsay6iWeiCndrgzJmtz/ACcg2IA
kJpawvxcnNm4w2JkaJ7sOCArYferCMMnwL/Tg9cOUGzXavApnrtG6jq/B0Q7GfvFOOTq/q/nc2Bo
t66BwJGEQc47Co9S38k6+D1htvBKNXiNHRK9dZT4n0j4f1iRnH/vQXK2uE9OftRXKZp8WCMaJjV8
J3GwCzM5hK65lK3W0B4DkmRgEJsqHwF+XdvHgNTAocoLTJRSRz7gz8zBTpSDaNp1PCIRn9oleKwN
7jOI8qd5U9djVLT5ekDVmA5iHh+xi7hVX8XnoIyzheKH2GeEcvsiDgoLfWRfNzMjA+WGRbzoTAiE
YszL/OyYK+2raOF0DQ+uDL8ZsQ/XHKv3VW4bYEKng1OE1cJGhrJ89jVgh86YhEJSqszDs9+KrGnX
2v7kJ0lnVS7Yc/Isn/ScBp6pU6eYLKdtuC3D9BQBUNoiBIk/Bs3Z1EZC7ougMjrU8JvoDgM9WkfA
21eiCeNooiH4wdlMXfvu1BIoEa6ubSvbkUWPFljyxh8RqNb5EAXdylY8NromPkKZlDvEUnkQpP3g
XPI0QVKmOOVXN5pqY9EFX9E+IVvQgF4NYMdW+tAGyKalei8OkWpCQX+2ewl3Aa8rvEU7zUnEsBfm
zR4nzXqvQMfcNrEK5C+UoFBhJDCvKGD7QbGQ1df9d3K8Pc5oQXPOwsoks9rwDotiCx+f/ipmBiqA
IgwNXg1lAIAau/HOwTjhP+/l2eBkcC69YMuh7LtYsbA0nE71PtIKOJ+c9nqwzvPG28ooo/dm+52a
KKohHbPdWp5ZvBZUai7MuAsmnFhJsXUwecBG5opla/maDTa/SL/CsWYadZKO975ryAsxatlltK3w
OZ2LJkVu8k5X8N4TTR+KyKEBRfFoUkaCnYVu3rwRc249bf2fjoM6y+2AEVJHfyAXQjWei6VkgOve
y1hVmJq4istnvs121CV6m06Zqw1g/8g6UWGBRtnJ1Dvmz8jirXxAuCrvm1KTvkRg/0mJeXcT2u1l
1AbK/+UQ6oEUfbpmlRxVKfTvmYwTKK7oHiBBPd2Sgh32mcEbZkigRnFQyPc9zkSzUazkAJ7p96jo
kwD+LxUjJfgFpQn2ZbiUkXfuxYHId73X8RQB7mibJLQSW1pLpd5sNAIGZ3HInCTYtmn99dklzkap
VFZ6QLG3RE0dzA0N23rVOSPEie61FQDImvq9qT+UpbMUDS99W2oUKWnsd70IFDYU+BMB5ewkzmSr
zE4xTnaP0WFqij4x6sRIYTq3HD/0SW2uDrJx0sy+OmL54MylvCq+taWEj7iZfA5eU64qzNa3lGGr
L7lGDf/IChi56MZ36vKUDWF5Emcq8b4Fm2xzTqxsciK2GRYjNryoeeUZJY9j+p4D4uKhMoqZRkXv
WgyIvscdDDV4sViirXVIkg6vMRS6wRl9HTnrwp7McGgOldc9mi6h+pkp5Yeu7N1dNpbDvs67goiQ
FV0gHnVEoGX+6WyXZ2bTN5eqtkLgyDD4RR1IahsFMcmECqypLOTZlEqzW7lDlB+Sr66d8SEu8MyT
1Sz4bDW9x5MYRTEW5SbFdrW+zyhe3TvNEKxjUFhX5BrafCyAWeuBn6355sZnQKBvaUClCVVr8Vl0
UaITn2OoAPhWhiXGTKTC+bUwnPhRsaTWgV9sWRzt3PRvuJGP69oE8Yakufn0wWoko9nclaC1Drkc
gzVOivazxk531iPWPwaqOb7Uqn50Erv5VNMswXBKRTwyXY5+B7ZzGl4L8C4icU+Awt6JZL04WH7q
PJpiIBMZ/uccPXb9RUrRrSI1+ouqh9Bp2vo95vu5T5BbzV3dr99DrctXnU+JpRjlbwcmu+isgxiV
IeunWmLfdaB4l7RA14c9xhEz8BApVuZi8VaFx8wkfz21RJc4pOnn0JvaGRsT9zJKTr6NYucCkz5Y
FBTWbN2iqt7UxNBndVJae9GM1f5rjdfgSbRSV93IcgHGaJpqS0vP6psXGQDBPCyKhZabUHOGzgQx
Y+ftrJhORVscgq53ZxC+4uVzohj4q9lYmYY2DKLtn/s9b/JX33+7Z12QA5W7xmcdEhvnRvWCjVaC
vw4IrERLCCz2PNBBW8vR+2A2AOVavla6FmDyCdOjCGLps3JALI6a5t3wXzFXbSdDu4pzIu+YV6+U
QY42bk+cu1fSZG/kpONLniJfPAM6vCfld9Ef+MHv/lSJzzCA3Jvafq2TALxeT9gtz/vyW20UJ5DB
3pvhVizWU/Zg1WAPbyXxBzEBM8Xp6a/352AIlYM5NvigBV71LcWDrUeb9gV0Cc5PoZ3tFOpvb2Yf
AsyY7m2H4Q9PharSe5W21RsLy3c+458jfsRiggasaN7XY04yUrdOuYaoOp2u7GJ942cBlNeWnJEU
ogUXKnBxEPpvIRUXZ8+Bv+b91RSTiwBAnm323uJ5K3H21/2eP0NlQY8yb8wXgQmc3MiGfkMtYf1p
l6usbaIv1FwigY35M4WKHX0hyDNvXWsgFqqNaDiKYimmJVl9cAii3F0zDnapRo12UA/lvu+sch/I
oOqfzXbqi2ypYYEznYr2Y+KfS559edbj4RyV+ID+l8k+VSib0sBpT8ky3BQ0PgWqo9ybKvzu50Z6
1KdWOdjGHF/pcVNLrvZP+V9Ww4MWASV+PcbCMPEFeYah7D7YF4HpP4JMtkPkLayC90cE6XnBow1k
fV9Nk7GHAIzWGf4OqsKcDB8I+0Adf59NfZIeFr90mNaIIJyDZlpsS6aDaD4PmYfwvVZ+Pnv+mjXq
vTEH39Ehc2tmECeqWzRp4wa0RMj56mYnmkot6Swu8XF2ujS9mzg5o7uSPvHPhrinjc48yGLlKCmR
vMB6EwIGlEiB0xl6C8cFr3tLPYr59BLzpDCxQCgFhbzAhwhRZJ5IO9VKUGi7WKDCsZTOpt7+PvQA
EmYdu5a1qcTeRQzUUlefZQzEpllDqLsWRiBltyJot8O2g3pfD84vKPKfSr3LfSf+1Qb+z0C2yW5J
EbsCfxyPPsm4XTl2wrk3vyFNhDPKC/pb3MfM4CLWSBPs0fyQK32y9DCGc2MiJNd6fakE5cp3nWrh
Az/5VrQroXgOCkww+oSiMnNS9SmU5Qx4Kl11Ke5mQIrUb/Uonf06cl9xitXXBhXPG3Lo5atuu7cq
NfMvvWW8jnKS3ayoTW+yhQ0Q29t4LZpiQCqrTUJNxkl0SVZC9p5EYK1hxNGge1Dwy46q9xIXs1dQ
+fVKc7x+JwMbPbM17CHv4hyiZ3t7jIofSVuQpHaU6Bq7UgE2MKjWcASSu1/DkhVT8FpfA/TFqbfL
zQUus+5hdFT70PG6WzTtWH8abbIRP5eAOB9U1qi33CjNZZW63ak3x9+HDHnXPvEg3fzpd+w+JJgU
ovCHMBxhuPbP5OecoSNdkA2KO2siA4KvHK7DHg4hSz3sOnof1znRtKuJu8D/hGiOClb2oRuPO9E0
Ik2etZXs7Amm+W9Gjb4BgER5FKNB7X4QkLZOPEqDN7bBp7y3msvjRiTavcSLbuJCRTNnblcn12bo
54/3dkIKq4uwiBUvbdHXdCFZ09IEvcB7/Pl6RyQ32ZC2telt2fCF9U0vG3+NXPOrUrfIR/GTKLZZ
PH5HODxuGrlKzlnBFwXMFcnXQZncIirnx0CSWcXfkrUbTPGGSPKXIDXSOYSM5ua600ZQQmprul26
dwherHMlra9E1WXgilG4wG/IXZjugJanQGudO0Z4EwenibcySqjToxVUxGlNaWuOcfSYYEvGuNZC
bNKsOoNCi8GlEfVHcXDxYRpm4nRwPtoxXI2QXt4y1/L3XUVRmR6NzlugDs5KTS1/pU5NB8D4nI+X
sxWjpRb/yFPdPolLjRiAiUy4jMBHfgMp95iE1Yt6yDVoFeKazDPjTZqk+CjW3tLVWZqMnV4eumxw
lNWQW8Wy5+k00/B7U9gVBtVBhtaeLMRQ5mTKTMzXxJ8gGXJlgR+AOq8m1KnS2O0u1JKraAmg6X/2
y+rEUhV9ahx3Yq4AooouQUX9c48nKLUPhu5AqOo1kzE9mjZDZLHUZduQQ7dUKHj9GD/6E7kHVgHH
a+tM/f85X/S3ZZbdS48th6m5+6ZtUJFPZ2oCrUqNqdWB9QIQY5DGTVaMPJj+LDohymqHsSv2osu2
bOciPrKlu6vJ8G2LHEok6ZXu/f9c3okBSKU/8wog83OaOHsuBZuoU4g9AxWqzA+CJt0nEfB244Lu
WFpT0w+gFoDzf+njUD16Fake0a9FDh/scuTdJpvpvWWdX7Lf8FTtVfKTgCI3neqSBCPVSJW+lGDQ
r9j2RqfAKdkITP2mzUKOrXlOQMtplyqG17sOz6UdHz0C3X/qNirFiufYD9cbIXRlvSFdXOr8RUvU
fuShXK7GTu0huFD8kVhYqI9hUy0xV1giRgHhOIESISbmC8MpcTaaSIkEzWUgUBhdezmkRDHlzwU9
ck62yiESTUdO7r1aLUfVCq7q1IpgkcyzJLyHUgdPubJ2rQljAA+V3j1hk+dSZpRcekPNdugccFeN
6z3WPDPWD/VxmOR44qBOG6/IsD7crq22oiucNmj+dMDQJJ2j+MRTpiSFJ40uLpmSNziLNGsUTGX7
46Mp4od6lB+D3FR3olWOKg9U24aFULhrFkHuizgg6XzXerOgrMBxX8ZIwcJG16xlOTUblxWLnktf
9Ki2gKRjmsTqariIuVngOOBkGulxNw1Q+W60QliSQSG9aGqrvozf+07GUhwXFxl0edDu+rozVk4J
AVgP32Cg6r+gvL4qjlF/eH7uLazU/GEGFVDkMGF7HUQ1SQzdPOHiW13LVC+vit88utK0ZT8+zaj7
2jqJQTFt6rJd/HTsId+wA0RCRzmwfbCwHy4XgQJotZQzHBw9rC3VSeghhh8zC2UcF72mVfN/XSkm
GZ73I+pwresJq93KSrsmuj58jDJbfcJH7Uo0qRf4EvPwulQ4IopZkF8ull0jOw/YKE4H1jR8GMcW
4fCfvtRL/S0Z0oIyxlqHqRuPs1ZG29uHLEu7Kti7WIKgPKYpDthHpqSV4mxWZDlLYdGJA5YPmW6a
FKHBMefiVFxZr8hv5huwpsUGz73q5hU+9be61f5AGsWJ2n6TY9xn2D5XZxg73c5TeD25nYm0sJW+
kJpof6ihunMj5ZrEsrxLvKTx1k1rkELH7BwDzdKnclVnQdU24wU8ULcUMI+WCoYEW/OLwHz0tKKp
JcY6Km7EmDwxGqexvIyUx9j/vk6MCXDIn+t0B2YEoHB/XsFPn2t9SkZtcJstKvNuzWsgf8k0p5pl
k5zJxBwJXsEsNKHyJoH+rUMXhQ1vol6kscz2XVRkSwU9zJeCtVk+at8ab/qTA1YhlxtE2BK36lwM
KBo2m+DxvpQdX5qy8rVdYNR8QAuLV+F07zjszj1w+jdfIWyidkq2UepIOiBiwsnE041dCJ9+V8Xt
7zMMsjf4EvobLUsm4c805Tkqzp6X+XouU0/mhieW67O+0MwPz1KHdR5FOFs7sfvR49Hrp3rylddU
vVSVJNqZPJ7v/JouJg++GSihGAAobqcuYMolFCB5BU+yvUv4chI5x9FJjLZyRT0i4QgttVwsNuxq
3jVahOtG0t6pkycQLOvj/nmnykKvnk03Zv6M8rRyX7pRc0gcR5vjv4GhsWhWFn/86dDa4F1n4vQx
cerE5e9N4ZO0Fv3PA657V9R2lNrn5RuP/eoXiC3I7lb0gyVvO2sDJ77nJuwwnP6gg/WBvNeDMJzn
Un+KSqu/tlYyXPu4ZEmEUEB0iYPRF3MVBMdZtIhg99fHqLjAh0yI4KWeP+9ROjy+46LHZo7bikOA
Z8je8cs30Up4lJyUvEMkNJUCI1C39u1ULlxPh2czkbz3QK6DNba3VBSLAXT9cr3Sp+ph0RaHKnIj
ipWKubjB33f9VzsMvFuh6jYF6UayURARLxRLkt90dfLFqBX8gL1aeWuVAuKd0xsYSmMkMkzBdU9F
qQQXDWeH1E9efcsZ13jfKAsfXO1rmBbq1vTLaj50cvzaGpF/wMO1xANzavpUKalO9ipahYR61ynK
ej46UbEvQw3T8+nseZACmxSJaIfksuzHTICdxT6sgRQHeaMsTam5u46RzBJsJ1+xhsWXvrexpJ2a
oWnEE2PcmBVy0r9mPigGV9epB51GLYCDhxaY/iw2je61C2zjCFLiezq1UsIdpzAc3sQYbuDa2Qny
i7gw8jCXxNV3L8ZiPcAXyJJwauCmWZ5bN9eDNDDdxUl549XpTzHU6370qvA08sJgmIc4f1uJfhfz
0qGZhSURUfGzrQ6jlrC3F35TwWhozPTV7YYtwHTrQrVA9jr69bucOdVJjNkhMmA17KODGORrnuCn
UYY7MSpZQbbQWVFvRDNriROkfS+v9BDPtzK396mbB8f8Pw/DsGjlTjmI7rEpcyLUOk6+oh0q1E+B
cFg0HvaDC9EHb4A5Yz2Om1gtr7+b4kIxLq4Om1Beub6OEXcOnyE3O3nHcoCYE69sJD1GDPIGFgyo
IBw7a1dz+FNNnV2B78HsMckOUFLLI8HFTsW/7M9h7D35qIZ6vEPhhyUgLTEo+qOB+Dd14E65xtUS
/6RpOFWoYp89JxE/D5ZV2UwLGulXm6NuI+WLUrdTokXWm/FBHHyA4If2oX0URwhFyWMILO4Nk+yJ
x/FnjjjF3i85WPyyM2voz9HkZ64G8OwLPazegoK3e+8YHvEYmqVa3MZIDi+iBcNzMWrt8MLqha1G
doi8AlRDWeA0p5IgD0ZJm55Y+tUvomE1BIm3CJ0QY1SWOulCa7MM/0Q+c/PEItPuyeTNHm2ldM5+
Yo+HRFf1q7iPnfMCT7ULBu36NQuD+mQMuPVMP0J0UXA17oao/iW6Hv1jDLPEx2BM/CNEXwspfmG3
XrP0WyVbKU6Hp9jkLRGNXnX2RqpFdVc71tPmrJwOol8CQeErsnYUU/Wi6/CCtn73PaeJq/7MFf0J
vN6DovK5F3RDF3drScnkjx7s6KZvnHoVUtv3ZeqHOD9+2OVYbwy5aFaODjKfhYp/0Iuwm9dFoa+b
pG1vAwbWN1/Z+HatX0VPKmvqhjinhIGt48bzMJVxXLSNait5VnvTEfFdFPb/j1EEQRQfBb4zFxf7
SfQTtKO/MBvorE1fbPs0Ua9aE0cUFpoUrvCgUJLAfvW/is4qsJuXEnCwuCDtCVdkoGHFmMl6/+xI
w7sY8wjXHlVMFmdNHag3uzXevLH8obpZew8Lz3zJzVUl4bI653avkoNdkz6NmXFl4b6e1RsxtbW1
cQ2spOJhwWiC5dvhz33UoRL3CSPWqzhwUaGuqGdBiRdY+TzVXpSw046i5ck1saC675YCK+8EE7CT
+WIwm3ZXcmX8PZ/4LRzTadDVxvKEWfnZSnxESzFGv6Pd2zszN6JZ3uX6jZeUfgNXYGBP72Rb/DWN
W6qo3nnIg40YFNN8pdcXlUc4/nmV0b1kFKtdxTVqrjXrMRqM+fOiXilvtquGR3GNK2X2zp5+sD79
zL9+sGh6YXiIyuDVNFvlXBpltZAj330Dl/LLKbXxp6/dcZHHiwZc61Wx1fGzDrwGtYqG+IjXzArH
knEfZS6BNYlNUIZC8hpYQz3vLNt4czE3wgQb/EOfvFTTofSwTHQkFDIpPg8vjs1CQg2Mg2iJGVZR
Ae9z9HorrnLaJDyUg/PN0i0j47Y4z6FKblBqWd2WamCc9iI/OrV2r24Tqz2jiOjlWSmOAT5hR0X+
FDMeXZReRifRLsgyoYyT98rUJfrNkc1JGhb9Qs6a9pxpFVuQOCo+x0orF4WsDDu8qd33rrzbiZp/
jp3sbrq2bpZGEBXEIGOKYrC95BEqyfPCyfNbNh10cOow1v18K/o0RSHgyzYIT60bBYDZzSUIi7oj
a2diTMzKAT1QmFEcja7Vztp0MFLspjocI1air1Ii7QxMQjtbvnVl46Lunl2F1uinQLmqFeuCmbg8
RyrOFz6Z842mpObHCIjwIA6S7RDqEqdZi5HzLMOMaZGwO5o/J1V983s6+V6DFeg/Td9rtj2Z2S3O
At95bvzsgfUQ9xzHg+L6Ad/grH2h4NcinS+7X1PTWiuqJv0yWmcleXLxbTBNbZbUifEy+JGzHCXL
PIRapewCeEqTrNq7glzYhYaHTstYaDCrP/04sVdKaPRrZWpKJO+gJE3EUdfahq3iLbOIJHuGPegs
Hl1tY8SS9u546SslhsZF7dPwjnHZSnRXkR/uJT/t8RBmlqfhGZm0if7/XqTleHUbY4l6i+B0ruBt
6RvqIq9rjW/D4J29FLvIWss/2Fd+6jKqmhaX0FtRuAfRXSrUJQxlWS2bIC4+UgDis7zvTBLMffBG
JuZxda+qhBGtpLnENh44JGM+CcVA8EAntIqBpQIo9S9uhyZP4jGKbTdkftEP7UbBHFydgpue/1mM
qy408g8/VUwWGhDWfYy02LroAH2T7CC7BFBadozHVlGDuTRlt8uOENDQaiEOtWV05/WyF2luXB/b
1WjXxlokx6lvm3dked5qVO+g/kq8W6dsOA6QFXVvZXrWIXlch8H4ELctsihZgkBCyjT9lGZpN27x
WcXwqCyzDrH7obcdXf4LOmKfVcUTdYQqPN10zDFsNVAHbKvhm9HK+Lkr2vASRr62yclNYjun2v4m
pebpMBrkEaKmdtbQOnXKGuq2PtUtJQx92O0JruIv/bsvC461F8+yaYaht+2K9XC0lcxB2pc57ppV
lzj3oBiks+HEB9GKNH28T8yTachuu2afZbCZCVBQTUSJ3iErydNjNuTdXEWXJ4dq/yOxne95a0g/
XLeak6zAILhmoWN35fAdzkgMjqIz3mDHBJPAqECai0Mlfpnlyyj1AyitAuTE1GypTL44sr8Y8Eoi
vK2h1kwpWFj6muuectUGL460igf5Leg7GsCmF5EG5ECMSX7eH329oEiTQb+KmBEpPzBfiA4RJQUr
fi5JrQhnxLxlfzEWiX7OG1l5iMDUvviVykMCP4CkmsUCdyHEYUrbr1I2/e9KWeUbTTfQvPWa+Vlm
hFyr6ivf4n4JRxj6Zhz9Ul1/oC6miEG4wDtaVNrAEzgCua301k4cKN9AkClOmchpNpjWrpgOf4//
a+rzeq1u2t/Xi05x+WO4xL7dK1L1ajfEjfo8ar9aMrIQS84mMIFdwJZAqO2fA0fyv6peqs6KVnfu
ZUHFN0oY+Ux4XFk7VMxCYCurvRRW2ILJZryDyu5eQU61a9/xWTH3NRZtU1/XpNKcz7K2alOZwHDc
8jmM4e+k+VisGyTPH0NpfrUhLF1KShhe0kRb+zwg2K024zwaTZTIPPdMLEcIEqFiaA6uWnX2cciR
MTh+tzAGEpAp2o9bjUhiI/tqtkF3I938ju9QzrrpVYsgYStahUUldajvY973M9U0YPxOTcmRZoWd
Ba8gf6yL0Vo30Q3u2dlGeeIv8AfAIcgijaO6WrsRo9Baf1GW65zEoOgSzTrr9joV/699340bp4vs
pd41Cnxm5di0rvGCkZZ3tPzqHvW2NcvkNpxEDvxwVQlXTdY7S3VqorErN6WbRhSj0qQwQdpJLplw
AFfBq4Zt5Akrss9aMj7TzH+XjcG4V1WKmbqTZMuKX8BdwwseYEzpz9tKMu42yYmTnoevcVfBQK67
fiWV2qExgM60k8IzBVCDwDeM9sMkEoUm5W1HGPKoBxgV88Ian0YWgFfR6gYVHgTuZ/g3OFdEwvkO
nZ158ZEC8Lmt+u9KU7C9SJMvLj7pS9b2LG9UWz41uaHOxYwcqpyUhd9rolbzCiuqkzui6rBKSwUg
D7aparDjlcaTWQQHt6zSDytUfNRiUbMzNDf56HR73vEaem0ssz11uU8OgV/ERxsb7pKVqLrWygGq
sEd8BOgXRpAKEpes9Zdxwcc8UClzg2Iq4dqndbs+5zXD99+4q57izbQiz6967IebRJOko9Mpvw9y
XNzwuUnxI/qnv0Z5Get9vR3STqUCoe8/pRFbQDTOv9wkwvRMjr+nARE9s0TsRNVltGob9olyL3d7
c+QHy2pi3mosoWYq4JZvVq6uQtUYfuHBhTd2J3+p1Kycy3BcD4YRYhIfgebFG7V8C7Q03IHmGeai
WfqmuUazQpZuGlUjiBx+4hor9GnlG4nbbGEplr0ZplFTJWBk6gXBnWmUxRB1yzV/CYngxNuoKvDP
8ugq7pQ31CBkVXdHpjPcBy2bFG/8AE1NN26emeem778i6Gp+ufZWl+vqJ8lgzMMjJX81KadZVgN4
2EQhuG/4SbrGbMS9ysgl54NvZF8ju9xQo1f/Sgpj2xFo+RL6XjlPg3K8RmpAUbeU1DvMQ4ejLmOt
AThefdWmVK1NsepPs5mz/qt/8Qj4kZjYd9ZxjGFL6mR84qiJjym+XfeQGy4GRN+5Gloro+L3iIy/
3UnpHdGoEmwLqy730GoqYlqDFZIiAVK/Fwcx9GyaaoCoyoZb9q9r0piqCqVwpA2vj+xUTocKzclC
Kbt2AakyOxFfQsImhpXKjv41ErCnY8XOHDFKVcurw06i7reZzbv4cTAyDMDtrl4VXYxedRroChdh
RlqpnwCz3G0jmmUY2lAIEaxOU2Rj1MFjui3JFyXYkxEvs5k4HTxlOh3Tap257ekxUrRusG9bt/BX
4vRf8337PBBguTp6tQqIjryPspYeySlO5GeaQe1VG03j4aC4rfcuNyqGOYY3bsQob+piNmZNByua
UZLqkLsk+cXAr/BlumVfK9KbuGXQjPVMNMUtcXOwF6Lpsbx53FI0oUOsDb2wNnwH5V1VE63yKMcC
UoY597NPnHWWO+6MruyTx4jo/GvOf+tjwbKpnPpIhkcHJvBa5wkF4VprXxrPsi82tVyxmY2HZ7/e
YyiaxGgmxAz2t/YlnlSJNZFYMlT/XKqW/GpUs+1mYl6/0zWSsjyfo3WHv8WxnM4UO/x9JvrYKv0e
/WvefxtFlIDPy3QXDG+OLjTXCJPzXd1TTwiJiApZ28HodS5OdX1k1SFOHxPEXJJ56sy32+pxqegr
xfXi9F8XkS6xdrli1IvBtxIKBaRyE7QIdRM8Li5j4nnUbCgsK0tkOnhMk3z8MzBEFg7cuPOIac9+
J4Ixy/MCuT2hahx7prvUunpEVdztn/OkUA12VTB89IZhbWvXkVdWhc2XivPHrjX0FFTa1B7teNgF
cubiXPVnXM9TxsVU0fmY/2iruqeiC0QECvVpFspnPA/Hr15mlks5TuudHwTdi6rUH6Ifl7KZMQx9
pVKazzIvVj3vimW1dEltCGp82OtFWZkSyw5fqzakHrFH8XCYRuxbm3tUlo/Z4hIWl845yu+iQe6P
q4A6rhxSXEfRJw5ajLYYCS9PFdkHzm1XU/B0qpKddVWqE+SJHL5ZqbRru4jSVG94dbWkvuayWlzj
PHrT83z4gJkAnXBV+Ln8Wr+WrtW+Vm6rca5GbfsqtM6/z00N8GTijWfKtO15aGbqqtNylf0VoCgk
Sz9LrbEOahD396BEoenL7J6C0O3vLHW9TcMKfCFGpSqLj9XofBODcaEpLJH+h7PzWJJb19b0EzGC
3kzT28rMsipNGDIlek/QPX1/RGqr9lGf7rhxJwjCEGlJAmv95gguIRXLaKo3mhFcjLED0WhW3lkW
mSDJvbD8sd12iocdt6x/9ssjpxI71Uz1gxCJKratEvmrMie66sVld7Q6YhULHNHFUdaduVEe/dXm
pjpUeiKTLMQMJER0E7yPa0SntnOCi8C3+V5YDnLBQzxVm786IAygc1W56uKzg/hecMnMPD7zf1n+
1S7n9MPiaUSrYy9rWFb3p9onkDxzgyTHZ9L6Ym+ZBVytf2g/st1ikwYVTRKEJJGIMXuDcZ9N9yMX
9tDndLJNzvlnrGz6a3Y9DI6aXTU7c5gSBTYzYh2WL3ZeksUlTAT8OM2oL4p95ybzIXV5lKOUujDS
6KSHJXcfxzcekPAyH0x9wrEBUQGtU8oHe/QRItYirGZjJc4B3c+9JuuHvvMWzcQfBawyn64eo7dR
52+Um122ltXct4oV4i3VHtxw/IYE/Ic+Q5tkZ2I9cpU4L4zxryQYr5WmRG9gGb2D3SFnKAcFA5b2
pVvpoBuYn8s6XYKHbI5y8BD655p09M21bfJp/Cdkc5NZNbK0OM7Jk3STvZzy9Q59KPP3KrGTq4Q0
sEZpML95h8GTXj+RDmDQ/2optPc46ZIrYOHmjpf4f89zf53G+vI5R48tB47I4UHkI5gCAs3hsVb9
0V4CoAcaNhcwG9tVPqXcJ/JSQFdURHzKIKye5FErG6fJZnOutyE7t3mQ7I8avf09/j5KnpBkZNSR
OgOa+9cksvt+UuyEOAYdCnZEx8QTzbYT3jMBXuUYmoNVn+Vh1OcBDCsaRy5IbhqQGkD7OR0YO4iO
/A8in2hI7CvHiOjIosgfBu9n6/rxag4jlji4kXSUmcj/npSUXQACqqMcqRjhpu3r/GB6AwIpEFQr
fUaT1uzP7zJs9/qf7kbtlf7hT3WI0KnGKA1tNg39o2aVJsOyr6zkOGhxG2w/ldxaY7y/QGyRZXn4
U73PgILRgFxO1kPqnHBNf7cty7jJorZ1cY7NELh9yN2rCxvsbZ0647cTxi1vUvOWVAGMkdlm97PN
4x68ahKHxOs8lewonNpfjDoZxs82VbW/eMnUHuVMsp376qoBPw6NiDMNDbtCxanvryebatfMSc+K
R3lO7EC47VpMQNhjQd4vh5PRcr/qfK9jhVrFixzBDsEL4y8Ika7G8VUOGP1gpZTxcAjmEzHcZJA8
9AMSj1rsNuvPhVg9r+w+q/+DBdv/f0iTNO0CQJfYDB0bnwl8QyCC+uIDZ0ZteC7s/hqM1nAQPObx
Zp/bqsJ5JQJr7mXNSer6khtadXG86udgVaCq/zTJEaNupCBJpnI3WkgRJ12pnFFZjRZ+2I1v6QSd
chB++zj0mb1OS8U/e22n7UytSQ94WxJ4c6dgaxRtfVVMq1/FWZS9TFPFprmz3NdUDB1+1yr4KBIk
LjBNiiAbslNZHbU88k66H9CJVPDvTjlC18f4ZOrhQmVjrKZWfC3mxGIcxc6Da3drWZOFwl3gkBrt
z24MkhgYatRvS69qYCz49qqxU/PQBJDNgyhUtuY4uc+dUrNpzfVja4EpJKV99aIHx7IS5B8pEp7G
txbp3sx12ous3dsD78BeUDmRgJhmrl3z1bcj6yBHqGma3lzElxekrq2d6QRqsISgASShqcPt5+xq
hhBon5M4/2wrsKZbT0aareQ0ckJRiXFLWp1PNL8pay6GPGn3ZRgWi/tb8FSDtQEmRWYzjcHSRpni
HLbd9vM9C9vIrwXh0//8dP0wIiCTAZqf37Ycjg77/dN9Nv35hJ/vIDZxbTLiwN7dXzJnuwFQheXD
52vGjoMCT04G7vNVu0jB4tECYyunlxPWUf77E96/rSh0kfqdP919bt0KWO/w6eRoOb/8hA3CaZ9v
sp8/Ydbef7/719KXkMCT4fenk2erjnVQAhdU1PxFyLOLLP8a67V1+JzeIe24GGolXgHDq57AHc18
V7U8l7ZwH0mVPTW6471DvkFjL/cBWGp+9VZo+bK0leyh0D1z7U1YCbROceHGZD3lOhG5cPK5y0QJ
Wc/U1E+KZnyTnbKoAGMYljfex9cdpPmWAOhG5kP7OBQnt0x+fo73NOKHPPNZcLrqShgKa71qlmnP
BgxEY1d7DINCf0RD6+QOrXKO59pYOf0hjPlqZaccZvtI1rPaDtHBZIjfhshRuEgez3PIQm/LYZ11
TvmvNj9pNp7tNJf7q4xxQ8zf1xfyZeRZrRnhCmKX2UFWB21sHgA332vyrKFFzqiyK+RI/7zfUO9B
H2juVTbFCD5gEhkXy8/3i2b4r0JN8XGcT0rbODw7enN/p7IJbXfioEMSku3jA8k24z0JMNS+N6he
uVXjDBi/8XXwzoaf5w+NokFgHYPoIo+sNIM61dflTlYdK0XJvdJBIERmG+Pm/h+jvUQd9jVsx88J
5AhZ8Ap+Pv5+hc9mOyljyPj/vMJnR1qJ369SQEJBP571kNqhkayG2HbrCqFtFh0bHYtbKPVBsmc5
j5j15A1Hss4u6fa6evA8rBIGNWxvBuiCFfkc+1kJ3WD2Ix2+WE0fYsxnjN/joj3Xbuf/8rAw1/Jw
YE3YkVVmaRYsUldnfaKGPxxT+2idQPkSZp6LQpjIX3R4PasMfdUb1CW2poahPvB2ta0dds7RUTp3
7+VuvR8U/rlG4UgbFlZemv+Di2s8AdUqxaKRpcaSvzW6bC97BsObGUc5ueSF3mXj6d7qGN5i4EGw
BlGR8xO0/Mr5Ep8g4v2Klm6ExvJkWeVzOlu75UljPlboD22jptxHtRYRM/WCi+qBBwFfrCBA2aXL
RM/a89TY6mOsNi+y3Q0SYxVPdXvg7q7BqTRWeeko7+BZtY2n+zaJZE4f+nOhC0R3ezPcc2loa9nM
DvHYV4P6HN+sKXRxgbPTFvFXD57lhmUiQUgyvumxH8z02DRlC0d5Ppx0VCtcSzv0WlAQXwxXkduV
62nMsxfPJn0mBswRXMdOX/BZdA52Ab5DVjuswM5xof6StUlpXRTSvbM8E80X6xGV9CXayDyL58LN
dyBL2mdZ6ZNyi3J7e5PnZvH0YgaR+iBrfBKUiP0wPsmhaQ8IUBCq3xM+UJ4z9p97LoVSXZhlExGr
pzAGLVqqTm6spyj63TZl8LlQuG4ACluE/eTAeND/6Z4H2mIqD/5YADX+015ac6ChUxNupNNrgtsK
sOoqfeuUUUf+nye/rBolMU8jNoNDAEjrjTXAq2pV8RW6+vQqrJUcpGFRfzHKjv8xM7iYoO4zW2Ml
MJ+SuhbpfMUHJTD3jho3x96Z3LPsnch/g0MKXkbQVTfLaB/qNs3eTM2NsEqNasLxnFR0U7GxwVhg
98eUVqkqoHwjNg84rBxR7/c3QQINUxax9OXxInx40tmyRzYaYAmJjiIFMwV1/RQT1hoTod9EYtSo
LUfJuuAb3sjOfnT9C3nGe0021aIPlnk6cgnNp3uktI9aa5HxGkoSkAihvigiiNkmMBOBYG8fQy4A
wfxLs5rvKDsA+4lmmrjplNfErKyt7U8zZ25Al1Dhke0Ju5mZ1d4Cae/yW+NAn9LmNLomMIsCuvTD
9qtykWSF+lKGWGDbpq4TyDa9XY9C1N5TphlPUkZrtGSLlyZla8afsv9BfG11n6nKk33Zd+a3xISp
YEMMfxItUa82jbIzHpZk7pIh2EWq419CxyhWrpZkb5Gt/Mwcx/pIh9t9HkyvbgpWK+/C6lvAV51y
81B9WPnThEvTkL5M2Fo9R/hBPHcNTlCJkz/KprgxpwWsDZDVc2clsmpTEE5fy17ujcmpM3sgonNv
iZ7yc3v8nIt83BzVStqT7He8LFsLhz+Z8p57onseu2xVIeD8JixXA34RGTgFUzVKy9nYoaiQ7m6b
N3ZiWDklA/QJ2Zv5GxIf3ZPmZ/Uj1Kp782Bn4TEvZnT0PArHPGMNfWTYjqqwjr3SpgvTUvrzrE+x
UmdfctOehrNskwVQhOGczsUUt/YKSyeGzGf0SPeOYFfpkXVdRaL1s1u2yV7k4EBP5fZRbdJ4KfrJ
f2jswDm3hTMsR2NyvxGCOwSDP72WEwYOhd9UGOKaGFmaE94SqftNgdC8yvUJr51Oi6856Rtovbrz
LY/HNw3ziYDMxiL08x5cYx9dPwun9c8NC50jZMbKXSSul+wnxQ4XckgaOb8HBxGqy6aanxMbatPC
JlS3qKy24fqXdXYXmyrj64msfLw2CJodph4oj2QHdGP6o55QVpLMgZYakJ4QNafZPNSLfqi2iB4k
O2Dua+eR/4vz5CymNexdrY4u6gRVQGlIxPtW4j2GVu89ug3wEde+yZZRJeiDTE67kn2yzXbbzeC1
00XWUitJdk2PclmICVy+tP3mikzvcI7nyQpfdzcTmO8IZ9THEI8VJDQzNiZGaz/qxeTeUozV5z7Z
0tiWsvbhs69SdKIhTibx2oAActZAZbt1HS/jOKlftSL/fSTboFmJp3Eol2Aooq9e/8uwi/qLU9r5
3oHgtpbNfhAdPUeYJHu5W2Edg5RB1kdf40n9AWW/u4WJKB5GY3QWcnyTG0hFFE7/4BlqdvN180O2
W17psw6obGRruM48tzrJdu6tLdqZmdjHVhZ8iU2S8/PbUXol3eLjXW9llXdn/Xl3fe8O62J+FyjM
HCvh/H53HUupZa/7mwYVlbjqi4/K0bAXF8WXKS6slZ0M+K22XnWs8Kzd9H2UvEwdEAXiNMUHZrDL
pB3MizD0bCVMw0fqMsAEZD76LDKhjFu7S06eLf7dLseaqvkamG740nXmUUtt/Ys/4Fse5kl4rjQB
PV71i7We+c7boKcXP3K1n7FRPIKKy96MgI/V14VyjI2pP6NOAXPUDJt3sPL7gGX0T80vv2LNZb6o
tZJv3JLguxG16kMfTNEsmul/TZRgLYeifISjk1c2zwXs701niuCgQmW/oB41LHVt5CIezQ7x8dEH
1TaZzt7AXZUNRrKcxYLeprxuF/00pl+tMvpeZo3/nUjCQ4FAx0elT2uV23648LozoidFvBA28jcw
RhZQPzZmkdUfXqheMVMT340u+pi60NopttdvVJxHnnzAe0X5hFxE8dTVFRvQ0dc2sq2bzPoCcWyX
F31xH4FcYbD0UpMwBg5zYxE9hnnsXcrIAsU8H8HEb1YiLaJ16yInsg5RGOMX8I61TlKaxyv7RqtK
Hu+9rQ8vKXbbaJ04iBeR7hbM888p9za+1fspcv5QK7R1PETtJnU7rIeVVLn4bq8f0xGgXBIU9bcu
fi2Bf3/H2tZfIjaunfnB7LOJ0PKynjvE+CODh/wttvt4HdTsA+wRiEqp9sirJbHzfTJLGBki/FL2
SbeJ3FjdK6WlPrpxiGXUPGLo7GcDDuZLlJvBDn1QF/CeXb+ITHuSA5AkyhaI+gE5a5p6qyuRzldA
vggoJvC65osDJnunpBk20RjBOCIJX1H81/ep6fVrd1CtrzjKriInH9/8ejB3ro5viGyv1e/tEKXv
Aju3rQB+tNW8yP6aZpn11XCJKAyp6mwr0afvY/pd9iVwnDdsq40dli3T22g0K9muWWxU4ybTiXkN
4SsB5Z18CeI7zipSoq1hp8qytkKszthLHOVROVc/22SHGdb/15De9Ez4FMJc/XXuANL+gI49jpZI
/MmijsEpV1Fp/Kstz/riwpuIt2QK8CL6MzidO/AncNHZtn7+1a63UG7DoD3/1e7jkX0WIP67xB6X
DazlZd/3b7nV1LdqZi66aPgc/zTBem9umNPcm8iy1QSRYMUqbGtDc9RWJY56t6CwjHVrDgiedJ63
KQ0TZ112ejtYscNRbfk9SYv7+8D2ymNWhN2uQeXzbPko6rRJSQZDwcUvQQv5GsYNmgB+HTxlWodC
bMxiNNbVB2AAxaW2DXVja52/yHPLZ2N9/y7UcYdGAjtT284vsk0e+alnHWAGPcia4cUBUkZZWJ0b
ElJR2ueXe1tcZ1gIZmq6CsdRfYIMHhzaqQbAivd1xV4vXAKA7m+y10rbauVE2IPKqpG4/akci+9F
nalPjVmLB8QWT2ngo9qrxxEZXSvZyappav0iL2P/3hv109b08F8nexo8t7pYyVHuxPqlNlnHq7AV
AX6hNTNaE3nC3o9PYW22r5FZL5PRQI7ZIVI4mZ1Yy6pok59w48erm3XJLWfvabUpIFHPNNalXbXo
XnJShltVQcZkpxb4uzq21TzWLlFgM43O+Gu3j0lrReeOh7/sk0XQt/Va6GG9tm1tSgFCi6tp2eo2
AEGyzyM/u8hCM6tkpVY2hnZGkd/bonbKYCsFGDrHNnDGebBsk0cwOOudKkhwfrb5SuivUHvRFiAP
y2ndpQO5kVmDJ/MENvGQmrYp9SvnIWfXCcENynvxdMP/FaUHHhjuR1z5v3QxqK9ZrUzAkprw0haN
u0MRPkJr0TYfeg3+bmmU1asWlxH5jar7AMtrGYb3y6jj5/g5r1WTJ9Ro34s2c1Co67JblRRYmv5n
ezd3/tVGbAObFbFIrfBXZQWN/uCBZ4aSoU5rE2DBuZgMDWxk/IHA+Yiqyzge5dFn4VhattUSAYva
9FFeoAhZh8B6nA9jo37udDLE0pNNNslCV+Dpy7b74D/jZO/n4KHWqnWqmv5OgY22xWx1BG1kR2+6
pihoB6rWPm6C6C1Msm+R7TUXHtzRmzlnwdPmNfCdgdBw9iRPmapGP5Ay7JdyUMoOFuQXbA+isDxT
Rh4bUw+zyBoc48WOTW2VJWNzSTU93WlqlYFfMOxTFafpJqwH7dGBJLbsoZO895PzSJB9BvKz/CJp
tfBhskc+y5DQNOoldMf20Wx4gmSVpp40tGoPuasEu6lSp0sZ5uNqxMj0te/ZJZdfuOdkJ9MqSQHE
Tb8gwKUmK+Ct6SmYaVKegAq5kHVZAMmLQTiICY/G5J8eOYccLsfcz5F1XUGxte/ex8bMbuEsfa0N
fXEa8gopNpriuQkEgnWO+3Yrm2TRm7q4ECtYyHM+2+WRPmti39sYcR/6Z36kwbb3CdWMOF2WNBc3
zIuTHK9OkbLxrakBiGV4W4vA1nGq4urQFr1HCF6EZ7cxjA34tuSKLr67YuMyPhWj1ZIwNqr5mVti
zmQEK1fAOzMTUzui2IKIQTarhWh1m2xkY6zlbnU/dAMUmn2iaeNRHXUgaBr76SIQzVPXpyDBTZ9g
daZmW1X0CCMOpbkfs7ra53NkMkaRcTN5dXotFRnK1oNnUy2ypa021Rd8hEN0QgktdgiTwubMWSqP
W3/eRC0AFq67vkJqzC+creOOC2sGfHSVEh3YgOP3NledUPgL+BLKKU6z7vXPMOGALnQHGDNFaPwe
5je2j2kZwzxmk+1yNnseBq7l38NYhdjgBKb0lLRtvVVSl+R+MupPkW3Xt5A7uN2GVrX0dUgBHYoE
h9pL9SfHzvVdEVgw+efBLuY2TznUnnmoWWbFUgPrtpNDNbVND0IBri2rptNieOlV+q53SAkhG6Q+
ZSHKmpZnJa9lwK5HTLr9pY1ZDPPza9+SCSmJsNV+KnnHmitFaJtYxcIlzBUvgnrLNgPTVfA06ybJ
qpuiNOayEVDN67hDo0lkhA5JAnyDRH4uQkHcInZ3QV24v8jPvfhDXL2XmVUuHaUyHw1QcpsWHdWz
HSfGXoyZscOCoXuQMyL1kyPK5aOa3Q3ht7pgdcqza44d32esMtA784xm55XLcRYpNIFF7eUe57/t
gv5qIyNWHcKM0PZk7UJIinFhDjkOO2O2ztAfQqVbMcrsFrVl8VKJ6qXoDf1h9Lv8hXdZAG60iMjM
nZNSIHXnGvVB9jqiidHvtLqd7CXrUaHu5Nv4c3IuYVhr0xDrHhrxAIamAv9upO9upJ6s2XXFdtie
BL73JTftWW40Eg9e3ADM7DSf7XkLISypukVjOO3HtPEDpfyo03QAIIIkllr271A7vJOv1L+LVjTj
Oi1SY/FXx19Vu27YbUGOlO1TVKAd4mEhmE2mdwpbwtCIr7NpjS12+FU0/GRFhiDz0P9C+fAVQ/Hw
i5ehEwyvqL/E6WDtGng5cF3c8pKREF4hs21vbXP0ljze+NrnQkAwONqai47cYGAvLhsLXFExlh4T
MtOWz/NrihaRGZinvmn8Zz/o5wtFbzFmpJp1Xr2uhYXlxTwYlwB7OxkmchtzNRQeOs6YId+nckpP
PISKeJGnTuyKHxE8WjrzULsV/ZKlT7RJ2U/AiwymZFWmbDwLQxmMN5Fx+2lW7BuGcAEkecD5IUJ0
wFqVydh/qKX2lJNl/OZ3drPQHdt7xcFsXOK5mz2pQo3WCE8fvcxBJzAc0WyNp2I/gMRB+URTimVb
dweWGi54dno1x0y3iuWmqyLx86dsLkYyC2QabrJF9YOT50x7la5zGNreWdcKa8K3G/q0avvZCohQ
r65kfz0SES469Iob4Z9j4vLLyhzcRR6qz4kD+8pGkmE7kn7a2H5eL6WMkBQOimcCbFuUs3U8sFZ1
avBXSfVXx+TjuYl+kTWVEDrI62c8VZurhubwoS7yehXkjvU+dsVPJ7OyW+k1ygPy0CS9rZ7rCJ+H
ORp5I5vcfM9C8dPiO3vn4SLwvgQWEBsiWqLYfMVtvn8oIDGtI9cFSew5WGZqfbOvA+jWPnqTI25B
GAyp04mr5as2cYPEBwTHu7YLNrYHwhK9t+inxw9j1Iq2S7RY2REA/D7WCJtnJgLkFXrov7ksKETm
eum8maPpb7E6ybd2VYpbaJfn1B91bMgMtv519kNtUXYh6Bxenbi69UoY74chso+IeKMIORdWegnK
b0UVtsEi6OGLFlH3q9c3qqFuh6jyvoSF369bQ62PLhuIS8BbXMaCRZaBgsMG123zUk8iWPbEImEL
VTFK0V6YLFqRONA+1YuhiembNlusIp6SL3ynLPlHjZtCdd9CtHa/u26EskoP4YwHSry1a5RRfNXq
3zwbuFZtht2PwBq3dVCRuBPGc5ebHiw95RbY+a41EVsYHURHxkRfti0m030WutsETfJjMTTDznaV
gz8V+VobveOUNt1CJehBIEYMmy4y7E3hiy+hk7c4vLvRosnH6Du6TFfXqpyPkosHKWc8YJFB33hK
2x6Qfj148JsfGDCbmcNQeMhHcOkJMJAhCOObLBAo045Kgir93JQoCrJimWutye1o594ZtbPal18G
t7xWdk40vqifoY+nF4Sd1ZdC0V5RKXQe9LhszqNVX/sYKE+ZxfEx8j5iVeQnFdEJLx7GfeCggAK8
vzBPyoMvYCqGdvbeg8rYgk1HmmmuKqN9mSNbj7be9Q/CbiGuK4DaTCWOVrUqwqPuibPWChfN+hlx
OAMTQ48jlgg/kzIEIzUiXyDbZQEZCzy9HCLrXth8ZdGfo6I9vgy4KV2qNH5ptaJ5INDKlTT1ZPj6
pntV3TxeQLLItnXU/XTJhNywCTbOw+BAbTTDaMlqozhxdJOdiMb3t25wgCtPyXfC+ozoNWvce1FS
Lu71SHeGxdjoKaC6vFuXg1u9VkYs1thglltZtQ2bx4+noS8bTPDfvHJc9i00UKJsRn68HzrsWo++
CdNvOYMqjklgPpIKVpZhj+1i6B3yZrxWY2xd3AxUa9+uTc/4yb6uWqhx+703re46tRlppwKZzzp6
n2quw1jRl6OIm1+9+dS7Dio/SeidKtJMC1SoutWQQJ4RMVbkkSL8HdZ4BJy4nK8ZSp7XfD4iDX3N
9LSCxEmT7OwKiFJ9z71SVlXdzB4Urf6egOopcDp7rhO14xmELJSsOlEwnUeXYBnPuWcwn/1jJool
NAj7uSzUbBEBEyBxPvzbTW6aq2li8NQN7W//zUxOjpAdHo+HvTHy6n886xyUssco/VX5pXsYKrQf
XYG/DaybbBeZMKzgZ8JMrtEmY8s9bozSqC6TWzuQLVVBDCe4em1V7AqW6sfcJS8XcvnveIaQnCuQ
UkDwcLogylys/ShSH8WUOLgM9epzmd7qmgXobNd767o43nUmjvBx4LWXMZqTL15av+t+flYrrvQk
HXBbB85ElMtY2g6W64awzJ3wJ3UHVhon80JP15rlVHvNZjbA3fMjo6/ITLMuhbW81tXa/nDL7Ekb
sQlqClXFtkZZ91Zc/mKX9xByL3wPOt5hHyYFEk2R2NVj++ByKW0T3e23g+WOV/QtgxUa0PqbSoJS
t7P4V26fyWQBHedivtpD67w7ITqnVac1jySYxKZK2wKsSw02mjAWa67mWjSmWOaNk3yvimEZFnX6
oYY1Jgh5lL7YQAM3HdInx2kyUGmxwPKGXq+R0x/Pemu6z67nadyyN0S5qm9RaEHvdNXq4Ju9A56w
/9CChBul6wDFtxobILyIj0gRx2siN+ND5tnlorOs77FWBs9QEcedhnDqFtFT74U9OlKRefADGQsA
hHk2Po6Z2UP7qdVNnXfiDV3UgxwR2e0Ea434nN43xVYMzU51gnSPJoS918g/nPgtE1J/rX1BesJb
RQj5r8VA0H3Uo/GUE/ZdDJHnP1umSTioHg4z9qQ3UAiuBtCCQ5ueI4B6MGrqdl1b2FQHfJcrG8fP
PQ8X5VXEU7hwO5f099zbCBfHGct8VtVZi9QvWBS1PEhrIBWG2fV7IYheT66Wv3up89GDNL1WXmxe
CyP8iVl7/k5ya1GCo17C40NhwVPtPSZS43bokvwx0OfIdSGaHzbiWVkktA92OR+VGjkvFdJPa01L
3t2xLlfkPb1rNhdgllFSJXe0821FV9D8aLTVVINZCv3au8qBnmcDzY9JYn+2lcpgE/3lxjLPIoel
xJWu7n3u+2SpjbmOuAxdT7BZCcK1W5T5WQkaDAimFOGnzkhPoC6+OgAmz5FhrYuweUKCOlrqk36a
Gu9oZsRxHc/VziWm7stpDLWV1bbDzksbfY8PyXgp5yLa5SMhF1AG0a4MvGhl2kJ/s0f09Oth+AUZ
bgp7duzIWr3UxNsXTesV6x6BJG6XaTAdyCAsQ1OxMIoqjZ06AmJLK1sjVhM4Oz9R8iV/ea5XLf0S
ejoyMC4mMIZajqcJsuoyM0hHx7YxrHorIUKvjg6UOiG6RdKKJ8SCsp1s+yxghf0zpHH1ft07vbFg
NXI2SRW8uU1PGMYxo9dZjXLVZZZxTbzQ24SQs/3M2pKRmk4QjPJdYOF40+sVij9Re+5rI3tCUYF1
NS57YK/MYS/btAzoC+qywEEV98pWwPnQdMJQ02xH5j4GBqtk3Ca+qYoyHkKzmA7gsfl2fDIYEaT+
kwB7xEIw+aI0pB16SLjrDgHmXVYN7k3F0FR19I5ND07z8F6JlUbsccJILNMgi05ghvN9NBGwcIF5
rCpn0ldG6PmIu/SPAdFwz7JJ4U+xYp9bEIo+fLWbUgTFjbX0zHbGNmKyWTUFoHdfbIwAMDcMWeQh
xPWCyxdB9MR85v9jg9FZovCeX10xOymLFwcy8pXIZ3YvKvLSqwqFsPU4j5IdcdX4D235Q1awdlXX
JEyTlePU0xWFKW9haO1AlsWYrvc21bK3euqa4F8ZIjvYLZgXC4jk3FL2cbJULQzcW0XUp8FzqpMQ
6e+jFKkFFLqRYVSiHpCyHHM/5E7E/ypVu03Kk/BcW/gZK6pVbjPN82FVUvA38PaidYjf59PZqm0e
AFl8aysl4fLntsgK1sEDF4VujE2gkNSWc5NtrVsQaGyQLY1dnW1S45OkI6oL6m87qXm+KqrxQSAH
dFVRNlgafhjcQt71ltBcSrawRzU/mK4uYKITF13Tayt0BU0e07559Eo927ax+d6FXXIOu58EweuH
VIzlxnN91GIiHIgaH9FNeYSmMjI58vCzaJ2HoRpGQqfYjwy2amM04aBXraTvPqooXy3sLRaWqbSv
3O+1ZRv7wVPl1ji1xbV/sVX+FFGCaE+UHG2BG7EuLB4tc1UWPaIesCC9YigWsksfiFvn/UrpU/1q
NI+RFGeC7o73Dl/wXbtJJRy3hxVG+mKCVMKuV59DfRi4SYElWVShxrIgtMVGC1TjLuBUtwL71UFH
X2iWcJLjenyt0Iu2T0mBjkAZB+lKOJp5aCP4+h5grmcttJtHttMLdciKZ5Qf18Akldu8UPdFo70Z
qfd/WDuv5rh1JVr/IlYxh9fJeZRl+4Vl+3gz58xffz9iZFFbd/uEutcPKKC7AY6lEUmgV69VnMok
cG9DI0+SZTh04QYCFzRW0raX1si1StsYmO5DpWc/KZ0AI5Z23YG/tWDRkam6N7IIvJwTj1vDcQFc
ldKLj7bVQzckS70pqydvGMqnLLHvcsiEL7knlU+O1hnLdhga7rAMbVtxt6QowpVbuxcjy7tzmw/u
JUVeHn7O8NVLwnIfyH5O4YYXvZoRZ5OcQwY74Y2oowYjT6pMeF0J4ao0kh5lW5cfeH7shLm32vQU
+xnIJjaaACRHH/IGMpiGVsUr6iHMZyOOIPBW4Q6nosp8TirOvgGaySt7GhqDrGzzjMe7FFnGc0KV
EpBQJV6LuarTelsYvpv1bW4DcpinvQbDL8G84VWbbHQ9eNJYKmr7ANJ26r/EUEWkcg0zv7wRwWkH
Jl2HdvTmlb0o5ejGz7e3uX3vriD8kbciWKOYYlX6tnvzxmbVrCzK7HciWA46QE/tlIYV1x19aanX
dbQFN7ozLKe9tt5gbZJgzE92dMw4oXtC7atV5O5pqqR5Ssr+hfycc85gFtjB8AC7vtZ316aO95S0
O0dLk2BjEbZa+V6MVGbdTK3WRRcdpIIr52oAdWmqH8mOHOwOfW0Rn5ZBvGL/HCDYjrqJlXa84gXk
ieUwRraO3EWi9D/T3Gi/57mvIoyuGVfq0sNdAG9UTTrsrjGi50ZGKsx0UvXAmXq7DJ3eey05Ot5o
8BxshFepkP2oixh1kcmb6UD6qqy98wJbe2m+V0Xi7VQ/g7S849guTMxyVUlFuQW5zHPL9sbh4CBT
YaxDw/rdjaeuriSFuvwQ8KGrJ0q+iaZqL894QNzWezH571G0PKwkaIBeNL5t926MENE0koxOv4be
8CBG4ZhmlwJ0nhiBsTJOGgo9i2DiUx9LSJ7svofvfFoVgU5tM7FrrUJT0q6DK781urS3JEoOZzMv
/PkhdgFTTkGzPdbhXPSHwFx+cmReKC8KNxm2c7AI4TyCvY4J1/z75dyWDaNRKsozwgQb6ruHr/Zo
uquxdrrToKTyWVY57mpUgIMhe2R/gGwimBSFRFNMskKiF2vGxIOBMOxooSgkbMp7L86mJHOLPO0n
hwgWXlh7Ef2YVhbT0Pz14FGAyGI9AqK+rVpxtgzsiaRUswDJvIqGMT1kVfDWUBuYHjj5Tg+iNzvm
uNnxKe6/CJmXB24G4b1Yf54nhnPMfKX/IuTTUvPcP37KP15t/gRzyKflK0/6/fH/eKV5mTnk0zJz
yP/28/jjMv/+SmKa+Hko7YC+ox88CNP8MebhHy/xx5DZ8elH/r8vNf83Pi31T5/0U8g/Xe2T7f/j
J/3jUv/+k9qeX/J2qGWI9g682gXTn6Fo/s34gyuqfGal5Ahvs27jRo+yj+PbhA/T/vEKwiiWuq3y
n+Lnq86fWu5QoVnPno8r/af1/tP12cyw9e70kLfz+Yq3VT//HD5a/1+ve7vix/+JuHo9jHdG0bWb
+X87f6pPtnn4+YP+cYpwfPjo8xLCE0+/8k824fgvbP9FyP++lO2UUOeW2vdBMoJjI7UTQyJgs2P8
3ghPNAzFQdXuhFlYRK8SE+ZY0y3Do3CXJJD2Towsm9Z5D5nW6EuvMqitqg3pPgtiCNTq/oldMES2
0yjOqSRswbdMfjFnDHTzQPb9L+EXdheeqM1YwoglbKKpetgyTB0QWA3Z/gm66CukHvG1sKV439kO
gs8ddb62Gd0aGCrjc57CQDpFaVGEkpzwBpYEnM2TTzebcKuR/qsFQMXJWQO1jFgq93vqnHNVXt8C
XVglV5UR2PAkG9SXZCMSO+zswWEiprrxI7RcbfhuDOrnu+Kqc2hA3j6kumcaDoFVXAslLq6K0mhb
Ty+ArovZrVYNO7cA2fBhttU7AJPT5ivkgqwoJlZmjiyRUd/Pa4ml/U6rONT0jrf1gqRoTmEaQ8v7
+5IiLO27/qzyYnEL00e2aJa6c+Syp4gZvSBvUqi/idVDj0yJ+gfh+kam/mocuq3B7+0IKNc7+dWk
Ze8aTBJGMX12F+BEHMnRD0nXgKqw84Ki0xSmj8za54Xl3waOEjigYSZ7DhwXgisOr24zhHGeJllj
tCTpUa8/zLlFVkO57uIkPX6eOCqDv29C6f7TWmJoZOaZk25jr1QGWvUxQmuj3HmXoEm8i+gB9vLQ
bS29rQtklrw23tkh4jpnjM4jlaVT6DzztpDWPth2FHNuGugH0YwcnR1QRtYPoodg2rBPpGQhnMl7
mBi6uu6lFJwwI6M4GrFZadE6MvAy1MZ8iMeaQr20kqRchLVFTG4NplZbCsfNO4WLXjfKHHmr3knE
zhFknMyNlEPpAV7jLXb2Ror/iMiQyoHt35zamOk7XbW/z3YTPKEKn1aakeVx5a3wzBdz0DAEVddB
YTJ96vfPdRumlOpRamivxYcwLE/lJ1ImMGzZ7kE0RpahWH9rZ2sXmVgzakI4LZxiE5AtCF8PKN+N
cSd9WEAvcg4M4i6WbgveJn1YsOzhepVgaFipMKMf9akJw7w5iqHozc0nG3V60MayEVvOjv9pgXna
7Rpq72wyqO1SNj5lf0rYIqKArCZ3vuynd6GRsrsKEZQQDs7bIjSoEanN4EiHl9Y+UAowpgsxBnv6
ZrQM/wmhBXkj7KDHnMM8Y44thbClWEbMnWM+DXOvpxrDqfejHH2VmpRMRm7A5KaH0WMAQG1vWxwa
yHzDXotW24kICrgc9tyOf2dNMPY0o7ouN+MSSJUFhf8EJ2knOEkzAOrJx9wk9Th1hbGePKI3x4gp
Vb+xeuSb5lBh/qdhICAq80qxPF7cth7uR8e40+ukeyrYcB9yXS3XQxmn3z3dIKUEwIqjswGStykF
JUful8IAuBoV0K+Fde0upHrYC7CxQCGLpq5sd2kYTrKebQK2nFJVt07Aby2F4wZPdh033Go2X/0P
oGevbqM9zIs/boENVdxVAGMuAlfuwSkc58DOVU8XoisauNgNIAQVmvY3a0kVdF+oxkabIyE7dZHh
nGLIGyETOzViul3UAQBLjgVys+phDE0hVJdHr0Y2J6guZQ7vs+iJJh8Sqm1THVSHW705ovde7AFy
gMlZ34pgWdOQg458OFFrq7r2afwSuo4F+XAM5FSKB3RDfttCUllX4fCn3p/sSZ++xO9rRO0Tx5b5
qXby6Az3f3RuSmtVORx9Qur1ZhLOsehG8CSVku8hoT3Joz10CxFTdSCoyXuiDJ86EfWB01pJW1fB
VnTjxvhlB2q2/WATlwr/yuEFP4m+xJFp32sJRHe6c0impjcVGCnnseihE4wuiVntPtul1jn8k603
fPcgIfqEpvsUc1tVWMVYzBFNO1B6shSeohjkHVnl1jCVO13385ea82ZfBshuxr7+zKlHbTb5i+el
MgrqHbh+OXtRkJC/Gp35KGaEuR2fy5yXxlzntNZsuNHolFwf/dR3j6KXdPm3wbPNjRh1Q+EevQpI
Mg/33yHhe2+2dcBMERhxUZ+YvLPjNlmsI1b8dLmaap1VWicTJ/7f5s3Bb3MDGRUKK9jIfpBti1H3
7iW5hIW+cOIvnN59NXpd+QtxbcfQSf3aXvgYW1H91WkjUjph6z/4oc090wilo1mb8fHTOg2kX0e/
K+G74Ut8UuTK2ndSzvkTtAOLGvGcU4C8xHBuYAXctCHQS7AIZvkaRpKzjmHrWlgclJMwTaJ1p+XN
qZkaknUfm9kmQhRZWUelLe1nu5gwD0WYsKW5Zu7GyEGr7W9LGvn48QrzfC0kHVEnyZ1rGBRCxYg7
WLCSb8UwlvPk4iTxBYBtlC+bFDULz0dty9dqeL56FLgULegXkGp1JM7/1mTo9aL3asDtvRCusFPg
sRbd3EtQgS04VvtgdIvMXGtdCMrNqZpNoETKVHLgP4qm0SGQQOv+Xoy8AgKcOaKbwjoiAmv8HcFb
E/hHBXlvpUirFWlH71wKkqSijnltd7N+LYxQZ/rnQRAixVOQMP45Zp4zx1QT7ZJwhKHm7WSwejAI
5dozXCGRq+TPbYUS3e/Bb08hFdImpTqKYpjpvqd52TqEymEpboPzXTEbYMb1J8dsu91HJ4c+uByk
T7dV0cxLzY552rzUHJwh2MR5bZJyX6/HR2r9+4VNxv0wRujFqInlkWulpCi23KZYVnCV+I360E9O
iDHsZaOAzBaxvWQax6CC6CDLtLYgrRIc7VINrsIb5PxG0gQaczG0yMxfdK8/IhwkP5bDuqU+pgJJ
B2Rhkju3M23lNqa/TxG6OCUWLFzsifJoJboQiw/Vws5AdlKGWm7qIe2rRaHJb6E3/zxV9Lpg4mAY
2KuIIafsVDP1gPAiKXuwqTa+uLWmPA0kPZdaZOl7UFPKk19aNmz3novidA5VmKx3S3PKvhpIvu4N
rfhZjLLNdnWygWn0AIE15X6c8rCi0T1F3wd1/VOMmilnK2IDSnf+MXZac54uemJdJZPKPSxd8bGP
uoL6dd6nFH4OV70EMCNsrUK1Zu24znYsMumSU6e7HuoWtbney5d9lSiHUTRxBcApm+QEF8LwwTX5
M7g+Dl7SvvVEyIdoLQq+pJlc7kDvlAdVhljyXW1QSA6KYRZkR9Ii/lGYaqFKWCWkzkw5nSj4f+sT
iuDSpHJO6lWgx0gWfpjRK/nRMC3veFtAeOZVxhS669X7xxjaikT56MVLI8h/kUrNH8lAFY+SFH8j
19+e9GmkyEa/AzKJlNUUkRdq8ZgFzQrq8/FOxCvFiBBxT4mUcEqGWd2rNUf303QxyXVjBcARWt+3
C9hxck5Sg9p+Lc+XHUclCzNysqMIBkUw7tWBSiFxfRQi5P1gk5aEuNpqtdemKrWzJQGPFUPLg1R5
rKnKEcPCsaqFrEfWOfUk+fVtTtsq2llK4Bl3C0d7nefwEhveqSpqfz6cloEV/0jA4FyzqSGFqVx9
NTHW/aReOtuEI9EzdBIiVH7EUDQixNeDxx504mE2iR41o73J4cy8DrlD++CmUP6+X+4WqVJr7vYO
WNfpI4imt3QY1FN/27lSfTTYe+awDaj1Ue3Lndl5w85W6hp6WkyxampUrYix6ArrbY6YblYkEYHi
FtXaH8E/N3X2DxMymZrPKJB2SsMWQjRx67mgrqZxJUvqzUi5y5t7DvxkG6cZjdk4b5OFW9didauA
y/+8tBE7doK259+WzSl92WkD/I3wgsSrCMWZL0rjdDxpdUQ6TS/7otjPkCJbLxCdlecqRDLQ6uP0
S+oO+dr2KC9niw3RcykvrExWVs6EzEcKOj0aE3JT9IRtBIgOrHjyiCZ774khNGm4HSOGlqebHrxZ
t5d5Zz7BS93cKX7S3qmK4a66DsWb2WbKhXeucncrTB1Fl7DMTpSu2mD3e2EUTQgxxNYE0DHxXDd3
c2M+hrWb3YHOtNgqGhRxZlXpALjngkVoyufEAM1GiekqhF5zl5OtfmkqfkJVaCA5PCkxU/9LdbXb
1Ed9GnY1CFYqhN2T8Jq2/70bnOEipoKAvSalWtwJn63n20Y34wfhC6R6AQInflIcxXnukB+G4cUx
pacAprw7AJvVMXNBpE6jBGqDW69xYkQIlLbaC0dveOWdU9rNDiYt3kem4NnR+NJeVvQGwQvCRCw4
Nm/TeABT5lixOiJyReT7t9k3n18Cx5A0ZS15nrtxOh8egtjLrqKRDaShxhoBXTFE0PjNUeUV1DSy
7G3m4HTyIjnRrfwoh3rufZWoV7Kr56vOumtyBILeHWKG0XFqF0oWZEy6tDFh2t5zHXOfKqjGTOSU
8iSwhywXWsGC1nIez26ECyG8FOOhrotdpVO87EfjNiP/D8uT1965msr3bepp0TlEA/BKTvnNErpZ
N5368AsSAZOjzeuSCgbApJwWr10ppk4/dOAJhIB23zm1dTdMDVW5qACXnI7FSmDd+Ylh3RmKa23r
PrIWs01XJOVEhdNRmMRUEQuNzaJOVR+MIqsJp+J5we0ys22+jNNScdzCTXN0fKvdU5hNcXqcj68m
r9yrRG84j5yGNmxUlO3r930rVY+Rbm09WR3BmrTeMQZhugzEULeiddx41U54g6L/HrpTqh50znPB
t1dEwa0C8T0bQkQrWLqolHQDLUewFcMxLEBRKr5zFkOlBPEppa+p5jcXnlTxbRL6LDAPw9SwFlG5
ZkiLsgTPL4apBWGniuC2XvC1NfMMpQXogPZVbqVbbrraI8kG7uQQCfwrMKHfhhD/BxyB/dJC6vv6
KVaHJwAtFmLTGJV3Xh9XFO86q1oetWM7NaInmgApqqNV+G4BBzoeCbjVotWiGsJNhlFZPWhOHb52
Ue2ET3na1K+53PxSmmBjW0Vxn3ey+kRZOvDIsuJNMfC1px60x8ozOncrvIHOfh/VEg0ABsEDyt/H
yAUmFU3BJWeId5SAH4RTzA+Ln7HNbkhY/Dz86pUSDNdTtJRD7D9CLC8bhryK+VN7EA3FV7LhP3RG
mz9QzDlyliRDdjm6Uby0Y7arqa5DjPoeX7fZVvMN46Ja6i83QZCs75T42mXcKXmdhB0fNOK1mRrh
6NPU3Ht98lybxW/TNCFN7fxcmuHyFt+Y3iH0x3MjKEon8nnRm5v6H2xDYvynuHlaGPL9z6S6X+mx
F4GVdmHcGXQqhqeaU7XyVRiDaESvzcmTLMT4kxssaLDzA/ck7LcVxJRPcbPtQ0wOV8eGv4dfilyo
vGRw4Q9XmqeI3udPk+qcDfW81i3+GChWnNcWcZovGeuCuwpM3WgELDsbVmm+tVG+MSZuaTGG2iQA
PAygcbZ1vYaG0YfxNLERRjFnbkrbCg953kn3AAeNx7ZKf0qZ0Z3EiCNXdcPezFi1fG8eEQ7ZBVHW
n9LGVlDJoVJjMEMVfdNUvQqbaNrUgOTSVrO1GObSCHa3aMc9Z7Z8/5vSfwENHVChpjRoBWbpRneG
5hxFlUOdSuAdpIn5lUU5uAYg5I+lBwbd86+iZ6g8bTKlgR357w5Uxjg9do1XYTfHJISGYgpR4r+q
jkSSWCPJbB9yiF7lNieZKMhSG3pbWMSWAwkD92eMMMkxqePsaPXhfaAbyTZ8Nwl7YZZ+vvjc7alo
x8oP+jZb+D8Eva8mbH9eMned36vXubcF5GSvlc5Jz1UctBAtUGmQU2OyCMzW/5UC86SI6C9+M180
uLFeRyWrV65ix9csg0kQcj91N5iFcjV5R1uZbZMvKd13SD7U48nXgWdvSp9SIquy+tUHo+iKRvMA
qLe15gLXArMNtlsdT7N7gOK+WTQuPyZ0k7/PjgB6WDTW0LyUk+yBpy23Y+hIxYhKCf1YZeNXMRJN
l+vTl6Yr12o1ZA/CJgcQwZSjzR83JhfRbFK1wVr49MkE/Ym6HSWtWc62JKntxdACVp8X6qMfroJ2
+W1VysEOlMmFC7GGsKUO3LJu3IcbYePlKFgWalDv4Bm5ZvmAxAcySw+tY/ZneDPP4TSiTL54GGDh
30CaNq7EUDSc4f8CKB9yOklYXBnO1SXjLSYJU0219RZmg3ZZQgxNnXA/gCRzkWbsc/Uag47X8zG4
1NNI2FXf1I+8OxzEyJZHHZSiOhRbC8mthTDemkpWr66KVJjWwDQnbH4naxd9CBdVUoZr05GKS5Ab
ZGeh5t3FlqJd+H/bAJ4t5bk1SaDIre7/a8iVZQIZCsXcrX5I9SD77hcUrtqwUkF2JEnraCyskw5D
ycGpZH1rcShy11IPuYKCRX41suAHGa7yLyvcoqjhbbjPlFuL6rm7xlHNZVZ42MymcRYZ7+anpnYO
wmtKEYz38cBXHK1RcyeDhdzHSNysNLU0T5TN/4JSwaeAQkHSezLNzWwz4WjfZXJDvTkRwi71Q97C
Zf17GrWb/y/L/dNVhW36hOy71LUHUr6c0pf11DRT5lU0FButQgC/p9kkIjx1UDaNKvMLnWKFTcwX
QwpBH8C7G3sxmtelSiaFC2SbUS51aICVTzLLyVPRxhSLWt+gsneuFRm2oUqLXabKwSXtaqp/Dc28
5zQI5SnHhVwJHdIFshjGt95oHruIb7DUV0ujI8fJLv9441f9QLUquoOTqOuy0CmVmZhVVc2gEb2p
ESHjxM7aTKfWwZj8Nar5cOWOBs1177c/KFY5FJRVvnqQG22pL293ReCGyNjIPwy+Y7vUtqDfyazs
pacAaevY47AWw6qv2zVCTelWDN2xC1eyoYV7MXTUifwKoYvjwK3yxYPJinIjqLcKWZbO6D+Da06h
XytkW33ulfRtWE7nrWLoRI4LFVn75hXD5C7X14Mn/2rH0YH51ZRRHYp1sL51GoGO7tjBmAqKJfxn
VonUymcxEk3iJxORhfor7LQ0WffWXjU56OfYQKMcRtZuvellncKYoiMJRKGZcOhqqt+8/KnplChN
0XFpqOtc7eCefXc7haHlK7HibVkqaxdD6krrGqmYZRu32cGIEnQCkYtdjeDPf8gGJAyq800aO2M9
Kn5waEo7fdQi7Qcinsk29zxwOo2XnUVju3196uyrGAxVUTSr2alJnrI0SiSW+qbodhAavrhpQTGh
U6oLR7WkSz0JhpAN8K5pDNuSoWgf7HmRevqisyGfDOqGcwPCxCwYaNv92KJ0Sfoi/NqocFSahv29
7jwedFEOT3xLXUbT1S2cEZnzHZqg70relo+6NkQHXpWUNRTP3feI1+NYc77rnNSRqc1lsLCq8qCP
9i8xj30Aj2/KTu57Kh7JRzQ6z93AuFGSyf2jrpjKNypK0e4EIrIXW0fRJGyFfCvnMTXtJkUTFJR9
ynWBQHhq2TAN56N1zh1zJTahdjjJtaXeUnFr+VpFoXzNKvdrGXjKXoxEI5xh5C46auPOs11TVf3U
5NpYIFUpV86LOWrj2XSDYdHKiAqOkMytHbW3t2KYSMYzqs5L1FjRxJhoa3Ql9Pmpqf5J9KLRT6qF
6HqeHVWL2SXbNZuWUgEZzpQPgW9dZP8Wem06sDmO/SmcGo9TmHRVat0XKzObrXCgvuUifRJkr6ae
UnGYl37F77oDPSS6/kS7E06iFtMD53RrJiaf2/gW1JByU9D6ghBrwkwLVHQFn5vC9tO30BiFl1ri
qBg911Hd1ZN2TwVcnqd6qO3qRFWf5dZ980J9Fx6GDmU43hPsBbV03o/RirZlqOt/wbC/r8KGQz5I
Gtg+unuzsrI7cZAfq8W4kL3UP4qhp/j+upChJrMj67nqR/SRovGb6dr5Jq57Dh8dq/wy2bNCHb5R
MgstK19h0jvLAoTUIZP74ItuR5AZO9VTM8ACmQTtL2G2k87f5lq/MJKdyR7tAHM3TM1TT//7cJD6
bpIvxH3r3sJ94FZIh0Oe+z7n0zq3aAV5gXQxr+k51r1FHcS2TK3uJHlZh+A9UlZGp1wbtMx1xHyx
CW8k991JNFmZPkm9Z22jKjTds7BBDQKGRs3LhZgByCTgeHpatUjHaKeQ/8kRf0Xrm5qkPO420Xsx
F79Aa1wIrxGEX7NKbnZjrahUNUwzAr8mE5SbAVV674GiCgxKHxOA2Xe2sVEEtWXLC03OS0hZk8TY
SmVkbnL4zGC7VhV55Xn1X3nOUb4UF+gEUvdCZcVvsXf+r8i+N92bQwjA32wTQ8Ynh51aFL/Oy4ho
oRJ/E47/+/r/tMxsu8nHv89IDZhV+Nvl0wTTpwkmeWgRPX9Ww1cfPD3VFopUFSvOGLI7FMbSO2vq
gS+ggMm8CotoRh8VubIzrQ+hTlwP7Id2tynvK/TFkHAbc5u1mCmW1m25vQycZQmTnrQ+iheGzjFy
4IebMTQ8Z6HwXD3ndrdWxFDMS/I4I50p6xvZo2ycMr+2OQUgQudPJq5Ova/FDX9st7PDqZv2WHHo
ePsYujyJgEkrhJyt+4Rjp8bhoFQ1Cvs+rhz9DO7lIHzyZMo6C6IObeDtaBoKR5033bpUHGelhryH
L9nBuYsK/6QGbd1i+KVeTch7TmIV7grNPWo2sx/sX72H1eVs2dHODhrjUhtZzPM1IQWqVDIQHZgN
LuGoGxfRs71S23t1/XiLE1O8Lv5X6qbjLuGfxsE3Myz+JHZ1pQULc1pVxM1LTbjQwcqzw+2SClwZ
AVVZq27KNnZt41GCl+c7MUTrHCFgg1IkMbQTqD7K5hHBAPuIvoR1az4NhUPYWicMNvnghzAPgv3T
wi5eoG9T3qMxV94HITkvPVep+OqGkh8zDXUmH20imKdgvYo72DrEUMSJuXXIu4fOAfNt7qf1qsqv
t3lFLbaC6vlRz9q3xmmsY8dLAyXwMC1RTPXbMUmWFwghQMdphFVWbuAuh3MCmsFCKbyVWOFDVywr
ooXHhUGEPzSkkUYZ8SjEN5HEzBM04evQOVEyzSFbZ6CWnneJvLqNqUK1T7eowfFgsDD9Hx88hpiU
TfNhPWf7TZ0gr+Ex7yt66UrHkapC3q9ojCiXkGEm6wehj6ocoj4PTgF1rrDPa4cwiTceZ5y70KKs
aswL40DO1tx5evcgaR1V1rAiL7SxrTdsoIZvEacI1J8OX1QPTgS+IfWmjNubPTXL8WbvEvWDXcSP
wElu8XrcSGdUFaFk6aFP6oriUk7qunHE9rjOh+AwTtq7nYW0gIKA3qaaxHY1Ni47/qL8lfB6ULOe
XDPiATXNLdLBvJOlYNdMsUgf2Afbc1+gMB3vK7PVFlUJaw9ccAsYu7XvmtIgj+G1AXTmOiWuaqUu
4tCJLm2Qx48oLl0L2MS/ArNKN6ZXSRCsOflXh0pmzo9yiv3QaCfhj2picqZEszxDXY2AUIEIUGeX
N5Nn+hAUkckvz0opcZaWAM8WwSJGOMRQNLlFHbvrocjj+RPnyxwoetJE6Zx1P+flhVksMts6P/jW
WF/jPhs3pVZ5yqYYTYoWJbZrK4RIiyX30YrXqMllhFFx6huNu3jihPGGA6Rk8X/NAksVHjRHW90W
EevdgvSofVUkrdyFWhhc5sbMQFF3w3K2QI8UXOCxRCthDIwnjiS9vbDNIaJX5fa4dBVFWs0OZbCZ
xqmptzXahLrD6WI3o+hmJcgO2JtWWqx//BSaxVFckzff7TLqDp47tAdHtt4aYRND4ZiHH0LCQooX
H8bvy0ijqy9dZLWWwjtP/uNa1nRhqc79HZrNe6g9xm3QW/6inCi0apj9oQKw81UuOdox9R2otwTV
VgRp1Dkiv7McjIDDXrccZFQumSNn/FKGUT2KEOgHApiVEGDyvNzY9bFl8fZYSl+7TtlTOQcbt+z3
JL8m7vLJXozFLy2CqSMIffWS1/qh8ptNJ7WHsDKyH35iVzwlNek5CPVi1VdSd2fKRrC14NY42khP
LJt4yJG2UyG/r+vvSWWFz1ouWXcZhcQpdG/PLvmYp8w7CJdooH4A0ixX6AYSzXvFfVXpCzR3fxZo
BT9FmsrzU5OWYmQgZvRk9fyR2VGzGnjXXlnawpSC6NHzm/Yx6pNwZSduvY0Ts32Usyw8cwd8EU7R
9J77zeZt8SRG0HFY20qndjOUORZaspg9LeZY/ttiYxU3Ww6Cz0NTk/AbM95hJhKfFoZsMCfTEOaT
tVWr2yKGDSgIpI6H8G8lHiGMo8QVxM4G+NLZUVT5d2ReLCiWOQWQEp8sUx/dCaQVKMNrUSfRnQBh
Tb5qGgmfF4bXSo7lxVDz1mEZdU66MJIXYPXzByvTswfepSmWSMd0K4bCoWXUCYehdRGmymjLk1pb
T7f4aZInTXKpHpueeGjDeNnp9Y/Q8ZqjCCGTYV/r0VzOExS5XsrcJE+Voi8ii5fgKA9aA6rg2N07
iXQNS09iswTw84JkWXtJuor8vxxTtOJC5bnVLGoW0Cgqt66raPwQ3WpZGD4psulhGqsR3MYhsj/T
SDTCmU0Rc9i/tw0tKnx9RXFvJK0z04adkD21Dd3IeggT+9j3fnFFo6RYotKa/PzPEQlr9H9fo1EK
NEm0zNsVUVw/VoP0xeUznrJpVKaNvxu7XllKkl49allfP0bxF1WPowdhMdAYQcnQ6DbCFwyOddF7
eJK8qr6PQxVYc6Ff2JuizJ207Y+OR7ZvSOGX2nK0TeVowT6LZPPScDMwO9s9ljzmSsp16fajI63t
HAAkqu82dJgjYktjrT4PUC/dhmprqs9N61ofhrNXBP/T3JSzvx2ct8mo1ifRODLMBzx0M6gcf9tE
T25gvOAo2CULkk4AzyFBVleGWXJ1MzYTmjRsrF1iauNhzGHHFqTsDQpIPJOsp1YZpd3QNkD1UzX4
KhfaEtJP/wfASeBggf2sWiESiTkYnKiF2FULLkYnqZcIBhmKm/gzOSVevr45zbC29qYnv/qUNJDq
cV+yiluEY47NtkXAZpU5o/ZU+Hp1JP3RLsRQhRz8LqgiRHpKqVlq2qui5s2j8JUQLERS4V/ESMmH
fGlfxoBb+R0cOPZxiKRoCQAAeZHBHM5tMWpL5Jb8H5ZmbXhTMl7bOodVRIUhyxwk/yWfBMGmADEz
moRJyh5GJzGTV+vgx1gYm3SwjNeu6/JtG619D+rvEcRw+a+gQOdwqBXpxWy7H6VRRlcxktWXqqnl
ZyB1zT3JtXMcZyh/Ny6ZTDX2lmKopl2yBQpsrsHpfUmoj98XpZmOoOylcZeDulZjjobkqTH8Hs6p
916fwJTBZqDbCIdolDw2b3EWhB9HSMOW8/y4IomC/FFTwQDh+hsrRUWrtxt2xuUQXZxGVrljxsoD
TM3dMsormx/66C0qq9Sh49L6ZW572dFsisK+dRM3z46KbXAEbeUwMko/Gw12bg7cMqSGemDgA0+p
TOuQxWnq7lF1J83wRA9/xq675Oix+SsJ2zsdMqqv48AfjK4V+V3tRPmu7UzOCJVEvWhhIa98hYQ9
nN3fxaT/Q9h5NMetZG36r3zR60EMXMJMTM+ifBXL0IvkBiFDwXuPXz8PsnRFSX3j9gZCnsxEUWWA
zHNeMzr7AhWid1v06SJQs+op6zBar2yvW1Q+DuDUBzsURfnN1aNZ7ZrYah/JScxeY2DbZW+VBz5F
HvOr7LRz333gjZFd8oDd+TP+3e5JtgyrdpaG04M4my+NdPHfXkt2lsrk/H6tEMMT09DckzlPlteK
9Ec/Sc2VTLt1ok1wNwqbH/m6X9rdoDjLtEVxqJ7X1o2O9seEHswOrQjxmGiRvSm7LF4381q7iyqk
bxXuwN3cVAdjOpO1pu5LS9EK/WGI7+REeTFbFHscPHqeefRjEFTC1krdG3kt1Rj+/pX8p8IPefQY
vnc9+HojgI4Gcbhpu7pdyB63K390y+Z1jJrW2h6cx/5jclSws/DRD1poo8FttALjdqNbeJsBY6UW
mHB/nUPeLHuuBtoYYsvE6XV0GgKuVbToMCGRpzraq1ADYMZN6216Px/fjAntqb/CbYnSrgyr9t+G
fxstL5LNOb3fRstwEEXf3Bxt40F1uh07J7GNUaN/NEf/a2dV41dEQu4VBIieTT0SkKuECnOzYvvT
TtNCjkBmcdN3LmxOLygAtLefjEgblgYV+BOrSZRXVaXJT7LdghvvZ10ot//K0hrbrtz8nvnFGV8Z
57XXK9yOSrLaNvnUbYXOzsGuW+XYda6+nvK+fkTYvEdXrh6+5pUx33jM7ySGtqgOL9rMnR47gC3o
k6hgvOZ3TVTAPf4mjofaqTEL9dF30ILthfgxPsQo6mP8R3we383jPZvx8vryDf19/Mfr+lznj/Hy
7/l9/N9cX/791fz322O+HiigPBqueA+Mtv/aogI9xQn+MM4CJl2I4L/IdqQM9K/4p38bItM+IHLb
seAUYod6ULTxHG98Q68NKbZK+WTraB6Xcxzz4vENRZ6l+TOeQbS7xufxk2N2O7InzSLFcOWmNuOq
WiSpYt2UvWFj4NHpK9kjD7LjoynPqtpgyh/dedQe2mAYdh/xUesFmbJAfcDWGV2mNNZfi65+cqiq
fkdvN1Vs9Mbaqd8NeNQsB2RYNknhVkj7ccBPqzrKpjyTB6WnXO6bTY0SCo8kBYpWMTUneYgLtzmF
80E2PTGIJRIvzeojVpkteWzZ9pUp2himPy3kPDlFdowFqrJwOivk/W31tZsMrN4q/yl3RHjselu7
xscIiZMhsbDTVHEkYW9gnrse+Zc4SQ+l3eKinoDm2roZxt1otytHEr3w5myoyJMx699l08MQsr1x
c7Zb9viAO8j04OBdAKW0w3xxjkG7GTF2ZcERWtD8LP0Wctv40AwuErjAMlA+dqty6Q8OjIJEP8te
K5x5VqDE1poRTA8tQlzzbpjFZLM0VMN9iYLxk4Yu4fckvrVRMvQXlgU+Ypp5gsjqr9uEdYueAzvo
1PZNh+HWb3GeC85IQM1bTKPHyhclrmGn2gHIAA1hN7UsDrI1kBq5yLPyUnflcD1XeMauhJ7wng0A
geDwwxpKfajnJczEU5UVQ76tupElM4J6S4qTw0lA28rQgkLpx+i+eHW+HIrRRO+2UNa+moaHWOun
+1pESM4iLLcbVOGunSaoN86AY6ym+MNzE8+Cj00W7PWoHZ5HJ9IWbAAzfBjoncqYJwoGeGYaDriU
lDwxfh4wgfzRZH8UHRS3RI8eLaAzNKjuqbbbJWsRqiaRxm0j9vHEmZvw7BG967JVNBj8lwx7VtfM
wRKTgl9bRa2/FMrsIV7H7oWCW3Vjgi7BG0rp4EsGwYaLN4uygR2ROY5+Jw8s7i+GqiFl6KNddo0j
O2AqxW0NcvsuTyCmhPqE7PZfU8yw7MkbBi8foQmRzp1qkND+uAx1UoxteDJep9YIUy6Tqc1WmocR
cgUY5xRPuvEJKf7SV5tPudD9s4OY50KG1VjHQcO0XjRULan3Oxss2MFNxSQUV4o+w5XVbF/Flaus
2qhij5Rn5mbqtPTixH52PaRYnWCbjAS2BRTlnIOs3KoGPmyibsdL6ncW7BvNfkOieVOYfv6e981L
XmnDs2mr/VrRo/qIw1t/zJu8XPV62zx2ZeqtKJGHu1oLp2fyC8Bo/AryRa+Nz4HTvilgTaAJ0lJ9
wfom7R/MrDEfVbBTfLzTc4Yzz20wufdyUDl/ZeA8aAs7RGlZz9qtog7xpjTR74P7MjwZnXtUeO5+
thx0MI0BcE4Y4joJJRNduqFvPpcjFLrcTpy7AWWxm14DBzCC1P5cknwzXLv4hPJ+svNtP9zWjWhe
55KRHIBLLxq4Y9Ydqk7XH/SwfG7Ju259cgG7ahZ+bVxNe5wRR5u4ssMDNr6QIBGzWmL2pX8ZlO+l
rozfAJRy94Mvfh+4drgzitDYObWn3jU+2t4Ij03fwA8hoKV8rXwnAXdT67e+jW113dlYzgJ1yPI6
unFnBWl58MZJPYL9STfjDK34iF3PHESmnYYv1LVHzAMDjbfYNkyC9s/r8N5YGKFir1YW2XDwJ5vU
4p+nsi0PumkOBxUayX8OUhtFpezs98NBRCVXAcAYgBFCKkEFZGaEWnf2q1DcFdXQ3Ubu58g0sFVP
0iA7+qN3L/tstxF3QdGpuyoDk9pDKYiWsQjMdZdbGjWsue2jMrvk1pwj+8Zw10TjsXC2aYnK31jo
2m6qKElDZrdZB2tUfOoJ/DcGll17W9chsH+1P8sWgrftbWE5ZJizWF/LmDzMegp4FWhnjEy4lIw1
nv6SakpzuI4QL3rqH8hQTGiJdnC3crAWeMfM+MdSt++o3keXRHUxmQmcu9Qo7bssFc0BT+1wIZu+
PegX3BRJ4XXO9LnW+sOgg3RR3HjaNYppblh0qK8AEJE/Vfb1oNyReeruBruMD47Q3YXv+d/NIp6X
fLOHtXiwStYmDXWzxYCC8pMeR8mq9sqa108wAgAleLJrFiy2DWVdTSvnpg3Umopt3l282a4Aidjx
oW1BCY6mkr74PrbNto1QnWWhLgDP+67w6vgLLn7+oktNjD16JNVip9Yxg4iAZthd+ohcLF5YbWTf
tST+1uMA/BDauLZpyho2BsCDnZXpxk3Honfvd7yNjjrfI1Sr2ZlTH5+gf3Mrsob4gtUij0V2AXfj
bGZS+sX0gL2ZSnoEQ7bBdgTaK4P2gn9CDOOQH7WNkG0T2OU3Ux33RTaL8HsCxnA7YXGQBuPC6jT7
abKwxw3bik21X8GQ1uOVW/vVCwgknCGMHPFhw65eimTBXsh/GVUrPyIlkizlqMSG820kDrYj8yQk
X1ZOkiGLqtfdWdRexW/aqrBCLZVnJ3AhRbpkJ3K9exC+slTHYyDOXVKEeNYM2UHHQumrUWTfhCqi
V1UDvhhGDr6ymkXdNUkmgLIWUhepX52lXY+OaL9tOWVhLNS+7i7OTCOTTFrJuAWL2SGH3907Mx1X
hvrYR50l6fSD6yTFwwR38YDJdLcoq7jbDWDiNtgjqZe4CUP0K7SzbIGUBZgyH1AubLYx+sQ8IX0z
WpdGry+UIrXukWPRF+NgeW9dW15wgXD8BY9aaxa05VVPYRbDHCmzcJMZOU/K3ogVwFEJnq56ZEPM
aOwTaSpjWvkQrlgntsdrs+w8fdMIBJkcytJ8DFG0cWJNVQ9qXOOzhczoItG98iQP6Vy8qXjnh2sw
znao15hH2ammJuoj5MjWpcDMI3FAhTSmH50TI91YCtL3Izgwfsa5eRt1rnEb5F15hmCIqutfoXo+
a1CY9IbRvvmID7FiLq26KzZaGPvoRGPYubtejjsi2J1RXC8lL4zlaHusq/67Vk9o6w9B/p6e695p
3pVYtAvTKccHp5pc/qdmf2Bn6676Jv/CCsDCRYMScqdmAZUwKHay+dFxbVK8it06O/0RH8xWXUXo
aq/ksI9DnpPCMLNbGTGdtHBWw6i1S910s/XgHVTd7+7lIXB4az29U/eyiVK5huIvSjxD3d0rfAvv
kbnMtr7j4C4/z5Ix1DRhr2uRe5Dj+gbiSzx5m+uEeViuB9mmnrxxJWf1ldndV5X6jCVpfpShwcFr
tqujs5wEdi/HbSTYFVQozlpPIm7UcK40qp5kLLL83D31V8VP/Y1pGf6BtLJ2r03Iu8oRg11/Ibul
PtSqU+0rUfcbr8ErWM2jfZ0XwsDkRffOZQPfv3XFEVUSJFzxElgJcxapwppwhQxstSdv6bxYPFzC
wjafg1CLjj0YtGXhWc6LEdTcCtUqYpedi2fhYX+SOsGyyUHMa5oT7+vU0I7g08JtFEX9JW+aYo3a
qHpPtt5amnUdPZdlqKEvk6JLb41vCoYQX+su2hexYfBsc8Zt6E0evBIObcDN2c1Gnd0N2XjLQ1g/
GV89kTjLZnKnmzLu7KcwsdZBMRFHf2WrTeimiswYXjOdrHSHrKtHJgIXcoMSyDx9zIGFBcVQXNpi
qu68oP8spxeObq1SgSy7TvU6DtMTyWZj77pAzdti6M6GbWfrALfdR1FqAgprFn6uLdyj5Zan6vdh
11vfETl4Elacv4Z5Xi7VWtPvs2H0N/KKPVuP6xVtdFvPStpjPjVY+WM5DAJovxZ+FkF30mOdTRRX
zEBVfNOoeI1fZ+8ZQw+cVys0+Dx6yzgaaWA+BD0wjD6xX3sDKIuC+sDeREX6QfUTdpEIFEyFmmHo
lV1RdH5mtjfcOdqlRNGBam2XY/bFc8oQAyrPWVZape98l2bfJYgl9T2uyeRrwFA35jZUsAiXvUPM
Di0Akr2UvUYJqd2GWoi3n7hRXN1ZoVnsf0mCNQ9/7UvZag2mXal6FGGdXEbFzGaq2vA4I8yKXN9X
tTU+sdcvDr4eBWsJLPs9Hs5xCUT7PV6wXvi7uByvDEVFRTIVOzWJ/E3qagEW9Eb0FHSGsm1j9A9s
L4qfel0pDpaO+aXszbVEYd8x8kSae11Xx019SE6TNhdxmvqLhHuYSpcc+h6Zgg/0h4xR76Qc/xP9
oQxmcpAxCRCRHbWgLlADDrUNhI5dHNpOzmRQRlYi/bV0uLPXuoXlSfHa4Hj9XM0C+iQBUTibhybv
It60OahGmSkwx9Y8yzN9PkPQ/zIoU3KQoY94nlnNtv85S3ZQEP8x1WvEL7P0YPpWTbW50zUturRp
bK9y6D4rUaCyLmPy4ENt2OmFi6sVJJ5LXXUtC1y4f/C8zGU3xR3/w59TcAfbumXr3FzHyWt5HqTJ
Ziau/BJUVM9a2RN4h1bUobLqzLzaVQjdLhK3DjDcnF8h5hXkteV1rrPnVzCLzl6lnkbeyWjdO2vS
YNppQ/XNNd6LPBq+iCIzlrwN6YXSsjgEGIRtdOx2L4EWCzzSanutpC47S63Lni21g51T6u1umJuZ
qJBejp3qIHsRc+iAMgX9cVTD7Fm06Zsb9dYZTnf2bEZs5flVHZqAr42a8Kr1pBavYPiQNwrM6Bwp
bvoAc+gi48LJcxAakIYnHJVe7b5Yja6VPWP7bt4UffhjupciMRaion42rORvp/uAWl6tKb9OR4Td
vPFtV1/aqQEawwi9ZeyS7YmNkb2A00af6vbFRdToqalq5dZPKKSnTvSpNQLnQIqnwdOmiD8N7Fo3
ql2DluIzWbiKVW/10cNhzqiC89Dgzj6gD72rRyySFH/sVk1QiOcptL4XCe4UZXIHNZkl9kzCgK+x
iKz87BjmcJROu9KPdw7xfceOQ/xl0fszVJV4FvZp5AFhrdp9lZT3EerU6hZOQPNLE++Ydo9V1H3Z
qvk5iCsYhp6brgzTRAFxPqRp+5Ygl7IfuxLjwLGJ0ouG4vgysu12I5tynDp3pKNOEbEysusFqqFa
uUYCCq8zxsfBI4sQGfULDoQlFfJRrEAjzQkFBLfR5E5OAw+1Z9Eki1jEzYtpWOrBGxxlKWf5vt4u
U4FNtOxVX0bk/V5ItITHNMFJDY53w+o9Sldj7RWHOlStFWnNYNMlPMHRGOgseIzswGzzepoj1F0D
yD2CHyJL0lH9j4M63RuzTM6KtbezaPqK5zsaZUuyj9GT08Qgs/BKfU9rkHqe9S0ChkDa2J4ejAwb
2mEw/RtTwGdDKiJcKzace1Hl+BVNpJuppqOPKL703IUpDfpIW2KbsB28wt7D3bbOdeiWK3dM9JdK
Fxf5QmYY7GK4kFjD8SAt1AmoQe5FF3lm1eU3RQlsCoG/xcuqcTGwx108JfW5GxQ2nJ0qumNn1f1R
nrVZ9OPM7oVyo4ZAxRnwEf5jKO7o/bW37WZdFasgMRlTNovbIN25WFldy2Y9H9Cp1KMX2VnMcJE8
XIyJkzzK4petmJ9ZKmUn2YV/QLbS8bfYyk6WIMn1WmXoKod0oJwcxLp/i4mdWGHUBLQphM0uY958
Rt59rag65WJcCq/x0tPrXUf1diFHfExIQqSlXHsoQWn+dZEw5U9xQkR+5peRcTkr7hxz5cbYkcuO
X67OC5qXMFKLO7YS7VOdOadw7ECCzC1HS58UNXTPsmXX+TcvnTU5xrR7snF0x2uymI5ibhbgmRel
6fRAJ5ipIlqz1H23O7T11D3FXTAuU3zy9nIuGW+sJSNz2sm5g8oNe+wDc3v9GzQURrwO1wQ516HI
tWkNNdnI3j72BNDH2V+vxIKzSi0sFLu+ePasaDepuv1mmYq1SgA/QB4Kikf4g7fXOKocq5j9/FEd
subeMfXPMi6vE4416pxuM91aGdzrrpmct6E1Ne62TXUJwtg9W7qwSENoaAg26bCqB2wlSyfob2Fh
9rfKTM+veExOqgvk7Gdc6CJYUbgUrNAYITt8oWFWkaHAMof8QlVchF3HS4ZZyY2MpWYcLbhjilW5
byLA3xqr+HXp6uM+prD52OfTXVP1+AQ15AJHu+4eLRsyIg4Bx35uXUMBaiYVmrOyFcFXw8s86W9k
c/SibO0nwbjxYjCITttam0wyd9TAaxfFfIp5/MasumBewhBrZ3aPBq63WDVRAAhnxuFqU7xN3emQ
Fbby2nBLFSkrcrbWO0RG+XaBiHxtUneHiVr+xEOivkEhdnbYJY5G0NcR1xtVexB9lger8TYoS+0m
ZJl9Y8CTcVoy5Do37YXoh+o+UzJ3F4zRsB2iZHxM9eErqX/ra2RxH0Ev4VNemMnGAXlxIJke3iKB
i5yMFVtfnezeUof2S6Nj8Wt7VnJ2NUABdQ3qVbFT8wZthHrhse7hNkdTHry4N2/mxAxw/zn4y6kr
o0Zbphvqw2g+zv2N0OKlO281Wd4vMSTwjuSvTWfV22q4ChXFXrVpY59x8G7Z80T8WoKi3HWGYYOv
ocMXNYDRTgyQFLlZ72SQipZz7RZBANnEtbrFgFLXqtXQO1ENa7rHO1dsZ2MpLLzGJuVuPLxj7lJh
0xBN977LhhORlbNsyQlUD9XVMG9VVaVoUxa27bJM6upWDvF4hu2nXLMWBmrA92I++DriG34Wu3vZ
NDo/OQfqDsbzLZR70vrVs0B9wV9AnL9X+ZNfAz+OsUsK8wcV7spaTbEYKFBl2dveFOzZLfnnxA3x
QyL38hD4pbLgh9+8dWXy44o6NZC/rlijm7V1p0xdYxWq70wtRtOiqrwXhJjfK8uobgOYBNg9us8y
PBoq6ZV0crfOPKqwja3QQ+2R3faE6bsu+KyJd+jjrgaw3AecqeqXLF3Jf8Pk2A+WwZYXOp2dF3Cx
k+HXJu6WyoIilLVMxwmjpd6sjpEC4XQzzqfdbAUkD7VW2niHMKZAAKVZyODHGAPl3q0oUnUZZqQd
pTOwpo+7rKFQFfGbXAgwmk+jnejUgSZ4wH7ur/uqcZ4ba/4G5Z8wFnPPfh9+v7YAbe5qVnurwGzz
T2OZNtxavWzve0q4cjyv2ygluGvdxakr7XhSeX235Subv2SInrRz4taEArOKixj7T4Ro74Rvxwus
zabPLUhSnmBpcqfHcUL51Iet+FOqUZ5JwcWrKuO1h402q1xv8zGui/p0GVqpsczw5uvbrL8d50NS
OuTR/eK9TdEAkS0ZN/wQFmk5shZFf/k6zE2q8lKIFznqI9yMLHCEnqe7j46yIIEV2QAY5dXk69Vq
p4F3NbL4c9H7a5NbwzmpB3yu2jG8z8DyLHULFOpYAWDog7x807TmGdPL8D0zqIbqLXddV9tmrVaw
BTT9g+7UmEop4t0YA+PFLceADE46POp9PKyyojRvOyRgNnod1adWh1Gi9+ZM6Oy71QdevguGdukU
LhQ9CmZUWPqgPsnuGj4ozjD9e80GcVuSDkaKJ4+xicvvptbCR0cDxpUpBbn3WMf8DaNJPu2wObTg
8V5g5snhEXmWfdzVwbKq+3zHXQrZxToyV8F8w5WHpomK4NqORZVVC6OGSf6v//nf/+//fh3+j/+e
35JK8fPsf7I2vc3DrKn//S/L+df/FNfw/tu//2XaGqtN6sOuobq6LTRTpf/r5/sQ0OG//6X9L4eV
ce/haPsl0VjdDBn3J3kQDtKKulLv/bwaToowzH6l5dpw0vLoXLtZs/8YK+NqoT/xRSV373h8LqJU
IZ4N9iOeKMmOAnKyks1WE/pNhfkObzm9IBO8i+FFR9nqa89+hPYO3ujaa7CyRPLyIjtyfYBaVebo
mjkIdZldsm4bo3jxndDZO1PSrGQTrcFsWTlpdBzMonhpVyCq05fYoBiUTFqylIPUuOtWLqnQvZmF
T5mTnadmqG410yt2rp93C83IoY/LYFY60NUC7yhbpFSr20pTxnVWu/HKKdPqNre7z//8ucj3/c/P
xUHm03FMTXdsW//9cxkL1FBIzTZfGpRzwNTld8VYdXe9kj9JU3gjA1OUTcLaSIv5qFOf5Sh2Ewmb
aXYEvpa9FzNnRh5Ep7V4+sTvQPOqOz5y4lHcHn6OEnOm5GdI9S0TVV61XRZ+NDwn6FZMHuUC2QIb
DBklfA6apL3PJgcyL2N8xavPkTDJitz+85th2f/xJbU1R9ddw9F0zTHU+Uv8y5dUB/Q4dWwVv0xV
3Ww0s003JmvDPWnM5Cnq84tjRurnzEkpsLQiJJ8dRJfATZSF7Cgc8wltXe8BunF06FJ3XMdDic1e
1TxgPopl5ZQE910TJftrM5hLB7J+oJKQ3bZKhPFMkLRwMH/2yBrDiJ573GNV9lFxkGe6Ytinj7ly
1sdFfxnMfPm6csRH3BuAsyIdyPcdKMdNkY3+jQ3TPL+2AwMbS96trey15iEf4xDIC64zXDnjozuJ
0sxaYjrv/5e7iK7Pt4nfv66uYWuG0O158+wY1u+fUK1qNXrmkLs7JSw3faq6uAeh/+O4ECpJM7Av
xRrtHHlVdywaF5J+lzcvdq2HN0bSZXehiLI7LcH9M+ldcy9j10MH88MPCgxJ53EyhrhtSu6ia7ey
2Y5WdtcXukMSNWk2o3xxzyso6uZlt4YS4iGDAU05No2sWQyVgi6zEXNagqgnRerUy9jWiqObFPBg
fjltEBzeRZN366k1aPco4x3vE7Hjt2kdp6GMt0NvhJc8SvQ1sNH+LuIXscKIMX70O1JU7NK9Z6Xo
oZgNk/KaBMEXRQV8rujOEb3p6REu1n1las1uAhhFmrONb3VynbfyDK7MNy6AMuPPUN4gchg16bPp
ToNznVCUPszMFFzox/ymg1bokYYLFX6N+Sz4Nll5GX8mrQIx2UZkyVdLe2mKHp9fXUD7nc9ie0Kq
XZ7WU+heg7IJ0Nw8NN9FTO3XX4LVjud0YLJ2mwAIszz48c50RmVPcTNGwVqpjaXmBFgAQKI/IoHv
HROl6W7IN0OApyXjll+xhv7lFFDzGjX26fAxJndZtK1k29KtL5Hp11svb/ahWgRPgdoWK0Hu/ZhP
pnN2qQ8vjTnZ3aazoWQiXnjE5Buqh+YeQ27qo15LvbKyxitMXyLzB8/Hos+ByjkD+cfOJc9aAzeS
nYBvo0tfwfcX3lQszSodF6MaYX81DzYalzJrFr6B8W6Ok9urZ9CSPw5ZhgENe117yz510hd1l6rn
SAOWh2z7Ro6ztHd1bIKL3cTOacywZh88K3hze1gf8SjYbnS1uLUHdNzc3Ajfqi6HeOQ5CfgYU3mg
zHQ2O897IifTLdzoQI1oPCtepfrrDu9IyprAyNyyuBgKvAEkabHOTqfyRsYysJxoXWrFhUzFU1+g
HVGxA/XXbPFI7IDt3I2IFPvrQrBoUzJwEXKenCLP3CCCSJPwv/m41uQgCJ/wY1knQcIbG4EtW5uT
F6xslstrrdF5cqMaf4blkN8Ir7Iuta1blzECTffPTw7T+PO+ZBi6qpmuphqmBoPb/P2+NFRe2vi9
LT4Pnrc2Zh8FbT6QeWvZ9nMmELfzwKb9FSydIVhVlMd/icnRLeiwmzhXTNRG5tmyLc+CAVl5dUop
Pk0G0oJNuyH7nbCFtOJzFXDbk4duyCL8MuQ5sgqqihAPo2Tbr1xYRX53I+fI+HUIEKIn9Kx8FHVq
TV3kIoPPZmB0/c/vk1xO/Hb/NizbcB1hOa6mm45cJv7yhBVlhLuxYhWfFTPKljZZoW1eFniLAmR6
7QQKdujaPeeO096QT0a/YI47EUqJaiGmSzIp3q0vzG99YY341LJ/YTlRH4Q+qJ+isljIeOAZ4Y5s
aLGRTS3DIhQExyNZO+NoBkN1vWypFSzIGzU9TyJIN4mu9RgvJOFGd3yHe29sf+qRN4pnUOwf8dRf
mkWbv/lj7Kx7jIH2CbqLn0I1vwKMI7RKr3HczNtPCflkCfT9Y3xGXAKG3VCJ0HG4CSsnf5jrkqsi
C82NbCpjk19gpe5i8l0Fwss6DO+gy/dRmxcPGGRTYWnq93FUtPU/f1rOf6yHeNbaFMIEn5fQKWP8
/q2uytpwqGIGn7ugxQlayz9NVu3dRWlpn/u86heNaPvXoQ3AD/iuBVvZ0Z7QyNlgid2/im5Itk6r
h1thps26DkC6GOBLbrT54FBZu5FNeSZjgdCp1dj2IdLj7Jb1DpIuKj+bEi/kW8QCsYsduLn0pVoc
PW3sjwVmGU/NKC5BFU0XRInyJ1cX79Q7mpNsBXOSsimC+kY20zbsl5Vr9/tqnln6bNX8ybC3sjcE
N7420qre+K6eHoIZcgYGsj12M5/ImrXj22VT9/UR1B5QSxmRfR+jyl5HRtxht5DVKE21Uf+Nm741
1/dS3aI+Rm7znudYsYujmmRKopLCiFWGGnE3D60bf2d7kDNrd7RPNlJu00KYuX3KK/Nc5WLcl3OH
7JVxrbHs//LByw/215+pTo5SaKptqCabNe3PhXCPFHXXu77xNup+tcqtAkStUPrrIeYLjxqJ+5xX
kbVhSxGdrNKx7tIJ4V0bgUXZog6eXERnAgdlCzybSnXr3DPDRVaDqxl7pMzkAa2o7OzY3Pv9xlRY
jOI57qA6RaplOHcsiff//KX+j1u1LgyVr7OhwoQ1DEP7YwkZm6J0DC3S3mzN+1RDaj413GV+OQw9
6nzwHTUWcpO9SBGXPoEa6Vdm5rm3Zarnm5jtPUZKaJCKLPcOpRNaBxUIza5LpunkdUO1KbBmvoV+
1i96Y2xuilAjF28W9Q7QNSihZFo7XurtTfB7B3lWqFF3Pct+nv1d70fsYxyFtfi/PNL+48evC9fS
Hc10DOHOm/c/Hmks4Cb27GP1FqXpe5ZdSM97pyGKrHM4Y3kkPkfoabxC8UisPmLyLG4d/ahhsHWd
UKJRs5Cn0TSDiI1y3MgLyMGyAyWbOfvh3YwUrccfUO8OhYEyGAO0Vpz+dIV/y1N1qGeppjFZ9+RA
wR1AGNUB9MAN0+uLLXVM5pgdttrpOgTU17VpzEN8NFcWaM2OyMDW2W1Vp4+6I8yDNBvCiTi79VXR
7AQiuhCwaMqDHJun8XVsCt7fWYgyaHe+Mmz6SK+h+zqttmiH8gRS3nkL1AR7egcwHhkSm02seDEb
332zertZwlxAXUTrndsqQYxVnzsQGyIdnAfZBWSNfykmD9HNuSMbWeM13ogZuAjyUzuoc3qIjmgq
PpkAIv/5Z2LL38Fv9wCLNY0LsNW2HUCIxp+ZASQrEw0t2zdrADle1iHJL9wF1pHS28+l6fUrUdfW
LpibSg+GWzWa7CR7eXTj3ktWeCyEeMxYYsrwaIGd4uH2BTVQ+7nVwH84uakuZaerY8Pi8VPhMPc6
+V3Q94+4E5VnUQr7JPxQX7YoK38B5g6jyhhfproA9Ydryj4L/eKxUqpPckCnZPXCasfmDrnH+Cbw
p2SdeIPyuQkXckCuZ+6qcIPxxisyF594j0f/fGn89B7ZB1iPrGKM3WAouJFJ4qWTWqT9/J7PF5mj
rapF9d04H6D//IhVmVndyQNSKb/G5OCPuUrU1ddxHzE9QimJNcVv1/rz+qUNKojtpE71/MG21XMA
J+Q1MbAXissh2/9/zs5rSU4sW8NPRARs/C2kt+WNbgiVVMJ7z9OfD6pnqrs0oY44uiDYBrKUCdus
9Zu8lsyXPkI3vjZfuwYOXdLJFWpNnvFqltiBQ1lkAd+BK8FgBJEz6qFXQk2oM+OmywY0rxOoobZd
7ruCxB9CIQmviepjFw3dP4I+V439kYVHHzzZeXNvCbAvIq+fbAgC50lrrHvgbOq6txF3C3Ejvh/9
qsPmDt+jCOkKl4ULCPOhvS59hwkHr6SSPFir9PUVkmFVPiXO0vpxyBtXs6PpNmHjeNIHRd2K/wql
LHonX+RPPkVWMNKetlgx33xWLRd8uf5L8cvtWhh9q1IXhrNcu8isfN4vxXLsIBdYGuVms+76XL3R
C6UhwcHHqvPZMNctrXJhi4+zP/fL0Qzf2DI5Nm/GuBsL3H059XPvUW0N7aOB2LRysheE/NJqzb2X
s2LwAafQLyZHNKmQICbWYqCo5eh2OeReg5iBF6bujKb5qGt0bdqb2QwXnvu180FuWvgtsbh+XhqZ
rXQRU+v20SjWqBs9apY93pryVLtK39Xbpbgchkxpnb6z0n3XFNPtUqekwIMlSE9LaakvRnufW8V4
/qxq9Qj9/Da6yVS9udGzd08hVVwnOBoRah1fsPV6J9/o39iSot0NSnBpRnN40UtDBU2DehMOKX/v
1ceMNFArL2NagMuHMehGo5qWbuJfPKTN7mxZGu5rPyLaQMpw63fTcC/KUT3N/EPL7rKS+CQeUOBc
QArSt8slCzIKk5MS3wvmCHT5x1u2y8W9PKTt2lB6sV6Kox2Ht9lYukvpo8dYKq7mC2kLY5kQo08s
AWEvs9qonqYeQ9Gx+uuzHTaR5k7XjL7eLw3LIemBfW5sXZ21rPrKWXovLY0pn4OkKO8UG/HsstH7
c2xaysVrASQBIi3fEgTIUmQdn/M0zbYZeoo7Xc6LR6y/bpcO30Lhm4fArKUQNTp4HXajnQfLGog9
jcMVCmx6gQzgfPRQWMkcpVg7ffZYuvlFhoua0YBM1mSLxXJlEUUIsCYf9GH+zpLqqPiIyAcpxcRo
vH2W9eoatYYSZU0COubgpW8qAjplbAw/MSoCWIyl5l03+cjjpI2x8yJ5ZOy1zI8uCe+cbZg/DJLK
C7viJsvScc98nKJY8dzC9MKkb0AAsM7/Othz8bOuSDV+xplouQHhZjsBudwXrPrcRTkgrUx092SA
mFGZm9dAZlpeFAOmMbkz01Kcip5veSp6FJ9Rbfw2WTNlSZGGSyoT0tMwExEam1SQ327RKOU3eEOg
jwI7h0vTtq9Qc40kK79NgPy3Xj0V26WYiEMxeMDDhrHcTaNWb5aLkYR0c3huz70kIe/kxeN6qQ/q
cNdEiv5YTHJ3SHpNXy23USrzIieEC72sRzqgRXcy0Q0NtqA3vGrYGDuluRgUTeMtRu7flnrFB7sN
vnsxNhhe4uEYzN1FI8k7G8O+9dKrkPWrVhukfEFAn1WjkFDs7IfXUW+QACidGL81t48t/dGQW9MZ
mnp6afw6xu0pHL/rkQ9vvRI/1SjbkSbxAWFKv3K4kREBnWvJjj1wSHNv+jyt3mM/vZWGTr2d/DCD
Ma0PNxmweRfChLeJYzFr+0qttxtFk7PWG4J67UWJU6GfeLV1KfMcVYEhWPGVbuLMRyU/ehWBbLPD
Kivp7PWKdB5MdMBiUR6Xqs/65UzuvZ7/FAvOLw1aoErriQ/bVoOBQ9cUX60kRLZHk7zHMVMTEM22
dGPnhX/LDsdyVCgcZGKpM/w+u+giuCVFeYpktT+qg6Jd5cbXr/iFxLMs23qpWg4pQBtsWob2QCqS
CHbLksGWleCxjwHcAn2JQZG04SNKHeY17krGKxoNLx7uffU9L8PwsZBFtbLGFM8je2jOw3woRIS8
Q1btZC9rzrJlcpjPlsalW6mphatD4lsvdV/6lcmA7aXxAGlHOVVCno69nZYY6NTRwzSQBvcBX7yH
+GY0mvfe6UHoeEhPkW/1p7UPYuzjIgh85SZKFEcHKn00BcKxCoy0DsFKtdtJWnPzUURVXjuNNeow
jrnW4Ns9NhkGBlXBaxLpafVYQhRcYwwWbC3fKB8zFTlLRnUTtxiKotQwErVyRC/nYmia5i5AS9pd
ilbblQcWmNFHEUVF+wgvEfzR3DmdDPksCv9nIh68eJK/AwX/EQHRfB3q0nP8SjcfkkrUq9wyglvY
f/km6gf5PEjlQJB/lA/JyI+UGAUSK/j5uIYs2hsYtvFO5t/eUMbmAilPX/nVqLDJ7n4qStD/4tWQ
qiT5FbGyc2KsEZ7KcAzWVQFE+JeViXQVGwlvgBwZ9qkvxQ6bRV6AQjOesjJTD4U3jjdzqWwKvik/
yB5BASeOpKgTIqZy+mj6GpBoX6oOS6utZGguomsPJJ5W0Q09Knf2tFmKZI2jbU9Abz2NWfqIHpXm
pK0Un+y8Dq5CKL8YDLvnMEjzXQHPZm0gTPns57ZC2K+QUWWh1e6Ckwia/K7JGEF0H2GbudosteoI
m3kZULvnBr3bdTHU8nZp5WFB5T6pEvBZ3LLvVxUwpScNGb2r2Wt/+1xIgel6uUZth43AntGQu/oO
x7EcaHKJZVdshBcfqcWVVaX1M3LpzzCTeD6j3iXjbb9ZkwdQa75Ih3uyHQIdq/D5osACqaVia/w8
BcnHRYbVu1ZVWG9+nyJQYUb1nT9/UiqCv38SILj6Oav8Z0Pypfe07P72SbB6d5NkOIylOijRORm/
pOiXQ5U2m3/Z5M2xjnxJ1n9k5UmjCU02CJwBQPo9ztNmXhFIMnwKMwpUhD/b+CiqTDylInqd/Ki+
IvwnngI1BsFaVw9DydKnH73V0gkuNrbGQK0/Lgma8RBpoIqW4gyY3KJCp/LDcQtrkPoV2iTqbrkj
EpGgLIqYJN3cOobRNcaC5kZhV34g+hNe8tzLdkGCzwKrNYQ/9Ck8+XaSO0HEljIPB9il6YAzVmI8
LD384RnNt+5+aQ+wHeGzm8tSChWmonSUk8NoB09WbRsIpqjsxmVj61WqNAMJrRPcUuhBc7GWsmgX
x1EE3oiinZQD8pq2uVuKWmPADC0acQys8Z6B+ElYRnZnxl12F7PlAIlJJqMreBdcP+LlDbP0uLSC
GGnPf/4FFfVr5mHOhNq2rBOrMWAJ6V/CWZHJaFLWVs8Obxi3BAgnleztxMDopYhjNZhpR+dWl7Wj
UWU8VPxfIdp5JJqNUb/xsjchW9FdUeXxXYmJ9d6K9YY0YgSx3EZLVEaYeFvLobQe86J7kTsm5jZV
m6tfW6itFNM+kUT3MnX9tJt0YJwB4nAvpYryxkQI7GJoOOSAD/+4HHpIs7dqXp1+vlvRwpC1LaM8
99iTPI3As5fL62LKDwVZdAy46FbOcIpMS6tTCvr02frrM227jo+WnWnu0svXEfRTGB2Pyz3QRCKp
Oa4kKxrcgUjgjUBh7qbAfMFneLt8Vtk6mBh1QLRtqVsOHlY8Gw113Y9LkXNWTlppPMuY6J58/BV3
uZqi9zaffdb9r7M/9zMj+6/72f89+3KXOLT1LdBpcq3ybd1J3jYKwtBlgzbNu7TpVkmDZKO3Xb76
rPOVdlp1raKul8uWhk4TpaulZrf9rDN1C8G0UZQbvZ9+ggNHHrNWdN48X97rKmGsSe9Rqq5D6w79
99w1sqB9FZ3+AH4sAIQjramAwCRb5UUtu/rbn5/v3xL+qsoegbSaAQudsO3S/reEUWawyQlFE7wi
VBPGB8Pc1Wr2AMGreTesdquPtfJN9i3dDYSpXks09fdVMBlbyP75KUf93skBDjogrHjI54OErP/K
iEGCLkVRN5c//8nq16yJatq6qRLcNFRLszT9S+DMUGQ/DMhKfZvGYRXZUw1EhIOWFHg+m2azY5sc
O73s/VUnDyYW3/jZOSLVulczq49Q+4CbK1CsSCNAnkrT/tUHr++keiqfezTD7qUxvRqp3L8WFT+Q
wFJmlwYraNOFn4nz2FSENgcNf+08YZI3bEvBNpGW5Ww5LB1BKvT4VoX5v0A1VOvLwMR/3DINRJQN
UyMrSp7xn8kjWPQgMbLZfsBgwNSTMj+Rn/FnI29OzfmQCj8/eQWccwLY+y/1S3Hp8dl3qUv0HK3W
RMPrb77Jl36fxc9rcxviDqymCE1Yrb9TETc/Brr9CnGAGEitjRg0mL6+sbSa1rkLTFB3gDl/s1SB
1hr2jKQT2rQ0LjfpZWycaivUdsjRDXdyUfaIadzoUc4tpY5n069aVFvmC5abSF4ZOMAn/ONyExhm
4yXGOm5p1Os2XntFry2JkmNCjJAlJzCGeD4sZ02t5Q4yy+36S0OWotXuLB0NXhVXKAjJVm1hIqcX
T26ght2DmRjjhS/krk071L3mQzm8wpiK7z/aDUKjLJLr09IGiEVkWXPKEzxvjLJBy9UPFDwbVPmU
KOVfZ0vdcojn1i+dl7qltW40c6/7qNP0k18cZbsl+DAmt7pSFMTF/3NYGicLwftNro3FcSl/NssR
ksYkDQaStDZ+u9IkbdR55lXmgwx+JVLa9GLN8zAwmvg8Ndm1/5iGAclvMGttwSnMrbObDxKcGZlE
UBXLTboylW/1drO0Lb3CdKr2qK6OLFTmufx/farSjfvQ0/761CgdZNcadCAb6TShoItBY4Lk3msN
4gdWWmFfIW5a16XYi1F6FT1RfBUBhlM3iOyaZs13/IXVC6ry2mU5MzyNHSAuGUZZaGwTJ0A4S0PE
Ph8bibpcL8XPw3JFha7rZ5VM8sFplRiZlKaXzgCBEGMTmbUJZEM6L3Wfh8DwA9cvwuRA9Dg+ouGF
A+B8thxqyRtzZzkla5Vs0Ea9Rm2QnCI/QwHLKrK1xc+wqqKiWqfIbKAqgR40Qa4B4lv7yy9z9DP6
LruvG+LW/Sjk9UexbttbG9sgoWpe7upZReilLDr86Ogc2H17yaLpRPAnOfvk8JA91S3HazT1eRiE
sW71etouxRxzQEebxvhaBrX/VLFiUexEe06msYOw/I+rjO4mhSTDcrOJiAuI+o23+TAC7nv2jLza
5j3bnzwPChQtw7ulA0pvo2MGnnEzhHZ31IscCeHBLt5Ag843sArJWmUAp44IC4mbdtQmZ2kAKnZL
pKR57Dy/QF0GQdk4A70eWuKwdNBLNKklgi6dhZ9q4capp3UPvc2m1UOjjZ1ztZlJON+HFcKJgKxi
CGwsmdWdFwrtSauBZs3NkRWD5jbYr6R9ZaytQB8OM7gY3hfSc1IgHctFcW6QV5mJeNZCzPCLeB/U
RQov126OQ+7/RdgQQ/eTfEJxiwfaeKnKkvQUEMzXWpvWSthIV/QWxrvRJq5UgCHdxZkY7gQqi7et
dlralppKMQvQSYHhLkViF7eaphkHPBWDfR2q6iaWlfxlzOrN8l0YQ9u5QTPVlzQpSeGNuv7x9SLE
vMqyPHtVVF5qXHnk/RAM5b2O4dNyZabESKAVOpyEGqCSpPn22h7G4BtcjY8fQniI7PUWGp0qXh1X
OSkz16gQRpA6JC8zDW3TuoQnB7m1tD9OxuUEJ6GPk/82jfL/p8/vH8F9srqt5mXB50dIvtD/ZVoW
v8/KOFOpMiBXzVQN++usrOt+Y6dGOzxq2mRd46S9Yt9Rviot/pgdGi3bpZgh22FUgoBZRWbQ7VtC
kGO/8nJf6mK+HrNwMwTxIAlKEZD4/5xJmmmzyhij7XL20Voa/5KaRKbkn9vWeWVFWtIwMcgFQqR+
3fOwd6jLAgz1g1b1CG+iuitXqrIzNcQ4l7PPOvt/1C397PyKa6gzSilZKTRjkn1IcPrQTSWRx8T2
Dp0o9mM2RepWGTxzM7bMPB9l3Gk26BmjiTIkr13bJCu1rsxDaSMoqtf3kSklrMqMbB8GYcrwTDEa
u5+4Lyo3UJlUSH/hz6UXEYB0rVo4mS3FynswgbQ8F8AqN11tVcYlGbISrbmweBYt6486aPB/nIth
ka981ase/HTSbnn/WPPNAJ3RxHkpt3HcDNjpWbGXbAOUnK49Wd6T6Q2bpTTGrX1dzqrWklEZw08v
NpGfdpZKyUhfUdDy9p+dl+uJUm3k+dKPvsu1SctsvFR2A67joa/CklUVb+uHcslapS+eCQGbIAGK
5LD8TyLbviNzqRG8DbvHrsmI8PI/MvArcOGUDyhuZab+WqTh9yCa0h/hFL1qVa6x7B88HlALBCjm
kA9zh5B54jHUS4a63gYyNy+XPk6XNZQYY35ZZWxrV1P5Iz4XVpXSFp77uZRCoRTPBdhx26nV0o0V
TuWe9bj1QJr4VlVD9XuhezGKib56UdWguPhlzSQ0N7TBdCl4sR5tOfP3Zlh1m7JnwKmjH0s7qedg
PSVY0muNPHszeP1aZfl/SRLWFb1iF9+FHT3D8uqQ9RP6gUSutFrq+dbdCHvgl1lLddu3Zr01C1t6
CRCvWTok+EetRa9WB/TVo4csJEAz31D2tcq1xsk6wx5Wr3XRkZKZG1qPhC9KVtKt8GrvOKVpuTJS
3b6Jehgu6JI+1VVeI19W+I86e4PCV8bnzjSL01hp6CeN2fgMzSPcNKGagcinNSwQVpWwfrosrRWc
J1PLnlFZGi4VtglsSegVh9O0HX0JMaQ2nJ6bqI1dGfub43KRafvrFum2B6nupRszw0l2+WB4L3vT
DrrVchGmi8mq8Sxjj6RZfa4itFmmcQLYUc+7pjBSHz+L+ET9VSwLrzoSWvp7cWkNK0IOy7XN7K4U
lj4h3ZTco62R+NcD7xD6nf7XKVNfN/tTl95BgcYtrX9rW66QPH2txoYMJmQfZ56nv5RDXSHZgeAc
QFVC9jEJmk4Y+ySfpem8QsZXyoyOxejp9/Fk3X3UJ7ZB1A0ksdUM3i2r6felvmZJ4qY1ggCQlpKb
tCkaJ5ihJtKIXUsaWNrVmMr+Ak4WP4gIWd2uBViDOO/azBrz8HGKX415WMoeyZgttpto5DDJIoaj
nbMRGcu6xKrno64sjXMoT9Lhb+Cauc5Xbkcg7R6DBctXUG5dFL5VvX9nRl743vXlFqfiPHCK9C3F
IDxyivbKzlgPnDyOULTwp/d69K5GZfVvuO/8nKpceRWTNqAKhsDdQNjbQSUemV3PNJEUTNhBQGCz
mYdkDz3NziLINZ8unZazWm3wirKs1F3qpArKjCMF3CNd7kEGIdyi3/lraf68zuqxHguCKV93Xjo4
NjLncE1jfy0ZpXZhjyvDZlWUfWZH7RncFjJxelDfSwFrZWuqum8oxV09H7SiI638rOs+2E3hTGpa
mE0Li8n3U+UYTCB/Zv5TM2JNYahp7nTVYAJA40CwD5pIgWed7UcsRCCzCm5/g4Jad/CD+kWZ/dmW
gz0ziVs/PWMQLx2XqqWrESAK6aFzuvrsawY4Dyp6sEuiSl8JMfpXkTYT7lXGiDNdop2bSO7Wws6z
B3yxBNxb1X9TByAwNWtop4uLVYysz498iGcFPkV7tEPED5c7Vb7y153y2aBVNSSxNaRKPxPayvUw
OFtzIWEZek77KUHYrS/DTW1Ksy8CLWaiRfAQ8ed0QUISNYmaHSfpaZjPIqVMT35RNbscB8KPs+C/
dV9ac7/u1zJUftAB8sEmNgr7Zj4NDFk+SDqHpbgcdNXKjPVHJ5QNdYHRBl2t2FDcXCnCmw7pzcRS
k2cgP+JgaW29EgZUZ/QyUAYLiA5AV0tvrETFh3VuQA+tWPV2ax1KP7CfqqR1E0Mb8EiBIpH13bhZ
iuC+9jjJ6Q94+0SkiyGAJahvt/i58lWz+s7D2vuGaXvopvksUCap1SZLwuyELC9YZmR3t+Xkd7eK
PY1uEMBelxOSD+ocYfLnWFPTh9reyqrnz6rlzCp7bRXOboYyhj9KnFonHMktNv3w5lCa010xF5e6
5TAVrFwcOIdYRFqI86EYdFsRAHMV8mEI6RZIKSzlaS4PtQ+KaSkzi/+n7KfVsyZnaH5l8osMfjit
5OwXG0REOzOd/RJAgyDWjDuwwsYmsIrwaJipf26tOeEkNdVjm2eoX6Ds+96+JUmc/8oEGNKqEtaj
xLAHcCBpzn5fiUNupvE2Kdvyjl0nEh9pmbx1GG4uVyldcfVHRiuAe57L0Lr9c+RP6P+kJ5El1GxT
yISFbV1XZR6nf8a8iFEGnSUX3g89n+UPJtU/psT64MD8ErVfv6XxtH7RW2SuIwzW3Tg8jwJrPKWG
VizpSnhtxbDHCQnLv9JTWZHllzCq6n1rr1SzCLdpkQd3QXaXxM01V33tIEu6eiBagKFLXiRu2LUg
YDRIGeyatFUuj6h+DYnM0MHtYNCi8blpnxVN0lbNiH4bcbtmC/2EcLJaQalpAmwtlIMxg29MGfYU
gtIvQkFcK1NfoneQs+rNlD9iRmeD9EHBWJDfxDnKyk6y4inbtGofJXvCqMgngQnXXt+RTU1diJXS
0YzuCXqg6i36+qqPOHF5HXSkEBXpoySbpNxRSHUyfFo3KcjUVe/hT2UFievpSr6B6iZvei9RN5P+
o9VEtu8ItaxN4uOujpDphgj44JpVwdpbb/feFCY7uLhgZSZwQ7GeO0j0QujEQ00K+ZPrnBxPrKPh
nJbOIIfTfY9odCTh3jgGzPnQe9EUEbG5BsckrQHeFZtRtYQTBz2p+7gpVzKCbDg/oCUj9eJ7nCPZ
1xlZuc58L3MkqUxXqS+Kuwg0IJACcUbEWpwbuGCxErY4MgQuCjfDAcCxfcTBEOHzGiIZOcPgPoY0
6SaDIOSIrxsgxLLao8O3Qg+TZH7U7Cd07BFrKBxjIGIQTe2PVC7VE/CZNz9Qt2bAmsko8yhzvG4s
D0TD/cZPT6mqPQ2RoR78RjZXsY58L6sW340Uu8E70qjJsTywq0tPkPnTU8kgPQaIvrYwMqrIK+4D
rXjQ9SY96CGpak87Er6+IotlvDD27gMLc3d8x60gO+eqET1XUrJVzL7H1Cqs3Zx05K0GmK6rNCcJ
TNAPRYABHA56MGUjp+u65twahwkYxHpW89xg6ntuE2s6BzkAFckkKw6F7VR4uMzKMNc25qDph6KM
nvLU68/eSFA2RjPDUipv147i1mI/6jAkW3tkSxGFFsO9ElXtZTkIE+XEocyw4AsqQFelrB7VsQYq
p5qngmzstQeJshqNAPl+ExtawLZu701OI5/90tKfoGk6VhAcS6LYBymVhv1od68p/PGzJgaw0So/
owrA1RUqxsLs6AE3gp9cdRUCCd5kie3ASnaVCtMNJfWH3JdrEQqml3EYznKW3jRwF3GnB18LSR55
jFFtVnHWYoSeBmsCFvY28c18hYjyyhj874ZQu38Z1pR/xgwY1aACqLqiAwaHovAb6ZLImp3H8NF+
pshrHVAANI7gR1a4mkdYBCWoM2Ed4jkZLFWH4KGHD3eCwbaw4AvqlvvnQdZW/rH5X/4aXMIRbLVt
hdTnVyb5AORcdDzeP23WxKhwtBV20vl7ZwUzhWZsVpNmx44RoRtiDdYvVYp/tE0znNrenva5Zm1L
2WQFTRBrx0plOHhSAPypCc2NEpSonE9oG7Zd8AIiSb7UU3CJa1MBatCF57QVybbFF0JfL5txjBOf
pTz0HFFED2Fb3jOm2mu/6FP8tRJ9W8nqc5hgOxhpaIhpRoyG2Rzujlq75etCEqctDXmt+N0+TWvh
BrrcuaOvVDhHmZBa5mJlGMm67s2jDxEJF4LUSQe8CZGN/GU3YbDVw+ZVZBNCf0V+l1uafRC+cuhD
6R6lqugp5hlyFMt+S3Ok69SxlY+gRLRd5jOc5VISbXVPVMfIX1czyrZtf+mjduXphJNVJeuxR820
8uL2JOSmAeFpYyEgF8embJtzkmIObPh566KeGzuxbIVELZQbpPwlsgkhvpn1OP368++v/DbH8iTO
zyPodE2YpvVljs3R7TRL3c9+ZqY83HSVXWD25Gm9S5bhvg4Ei/SCGK+Yn86izINb3Yr+hR+j/DMA
tTyDuqlDFCeOhinSV2w82nyZaVd29hMgnnjORxCGuCmZnQRFrTElwhDQ+FFVWxce36zW6cUvnGTM
bcAaD+eg+KTIcXyIwZ20YTfCo2e2+/PXJH57TeZkKaAO3hWVHOTXxKkimfUAT3b6qeTJD2zQmhNw
hwQ5ttQH1om0ypLNFXF1BhmxZcvi74NRGdbEgMEL97m1CXXxhpJ/ex5wl0VLZZSOCST8aMzkVd93
4jT1+Gj++c9WvsT2+GqR6pZhUlpCsefk4Rc8gxKz/wIIZP4MK94POda/220vVjj1oarh+eU+Mw0w
JVPzpAdrot171MbVb7k17JnrYMFi3MesXfQXqSscwpX2oTbHxIksxPxR/3cVHivWjpbyEJaKvB6D
fIegkrxqav+oWIg1eHj+GXW6wnDE2A/+VK8INVrb3iI41jcJwiQpBpu4Gc262MmzJw3ZxuyRLw5I
7h5L8Jbr0vOQLvHD7mQaIwkQ8q5wfPHwbPOodspofMs0koEBFEI3lsZ2PfqDucl1K2DjlnerOupK
6IOjvfFbdRPkenWr9k0KKT8x1wNGVxtP0yKmcJvlne73hMOmBoKYWq4qzW9cr2ClZ0ffYdIFdfkm
aZp+LhMWZJKE361i4bRZwn93zCgcCR55D3DL7H2vhb9aFkrQfJbF5jDu0awtdkXdAL8lTLFlilUO
iM6GqOz+kFV8cFHUUKsOI6q8CfbGnJzS2J9iFxliyRho+7r3h3WP5pdrG3p2byNjvrO79l1HezBl
FSCUnQKD7KaoWdpdQeywIZIBmh688WSLIt4FZa84Y6eFE+GFzNXLxB3xCr9RTQkf1hLxx162g8wh
1C/dhtlLppHxx7pBSY8YVLKYypSV3/9CnTu9r3PN2GldPbkNMVtZV25QhJ99gaDf5VNT/8tM9YVB
8/Eoa+hJmMSrbXTqvjCoWtmzeS9N76dRhQHLjy5zYlOyNzGQnY0ihy1Z2q67GIbeXTRfwRAz8o95
AmeesWUzaN19Nzv0QfV7SPlR/vymiX9iv5a/jgA6DB9FkLw3tS/kTkUWSZWWRfQ+YKaICwY2vb2c
3/Kc5Ni8j/1OmBiPFaRO3IJw6yZRakftAScvyvvFhJBVNOLDoSYbVTHqDRgFIn1hk97mcmav5SkQ
m2nenmRxH/LzJ+paS3Vs8/LguWHI+Zf/zm/jnUlyQbcBHCiGMH8TmFFFP03x0MfvfdhegQ0r94oN
3L0CYex6zJSrsa2SmwY1NHASnauIEUaaYiluozNgSyqu3nWt5N8GqwVBG5sqIMiouzf7Bzu33kZ/
LB58cv7/Bhaxv65m+OJVQSZGVS1bYyD5547RUMI6rbEseJd8hG8mJBX73HxskoilAvKlG2MQgxNI
Xr6Hs0N6CFjsPWrDN2ZiHzLF0PfLZqqT1bNUD+D1sr3occvKW/Y7Cv4Ujg+60mz6+qwqxT4icLhV
LH8WLIFYg2Kafaj6SXZUr95iDfRjBCn2qsYWwJWmOkepV22JDccPaVcRNmMwbdrh+c+/3BcE2/Ig
WhqbN0vWBVhX+wteZkpblBOGOHq3UlGv7djwmcE9aN+1dauGRXw0BsVYw5V6HyWMotrhII21fkyH
ag17CQHiPjirg1yd9DQo0LdWXkyM629US9rjWNhJjfYE2Rc3SMgaK9CLoVPWSecSVEH7JPLLy5R5
31q5ZYz22FTBc3304PUcqxYt8j//X3l+fvu9wf+waBEWD6mhGF/GhKpP9drys+w90XV5BZK2v8AG
tjHa7nxzH7LMvKZhvAInk53tyb/XmuCXV07CjWWhbxLN9s/LIbcJ7aLcg9iDDrISulXUtvEtI6+3
L6z6FQvm4SQR7rWadB1K1QVD5QGhCsKjsBsvGn/bjYbgUMiztbM1H0/7RNJuBtJ9lzh7Dc0983SC
myU+DqgaZLbq6IUF3VVWH0ujXXvk6NVYU46YkoPlbzoZpV1cwlpwMxn0+MJkaiTutfP8KHBbTEOc
2s/m5AdbrOlOTzNn1AwJU5MUqRQIOldkH7JTM6se+aldYmGPIDhYGv4wvZWepDEpV6QoruAX84sY
HppmCndsOX3i9Aak7jQrcBnuEhcguHAn9ZElIRDPun9vjfZolxVePkw+iIE7JBXja8Iy2pkAtK4j
HE+cdNbhN/QKq+Iyu7Bmt4+WkYdHkli508SavlMCbziM1vhrCFtB1iFTDt7s6OqJ7D1oS6QuiGM6
mAYMpwKXDq/El7JB229gZN/orLqgyBHwkBH3mUOhmj5H4LrOdLCeOQ5dhahYlDwZWoWn5ezAKyxi
bmCG4MYoxzoY67PW/SJB31wTFkMOMiJ7tN76reZV8RNA/4NXESPOxzcrkfz/Y+zMdtzGsm37Kwf5
zrrsG+DWeRBJNVRI0YfteCHC4Uj2/Wb79XeQ4TqZzjqovIBBWCGJkihxc++15hzzhhG82U8RVO8W
ad0unWFHUBuXz8a6wSG9I6G1vonC+juMoo8WH/hRqYwrYGf9Qe/76WhBUx3h0t6qCZLKySjey769
6CZUemFHdyM5W3fAUt1OKR5Ijqh+tyIu7eaV2r71pVQWczfTejiXsnqdDEV9nJX4MNt1djeyxoR5
NosjwxL17TEeiRCKcdKi1zuaCaV/8KTMLerC8VNmJmcU7/Ml6ilVLbbT3UXkn/3NjN76t1WFZSqG
ZnAxtBwFveFfxuGBZEp+dXr/YRIf42bxzCyuwJdlOz1jKDOgW9tu+EF2e5Us93qXRgBPTCXyYoIZ
D2ayvBdTYhzyDOB8agAef6XqYe3AZDmnLF0rVKycuJzfkBCJGQQUHkNcdMGbscvMciT9JTR3qoZN
Ohpn21OiGXx/Mc43cvea5eVRQ/T5ACKgIkCw7C8wSIx9Wim/b9QcXCMHsku0kzHRAwJfln0ruiH3
sI5xFeljliG81lgkxh5PjHrAPIA3NEqq8whUK1vzPsuu7R/7VFXcZXgq6HzBXZtSXy5BKMVL+THZ
KI3MaRCHKKShlK0/4bBNrkM6zJfENO7EUrefa5j/8ws1rtsocu8VWDHEYOIvN//7qSr493/X5/zP
Y359xn9fknc6ktXv4j8+6vBRXd+Kj+6vD/plz7z6z3fnvYm3X274pUjEfN9/tPPDR9fn4l/0u/WR
/793/tfHtpenuf74529vP4qk9JJOtMm7+O3nXasu36C08afryvoCP+9dP8E/f3Pf8uT3qiVy4N+f
9fHWiX/+RitK/4cCxszCxK9rhqGzggUVuN2l6v/QqU2zcDVZHaL9/+2/yqoVMZg+9R8yADQKK1Bz
mZbIVII6gku5S1P/wYrb1rl0EaSMX0D57V8H4Cf+7/Ob+99xgOqv0x5SYHhtFaoANBhZo+hn/Drt
wZVb1Q2jzBXfn+MrlbyvV0fPINfTIarj4bnSMTT3emJ7TWJwzSJ2dqeIpCYyon8cQn41hZy/R0WF
cs6J8YyX18SMvSYG/7cq6WTwy6E+vxJiwJygzYfT5OhH/IDP42pnLFPsjI6wzf2fvoifH/TPnENj
vX7/4ajYPhh6ZeoSli4z9zfX6/+f9Mp6OdeZE/cERalacRid1FWF/r4Q03CMRVTesEaMPax/yGbw
PbvU9eybdpwUkuH0D0HX/exMw+1G3FCV9byHwLm31cG8tDT65bHt76wER52j4xdSJqqgLdk5FxId
fwzMs4+Ajh8qq1eerKJqmeV2QFPTGgmpXYqDSd9FVPF4bikecP0VvlQ2I/lFJXDiHud4JojQnazO
OswzzU8mXuFZA3UcSmjaurWB3k+Y1xxLj8944EqJqRrN4kcaENqxJAyXzNs2+Ztj+hcs3+cxpRCA
RwVhtfxvGnA9sWLbJHT5Gi0snIY+TvbOoPd+JKzoCVW8axAJEmzqNi2RkkNZp6+iGn/YK8ELIrkK
IIeqdJjJtwMNkqOoRO+XJtrwJsWv1xqPqUl4thK1Ow60SgIEoviWxn2UCxRBuTnuhnooz9Ek+5HO
1BBr4kJ9Sx6fsooENYQ2j1Me4yLIMwLYQFCT9aYWFanbXPMayFMeJx1JKJWdg9EIPbkHxuc1Crr5
WR2VJ83iWDrLnR2bxctMX3WwitETRh1fMqW6nYc+oPuTucm8iGOsGg9ZYi/HNAbQpgpQ3X1zo2n5
Y1KYY/DHZnASJixzmvzduvbfT17a0LLFr9zkHKZe8utv3JpZq0h13l3p3mXRQrUfCSWHLpVIlOvD
XRqC2xt0w7xMLNwPWRv7Zsj1VI2pG7YpGDPj2gtdvklE6ZOxdnCEhx1LfvnP5+KvC1xDhl1kKbal
YW2S181axPvTqWjI8LJqJp1XGb5okGbGBVmb4RvxmHj9jPDyP7/cX6A5n6/nyCzoaXwpDs7qX1+v
5ve/NG1cXT2kAvGtRAiCgGRCzcXwlVbRr9j+Sj/RFuex4YTayUx0TAfipSNjj+x1+cF60GYnehGa
XJzkUWM4s76nTb/LRSK9AIZE7tCG9aEKZaJkVgpQtRSQZlQLYRghGn9TIdjGqj+PZRw9SoiGijLK
NNerya8fyLI0HKxotIhY1l4tqIJnAszKFYhOihf4ZjcyM9mnfTAgMqmlG42R6NwuLKRSs3lI8JJ7
UMR9ofAkbWY0BNdxt20y3flQUKOctIRTcAYoThlniYiXLwWMiHav9i0ju8Kns8pl3I8EjaRhM0La
aSEJF4MSLJKmBHLS6Hu0d/mVMgu8fMpLXxxMnzTFgxnDKV2e3mKunNu9VwjqKvTGh4FiEzV6xMNG
BnJ2zF1FODJdPpoBqFQ1V0KnLNbMUqmVKaYp6lqmTYgjtENlV89E20Vm3p3Dqhx3tS7Kv6kJGOtc
8y/HndmoqlAVUPW1p/zrcZdNqsQGMU2XmeyjNVFckYzx3jbaryMyk3M8pKo7Iprx1Hj+AXgv/dAK
BYdaNb41GSGzLc30W/J85VM2Srh9VCt8SGcJuvD6WNLh4JrMP1guXvU14lk1UwzfNiQceybbiiCL
O8IPM9ZdOSNRaepvuhJaO6d+YMFI5EXbOf48LJarNvNdWhfjzZItFCJ1Ev6iUnkc1UzfYynSj9S1
B3dp5PKI9KLZl/qkHxM0F5JEcshETxMOc7kC7FCMhe23ISOoKddqssStexy00xe7M/Ah/x3XjBr9
+tP95RBrOlUXy3TWJtJq1/n1ECM5SuQ2FtpFFCH5nkqunB3APWe5m+RmB376kC+mfdzu2DYTIG3J
ldbHtGgOmv0fz1FC6b1m9vunP/3pIYaFRgWTG0/8Y29DV5DjSn0NiOe63+1uXOr/+u/nIxdTklza
KDqaGtbf2x+lsS1Okorw/o8nbnd8vuT2BmMKmntH118+/6Zt7+CPF4dIwZcRWr18Qk6KQe5/+Ux/
PPrnfpUfRWTPwed7+J8P85eP9fmetsd8vmhfF7ep4imoOg/bwrNaj/T2gFAnpOTzyG/3bJt5O/zb
f3VO2ay5xlzjD8qgLH7YRTeSFp4TRXWOAKcgZ14w0RM37kwaVKI63IuhB0zCPPYFv+jvkJoz8l2e
Z2n8fah05dRn4Bv05Xd5EqYHXf5JZPFbPomFjIzpe72CGtJ+SN0Rxz2J0ufekevnsLeuaadi2O7M
6LC05Rc1YbqKz/JS9rKftEp0oCuHVx0ZTg88dp+Wkq+pobaLw8rcESZR7qKGaQIU+6uqjhX2y/uR
PCY3otid5HAwYLoidsDUt4hQokas7yKbVAM1bLFyyig6S4bRfmAfiW1Vrpx+MDtb3EZagGYkAc0o
txtV8wuWzKuZ/GjS4TrgdrokmnTiaxP7zGwRjam3fbQyiVMWprIoYQmaYvYAuhwKTgOvdOzkoGrV
A7HiXJDMYc/p+6rnr3ZB8cSYgTAmg+0a6I8OjR7XbqpDiV/ziRO7TtmZ7dYS4d5ZVt9UWWP6XRKT
6aYrXxeotADugozUgyjq4rMEdXGHt8hHWUWN1mz9rmzVGwwQDX/OvmahvIu7IXOVfPqRGvWjqrc9
HDr1IY3ai9NQxVqc4mGJdA5wVx+QXseHHLRQGT6FTh16uE3cCsFl2Q/vWB+8lgrFQShgQiZEagQD
vWaidsOq1g5i7QrFZHvbXetOklmuxADlXOErUBWPQSUBFniUGpresWkGXLHPWS+1HqYX5Al26xmZ
wnGw+PbS6T1p8ofCKqWLajNKVrp2rK1pHymSfJqtpvPAV6RuaZNoH4qboq/oAw8GDgaCbfXFTdpI
HEkO4fIeNzeNMR/MeQhPfZPiTslKjrRY5tWdq+7UDpnb0qfMbgqG4sx6Vhrs0YsalTu8XEUO5lJS
u963lgqNgiZPaKuJXrMkdVeM0uwu6vS7NWZBPr3oRvrDrPo9CvXBN/QUHn7V3tiGFVRyBmlkbOx9
M/Z+qg7fNSsGsGvkrpQ8CK7zaAOVm7LJHgd5B6iT2o1OG07B2LOj1B5Kyhl8C5KTuLkda92t455g
hG64axuzJTNqeF7kCg9aDdurMk28ufVVMtSeGFoszEmnjBcrcvZDA3HfCRWfVPMnbagP9Jojr6tq
GLuyXnkiQb09TyU2WbJ03XTJfywo/2nMi9GfhLvUiJlqVOXMuocrIRsZQBkZ/y5iy1WiIs8m5ipg
WSYxu+CEUchldhSMyrwvUwvadHTLgJUH9LlfZtxgrOxARZeqFswokX2wtQFSH8PVLUi0iRnd66BS
OLVSPw7fClMia5XJxp6w9T2rdRHIc723wQldhycrJagKoojMgAgXsQzdBQkC1sJ+9I0pvfadrrpF
T10wNbqnhnr2XlkUarvVuJvWGtNU1seF+SUmT2CYyrJPU+d5NKMUzWBFp5lEKKE23/gNNWS+2/ZR
y1A8GQWhYM24UPBpjG+SzfGjd5r5dZ2pe30VNRQ94DYCzqmDtj5VMYUEWh0Fl4O7yiyROpFZ7qpS
g/3JsT/GDncw77AEnWidWQ59NyikVeuRTgxz8XWbIm6iMfqZEXpy/cBSbHLrhaAnHTRZkl6mBg0j
VXCZARKKf4WQRJ5n/YwVjCg4VkVLqqf3OQbuQZ27u05OPaqDpx4VOF+A1h5Ms868Grg1tjDHAc+E
y02klduL7BUOP7Bo1e1MM3Nz8SXushMSRXvXWqs/a8oI+urFFUt81UjqaQrJNE5rs/PHZVK82LwX
i2r72syiEfTluZ1rgqkdi9jVHJ9tTgEO0OvOahrpPNyiTFbPBcBiRxiPiZwfIsZDN24zeDBhsexU
mpFlmG/2NVJYCBMO87BEoPvaO8ON2uPOJ0/2yQDfbYV8wwvNVXuIAY+HRAF0SNXUxqr4cFPj4vyd
9oP2xgk2HHLAL0SAISJpCfiBYnOImVUTR1m6eEsVb8qiQ4EQe8Kp4M1tD4gy5WZr1S9NJj/sami7
JShCBJ8IOBwchpJmfm2bifgx4dfFcuhDtd/jBtg3FbAQUM9QG+M8249QQXd6IhHT06G5laaZqAi7
9MmSOiE+ZwataY+KhL0iIWtmV2NDw9wvnnpJk5jZkLZMtdXaO8JBqE8jgcLEnZVOj+mwrP67izyE
H32ZfSh9F9MrmY7GshQuooCvcqmUOyVGeZ3o0JcwIxi7dOovxPy2HtQoTLM9HV+j/GK2NYM0P3Iw
T4jj2tVOYzQnVMWd0+JQDJJa09/HxDnSRVG+qoY0+I6sj+chcqRrCSvU3R6xbbab2bL6x8x4OofG
QrN5fdr6fByQxrsd8drDskgPYqKeDoTZOkRZhFJIyL9v++iIfpWqof/ScD3d66B9A9x+EomZeeku
6z5K+34ocvHdTDNIGNSVid6rupu810JPc1rp21C0/rYva4EXTiq6fa9KU0XnKy8OKBWqcwqIcUeH
8c2SalgdKNBNapJfJV3BqqmSHkXZZbxIcjx5NEyLV4kK//ZQDn2+67OI8kg8zKzeRhyCC+kurc5P
93NvwyWdu/xdtVC45dBrbikYC1hr0rBXKLU8h7Xz1VhfF1slITxW/BUFUoeGIYoJmxXGJcq4ZNS6
AzErAuZJMN+PyWoIr+8b6tFDe55YNftzODjHYVCUe7kP18xJHibrXzS91r/PnSS7Gj6gW1QUSmB0
gmAAuU1eLNV+2R5pYKZNi1j90kf25CcoBs+F1EXXVeuql57iDNJrWaCha4z2hx0lpPuYWvrotK10
UGciYS1hSvdAaMASrZ9FR9GFhLn7PlWOTj6hHd/2VuUE5hxme4iLghW8/bQdICVv7rhcNV9yo9N8
zgPS0rKmvRoWAMZKVtu3ahWtrnutTVrQelUZDzWmLWKWaIaUfdI85NpqOF0f4jDbpVESvkkGoldb
kfSro5nZmaw+yW+gjL6ETvy4PZTU84cxXcsGJBr5bW1U54Lf3bXVCompWq+/idz5eSBt+pzlUg4P
Srh0R5sUhKMyChJmqgG80vrCIxJeYB0OeWDsw+gKc4uiuulk3BFiRiIQy0X1PupfSCJV3wbiib1m
aOXVEy7ABbKo3h5QSmccN/n3NBHkpUgtLg7i/64z79ENZ618dyrWl6PyHdpm7en6WF1mfdQuQ6WQ
ULO+ROFOAz842VRSUrAFsF3T6i5jj2ERXY313R53n2+l7amuCvyINvX3i1KjjyxQCXlWp+U34XDc
HsWUz3AFr3WtJklD+soDZCe132bpYXs/ZNvLhBYl8jXLdXHjdIbmITTo3sj2+XyhIl4Gt6qc8DrX
JCjLjeV4pTDsV4sva3sR6hBYseyiuWXwJHOH+A1fENr1SsP+81MbDvlILDqV25zl9FlAY/djRrxv
wJM+P3bXYg3mAMV3sC6Kc7EOTevinoTgiodyYBbB16M6YXeXRZodLLms+rOex9/QGe63zxJiNNyp
lXlMUilhbdAswZCg1ODHNH9NJ/2w7UegQ4cGZ2b3xtyCweKauzdNKf06RCWuK74j1H1IEtJ2uu9U
iXhqe4EeknJ6MT1At8MjsgjFUMIpcb/gWsdGJ080q0y3h//ygoDPNaZlekvszPEMeU7OjVGpDyT5
vI9SNr1x8sjUA8zw1o6Z7csxJQ1rfQKKlRvqksZzrmrhEVoIrNhYHV+V7rw9UTXSyRfUNQKu57mv
yXG3N+3yebuzJrOPAirQrdGwxXWqjeJzr2m2PIyj3D8htDdPCIx0+G+g6eidqYyFb+T1FPtejlFg
5DLoMAp829uXTdxxlLU0HK/hdKvkibHb3uYwTHiNreyx7zQtSCpkgNvfy7hmESkgdswVs5MScwtA
RPVlsfTj9hYrbY7gxM/KTYq57g4VnPjco5nZCXO93L5PUlM9DzNj9bZLAHIrKDv+ak8CPK/ULgfZ
MbOvcqJ72y6HKZ6BgiQKAvs2vBfzmmJlskiTwCDdwWkknKRrFPRXiUbu0Ijnfv3sUx2fKPMsL1Vp
sD5TUKdhcV++1TJT+35e7mhz9DtTDzOfzGUV76FePPa29O3zXUFSJruyGm9lAoex/9AX2O7oMEpm
kVU+D4tZn4STscad+uxN4KJev/l+GQ2/AQ90ivMK+5oaUiNWq4fPo9P1OOyjmvAfvFxX7Ffx515b
pX8GSR4+WsqYB5OWj59fYC6dAdUMr3bU9HtNK/nJTJX5bLcJy1M+pARKzt1+Yn2E+Gz72c2ASF7V
9CCr8fs0cOmOlGwKHF1tfY1rO9ZDa4fRghDjPq9P6OVfJQWJXKEZzQUeDlOTEv21ufLa68yEKGLN
CyPhwFW1hzJqQO23NIHQisWqoisHFEWIER1UE8z87NtULA8ruuVSOfCXyAUDuYwPvl2+m3AkIBhh
utdG03CHDiOPM5mzR/vl1bJJve8UwtYLbO3Ple2cEphzO+QDWjAN9rEtWQMmlsBgprGqjnTIJEAu
fWVRh0cp118pY+ANs42XnhAkV1WH4dibQt3HFudoZ9ToQoe2Dwhcb85hY9WfmwhO2M6inrR+aWVg
2YmV8Xviv5NhFEE/EME1NSD4krAI/vj7Xx+3PXjbaErx87lTr8eoUsl9X3e37WB7xDJA4mSlwu7/
+CPDuENugKHvej0Fk41Bqgoy8gp3em25g9RRLrC7+cK+KncypdwfMtKdLfQaScIKKJbEcqhs8ZLE
Xws6XEyIi9xrzaEOul6vg2bdZL3MXJe4aeJ/sjFQwm4MRpFwcGXsA/ZC6AmHCIfXmyXk+SQ5igiq
NoeDhdDCH3rMYHQeU6w0t5bem58PGOZMBFklBJ5tNtv/srNMceqoTepjlo+ugQMvEPJHJUl8oBjf
d7BtZqdB+uIggY9Gde+Mwo/7YvaTZviadFF1thIWACE4XwtPHMCM28LSbqyo7Q7b4eEs63w1w1tS
ZW24MyUWDGkzAKvkw1EdrQP4kIVcM3IQPRoI/Xsm2KvESmVfWskzZir23YknOY0nt8t4AvmVHCtF
lhc8y8pNolTSfvvbdm/ZMUU3tdqL+znzyokivdU2AP8tj4lCVAsSr9fvLdZSx6tqVnFVXvCJl1Qi
rMY8MB176jL+rBFbHRchcQIqusk08YpVH4RM21fKogtsu++Ceta6oIq48FYlIvrQ7MMgzOLMo3pl
fP4+PvdutKIKttctEsVx0wnUbKyLkxKmx46W4XFRekJTGaposcg5i+W+R25FySFNyP0yFkty8b0S
Ey7a+14v+4Mc00hN+3w6qJ11Y0pzW6AHxx9BF5qGCO7t/dKOL4me7K2qsY9V5ODYJ/BHGEkQy2kb
IFwEwThMFCGHxHQNe0LAs/b26rpi/E3V2VdizQykKXwfuw6UQEgAKPQI2msaMT1lDQfOJCyliTx1
Gl+G9RSS11Omk5qf/2vpnFHil8ZyjyZy8Ek7Xo5lq5Hg7ZiXML+BrmXdSVUTnxc1Z36Y1vapZycX
co4GN4eZuG8biXV6auh+aiWpl2BqOoRWe8TNhiwrBG2pDtl8MJTB8TVy4UitX9JTtAwvwuiXs0jB
opadXj8sc5N5yRyZFwOh3j7VJFS+PW5EmpDWPqxCLVhZZmRpi50zT8wtppClMZcG15klHG9aVd7a
vbEvGwrEkEuwKDTJTp6fIvBzdxliOV/L88o35Hx5wOEFyLzS6qDtqdlmcZoEykyHIzUaqDmjohzr
AvBurDswFWprby4hw4llEMHdN1V+6LTsnLJEDrZNMWl3TicrLGfVG3sdwOKU4e6PDYa60h0rp+Xj
SO9RljzLji1cJmBYhqr+xSSRGas8zQYKIpbcdLj6OOWt4dWwM+JFQR3GmtoEVmewBLfTY0z8iOI3
zPw5rwdku3HGAVKV9jBqQLXErAZ/bCoTjcDSoiKViup7GBfOrqzm0o1N+/P9jx1nwDTk2q7HzenV
SdoH24aSUx8k1otTDdOp4wSF75PeJmWODhGNUbD9CT/Vz/8NTooOwyIDXuIEzKcJ1X2kcBom6wa5
reTLQLoJaYgPVGvuCiWROROj2sv7MKUc3MU51vv1d26RpMloKDnzEBiS5gqM1acR3uTZALqXpZWz
IwWHyZHFZbTJnf5zs92U0bDkKBS4R6Z8blZjhbKdT7JtCk0yvLAs12IX7v7NsF9H5EQVWKoQzJIj
Vi7VtRrkJ6dlIIxD3sK2sWXr5/9g8fz8HzvT8CvSy88I7w0ExLZg+58+hX++ud0h15ZXpGZ9jBqz
CraN5iRcVxroqToBoTHc7mDbFA3jWMiM7fPm9jc7k+isx5gEpaZrg1AbuBig593FtgVcSjOf+8hc
aIFqM7ZqnpqpDCXEs8NSKprJhcgyYfVmJbk6kPBegKSaiqjw6LpRGrUZ21V5pAxNCxTh9li96MNC
oUaX70NRaswlauRiSh7vxMx4Ea09WEngps/btVHKsdo2JrN1uAMJNNr1kPRFhlc4R/05rb+K7ZNk
LedQyHJdlo4gx7AJJ9mbDPP9bAyR18zKeOzXcWobtnrOTq+iZkgjJLyjvNaDMdJyP4rHKTB0HbJR
UYV0A8YSDb8jB2laRKes61yWSAzahcWphvEY1P122+lT6AJ9jkw6LT2ZqpqrI8YrGqcO+rb0cy3k
Whyr/Nh7VcuBaEXlniy3pzxSq2Bez5VtONj+95e/RSY/REc0dFz5XfSicnxgB+MFhkkK+qGN3dUi
ekOvkOBpxa4AE9j2DmbAdLAKWdDdZTGmwjnJyqzZy1Nq32IC3/csc9/oweAmdXSDwjSEgCIMx9PY
SDcNPWkk0QnBe5CUd4UWHU1ryW40VDxB2HT7ZIqbV6dQLwktVpR97XS2B2z6gN8MZ0IguzjXEo1B
pUlE/pHj4GnkZXA1cmTMfEp3mJNovh2benZNIZUe8A2VAqFjNn6nQitClRBTi1WNG8UAOJWZ8R1G
gALXC4QBL8bs5NfpulyxjCuKl/EewrzsT3Yje0M+jveWYbCMUuTwGJsw0hepvCvakiqxqd2FNmQm
1aF1g4FiZ1F8+ao4utgVxGvt0nRSXSMbMFOhE9sp2Gb3pppnN1YdgROIbdUbish5yof0RyuH9WW7
RS2eKWDFoJKTUup2jqF/mVaEqGQprz058j4Bb6gv1CL5MumNv/3dqge6CGqsgGvI2pe2AAxWpcaD
M1bf2jlSPSfTqCk1cOnVGQGMuhhPtWy0X3T6/Kc6UXKvB+T4pVIWw5siKLjbvXYmu42R48KunXLf
FREI5VyJpZNccW22hrn9YplhwHTe+d4AWWT2tPgZRr6DLIuYUs4+KcbpQVwzM+1ut42GaRnxxOSc
0iZDKVFXypuQWsQDhfEU9WHPwoCJR2fk811Pu521x0sjJPsF12tyBA5/oZHS+1IVq3fR+r+ZOC8/
Tqbq2Oolp44hsqDL9Pk+JrfDVQ3yDedlrjy0X4JDDRJnytN5N6QyMjfSawKiHis37+f2JBPvdezK
/AOTuLzry7p+cYaM3kbSUWzTF8lTNURnJNUOe+YNAuZ3lnwfokcnG45Rrckvk50E3bT6+jFdP1nq
lJ9KlNMuCi7qybg1O8ngTVhcRhRzQiPXLcj+JkEsQj75ZpaHuzzNuBQ6ggSWpujPk1KFH1qGRr7r
kBL5OPFPI7EGLy0NDgC0+a2+pIi+Ju1qOuUDnSn1KYk18WQmDA2YqxOSLk/t1He3JZ/CtObiKMjB
wYfNmU6oCXEO2MNmWl0zz+Fb41JXopfO+4umtpftlmIh2pPkhs6NBUhHgymiEZh+e5QmsHWAQQ/t
UhXfx9WKEw5pdB3y6Vsz1fMNbVFq3wC0TiT4kNu9bpZhuTFS6uif9D1Wfa4KnZ3QxlzcoX1ye6QV
O6VtRy8JzfleM5b6NOCV2oUa3IEKsUg509BWQ+ae4er7VylW7mLYhlatxN/tjqlE2O7oaxNbAG3M
m7rOCELijJ8AA90ZxH+9RmspgVJlfUODqHetwjH3dWbItD7m+d3OodIt8fLNIVrDxyFbeJGt9R5U
O8Iw9Vk8igLOXN8syTuJlJ5dW+aHlDZTtpeGMTowPbODqiZxRaPAhQAy2oPkKIKxl537fkaFb0xf
FPLLnhtDTmggciFQY1l9NsLm583tXjqcNEkNpooVev1Hc2Jwnmb9q67BEiRLFsnKerNpp69DC+QE
r83vnSEv1wH0bTQ4+e2MGOBsA7Ri2KACbJhFdkvVsnDNNqJXmszUTSjvyua7U9C+R+IRP+khjQC6
JPMxkm3rYVFgQrVp1ex0bRmfygOOPv13WQzfK5rJX8pyHjzEO8VtHjFLSpxS2hVIqQ/FnKU0G9o9
2sT0WU+mb/jh0x3nh/2mYp1pbLX5GM2K1kxIZMdSHSn+YH7pMnI9CNr0EcxQIjWykADQqAtmyzSf
CB2P/JQZwUGyFtWLLEIFtWkYb5Nc+ZYn0XLSl05cyEXzFNIIX2pG9iLVnwfTHB8LzvlS08VtIkWl
K822QqRsovNt2JXfylnh9V0vAnwfxrkexGPV5E9Kowk/1ZbXnIQQgDAq65pOJA+dRO4O9jjpGC31
8IXnfM1ayECi4cRoaRW7jbWExKZQ35odqJORrttflmqydzpMok4zv2p0+IvyNDWycqs1HT75WN4T
XNVTMI1ho0Y1mGPwh4Y54ocecLVyfa18SWSGH6vUZTQivm/pCrNgHNTJ1bNQ+FWpWo/tDAmrq0oz
IIqYnp5RWQEhGtGJ6tFy0HLjkmZy/C0mUIbIZ+l7rBAPNqQTa9dolryZEfm9m37o00gPdtTqCyD5
yi3bQbl2af8ySUQ82lVh3KR999rCXHnMo7oOwrW+adqt8WZ/m0iSOHQgDZ9GBUOBIwqFdDHiqhhN
c2a+JayrxXpLSSeW4oqsQtNUCahQo5OimqXbpdD7u4XCnF014jTAwtmlOMBPkbDzA20RLmJyhPtg
EtQVEqzLW1Ke3q9ZGbp0SRFp+/SLa8jhwGkw16ruz29QqDCAIhVbZTd5tpN1b3C59qiRpYMxxvkJ
7iJHRdYemyzRTnKW12fwXPpJUTpPG4zpIV4m6aqI4bDdMswhpMGadpeuFEhAMNjsaG55sEK0H9lS
/WgNRd8XfPt+1CUTywjrbUQSu+wypmKuVcbNVQgaGU2zPHcTwgsFaO83Z3guY+Ba5mjPCCo76aLJ
enGe5zXgrJbPXbH8a9NWB0vqoW+JuzENERZKGlOLZJnOUjXf5LGSPifSbJ0l5HOf+LyNrsdZOSP+
Vqpuh2brYzJyks5ifTnSpkof8+LUtp0dtLNpBZEsPXbgXI5l11EhNdXlWpXZpTRYinWwotwlFPEe
b9WyV+NG3W2L6a7oxTnM1dM4ds5jrpAmNCTJXV8ge5hMp7syRFmVfSUv+/+xdx7bkSNtkn2VeQH8
Azj0FkDoCEZQM7nBYYqCFg7lAJ5+bvCv7pruWcyZ/WzipKgik2TAhX1m16qgvX+F+J+0i4w5YEm1
ydVrBR7mgnjhPfSDC7RYTvZbl6a7iiLkYI7JCzI0bqNV9s0mq/l/B1v6Rz7ca6Gr94xL1ZuYifzG
qt5QUtP+uE8ev7JU1pGVK2ez9AsntIoBAl9NebEguQaktvyjppZhZ7f1LxTe61Bm4lEVibcldphH
bZ/ru9GzSanD3ggGpz8Slu7fHB0tPanSkFoy42Hq6yYQmZwfKS/+qbeVc7/Cq0cs9tXJ4mgfxqmR
RUnTAzvv7l95/JqAM2fTLtNf8f1Eqc17gPpi02RW2JA0NKUbdABIABING/ir6Qa9qMQeZGS3dbrP
72Mt0sU6vmpxvqn6JmOri1GU1iaB4esoyIpFfrZ789lymbI4GTQAoWV0aGDC3ic+pTMlsw9G+P1X
pRgCjV31FxoNUzXDrc6KromjcLInCQEpIkvW7G1vUmFtsmCvjl2erKpZAvAT7kGjVnDfe8TAYpiA
rLCaWmmCIm5npVbUuk35TlIPiQW9vh7gKSLm+j91NgvgWNVz6+bXzu31yIKmds2EOexaomynpckA
FhmJszMa5qliZJblgDNpZMLwtipPs2vQzDywh2XJh524in9wjOtbiwBm9ReAe5t/17R+N7aK3KYv
FTTkNoY+1/Jlf8cHk2Ed8Dckj21eGBv+6eUGAct4qmSuP/EAd3NQDExGLQBGi9Wdv63iVZ12Gy2j
D9xZJ4N1JY13aatPO/YPbFEjDAtTDh09m+zyTbccEgz4O04ccWD4oiTIVHYhEKDu1Hlzd+Ku/KA5
eLLiQb3OXXmRxWgeOJtQyGsJZD76ME4cs9jd+h/pIPPbPNrypNO1UqaigDJdDuxwFqXkGbtyUeq0
SpXlzqpotTWy+GDolXYDCGcE88SjXKKGvXcFM8p6fBuSbVZm1cMAW+xBo93gQKXj7fuPqsLATluJ
ULTgwVtBwXumuy+TPhjYS/33Keucx0y+T/NuRjp5yjP4ejDqxG6am3vZS7HxqM88ucZ+SBseGBqS
J7OrCe9y1KnsnWBc8QmiTQV5Y3/aDqSsvL2TzKvK+alLIzSbJHkuFjKUlDxUoOw/83Hyt9J26v2Q
DPP7gC8pr2c/rGjMOnxXlxc2b1jGH3tKrnuShTb8OlGZtA3E9TPfDUQp8kcnnDBBsvwcxvt11/wk
GJng1IjjvaJg6JhlxXmZOOc0necCFG26rwFbMeTpGoudK05gRVaCH3wn8oUUMsETopT4KRgwufM7
ZxaMlHH3NFpmJO61dtwhqF2uqbx2Gqfb2wgYd+0guXy/ZDPly3ZtQHyAmNBZg/vy/VIg7S6iC1R2
r9eCNbOVeZLvMhModuKQa1caELl0LC99zHZs1ThgDBJ3e+DG+rGIYVXAcmk/Uapugxl/aLa25y4+
cbRiKchHrq/e6JUP9adYWO7ykcZ1y/Gabc84B0NKqWHbmsodcUQqyxj7vAwwZb4B1pPUAnYpGt1a
4AmOZnFXz6oXzS+ak45amydYtwcuND5QiWM29vTRtF17ElrBRSXR8ZAryzwMmPbqwTAuS881syld
ydkEji8mW5v3JPe2WZWP9AcOl3zyz4kzp1wpG0xmVMf90DC1uLBF3odWVkcd4dvvedCKyTxaRcbp
2mNGhYjpP3n9EPpl8tmbrv82wgymrL018Ig28dsKumv7xiWfntOprK8YTDaTK9Q53Rl6k1yTVBav
dppFk6GrixT3aSBNjNcusdyD9OoPo0uNKz6WE4E7eTBHp351SeTWs8wZyMhkky1zi1gBkXJejgNV
RZ6IX8CyqhexFlxDit/MsYaLZif9IzdgMLyxH0dzrCEvVE1D2CeXgNcZvOq9MvFmjYwg9MGF0eVm
+6JZuoDFo9wPg99xwODF6SHsgKg9kQyqznbR5XvOQAYZ6hn5rLEZDyvdfkkHylNqq/ryASRh/sKQ
0iXPrbmW4TQWzY+6TRjguPYfkzG7U/stB1GbU7zt72Tt5cfKbowLMpV+qRi1XLDjDUfVaefhDh5D
lvrhThhr5ZBmpyaJ3wc04T0TPOQ+ru9ozresI8YkzeolHsT4aGoEb6uaKT3n0Erv9K+RypSg1JgZ
j4aOuY2p6YGuByQjWZlvugf7NVs05P/CFm/CwS4wL275rCoDqd7rf2dr+eq22HSmO+fVnXt62JE2
tuh6nSHic29M3nPlthfaBDeIVvZxbhDJlm7ZZzYrXYDowemNxq+tQNW5zpOecCfo3x0AHtfvP0rT
3tvUzdTuwa+jGbJrlpkeb9hWi3C485cmbJZn4Hq/LCStsBm190quwJ5GqW4ZMPqbQfXl1icCyORm
xETENDmHgLUrqa1448b3QFQJnEo2FnvmMaS0MV7umb6bKB+Jc86FvLpYIAZPkKwlrvU0oGeQaNRe
3XHYrr1tbYmm5VsTbt3FGbMTBuf2ybF5mGqtiYRmAVv0S4YiC+JkjahKmVHq78g2ikgrm1exljx8
a3WTJFM2luWzxnrGq5Nlcp8ksNmU0eBlWEDJFyNmxC6jR+Oe8/0HEpDBETkWNYxf1qn2q6o05/T9
ogHfDzNygUgufhlhx0ZGaOQzZn/j0R0bSm2ysgzapKS6o+MeigEi49Q+e9bjkjM76IbH/P4iq0Bq
Fg4kVzrRwFQ1MiCcKr34YdTWGC6LMW2c5U4N47SC1A28nXlejucGRr9ZUfrHLNrYlJ4E7z634gqR
twxJ+w37SUM2XJSmdv1Cb1uHkkqAp/aOtUq9rZHJ59FxvROStnfykzSHmrNKeK0NtXZF35wzrV6f
aZ+z7utuYmTebqpU94I1hIt8P4hQG3qIZthMrCVdo1bN7dEuMWs4Xl9BFkiPfnt3wdRffQyNcpm+
zaDLeFUZD2asv5qgvy9xgfWqkEI7aEbytKya+zA3o/OyDDzvGUGxf9+rp3RZQybSaNR44Ibuk0aS
9cfscAe16Tvefv8Wg8jZaVY84kgEgd7U6VHMhnVtzUViL13hA9rth9kP5k2p30oZ423tE6IMDW6g
EQn2wl1yWxhuQ5wKWuux9GXk4S6BjR+/5xaVRoWiYU5k440HjUm+0KcoHvGLOl3s7uCMunD22nuC
fD2qScKRne4DbCouTvP3C0DnepQw4JKUKi7sPHv8tkenEPpDpbIh6lT9VgkFGLv2zB+OXPfVajqP
tOB5mKQODUzA31aS4Cse8/lJufLM6cDfq0zHbgs54JVxoP+Q3e3kntkd7Y6ztWf51hPV6zi10fQK
Mz1WyFFdHgdunOOFNNtxVy8zM34BkEsmXHky2Nq5olsqSaeDgaBydGmWMC3hP+GbzqGXptb++7eY
vabIJZp7g8F1ntsaz9rUgd70eFZMTb/gZm42KKVOOC2lfqFiTL+USrCi52yJhpn0z/P4o9JE9iTc
vn9uOCKD+ftRO7r+mjl8KxKt/vtX33+mTV4XrBWIxkHDPkno6tks/QsyyvSDxqBi2y4TxiYgcPXc
+U6QNCwZBh4kwqgjI8RkofCoeAbFMz9nslfI6AUBAAfD8qiq7moDDIRgTf/V2k/2q+Vh1lwaZ/jg
S2IwluXN1zh4r12SPGY86gBTVvRFfbiNK/ETxixc24fYWUEWzN7Pe0pW5C4O7TQpD6WO50mvMe+g
xoHf7/FOi9Q5umk5P5g6YbM06+/JgaY8ELKl9g4q6LHYlqalznk51ZE3jPHXYOd441vnY8ptuFeD
81u5KL/GCIi4ERiwZKlrT0jIbaivdfED4+J7wnDyVK98CMVt/OAM2BMaX0seWT+x2xfE+ErsRmiU
jApKOafP3y/gYYnfrL57FArS+er6a6RaNzt/v9AO3+9kan59K7g02BG1S5KoHcc/giXyIJMbSD9j
X2jzuM/RX5mnT94mdhgzm5pGb5GmY6+GI+ZmMsfNblQ7nFgykHHFUHcaJuZZhcYFz0LYHtxhp+ca
+pOl2TuH2Rf98roMC7oHA5n6XIGYTO69n2TQ/McBgSvsS6/aMQ7oNyxpZggizDwZ5sm+y8PSAtT8
nWH9/8SF/wtxwXTEnfjxP/8DafB/IBfe//TD/3gjfpP9N+rC3//n39gF1/2Xy2wPnqLOHmVQrfif
2AVP/MuxmR35rFYO4Z/7X/0HdkH/F5UcdywQSAbahlwISP3f2AX3X4xiWSqIKuosT47//4RdsP8b
udAGNuW4VJPZRKMJPgLm+q/BR85hqqzzJD0ozc4BCzR/Ktb5UCjaeVzuz4og+aZsGz3A6PI1jLR3
L9q5YK95mKgrtpyDIiIX1MkuG1eSTHURk/ystAASz7Z13K8sj6/jTEC5AUwL84dS1QL+/g7lmyal
JAYWAul+dSKKUAVxZyx9voYztKP/Sq3v6sux7HazjtKNxnXvja2KXHZJpU8ipKSQuSiXsGkwkaXk
gbt8c7AsjfPewsFd1OrLTfDzW54ig1wnoRHPuPfL9azWBRM8ZjZuFtcKZx+yAP3fhgd6GtpqCTbS
x1G4q+MaS74hUbAmZwO2ZkyrLDKLcdrq1nQh6LHeZqfRNtXisE71AFn6IYdNQdEEBTitv5nx5Ye2
kVY7C20V+J+mb8qMiuVWzM/FaHtbbsu4e1LaRCQBmvGrW0qL7MSwXHNf55QnXJagHAs8/GtnaS/w
IYiWZK4WOeR7WaJmTvIl/OFE0msmx2wL8wz/AEC2+813m7KNEJLyniqvD3ss2IcZYG8k7P6CPyUw
9lUrXtphUmc91V4IIm+WAYEtVY82pRGTcrbSMQKnW4KaI3CTva/sKJSRb6SuneD+XDmkXKbRf9Xd
9suiJGZqF5Aw6MDk3TtOk97h/rdmeY+ipW7A6PNT5f691ClJwqHyQfca+MazTuG0H+i0hhhszrMR
ZgaRai1lwR2co0oGeJUm3PsG8cvTp4uY9A9yn8V5XYTHUgwVGuMDDgydqJjQYkQI2hB8sFQ7wgtt
hOF5hBzpDLuc5uxmSosAzCrGMd7gwWBXfYhd2z6NzDw/2C+7oT4NrtvxhqN6UkLXAv24Ku5oBJkW
kezwo2UUfP0aquSFCXG7NdBAcewWF9GRCYh186k1BHUF9qMo/SvE1SSU6tNKwDZ2Rv4h27S7dvdU
VbaqPWFWLyjoxLaz2duMVddvtN7fYsV0cEsU6bm3aa2jRXqramMH/2vlOymP/dSuhNf8HTDXJaIg
Pd0kJqdkOnA31Ti+ixJtOYkb9MWUAAwhPmHObKQAQTlBxee40x4nAUrald01NWEm993O6CcVkVa0
uWY3mxLXxMbIoFD3Fmms1Z/CoccV3roPxOu4FmdMaAeUM4RALjVZ9wS6Tds1iCGB3tIjOYD3qhvx
m3bJhzhetn5N/M6weiIp9PYCSsU9vOCCYwMd0g9FD2npDHt/zrRoWglKDDGkLlxmWfGR50/MyDPO
Ni1YDJERorAf3C6XW3BCYbe818b8BzAccNUJh4EzH0ajE1vXkPfdctmyO+Ohn6fbsqSM4Ru7Dkln
DQF0N3hi4x5zitw5cfKIQrX19fixn66x6Fd4uCkfoXygi4Sm38Ix0eQE5QeWK8OJASPisgnWEpo7
pkx9r/dfyOZ2aPRf80wBmgtee0n0L329/4CSNQXGYm3dGPFrSlnK8j7Za149hXbS/RqFXiIbWRZu
mvUgYeSdS4VXRzfjp1n68WtalXicnqtUNpshq79wx6GO4tQ49rXDF9Okf9oWkrCvzGumaGwoTfcK
qHg6zql6wxuJIc2699zifKNoclLeIStSwkXkXouWdAdmZzyEfpcgh2FXBfZgb1RLRNWz/zj5X5nm
vJXrPVe6AOuwC/FH3evz6J8MFmcBcmHrEGeqnqbQX0lmqgckiyJsiAQFU0X3HqCcyCedUTv3Jl40
Jp9LD/l72NgkaD20Y082625uuCJxCkwekaAhO18Gai5DWhX46XZZtYtt6giHrg8mzdcCS+rnwsWb
WJinuR2JVvhZ2KXWa9XqeUBHj+ROeFjWMjvG+N69phQbUxvaI3Fc5mSGvk0FzaWmS1isSl4lHR8e
KdVJ7ea29UItr/FrskviLRePla+HhdXWPAWVOva4iSIDmIgN5V7zRcCAcJOQ++N7M7cbvBe4NQzq
xZf6uSu7JSzp89ithf/p+O60r/7yy+Ej96widEv52C/0SxoQEcDG43K7lvqDVToOKxzLy9COUWox
EexwqEdgC7gaJt3OdNqKWQLAo6xMSFDE+o0mpk1um7x3sjf2AhlCvCl2rpYwL0nNAyNsGXEIvplF
790awwor5oWO5dYfM+POEz5EHMVudhjJhhPDGbhDO+2lx6TlaFdrQKxNnekB8/I9tKafLN1/znrN
PDaTVty0UeelVNAJcgfMXr+3c3djDOPz6spX2/JfCgrIg6R4T5uaCZWn3n2Dt6UxE9dqx+XQuLjU
pGPuKvpZImX6B5m1637qD6yrcrvAcKGT6eqpdHosvBMAj5CRTffg36PGzUoFJgYOue1Wf7tMJE9g
XDwi98DdBoJMl1WJa5QcM4/aZ9upp3FYNFyNvP+5e4dVyxuTM4faZzEVmutiHskACw5pG96/V1vZ
UdNQgkLVWRo1iii81f5pbGvcyrn5I8HJhI68c9sy9JKJnr7MVsa2UR5mmeVuZUt/4BN96UaPhJhl
PSUcQLIyn4LR97kPxHdEfUONVqWTsRnOfVdV6O/1Keu05S6Bh2wK08XF2i2yfYwOE1WSTsgq2dtz
VV31zmNKK5JPiTS7zQwNAWeCMNys6evUxHa4VOIzjbMdSjsbfB7SnTyTh7x3R8nqxSjcd5uGdD5w
6Bwbqmn3JlYPRMRa7NFixi29nf2+MYwJs96Xra3qo9OTX01q1LvOK3awNk6OVD0PEN8xHTRLYAr/
dQJU7iKCnIVjYVFPlBGRr2YbQzisSs5dsM2/8gHJr4Ru7EoolLZktK9p01O1DG/lOK2k8gi6N0Mc
uas8LIk/nJMZbWp1p1fpm+AfsdeFPRGRS5ObfBR3bS/NbHEbxk3Q/tTJQDyYmCZs1xmiOZvzIxSp
Q5Wlj5nRUojd2l8tY5WN0a2PmQbjwE5CSMYfS+uzIspPp9Ne8DIC4UhjIq7YAIN41vr94qYXjOMY
MMv1kfAPEHkztx9jz/irqvCHWA61w8bqHTqOT2EHJ/PQ9ilSF7JWE78X9zdqh+2TPAhVFmtbYh6e
OSKx1mXMMbZVj4o99KrdeInd0FRGfYxcZt5f3SWJ3XK7AgcqWkLgqmx3CqtiIX5q8AXCSbSK7L/+
s0/EJz0jzqHXsmvJLnoysDhE1dpiM7rWdEiGtVrbjbbUT7GUV4NSjMAe86d8fbiT02MLhXZwMo6U
pQXzGkAEhbb42Vv4ay4e76ZHD0TYjPSxC0nxmduu158aRl5QTZPQTTmi+5BldIWKbYv74p5bcsed
npKAJ1tXBl687tE17bNX3cU0qrxwG4/7Eg5DoGK6+CwNL6dPq3k0z7hBWJHGzdqv3Y/Kku8ceTnb
9egiJhHBsG7721jT+aMMjVh5kx5ay5QvxTB4YBZysIklRoAeyZunm+83LLag5f9hNjvvrGl8Zb45
cSzHVJV5jGvXoVoAyOJAtUwzKGYzoQV4pgcxF+Ox1P5ijck5kxOataeDKwGCmuNbp+Nhyl0OqZZ4
mPA1hRZfc6DWBpBP2x2WyZyi2XdnyK0ELzzWVdfAENpqq7ftCSAFg+YWV7rYQZu0o/yU7WwHNSrX
fgVwFJhaAk+rklY4xeoNONpudevL4lJz2gyV+ojb/NeEgh9j47n26fRnNHsTVoeDTl7ZN53Lxtmm
e63Dso8B2MPmgkkxuf8V77+G5q2Do7KfvTmddI/3KOwQLUpL8ZOSV62y+VRUHmxTJd8Xe/kjZPHE
xB4v8X3INM7iDKcUdaOW9aU2CNg0fW9Fdk61Zc+kwdXTn0mBOYOTyGfVdwfPWdj3bh0e/H5sv7hF
PTrT8qY0RtUIuJEgSF/Kz0FTkCdrlJVs9Z+qKaG2wLojVYlY5lZEdhjQ0JPT+k82JRiel/Ad7tCM
u6AUehN1yVeMaOR3Rmhbxha+B+c4dREF9JXYGCN/ao4NnjK9hMFbpVkgJmeHaho5PYP8OP3pG6/z
um5wMm2nmYaZHg3R8V8td8ZQRb2o/wKt/RenT6YvrCFWrIcafgjj4lsFQSL482wtnl5yN6hv68Dy
58a3NREnNN+3DPm2ZSJLRulm+dj1h9J9sunEKtO156qE7zLNCyzr9DkO3DeT6Xj/UHlZPYKfiiba
XIyqWKIqxpmLB+NqO+m5Vd0tX8VH3TX7XBEjmoZjHbNCa/GGBu0TVYUPDdkihpdCBqwLZDrv8p9z
x8YKGN7Gmym7fWkZDG0LQG8oxU1zWTXCmeizL75lXvIWF7dLLi2mosL5Mba4pwqKZrw4dHstajtr
s7Ztdv7osjrfGqb+QhZ9P+asysaBOYfD4m1d5876lE37oveCUpX4gSZsQf8hpr9NMheftm9z3pP2
z7Hyz5x/QSEjTAaGNf6apbNdOOLQ5h62mGwLObMVcBBw5kBytKME5MGFJVL16S/fnh8pYkQRIKyj
C/dme05kttMLnLJQ3qvF7j+aGlKC7Vfbqtv7lBo2FddRIZ/zex2uoTDlzvBBBJwKJrCMrcRx8E3y
GG2I8/LdW0cV5qztih3p/j3XlPfSNdYOGfolxoCs2i9X32W1WCjlce6DcjdaF/82CvWWTMDWoTXS
P9CyBIXIIK8cK95QL0qOUdyeqbG7FVB5kpyWJGuy7Oen1km7U60ZI4wTitlw298KujcOpuI8heJy
0QqdCKXdoyGu/WGYWDRoHZrUyj2qqQTMGy0qdeeAmTHIHUg6uQX01vTwVQz1eEzM4cLg+DqPKABs
XNgL2+riKA0GObjsNOv2WkyP59B3VNjwxm8gb2+KJT5RTggWzGXd9RnyNfIPzi1OchjOTJ6hlTDr
tZd3WBtJQ0A9QergYMFGy7Qhpxxl1VYUfJyJ0KnF2HJ91dOvjmNdBsYjLptqo8PfNZN2h3LFMY5S
TjvNIVM8ON6lkxwLCCRzmQccYcqf7mT+1NSh7zjG5YrdAjdMTu+P87As5hjMXNGwmGX7tW1+tjCO
DpXVMhPxDcxiFb4ev7+1CS1Pg9a8O06ODaaF3dHrPzucTC96dsWFnwR+XAMtHuwXK/EubH23ieKf
wNHdHcTEF2fSrqOp3kSPBNP0qFV662+1TFxdG2bM2KyfRiEhtFCbsB28hadt3PO+3ArG2SEoZJyC
GEky3fMessQ4QZNKtx4uvG7N0qNGlHaiCjRspEJu4n1nY2XGISM+zabhEN3+sqYhDufOgaxS2gdT
d8H5mDp53+aricnyqSEqV/dc+KJ5wPYx0CVaHGKSUylNd6cSxTOy9fSYEDFmAAcKirSJS5g+cIok
YghzqqHJ72Aucm831O8q79uwdDEqpCuRsJZlw0Dq3FSFOptqMjYzlg5hc+VooHxQVsVxK8avOXxi
ysL3xcFGlV2kLG052EbbhFjPT0uKwMYE4eMOfpKdloWq0Le13/fR2tEAbHTqoSGHxn0UcTJbm5Yb
xV/VxAM6upKbpD19OEPBfUE9U75K6L7rSJPBGgp6Rot8Rtc8+d3qbEWrPY6lqCP+6wI7KBe/ynZ3
s4nTQ5BLDpzV3rOnujQECgSBqeeWwOHMz9lslTuUh8K298vsHDuc8oGsXEa44N2GHnmjMpbpaR5/
N6aaI0ULIDu3Qq0yL3K0vIOBVSPCvL5pxMi5gMjT0CJU0u73oPLu5s7NzkCKDdQ8zRupMfGTv3A2
TzzB+e91dtyw4EIXchL95cb2n8ql21mVMWMIj5rRqdWfO7/f61rbR9bIhIP5CdzUh9jDORj7OAGt
RXLEUy1nwXnELwktHJ/NrS2tXxlFG5GXT+esSS6rEW8LQdGWGE0q311GIA116NQ4aoda4HipN+vk
8oFLmINL+VDqyJfk3h/LxnwZtQZxYAG9oQkzqlz9OEyuyW3MwWmjaxcAamastdtMd2ToYE/vdbPY
2dWED33XxcNb0zPr1hPaYPycAXcxhZYw+7CuUEbrRBzHfpOqzv+tYfx2VhQpJ08ofrKndYeguo+n
ah+73Duw6JGK6uaaQpWMRtscg4tRYaZwOfzOoxemkw8t6yDj870DY+jkr06zxCbmrXy/Mj36JYk7
uibFMelbQfKPhJxj9DeTURCwBSA6Rc7ZosHpqTAu/PtXXdKtG0X/OOuGph15ULgRcteJbA/t8/ul
SpnhLnRykZ6jqST4/sPBz7CVmjzqPWvmEfsQ4XYEq0NukhFMRuMBQcbeNvcIGdPMNEKaEYFzjw1T
stwczSQhxzhMCWkmQrgllmSfeaHXcdnIjb21ZKBeMma87TrtVVUtO7Ou26M5EYH+/pUaONR4y6Fs
2cBKJz2MzWNlUKdLiLE7xcrnKvL92dN7ng1vWeTUDSYDNHlwlvfP+/2P+f4VknjDj/2//Bmn0Iiu
aKIiNj/EiZqiAChOHClAK6FI0X2QocWxdsTfL2nNtZXJyrv5n+lxuBn+En6nxP+3sPl3YDwb2H9q
4koSY909Km6fpibLdzx5JJgxrx7TFscxWVYr/M4Tf7+MPDUbJfSvf/5I2FgRJFlbSd6G7OA9e/z9
8p09/ue3+QKccxlY2v/5C9UwwMCv2AATYHn7J5R9D0B/p5H9ziT7/P3LLBs2siPrmvs8BXAbcCgJ
oH2A+451nwzRkIgigi/y7JZxdWkSzsM0UXEvRMCWVXyCR6cfPDJSpT6tTFkNI9Knyoy6oSOZU3ng
Dw+NkXN8oCa7wW0b5L6msfAU1MEn2WMFCZ5CulF/KuPuIWs5I+XspQHthIL9VGVnN79nz0iyhY4o
YlgBzp9V4Jdp6+nAncA+jxROdYNXbVpUKW1+FglVaxWnW1RIRtzUbENELCNDQ1Vcsup1yXuaDRYV
uLwpT7ll/soEGwtFAngYlvzFiMv2rN1xX4YLYbYQR1zV900AN50tFK7eeLxZpd+f6KGBL76Aya1r
gIaSqp/ZzPcD0lDYuslxNX3AJDNNTOtEr4M/AsqrCn1fY44+NvH0Q2rVqz73FGzc4SnNkSH7I/dE
iDZ26x5KIlWO6oD1wwxiHrTT8OzvtIZDnEh+cvctb61mZFsnBreTgHmoLRV1dfsbT9u11x9Ifu6l
yVXFXHZkDR+dyn4rML8HRWf+wa/z3HGpLmV7KsulPJgLRCnM+aFV5hdqyV4L6S8BTpOq8A6OBVqP
Mxl9BdP80i8uzOOXiW44bF/qGo/Wk9+1B5DkD3q2RFSjvSHGc9/HO8FVsn5dLFbctVmxodFnXPm3
+6dtPYNRCfNp16GnOs3y3zVosAkFn0Hc8hHTxFDFJh5UvXq2LffdAu3KXyvaHfUPMrULGhT8oM78
GPgKwcTg0iRpa44CX+2Cht2I5244N2PmADKgYsta+vf7VxdayA2XwnHWnb8OX+6U3HyNw3lDtBJp
90j0kG/TQ56QBGJ8BrzzpY05/6w8HmVb1jsKq17lMO8mgd04zcbfvRo4XnHPRQFnrxSHVrc00OAv
AhMq0fBqYD3zDkJmuwzeB2sju7ysvq2gfwraUJiYTE1ULwGu2y6ETcNuac/YACGJmcby0gr/l5PY
66kn4nkxRlWHBYa8q7ZAEPcVXqlmAFCopVSc+Dt7RKbHumrTo+JNe5lmzq1GxYQsWgU6s4yyqesN
xtmRSDJfAr7A7f1bx6DIhPOLX9LUPh8qMGyRiBlCuKP9oTkqSgbn2YAvz5TSutxpkPk0aGEs0Lxj
A8E3lpfOoezp/vPA2lVvu7TzA63pL8bivQNtIq9Rm1HdmD8mrLjcZfmaZTcF5bT8KgDfBfAzEtEl
u0EBBqB+5MWxCgSExeFgY+JtbDH8Kdlt0WuA/+X22UCsI5ba6MdyyH8utccspH/MnP4vt0AIpbgp
WKpmQhcEI5b5OCELBhE6P8XIxNZbp+bn2nr8eHwvlJZ/Xn35FI/mb0UtUdDHaK5NX0NapSXY4hf3
v8oyonRF0f8WvR5Qi/jmZDykcTbxODZvnWtcCZerLflRteksshPyjUuWj5FfeGFSWk5oqS4/+HEC
24IrZUV+kok6ldwJ4q+vXG5upobaKDdmXsAR6SeOzlkWyR/6uMrIhivM+4QfidfRa9u809T7YGVg
RZAR8nR97yd5EJa6DgZu8MHhMwvPohF4PGjKNuiRTV/y1JZQIiFeJ7j1ea9YuyQh3TaQAOf7ej+7
c9vyxW7psfRmcAMDb4+a/aGlZrKNPTbz/8Xeee1GjmXb9ovYoDevtGEVipDXCyGToveeX38HVd2o
wkFf8wEX6M5SShkKw81t1ppzzGNmSKe21d8btmCdho97giAY1uatsfRP6DS2wLApFfQu1XqtYe7J
FdgoyoAQFqj48QMgBzSCm/B1G/BtvHoD4BhBjfaKKhzmDstZPKjXLDNcYUk/ujHaWZjOeGmYcHVq
cdYk3pNszx4312UwsvMTEjMSLjPhVmT5qR4/hQg7oTmSaauhyG9SFTkathJVonmoAV0kk2DVhsiT
azMHTUX+uyLsMn25o051JTjgXsn7azkIsER0gK3K5fd5F0K0iIjFLar3ud8acG07snxkVAnSypZb
3RSNiQ6Ygw0SO6Js8QcV5Wo8W3Rdow41wfJHIBW3MuWYlWc7I2oU2TS5IWvp1hncS6MIjtdsiWoq
w5suZa6ykJBWqB8WdVxb17SvmnlrIn+3a5unFNZ518YALYU7xRoPScysOFv3JtUkpadQFPUonujC
fnQ5eQaL8d6b5o+Zf4oVREh6Z48l2gesW65Y4rJHg0w4krhjcp0oClNhncXdOrUkzzCzTGbKMbIP
SiZaYIofaVTcEFNcWktz8hobUj/iohoLY/XYg5zgJx5ES33URPWFkGlHJ08JDjZ+YbS9rsVrWYjd
sZdNFYqUoqYNYwuUT9mT45HGOa7pHu1AfPyUjIe8fkrHGbzYTdT6L4xke20T5k6Y8LhPWGgDxGwX
vCiAG2nZqMu+3gDk0kpd0qylAi403fZW4Bi/0BOrUzloxZUScyWfzSTxFhFX5ipu3avwWIU97OLF
G8h55JRIL0VEBoYdCePCS5f1oiMnyUWJW9Kn0uQ69eU3IB5a7+rwCvbU6/rus1nU96KBCZSzLQCi
2WB7UY0MUmQ5X9lrlD7nR4MFIJmdfMo+4l7xLboTNuVSrMztp8b1DM1Z5maAdVCRmJ1L2Q5tX5QK
aGUrEWepK4tN49DrU7YIpxxbLvkwnNuQ2nErkVCWGFzRephnr5wSRoIGH6dI6lcK+i7CJDCHDXpl
QYKY1aAICFkoaIspvt43Z7GgX6zywSAnSGM6vPRv5eitE3RfXBpk8ux80AKqNhISQsnbe6RneOrj
fTqrH9OYAdhfHs1F+qBoBhF/GgPBQtOgFADfuL/DCt5/12O7nGHVFHK/OrOqP6qigXd4ZPbR6cJN
ynLSDDptZotuWJeNhal02EVGr126IeMAKgtf+A1h2gjPmKWQ1kMe0Av2LVqrviAN2KklMGhRl5Y9
uFS0hWz3jf5b1qlP9ZHQ2pYgbUvzpRxDNioNU+ZaHqSs/xJUXkUnSJ9dGzmYijZANMOn9HSEPI7c
EtdpRNI+43E7AUpR8pTJ5eBDZtU4WN2LWZocBzolSrG1zVY6MhUN0ip8tBL9VYzpC0B5Oy9Z+NyL
41HvzMyTGkIAhhjlaln/WZqSKUNer2W6BkaSFVhqsmPFcYiqAq2QnkwRQ0lRNRkfCghXMN+aa8wp
Fq4OzTH8l7KQPJUOvyNV+GdiyiBgwJUpqATtBSf0tG864C2pRH/SSF4aeb0MbCKDkBAH25KzK1sg
NAqL8YrwZteuILHYbrVOKGJLrBR63APcIBGXAKLzheLqODQzU4b+PlOu8NaKeYWLqyJPj28NJG5P
grxjT+D/MGRUcfcqr6nkTbOCQhlhUgeSXjY3OrtC2DndkwNOhP5A98YBevZNM+hYd5wqqk67k8LR
CBRzfmIokG/W3MvaNO2R/VwFI32ChlZSt2apJRxg007iCJ4nNPLonl02axK7Zt45U9S+RDsULtR9
ug4IW829YsMOYpNnCAimYHP7eP+aXR3t13VK7AgaD6notOcn2qVSr0LCyvR7ixg3CO7JOaduFdBz
FjG/ZDetVj4xDgFx1PZWBl8hq6+DtB7nOFL2tMx6ceWS9IRSzCxY6HUJioxMLNH1ShCEqNlrnaKV
oppXDwX7yFgErzA/9ZSFJrm89dV0akaoSPTwn/uuKlxFe7XqL7034IJ3EJcBKt+KZL2VCmW6lp7l
0kXTLcyuZgXFl5oIMM6JDWJ11Id88vNV+GkBsu6XZIKDvuLJAom117ThR7ZAdObhEqip+KQK73mm
/xEBjE+lXB6VciMMjMlplaLVsyJZY/uueMlUgurMn1WNYY3vhA4GegLybwszL31Bj3V/qKPd1PV3
ozRjHtxAlrhZgDBKMJlVjFByBkFpVRBzD3ivYoU1hKvG3ibdd8Oy9QNjZ8F1vhJbrs8q8KvSCMz5
mfIMNUJdMHASj5+lTFumqMOHaTZeJXl+phzxNJSkoqOFaQOh0O/mEo5Lt3xLLRXZfGBL09K1wa6Q
OMUQkrcg7EF+D0EGRRsYeaS5rKEM07y7T3Ws3THxWq6RjX5favvGolYfmenHiklGHorXKUf+FA7v
XWz5Zd/Sl69DEhPM6UxD/IzUXHexGOlXerOGUv7RS9TtGRFMDv6P1J04fuLb2HWrcTGBXHIwHiWg
cXjy9FW+4O5no0WpUyPat0uCEc+KXc/S57QQfpLlkltEeJjQIQeV9DRYauHQJkZ8khelrwi4n/Pi
PtXimN3ZeLVK+WE0vru0cIktAmYTUsLuh1c93VKAi3Oupext+P+KZGnDIoHeCVcwmrCmChnNeCmr
EG2iXZboXk9Cehd14o5TH0nJpjdxEGtn/HPFU5IARis2XrraKpCCV1TisRMO5U9D+J9nDRGuzET/
VPFd2RmgI29MpFusiv1+nuAtdYv+OnyaFbDrrKGbRIlxMGCaaEtOuafnyEWAYxxypM2mJxOcYowX
NjBNHctwubha85SEXRNYxfqgY2g7JNy/bPhyWKpyDV6aYDu/zQfZQyUTyD3GsLhEno9enf7WwxqF
MjfrRWuprEth8qGbcrIf5fECMoTu/DyMbj5Djgd1srirqgVWORrwPqDe6OIpFZTJiymvIKcsnaFq
ByeZVeSK+Y5mDr6bZRrRcu/kehyuWcQrk9MRhd6W9hjVHvD971/18f8Xav9fhNqSapqoo//3Qu09
Fo+P8uOfwXj/fsy/Jdqm+i+D3qRG9jH54jgr0X1Pf36T8UzzXyJWLpX8cVPT/vrRfyTa0r8MzTLQ
YRvgBAioJPPqb4m2wQ8spNsWEWVbnt5/ZOT3f0XO/J+S8RRyWJBg/yObRjWlTUCO1BupFsPwN2fq
H7lVVEbiZAWyiznZW1W2yrpi2IgQiku4oGBFKO7k7DJBRcwJu5uZowwh49oiFVdc4zJHZjVQ83KC
HJxEttCDqRimPCgG5oQOU21HpXlFK6Ib9eKqpXRtdeaAMUs+GiNGbDrFZGeoZn+sqoHODkBMqGz4
cCY9Fk8oSdgqUIhhu0NDcX7tIYicxGwN6gHFwDJBUTdlUp5hNAHfKgd2kCDG8zL242U8jcBCfbGa
6Mub4hmKFF43ucycpqEuIMNrEFSgyB1nNHrVFOj64QYlmmWUbTaqU90NC43twMJukLRCqhrDYscE
BSya8V4JGGW2YmtUt/kRWxq9NLMJqmjCkBNS3hyl6ix1XttWhzpVy29N195ookOnEWsvW+uf8cUS
CYBVu3xLakdspyIYl1FC0mAgEk8ghUMXGso+EUpNdaZRMUoa5y8MbAgvvVBDDV7V0KPGj3iw/mRj
TBvaOCF1CsZSuohRLrPbWJ1VnZpncmZdwhZ2RE3G5xALMSzL4dQOtCeTBIgWlHUPGNhnpMb9BeE9
9tFMb8BFig8CQtCtbNCppaMU0GO2Xq0ZS94il9adFc7itRl+0v5iyXL0Ms1m5cLk4nRqyF8DiVOH
SUcxg0WUIIBkvVOLIShW47YkpHAsBeFRTX7NUp5whLINNmnyWMui+y7vjX3RCzdBKSWnqbJvHWku
iHvEP0RzN04qAOdJjOJWjRh2YwlkDhVDxcYr1LmSoVw7EwBrrqewv+r8C+dXfkiNGisMpTaJddPl
VN3tElN4SsrQs+BRXuOYjd4wFgum06g8Uhch8KJZve65gua7l/Pl1sPDcJVqor9sABGR9fokEQ5t
deirBYUTxtxprqwt03GBcHdXEgDrDeEyeL2oP0xZVb9UcJxAC5h5BIQor1Q/FCldjRE7prLPe3fl
XL4aQ+6aKoyuaph2vZA8Z3X10K01Z7g5mvYspr6QG3gpRA3RiAX7QspKZMockjW1YLUWhkOMZ96n
/HOna+/GpM6PA5ooa8v5QQyy7FMcWuYgiDjQhYC9X+PBXrhgqab0XdJzHoqmdWTDOElV5mtdDiGz
yCey04r4hIXuI1n1l6FbEJ+g8TOsAZTxeEkXhcJQQumCzJubYEbaCc0pTCfzLkvjAZBazkZ2JE5j
NP4QYJjuqau54TrKgaQaCnr+6JPgBj/rlphabPElZNldjLwywKC2k7nenjxwlBeEBadyiwTcZCNP
hAXCYhtGhQDeje0AJKXV1aelOmKlvl9oTe2IINZIEOp1DAzO1BvA8BpksRxX08GMdzllqMFcv8qc
CKxk0M9RSrRPOW/1xai/DtrwB5ewhdStV9GKE2WkCbMTGkNh9yqNWd1Qb81Z4eNSccVzlOecif+f
AtpJluGjSCJ9wgWjL9jBMtN8sVh3gFrph1Rr5hk1E5DKBt+TCFsc+/QM94V9s07PPee0g/laReBH
u1MoRMMZphO+m2WLzd1Bx6EFHVGM5TByjUvOwSO7NsRvSBw05azmTO2JRf2wT2Ms7soNOOSbFlLA
i4oCmPlLLuPqKIbshUbjdqJHDL+wP3TWTL0KVkMRHVb4Ky4J25prNEJ9yRyhV4+xaL3GUMVJsxsh
t8ijGcxt8xE1SNGSeIJ7XD2bHP52WANRdWXlrp2SP1JVTVfLAjSjruZjMQqhr+LieKiSiRpQMQVA
Ie7DdbjNCeklkS5WqCWhO1rM4+BxGzebU9jLFKkt8werLcw6eXiq+0K9askfs5/7QEdJU08apTNh
1lCZDK+4ku1u1TkBpbgq85swi7debL5VE8JAMha9j/v+FOYsecmyYaNgrCOtM8FlHaIaZiV6kxFa
3Fw58RBACM18BA1uLd5NXVJfBsmA8COtWF46rD81MZNK81aKanJMJbIKMzi8WbV+AAyog1WK/9D6
mE+p8SOtkb7PrX1Jyptr6sp+qSWvTKUBmWJeOc16UcJ0vakwhYldCj16Rwj7hnThzE1C08aYRsCp
4eVZqCwYy2yLOXXytTU7r9Not+KLnmfjIUKjIwtEZujIrpRZg5iZD7UrDMhoYnFtTp25foRA9w5Z
nT3rhjjdWbW2j+qCFlc91zcCp3dZBq5JVZkNdCRnZCJpqF/K6yTHulN06GoGC6sLUbMItMT6T23h
b20zmdk/QVEu68OHTvrWYdGQlgHzhg4Ec4eKAnFtA72GHAtV2odg9DVlQTpl4dMRp89V0e7EtBGe
FYo1g2p9jkYEeb8xtcBIZXLYYf7g/yjvBU0/EKsKiMRav7Nx+ITcoQadmuJ37MvlyKR0SCOFdbzA
3GlqDwsmS1cIRcIfBpaKYZWmrXf6SAwVc3mhE08FA7GWaHLNsdG4dLcemzoTvKGn0VawFgoUw325
EskAkx6RiwA6X5jO+nrmKENfLdUFfT+3RebGONIcqDSUkDCsuLP0g96+DsxaPxu9uIsGA5OaRIzb
2m8nGhboZmet0rLLlAgsD3kdHpUDUG4DC2mEjYxcIfNSolp0pOWVMlTh9npGEwB/EEI7l0wL8bgY
4n200H6R1xEL1Jgve2OUPyB1IlczBuMcEZlJF0OQAiIELEdU+28p0uZTg7/aJVIJHS3vJH2sIJZS
KWqJSxkot0vVk66ik6yVcZd1LCORqmwHusNS9STD9pzZmA1NaTJdpGsvcUJwJk08GMk5x66xVKkE
zczZ9Sygvls/ky6uHAn9XFtpOqt7LzlSoj7Ds5LRxhCRgt7Iap/rezHE+GMWug3ckEW+BsZl9ubW
dco9LEkrPvb1CyQ2anp2eqS7DcdURjFUGwUzfF0epjprghoZH+dkCbwIfrClaJnYsmjirEspAOsV
tPqNPxrSPZaY16QG7YFAhXQYxUuOgwBBCZKkQR9AmSWTo5cyMy0Zc5HAHqRa02dTacRLWpxjAdNC
1gskj2LOpc7oqQ2ChbU7Fqm5HvolGenQjG4BHxjW9PPKRD9rtEOsavKxUvuE0EROKaSy31ap4JsV
u0BjbvbIQuR9H+KfL+q7TBXf/4K0s8sHrzFBFlf1ZDmGtHSCGYJMZpQPsgGydC7NhH7ohiE3FjjT
liwiNajrkpScIv4uBAnBBH1aZx7Cx0SNH5NwRqM8thxYoywqbFNt8QRV1APMMMGLv/2h4fc++ILY
/vvvv99kj039s70pk1XkdquawNp/se1VDOLS4P0i7FW2YvSce+ZE4+33xyXua18bxEuzKSRYRZq/
ePj/7a//7XvzKBvY9hPD/n0sRd4WOZuOMmv7ff/tEb//LmwkeXX0mWgEdkTjP/61lhU0+v5+NNWN
wo3NHDLd3z/5x5d/P0UEQNVuzDZ3/360IMiCjd9PdkSTzdRfv/f/9V1KEUo4rZ50CGLF+4Jt0vv7
2f56B7+/Kttw9oUiWH898e/3qEDpdmhkpvOX4ANjGoIQZfdLpDf+ln9U2wj4/Sdd3gDKDFnOfv/6
+4O2ZbrBPKzZOdFiJNn2vaNLIC/s2Moo+7Sbwub3jzAtjxWb+UDKWUG3qe4ff/x+z1Lm2I1K5HHF
VsSm2byTc7M8DBuNOSMoEzcnjIfOkPMVCkAT+3mRP8nbBY2JiETbBmfeKmawQBts/ver//E9lZqf
mNL/WQz2LUe50cpAtUo8Ojk7QA3I8N9qIFmjmuiILaffGMEOz1E5EO4GZBjR6Pz+9r//WLZnrCbp
30/7+4NKt/zcWLUg3IRBeJZQeKGM8cMpOyWmUh7+/v44ztiGALj/YtsHo+bEXfCcvw+yYv2G06Xy
gQVbGYOloR33+xOsY64ijy2wN6RVv2qm36/+x18JkcJCox4Z0SdtY35vr4AomCT4ZXn/krp/vwIn
8B9wdw14wdzg13pH+7BlsTu0at0cfv/61/cYd9A77CDb3+NzPBC4Zt9vQvuiP4DneREtO8CPBVPq
1nqTn51K2zi/zAd4CHusJG7nagHYpc7YTYOTav79eniZ/KD3kHSC9PHQhC7pyQpJCdmHD8GYHYpT
bjpB+NB62hUhgn/S7dEB0eUATgjWA3HWduu9bU+GNocDon1PrN5Lajqn2cn2LyQ9vJiCr1+WL74x
uDxhbocPGmWO6lsq0I4/cGMHxeklfOhh9bLRSQaH2Lv1kOzZBV95bVLAFuAa8LsZ2z+dix/PJQza
IS6dIr+Lfq5qkZI+FGu2Be7hH3Z4d9Nr0pzV8sLHshZwL+8r7YuPZyG+mlaPpb0Cxpjf5+VSWpO3
JlvI+gH6Sb9V9vAh+HSgx8Kzlkuz3uvGPoy8eYURjfW4uuO5w3PeR17OTn26RxI42FLoTbCd0lOe
7ZAojD9IHqhZ0EmVYkekUDq98Dqy02AGvAyVNu5i01mdfJ1FYZ9OvK0VZYNCKoxtRh5f8FcSF+p1
v6Jrg92DfgPN4yUuA3E6onUrUOlgIqtRLZ9NDsxfWHllUGKEROs76X0MPb6rITHHvRK5bfYwIYZp
8KZ0hyQnZPuOzf/2ZPMdOnquQvW6qj7zRzY4PDtoOUF3kz0eEjqU0MPFy8q6dqYpbyV7hgUZe8Rk
eTqedLj8UeeZD+al2Zsmnc57ViyP/6gvlSdTkXfkKzxeDMj0n9c+yJ6XxUmelYuCItoJHZzv4F7O
suSMZ4TNvNODijL3cWsWN85kfopf4gDShg53EH/ieuxtPrDxD62F8p1Pp1iewxuzIj2xuzz+wC3k
x4+jS97u8rnrHkXfQ63Xnap9stlLPav4U284pj2GuxvRkJ9lcU6xwBfZs9T6bYQ/lubqDcCSm7g0
2n5C7N/IGGzmwLuaKvWxvyufNjXa/ocITruZ3sb9nF97YuP8qthrzBg1fgi42BxBCW7a2luFgvpO
t7X8oPzMP6DlgNef0g+GwKAJPj1VaD8uBu6H8a74JrSwfZbSPc18SPU1jW66gM96fbU6rk/9CHMk
wkNavvFwumsROS6Tq1469GZYaxmMnLELb57fSeuolwvjkUs2OC/rQfyCa2YPr9RK3qV0h3OMwzvi
GxwtaLfJA8Gm6s5wZG7ShtK98NzpwoB08x8uf42nlvumdighqvWZwRUR0mZsT6lxZc2Hcj3Hz7w5
fiU3BI5U9OK3HoyAuo3oTAG67jPw1/VcqqOto/rH59T63XRUBZ/JYJF/hJGz/PDBSMYrRByvJZzi
6MygzA3MGw6QLb4JXJwXczRJnfj9lMrskJlPTf1Icw0pEB1V2gZIKPdVuxchKVDYImFe8JP0JLSf
XcjqQwPafABgUMinkc39mNMYkQJpWnbS8KGESPnZAq77ooE32jjMFU35BoTdyat7uT6bD6t0aHrJ
FrgiEym83N/SphNL9yNn8VgK+BVx9f1S2lb13HVe1LIRc7n3qAVqNiRuggNNm+s+KA4y5i9Tshc/
a/fDem+9mxeusNzCwmC2/QBAcOntuyS+acHyxR2Ml4npiduEaWFqd4hDjV1hXSbV+1CuSoCZJHeY
yvGjFcyefMXlMILxMHrb3M0c+8ZQ4jkC6TB8Ma8CGec686D1UP7Q/6g9XsqpfKbOBJ+f3Zit8k4j
6wMjifwg/Gkp1L1zq3SJvXyJfu3VdtfuVKA/1d3iqw/6BajU79REPIxCwQDU3oFByCuZD8sr2rw7
PgPqblQxglV9HTCJRl54WfyJbusjMyd5Xe0esQ2fljE88RJAnHKydkitYfCas7/46AyXL2YfplK0
wLyvzGRZDHfSQQq2lUPFye0lDgqQwoNQRV3J5XBPlgTnMwSovAf6kMlJv+DPXQ+MeuFJRTvzI7xX
LO6CPx64WJRx5AtGdlg+xZ7sVx5fpO9v6oNw/oOCUPzioyMcqOHUiG98m9C3X5++UElh2tWS/Qqh
gVEvAYNn2eLhSgFn26mILHA+jHePTx983JV8sFfTtt6NK8sf1xGHn2bHH9MXXwQI/NptFcmId8p9
ZIGswyzsIhd6WwnphFk2yRxPBFuYNmNDKe9rLKvmBekBi9l6XbmiDC1eKy5HpzhxsGc4IMDicmAk
C9hKZvvtLTvi1wcjj+UC4ZzdH5oT65d54SpZV+76lZW486GanYxrwe9jPQhejHeOYSdMtE4MtwVK
c+0ogXgRzsKTdOAi8b+X9Hl2vvgQ9AeY2swlrAVnPnG+5P3zthj8LKHjYbtPAYV7cc6blK4sL5ru
atVz/iw/cBmrE8szoW9nDMe5ozBHBVbKlMVnZZxZ/bQrdxkomMhNP+LyKHP9HDnC67rjGdeApcxE
kc2LnizGDIOFMymPZKqkzuozi3avbzyYPQqqZdsqjkyVCBDWXXLarhwT5DPToAS3lHdbnXhnzAGv
LO7a+Y13oeBpo3gGiWv7ZJF9ep3g81TG+1vbnRIW1Hf+oOK5OEyo0SPDvsDe7BnXQWBA0zTcLpCi
+vFHqaFSZTj3nuoySzJY6fnwAjAWQY1oXeXK/M+j5m2Q6rPPMMt/eFks/jwFR/F1N7SA2u67L25r
QG9clXLds2QvGdsGj6e2ziN03T27KOHEIxd9N5sP2yhVvVwKZAY6LeMgbPYUjWc2C6o/3ec/1OJN
dnvRDSH9GiwrfJsark2uD0+smz1zavPe4vAh4uOejwCewH264NUOBhz3ezTOkVeioNlvNX1GfW+5
JDQrWF5IkzfgawIauJFznOxmPmJNOtRWd6L4MVIriTt61zV5a+qoH/MY75bCEX7fG+DT3EbESnff
tk6vP25hfTnRzdgwtPOH+cAh3a6JJ9xJ8zbJkelqOdN8FxlP90vzWhYBGtLkfeLCY0hBvyRg/CUy
JNEcbMR7g9759uFLcILZovnJ9PBC0C7cAbZNtceyao5H+UGWTnpxYYoyKEtMX/NBWra8PYoANR3m
9I3ldOLXTEmKOXi0oXfGc+OFfmWd6+pZO+vWoeYi0hCRaNf7ZXlngZodt2FgVue63WrDzlPUSXhG
7+LWh/vKzlycArk6xwxXdsTqUXURdVRM/uxcuT636KxVnlIc4+KPyVn/maXVeEI3wCBNIk/hPo1c
Wj/sabYBdmqYR9jrfzFmWc7ZZzN2i91sudN9q/rd27iFUTgImiUxwPDSkOy7h17gc6EHYGmqPyMl
QjlaHmMTbIw/X2fzTkLHgD4crLTiBUHAJNe3N+GpbQHze9Ur8xUjgKQJLJ9khg7WuWA7FLlJfVYT
1/KyoJoc2FHbtEKCPQUweU9TkBMGu5XZEb/NJFBETxAfp/HIC+bEwdgK4srtOO+wvLJ3s4G4mI9l
6lB3ZJPOitFBgbnDpMXeIGefwkZ4YoFylPO87OTIJR76a+5+CjyZwpXuHpCb9dZrB/lRem9cbkoj
IF8hyzlvHAFbm2yNmZDVA1kAdkiVPRfne1AWlz5Ud8bn5kHu1PitkXUv/cDsq3KUSQC4pwetfwbX
oR4ijqhEu9xW0o8p6u6L9xqEk3FQcS+2pPxh1HXIdskhz12Sq+Cxt/Q0BteOjW1LvuCxhxFSJCeR
DYly7t7IQWBcs5Cya+1v+o6WRY7nQXBEu74z7e6LWw5cEDdxath0l8lKIkGF+5E2Axs58mzLPZUv
5CMv1JsW6vEAz6kOffU/LFPG0So9SE3CmcmEixurQb+xGNxI2CHdKs7TmeIjzc7uKhK/XbzT3G0O
dFronsS+SAGRrQuhxCsoltFTdQ+JUOvptMQmyrU6+DEbDY+AdZFG7Z2p3ItYMrYhNHMrF0Bmv4GB
2/eNEGCcLATKsd9mjKnNgbQ90enWDqnwmjFsWmdWzkJz5Du4UUhGnmztbin9UHFVZn4k1fPrrIHe
7p3OFQevs/7oOrPQ2wDVB2dsdTD5Cd2jFD2aLyJQHq59fLHEDxrqvBXkKjU8U3bPugszUhd9xKyP
N8vp/Pjud2OCiZbD0bt1x41j3CwtKP5ET8s9Cx5QDDOBqHJMqezix86i3UiCF6tuIcA+Kk+pwjYk
EJzlO6JID+TazY4ly6BdvgiDbxG5/hjuOHTPgz/EClnWOikQ6RYn0080e67araMwrLppExDLhImS
7LXm3WD+ad5H9Pd9xMkpdtneCx0sWUe7hXhRbOU7JxzrOXxXER7h5cQPkD5EZ+q72g3Jj11Dy6ex
hjoumGhGPkg4IUaXaUx6D0/WDZmqU/VIoFpv3KXpxKrIZVbHPcoe+RT2zC/zgfmHoWDY/Cauda7s
GuOk9Xctjfb2uIzXRLuPpsc1fyV2rIqXII7fFF4AFV2M6DYYCJvMkMQ8SZ3TXvIvSBHDtXybkLxz
lHdZgZklj6CU3eREVkhoW4cO7zzybmeEnPTJf+NLfpGf+nsaMR24OuwXyCzGizXeIXsIVVdFRMR8
kXrCuZDdzY5FpQ3hAWpnuHd2ik9kshtKtLgPZY/osVO914PlwGc3Nb0dvq/+fNJOMbObB75EYiYc
MVjYkAqCc7RbHzPCnDlbxsSY8ImM+85wI/0d9YLbNPChD7u0Zq/Mec9Z4w84CvciBUK33pNc8G75
ks+cyWLuNc+R6Zpn/YkiiwcLAImFqnHCOGyG2pd+hCrql3TaKdzRR7V8KEk156sdfFH2KBj1BLvN
z0lGcT87kqZhWxfheFyKPW0M/QplKIie5GHXkHcXZKmrUZi7MJuqb9l5PhLuo+yKzFN2uDnJum3t
GJq3obpoQIWjdpFcKt7MCoSg7OZTBTYu+lBsMgBHYn1fy31J88cN35pA3KgfQQVR4FAH6mnYQyBo
7h/CO82NT8ZFoKRgG5fKg2Gw2DBQd4PgxexC5VPxM3O8uzQYCB8TL/eJcI7WV/0teh+eetHFvYzE
9UnlE9/xijsnXU8ieoQeUbPNsvoi3YidIHI8u6vkY2V6bffAhe4c/P7Y2xzinsrEp7U1EXlQocRg
sxVU5wlZPHMiWZTM+Xc1GMK94XWv6QuzqPhGhwyJLJ+yQvQW8/exgiRj2A3E3ua9Th71xOUulm6N
eo+1BgPUqu5ByLDrMtsdewSx3aeJU7LrLmBKUQ0V7TeOTix/7BCAULEXxex4Z7VE/NES3v5baT2f
eM7dfIKSfVgJ63O6PTFZGXPmMZ7xZh0Al6TRvtCJ3AGhozu9M5ymVwMJAnta86U4JUGhmUjhMQm9
oFGoIk8FUC7aEaiKI80sTlW0dGi1mQiDEKraw1U13eUsW05EY6aAf2NDgZz7fTns5NlujWAin1hN
n9huckJfXjMZ+IHHVh8VpXW/SvitHXFfbmd2lCRewpNUNus/1QzhvPgfjALZZoozCuzP3pK+lzY3
BPE0d/EOv3m9nZpKZNX0TezoKR85expe/2LpByQWdvI8GH5U7iDM2uHbNntHTz2tIVvx59fsJ3kZ
PgGYkLnB6eoLubrlWjuML6FFRPte7E7Z8t795Hh/AAZgF++ts8DbwZl8jX50zDmZjbqAHcdpg2yh
cebD6U6UA2TKKJCU7HxPmwl9EOWDja2L4BlDKCcQKHSv9UNMFB1wJlvbmXs2+Q8rjhGnuOFskuCP
1R/VtUWsXyPGOaJ/ojhk3cUETeE63eUvJmsVqH/NsQw7/E5Lycv2hTmcOgVBOB8jFCbiFd4GV6BS
pGynl/h5lIIBNw5JvTcBGRPHZ6t5q58pqX716ZWdloCN5X7o3Ui9s6qD1FESrmkzrTumjuywybDB
eI/76U56Md/w3gRNwPH+xC2p+OND/6K/xcyitMT9KtIcViVt3uEhJ0XZybUAqQCWI7gjLvb8Oyik
GprJXj0pt5n9xJNhQGA5Zx8y594IGChudFvyoc85YevRJMB0VL7Un/Vn9WWdtUPLyZ66xgW5AGoB
pXnIuaERuI42UDZH+ZNaW31kSu6tO0hxhGjt/hd757HcuLZt2V+pqD5OwJtGNYreSJRL2Q5CJoUN
74ENfH0NQHkOdbPyvqrbfxEZDBCESCYIs/dac45pUcfYWleyuAmoLxyag6p9+hfNW3hfPBbraVR2
5f8gpy+A1V8SjAYlheQR/2dZE7YC+ABLVv8jCTES37ths/jZLIxoOe6CI6UBZ607a2WNm5Ip+vSz
MGXcdm+QLRaYCNa8q8BpfJS7ZifRIsCZW+KOk9vghuHtpXfCKfyj2OSn2HkaKaPBHV2NWbdAvHF3
652CF/pVwqGv+qzeUWN7eKUBZE9X2wfxyBAq4lfmYx0AlvfudeLhBEeKsuCy3z2Smp6vqIsTh7Xl
OuxR/FxEG4CY9Ta9tB7lBz6o/MW4ze/9fWsunMfwIH9wJP4k/6TLSgraD2ZwcG5/mHjVF+/lMrwH
pHPyUTfUS+UUH5RTyx2ZQ8G/TlYYwMothDPQDS8pksXFVSx2nb7W1afxCC/twOCM6kas35DbsYt7
AuF/ODlBBkpwHUz9lCCVzP3nxd6YekHVwBhSdbxN0ANDVuHN0zOi7zO0ioPACz1+2tMBmtd5ZXgs
0PFs46mFBX49ozU6qbr0ipJkNPYDiuq/XyFPbupw/f3UDDp0D+oPsPjpEmMWodTT388P86bNHDM+
xJZAbVlyHfjXv4eJAFGpP4RTmnNDPMvXQzA9ndf5Rc8QXbjWq4dmaG0zHXZa8W3T3/5yfg8rr7+/
W175+SaJ6zsLI7pLuuiaRu3OL+kWzQ9BOX3GvGjRsNfW8yKpz7W2dtQs29ZSEOP+9+bdP1/zvM4L
lPLXW8wr523SpAp33Go25+3m9eenX0siFeryt1diUxgoZLg1nV9wjYYPmZ/nPeMy4mlx+E3f69vH
zzsARWjAXHngtKoDBpCc02nhdWuUURS/phpumA2brgCaXpXpPurKnWU5YkNnX93qRnkZpPS8iD1Y
jqMB9A7kktHf1Zq3awumf7Fh7pWusVYt8onKtpZNw63dFu5tGChvbtyAe9NfPCDeQ4aOslEpoyke
ulrjURjkihm0LDwFV4wgCIWhLHBHtLzZUvWikVqzu+1STaNi3JEM0Wk7tUJWEPuOtzMsZLIifkx6
wgLt2to3pGX2qfqjmLU+cQeayZT3hqdxFcyju74fj6nP8EwFUtENK7ANegR42GRsWcbXUfoUBIxT
qHKA+1tZrrdXatTqeZRSlUuqDVERzFfCK1GnG1NzuHYZwfX4SnLywWkJQ7Qi5WCm1X0RKq+qjaPJ
ijd+8NZ3Br2gjHkzFxxPvxoreDdoVHCk5Za+ttvm0mmBaRHRdvR950UiF11KN7tGahYs86qwmByh
jmQGQPeVu4jlPQcBYr3CpKCT951CTuep952fQyP1VVzoHyhJLtXAITQaCaveAgiN3zXtEPTJe9bD
oeuzkUGAgHSTtp8ic99oI2fHVjW6bY7xfyvCcFMou7FEmmhZTKcbHZlukz06pFhojXaoyuGAmGSf
pvRZRv9ChvptXXXAYvVF2Feoo7LDENMRAgkn1GaTNoDTepuxGJd7v0LVaOr3rbftXEzQwNlyR1+3
APU12z0G1Dwb64Xd9FYj+tO85ErTozeT0VYiwW3hvlmDaekLqh4p+8yItJ9F1ELtI7RKjiajPe7x
JNi37DFi4i4aR8PgTxDGUYyQWhrNZDW9Oo8o8FUhb8qgMN9H0r4q37olAfwpLSrqoB7pIARlojPK
fmpBBpCnBeNc5ytp5hlmDKg2KWUwC/SCC9ByNBlYRhHYHVFGH0RZmrqjroK0vy9c7q5DY+EL7mq5
73BKQThBtAsMt1awV6ZqUpzCWn0eC4gUpe6C8zWYT6b6g2y1fE+o3gs581xSwG0jK6tWyACgWqf9
M3N9uk9AghOUl2FFIoZh/uRIWmta8+D37msz2Fc+XenRQaoxqvIeHCAJXeG6sgmPd7s0WGmk4TjB
nSOyA0b0hooV5Q+j128lkb0UdBKv0/fRFJOlN/oyCM17o3UhhVn6a/muGt4n2NZuH+fsLglNRzgD
gCIQNzj3weIOAzevzj82FhQOpZTjWlgH0npPo+pvUPj6MG+roxc1P7Xe0zEk1XcgUiCf8t8cddS3
AylqY2e9wiVHzpszjqYjNqYeoSWVStdiyD9ghawH32ivYhUaaDyeED9faWXM+KMavI0Z+J++0UcX
fftkaVzmSpUQbEixa82guy0GzUWN7mXLJP2sHH/ZeD13cde9qfAYLruMAXn3SSjuHWpn3FIB00Lf
x9Ea5dHRtuvHsGV2QXwHEVUoeulY0+wgmoWo0IdES61tY42nQlEeBOcme9d6Cm0PCLZCRSaEMBIM
9CpxYLVt9DL02mMnkH/pVRNsVYUZcygszAmDQXlowDlU93ujti/J3DnaoV4zo1FPEG8YqfbBdf6z
q4oPv6HPY9GATA+GGNVVCe1wKRzclDpeK5tUBJ3wKLoE+jQkpOPiD+HBc9sXYGdULQnGAgSlYIZM
fCpmMrwWoAStor4vs/7EPj+NFfQNBrSkkdA1VUiZmHCMMTS/vrxOx3GrFAVxQRPfIuPGUDmjuvDT
8NOUdwaMUcAaNuaIXFzrphEjDU6oyANrjTwQ3joK06VidSi6bGxOZtws1S55V3Lox/7YfJo25a0y
KfeBGb/FXLyXjSHe3GqM9kiD5dHxmfJz/U7KPF8UsYkYESmc09zVbfjZhPpwrTUc/WOAWt3EZYq0
mjNwjHOycLuQ8mAbraO6fIJH3OPcza6Ma4NKCNCURZD+tFJdX37YJu2CUjwnzZstgNaZqo6/cFCz
pZaOa4T6Bz29Iez3FMiyPqGunlSlFNQBqjCz8aud3yd0a5r0QRHtm0WE1IoQL+6xU63OrLCXJ8my
z3EylkNPGgpmQoXeJLJPuIsI5wr6nsWAgF1fK0lxUKTjQKozaQNjFu5zKuYFvtmVi7ZXFvk1xsVq
hRQX/J3fP6oS9kkIL6vCHk9Yil6jqbYeVXhpoNgzjtq2oRBSxT/wbb5Df1/nNSZVvPzkAYMCY/SU
IC5xcA/jfbatCyOikt4w+xRUxNY5AS9wUZJun5mwRft6aRgHpb1wiIVdGipthsD30JrIZKfFln8Z
UHLEcgz52xjevYTqlFpTMkpTSrTELNKSPqUtUfWiaz2+LX2SjHRhRjoahfYiu21r0to7E8eYXVMC
cPWDSpoTqkspCWoGJFdpIM3QCa4BZb5rsb37b0sZ4W/N8P+wlOma43r/laXsMs+a3yxlv/7ml6VM
U82/VIKJHYxjmm6opvOPpUzT7L9US9Mc1TA9khRUPulvS5n3l4ptTEUm9I/b7JelzDT/MmwTv5mh
o5SzbVP7TyxluqHxBb5byjCcqLZm8A+4IhiRyb1WfLOUFWMe63D4xZXNDIpoIaQ2Mfd+fDSSCou6
H7PcQe1jHNOWACxyZF/c2m0OhmRoQorB0ioFo6qs2yCOj4Bgf7rcupKisZ51t7k1iwq3SUfu8tBZ
OvcDBAaNR3566TzUFnQw1PDehFpnIuWqP4h2fxvHZJ07ETSqEG0ArKNnEct3zMlbmwjNqyQe1Bu8
/6uM+XasxC6X9halpT3utMSU665hdt0XuH7i63IcHxQrfTSwhW/zT6aG636owFJje9daM9sgAyPN
O6FCGvjJNuDPqIDa1iTMfkpwcizBLnxIc4IdUPFyq6k+CAlPxQZGVWQ4BN2rxF1wk3LqtRDycS1U
EeVGEn87YqRaUpUXBNzTMezp5YRe+FG27jHrkkkwiAYZUDwQmq3q5ttcgpgJIX6nZh2jMsnlVi9o
h1ixfVAFekDhcVMwNYi5Lv9zU7btBcWmIrDsja0w2EH9767aHkKqlVPf4yYgEvIipXVVZiR8ELG+
asBPLkPDu0M6NfUo1eumowbQcgfDPkJsl13c1RwDa0WzuD2bCVmKNRxBPXnVEFAvjFBgLfMsOjkF
lSrfdTdGVD8THw9GbjTyddaS3IIc+qJAAYrnhdaqEzAFrvJNaFdYMdgDc2ADiMcXiMu39mii04lS
WjJmgH6oo8MyjCQiwPy4KnvaZqGbfAKEUWgEYfXBRSMaz9wNHVGjY1w9OAWj1tRJvYlD/EociGTO
1K0l2Mg9GPFspSa5v0ss6knClifFgOjODH9FZhnloEy1yHF3tcmZtuFMuUxH700LonZrx85LNjbZ
kuxSa9ENqKfUkyiDiMZg8Zoyy19hn6SdWEenUqN8ahegIaVxgXHzAAiop1NCUwOISEj69adHYNVe
pO0T4XnkR0hmq65lrCV4yZVR6TTU7ODY2Ls6f4+VJj1EGc5vGxz+Fr/qcEFlA2Gf0G+8nBw9UXXZ
rRAPvvBI/i1rbdnAlOf7QPSLUm3R1hpDV0YfMryllK3aiLhL8x15eSaadqVWV47SZ5tAo8iIeF+k
nN8O4gTHxQemdTQrgTYNbv5INgQUbCtGCmT5S0aP8Uoxnde08j8aLmAkcOHgqgZ9Q64jLm6Ax+Zg
/XQyeWmoIDObqKfsQlgQoSY9hzoZgMuu1jJSG+CxapSiO68odkqZr4acag6UjEqDrj/FoViu3DsF
iToVrEnZku9ddUDPzZTSe+gxsMCmvx6ztF0hReZXY6ooAU6oZUXB1VVfIOOtcgdinGtsuAIjbbA+
2OO4DBodQmp/3TT5vsLsu+gap9soAWEmJF2SYriugh3ca526GKX+OOxfgRNtGB/IndWGDMvtOqWq
huqrDVNUgV3e7yNdPBWeODE0r9CbO0xYcg65MAaMZiatsXLhVXvwuJZJBESpqQNKd5ncThx5pfX7
DcUBGq3JUwBsDxKDNIAO+leluhAKWr+qxjyGXicxAQ+qRMDppvLqGultjIrRysKrLDWsK2J8Y8Do
NWS/YLiJ2uFSYM1fJ4mGrz1C/C1JkwTEsYXGn29Um9hDnb5TM7T+rjIHZpv4a9p9ayWEv2DEODSw
cBcZrlNUNiFZrOgae6pUsGeIDxQ1xbQqAWCsHs+r5i1qxlh6efj6m6/Xpj/89lwXggneWHCMuhCC
yGrvD/OS1hvXo2J/GLG/JWcZfcmkSMeySQCj5SJLnwXq00Nc2ekaYMJn0439uCzJnQV25V2RvDUR
m3KamCABMQn2wVU91nvog90CLLq3LIV5MWHi6f8TZezqjnISAubuqHbUgsHJepMm3G10Cvfz4vxQ
F1W8HNkNNM2oK84P2VRSrCdp+3md1kiaGKKHkSFH50bjNto7Qb0S05UwGvFYhMjBU79DRzT+yGlL
GDFR7KOFIbYOk91gtlcqKQmH+aGYQJcmmVxtndrbrNLiQ2kdOa7ig7DsazsIHhs/vaklrMdAkwrN
mEsqI97ecFSaClURpDtMXetGm345S4Oo1AR38N8ydTmvq8vp16yGft8392kig4NLEh9+zl2Qhjtb
z4KNlEyxcQ00kVEek976zIfBWiuuHW0jp76yRqwpssakEhOAcFCdE1BQyCeGkuU7fQKEOvq719n+
jmksfPWA2m8jEExNDND5wZuk7W1a84XnRa2ZinlBTjPVGJydUiXETTBRcnDarPs4dSgLkWNpB8rU
Wpl2P9iz7GDEcXwwbxxL3pkgjw4ptVnbQR9kC8gWmnoRxHa35+R8UQkSpl5j70Pm7xs1IfYq6/Rl
2tcorYhk4jghfvzrCJhxGI3JtEmbKrnzJ50fflunB221qvtJFNU3qboOpz2S4sZHkEK25LyXqrBA
DRSWP+d9c34AhMfxPe2vbw8RRBnHUm/JDWkP88PYDPVqCIHuRZjtB5r0AXOUSmOf9LYstinzvW76
NUKLMdX8YPihtXY0gO8xM5LpcBgVTl9sYMTRqPqnPuh4SIOWmZG/7d0hFAD9xTueeXdYYlrMDnI6
5GdG6vlpGncZop/pFelIiLXzS2lp0xEeu8qBiI6G7NcW82ugcdFk1QLWAJG253fqsi5dEZ8rEcPx
bsZ0+s1LX2/z9RHz50wP3z5mfgU06b3blxyn/2wyL81v8/V1zh913mZeR/7J2hzwPW/TiKrkP2/w
2x/89nTe7rd1X1/16+Pm179WzPvs23/j2+K8le+2IyMQGcsLmGb51+48v/W3zf/4P/nz63/c9E9f
mok4TXEXpVzCwLw0anGUZiSO+aDJYFOqiLwqCN3zC/6gFSC+pm2IOkPPk0+L83MLCmqLBNoU1p2D
E2kTjLI54IijZ/TnRSiYYqmUkY5AHFMA9U8Y17IxkoUz2dMUPXFU+vO8y/x8ftBE1u0qX8ON2Wlo
FhOXDLaarr4Jwqyf/hPmWCyKWqebz210bXadR2/VTlHf0DH6Ihqb3IhQtRVXTgrNN/J/GYPc6ZCb
n8oZ/Xt+Pq9UQjacl377k7xPSCNuGBZNDqL5oZqQxfOSHhPnYkaMA2bL0fwmRKjhyJgXO59sn+Xs
SyJVnLXz4re1vWs8ESFvwtOi4zF4nrF28/L5l4WLungLE2DfdEVEq9b1lLWM9fuwE6+BbjMPms7b
+WH2WWHkxx46Mdv1ASMDQGovMrj2jfJIdBWKVq/diemKQebDoYFqXbhFg9sdufW0b4zmI+0VhJnT
u84WrnkJdkPjms7eDvuPsfeuQQq7lOu5K/qxfeeXfbzJ5gvC2X7FtReXTL06fz99umN2A6Ws814s
CMHAcjo5sVI3tVa+hSV89qoxUnrqNOSLxejRsps3menVlZE8FZLgLWKw6nEJXZWbkSLL7eA68FJo
H1eQTy0Q0k1IrSpK5E5OrTu9LWmThlqA2M6ZfASTS82LURkZsbGZ33/+Xr4dyn1Db8PIGkZvxs3Z
YTb/nvPTrG3fI4M2lCQTimzdKAaGN33KbJTrpiWlFvzX5ufxOLCopbsij4fEQDCkrrXUzpaD1WT9
ZQuQZpe0SXlwp7HPjN7mWPgsBKnd51+inm5+56fzEl2Un0BZGY9Th7JEjJOodNBOqDltU7fzy5Xg
Xlqwy+ZfZj6sA5UujsX0ws+JR572wvza/HD20J1/ya8Devqx541/ezpvd94x//atmqyTjD2m+Mlf
rrv5y8xPU6C7MQEnnH3nM/Jr5RiiwKD/A4By+qaB0to7dUQTMG08fyxzTe5B86KcT7Wvxfn8nr8N
I7+/T8B4/qDzVw4KJJGScaLitT/M6b4fTeeGUHxlqu2zSNkEHDKZqbgAAH17oot3eS2EihaGzb8W
/emGEi59CKUMn6YLw3ykzkvnh/O6YYSxNxDpjot9ef4fz/+n+aHpNG7586I3j0/nxa9vD+Ttyoou
JabuTcdynQ/jxpZQsZYQXnMY0G/u/EXM6qADBtzPJ7Y3Xbjmpfnh663/WefkaDIy2Lvwgfl55o3n
Tc5Pz387L51/xvML58/47W/D7B704xQ+wq6ZL5ytI6oM/ijP5zOPPR43x/n515cfwWosQqUHOP3P
L30+trzxNVCUbD8frqGuOgOnEr+BaFuGMvOR8ufF+S2+LlUyH+qdWyR4qBm8RdPDfC2Zn85L87rz
03mdPY2C/6Pt5o17/73Xqmw/f/78/br5AJ0X55W+Ox3GXwfzvNaDTQmY9Z/z7ttW8+Lvz7+969d7
/fs//fa6oqGcQSOvjWq0nC/4821kXprf8U/rzpvMr+J+5avPi+eH+fc4P52X5r/7t+9aaCgTvr3N
vOFvH/Wndb+962+fFEwXfKmuq1a0zNGnoT2VBKMrx+18rp8fRtcocHJO95PzynnpvA5iCaf4/Lxs
Jjz/15bz5XZ+8/Om316ZFwmr6hYaCQ1fRzSNTXpT5xPl2/Ovxfm8+rZ2fj5v//30xIMkQ5jy8ahR
0mNwTBsT9bGumtfJGNtMnpoNIGJv25QU37z+PpYZupm6Ve+5nKDnloVzQ12YwIuxLe9hYezNkhbg
qNnDc2ZmO7s0lHsd7sd1p+fQNvzuLo6KcJNX0lurUSz2YUjFwbZuiQiAgmIQxJTXmCHHAbStEzQR
UTrpBaGSlBupkyzFUAdYJFLkwg7Vuk7aG2W+xv3+H/66nED+W7TTpGpMJQkHsKup0v19o53vrvOD
d77bfrvlzot/2vy3dfOte1739Ql/+ruvT+hj78KutyqEjlloND+487l7fu5N40hJ6fyXGml+PkuS
vlb+8fXf/ty2GmhGANqQb08XtfnPU9fJoqt5yy6mV6TL8mZ+ARgE586fF8MA+KyV5O9aWNnwQkJi
54YehnGD+S00kTn14t3JLqDO8EPnD31kOrswe4rTxAQwVu0o2MELU42EaDjr0LmN+VAX4bVW2Reu
RE+Xda+hGxUvrmKs9Tq1nq0W7bhU3wud3Mnp8rwOGfrves3Nl2DEgJuERASMGb3AVhPqSgmUelXW
bb0sLfDoadRQ16TOuG2U9li92IGwNjpYpEWpuA0fcR0Q+kLjsYnXyQDHOxybZtWDbNqESb3ziGVa
alZ81LjP7rjFP8W2Pq7CHNquovgPdts+B0KSUZMg5YbAhyQWNVsbdlTBKISDh5gq8D5qIs+xOTGk
NKgUDCSoBlQpbCOmZEiirR8HdC8pWgwFS1Y76Un7cRvUGATMmjw0moYfiuZdmQpC2LGDgFQon6mC
giFVSDEmCZoAUOshsc0BswhT8CJ3rjuBV20Aoe6MoHzB/9ekibV2eeOmU+pOSGK5zV5F9rDU3wwv
a07tAInZKyF04OB3Kt8mvDn7GNxibyngXXIh5YZJcrse4uy6zFVSqQdigTyhEEPjuDsnJ/gCEDXE
58TcJx2gMxihixoYZ4kCBUATAkEfGVzg4on14AgxbaNyTnBcmWf2LqlMtMQdfmmpVpueRMlIpYng
gbvaaIUoVj2JP52rbOOAsgV52SvkXirtdOOuz0v3aA2luXKybFWV9b034sVwnMBbm653F0n8V7Fa
hzeR1T4JEW2B8Cg/cg+B5OhqP5Q881ACeCZ2ey86tpp/mSG22bQBnp/C6JeDCNVjVlkjKikNDWpv
bl2vfB1SVJAFBER6t6aLhCatLxwNV5qtZM+te8qGGqNn0sB1jgGPUNO7T+FiM/tkVmkmSOixUkAA
RhhClMiS1K9NSpjRMtW6N7vHh+WZ+aEjwfKiNPqN4RQxNkfkJMZ01aPetJIINFB8NUOSwfsL8K1o
7b7pETsY5HKZylopwmdTBnITU2At8e6lU/wumRo2vQpPq54xu32k5OJhzoPBDdh2rLMPh8jWt8FQ
3zALkDqMPOeQWXmzsnMNyGKonZqBWjn9lqVZwQwYQ/eO7v2F0zM98U0Up32Aty2rdz3GNQmGHlx3
HmyH9mfghNl13Mcf8IN2Ye0W66jKac41BKhVuIDt/k5v1bcR7A55awk4RwPLDreh51jCC5h4Qeuq
LJ+SyDLp0RPEoFQhk8Nobw0cbHErXsfGxmRpJAw/QbpWvvmUQ3Gi6R7b9Yvd00qIhqegd7CLN/qF
3esvikvcca6E1G+7tVrfDsV7VlriJlKJ7ICfIzdBXVFsEsqyM6rqwnGrZqnZ/bPu2Bwk1IiHED6m
pzjvmg/buFPS+Mq2iAm2yWNxcjx60J1+DIGZrrSaWITclwkae4BSNVcMXeWYjVQNTz+9xKRACo5w
8SOl1JbKflv4w3iRiOzGKeMj5Vi5dpx9bDPX1JJHL+RuCBsvw04zKJVy5yIboFK6y3XqnpllbZGT
3OhugpAxPHH7s624IovE2Qf8juuhvMvVSn8n26Po8sc+A4BpukKdQr6WdcKOVLTk2EedRPKPLzEY
HhDHPno9YvpkGNZS5+LPAPM6tYDNkRy4NpQxX5gFRCbXhCmnlZy1LZmnfGnrobMI7ij9x3GkfUSS
vZHWDybjnYXuOYTxjfrRrZSYIoh/o/vhGl1qtCEGuF4RLXuskqlIju72WOXapduGO7Mq5MmUig9e
s+YOMXBfSgPUvTQABgR4yPy76tPMTXtXdmJCzqC0K1BPGjEaIlKrG3PMwC0hYkwJId+XJjNCCKYt
DU3O8iBHT5HoQ79t+FGHsifgvmhKBPqVsSlo2oReUe1CeMGLqIUQz5WfM7Dt6WdT2J2gTlxdHJOm
rCRb0/Wei4aeKaJh7Dpq8KkEzTsQmRGxzk3XG87eyElPN0mcl2aMtBp1eWaBKDBG/d5Si3KRDXF8
bEnJNobXsi6UU6KPHC4iuewVpV2aYMT3NOWgeoOpB6NHEgkXSy4NuC07f9l1OPSbqj66EJoWLfX+
R66PRxulCSlpHKjZAHnP4GKlawqmYSe+pbqMpSQPt2QzAJUzvGhrxOIl0vJT5ObkRtQ9fq8K6wO1
/Etd6a7HJiL1jstb69tvzJi3dUmx1gsvaYrrUOTtYUFbj0aoH1zqtk6YXumeEFOHS6MaxQRWpVtl
S2B/loAwAODOxChAWph3PGgFvWDJ6XhUlftEY+8GlOlhXtrm0ggf1bp318mr79PVV8Y22ciIgXUY
tLtweOhUMFGdclMmcXjQLftGoh6jMRcDZN9QPMK8og8XXs8pXrreuh6m7o1sX+huc4L6vFFupsrO
x4Zopdo9srPmhqyRCoKQvnVFv28T9lDGxQVOe3TUVCyjxKNWxUUva+82CMF6VvA+oR6udRvchQN6
q0/zfOV7/S5Sh0NMRznB6xEF1vVASB2XcSNecYdCOOU1yz5hPN5Z8TrT8QcBRJRrn3jCVTeGd60O
AntIbUbTJVEiAxEWC02p0YQqiMrqsrz3tWtnTE5x3yGveDE8kDaD0VHaIoEEPZwkJ0FOhR8y6DNB
4JQV4m4rpTI1Lduj1enYoGNYGk9DHzs4P3rO+kSpgCjVzyN+s7Iyxh9yUK7DGrBUlmHe5CDRV9y7
tpmOM6x3recBpQaRD0ApEzC3BF8vDJkmO3I4H9xa7DQng30W4TqyyfLhJgeDtVTo7It279lwu72A
AXMoCMVQrgUS04ZxU+EFK0MrxtvI2FAZToSCqyJQT47iS9wE5caLaT6hacZAMrxSaYOcYomPIsN8
bTj+mn4teyLUNoLUeJLH8rC7GlN1VRh3qCRwtIbYbmXDDTXBwBnEFQPMYjxwV6IT3JacgiHOnrR+
6lBfrAKreHYJcPZaR0Oz5QJSF5/pED+jNEGDS13iosqaW30wvI2wOmsnA/dNpPEPMn7iNYIYdQG6
tNnUAMSXgWbdCecxZf5DOxrVcoUIdK0Rgpta4PtfnECU27BND+mgHJV+7C/6qVc1ENNRg5IjXoCh
GFfTPIvFbdjVRycfHWznUEtj0azDgYtyqZcJjAmHrm/fLbUW73F6rRtA9vu+Be/pflaQyPB928bS
IxWjE8NlhwwgrmDk2G6Dpcta9mJEvhC3xT5UrpEoEkxicy+G3bzXnRYEZYSpJ5AQdmvPumBywZwh
7aguHyQ/1S5xoeQqT1mvM1DP4ULqIc301N1zNzTvQq4ODkGWsrpPRxeEVT4c1YpsWhUiV9q/j635
6Wd+R4rRuA4j5EOpedkkIlqNBUZRpfM2ZZQDO0CJn1vesO99/6TWILGCcu9MvcJwanCFbb/NorLC
2aeQIheqIXyN6QrExc+o+2uSVHAqxRGjqmQ71kOzYkdy3AN5SknG3Spg3xcGrgkZpeZNOq4QvdAI
FTtPEc/ZUJ2IIKxOgCqRkogK42GgbSqyYGxRFKeGCbTmqtkpDuXGbKapSQ8CeXBf0hQAdm0g+Cxs
Fz9j6N6LiQrCCED6xW3kDNtcAyDd4a5uDVlQjK2jVWL3F0mGWY+25Cqy9Yeh1D4ckq1XBfHZi5Bc
lU1hGThp0ggmOAE4eTNZg4mJVm3sN3EPkaTn9qmNcCqzaitblAQedji+/0Ef23tiW51DFl23Kh42
z0V/6Wbpa5Y6Fw5+E3KPyxhYJiqLVrOgGMgcvFewT1qOwp7Al5OXpHeydd8t1+qfctd7LEG/QalK
PsIIPJTfaqhtnGInDY6vxDxVsaU/JJXzWKPsoUGqrZsAW/KY6SuRYSRQmrrfqBJdkl8GO2KuH4rG
TO/qhpjeFC63HBE7RaFyn0VDuKlVnLQ5AmnVpYqeaeOjLapyrcpkI/B3KLYVceTkNXyUYVz7ssWR
zXigGvJi5SJMW+bU7rTJeWKceqPHsGskBeDJrltkqK+VLl/2OrbLwPEGghrghScywweCQSE0Gejo
UmIntYjBdSrsiV1wo3O/2ShOTx8m4ZaLIZtpBhQBRyBWQWo76sEmh+rL7QxnMQpaFzIWXspWOPG6
p/qZcPc/VECG+hjbaNBADR4ais+JexGrpYB+1liPKdOlKKCVn6NKW1pVBcIDCdvYEQLmqk26M0Ks
txVtMQnLl5DTuiNBAvUY4+CrBn73lHYnuJLhFTrAo7U2IgVzkKSDv6rGHhaKGG2ClJgldy5GsJCr
ZpoOu6GOblJC29bCk3tO6nwd+bh1o8a5yvzU37jSUKZwhKVTVN0NhHiuDYi3hGPSOalQp6meFa2Y
nXPCcQRuSNSEPJeB8RCeITb+kDyokcFlnptWLzC3ew7moNoV/qHKb2VfP7jhrTCbh6iZMheCOF/G
4DezyN7za1QBjkQ/WipewI9nuuMqrkGO2C1u8IYYWQOk8NIV3oMoarGm732j6YG9RVGW4UkGSaJF
8aqtiALRRk3DmDGZ330GM1ql66s+WA+O+EzYl0u8I962COOfhKy80b/fTl9xH9nti0WVCxlzcl/J
nmrY0OwstO5eGuG89rNqhUpfh53bOd5FiGfNMsASlY11/CxLAix8P5j4j+6tzhQELHBUoO/HueoT
fWaRhIYmq9swr0CnX4tTm2P5s2QX4eYc0eBVLbeB9n7U26dUC/RTzt67asbqpMpw6gjkDlUQGKJx
S3YLYaJ3kTv1YG0HmwQIrlQZrtoyh9pEKvsqLOWU9YYfxWmj5OhqzeK/tcX/P9piGODGfyUt/t/J
69tr+q9pFfOfnMMqXByAqu25uqlTArf+URYTVmEi5zAczdVtjUdyLH4piw0LZbFjOeRbGKZtOx5y
4F/KYkP9S8eL4Hmoim0LT8t/pCzWtH/VFZu8jWtMXwP5s64a03f4riuOtEI3a8NUdk3aeBvdhZJg
jN5RCft8R1yllgLEwLSHa7ymgCcTh7kcspvVt332K0Pjf2RtCsCSJPn/9T//+DUczyDj1zVU9/9K
zBj/D3tnths5kmXbX7mod1ZzMg4XXQ20z6PmCIX0QkQoJM7zaPz6u0hFpStVmdXZ7xcQCONMl9NJ
s3P2WVurK9lB9twRRJt4Z7pzxN/1h12rP4mRrXw0CBg0FlCiY8deNirF74E+GO8C+pfh//qv+R9d
Bl/GR5X19N9wNTTW2EwTGzQFX/3H/4ZjalHtdoZHaZ9ZQDfEwEFqir5XPNyWbDpnOcFI78YK3W+J
ZIQS5PQQtFQnGJqB+ze67qoP8ef6H/47pmn9y4XZuNhqQtUmcxFbnb7GD/LvIa5FqREc3NmdxMdc
bXN8ocprLQ+cU2oLl06POaxACCuHasRNDGg5CoxINymrrCHXdp2VA98yra3X+oeuyF0MFhJCKvY2
xifyVIPh3gk3velz3TyBUf01SQobpaTosenFcQtTu5wonBsM12MZykOoyEevZGhBLG1AdqzkZ1+S
7bdy9VUpHQuZl/DvSgGnyiWiIgl+LZSxV/a+BpgQs72laRDsLT2cp5t6Z5cJNhoJ+Q+VAt+uol5T
TeufHXaOYiQIwcfOzmo03jtEKDaKfPH8BthUBIK5WWME7HU9dCU7oUJadkc/3uN/xMACxJGVGptS
Ka/s6Kcr4xuTkPkxiRN365YN/IAykcdM7x88v5sCH60FOYbBLrwIXc9OCR40G82NgCLaO8dy+lMe
0iOtUC1bHQpzwOaIo2GzeckeC49dEnFZcfomSzXdKwV+aEbgvk7qiSELhnMfPqbCktuhadPV6Hf1
5Gq+iseSOpvapPjJaACUONu+07xtKcPXLKX6e7DxZnXLNzsDfer6N6WBTMBEtz505W0EdbX80dtp
tay7DGfO3F1VedtcIxBcjAUeAAO0ndqHBSiMAvO5qjv5KRh3JaAqpcUNUkHfjcD5horInZ3FgDpd
cU89grXV4VZ2LaFbv8MwuggYEFJI6OhwYsDrE7IZ/ORQDOUPS1M3nn2DU+yzb4/K1NMF9hB4jy4R
IVyeofwrhnrbQGG34+RVm3w4mtSIFhXOJcvaGPqF2newDuwnrbgPtZTsVibD60j94XcFtEnM9hyK
5hm38QMYVEIi/etAuFoUsIvq2tW2dIQhIBUJOFSnXaYeCudWajgO+K1xY6ZTR7sKuCtwwRgqqh2j
1HqRjPeWMtKaJRZQb2iIsXDV6NAkreLwtrW8Vd2W8CoSMnFG6NsrCGDinHnVScQ9EbCSCFihAXek
YOiQtwaIE2ycD4pgYuINDFZpaqpR/3GSIq1clRE9tXmFIsofcpKcpzpiKghs15ZfC9ilBfigaVHn
V6i05vl50rTZF83VcUX9bZO5FU8bz3tcVszLLrNzqxIDCVRF7GZdZqZ3IanTwXz0iaOu52XtnKWb
dET0K23kd8mjHtBnX8+qyj408/p42VCb6r7zCt7+RXSZu1pAlG2SvXDLEAngX1otMwVl+bzj+8L3
6bxV6FImMvYGAcJpp2qaXA43Wq2DTeq864crkeTydqje1k2tAiYqNezEph0v1+bMAtT388xL5Xzx
8+Ht+cLmZjlfLo8QvNEBWpkWjjYicl9bw+T2Urg9cbf+0ccS00STH49Phm9Z+eWxCXx6tRFwPk/d
9r3q0VmtVhV9+UMwdBDfifS312SgQL5a+ilLrUPWZx1x5fGrabRvzdAfGPAi+hYMlr2CIEEiW0YF
qJ8Zmw3qXpnY8JrvOzDOqNhT/TtTsfQ1piLRorMjgjAergjGtRer7k6Wza3uO1Q0Z+1zkrj0COmV
W3VFzx4Xp4XwC2tL0cdVkEnvlGXPmuqch8KJV01EHpnnNyFht3htOhtBuVXtMoNgjacTIAqxolsG
qnaPCQWVOl1xpaDZOYxBsjdJvz7oBmaWSv1S21T5hqa+rrIekzqRUxEM4JBCjQlSVA+rIjAZUxkF
Pr1uhLOfDTYqlAVs4hGPbkqLvQYJv9oTe6sDV4WBlxIjoUiiCqVDdXGq8/gdrxWhvZb8fp/K9toK
2nwVKsa4aX7Gtm+drNAqQPRmEf5PQ7tum+ml5eJIQZn3unL8jVO37abETH6qCscfFxAuDjRxPnyR
FpUZRqZXpBQcnMmLI6QFQSgP70QGOyvdFGITtj+rPn01x/FHp1ZfhFJld0pnlztdcXcI0xgqYQF7
nSUqEC6/tpdqG+VH843+nkvBJbbqTQkSNQBhWMbd93rAt8OuWm1p2CHsMYv3KCmCYxBTrOmqSLf5
hVWCmqMGRUTH6FQZKSJJLeKxZadDc2lXdXLjqDlgGg3mYlEEb2GOvrrUjqIqf2pO0W8kZjhFCV8p
+Ba6eK3odhTs7bI9QK9Y231oPGIoknWhfqTmgmEzGJadkiv3WmtU286Ek6iFMLM164eelq/WMOhU
iUC4kiNGVoqL0VJeHDVrOGP4M04x5KtRofZ2hAYodGKkMBOLpRqB8FK5A/TS2NS2sdcisZNCP8UJ
jkR0PNH4mytu7GtLD6B3E09ZmZZf7PR8o+n6sWw7qDASUHHdxMpNTm8GSu/riEMrOAZ/3DAM3PhN
/xyCEIBKCtjTD26TMH3hJ469hHUbxlge2YU4jRXxdTv7AlEAF+y8erDEVd7dOaZYO0Nzl3oY/iiV
/r3qip0RZBDOKaEHfhB8M0JI3aoTg9EnjusW19FIOAl7+aNBTVA6eMvYLR1i33pyCiv/Rg1I3Ynx
rrOMO5l233oP9zPbGYZjQLZF6XzYptYNPb99LPyaIHi+U0JUgJY/3FWaiTy2bHnljsab64A58vXj
kANqy6ipWncFpiep+kyAAjaAW7yYWQyC1i5BCbfQocqQt1gc3lPVTrqs6+CrbTP7bBnF9RARZ+D1
Qw4AQYjmEzIc9ir8eT11bhy7vKktjeg/4V06Tk+D158pnvxaxTyaXAIGHUa8Tlfw1JY3Q0hpmC+d
Wwrn10LrqJoAwlKEgcljMhmWjuLe4c3E0yUIqND1W6rLBC9hmDBAYfUdqZ3HSCXM4xAqjUj48eOA
OROXm4ZUPMGe8GRZ6YHxr2914S4Y5Mlq8LgQinrKEmM14Ep9rMY7fQz0taP3PiPx4rkwYkrnTI0g
BGPz3jQe7PHohBrfohecVTV5kJH16gzqdwlDVvG+KIF1iM3qStClDaL83nfJRnqRPJmu8zPr08cc
PeZCDXfuUbY5DiSpDUPGd5Mr0u6mSrpoSK+SEjwmLBNGU9Oaedn7ao2a7K1vyTWuZQ8lL5ld0unf
5q28IoWN1A7U1vH6v1LoxGxRXxBxp0ZzSrpA0sIf4wrpkTzpFK+PQSqv9EJgoKmk64RS9EVMXgnm
kEUGpkIZnOsj8N8SpImKg9vCjHETdtQ3e0dBoTwZfmmvgzC7q0xvnxa1fTYa3T4jdaOGfNSGjQ0R
KywSHeAVrzRPLYazpjyENhhH8i7Zlak2I7pnL51q+fn3dWq8dhFY9BUGLEUriKWFbz72n9eDkTNB
2ws7sPtOxWCH9RLMYJHLAtTz4J1bWxpn0oWobY1zntt86iY9u4X+qpMfWioK+PPCWCW4HjFE8k6o
TABrqvlNHYbU3GTmGcrJClPl9spJ43CtGsWboljXsW0Mh7Hxr3sC7Lz0GuNKI5lPMDY5/1CpzWSX
fK9OTnR51x6oljqbvYa5GB58IkGAaad1eirk5FCi1OwLZzKYvkTMiqKNnwST6y8aDFnDNHNKMn6E
ffaysoG2hYilB+vYmqW7b8qivSJzl12RuOwzL8b+MSh3mix/hIDoDNNrYE/0kLmG8c5re0mKFZ6L
ZpdglOK3wOIa3ZioeMdpUu6seBT5VS/is9bJqQsuHsuM577A/VVDppY3NkkRvpWkgvvFiKO70isV
5gd+82EhD4GTUaWreXs84Cps0jIP25wSri4S9VKTcpXWeYkxQbDPGqe/whkJ+yq9f+2pa92kKje6
NX5NsGYCeRb1PoOhhp4LlutyqXpeA+cz/EFoD7mB58D2q3AwpCBs7+njTycfboT7A3Aet0WP1IoJ
fPYeQb4tcQ2YmjW+zdpyXmX4rcNLihFdUB6KyUJjboH9phzxMj8vpJIZkNjcDOb1DOR/bf+HC2vT
JcFK7jxrAdM2Af/tWcc/t0Id3NOfzs6bVNMec+uy77zbZXZuXQ4FLopnFUwI+mQUDMwH4PktsGvb
e1OJlaJScTW3LpM/XeZkJnV/f7RfyYM/tCjA8qaCi8uhbD2CrnyZT8u0fj/d+7Eupwp1ZEnvW5qU
k3iduS+NRaPa0fv2H9ZjiebCp5rNTxyLGsTL8efjtW37TD23vqarBGUhn84Zo/XQ13Mz6eo9St0v
yQiPU/ei60DJMOY1jOTREinpKV+77hWIIIBHsGdkiLeP/LpZZvEU+7cdD1eepFljpnQTRP5tSI0p
8XTu6hbURWClJPHMPD3LFia12aT1pnS85OykdbWhxGqSjDHb+RroTCVIGbWKYdMXvQmR1PgagYbZ
oteBfS48HeF4L8D4WeS3KfQD8+AYYNXxJVSre8QtfWBGu7arklMUhMkJlViwVKFLNxQ2L8e+prSt
UkG5uw04OSGrE+qlSZig43zq7uxmzE+yO3xhID6eukwZT3PLwUB6o+Qub9pphTZNMsM5IJvEmLsM
f23mjxrO0JasEKloIOOoTy24klE8hdQrnKOQaodRMiaoyU6gsPJWTjNqa5WUbmVYOponzz9h3OKf
NGIXNTnxfVRCRwt64CXJlakoZ52RysHPSuOo+zcJLzb+RxyQ4Tyvl8mAj6cpqFQ/fSh1YfNcZovK
V/pTrJCxkQgW1ghciAPZRcowPSHCMIRfbb0qzqPjYK3pIWZyzewlcCEReC1eBG5d7pzAPKajKo7w
vUCkMcAbE/SZOb6uW2sIsV8b8k0Thd8qF4qv7+TqScWg9jS35onRS/VEOf+IMgx0aSTCDbEfxeAr
ABai56t5q0K62YbIDEk4xxXHMs2sozC0HUIfe8rYvrgM5082SZxD5jdrZZprpzuF8cWEWgQEd1kG
5E8uhnpRd/1dkdHrjagcOM031txyut7fRAK4f6vpko5jc2p7KiREOhqIIhoDRit+9K6pFyt/OcQC
rde0al5v9QUkyGZXBfhSBkhSiNn2ax+ztr0oGFFiG3dU1KECrqOQQuRHctLVVDnNrcR3HAZgYQZA
sDiH6cluQmxb8S4pV4ZQMhLT5ePY6ofK6lFOlD30rbiLT5aexCfDbp4qY+uaA1a701JfkZTpYhMM
R8wBrPDblvPm88R2jiRcHojAxptWxpApOmAApuRNHE5fVpCCz5l8JlfNdNPPE20yECS3U/BuLRgI
iug44kP3PlFCHxbnPP/eVBTQx4zasVNQxq/zinbaJY9a7Cg/bDg356PN6+dZG4EDFb6G9n6ay4rL
Wedll1m3KaFOt3R5L8suJy2MeoIaPhqR0+SLKgjjD5de+BZDANPdfLi+yxkvl1fOV550RM48cgGQ
g/nwPTeca0bq9rLd5bSXS/l0tfMmny5j3njermvCl6QtzxW1GlsEkirvXdxgRRHfx619cnq092mF
SNdMw+wmJ+C8MwrjW56YylVUgV/2ifys6aWHJPgCvCCCeNPb9XiFPzB2k8OLWkF9HWP0MUMl2lUm
Eu2QJzoyQPxRfDFaO3r1AULYaz96rLHCSIhZrPUqftHp564dy0Ws3jDSNXMHq01+nSb0h0WhTlJ3
UQfPTrYN8wQC9Vjjed8PIyU8ugoou+AO1nEQaZ0nL5Pq2WqTbyTRwVra3Cm9MeBz4dj6notoIIjT
HRRu5GwU7cYfJbQvL3tOVelAwvqOjGxTVIN2baNbq7qKiufuloQxjPUGmw/J4Gk5Ol21jrP4KVB4
LVPx3p/MkkBS3xovrVm/kMwz91OkY91F5P6bIQKs3z3hc4yUT0VKb2LBE9dARR8Zp4ljIkFg8x2t
eZ7jlZFrhFSdPj+WAI2VNnDvPaHqkLMkTyJS7YiFMWWS/pF+P3Rmq8BJAgve0jV/iAI1U6n2+4yf
4J2e45aryAA4pl/FW1fNxaro6+uhYlGWN6heifdoZh1ux9aC+VerP/qyfm5UoW1MZBj5aBqbsPg2
RsK/T+t4i7E6EuKqOfc9r//cjG66Ug8RNA/XSudddZKADj9l85DsRoR2DMHQbDdWdau6zbqKw2Ld
dkqG0svrj2IcYb1eKw1S/UjFi9Y1rdPgyHGV53pAALpFvPEceZZz6jtZPDQuAFjCl/u8i9DSYTwO
Kq0lTa6AadCK3Lo2W4ZLeWrCnarHTdcV4k6L/E1WoZXscgslX6+dPRWaQZEahwSu0yrxAudYhj0F
4L7cMjHW9LPlbmj6dk3sjMJpF76Yl+rKovbaGoGTr+zpkORrL1BwI+/lWk1xGIpsBZ2TOcl45Ij/
gCQX7PR4ZmQpUY6WOkLRFvoul9GbGTjxtWrmLix5fNNUzSDI128Tst+wJ7p+EySKWLdJ/4NRH+AQ
a1zHjtD3JbKdWLOa97Tcf/wuIfbubf+SF7IK/aD5NPtfD3nK339O+/y2zX/95+/mzuFLldf5W/Nv
t9q+5lff09f680a/OzJn/3V1q+/N99/NrOd07W37Wsm715ru3HwVJPamLf/qyv/z+leSvnTZSLD9
x8cT/Npx+gT/+NvqNfnef69e//Zr6f7nP/72vs+vrK9N/tZ0DYP8wJSiVS0Sif1r3fzjb0T8/247
tiV4ZmmkhXVSkP9M+rp/d+hkkfU1TGGrhsZO/0z6kio20b6qHE93pkTt/wYnZdqfaFKmC09KI8ar
0olxuDz19+nEOKJMQRvdcoebtAV6sTiMWlduSG4x/kW+EaYo030TcQRVEZPdIfyzdR+W2U7r+mGV
liBH/RrKu9BQsUZICmUE8y3XiMHKmKGaiHj8YYPGiLCoG//YQdBWnbwDg9chzsj15liTraLa+dTW
OV5h/rNjFZQpi8Za1nSuAQr5gJ8VoO9aGXxXSRxva9tivAvMPiz0ZWiZ4kiFVBaogMxHPPZCmb9C
Mhi3iJJJ4/ERCUgQHMvqb+ZAWK/gY2nGomoTvBAqh3FRux2GsllJaSH5D+yvSO/9dRx4jF0rZU15
ZbyupvIXr5rc4z1o2BlWlKkQ9zkiC9UnTKK0ooExF8BDlv42G81tYeNUWGl4IkqH33E67J1WHXe2
2pQbmFE3uu8/Wwha7/mJg4+FeA094pCODHxV+QBfbqBvTNyrQRu1MJwRC/PIRs5fEjtBt/c0qqiG
styl6EMAktULCKZxfO/59lNYbKD/G5VVUKqLaKYytdcxs3seQQWugDp0W+lS6NzWKz2VSI7q8LnN
wV8o+jqKwdLkqTYgqkcKZyGwc5tiA1YVbwT0QJb6FveEOYxCgIKPmvvCL0groHfle9abr6mOzm0c
EF+K0T8GloVhuv9TKNSzIzYifQEWqer0WxFTJ+S6cYC4JqDzRyducx3EOlqzvgcJEL9JoE2JfRg7
lU6IxrBtwvmkpvXgeRkI9RqhY13JoyiQybgRge2cOJMopb2KLdTGImIQyIksMido7ppzkzNqbXX9
NiOPKg375HXtmYITeLBUWXQhes3QU50lHZzl0E9YtBhYt/TrfewgEXPSE5q1k1B/VEV6U5TxYSC/
RDgO6WiE8JH8L4YglofLuAVbc0nJ8T4xDGzm4udSdAT18/y+jYk3O1nyNSY+BDg2bYZlYQRwJGO1
WqW2smtVmDUhmtPCu/bbkoAZ73s7soho88nRvC4oKdOX5CxwfNC0TdoxbFBKhvatSsdDUhTpIx9P
ichXbY7oekoTQFximNcNu7zvTSLINpzkyoVx3AN/VeOVn+YBqn0j2xpZQt1QCSS3UCU+B/6DpUFW
zRqE94GavkXOndsER7Te5ZrE3rVnKofGB2rY0vU7S+e+rer+2qrSU6paW3ss0PHK5k5B8jgJWCnM
wkiwQIjch28AZ700xZGmFzvPAYTriKa8ri13F8l7KQ2KYgaNUFLsPLTB2UYBvE5ib5kPVbhtEphd
qgv+p06jk+VhFuAbMaK2FOSlXZb4EhHQrmMeNXHVhfviR8Wo/UZcGUnQHFxDIUob04+bnm1KOELi
QZi78rRH2TOApLb+Lg1tZUXlxpRZQ0gpdQhZh5qqS/QXxEAtxIim0tfrnqKuUibDyRghaumNC662
wf4rMDI0/WFhbtOc+g5cRsTYJXcOnbBdGkLjIoRB8RmpTLttxo0ZqNiUjO7Gcxd9CWrdC4P7PCjR
EAYZSsqgRLCXImTztG0z+tlGBtqLHR4UBIqH/h7d6a4jJani/60h93VRnJdUjLiyp891qxvRscnA
bRoG4Qd4RivHU1+isAtXmON+HfXsHqV+uOh006Yb4llHy8zsYzR02j4jSN05qb/xC/AdyYDvd6GP
6abnAoyygfnW6tVR76OYjOv4s4sHZLByY8jha6SJybouQnginK3hN81OtuGtPUB/goGNv4zn8N6w
K+uo68LfFy1R6vRrNT34dW1oj6pGzDJPQI0RaWx2Y461TkgRQOzhBMDdEp8EXFKNJBC+RqCi415s
6VRhGODwHJVuOHG8UEJkHpmx1KjfdJvUSOGNypGgm3Kk0FCgaNBvFGp1UH2SzImVTFkGGDQfQfZi
chVxOsWyMaTrx6sGZCn9/fxsDFJFXgfrgn8FKkNiuUHpEt/MjEe3HSnUMG0SA11Jvsi1zjnBo0VE
HmANrQ3/msa03q+imi5lvp5yfAvsyMYujCUp3VgU+dX7VWYgFY9xC1UQjEgKkvnQSUosfzXL0MJR
9Ktw8/HgW8ZDrlILyaBgJzVIaJWp3w4GNIAE0FAQGwdgu7g2Tq1MB99mKgRsmkiodOW7t1RA5skl
dXl69K1LWIoqkkKWFmT/JCJSpXnjZ2a8lu6IVS5cEp/iEHxd/GXb2sO2V8ZzOajG/1cd/qUOqOaa
9Av/vAP631U45tnvVYfzLr/6n5oKmpTenSkckKa6YYIL/dX/1DTz745mWqpA9Df1/ehl/rMDaqM6
dFTLUYHBICT9qDrU/m7oAPkAmjqacDXnf9P/1CyDT/NRaKe6ZB4MzYWBC3DVNI1J7/ZBz0YHsq6H
GL28YyTtOkSFdZgnIJbGgxbqI3J3wh5ZAWh7ho15JdYJ3hwZn1vTBJzhIxWM/oZKYhfSZx90B88l
ejq3BCXedTpZMkxqkEnNctGS9LO4ZZq8C0DmNUoZt1tXD/bqEJHYyeVDkHc+tbkTU0PNNL/6pmL/
rQeNt4kckDeXiVbXpOvneV65NEmVP866mVlwMutLAtLTSOPexSglEVAfZeFq7l3PE71sBsxkJ4ae
eWnqiftCpQS98TrDc3le3c0ovbkZpZkc6UZHeAh0JOusObg//8ccmZT4hfnraA7Iz8veV/c842rY
XZQbpnDMhISJ0VgMAi6zcJUpJcmUIDoAeYvzpjlkYyx4LE5N6qRRI83NeaK4GiCpoTTJFsAWpQuE
d2k+aYcuE0anfHx/hkTE039ejCRq0JfaFJHjcA+qND/YXVSoa4eMHpaivsUzd148b3DZqq/0r6I3
FEzH22bDQ+tOws85GBlJhbml/daCh16BjPz9ajUcPA27xCjdKIP2ANyLZERTELaYN5zn9W7OklxW
XY7+4ZiZMeU6ZMNzM5GpxkiC67icvXhf/dvC+RjvZ5qbly3nHdOpmIF7DVzuFIp3tPeWYjb6wRAJ
xrNzc149T8oxeWaQRznVtMdlQmnMr1mB9n2XYQ04r7wsv2wrashAOZXdigYfMHP4z9d+xfS9PS++
TOzpXnlfPy/8w/kPh5qbYdlHm1gYD5dd5tb7cT4f4sN5/6UZuT+NtM/3n8/w4UiJJSl/7XRGTPOH
+Tdn+mtnvlz0h8/94diX9XNrnnxY/aE5rwqtiELdBNwpfKKl7jC4vtzec+tPl73/Lj6vDhMj231a
qOT8mOafjrQT3uGfzlDUeaVSrDnyNZvVQAqGR9pln8vWnw47r8BOJAgLsXcmlM6M15lb2oREvMx+
WpabHvKlmb7zL81503nV3Jon84HmQ15mwSHwBJzn0/lwc1P0DUf+92efN5wn82mEGTwobZ9s5kV6
XFrdt7nZgSNW11E9alu1t7fGBDAlklNMFH9izsQ0ysO8cJ44iY7G6X3VvNW8tAl7PLnskdoeAiTY
uDfAFY7zKhg91ng/N1USZPn1h8Polq9SZKsB8Y190trvx1IMcxEdKZT2NjGE1pVMtLNL5f2isIYf
YWU+eSNlRymmIlmQYiFYYYGWmBFD2WEqafope7xAEQ9SLULRrSwyfdnjUonasGCMRTksmjMqGQ3b
fzHGrttkvIIWfaxNLl1IQz5c5fvHkBSpL6BaBut2eqvOyJUZZDbP/umyGX32YZPpzTDv+77HH8y+
01o+HfovHMZwRLs1TQdHQa4P+yHeOfOZ3pvz0vkwv1A0f3Dqy4WlaghOUObbj1dTM0wsdHn3AXf0
V5BIf0Q++rSsmBF8F2LSHx32M6tp3ubzpVwOMcOUPp3m0+ynTdwofkpjMEsS/8fDML269OltOrfm
ZfMsb/AbjfLpzWV5F0xk2HmT9+a8Kprfq/M+n444z6bzG3Je/b7lvNM4nXZuva+/zL8fMzCVlVTw
NB61hjB8rlwJ4uFHTX2GC8P4bSRk06vgmlKJcr7th22t9lSU0SMlMV6vcidWV5BKWmociRhFQfEj
7qyRIkOXDFZTEP4KINL6Ina3VYp7sOvm8COxJy+AD8ex82yYPiUR4SEGbaFQJhvjKkxohFSMp0Pn
sO9kZiCGUyfP1bp8icaOUD89jHVoXDmwdW/80tvWxeAASMZ/IwnLB9VWTHyO629JqLxEKZkXqU18
jFFc+T3hqUgHZCceazejbCEkISYoFxVxQG4LUWuiMsxLiFtZ1IbVZfASe7lHl9jaGbXSLIXXrzG1
2qTFQDn7kPSbDGhhEZc3nhK+xVnvQeEBxhxZ1okhQrCAwGwRRom/S+xjFgLJ4TGkR75yLPuAKOox
NeLhikpD7AJriiymKKpl33d9DhGE6u+gMpZlXroEEZVhbTYS3Wof3gHFxCzIT+LF9y7LUVS1VBlK
RSWnlIfRKexHkorhd1QQxlrrn9T6vvWLmxILVL/c5amKMbY9PeeAFIwVJbDUfsKWDIlkCccjWONF
WMePlBPekgjelVbL3atXOJLPBYhO/pz36LhxiFF4LAIfkIFBiORn0rnGIfWC7ktik0OMA4n5knXK
wvJJCG9YtSQdW3nrp/4h0otjVAxvxOBgRJaVtxAFVRCiL5qN1tTUDQQS0+gsCPd4gHkEB6szuaJD
3/BQLVUjIwaML2Tr4hyf6i0hK/eFkv1gode6c5IG0Aar9Cm6z8M93OunLkBOWaXIKEkIlSZh66Jo
thpKc9MXkDyWJLzp+wtCvy1xXIR6/X7onacs0KPrri3G2/abc69SJr21Q4lfcq28KgjmS/BASaB+
zd0x31ZetUj8IIPuZNwYuKnmYOdFYS8Gt3CXjcB6TMNloSuCcWFmVbZEC0ZMjwxgkCX1vowIV4cR
PpWlU9mroOxWOBfYK+oj171ISyIhzZMft28FYpAVoSO4y/F1R+XrWspaXAvtGGDUErveVWE0FqAM
jxAOhKSh+KlYPpQeN6HoHOdO8Eftsmm1g1sXb1lp3hCy0jYonbfwHikoXZtjCOURS4mIsh9BzQRu
bEShBBqJpYHV3Cr1wnBV57yirYSRjWmhoXb8jh/PqN0V6HMWpmZxHC/EJLR/asbh1iJLua7DqZ5Y
p6Zj2kMWhG4DVZ6zvL7JPH/CD0BU0MZjY9ublN9HHacEC814UUfRbUtvf1HUiXO0tKBfeQ7+jirV
cq5uHkpoTkfMpbwln8dfm772MgBsX3s9bq3Cl8XNkFl7iVPOrkpcCAmOsRyGpL0t+FXh7pp2vO2J
4gotTG+oIYHOZbjmMpXOl7HveIdXKiLc1ms2tuFr21KYD3o7lKeSEH5lBM5uHEk+hORNZYUvJ8F0
BmR0ocvYr8+qc0iDQGwHI7kZeoZ/XYzZYZ6LL+S3s0014qjVx1ibY5Te4WcwZZPrdQFKYYy67yZZ
w8XQZ/ht8MNf5sTPMKJYpI1erYXibVsBIEkHS8K+xRelre2FaAzz5JXgMlz5bNAZsQz890y7gNsz
pY+sigOEXSXWPsqR2iw3mnOMuRv3ohoXrehWcjKRFFVBXr9NHnNVLqFmoIbnylaGWZ/L3jUXVkdY
Ww0oGBmn4CjRxm9NAwVGRP2u4MvFuzR4pc7xNcuDc9iNOysa7r0MNbRXiK3TuMdEKe1NoSGXaRQD
zXTe4PqtcFN4AM1UJQm2jWHcdwZGIGPo7rPQQWoDO+ymjwhEUiq37SgfWgRBEm8afHrxR8V2AF7c
pvH0djOlsXwUbWUJTsOwvlEmoS2xsUR5QHV/no9PKywM70q7+MqvL0JWgVCqdyEaJcw1rrfJe5Px
aExCwScfE+klJU+1TiAvw7os9b+E/Ey3rfFdy9H59s1QLrUS9SiBp/vBc+OV3eGsJBv08tSLE1q2
TrGvPWgt6qzG7U6qeHYTL9sWOqyFBl5M6oHt0Kr03vDScYGowF8qWVySxE62ltuIe/ILXefoR0o1
qJ4+gsmlvKpGoRaB8nAAIZaywIw7dY+6BBMBUcdZ+9YtjFRtFRb8JvFMqBdZqej7QdyAJ7oqh7ha
lTb3Xh+3U2V+vI+bR4LImIpSbuHxuGua+JkBAupc6uzcxsVM1aMcUlgFJQUxNQ1NFYVretL7Ct9V
gC71TeyEWBOb0W3sixVPO7JuUpqYJ8Bo4oe3an2g1/0kwDDDCErQNh8bd4n9wrBsbXMrO+/raMl8
aQ7uV4lXIoLBcqp9wuhYet+rVhw7uHArAPnEt2LrNa0SZWUPMsRQAndj7/+xd2bLkSpZ1n4iyhgc
HG6DmCfNUko3mJRKMc8zT98fqOroVNk/dN/3RWIRQEqhCMJx33utb7ESWPmF/pANIaQfD/BWIk+6
FagrUdIjaAZH29IVoPmkhQTDWvpraeMacSpQSNJmV1Wo9n6UCjiBLH+lopYepo4ZUQuoRjGtp6Eb
4SqkT/gWcODZ5A/7fMIQwcmLcaZzaWP/j836MWtFBZhoApdlBFfyG8mvHc14VWohkCqb5JAJl70B
0bC6Vxt9uCJ12kqYb8ec74aMyctgIEHQ1b13LcE3AILWIe5ZQyY+txvd5IIGS4VTBv2HfuzjcESB
JuIdKpxnD/LzcYpo17TiQ3TDNiC46KjawXxlgEnWYdVNo3XNKyXZiRCCjDWevfmdLjRC3zNggWPB
yNdDDCuafpPZkLoMO/yE2Ru5tBhNGDPo5RvUFngli2qFPUFx9a7YtVH2aFMgahmPj5YPMqbW+ktG
02TlmXq7EUi420C1aDzRhx7V/KFm5lCWVrVumubWMUqINTCaiTApbkwwIMiuT7m3G6yW/B3iD1Yy
otXdEtRXxnQGtTMn8bEZd4OpkQ+f+udQ7z4KZCZCRYuU0TFyMYuD3vXKs6YH9wIgBNdos+2j4DMe
ni1U46M+fCU92OFSKnBcfO1Qz+YrQ8RyFQnwgSkWMHf4MmY8iFomELGkeLJpewNJC64ehD+UUIq2
KrEYr7IschDSwIcK48w7lEyhIUKci4I8R4tcpX3euYm0oSsqxqGlYbJq6YHwG92phQUT4uJdzyDS
QymH7QSJbs8Yt0k1x7vgyMJf0/1usZKLGOBISBhLExDFDK8GGJLTnkrax0TgWie6KFkyhgcHxMHc
jzV77dQ4E8m3KiDFaFiRUqm4Do6MHcsHVxdvIAmNm1qbh84ki5GGolZou9+ZijQSXArvODJ3334E
Rl2wrNvldbEDEEf+uZPeDyKz10pWXHxDvdd7UmsIyHkw2/YT6gdOnwKkgwyA4KHDtYdAPysCfEmo
w2SHCzWVoMPyADA/1v5rTBl6oL+Ip/xXFQawKakz0GUvztwHmW4hOQjsInLb3CHanIlCIRAZ4IcW
O7qYoB9qlK9ljyxVfeua8Y0cwq1vtBAgjPw+dexwlzS08zLT37fJNK5VfXZWeRPYtxnJo3b6TWRV
twg9m21gKIc2ltGliLqrGX5WNu32XrdejEy6SXgssBWBpafWPUV/RhKi3KYjJQuxZrCxzYlrlC69
IgUVk0RA57CI9rMBxQYIPtZlr/Hlo4UIyI+ZCZSOPsdBqV+Vgp+RN7SUfQ8QTQR6c4VNkpATkt2z
Ppo71/EpbOAnSnIpen+8ILRQt5mfvAQkppKjMkFgZ/2D5rh4ajDP6STy8vVidqC15jrpKXcMhFTX
cfDejuEjgQIIQrz+S29Qyjr0MLWx+7L8J8rxKBJhsvfpYDybQdnS7ivmieVgbHoNMAehou3FWkea
7ux94Z3AeJ2Lpps2Du31na1cCOz4cMY6vlA52oamgTNjqC+4qkqXBMeDT1V4T43+nYxnROANRLtO
PVjkZ+6k0/4pbNIGYbYEavi700EBlgKuVeaE+KqQggVJ81mlHswk/GD2aK5CtHNrGL7Eokvnt6Wk
a2SsONGciynrnags7phJg+7Mv7Or+DnXvRnP+iRqIKgdi+SVIcfHyiv5VNsnzR/4YR42LanG104F
lknmlFtCSrYrwuL0/DkX+ntAIBgGDHD4XeKOJN4UcThdcwVqaIx6fU+PWN9VDh+Zot1Vs/NOjWit
FzjXb0sPSpkjldWyqx+6QzUk8eV7H5E66NbzPj38/C9f9wI0pQOt+PknLQe6yXhvJjkQPNOtwaM9
1OVDnYj+ttf6XSMrfcVCFe/MFMNws6KIF+I/KUXnwz1nFhuVrdx0HfDZITyZgm8VJYJrR0bGXTNv
xsS7I+QZYlJ+kn6Pn3PeUI4kl2GcmIlCmP3eR+e7RPcY8JX/a187EbuloyrdlTaqAdv0btJ503Ix
Fvjk+FLoDPlNtR1SHSP9vKE0W+ztEVfA8pRmvnEbVTK86ZELLrt+9teWeAmZ/h6XXbZS6rdJMUxr
0m7yzc+5hu7pB5z8PvcrTvnbAVB6BtOXnz3oynFwjnl2WH7xcsALiBl1GmPN4rRYL7uWg2GsZic8
Qg/LLjMtwqtEBtH7QXRHrTDH1XPbaFp415fD1xCW3qHXjIs6Rsl5GExxu2zQKrVu3lgmWUT/2peM
XbbzIEzBgVUiZUVEM+FrSnuMzdi8DefNcnIbWrRzkNSMSBTdLLMhE3gJfJ3JhBz5/RzgIcFIqI5d
uP8cDwpTZ2Y03Ea1fTM5jCHdVPZ8d1pxi8JIuTHDkz8/MVjefG9YWr22UTAdRwGzjlkIDOMhM7g5
/HXegGhsjxGFXLB5n8QZdsLJdZsWaXst8nH9fUWBVUCSTyAVTK36Jmf2dSdIqLnTsQwWnj+cltOW
jVXmhKXaWbFfni7najZYE7MkSWL5X8s+An4SIkriSwL2zHVU38FgYTi3GJemo2G0b5APndtlvw5a
8gaoKsZEW+XvmE/z2vFQSD24LGewCrxVQ82gbMP1lyPq2iu+Y90ulOIiC8qNFsBcYo0lb5cDWhPV
B7WYgQXzecsBP1bFFVuha0RxozDxD4DkpaAnOugfuJbN88+5QVlioY5ruUv0Ev3dCNViUrzgriAd
haTqEUip9DKif5vS2xoO1TcQieFdO29EUzcHakqzJgvZ1tIb/18Z6/8vF1XoDt39/7uM4CZOGNX/
nV7EID7/p38KCRzxD2FoGvnL1EbJHnX+JiRQDeQCwIlMCTwILg2H/i4ksKQmLRuqkZAW7f1/KVmN
f4CxMZG/8ovm//s/UhLoCBv+XUnADqhBuuNovAzN4Nf9u5IASLKdEXJakiYiT0k+6itSlI9SxuQu
e8EzTlSXYVSBo0kifas8xJhH3ZxO1jqIIb0iuDlRibbgUlBvGWZnStkwQY6EODieAmNb0B0W4phV
fmVsWv0Q9Fl4ao1doWLGNzqP/Peq+RjKuZhQ5/0qBaWBbBNvi7Z3AifeCthQx8lInWNNpWkdzSQ3
PaeOWljmc2ESTljVMydTVSzyYQbm+fOjnw2egEEPh+OohoQ/Osp+OaT7Wg3cbj6VWaKEY+rX21yJ
n50EdU4xEki3bPwa2RCoa3zuSDJYJPM0TtPETaaald1fJy8Hlk04n7I8+vkBY8ba2zEJcx+Qy6XV
F8X+iZIM6t9JTdLTslG1NsWA7WFgivSNNeqkF9WKfvx+1GAAjcnHHLl9A9mUzcGjMxmRI3uyUwwI
K8dRGAxCyRL9DA6OsCGEwNzU/Oz0s4k0It5Y4VObQAuWrrywM9cd49JKpwdwIrz8XHpM2+prapk9
sWh6tMvmuklUQdjs7d+s/JH2lVPPOib5lUwA62lnvtk2Sk0gEHdeH800Sou1TWRnpxpEOtwVubZt
BbR4gEuoI7gF/JurYdTd51Z6pukUYnlu5VoMpU6MtK5dhn4ECx83mK4d31K3CEX3ajDGB8U2VlKv
fdYuwPPPyvhlUIK6dE4Sr3k1l74mdleKUxUZ7dkb203U6B8ILhCHzoSIjDTiS6nwVKsaD69WblyK
ihhY3AE4upLuYUSgOGC1OVsD7YOKgu/KV8zgQuuIq7OZEiDTDohw1mQ1qaxXETjVKsDQsjN6v0NF
GHcNBbR+3Ak4xoOATk9DwF/paX/OpCfwFzaERw0AjYfcxGWH+xowz/NyzCl63j1F3aSz8G45wYos
+6BXyk7jT0cpirtbm181AuVn6AjjltXRdjk2zSdYYXozIpKnvDo9WX5EiYabA8ZB0LFVz5/VWyHv
h5kg1VF+S4zd1AFKpJAa4jtzZBLfVnzna4plxygy5La26n/b11evVRBfw4blDlLQ9KTojroH4r3F
49EcKydH7skvh7YxP1x2/myyQG6UlJskQyNtFYf2vSb4zVGDInl+pg8IeJhNYXWaJOBUHYcYkUab
srqbTP8Jtp/PCCV0fGmrwc+rowmmiwRFi6UaachqC1arSJRt7HdXI3aGY4tQhtIV+BYg/8hurEzg
Oh1u40AHFRTZeGrt9G1JFumpnO1zx3K/U4fyfg59WsI5CinWpFKC1vCKZHJ/J3bSHTHFgBWdN33y
Lkw+OdsxmlW2MIRqAt6qrmFtRQLXssupEPyj5uo2lUH4MEPCbLXrLQgBYJt6CyOUmvspnPgYIJMz
K7Ti2UCNV/53PHQdyljiRqN5M4btPx8t+wYknFGcmLtaU1IWNbZJZ8/a04MJ90XnUEIr6hLHvvNu
VLQC6pl5tLwkaiXvxGJom+93knwAZuZEQxBMhD9TJOsQrNR+dCTJJybIFG5j1cbJ8F7DS8MOlQS6
qzY5afB+rs8EUcYGdQ54RNxYHBu1tA6Wt2XSPx1rNVOPZGvOtE6Ypyy7w6zEp+YE21SxRgBAzZNB
RQoehj2vJbJHy+NND7sZwoFemLW5hmdrVOdICMwRVmM46z5kFThjiV3cchi2snPdEclshspnZnTO
ITSBA2fmXjEV0iLpmlsLr+inL/7TEqciOde3QEfnihrAsKTCsVwAS5LP8qjO8/tGbYvtEtVC9hg/
zwy5XTlLkhQG+BVc0XzteBG6W0mASRg1mPJR5h8FPnNECdWw9htjPOqd/luXUt3QgIEcNtV3Muk8
7kS1sUehPtavZv3H14z6WKb+iG6N6v4RwgkUu2PmSAoF2swAsa0vokeqzXJmQploPRQOZs357NhK
RlpItBC8CDZNGrGU6vVwbxrNthoPEEntQ5j2QIoYDjf2OCprZRIvenLPGqX7jmr6+duXN+A7tCme
/MtYB/b321BHkCiom+yXN2XZLDly5mCdgdB/9JmGrQ+60lF0RrYxCz2CjQGQR0covorgMScqV0c8
X6AxsRTTSAmm0kkI90paRgEk5ON0HaSR7y18YHWTtWS3VvCY85iZMg3iFr4rseSRhgxdYdUx48Oo
nMgQskCkVcNRVbfQHUJa8swC1C54UBsGiDbFRehEPVEJg2z3Kr2Pspx4w+cN4kAGMOJjBfbfJNg4
rkXR6hBQ2ltSutKIkkccErltcS8oWAsW0IKP1hzB+LNZ9tVTe4fVhRyieXhbNsZfj5anmIyLYxoq
LaBTCS6QNEKLy2y/fPt9VWM0WB4uG1zVDs0CUPimaM6RH9H6UOnBWLBljsum0dp6p9ceiayMQenE
kB40uEiolqxqvbtRCDXfNEJ9W37vMt7+vIyfp/h1gKDPuZKzgkdSUvMaCAtxgW28K0foKXbyUptY
ArumV4/LplYSsa5T3pFc9XH/YyhAG2V+pcy/NkOgBCeiZtZTVgxE5j4qnhWTuzZfmQGtu3yhqC3f
zW/BCCWeFE9z2Hwnc/VeqRxm214XaFu991+pVm8i/mNolz0cJJ2BuTSIGsixUy6RRvqcd4UziJ7L
8nCJqFqO/BwmlhBPiHH4ObacupwQEQpyAE6+iIlkD2Wp9xjrZlnTElX4I2hann4fMKz4YPQM7aXl
o5KcT84XSdLyPhamlXenqIQ/SY19ZzB6ZHo2HEWUqOeok9PZbKExFYq982U60lrJ/tCj1I7aHJbM
4nPaao5zt6SqLSKv5dES1ZaFs+zwJ8nt55z/0z5ZDz0tRR+i/hz59bNJM1ntNXrQP7v+4/8vBxYl
2PKIbqiCaR+p1fLVK4o07G+WhyX4MM21B4Ca1FIIBmZAb9H/lJ6a7Bc0yc8t9Ofp8qibRJCulsPL
8+U2+/M0Ncp12k3jscHUgjtGHWikcMvR55tPhc8UBdj8vJ+/R6aw192SuxwQMULwOhtbHSBn2k1r
77uyd3ujaM/LZpASDx53ZDexwhruIundng5ogTQk7vnj2CKSptKC278jvRubE42OvZh1nVbho0Be
Hg5A1wkSnzWh/3nob2eFbUQBY5hFxMtZ2aZV8+JACY9azE/q9vJo2bSpWv/zSBFbU0Ui7Kw+VeIy
xWbBwyWgG1IGgcTLw9GYU7iW7O7luF6bASXRoUtOfh4A2V80U9oSn/X9w/++5+dHenOk1/ITl30D
YotDK/HasPs/zgrGgLyu5cj3w+W3f7+Q5dTleVhKzlqef//Gnx+lRlnp6g6w05OUIwPEX3/Yf7yK
75f9c/jnp/839uXpKZKlWnVbFkKHyZuVFLEb+gKM2Lrc1IUx7dV+fBwyQax12BNapJVXwAHTuunn
lvuUPUehjRXHKZ7jwkAu4UwmjmhVIC+Rt3U8FL9YCn8xRX9vJPUisFrRupyUbJvrnK7lZI9hIiLS
pQ6eBjNT120Ue0fLQSQStOMq9UxjXde4iJLQabYNLXIjD7nTAN7DyVg1tOG7x6m3+3Vbqi9WTiOX
GqMrO3nys+ikBGG1inQiovDIdVsBSGOkcLpNFG58ltw2PSWlkvmpOxBfwXeBwJqozmZybJHsiqz5
41lEz9hD79GF7l71Zgjh6v2y54a2LLAtjYTJiKraAst9MxS6gd22y4eWibYN5tiitSVbC2HQlO/j
mih3hfctqcUpz5uWoS98DewmI5X+sx8/EgfzuAFYpCP8YOtnwUvTqUTAGAGJfCxIs3zAM2PsjKa4
0QoIsaFfYhz320/MoOsC1PpO96hIREQb+RUrt7ZqXhRpfRKEUVlzASMFshHwX2m1jfdQe7dGvDWB
46/qIlVckVibIDE+Yi+5w/4bP3fph9p2m5Yp183YJu8pOii1rOK1Eaq3uCUpCoaGvuIRPtw+Y8Uh
2sL1rbcJKjWNb6c+5DHgeTUR/iEygC+yykZEUPLJzg0JQl3dKhGI0ezmXZ3qYD1U/nM9EOSFujxz
KZyQ/MzycZNp3U4RsbUaUnMzVLSRwgKxkWbY7xFX+jHiTu0K0U1bNQgf6fc/eVL3mJEol8liAopX
kBwsSwOZ6zEioicJCtjPva892H0l0OnmhyAtxX0o7Ae7SK49HjNuJHRaG82/aeto15RDv550ZeNQ
2MDb5CW70HJ2Sl8WGz9tkXpF3qfS1Wf+0dCJCSqq+yp3g5ABrhYaQL6AYTJkboUIaR3l0bQzRYKJ
AfdeCFYr9pvqCBnprHbjeONA0USknlyLUgCA4XoF34AkoLB2XVmutRzIsejp7tjtZGwHXTZQlftb
PRIEjYnyWDfNhz5PsmxVErtbvCjCZlgl4ICOQgWClhiB1BfMiRrzYk+Ul8l9w7vlxBFNsg5RRSfv
M6q2o7ol9cXbgUb7VRrmh1mb98JW1V9IwF8KhiiEEbgn7RLXBtSMaqcjGoKKdwlrEu3kgHxW6HnF
WeifCW3wvGqgu74WVks2TqzdWXlb347Zl0oeDoms1omRdaUOAWPfozyXqhPfV0V+KP1BUMBSPsG5
PGfImZMA3UjhBCiQbfRwvtXs4gQixhjXoZt19acXJORJC+fBlGW9L08toEKUvcRPlxbaauKfBLd/
NAuW8Pi6mceJqhbTPPAfCh5ekpfONZ2tVe+1f5jkwp0bDKRXDE552tWbJol2YYuSI60dsquDgZyH
6Fp6+E4tP37LY4RDnjOs6yCpXCNn5IOmiCmbuo9eZPCVABtDxEJqbUUgiJN90KsPBfE3x6SJt4E0
nU1TilOsyvJOGUhiizRStmVcf/aNU+88xijs3rTlsR/vCzGwim7qaxb1t0gHrG1r7frcfuzbmKqU
RasAI9VnaOmk7Rm6q/fhO7kP7hwZBpnVD1Y119c2c7oLnNZnwjsgLaH02Y7kDwT6c9clX0VYhzQN
K0nrHhu7wuVbvFOm4G/qVN4dLX51vGE/WfmjNqMq6zz+bMnmIbQiSHaRGJpVIIz0IbXsreM4a1vT
2ttEnmsjtXZ1ntx3o5bNACRBJ7dJNk0R5lsH1FkRoadFvVFswuG99fu3wS5dZ+qfGsDR1K9wmtTJ
gxN2T8oIvjnV481AZP2oDDeZbn104JgShpoQ6pjTQVUsM3zqsqeloH71QaGue637srEKxYj3KcpJ
mssTl1+IfpFS5nQlNoLVgw2TJoEAGQwYde1YeISNpeh24iIjdYhAE4f50XpoQ4QXGzvJy02EZhJh
UcNMmFRJctv2NrcqXJFOe0mg2G8Mx0eJH4rSxR32OWZ0OQFQCVFmYA0JmMvr7qOtG3z9DgRZHSd8
GKA+JkBkrb91ErWwV8RyTx2qQE5RW624+nW48Whjc22MJMtJ12oqn0RkJE0TiTbCvEypd4XWS/m6
JyNHeO0rSXPHnNXwturNU2tZ1lXLgks1g2B9R3TbOLGv1JvtbYTrnCWakyHw8+HpjwW5XNqeu3C5
QcO1jWQIdCeaXhAxoLWMGmvTWTpJ40waV30HmD/s4zsLIwIJpNRIguGdjry6jvhE6jp5Bsk7MGfU
/+g5UB/KUAKk9tz5YSh8tmL9VL8XQfQkJuW9ccLyOHht5WpTFx9Yrl5HjxSuyQ9ujE4jtkzLdmZx
k2barT1VzTrD6b/t0BJPTpO7foO+ZRQMxoFXbtvOeGpKMt7agPsyBQTwyMYTQUECbXCh3hV+1u6q
LDIo8yj3IgdijQAXJn6Be7VJUQrmolsNyEn0wAGs1CACA/6pS7jlQzudQzW9HUDJuhEfWUoG0OiP
jA4iERtNypOS+aRY5YVJMF6yJdHE8ZL4hplf4/pSkslbndosuAULUZ/yDjUTFAOtqI65CJHX4KXd
DB61wCCyN0TVkOSoqdk+bLzfWjA8thPvoxKVyF28Kl9xHwuoS9bIhEtmsJ1+r5nG0fSj64SIQVeM
ZgNotgW6QfdNi4K16LKPJO/zrVnS+w6ibkXxl8gk0373oi6kiMoU0HDqG3WsyHeAs94ZchfZ3cY3
c/8Pin6q+MJvnZdKye4d/JgrTYQjJeGC9uKxz/Jdn8nkqBNtiuJBdTaxTkpf29+zyuVGzbeu0hRG
OCSO/QjPdhC+6uoa6oQwecj1Oj73BCL2RMylSjYwmjuXYF6GTOm9iRFmHavdWrPj6TIaxZ0WqtpJ
Id61yDByR42D4rBoXVWC3AVeWdw5HeFXla0R6kV86IRz3a3K/ERJPCi9mNmtZKWo/FIkFbiatZeL
njV3c2JpqDZlt37oyBuSioYmd94YjgBwMJlHoqA5G5qy2pVQglOlqkfH4Q4eIqzgTpsNEHlCOjD9
hmwe45Dr4z18geFWGgjWVSK619TAQ7S6BWoPKpN7gXhhq7V73af0NcsR0JV8SXMiDIp70pqYg995
JD5DhbkWWa3K1mdqtSKKbrhBv76J+8eMKeFOzwkms5L2UPQqfkvg7HuyqGwGREe9Q9J5DuJSv5ls
82CR2monvbNhmqS4KGQrQhe495n1NRYBiO9ZFp93FCgdWSD1IbJ1BxSM6CZR0emvsLVbpBYBXwh3
6DOsZGa066GFTtVBl6h9tFYKayphVA71GQFSw2dF1M5ECwh1fYkygBXcX5lGetDtinvDepAkcTx6
lYbIoK+3ji1J60THX5avdUfhvG30Z6EzuceSfJdifCiMek0B706zLdQwZdZsBiSBa2L+vDXQu3vk
t7OyFTGuyjs+BrgetDkrLCrafUI7vgWkbcpZjznct1avwqrrU4SXR/jokStS/bah0Um2yPDbzGza
/HYfuknLLsVTYLxW07ONvhIOjL7pDbxTwgto+yj1W+vTmSMMj3CyQmUKQ1+MKLWUgEo3G7nb9A2Q
YbQuLuDyTyRX2jpNIeUPml2vtVBRV3mpU7b7owdpsy1nw0ETt8cQHGReWea6knQH4yAv9ppHSAQs
F8xbTkTIIWKsqI229BYvicVvTnKzINuUbJTeuFHRmDDrijdwUqJ1PBOPo7B9axn7XaMNp10QW69V
E7UMeDZoMYHKt2rfraF5jFvnDpL+ZignagygO1wPZHoNCBq4w/uYEXiS6s5Ll4JLUyUItqK0EGoh
ooyCkdTgtt9QSDtJG/Q3LSZK+hSAUts5xJUy/5WEwJnRjVfsZAcxv067Y37qwvDDDCU4rspAB66T
Y91/VRN3JXMwt5bf/RHjdE3j+QOEb8NnxrIN6HiSViM6rvzJLrl/jKnzQpY6EJ7uT5sOT3rgH3Jf
7JjWv3v4Og6+w2Q5c6x7tc4ugTI8xmAZrURpjg3OsSw3x3U2QTUE2m7afCHzQRD2aAyX3O+PueeV
FIHegauh5+9JOYbJAGWV1IRn8q3RSfm5dm5V8jUtqxxOjbjSGvLX1jQLG6b0SY0xkkwRab9GauDm
G7EAksqemsqpYU7KKOxQrlGb9nnKjPzKKkWPPXTuqHJWxej1q6wSAECa3/Rtv9DIzYcoPPo6l7Yl
nhglPkuaZ1sgZjut80u+GAhmG4dR20OEwf3ZP3dKx03UJ5eNzjqRZbQWHLNDnF4+40HstutI8e17
vj09/D9WKV61Gm0aekn4qRI0Rqip+ZqPbg3yHf1yLddO+CErk6If12QtFeRXtKsR6UvqI1O4VjSK
iXWVfwUT6XRBMO6DcPzQMmA26PwPnje/ALUDLRVU7QpzSVwqv1of5Ag31ytzhBejMR4qvbs1MuXO
1sIbIgOgEwMnhfrS/yZVc1c23J9YyJetQUpBGDz50tOQ1Dtbw4/tI2TBaGUB9t4EgY/rItd2QUp8
C6tQZgBJq206J82YgQsqzIxqo4bHKLOplM6JnqQxrdqBjDveCkp6KlnlOdCnwad3E4zlrKnPSTNA
6HmOqTCQXIncW/bvRlm/2i1Oo4k00JAQs1XSR8/kUAe69uqnETr92iS1a+Tu3Ag37IBOa/ZKJgqN
ksG66IY0T0XIXVm0HtIzEJ8Iiak+xauxJI89QQR77QCri7Z9CkfTu1T9MbHJm+l0/SOf1dsxsnSM
vZTyYu7IYyHxKKnqpovjL6eiP62U6tGTmb+tjQByDcJstN79yF+UJfg0NCqJYJUSJc+3rXk/5MpT
239Bd1RdS3vqTeReiW0jTX2SEvWzBdOTOZ8E4sdqkT4RhBtGAOnz+6skCtFKZ4egkFezQL47AfU9
ZyMk7paZahkJZg4xnp8c64ZWM4KojXRTu74NQBtiRxEMD9GtQyC5T1K1hhZqN/ISCF9h5OM1B4ad
b0p65hrT0cpRL/MaFWGgR7i4VvKF5E8a1OGlbQlusrCcRYquuz7gR0IeIUQV9m3YkD+p9Gj8Hb/Y
AEh7iuvqiyTer1lTYqbhDa41bcVKxeMzrsvwOegde62HthuHCbNzhVgApL5tbY4XGf4WpHrCajUP
5UQIbcq8E4njuNJLpHO18lSPwIEGCzNA56kr7Zm0ASxPecdgPGVrrQl+EwsQbst4P7C6d5u0eOSm
eTEwdUmfyzPdGPPnpMUwcfrO4G8kZdcFuwiM2OdqweCCajfUN35QMDdz7o1ee4Vc5mwd5C+GdSgi
K3IDQz4EFKBRKl9iE4kBto4jpECUkeSLEv10K03ap8gsyrp/tMboEUPM/TCEd34IKaoBxVin2wpg
fqy/4q5wPaj/svxdBCw2euW2NicuL7izYYHeZpLbeWE6Ycnhi8uEFrKzEfvvumfMUXjayphaFPjl
VxTMrGZWCV3a2FtTQao+7gtTvXSQprGpdB3oJv5cs7TexNTd6Xxahic2A9PBQDzY0/RYiiHaa680
FYyECSKrUldGXbptMPauKpHlrm0iPZ+cTahWb5OUb1ZaUkLQLqqWfrW182a07UeWffS1R6g3DY5U
9Z5oI92VSummVvYFbH6XTMUXzM6HxMwfs84AL5yhsNcy+eFwPe/quH1FnYfeM2RIikq4kbgR35Oo
OlSVfMhCWkQioVAwHMSIfUcvHkyotVWtvkitfuhlug0GWsWAT+/sARocOo6v2I7vHP+5F+2NXivn
oIkOrZr8LlS6SpVUcCe1WyQjmGD8QGyrrsTaVDvFWtfKFyVEshu+xk39J/WvRg3JtyiIo/Qb+5Lr
wypvgxsP2GipGBfZmV8g/mp3ZgG6tm5cu04nxbGwqCIx0w6KTQOLymtesFbtA/9XNcDATJvxjhxg
BkEVBVp4P4W7/xX0/Xe4lJLy1f9Lz8ccP/vzG1hv2/wdTfn93/6FptTgTzoqeB/dsAwdtdtfaCBp
/EOirFFVQ3Kzko6F1u6fij6h/wMjuGZIi2w8KQ2B2O+fij6h/gOGJM0/w/xGCv2PAgntORDx72gg
YUvDcFAUEnQnTdRM/8GmNPXRcixi27A7qntYO9yh/fIsQuwiAckX0L+aX43yRRj8va0i2qKl2Gwy
0ktAdlkYxGaLQqjURK/Y2Quuuhu1sR/tzo6hlhfeqSu/hjY5d7aoMa9YV7DBAOXCQ6IST8Pw4Lhj
K4geo0yykt18FediR3WFqqTFVCibnkKHUJhRo7AUQHN18MgUhiS/J35CqHiXaDCJVb9H+85sQd4i
kfD6Zq1Tt8dgx5CI6Y3Is/Tc91vP0N4Bi8G3BtOvDk/A8CJXD8WdM953ifNIQQdNQ/ZYTcFXUFlX
AnI/2t4BlRdc+so7Dw2wGLW6xhRR3KLBd0d2HZHhXfVrCopHvIj3WIZe64RbJR3GmoklBlhJ6lRw
28r4q6t48ZZZ/CJu+Sufb9ikjoautKAn4qevTO2sZ7xPsc9rprX/iwhZ8ly2RqrvPK/eRDihGqfa
AKLa2aa4MgP8hQxk52u9TjxFjWkn+zRKlioVWg3yj1bQiCMG/ookWqY+neNtfDLgmPMgDrbGC24e
SgAWn6qI97agfsOCla4FryEhAw5ZZrJXBWVGnUg7NHobrG4Hiqdvnmx+exX/j3sT6bcR+eV9egqz
1HQDTydib7lSsOLDIHnTsPpHoioo4oJmjgf/YJWsz/G23k2SJnxhEEbDDyZfD0nd/Gl7tfIpiv9i
7zy241aSMP0qfWaPexIeWMymPIteokTpbnDkCO89nn6+zNJVURRb6p51LwjCFTwSkRG/eQxnrkOV
kWSpJ+8xgS4IvXfyNuQp7tuwPtoAT9bUiWNE01ckFu0Le6w344AZvAXrM27Hm77wSSrAopJJxY0J
GGEjlpA4w6dM6/ZYl5fFU2vyTcqS4lDG4U3s8ujwt++81l71rmTZlu5j03nDpZ+FXwKqtKuu8R+Q
0ys2cQh5iZIQYaEb9eOqFQmfeOAeGFwj+a6785026F+M5ouextobYBYbPSMNH/ZkUk0Y3ChZohZw
tBZB5sZ1sbmZjqPXoJ7Qcqyj7V4MgQuQBLVF+bIEvj/xwaVLUesWWNAnel5Its702QfemUb4D/UU
PiLVhcs291fnAgn7foipRhl6eF93RbxLZ0pgFv2npC44zWoXJpBh56CaLozsyyQtVaoCpx0Yr9gm
wK57I0bqD6iVkdjMoXTUGV7P/reARHOcv6kM1AOKeY8bz5MTEHwvhnzxanQ5I/yC0G+9Aej7NPkp
Vm6ongHXKR/t8RBBioOyzZsgHnUEdHhGp9Wga5Q7misL3CGlSZQ185x7FRZk4+A/ftBL8h1die6/
qFsfKG/zYUwc3Lku8hAOzZDximm8dGTM9nWVXwUmj0OMC5EPs3So0kOoL9QuPqcI8KVevjZqrjUs
yCehh08W6RHoRrDaH1Bf2Okp2dAImpjn8tI0A31FgJsIceUXxDoQIvLgsjOxps4iljte8tnUcauh
bST5VgcfiobeV88tdC33wWhwf/asfssSuD5ISkB4mAChOrSnFDJjlMhh+dtjtvXd9oObsl/HJVCm
rd1H7Xzl0XqmCCSux+quqGiB8tbTd3UuEUlp/lmjIVsnXY2xEA2L9KlaQ1PPqOBvqxBHbESOQf5E
DpK1+hus/chsQMI44DIOka+C2jBiCbv2DfnO9lWN7Ay9wYTGsmyaT0bpPxkwjNZam1GjqadNQK6s
TKtgT+b90sOvb9+FJiDJBYcV09iaNSfkR+9bRHm2qQvabx5NBCfoi+P80hLb9hEoS4KlJEaZVKTX
JhdiZefedRhcCqo0Kz823yLAtZ06ENneYsmaSbkRSfpkljklZq0od0Nk34wad3CwbGgsodOvhqJw
6Sd670RvH0pPR3DVXtXXIm9IuWEJtxI5ery+W9K85SP6FRhjhZEo9mNArxA2ynbQqa2Dc8fe3PLv
dNPYWeatlnMrtKC4MqrgS4rcVagjHhRVyde+yN6aVEZwzPwwdmO+Wtx02UFx9bETrT5XgFNXRWs/
kK3F2MmMePUyj76gQV7I4nGRbUnYGvd4oyeb0O/eoEb8VjT916mf3jVOZiCggSyz6YR3bvpVPeWT
f+hSsNFJM6w6SlcWhk15i8Rq5Za32EzskNuhuS3IJtYmsrLqg4XQNNk0jQMttTZYU3gtMB8CWYCa
xWdzqG6nufvk9sVThO9csvQfy5rHQNezr0LjXcxNaNehke9zy7C3MeY0QYs6i4dBxyoT0WWd+PXl
1AZ78kf7mtZ+DvoLjT4LcBjnZhnxuSIJGCSIh4hgIBkRBds+tiGpQPQKFvENgO97b6HEE2XzPQkb
WFxF/THuwfcp7WNNx1nMnHTcdh3JEh/wZhRWdoNPDedVeMQXSf5JjOljU4mjvpBgmPhOkgqqhPiG
CFWy9oLpb/j+KOxZdL2d8JNFGRydjSt7/BiBS9004LcpCNR0/Sd8c0aHxsZPnQtf5izdrit2sAAO
0JPEpgFjqmUhjVRIEbOvaHxGV3to6XKusDukdtsb92gErmvYRbtFNpDO5ETgSvkSCxOz9Wy4rKdg
VYeAA4OBkxh7nTY5GsP9THYw029M8Pt5Jv0SXYrB6nPIy2OSOm5gxfJxTGJY55q+H2JphBJqD8vc
fUDTEdFkEhJrXFTwMLTuhZZuYl1EO7/nSxmZ1zYJd+I3wgZcJ95qI+cS+ddmq6OgUmaC7L0AG6tv
w1JDPZ/QBQnwazQkNbD0+s28iA/qyfFNFKopcuI1h8FVoTlbdwIR2/OJ21mFk6LKT1ak0drbcQge
4yQ/ZJZdr8IbkswpDxL5RHtyu80UBXdUwiMsMTF7iATOLXoVbUtcG5u4+OaN8E1iRAR2tQg+dfic
wTuMthH6MyuXbK77Pi8JlVKNMMsBpOEHiBTJFFSFv3CnW2+45Gi2OU53CW/++6CWhi3NOOCUODdQ
4putM4EdNfUWwYmKMp3tfYzA5IEMB5Xd5io4Ho9Ng/HSWGaPVAc2kdbKrb2xI/dT6EoV9KoyIEk0
aAWHyJodT9OAsLJNMSAubcDHO0ZldptQ4d30pnjrScnDChHmk45hCc4GP75t3OuQLq2mP9q96I9V
nPRHNakG5Jr6Y4C7ZNsfHevzqEOjcTW3PTqQTNfODFekj43oMs29W8uZ7V0qoZ2+1/hIiesUuMz2
0qdus9O6nQPK97C4MVVg60bPI7TYYsdeRSmEUWqr6GAk5Kf3uQEL3Oqw4gO70Z/g4FOevbMlQrxW
C9DzpEwRk+7Ra5D9C2AQPFlQGx3k/QxD3qRguYhbVNp76jpRcTOnndgWBsVRBzuPK9fprqo+6sG5
BBD0czjBQZdBksVaxIxM5+hl4IN8y9xGjjWB7+3IXxZ4cnxzpiJ4i5oOAZg/fClLDJcjVwxXy30W
OaBC8MgzM88+spd3TvR35YXO0Qzg/YZDdpGhaLetSc2vvFZMx24INFCIcjR1DUIcJ3tSU/AE4Ef3
FP7gPrxNcmc84YXVGGYoduGGly6aIpdJGfcSZvIRbx0Y2zys8PSdD65w4AxBqzqOSiFYmFJc5Me0
MWHW5BTRVzr0xhHVTBfpYTVqpdaaYj2xY8B+tAbCkA4aNkf9yL/MxzbeEObA7J885DFy46ouBw1G
i1UdQ7tAGIopMAx0p+DGFGvg/xXllky7VINWLj5NjtV7Mw6CnYOZ3ZaOCvl4SdhCa1vfGiP6ocJ1
hstcDPQNXYKAtIhHRMEjd2UatlS0CW+UadTZy0mNBRYyRSjamSvl76RW6evgWLSIzzpkItUcUxpA
kZ3j5W2oI/atuNZN+xqC0PANhsZlNYnmY9oExcbDuOFmDCgKDH4/XI71iCS6pl0lUopqsca3YDu0
G2RewDuSYanNMbus3V5/0NrC31CbD/dq0l6iGzMnqeKOxGZU9YyHLE70q3ah6outCjImCKbuMt8L
N11sjn9XsOTdyU3vU9uARpZOH/Pezd9XvW9vs4IAIS1swnOED8yeqx25zsOz/MJdibFIWfyrQIqo
jIuu/b//R5e98dNsaXphy9665Zj4Vjg8LNBDjJ/pd5mvGYtVNv0BV7UCBNtW9lVjLNE3ZuE99A1R
jYkqTTyAU7Nivl7/P/u3dE8YyBZTUH2RLfBh0lBio8TXutM7e6lvGpdgko6gGadfCfaNtkW3yYmO
gb6cslA/maM8P3fJLPzl1F1Hh8lIQRVQ3M+nTvCvITxSUF2c6SfKDmPb+w9TNpNLAzy1WALGVxuu
/5f7+o9yX44Uif73XNZ1mZXNp6/lT4kv9ZsfmtjksCxeWt82HYJkD4uXfzSxpVy2I3h+PNuwpV/L
OfGl/yV0nm5+KXwByop02ffEl+n8Be3U8D3HtW3TldTUfxxjvr85Jy8dLGpeeZM4jJ+fJ0H12HOB
TrnkUZEnsF4wWQUvvgi0hextE+VEcVCkxhbFUfvH2GleNYGZSmZa/9WoxtVavyybApQxmnmuV8+W
y+2pSTXATqo+Gl447sLRv6PojDM2Io730eB2u0KSD1IMBiW4p53A6MkcmJwZS/lmNahmyU04rQTA
Jl3WarZaK/t51WebO69z3pIaQ7wRBap+/DgQ3oJP+mc3L/Y6Wgnll/NiNfZindORtRrVabrr8ea8
TqG3j4LUBSXq7qJy4T22QQFbbBkBcFqS0TGmfOWhoTFXDVyn/Wk6Le3vSxYqLLqGgYH6tVo5G4Cx
6w9q/LzieWPnNU+ry90+28Fri1/MC4vS27Wpcy31y8j3VRfnLakx03evXVE7O4itaDpjgLwAZGVU
DQjRv4+pSWOCp0QJMfw+kxgQ0QUfv3J1yc538cVNVZOFuv8exSYp/1jR94Obs24sKZkrHzWAqhEl
dIK5JCJJJvu29bHMq2jd6JU4rajmqZ+cfqceacPWTGqV+o16Tmc1Ty3G+uSyNqN0r6ayERmdPu6g
6Kp9ntczRuvO6d1xpxacXg55RGrytFE5SXly0rUbFcRC83N4pWQoqwYxwMILgNMqvpxDxAQRlCds
VbHrmSRpuR6GzRqiOagtQHIrMwA1arSbIcqGdXihR3mxQWmLjq8k3alB31LhFtx9Yqg+PsAmwMqL
hYqWp8YAC2A71oh9I6lZgdRHTwD4Ukv9MW3yfd3ipvlR0Z7UgG7CdxKqou7okr+jFiAS9LjMlYei
D2sQ068rv7AOky1fJuxaGXpxNOwlRJRaQA4XHcJh6ErZ9mejZoxMFYy+dsZqjr4ZSxX3NFejOGMU
R8W/s/M7tLNs8CziWp1OoYTx1ahn9yFw4pzUXQnZEAaRa+S3GmBTN0mcQ2LByN+eD9/VExdMvoA0
KZ/dSp6+YrGpSTWw5AI1lub1tSfZfYoT1rkVVBpCFErQJ5pajrrZMrf3ZwLUmfsketTSJ5xQFO1O
0e2SRcLNixklnRH4zonRE8Y1o7bdoQFLhIVhkOEeUT9xkemsNLywWkjTp+PSpcZ2BJSSuBqNO3VQ
6p5QHlj3QWsc1Cx1h873Ktgt1YB1B/LOlO4zIrqWIv1pEiU5CLRJqa0bQDskeAHjxAEKRPLpg1f3
3p9IJY7WcgFLa9grLqVapsYs3dgaVpYdlEHv2evXn1CnBQ8AabemF7nVzf6r141NtlL2xWaqkWNV
XsVquqDDASqv2tkDQb0GMxLBfjka4Gl9VGNemwMvbMKrs5Z32klk31nqGw4ILsgjj7Tthx8Qy0W/
Xw7U2HnSW/xqaxFXqll9H370hgksR9nzSKhuppfl0CHC5br/0fOMoOGD8S8PU+o9VhYWteeTfWl0
PNG3WRmTVm3OZ3g6TTNqeeqkTzMYQONC5FfKRfp8lmpSnW9lVTUc0WE3eU2wx6wGH2yLjslZxfzE
L34mY05Ci5Qq3V1FUOsnXIt7A17Ks+dVPR0l5QHybbJ0jPw0GujqDZYDv9f2eWTqlF/kSy0HlpXf
1Jjn7uDc0wL/4FyrsXBBVtW1Ye2pu1JK5mEthrsEMXoCA4h0ikeoJhPAQ+jDy8+4rVtIeS1Dsj0x
G5WOthoIL694bGqA5gDM185Aqboyumrjymde8TlzF6H7JB/GdVPBFFTz8OL8W6ZEdkZPsVsNAC/A
/ykFgEDMYDfmYoO81vk6Km63GnPRz6C/Dzj3gtK5PgKRdgvPwU4ayit27BOPA1n4oy8Hw0T474sp
xxP3BwVVPeCnaavu0Fz1UTaIIN47cGC/P+DKMVwNlhk2CQwZlBWM2keEeHHRMVUcvRNBXBMAXaho
gUmGnisv35lWeJ7sGkfflpQstqCXVu5MHkYNwlB/tId4kH4ZOIwomxE5cBVZ7cc8NQkiBBSgGlUr
qp+cJ9U8MwmjPeVT3JPYisUXGlSs3MxpVM19tp3TqAfo0+lo9zCI13ZNW1Py+0fv22gn+0K096Xh
DBsSDdaGlLe5GTSs+Uob5OdY5CmlTZ6zTIaSnQqZ9IJWw5IzWzWqltOo3CIMmkAnQryskJ+WUX5k
sIbmKNWomqkGlVysxjSiZgJMKeZ+/o2aHO7N3gaALDeiFqm5anJWViOpATyuap2K0ER+w0DTSmuN
f7aEcTaEmdguyMLLF08tLlU8o0YjFX3K1REHK4CQMUgV+/48rVY8T54W5ypuVmuqH2UqhD5vU61/
njwtfrG35Pwb7GjLfddXpyNQv3t2lKcVT9vAvQ0JgcDDAC6VpF2wn3ymxwZCqZwODGvYhAFaGmqe
GvRy6Xly8aAcqZXV2Pm3arJf6uiY2fCmWcuC/gWtX44K21kQ3JCb0iz5uVWjp7nn7Zx3xRdRrEMc
ZtZqqdqf+slrKz/b4nnxi0NUP362fXlQat4U01J4MVxtGKq6pNaqAUSq1ydN4KNr9DBs6qSsYsgP
Wi2jjfPAsvNmG9jzVzVL9NKpxpeh2XmVF5Nqwb+dV0oWa9zDwVLrmSpeeLGt015eXd4PdrCGEIVs
izriHyeqjl3Na1UjpUbP66jFjZnQfJ1mylM9r2PrOL8PNQytEZ4dEofqCqqBunij1nHLXX3EQSd1
3lKdxf426yGTqiAvHwZA/DnaKwhxHG0Zm7kq5FPT58FpZlOQ5fdruBUvVzLlL0+bVBtR0+rnp5lq
WuDBR7kXEWAP/UEkTEeZOdPoyDb+scvIOwnNpmLfxOUKuUMktu3GXLZ15brIbVIsGtRnDwnr8S2S
jht3hm82oLy66fUGKIcMoC3JxetVLKlsl4wo4vw9jDkAgggMf3vfOvqLsI5qLKpz+zRmAYPFKN07
wJ2lz0iS8uirqCopMB4gnQa1jpoNGPNL3aDRhmvKF2eS8ihIqxNyxfL7HcqBmuloLeomRovOiau/
ga7S7DIRTmIdR95RTN28H3rSypMc9BZcbHgkyBehl5LIrosag/52gTKOvm+UpIkcjG6AhkWD/XlY
2p8tmeEfZD/oPFDzHCKEDb61CFziRbPSlnrcUv7Rjka7UNrV8CjX6+TD0iDdjHEon2NPfonVoF1s
RDnKR0ETTBMhr4Qt4yp1YdSYGqgFmbT9Iu1drGOZ1D4NjCw6tAuqHaptVI5diZJGUGZep1E1VxTx
DQK//k7ZgPmO7tPXiDnfsJkPL1fWZWutfqaWqDGcwyrpnFc2eF2dB9IB/dmkWqDmxTV0U82f7E1R
1N8tyMgiF9zfaFyreecFamySl8qfUH7FEPz7/VVj58EgnwF1z9U8NdnpMulznj6Noc8RLXO/o5jx
z1K1QP1Y/S4O3ZvOsfSdYsCfLcnOk5r6REaqs6f47bUy6jqvGsUYTAYC+9hnK2VmvI9jKhJSSQA0
J6ICmMsOR08qDfhKdKDUASmkUomADkaELjfqBIMUK1CDHukCt0PDwFVyBqFUNlCDXskdWFL4QKCA
oFqeWskinNuwXKomVEhLI1TszccMSYXRLMejSQt+1OXgPNkrOYbztBpT66i11WQlVR3+l6z9T5K1
PiC33yVrN3HbNfGX7l/l079I3Pb55/gnM8PT7/9BLJJnxd/Z9yxPARalZfY/ZtruX4gTIg4vTPPk
p/0jcWt6ZGctH2iiFAX8WYPQ+wsnQxPRQM9BNZA663+TuJW7/6kO4Athkx7WbcMis2zKM3/uZQjt
NdWjeRIHzYelUa3y8MleLvsw3AlAX3oOvBBH48TDcVr/ZkMDaIe3PRYrYvlqgDls8W+L6arACDiM
aN1WBxHfdvUH3UKdPL57dplfyTIb3mtHSz5bB2TpI/WIk+NPR1vajlN5XsjRTuKIBCjhYF7dwaCj
5m99mP0KCap0Gy7kN9yDlos3LrEzLNrZGw61Bi0dmNZgUaHNxTYcIYhkwXVMQnIETz6D2BsBnKCV
zzsJnubWNb+1FTp4KGNHwS2bqYkU0iBYg8W8k5ubHbym5DzWSBugTnX5Ra4D3GXVVclG7o6uxmH0
g7VYNDbt7boQ5xfzysOSRM6Sq8hN1pUOTsFaedW4k5uCv4LiYr8V1ReLrf9zUDX4QXlM8gDVAdMF
LoWNogRKFhx4zOZCwETB6GwCyMFtiRItEnlGjPsy4zXjLZISoHPYdYoaWYqCj7iV60S5g+LeHv3y
jVxsYfsRkhCq5aoh8xJgR7CDve7WSsG29VjCQJmoG8Si+LUV+weRB387bU39l23EMO3riNAd4+qa
32KEA+gCGBn2Abl/LTdnJJf90B4sc9jJNdJ4BJxOX1067sjdjp14Mjwgc2kPuufWbi+tkrCsPaQF
G2Af6rjYea0Trn0/Vbk/EFQroPD7jsi0GA5yEbBR9X862OJzm/RrA+cbdQJsx8K8AS+hvbw88tzl
zuU5WFoiKds7OS4vYSDHWdYiTuyjpJA+CA5tNov3FhwEo4latI5Amxih2OcYgPdkHkKKpg7jQ3mX
GA/UmTcCCwLRHWOQFdhio8EegAfioHXw6y3uB0KZcKxqbF+sZNj1Sb7u++JSzg+WBupvsEmWv2P2
IbfbpsMuRvIBBxq1CYNxvwPy3yNRz1E5Bp7C33/qGejGJSBTR0ARyHcHjMtlUDxWw7aypPk0nGsr
7lax3r0VaJ3n/FwegfwZrnOO/1HHvDJ1AqR7EI4jC4smVPkpT3S4/ubacuC91Dg9VFd4xa8FqMxP
w5Rj652+mbTgASuzDi2G6u+0zbeZ7iBbad4FefZ+rJxkE9uA7TzMjVsXE2H3um50eLC45iBT4EbG
dU9YsClwjIBEtB87ChsgIB/S4oPR4hyCUmENDgc42CzGL4UVbuBJAVwJeWE0PboD3bwlAOc567fm
2N0THMOeQUIIXac4NW9pxP5X8PzXf+YBrAtZTf/3Fc8dBc/460/fTf30m+8fTk/8Jfj4OcK0ddt5
9tn03L/4kjq2LF8qAV0+Ev9I91LvFBRJ0ecVjrDRpv1R7zSsv5AB5jvsCcd1DIcC5n9R7zRgDPz8
2cQV2DItndopT7XQXyAHwnESi1eV/cFG+GNT5018qyVlctlW9W03DaTk0AjZx3iWXsWB4A0yapja
dbpJqjurWpBi6/sbrUtbGnyo7a7dFFe2JBXiZLXy+6K96PThurVrD8FcpBr9aPgT+uCF9rAtSQqS
QWGQheICGy++pXUdLv6wTN1ecKvWbQ+SWcsNUJmwywvDILEHO7D33a8uSiX/JfLhtHN8lClbEwcD
vvj5Q07nfdDxIe/2DYqR3lDu68wEJjhHCPrrI15o4W3l8PFJ62IdmLiHPXvWXokkXiI/1P65bb7p
uDxj1ksL50Wf0orvZ7eXHD3TGtONPpJLbNHLzV2cyJr0oo5HWuocqzMbvvQf9v/i+Tntn7O3eLwp
mL8Ufp6GrkcylItPHSZagzx9EzZ80s3Z1gm4ItQwzQ5XeS/+0gAmWo8zkn85+EsAXrnZrtDR0f5w
SV4/IjCy8uXSffuFqXUHajAwq67ba6WFB20yRduCKO7qDyf+IoLjxG2D1wW0gOUYpue+2E0bemY7
1EG/nxZJ0PRw922QBn5fBeM6dTpccsIiuFlakJDGoB/6URvv3Ab6eYbkyFVlWtE+mxznEnK/999B
YtShEW0Lw9QNHknJEnoeCtv1YJiRjghHW39FfwMMuhZ9sUwfY+XgIbYEvNEAaZHfX5BfL7ttGIYP
oAtfc51W6+edBhG4Uc8s+31C2XJdBH62Rk6r3P5+L69ddTi29BlcgdW6cjR/5lguvNZI9BSHcKSb
vQ1mENWqKUG8Zibk0t/vSr65z4BF6io+39WLG+xYgqKxnfV7bwaU32ekbfvkK4JlFbYeUGFmIoI4
mq9/v1fTfWW3YFAc2/Qcnwf4RYM8owfgjSMvtOGKHuHSrjj4ubjsYiiIS2VYgNtusUPtr6tqfOhc
K9nO9XCgafBXleammyGzMVNJNFS1HOOQZm7AcRu7waHd9foBSaIpvartSWD35kNyxXiyCfHP0gLj
OphhziCx/tRCzjnM6V3jwTEPUxvF4dmIrzysGrp7vdf+tmo7PvzhzOUFfXHBTWG5kOJszzV+eWy9
NnSMEu8m9FgRb9KhtppdYVIX4qy0aLjvZHw3DtrWHfwHHEmA31g4uRWDiyMY3HmneJu10lEOI3QY
OjDPvXLcmNSBN2FMOIar+coYBrFqGwicEEVvPHc5VID66hqyzGKYV3Quk+up/RLnhbYOvVEcgg+w
jbAcSforzUgef3/Kuv7rt8tGo0gx+gybBuvFq5r4mZMudtbtgSvn275fgC0m36ZS6smN75akRHGo
xxOKigr6z9iZrjT7afbbG9HFuwpnrquw/Fqk/BfiI1IguGhV+kf8bnQ8Tku4Fra+c3q7xHvTwbgo
cx/8Pjj44nOiedG7fELEZZQqLFrd04uhNcN/b15bgSDl2uWXud9S/tNYZiX5/TR497g8vev6K9jO
9KtANXmme210Qr8oMBKbLpMl9Ndm5KJrNIJx6of7sBrfwZFKJ/DgZd7Hm9J6S1f+HVaNb5vEtg++
o1F/LfptN3gB3MpjlqIe2Fiau1vcytyUxsh31Irfw2PydCyfOnDzXvjOTGLoc8Nt40A1i8EaevP4
Za5QfdBwuNzqIXTbpYf+mgKuunOpP+XaYaj6B0ugG0Du/DYc48u0tfLdVL1D8X6hI5pJFH12tETd
rZIFW9sZ+0pYb9obvcTwrPS/RI39pXSbO9t6cEqoYHlt/23ozoO1WB/cnDomKciLXEczP3BNB2c3
NtIMPSLqSPwkdhMDxYVDR3uF4mjT3eJU+oen6teGy7NtolaaYst3XPdFCzLhS9Pb9Cn2PSCLKp/2
3oA9lx5PD8GEcymslnWQoaH4+2f51b3afHVtIbM5/ou9+g1Ph7+kfHbF+9Yc7/sye+phS+L68K6x
0sfUdz78fo+vxD4eTgueq/uI1TqYzdGgPPsYtKE/FFrWE3tZA4LpyDbOU/K20RDxaD7ZrrSNEpei
07JVZS9/SOH8+uJSxjdkeO77Mu314sUNMblMEOPidN3yQ9UYu2Q2tAtrSTV0ioBpdwdX+6rBG//D
ZZbE4BetJDu2HI8418QK5OXdhfuuAb7mOlu9e+Pzhm3NHPfRLJynC4DXn3L6DGgLdXROo+WmpfFE
wzb75AzvE5vu5h9uwa9ffY4GkTkPxrIObfnFXYe8uOgOFm77aSIKErLZCNErQd8RJSlv5s0cW/2m
BXQPGre8JUGENaaXbPNofChRNdvb0Ep+f0zGa7eGeFi3PVS3UMJ/8VjUNZIJFHzavQH8dJ1l2raS
WXdK/O+rcH4aWsTy2xpfZjDFId+97DE3yzezGwi0CvWP6YRi1gFSw5EqFkmzXke920HMkPu66UT4
oCfGdRcLWI/YYOyRbAq6IL+uJTvYCqYtGI7gD5dZhTU/fxo924fwTY/QxGPlZUwbWpqGh4/Z7rHZ
9Peg2ML+RneDfFtQaIISBLRjQPoL1TAL7dJsSg8LrqyrzJYvPm57m1Y46OUQujhD0a7TdjNWVbdB
dRzxHDRw3DHLdsKG4JaGAVaClvcgMOKSZn2LMg1CyuPKh5NzsEtOOLQuQpPP6gSCKeQalTFQ2d/f
RQsc8C/POT1jMqRg22nO5PJnL3egNz7uuWOLQ2u77tCpRBdl5UZAJOC4XuEciw13ZOEDo2XrvgDU
V0ZPSaxt7IiAf+gt7UB4TrokmJwNHUCshU2UbZdhNtZjUn7IpxprYdmZ7SA/dtlnzRvfNVHmHTOg
qVsIUcQ/jrnJK2iEhnKzNZBlc4YU0B6Gm1XQQpmK509Lm0vomYV8KwZbG0O0b8fS+fr7q6Givl8e
gGdX48V7hnbVaIUoe+5DsFUUK+dmbSx6Q/0xH0G/eSicBXxGR3DAji59ew1sZVzXfochwu3vj8V+
raUnAOcjTSuEu9CLps+bB2ucbdTh/dxFm9HyZtRO08c+8LdOrc9XsY3kRRWjltOEoSzd6rf5VKLF
h/S9b2VYHevNVVAKDGArv6OrOl+6vmTSLtqyymWMI6WbwU18xucTR/S6/IQY/XDhh1a1CmrHw3LQ
emCzD43XJ5vFRU09GlCvAQpXbHMvfsqKDmVA17jtMjvY2TnOvZWNt6gPc8xcgmkP5Zz4XVxEBk2U
Z3r5xhaev5v8ngy1eDSt4JPulu+cPuHbXvlbzLIeexzRzDqKr+Ka7CAaT56OOeofru2vDz0AeN2y
iIERv3nJ47ANcDZBQnPqWeknUCIlwgPUKHCfN//QkXqlkXTowlo+HWW2KuRNfvZ6tVnqwJ2G1YYs
41NSIaTiVgeazjsP3BfKvmh15rC/MZx4+P0pvhLykgszPNyiLHKoUIN+3nMdQHJ3A5vmubC3/YDJ
Re9N1gVKKF/QWoIm7gUb10A0yMGXd2WHiAHlMz155IkhJ2blpnK9r5bdx/ulmpz1HGGeWMa7AFPv
PzS7rzzoMA7wxzKR2yAL9+IadQBMDZip7b6IQh/q9mXZJp8GgQm3Zq/zOH5q3fJPySwVtLx408n4
wWfQDVJzzssvqj9o7RTHvF360N9ACCV1jzGxG28Wx70KvaBDWbytdppvHsgyvDEC78JooeWP0OhW
ZokJoIlQZxR1w64JCDSXeH6Iddha2p9CoF/7a9xIm08nGiau9YtESNx3g42VRbsfvbLbiArVuAxr
KVQepCBQlDz9/sF59YmVpUeqZbYg0/fzc4N4cIpG9NTuzeJ67IxrVIgR9CicGxpnExgzyoX+gjO0
9qcH9tceuUehjmAaihWnKx3Wnr8qSaujJ4f3zT5fukdMg+51l94h9DZ01Kbmlu7KGqDOsE2xpoA9
DNQjsdtNNGj0w4MQYSHw6rj7DjuB+smygDj5/YXRf02KcIAunUfBy+zZL1uNccacKML7ZG9o1ida
lYGODKDOtGqv6Td+i2Ki48FCXBN/Y8+d31YUFAILKWDMPGEtJtmTOXMJf39U1mv3iwiZO2XiQGe9
fJC7cAgMsxCInvRhshP5HF1oaHFkLTqI4BPcmxYj8HVC9WcXDiLcEDhegFmNKNJ4+d2c7wvDjt+a
0/QNq8jxbY9MRRS07Q1GZL5mLpe1F90stDRXtV/3Gyewi31MoHlT8F3AxuW6Q40Y3RAIzEvFZ6IY
COFiMYNYdvzhsa2vi4oeQjyR4blA6ftTNtkflh4Rc81M3PdGHX5d6nibDnqEtmo0XWc6nzWzWbAO
rjZ4Aof/fYuMgI/j0Bi7xNL6i+c7Qq5ytgun3g+hvTaXONlCBBq2Y9GjKtrbD3HU3zta85SgjPb7
W6W/EmuhRWS5voA/5Xkvk9iQG0n3N24NFT1zD4norUOsBfAeAjNde6WjX4xNcxyGHGW7gPymadY2
SEjzv+9T0ZeyLeHIasQvX4YK+Yqu8qx6jwf5bWPlA3pz6OTFyNtSNNM/TV4By7wsrhLLaP/wuL7W
mWTnZHPpxLjk8l+85YhJhgnk+BqLW5x/e4nh9crPSRWGV3lYG9tY8wugx+D5h3BXRTgO/f4mvNLK
wGxzfAsqo26hy/xzK0OkVGDsaUszqyWHFHJhBmtE2dFYT3Jj04g/njFdoVf6ksSUArIbdDdESF5E
lehvl3246OxzyP3PpaFURDrnbiJps4u75m1WDNlGn2r/QbM9wWMYfEV8ILp0oSvtwynw7xLtU5GI
aNvnM9q4iD6u09EM73qjQygAQGRYor2IcUW8yVwT+bigXVdzY6M7guawlk4uWiA4KGOI9taIcAKa
hxkXrib51E3IRkJfum8zsBumWeJG5gi6vcUUvys65MFRsgsPuTGZj6llfR6cyN7C6y1403vkQnS5
IUsPPqWutk8wyjCEeEM2R3uwAsJId7Tfx/B4Lkh/BddBnFGtR7PkzhYDFnFGgJTNaN5T2KjfdSiL
eEhLToPz6Jnv+0VPvg3k9ZvRWDV9/ODSg7gvR1uTalAoQGF9A4knCvw3iYtyZRjOl1Ef3y3LrL9v
Cz0G8GD6H4I2KfamiyV3Z1jWbeFn74lk+guwkRhVGeLSxpnw2HX+33SC0utKn5Irb0EpiS9k8X6a
kwfRhAhJjYsUEuzmjxFxWz53qIGXNk5WhOSI6mnxKhXZuEY7vHybxO4XxOKWLwLLABS6PqK6re0K
4/9xdR7LbTNhFn0iVCGHLROYqWRJ9gblICMDjUbqxtPPIT1V/9RsWBRty5RINr5w7z1uftHBmLOU
Hv4I3RNQPc7VsgrrFl49ubX0eyjJkEHQgQ3VIjd5KTXe/Rr7Rz5hrq7wvCxEm5xZuX0MRjHG1v2r
x0NBtoSk9bo1VL0gv3Jlz68D6I6jZkzyeMgKhXccQjuu7r7x4n7T4tn4d+/xWFKCAJjufg5Ffnrp
eCRWdv75ce+/m7lOWf3PzORCT9Q7kmq47Nltjldc55fUVcw6UyxEaVK2J/CfRFJEBjzzLpA/lN/S
vSwJYoZ0Jj3hfm+Bz7mtKrBD5ZQuN6OVy22EAdUm3e3xCJs/fcurwt2HS7knJfg8NIn39N9N14zr
nFrlGtSAOTxgLmSY0Zz3ulHUuIKs2BI1xxDUaABGfBdz4hK1QUtFyH73rnkFgBgEKfoCL3l1w3Zn
6cb6MLK2PfUZvYxBmWwKYbwQTWG8qLZ7nqpguLRFYzxZktlxlA9xogxn46Ve8kZAIlLPHjf048ua
Ev+iCaHABXeQk1EbKxWU8xNlgpx1BWmYqGIQNJvAxB2C4JOg+ojUeUNVsKW6BJmp3+4K0y+e3XYq
nhkwTVul82UDgY/xuz9lJ8fMpxOSyGJNJFL0XsGqjkUrgu3Q2Mm7XyCkbdyB+JgljHtfLe/atRhh
pNNyaYxkeUcEgp7dip5rU8r3+kd1f9CFB3FQY8OHQQRxR/vyLU0i/QpJYyUDq/vWadnBTEwbZuRO
sQWPwYqOlvjm97kD2JJ7lK4zvcYqQEO7s+aBGqnQjjwHHeGYQVeC60K9G4QD6Jms8nl/oyQakvaK
CCRds16TsWcBT+dn+XafUa7sMiRhyEunXdE41qtZE4BqTE9jK/pttPBjR1MSfZuyxidkLgxiB8YG
Q6mRdHtrFhdD28tJiX7X2ydLziWumTF5HqYJ4LRyP6dxPhFe09z8mfzHtud90trwB4i3Gy79jK3f
F9mfzCcfx3ZTjxmE2e3a1Ku3EykldNRDDVV8fNah8r/XMFURkBDsZSij//TUO6GCNSEP7tYRBoPj
ppjipO7C72N27PCy/GD/q3bwpIZ9D+zr0/NZtN8f9x2q3EpgtJsUxyrhr/033zX02pY2IVdEcwu5
FO+Nzn9wkFQ/Gifhr5evBTiTp9Aq/XcSpJ00r9/VOI/PoBMvmX4Xbme9EUvS3kLSo9NRJt8wS5XX
YjB+P76qCO2/NH3VgDdq7Q3cHF4NZq/PXGSwt/rJK5EWyaseXCgV2eKeKlagMDBsuXcagDgLw6W9
IP/+W5T44CFz4bBva/U3gmjI7QrMX2pG69O1Rf9KgLh1idz8RSLYeh3uN5ZifqBaPB5pWg7rdvIY
OzcRUteG1Nfu/mUxDsVr3ogNGec/ohp/cxeqYD/70adympJ+zeezaAPHMdxgb6Vl/gtUo3Ln/WTM
Ixef0H1K/IB+nOjxqveurOUIbsVGF4fdwJpilt2WA88/e0Yott6QQ/7JU31Lw07fHvemjEKG1OG1
txj3mG6HfZ7qyyeF8/fmV+9RhziynjwYDE5qn8zJsU4EaROk1AXLxjd8mMF33WTURcs+0nVwcpiv
lSK7BjpoT6lVipMrECAS7hDFsy7AeHjNjhVt/2znBDo5mDhPnR2KU+27vEuDJbs9Lnaty59mxUyj
n5jL9XHjsTewysiMzR63oht12zDF6+cmyc8lH07AB+tt0X21xvTbT8BTVczZ+AFOETr6EbMv2fUW
+ayB2ubukJ4sk2QZr7Fg9bb10dbLXtJGrDw33xpTFDuO+JOX5UtZJuS8VXqXLvmXoWVMxsjKM2Z3
2/Quz4K6b1L9tg3C/YIfcDUlxbnP+o8BCCuQlz/FdHa5jtPAgL9yvxO49GIaGpJUPj5Tzm8ahSQl
KG2u+ZOXbjpqSKN2z+E4fNh6eALzw3ZW3KogvV912SwlLkoSQmOC8iO0k727eL9tO4tdUAAKgvQU
cawZf5sJcb0d/lkGpVZklBPyRGzNGIS4+yprrcxBrFmF5uj3CDIOxkXCPMX0kEXF0WqX91GDoPen
hdRBcSjlcnB09Tw1+GppmSoxHxTC+VWhrJ3TLHGfG1s92TEBlBuvYuUY6C86zmeBznsDuMpd18Jl
Allrh18bJavHjyUaamWzPE3DRBiM+FaW3QT+0nspXBgeY+/i2Z/gYTse89qkNjd9Hv4OLfBfeV5n
q6UanpsoefH10m0Mpa24L6hMcNHch4zBemYa17XhrSrGcLss84CJsD4MPeYNx5/YTRq3XKmf+eLv
vBaKtSk1P5Bj/WiEeWVUQkRZGDemvQkWes+oX/5kcw4sZrIPWB6sNdekaQ3SFDeiJBFJGx2xibhR
UIS0aFydJ1MSXNN7VbGerIJAvU97DK+6R/gzebxVy7oSW7sseiSk3ZUIsGZnKktihJ9IgQdxS1yl
ffUM+ohGihwxqB2dtM+R4AZfsDUEUcPOX6NxiP73WiJkluhaTsuz2Ud0yKigoTr4W9c2yAFuhnRP
WALkAUVuQpp1aDThgAJWY2nhL5cgm8ajyjLy0Bwybub2bFv5N7xDEKZBNjEJ/NswSoaBserH+iss
ir8O4KHVTNLaaqSyIIIV1lLNa+xO/Tvu0h+dJRAYSLkCZHXLDZbRaUQ05DwrgEBoT3ObVMNQmAgY
PDJ0iuEUhTsMtGKDAbO6TAm8aNv/iYojXQ2dR8il76GuHe+UTMvfWAVmz04PZ6cAH1yY6tOzDCMO
5vkmxeRscjafxEnNUDq5LokpOMAGlXGC/9lJzeXQd+PvhgtgIXT+PGh5m4oKMXSeBZumE+pUzlqd
Hvf6e2ZbGo0HzPUXxjluPMMrIVXIaU95QJvLnNGzhDhVoWsgBclOD3BxZwYgjHMgPq3JzDgsSA+v
U3kKx1SiMuhxzrQeI/jHg2PhdCcxpGcwyCGBiGN3sgxCt2YC2DewubqTTX+DZH0Wdozr5xLc/8PO
1eJfblRtYQAtZYhFUjIYb+GOPZ57Vqtm5wTFb1YD+alIVX7y6d2J4urHzSQnm+MqNTfEKPYnD9kr
8r677EMqEtDz8NqW5Z19gkcrqX9NqWi2ZMR3q3oa29N4/yWUBPtv0MV6bFGM8ZR5gd632oszlu21
sudDTX4BS6D7X6AJPIbSb1aO3xubMBr3WiAbmWcAJ05g96fHDXvBXdDb0V4aMOiwph/k4LlI1OoK
hkTG/r+T4N4J7wd0k8y7/v7V4yFa8HPeBMV2kSTKAh45LWhigZ8vP0KPYskZEZYxiBLbEegDoeQL
pvbi/lvu+r69c0GaE0+vgdHIZ56020MRcuHPzOo0pJLk7/s9a87ixcsGZNnjZzglLVadLIFYyU27
kMbiNtZ7A7+K48QLVo/HCXLnqHzcnb1iy5gu2HeNTk+6LIk/vN+LsmVv5D5d0OzuwNjNe1jdcSA7
t+XV6D4y0avdvy+NLKpOvKVGTHFE4jsZXR7WKOJLC+LEudGGl59U+1HB+P73cDi44arxC7mZcR7B
6XJBtIB+QQA4jsYRDvgv/NvJlmVGiCtnqjjH/xdqngX9pctjQMjkdzTmzMbzDhcPePtUg2PsLV7x
FSDWcm/RwZH1RSjDUhkbhPbhpWJidamUKFdFZJLBZwibDznG5LYP5C7NvpbQSk4M+eS2KqVcy+ZQ
+J258xKP5toJCRmIFlJeSH512T0YHb1qVZq/Z2jma6ziBWLv6I+2B6z8mdqWCXyBGVQeSXsZRte7
J5g8S+zYj7tL7rb96ZGQ8Y/OjT4by8R0Nww/Hn345KEwFlsnYVRhaOhEppntH487GdgeKmUMz6ZP
CiqCk/v3f9w8vv3jnjkD3CH8I/z3p//+n3+3j3/aGlazrkciJf49+PhH4vF0//t2QgZI8O9pC/89
N/V48o+/8++ZEO3x4dlL8O8p/fcXM7wCW6Xcj/9DOS4Nb997ist0isHwkYjyuFfZ6v9++fiDx2P/
7+8h5ah2yPK/PR5/3MyPmJX/vlWQ9kSIqAwUHN8T5zAcmrr99aBo+2HSEu6DK/3x5X83S0Ej3S4d
r/bjLmf6iIUTf15YOUdCj+Q+63oMeCTfbmTbnSfTcC9oKP2NWLx+Vw5FHavaAkGpAmiG912gKrRL
/OrwVxXWnf1heXdv4m8uRGJlcjjHpcwOmAaXDVkzztOgLUClSaMufkgnjit6B/MHPU6PpcIVqO5n
BFZ2OX8R2whyLKtZn4YwuQn8Htn25uavkNblljHqoM9+rYPvVGzZRnKQr7p6CdZ97WCmdzl7/LL6
6tVwlZ79jGAF2acCXJYAKGyZ2K8MfzF25hL8iIInzzJ3rep+JSqtjonGvkF8Jt1/MnyrClq6kUza
YvLzuG7zQyYXP4ZL+toMiIuapdvTWj0t2tnlERzxPk0SfKB27FjDuZLVAMwSaGKE2s/xgdaUpKg7
M0vgvI02cmrkegpqSXxo9yt/nafuOXcT/FKOQ/2UPjmtAn/Z/h1cD+so/hOun1/TBLoyG2g8QmfY
TL17LBYISB5ss0ShsKCxY1jEjIWJmKRCGmhKodtYbRuea0d8V+NtNJuXpOzmWKYYsBhGRk+EOP+a
miIjb6f7I9LxzRg6Dbl4Fuu8Uae0yLBi7IxaBryyd1ni6G7wpcht3Y1x0DbRKZVoE3JqI6uZjf1o
f/lNYu2z6VuGfOsltShnRJ6cDfQpJ0sf9NSiRnLMc0RS3baMIKHkY5tvzI5YIBzkFpfnayH+ANQl
pJ0WeGd5KZmwsBEh92LwmMy7iziV/Qr+0eoe2re2iEW2e1ky1rLKq2HIdN8nyxcax/IauNimXRme
6klhUPam+dlBeJbXcEQr0Z8CONTsOkaqHexWlyoHMT255kGXObau+t3gKZw8Rh8rkRDmTQo62D1o
d7s2KJJ9b4ufdLfThh1OC+QbInvur8yRkq8xWMuLcUjXjQIEP7HeRJDesVGsAxrClt6dEVi9lUwH
+IP8jYZGxzlrohVZ2/0pmZ7RMUVUJtQGSA1OvvS/TTYetRJDioHP24M2ONbGYUFQv85hGx/AcAjw
rYIrUS2og0tGtokDboNJIqqo7HsAUXddLU6+cQopzwPzoT5EmeXWoVwLD/51OIefyhLVMfxVtqO8
dZB8E1msF8++jikThl4Z+b4026tpof6YPIujP8vUugCLCl6+j2K0r9EmK90fc0UGce+SuJiBHiTu
nY9OTvlr5R+OQlyaN6MHPpbGCaCXiU6hIXe3q3aGUfVMP8AjB+0MqlYTz9uK8cmzK3mnFuGVApY0
jv3KNXuAyXkVbnVDtG0V2tfKZi1cmi6lvY+xOGk5mCvz510DJgygXAa/Hfo6JvrV8rdhlWy0+Xej
FX/HGSzraGGio5L349pHrlUv5K97Uc3HiH8fqcGGlJn9zoC2qsbrtpTc7SYDlHfJZiKf8QB3OMSQ
c3qSnTRzvzM6p3AjEGxz6QTO6kql97Jtl7gY8nKT2POfPG/1MycgQphpBPrUKXhnJYRHPU/kWC61
fzDo5iwU36ea3j31gfiBy66Z6oGFI099V+PwPLTW6FECGdFeT8mpG4uZwOoiex2U8yfxLq249gV7
HGPynPskuHhaWiu6ZK0DlMmjNpMEzTw+RbPTzYdOWbcglTRx0VSzowxi39HIMimUL939Zl4Xmcto
rhmC4xBEbmx08gxXpbz8u7E5Gwcn+pt0GQUWS4itGc2s/lYQVYM46LIzkD59hmO0DlgHBqwAGQ4S
ew1lZzz1COdPNJRqY4fsL2oIR0ByAMTwqQ/5Hfe9HXsyPUSSyYqd1+gRjAaXZDpvmyAgvwWGs8y7
wwBWc6Wan65FVq5wQPbNYWZv3vup8XcVIixGW8l6zMJsB4wwRebKaW3ogsFQNO9dc4TwtmSHIJn4
XjX0u4g4qIjcKB7dhiRcbcVIVnh4j7k2g6E65U7Zrpos3/l52v+e6+m3bYLhKil2GpN8DKkaizpR
f8ENP2jfiXWpfWah4UpJQ5xROccTFewToFaIXqlcjUg3V/ZIJDzXoM/cTqHA5c3HMhSXLGGpkc51
EbPLMXi7YfSox3afMvXaobySmug9TtkqG8iZd1NggsJbU9yi3bGblaEWm21OBHm+JJzKjsGQcUaN
fDIjvqfD8Xjr+PXp7FZGat6JkYw93FDFui7vBsniGyNvzEfRbmycW7SEEcpauLGBnQMXEvN1Ttue
iuGOIa7vPVZY6WNUGevAGNVT1p8GHPStPYS3kgowrQz5LB3xOy8j3nTuVF5U2X+WXZHHmuHLrh2n
ncfUbEudnGIHRRgniXADCWVdMpcupCXve27n8kRGGisDDu1NmrrLbpbTccqUvdVM6mFFj/kNwsS2
d6YXoIno54qOkIO7JWYS4Df1dywd9cvEAglHZuOug6Zp1i0jr13rImALh91ZoRE/TGn5Z7ZSUI2W
7674TLDgATpeVZEdu7PkjGXWtbfkkmyHYIZb0csDcxl98O4Jy70M1tMgkoNRL9glQ/XL8CLn1A1F
dCYMgYQzNJWosWyWbSpqV0TbDldGAea5rLq1Rbz2U+fSwybavllRq8KVMbbF0zPxXfA2WK/uU6+4
ZxtbJtH9vrL3OLfkk5O8ABWsX0WVbiqitp7QKDSvaOPLXdgMw8Yav8sxEW9eUYwXleXf+bh1b0M4
UtZ7WbOKkr/2VNSf+Th1J1MYJOrev0QZV28G3y6PDtT4Q1YxY+gCotfUbP018uoUAj6WMKSnzgs+
a92ndxEgUxLoyo5u1S3Ek4e9YaAnYJTkJUWxt+1u3pCrstxgdaUrr3DrQ4Vbc635RnFkVDvdZT88
NR0qGK3Pws/SKzvT66BE/ZZX454RlIUcrfo7eMNE6q9Md25t/i2HW4GI/9zNvxhI9JeS/BE2akgr
syY6FjVB2d4IJqHI1cG0+pFPl4l9wyDNuGCZNaOAiWtEPey2KDv1PYsvmmaWJDQvTZrk+wfJJKFM
8XjjHk37d47z2tMTUIMqtbZuntDgJsMPG6yhb9ft1bMYFyYQiQ9evxzgMOxUjlmp1MvOEJn/NBVe
7Oo7pEzL/TTML57rDVddSJMriDXtRKvBSNZcXROAFmj3stgxzehcddSwc/MpbfhjNsNLVJXRvhb2
r2AwnUNUOBfl3POBlbP151HG5j2xAjrdSLga0ctj6J5rlX5hrWMgGgTgVovFJ015jiuz9Q8DSRi7
tBpGJP7+SEyrywU30RXzBOXunXYHNAi+r5yL28Spa+WW95znnrcykzpY1aJwd3bDRMRgBYbQRG/9
3HXW5tyP+4WY8QNSngPEbXtThRWyKk6KWfo7h1EVUGmyPmXp6ZWf6Pess7yTg2MBFuc9IV/V0a4J
obSqPhevVlVvyb5CnIq6JRZ+XRANFeUQoWvOLcbjJJr1ekNiDgCD/sCJpJB++BODjyl7CV3iCZBV
9170ZbnJdJjuTM7e8VaDzin65gKWGF32WhC8uEtDLqNm7Rpb2x0vVmnoXT1C+Lj3n6eFdha5K+Ht
yst/2IxYD24Y/UjnZLpIb2tlRfaUKswi1Ui+LIv2muIiYKIi6O7oaGEqINZ2VNecZ006t82OtOiJ
Qss8GTs5PNqkQnHuq0NSwpTp+gAcKFlpG8B1RdEFV9n5JBVBVzJ7aA/S+LAUW5lAPhe6S3aGo35r
asVz05LvyXDtHBbATglQaWNemGQv3Y+k9aCF54nxw5//gEv0P6zit9B1so08pc9uOIUHSQCRjYSZ
i3qZXbIGB4zlNt/qRvWXZCitl2l+EyUw2QRZwgXWc3mtB04SRvlxieDkuc5GxkNV7l+m6uqF9HIp
+YqswtOeyrYfnhMqmL+6ksHVgGFhTR7iVd9BNRoavH8F4wWyoOQqqBfcRPeb3k0HED7gKigbo2tk
As8sz7U296lsy72EkCcgx51ZUegX6S5rsofpNR5Odc/97AjbeX7cMLbbF6X9JVqH5Z1ZkZsk7zSu
XmMGSvXbkhTqwvVgenEnk0Cf7MfMmJip9cSGBoIXGY1Rf1nGpKYvMOQGNRC/Vqd5bp3SWsNinhkN
j+zYl8ohLQTtMxEO4YGKQTCVSyQohs3o7SK0i1u3cfQ28M1mN0I1OjtZvx3KcDk1DIq3uW2CsDKZ
eZrGxDrHY93ceVlsgU59LtGNzCwpO4hNZ7yj6hiliLdzMX/lHZgmRy3ulmgFdfRoWNucyBqoi9hq
a+IBx8xOdxZgkNk6lVUqXhsvX3eopTAtnXWF/8Npsp30BKDO3KN+T7JoPRhJes7DBgqNk0MXAsxJ
KQxyRXyyfOcUcWEfqaKoNz4Y8JvT6mHNfoRQxCoZQZoVcp1plkGW9wstqnHwMhHGyiL07j7wfdwY
co7WQvGLEW1eP9e63ZKTYr1NfOKPxdSPuAjM6ajz8HuTpF8G5s2nyiH1lq7pgJiqXenEmSkZG7Fd
yrreQMUZN6202Rx3fgrKL4WgXXfEzC9jt/fEnDP+Z3KntWL2mt13/AAyPG83FEkfDzPVYZeHn0u/
XCpCAQDdzvJEALBgKdJ8YowdeEtE+TYzrF/aNal/dTUfB3riuLDCblP49TNURXmtp1zdkgQ2trbs
ja4dbwddMYibuQSG48NbsbrsA5i3xSEJjNsxEPAlYUEpVMwQWphI3Lz0Z2T/7YLJ+YjaGV2fX31v
DfyhCjLkd+bqYp3wFptd/0Bj7XN6Y/ibM0iag+PIXVbPb7VVyAvcogX6Zzz6g78KOUcPWGCYDsTl
MOV7PPZvDVSmTRLZDglHEE28IfTJQxjGQ1GSdjUQSHkdT2YdfIUjQf2wyL2N7ek316/dwziM5GT1
iBXumKq6gXEnhoG+I0QnMCJ4Q2ozgIYw/JR17fLHd1HhgoyGRZIC67ZJ0YpbeL3sJxC+YwYZ0lbA
oa8khgXorTNdUTmUiHIQ4THXWqBbNPAsHDk2dy70zy7Z9qSPrXF67N1BRHFFxC6ZJ+1eQEdHaAAB
Q6AzjQmg3U+NEGQ5IXovxWYOU7afIvbd1v07mwf8IyS5mCsvyZ0nw7IIw+qMfWtW27JicEXK7br2
k/Eia+O7qtXv1GYWUo/EUzSLVsTMuNahNfQNdGV0EUYpz1Y7hBvUVDULTZaonWXtGsfOt1zv7x9d
aMGqljtHfRZwneciOHZDzXnvdhvpdx2XeqId3agQe4dyKtfklc2N2g8ODnk/sZFcMpKhlkBfJ+b1
0LLNrdsiXJVF9tmNBpNaZvw0qeh5hKaVU+G1kos+CrOMy0QHp9TbWVaPdhyUwyZoGH7ZXjQQBQQB
fGgbJ07kHQvBNeoINPgP83AzDp2OkBOywbYzS7aqbH+yJvNjnTqMtQysNVRB29TOnFXum6fagxik
4De8dAyXtGJfO+JeOBnTQHh1M7x0ZUbKQJkihxgN93VofgYk/B6RwQJjqrV1j5Dx9uO9rzcYrMF1
d/b6jkc3clwLHqNwPLcFY/SOyrEOPjIjChkviibuzExtOrGUiB1UsOM0PPFiKXwNkt7E7Jzb1FhH
7HcEurnmTC2LSFySSbTCCOXCeu6ds4sq51DP9VMUDO25aQomPz202CCg5vSB1HMILyuVlNGtypmD
5MzW8qLzVqof3qigJG9WB7FM1h+c0C42Ll5+lp8p4EAZxYtZI6eAXdu1wQYklgQOtLxZbMruE6ng
aNlVvXHHVtNT84ubhab998G5D4n11pXLcOSEO7raLzHdzD/H2QYvU5Ct3DuM97Ktm0TZ1u4o39LW
+pVVQ8WWo/nT07THSjQJEPkvINjZGYlduAu84s/s3UdddlrtCyz3Xji3G1KYwA+FyS/bbm5J8Zjb
MsjWNnuyPsP8O/KujgzTP1hN5q1VxP6FOG2oq4MwTr1XUMhiLSTGpXE5Z+sv9rw0WTXlS7IUXLcn
hkWhUTBYEOriDD+YYawLCpGPYD7oQQbHkij1teUVvDphx1YUquIWAz+Rhc5PGRTmLjczEE3CHxDy
g1bJp/HQNcVIg85RQh353CR/rUC2z6bradQQodw2oihiP+WTGUREBbmcGxHdhoiwjaTO/cJaA3yv
5u9DJfNTChNWNFDKZCfOFc6CdeG3bAgX+uGwR4Y1k1uTttQDecUwSJfu78RiROOWA6/yDDktmKeV
75EpWE6Rc/RC41eFkdjE07pj5Hjnb+nwpBx+PFeRCew23QDs0pWblJXjLdLZHjJefTfYphu3S5w4
YNlSZv4xrcMWgLTVHkLDryCNeZjW3e+mNkJ4WEDGrHzOQeZdIVujOuLEMYzn1PLIlLBJpTJsYNVz
JT+cIJmPGPvaWCwmocSsn5Trs9B3OoGKRHDuu0N0etxUs/dHMFtj9pd3O4YX+YF90VMSCvecSecX
NaX5u5Lus5eY2RXKeLizshweL6lDHaTwLSOhadck9D84zniB+6Si1/TJDqvyjyJqr8s8wi5lCFaI
+3psSN8G5KwUTFVxJOH30JV9dUzNVB4a5T07TaBiu+PQWsqO9d6aS0YGNb5C5/F7oFwbZfiRVJLi
fIaUpUq3XNcRkD2tnW9F0OzrsQfK15dvgpFQzLoMhcfkdNd6lG8UVfqgTAK+lqZ6B8LKeGVw4MXL
YYURfJsEcJIrkcEvy2cXDicDUx1isO8SsN6DnR2lyVV0VAm9YedhMO9LWoEFF4aVFseOQIMzkrnd
Xci+bVQaPvdZC35MCXOndfQjQLgGBCfFOK7wHmDdglveDvvObp2T0qm3iujFhoLxW0ksAoOG2dpJ
h55mac1LtFhcBwMR1ym7GF0aML5odC9+VMY9hPl6xF/Oa5y8XKuk8ndFNNpbt+NT3gubCU3WJJfa
VHtTudGxopY+TETf4h3v0TvZ1TUDEblXKfAsj77cKF50GzTobXR2jbAMZjAUdnZqVXHNnpIVlOoP
i3BplY1LQfjmmmy6YkNurDgMzTDvoKZamxBiGXaQiZGm/1nxWXmqLS0pFbJDg4LqVgvjWmsJ3sAv
+2uUpkQfiKy6zHwuM5B2R68GpAYMjiAEtHBZec0Gd1z3lZefywRAu55IV5dNxWnVmMX6cfCHE91k
YJBB2Q42WemZuuaaUtHsxFObFjfHZui7EEJcGcV04sUk5or35TYVwtyLcrwwle/WspP+a+KznMik
/do21CjJjPhoKtkMTbn1qylE85QH/XZqO/d7yKBljRWIp4S/Y9t0tfNuTvth+hrE4L51jjk8hcXw
1vTop+iHiUhz0urdq7Kv1venr7ZlvufpaLVI9LCeQSucL/o8Gb5z6G1VXkLbjRfS8b9zGWzQINrg
I/02O46OZDo+6uAKmSzdJWlbr9U0blKrqw4Gq/Qkt9/6PHrJ6oU3kUl3rltHrDFIaySLtXMdJNeP
pBi823SnZ2YEEbSM8m7d/UaTLI5bVqonV0HFM2fT/bagGl9l8zs+ueje4xKrMVdPWjhq3yvxtxZl
tw6LoIM1YCIocrV6miMrvUrTrFk3vDQJnS+jm+DkMefchJgZGN8DErTNJtsa6RhsaK2h1fcyxwSA
t20R1P0SLW1xx/QNjJwp4Gnq7NnAx5uWPyzPuuFONmJsm9nOlojcOO5/EJMOSNFoh0PezndWlSy3
i136OKgywurwOr2W9fJX8P7Ow6l5c6PR2Xf00auSz/JiTuZtVhw/RVCiWV2gAYJzai+1vAtb3HC8
oxCSUy0FW5YlP2NoLK+2dU4ly+12cGoEJNHzUKXtbfZbeSwn3nU4hvpT6CcQ5N2mvxJ3djC79tXx
DMbPOHMOoZQUNIO3tgMqLitKnW9KRy8M+4fjFAKfwyKw0m2avKIRfnfnkGDHsitPnZ9Uz3bPB751
onwTODkTMqZ5F5K7Gf7ZGHRVZtdndrT0WGLa15Gld2Mx2M+tepiCvU03Vv5Z+Wl/HU0wY5wZm35s
7W11v4oYFaNbP81R3qFtmllgedXSMhcch5fUaM3nKDv2fozZqvpdMp5a+8rsn/rpqR2q6gy/2qDx
LK1PhIkYuC3JIp01wwf94jRfEuGG351iaNn+cFG0GP9QHQZsl8ie+x/Kzms3ci3N0u8y9+yh3SSB
6bkIbxRWXjeEMqWkJze56Z9+Pup0VXUVMIManEQchbwiGORv1voWM8v2sxgSpItC2ofcUB90BPrR
rLkmkIe61rGDu/1YHhv05DwrnJzSrIuu/WA9lR61ng0a8+HnxmNBBXKjvSVcv6/YIG6GFS8EjJCD
nShURIkRH7uRkIymwm+knH5By9pz1HITNvTb2tT3u6xtt12XGnuA/Mk9QBgn9Grtcl6EANhNR8EA
YzeKsGckkx96DVug9K3wpY4Zu4a5Ch541gscjBUDaDstPrKAQgRYR3zLi9bcKrajL+y2kendmOwJ
O72YOYK7vDlIz5UveTt3z9AF6m6nYRs62aH+HLDQ/FNaFZdA17mKlklfp3S+a+BZZ7ZCtxRe495r
gnE9QolalW1+Jk4hpn6iRSe2Vj/pzPpnSuNjg0CZx7WIX6OK8U7l4Rfrx3pjE6pMR2ssHYrQLu/k
SaZZvcpRZbKH8jkJJ05wrXPxSZhguY1E92hq4aUmLvClTYthGwhF0xbwY2o7uzmj5x3Z05dsgvuE
OUkW7IoM8E9nj92tx13S4zt4EzWDzzSNbwZuQxYlpljwmsTlEexx/22EMsVXi09BBOu0ZDb1c5M4
hnu2Q1s/QWNahSuNfdBbZlf1UWQc8EZa6G9NDb6zyyPvaPXI+1rAz9tM6/IT0ZJotx2nfY44uBn2
pi+IqZIt40Naqil091KFkBJ7X/4aWRGNsaE/RAnoA0lg38G0JmCHJYxIi3C9o5Vbvz2kQs/k+5pU
A061dF14mLrsh/s4ivKoNcH3wDjoHgekZMsCoYL/M68q0JgWMrLY3TC+ErXKH7zxj+tqw7CyLJSd
QGWMJYS7dls1s+sgTiwi6Ii+jc3OIjqqs54rQk7/uisk1ztocSN5x1270wkyXWXFkO/HfsQskIcf
Y2vFz5m8+9IvXzozCO+91aO5SJKb3xOfAPhgK6PgianO+KAsPzrmhu/e0iKIXoyfXUQ7yMNMzfbx
fT5F2fTQ+I7LOCUdn9KSSRsms2OdIcKgzbGOQL9pMfy6epsCVliYCwCdkzuzrWtmDj5qNsACrb9J
W1poBxF2McvLJ6cetirvPfwlWXF2RnyQhcUmd0Rqvu4AC27Y7qKodFQ5p3P/YdTgbStTR8Fg9tae
ipyXBMXGYshZ8AejxmmGSnepN8O0aX16WWrr8SQo+Jey7DvqO83Y+YbdXLqJllemoflCougL3Oj2
zi/2Z6xrfzUhD1m3adTvCmRoi7pJgwdk382arSYL1qAWlxRFsZcCFm+DYxdS8Oaq/cPTyYAwVIoD
qbU2BFrMl2LDutLp2lfayhbLj3PMNWdYN0MJ8PZ1dPL0qQq1+on6LVzoWhZtHUl91Bf02P3UTGdn
YFDWjO5ra+ntMxJbWlw3H2+sdozzFJSrNnWTExYOhw3k+FGLxjj93GidwbIHDyTzC97HmmxXV363
9eLpyHOVHVDrGffAOcRtm96kCqxjkA+c0wzaGuFaT5Px2BDK+Gr8zlR79gY/fImIdr5AFHkdhC9X
meOW+Nui/tLWqr/k3vSAAzbwDyBvAJROzA02xTinM2B8ZU1c6BtV1eqHaHDUU0I1Eks1S8I4zWtr
Z5+Jj/ZySKT1ik4qQmT32HR0JIkwwk1pdfUpUsXFtTvtQsOACCjqmPFMSX00Qu2gJM880JRXMRnt
zu5cEIpu905nYewxjllHRnbhbhiMfOMPeGbqbCrWPjpQBiepLQZa1chdm2FQET1gBrjN6peIqfiS
ZfdnZpvR89ReRRPla4z//XpS7Xcnm/soDW812GV/glRx6ErLAR4XPod+pR/bvLGJ4NWmFdcJb9ub
JDL/GC7/5z8lR/6V/fe7ZD0Vh1HzL3f/91OZ8+9/zV/z98/5oWn+494JMmGpkDz9Pz9r+12eP/Nv
9a+f9E/fmZ/+X7/d6rP5/Kc76x+e9639rsf7t2qz5m9Mz/kz/90P/ptEU4yOmFv/70RT/pY6/GcS
+GyO5Gv+QTT1bJiTsNpMxB+kOf4dBe45/yEA83EeYesxIyn50N+YptjWVdk20X/+D0v/D8hFUE0d
SG9wesz/L4QpvAq8sf+NmWDjXxX85+g4Z204arNB/r/BLHyTQyQovWzHvOy7TCrC1udUt+oPdMjD
oJkwzPz0Oc6rBx0B/Dgr4b1ZE59Nxmn82WJl3ToEQEcjjII+m7X0nqmHu15L5DIP3HVQ++bCmLX3
qjduXqudcWXOoxJeARKhfj3qcoU7/3tCwq8LzT8mVhdvsog9eJnYSMNQ/KtZ+2/MLoBh9gPUGAOs
2SGQzV6BfnYNTLN/wMJIkJtvPbaCZvYXKFKhF6J0rlJD7Y/HhmLLUicNPM6mnh0KfGWHHA/wdA+8
By8vARyp+cVEIYSvbOEY2UV6jDUkNc9FaX8YsxdCzK4IdqqbMdE/7Sy6BhkCFDUbKDBSjLOjIp29
FRKTRcfYK04BIrtGsQazBufVdQw2cwx4kyh6pA66VQHUbs8v8Q5i5ABZyAgWZ4c+ezya2e3B/n3i
t8QAMjtBHPnczs6QKT2Ws1PExjKSz96RaXaRZLOfhDmxvfTDtl8hILtpKFdszCcJJhToyts0D1nh
TlhCjU0/u1Wi2bdiYWDhn4mdJRVMwqcKbbkxrXisrjrGF292wCC5PIjZEwPYoVvXs0+mnx0zFbvw
tkZR5ooI9TTqMOy0wwKN4xd7kHON8cYEWd1oh1JHpYItx8Ge42PTAaf2WoQex4OA0OP8Tl3GnFoj
LyipVqCury6GnwDjD2F/S8JAuEjMniD83QTBAygiGPo2zb6hJPfufWO/a63Oeq/cWvaD2bRfElkf
ewwYO8kDPkEk/hiShLJYuGBRytlO2bNnCWvDIhjrrYZqk8yVjedGNodCejexO+Ed2tp0hl2FvcbC
EFVijGoKO1kMA5IMBAPhsffHNbgvf9XMjioPa1U3e6wEZitnNsXo42/L+R5bNPRDpPtrMAULgwoT
iRmPepbiA3ENnF7SlmDoeckEfXYCwzgnjAXGJi8Y6ilHEPVdjvckSvJNrILo1OrJ3k7HFn4jVPa0
2nFiyW8AVxr0xqAvh6ehY5SrJePSUozMGdIEe/Lc36YGUY834oYZEPpWCPS8RLOPnjmcus5CHKxB
9klUCCQIYY4VIoZlpajhzsbvpgHnXfBkVqA8tqpt/bXecviOgXpSXhvto6gaV0Xbf4AdD8JinTaV
t0wqpqyRKE8q1T8KLfT3bMaek8EyFrErmFcxCeun6SHR4oey5NgdGOvDcpneow41X9TVD0VjjxsV
DEuh9eOywfxdpoggMbekCP3aXRDgtwo4S21aV906L9Z3xpc2ggRo0tDBgTQIrCxVh7OR3TeUqmPR
zH+0HK5ekfR4hLuOOM5qFzKb3mnCA7IW+dveMLSV3ipvaUZ9uLTTSi6psKYnhpEcRtGvGLEfW8zq
cRi99AKniLGfnx1q15FUTF3Fx3AWJOz2WIRpC2r9aiPctxTc5hmz+ipjZ0rr7TzUTvhbNSkW0tJ8
QY4kdmXPAxu1Ffq5EIMKrwookTYbRQ+R4iZn1TfmJbL6rupR0nnlajDle9a6zsbW7PaYseuqS3M5
Db/tKY+fnCFdAZHC2Nt3OdIJ2mB7ENUaItwsyXYfeg1qF4pr/p7ZoKmlR809dhWu8HxCO1DX68oQ
mMU7/5Q0nctXm/j55l0dE54lG3NGg6l4wUrhrnJONN2851NmuhmaqL6XobEPEaatdZkpWiCRobWG
816hIkU1U11EbexUWDwjZQk29NJbSwzlEXzX3o7iDy6gGKmm4B73+QLA1nCDNrmKJstnpjXUD72t
8JZMyHm1qchfmoJVkj6cEsyhF8PjguL5we880fj5dbrCvBExqvilJWgKO8VkVTi1s/QM49lUyUuO
TW2jivhIHY3yjHTAra/32TrX5cXjMCBTroDuMacgOcbOISEcck1hrpUDD8scWxw2IfaAIGgY+upy
EUfvGmzC64iZJBp1e4NRvV0wd8ph3Q/vkduWkOnCl25sDr0fuwtUDiPOWy9aOoYXrxpTuzuTStia
6qjHqju2u3bpC9W/2eQXndE03LvSKQ5Dw69qRAGLZbePVoY3uxRVPD2Xmn71cDId8cIitR2qfCv9
aVUmU8SIqxveImmcuKApmjaLPEB5LcopW7PLMDCZBOooaDDUrEtKJ5blDL7UJSr3JpEInElT8HqY
vLPE+WzNNsbiRJdtNfW7g7Z9bkl0iLI8f8XYP7Shii4oIc9mKKd14zB3VE75i2uNeJ1c+3kkOL7p
BpKk42JdmP5jVyDRJAfiNZ2y351FtY+e111xLO0mb9oI3FboeeCm58621t0vVdZ4MoV4SyITv5tM
zj1WmwP7jWbqtpEFXWK0IbOHyl5SAk9HOecBaN0d1i3bqsy/eJHsVpY/JFvfYKPgcTHO8jY9M3U8
sX7yKf1tk0oEDck8yUTpoz3pvKAp4Zv3xHVTokD0YotSBcKTN1o8sPhqcaXSmmKTJqEE5pGbWqhF
JVpaRxb+Khc1g9mECIm02Y8JGpSh7rei1LYBR9W+nrgGdloWnwX4wKqr99U0Cye4nJhgto9DHFCd
vP/su9NSvut+1p7N+WbUq0+P6YCBBhqGAEO9FOczL1qJsGwp7DrCdq4ZSx22BqsLie6mzHlkfHNY
TjLPtpmRfKRax4lElPN1CcTB4LViKX03XVtpVNMviTWEAc6WsCy3/A3Ra1i/tNEf1XyQcA/i0le0
5m71FLomgA98jZHFhqkG4VCWs+E2MsJ1nU4K1HnW7KQI04udb8llRkpThBRygwV+hFJE1xkzdpBJ
8nHQDojxTkCmiG12m/qYlu5nFLIgMaL5OU4z7IDYyevsGIR4D2wToZUZcmi6ujTWQmbflEPkrIUV
65LUgyFR82BMicFFczJfa7Po1o3lEBumae2maXip2EBlakD9jXT2qFYOwPm7PyapLIa761QRvdn5
YGxFHtsLOEnUWKVAdBJ0uL+cblhTVwa72KbONoNeblpT1qu0UL8Tzwp3lnRIi0IshNJnF6MDqVqn
P2X92TPEeESC593mQ4bJmQNU+N5XrNurKa1XmkDnLjC5rBHzHYAFcp1qY0GKVc2FucvurSUIuqK6
3cAWPA0upT7R2dteCiiQBqSXMS1RwnjuRo5FcSUNfZV66sY2TF1zsy4vcwYlTa6zQ5v15FntE6lY
IS4IyWLXqKqlHbnDzshmoZ2fTIsya/w1K1cLGZFotkIgWletcDkE5C8UHumRbp69ZcynYfPR13aU
riWpAxdffORR4xJeY2Y7Nwf/H6nhDU3Iw5ib784s1m76qFgmXYpLB4W3p4ceLm0u0l07GUsvKOy1
lFwK2NkdDG+4lDl8zm50PxjPLg2Zp9tpSi5hk606gx22U7fW0i/2A6WLlifrgq1HWnSfUIr3Gjmb
y3YMTqCRv9EI7qrqpTL8Xy7Rem7Rbls2RWnv/Qr68jtqcMDH777XXsYY2mZHu/FS+w6O1s8udvYa
a6ohtPax40N+bi+abu+DQCy7oLkMQ7+rI30VukhimlQ7WRQRLYEIHsOAelQbBh7bJvaWlaa22lRv
Gq3ZNmJ6cQa10MrEXOlIslA0+/C4p51tOXdLIZLxXPeX004rL2weBiXBR6xwnnTRRpry5uXiiSst
SS94lSi8seaoV1icm7qNGlz1wXF2HqGtdHnEsYoWrXGSK+lUL/MnmUwlga8SmUacddLfKzt48HIn
XhW28Vga9VGZyDBjggYgUXKltfxjNsL7Gb0DR/af1vHXYRhj/GABPs/T0IMsO73dyCwmjcbeeLV8
bMrwta9voc8ip8qfmvDqsO1HBoZzPTxWlv0t7KuyLGAV/MDKUjujo+/wAYLwcadjaYgP+qWyoczw
c2moF6kB3M3lGq+NeAfsx3oE/9kZxabXInMN5ANhVC/zhWsFC80L1nmP7QcN9/wCYWmazwqplRjj
oxvHBAKy/o/CYjnKeAeXZ0XrsUc90CDFZGI52f7WQXM1mfEpt1XzGxRK7KEvKVL/pUPe3hTG+6DU
W18rBOqbwag+EbA+a9j807sbGOZZanIzOsNvzR/3k/dhu+5rEEUMi/Mn4n3uiDc+lD2cNarrOJ9Y
vsutPUQ7qcpf1qhfO9Nk9EvBginAExE8djB2xeA9YbewtlpovmFdPonR2iVGu8+7x7yZvWTyQkG/
9jDgLXprXErDXTtF9uR02S66yJqL6xQgx8mtEcsa3nGt2NORZctQY72clFhbcTTxakiaDfpHzcyv
KuBIkSbloS5pHlynWqjBv+QHh5rSLZnB0+kdbdLzlmgPnF5baPdOzi9I81q1M1BDX0DhIaknBXQy
raVBInoV3hnl8mA0wyPQ5Cdvyh9cFR9E2m7YT22c1jn3RTOPhS86dI/adHNW59qu8apz5VYL4koJ
ZY9hdjgPjAZeO8zJ4DvYUjqofm3rkKv4vU31W1Is3HHWigiiKB37LrT2jaCkIyehZdepbwCDR1sr
Tr6Il8k0nPlLH+aY8oEwRt3IP0bXOmujd3bs6jsdnmojv1YoCvDEHMLpudHVtmbwTn23sD0PVx96
Tsu4+iJ81ly1j91k5ef+oWw50hDIU7ttkhzUFrK7LTn013rwdiEb/7BIvWVgj+9dlPycMgtsbypT
70rT78KLPnXYxUG+Azj0G+/FWhfWY479d+zLXzoSxVFrV3WnnrBFRml28dHH6W6wYHW4bPJ879nx
rSQAi4aRTYH6A1zpJtrgQ68Wvjd8uE31EnKCm1KxLhvxVGfiq4lwoEym99zl9jPS/C+/0X6hpjkU
JCmWgb4qff8hQasteuR0+VZPQM3OBwtWiPcywavnUbxFNnJjtkl59AaNqVA42CwAiXVn70mLP5EU
epRdry2HHoTC5PCyH3Nyny0vRNT1x+x5ybmV/loMzKdSZ66AZxqq8dY03nOeOmul+eeBYqKQzltP
ECPntGUou3ObWmuZvbda8lnwnAR++tiW0Rrf9sNol/Ao/GLbkjSm6fToTvvICYO4L81YaXJY+7I4
aGK4ihTZYB5tlVXtdCJOExoLi7As1DePSRLtE9vYhuZ4ah0ObWbCTnsdmPnjxZWg9d2ElsgEjp7F
O7er1pComCFo6qjZH+6ZQeOFSC9zyXAMC1vcw0sB+F/hmJMZjKu0jb5qtL9VB20COxttuw2KZHAW
CKuOVdbtDA8rhU02V8XZNUepvXR8Yt604SvPkhcJWm0bQhZFUojaGB3yCHt/UaXaU81lcxHk8jTW
5qHSrU1puC+T5KgeJVrVWN8Q5oPFTZwb/yaT6pY6LDaULN4Rp23cpKZpm66TTbYcxvB+1O+9z9DJ
qjaxqF/9obxVFtQGJynoTG2YXRleZeR4pHyxRw21HRM5kgd6ThxMJ/SEEeEge7jyjfowSnED9zyB
PSzi7JI3+V5o+tZo+ksxT/KdfInDeW2ktEZDtXLSZ7svn8m0PY5u99BayWpkeZCo4s0fp6ckNx5t
iV2nGk9y0vJFj+x9YWFzWuQJLVHpsBaFKDcXelUwbUvaQFvsGk4mIglWJutMxjk4m5aW6T5UefMW
WXDfkXYN9t2x+mvtFm9RftHi4pjYXHHp/nR/OIw9MnfUOa31ZgDbBLOHmi6lNBCbygkOSVS/4eR5
kosI+kbIOaIb3BOjxzNGc172pXppKM/rWH14IjxRAFNp9SnyQ0h/4ubUQbOev1ehjw8RU4piFMOy
ibWbKVa5W35ByVsn1s+BjxdqR+HEs8LKtnfsb52ONgzaP8p0iS+3VulUrk1/fE2N/tbx17VcKIzi
OJjd2tOr7zAlamY04Yo602tdFQhbp3U2BZQ43VUIl8dNk/hCQEclUbh0h+Fhfr6qtnzvRPfim81H
rrIzLpItXvRtW+LIkXdTsqFHK2RyPa5PxfiV2eGfOEkXjZ59Bq4Ro4rBVOpbLR5qWmF7SuJVgPpj
rhHZN1srwuFIqqCLEjZRHY0VXELNfSz64GaYzQGeiwvLp5qosMrHpn6cArbXo7HINPx9LtIecyCJ
kHj6nRFvFJNsXOVIux0g6JsCxjIAqopDgOnmVG0YqMya+/YUGL2+9oveWdGgPyb2B1qBC50rBVNG
xrM73rJp7/rFI3o0Tlfd9FZ3Fm6yUm6RQKwdUVx0TbyzaE8XQ9OtRiv/StVIavJ3CDiPE/hL1gHn
sjLN5JDNtr2FPW8wmJtWLdA6LWGNGjBXaD2MjTVdPaZ/f2UL7MK45YymK6+l6k4lxzKB6TTo6cDa
Oe68g42qQctj/cTUmaquHNd9JXbuxHS7xJNRJtRHoEL/ZE3xI33bKR8Sa6uREDBx/hQGlZFTqA1R
jP61AWbFAIRTnZpwiVa08KB3Q8K0HZz17ViEnNXGPR3AghzdxnfpnBuPZYJ6HEqzXqPejtaOCnet
wLKkovCJjuDXFNkkNKqk3rcdI/MQT4Zbs5W1PASIZjSms7H1KRH+NTAqc9vb1lX09kXVJZ4wS3up
fDLiVRg+TRripaB4CRwAyU4D+t8aWm0VNZW9SyREwgyUyOInrCwrfGijMwAEua0wgIKkvUK1kOEF
Z4kK+BDoQAEqkOtWbYs3R7Mof2j1sJVFi6AOtbVd3R1Nb1HBJ83KbDsiLxGG56GeLWtFP+WZuKVh
6iOY9PxtVSkeoXjcMGZvzotAuv7Kj6o9GE3rucx+s2T4rPuz3QKMst3nWpIyXMTernB5CjH+6CZK
OXSmdMiYkBzx4LsOldC8w2GJyOfijWVoMEcuokQJy+Qzkjmv4LzdOwZQhsaVgMeBKy6TvNpbWUU6
iqavofyND0QsuTwbLZBIhcYoSIIPp6c8DWOEd5qqweC49JwDh5KVIuEqRYdosoMu4QwhOUMiPzpl
+pi12XfSETOU+WrjC349Nspc1MQ1qoc/uedxuXtF5kcHUE7LzHrWEvuljLAoAcF5VPORXNesRRpv
5oYaGJozuHP445rFEAqGGwUmyxpVeMrBViPRXcy2+7yNVnSquNFmTSwOLOuJfI6XCEG7fQVhfHRl
cZGFt04NDlmng9Ghgv4d9fTXZG+Fl++I/YOiowUj1T8+/+wbLhE64WTRGj6PoBOWWAyKF9mDbdKc
cd+aNoij6heXuJMOXWlp6HS4dt0T46rwbhj4AqzfBuoD+0rg4K/cVCuCjSr0qZyY4Agh5Fd3+mtk
+g1SGXceHUqoGDDLUPNZX7O3isdnJgqCHIwpEnDXQ74rcnelR9rWJueMlTeS7RRpl7kfWDogcN72
g/uE8Ow9UGDtCZ+fZLq3hbNHM/0cEJiEqBu8sY/UnSPm3HutsWBhuDPBBwX98EVbNSdl4chPsWmU
6An6DEClnhbvht/tvalf9bpx75P4S+/zJXzRxzCxfpn1eEogXqyAj/zWB2eXev2LFdOUuO6a6dCz
3nP18evfWvlqdXa0D7jyqkaopc0rmZE08E0GdhuOxgi6F38sdlK6iypNDg5XxSQgWygxtV9uqB9U
Iu/kLi4Zgiyibjiz5HoVTAsXkxi+o6i+xUz9eu/ODmVV6cFG12qAFFP9GA7Zk5m3FwOGiJ5Et7LN
jk4TyIe+0fdMmDu6RLgCzKsLtvvNUmrigGWWVYio9wynv0QT7NIhRJMFzzRGmeT3Da8E81R12WdI
fU+UlHPr0347dAis9Z5vZuwHAXBFpO9O0LzpunNpNKJ3ozx7xEadiuRrLL7DhIFGQd1oN4zTXefo
5sZJ88XatLQFsp9wAUL8XJMLxB8y7hD0fmJaHhZkreLzJ1tV6km2JPPsUYEkRjf8iZ6WM6M+UceA
NCYvcj44T2GPFxhB49HXDZQoUn5jfTiM7BTryTzbZXSLG/fd7/znAFE6SV2YMMoY2ExPMVKrNUaR
q6fZ9YII+pewYqUIObN6RqN8SdzOW/p1tBNTNsumy++sqPbGUFwxCqxjo2ErS6qu2xhY1X0kxBqK
a6a9kGID3cWzM99AGej/euvnrjbf/Zf3/cvdf/myn6/46/vFapuOFqunfDaWiMc4KQ2QNDyEdQXa
PDDy4gDfojgU7ApYMU/3IsE1Y2cAqMz55uetf9z8G+8bWJ5ki4CxiNvHKWS9sDyM0SRWyAIyuC2F
PHjocP66+blLCk6zd6fnWm+7BqaZWR4w/PINoGcCdIwI9oQVnU0oVi36kvnXtQfUM+ufN2XukoDy
8+bUGJfA9oZN4MWclP18yA8/N1hI//aWAqIqAhxnmU96qKz2ntPy+/78mn+9mc4/5ee+HJt5YIeN
UgLWpYSrDwPgBrgd/X/d/Lzv5+7PB1wv7Hje//5hNb/lZlAjuF70Syhupc7MkndKUpeHrmGjGcsD
GzR5aGz4eXh5UBikUXVgnVodft76x83P+3KoWXu//eXJ7hpo/VdGEvBe1JBBAi998ELGcQhhf02s
b874LkYKALRYcY8C1d6lMD0XOcO3DI1k5ylmVWb/nTZeT5fKDTwlaP0l6DpjHFe+Dwxm4jRpOchi
8wGiV5oawT70iksXy/FQ2yPIAZ2T69id03oA3eG4wxLh7vvgSDwCXATploHYOa96N2aHjiYAm0d5
RpKF+ll143oqkfOHYEey9I/uVgdr8OyD3/YjEqrp7iV9ejDtoDlGJfmaY/WrTqJq1xVBSm+9SFRf
nFUl23NjVz5nVHFky1AuGM6vS6fbu1UXYMs2+DEmunot5ckscyBDIZtLalKXS5WnqXM5YgXN0Rna
sJ/3Wq/frN5Q586pT0aJamTCfy5NpL/U4YtnZMfZSUclHRaNde5MyzrDEuDVbw0khovLZMk/bp7G
a76kPWMjW+WFfarjWMxO9mvcDN7eNazgITUDKiDMZ9rwYSA1XHrS/FZmk5+Kkvod4tOpjShZ+H/i
DQHTgpFHNfUZ/0Y1Z2pfffZDjTfWKouLpqbiMsV/CA5wkB1PCK+ZLiadnq4bwbMCH44SV2/wWKd5
cY5cNz/r2hPbpeHkTGG9imTGSoVxW0HE7KYzsPPTn7snJOukWds873FxN8PKZZRVjQ9iR2DQH4sR
wcSKbSEqn8BFcwqxD5AzNXJholTNpxU+TEpGk3m/IWk3o3w8YwRfjIVPbtD8m7B70tjOUd4YOlLh
wPXa7Y8iu4ROvvRlXnMl8jNYmOYb1zt9x5juiQJkrc9PIhsllCYsVHJ2cnxWVHBkpZWw1j/v++vD
Px9BSYkXvi15YI5TvCuklcFfzF8t3/tqxfRQ4mJbkAjwCDeHEVp9hrx2SLTgeRhgzw2forK+9TZ5
GvPwlJJtQR997AfjKW7CfNHYxguu6mqh+fLDNSFwGBNT2Wq691PXHvPMWtmaTk4ylaIhwJ2zgNlp
7rKqsoO04gdVUOclFeZqqJWxBWbTxTYT652zLN3u1S7NXUdeDmRHU+KhwyUcIZAVAXUqKtl7FWbD
kkwue1l4pITbRvfkc63SBu/Wgwhm2DBeKyIfGGgdaG+BMGAR9hrnpQ/6kzem771mU6bSeOpCXY0c
6YxRH7Idq23KksFfBw7ckj5RKPQsecndU8MaFSxn58OOqdP4Ee7WCpIAVb5LkCK84wbkgfzdVxRh
bq5/tBIjj5v76x5t4kozjh7RTWTCW38certFZRDK6ITDPYg5849DyaQvVEsMBntDXANUowRbxhvN
LIdjn07ecsi7t1ZYd3u6TzPYI6rDa6uZ2UPio9nIAO2YZrqQHTrjOMbhqp11mBecCDFQTWSAVZ32
Gkg2r2ZUsNtNy13tTJ8B+Cka1/pO4i2RqnfHOXPGf/IbsthxWz2PGLG00XqoKgPptCNunhHtZQOP
07iCiRsZkrOzKL3mo0DxkZZi3IwurV87fBey9PeoY7WrNgAllS0rNd00jwaiUGLedxOErpVDn4cG
JLlMk25jP+ZhyEYU2OaDnlBRKnPfsggbCqNdqAacaFnIpUFIxsKiybFi8pCsEhGshLcbxf2pDI8u
VdwqVjoorjxFrz/gxLHy6ht+xi8XbeaiZVepY6rZ1on/iJ9n2EWOiVe0cIxjFX52kWG+tg4DF0cd
csj0+7gdrBV2rFdDO1fUZ7JEgWLX1VdWGZymu0Mpoz8GYVoLV8etXGdXn+KsMzs64xCtmBYbGLnA
zZQ00FqULrOaK3CkpsNcSipLP44OKzvTjfHU1yi9a0KWsRCrz8RrmNSjFF8EDm0ZeVOL8MtTojiC
zUGqRvOzCIVVXob/w955LDmuZNn2V57VHNccGhjUBAA1g6FVTmCRClprfH0vZ977Miur+rb1vM3S
aABVMEHC4X7O3mtTTvC0xdnbFvQ8VrvlQ9vVzyimPo9G+i0dvhJAZ25HbQkDa432jLvGXcHBgj3i
aRC9tzMrfvoB8zPcpSXI3cWmdtb32w8i84ZtQ3m5twyspI1LnFw/36rxPGwai+ZjE6ILzGRigfkR
k1qzNVlR8nXf1sir30NT/dbE662VFBqghdbZpHPnl3TovTZ2xWadBOd2T63Q0pg2U/SIlzqiozko
OCFCI4j1mlDS2Bj4PN0cEFDkeFbU3BNum20UDesrbiNt09rLxlXI1xpBVSv5+qSsKXgTLH1Q8i5m
1Se7SKiPscmcWQOW4aPtGX0b1ACGM+ZvefltVrLJ69KF5TAjGyVd6yY1kehUODkcA5tBjfLNBchu
dq1B7wztlxk7G1trPw1wPHdW3d5TlnX3uqPeJjSlWjN+yCXUU6dTQVBn9EDPek9lyLlENgbprq/F
ISWtAurcUOxdIBkbx4QYV+V4vLp5Our68N1q1peCCGDe2zoSDn8ewiV9yYfb2Oi+RvP41KA9YKIG
Bm8S4aYNxW5IwzuqLOCboobqMz4wRhuDmEEgY2Gkfm6VefIKVa4WGutbRQXYY1I6bWZJIoVIKiSa
dJSQ0gxaKc56/gvwS43ScLykl6bhnPKEhJwmEnfalIeM/5nf9niIFolEVaJvZQcilTFPBx6GLzTh
urvNJEo1i4Gqxo5wbshfCFQJXBUSvVpJCCvBqwutYsCswu7wuElYay+xrbYEuEIYYwoD74OSK/kJ
F6ov+c6U0Fch8a8NHFhcO8rRkGjYDnV+MF55sYVEx9oSIptJwGwmwbJT9UrGGem413vkzSoxtFr8
pEssbSkA1MLWyE9W23CpimoAtgMk2x+7aE52rQHmFuCHsWWRTXNRTv5A4c4Sinvdsigi77EybBZJ
102uFN3r5tpScC4kZFeXtN0V7O71/usNWB8SJ6DzstfvBbzeVIJ7O4nwjeVWAtXXknjfhXoqp2B5
EBL9W0sIcCJxwOWVDNxbQII1G1ywJsHBtkQI27CEFwkVjiVemMH9FEvgMF/QuZYcYjjgwIglljiG
T3y9K5PIYpQlpd/0kmM8dSCNG9jGOHLcvQPtWJPs4+vNKFHIcw0U2YaOjA2OWLcW0X4o0cmThCjn
lEGCXIKVoxGMI6TliG8cPSDwZUdimIGUTIS6gGbGvFKd0JbA55bgZugGn9UIXGMJ03mA7TxIyHMt
cc+GBD9nEgGN3FEEg8RCFxIQbQqUeImERusSH034zxeWreW2QEV6mliegImhcZG2MmAUADX1bdpT
EkpNbaE+9XCq86nWduqVXY0rsjmNV6C1PMo41qBaS9x1Bfe6lwDsQeJSShPvoCrx2PaVlH2904ae
zU+KIngCUBvrcrtxSqAoNrTtTGK3jesfTKi4AeSuJJp7lAchmmkYDHC7GwnwbiF5Xz97KuHe1y1C
EexgkOjvDgY4Pu3kvh0509T2iyYx4S4931yCwysI4r1EiQuY4rEBXLyRmHFlHW77gg+Q4JzSaMEH
WO7Pddk5Hu5IOLXwyhsJLu+uCPOI6dwC1ZwDvcX4nd/Q1q4DB/A5OqFIAYRuO1STrDkK1DCSmHwo
gxF9+KQVyda4Nx7Cibne4jbQOK1POqz1VELXFdFtCbDEPyiB7JpEs9sw2v/PDnE1VTwt9bd//uPj
a5GUTG36NvnS42S4PnT4+s9/qLplkrX139sh9h/TR5L8h5f86YZQTeMPB+eBqenIQbEeTN+6/p//
UFRL/KEZlqEaqmOY9jXB9k8rhKb9ocm4LRwLtkFDwiE7709rhOr84ULzdYSmw4HhEfV/441QdRlb
9tMaYbiElxLyyZXPItjNMJzfrBHCcinampH2KOpU2ecLcDolr0hvKtWbLGHelpdr6YFwOcG9NJ6d
FW6E5rbLMStASYzq+tIB9wmAKE80qwRBCqsxH3v4YOi0lZNAMs2MQ213o9uxuu6ZCYPNOUwDbe6y
MXHPOUp5JuvmCSnFltT6vW2guV5YfB9FmE9IvlQfqxTVAo1GHmYnZQ/utttEU7df1Nn65LC4YQSy
bT93JWPEmfR90tOkWsrJ3utliBUJ3evdOqPnEBY4giqesy2TpPuGcdRfBRIKMLT007rUuemHaLN2
1nNTxoHmdo9NNe8NKwS8pPTmKaKLPg/Rfk11Mk9kSaCEYiRHHNVIc+bmZuuLJIwwhAApCu2RhAND
9l3G6UvX1h4ybXh1aT1QS5yG3aRYn3tzeWX0boFS2vea0dbYKeSYCiRqarLifsFJiuxE8kpS18A4
nZgPUw1ipbH7184Jv1PRgLmRueTU65YCbRq3SIJqEWNDkE0ZOlcM8BtECeUej/A2HacBgUZ0A190
PGBEJ+TDMo5VNX+/GtunQXlTEnHXVdr6UIBOw1LSRY9lghrLpnUaN0Z9M7aYO7U6Nw5pKb4jXJhO
sPK/pL1rXVo7p0Q5A5+LRA+/AYJZQ3EOXFJc7urKbpg80yP85Zy7+/GL/X/lUNxVSdl3//yHJbPo
fvshy2xETg74gY7q/JYHXdBhZ/ndWY9lw5JehMPe1AdzE8/5wnp0xA+gAnrk71JITj8xMQ8IAaMP
mRtUzGOtux1dJKMK3X00GtVuItjx3sYiE3TrqN/R67Dc6EklzclbFyc62vV4n2RiBAqeLhtgKFva
vsluGtQLcdskVQIcJD2sOM70OqKpsXcIlCVtlqRWHUfyeXQnlbNsI1DVX6qi28WIETZWPiTwdmht
1dmHPa7da8fk213tlzEfzAeky5txnT4xCY8CHKYRSeoWKipWMam6PHSG00OTRFCNzE1DmIKqnoQQ
mrN94T7+/QHXhEwc/JcjbghbDkKOg/nL+Lf429qxgGyJuny0m2xg5SFxu3SQWNnqN3pU+G5oYnqJ
o9v8PGOoP6WLcjfX46dekFibAcEJmkUHIT60X8yBgBE7H0sAUEV7xuOJgk27SdQk3abwhJj6cBM1
NADUCFlUV0/qMZ0n02/DAcdsqt+paXUY4g7V3fwZAk8GbG98xXXtsChO7poYWaxIqOmsTvFCdgRR
b+QEanWlnjhK5VnR9J0zRDbsD/Iro2a+M53wBU28tqORj9aqVpnQlxMTk2RVvdWu31l8nfMcAFMx
rMxBnHOH0TxYqrbfNCiq/dGp3xPRObLxenRl00ys+tfSGs5Tq6l7m8FtQbG+K0a18eH4VC9LNJ2N
kDC2QhCAZig98ijwijijt3Fa276eYjwgzIMkmKXwh4mUpARMspcXMdB1loBchy65kKabBdK13tOE
lDEcie2r0M23rWSPEcb0ZkthFEgGkHfhmZi5oquSR9MYZcoy/rYujfwIgExcxQ+9ozhIXxFFK1Mq
LTCRoH827LBU0ZAqsasQyBSkuXIZ444+PhXbU22pz6h0b+lONluCHOdgmRsoFl0ybUEBZ3uwfWip
Ypv0sRXB7woSUksGcNR1s28ISwfozeR3mU5KTPZ2P3JKr2O9nBoWW3pNzZ+ZOViNaDgYWN5Cl1yj
EUT/trEV54jPGYKmWg9IpAzz0XGGfT0Oy3FZIlw/ZrHjRP/aY7DyWm1UvEGjC0w5/AvQi25f5Mh8
mCnmfS9u+F35kMUCDXP2mYo+mVSiPg0MJhqLhptJesIXqFChTMoCwpjdzsu9HhdEcw0AHgj7280J
yoJhMaGvuXaNspIbu6y9uhkaIg7HhrpwVu/LAiWea8IpyMMlWCfnE/g0VGnweLdqbe05CZi4l0Xg
Lma3U9D+eiVhlvtU6K4/plF21IlKmLRI38H06oJltbk8ZdH5Sv8mYuuO3uEXzGvT/u+HAdre/zIM
mEI4mossEaGe7uqa5soQ0V/MlVo0hmFEQ/IBe4zpTTEkfK1sXBbFKTwYcz2srtHCdSTQg/l+0NqD
i2nZjxUbmlJF3VHQaEDVv5reWnJ6FeX4AkSfUhWXd1DG89c1EuZjUhyRP9TDMJ87M/Ryszk6pWLt
lJZCMY25/qhAey1ivb80Tv02u0himnUeDhNaaiSgC1SeftHObpQnG8vexbeip9dKwA0lJagkWOxA
g3Rdvyk0FaGCXn6DtEGqTTQ4Xqyp9C3h7J9WTbOAp5UQguH0xigUqzanVxiHvP9MKK9JZhTEGFx/
n8HHEEAqjOLUdkYwVHO+p3x8BO0iG6CM/VgxSMLWzeVMgXfAp6mAgubEOus1AtFeUP0gJ46ShpVD
PlLsIqDIXWx7XKEUTRXz1CziBTrDJ/DQny3MZjuNeq4rrAjoAPr5EabvYOKL73Dpx+iotyX1zo1t
mJrvJuV0bLvVT+uUSi8n8MlyNWz9oz5uk7AHo6f2xs1UYkdwFlLcCndhXsZC+JREfL39DLCQPOCU
AQDEUss3qiUTShg46/1s4R6oWPZW0ST7TNnXylatXbM8JIobbw2btY7Qle5BI0wYGDAC7RJBZ1Wc
VczcVVMX52G1qdHKm/08Dj8WM/9i7f6X2YL8Uf68dskfrc7k2RaOZWkmJmOZtvvLj3aivK1Eaxs+
4LNDUzJG7im0yIFYe63bC0N7qdtiryjr/DCaX9LVXW4MEIIUlEHcrM2HgMGilDk1NJEzC0YfFSRa
paGy0OZzMVHOVtYHZelSbEqWQuqIc6+Y+fLulAgPHdhrD3QicXq6ItkZQPkTCt8bZNukw5qt67tO
OwZGWcw3TcVYptvtul3B0J+1aHBpyU0hcpb1s5XAOe3NbCUqCflSp9+MMwg42znPUER8q0ShoiA/
ejBhgjGJ5kuzWvHigjZZETPtJ31FBmlEZAROm54z5y6lC4pcNbd3NhHlTTIo278fLgy5nvjtwBty
baNamiDSyfxttChXaElqHNkPubX2mzlV50tTM3q+IeIJ70o07TthxEjWIYVNfU8Ca3yqumQ416Zq
+LiZ0gew1AD4lA0xhxTM8R2DaahfRChMLHyR4rfG6F4w1+LwxuVXOaoMRwS1RK/gpDIzOIRVlNM9
q3tfI4toD1KYNYE5UjVZ9OxJRXGQZ857W8bVcR3j2CeJtDxbqDexWnaPfRR2wQovGwoi7T/KZce/
P0aqK/7DQbINW1U1zUbw8vtBmooWvqIxmQ/MEbliQvW9TdT7bhXDsY1HseNvvllamiFggMInhnVm
uYJTqBlVojZGhjrFJe486wawbeYM/R2qdWAZwCdqu26oArlq0KcqFSJ3vRFuCVU7LFrG7dI6UMMe
jzh1b+wmfUWxbuyr7hwX41lg2th2dYwcRqOJ4EQ4hawCnmBnf6ZTZ+4ZFdcnG/lPO+vuoaY2vxKe
eh7HIlBrBxCqkOgWZoxgHosZy166XHKDQS5LRkHnpUPOQrGtcisDQGjpnAuBWQfh0QA5HAUsNOY0
SuI3RTXNPeSdkSScczIY2wWiyI1t6VEwLLHxJFSQxHq2Wqeiq8n7bBcGkiMujJE4+YL1lYalJh4n
JKgzGiDR+02nKr6LC9GjSf9mTZyWE2udzTyVptc6uKRJj8LuX1h44ktLPeEHVKGrR66l7BUmTXeq
MYFfcls8ShD8SHom4hSOQNBV1hnZzPCQrDg6+hCvU99Yl7XC15cmIj7TqHob9I5ho4PtXWWfNbRu
H04Gc6snaggFrLMvmBMCIbVpbelfRxgoc1HCLQnzADw5yp+BOtf1CkTYwB0MkoaA5OaS1MptPqnO
bdsoVJPjHDkpsQpl3l0QOB4agVqnwspX2ZV6xElVmZSqtdRWjpDdD4JA0Rc9K0wPF8hyj7fl2Epn
RbKIV9r/6vM0S3Bk2wXQohdWnRjrFi0B+IZhctsr1EJTx77r6+dCK9JbpHwXEhWgj5kuXYeOkScq
dhLBc+pmYlob+p6Tkbg+LMpvtgrkDIw7nEpKX9TMILlg1YwTJT7TTam2dYd75rpLDXVnF+kXvSqq
A9nJX0pOKZa9GmZXx8UZlHHYadSfmS0Bs5n6R11fim284Kew+wh50ByJGw6u8z8ExjOY/X4Wu7rB
clR1TPNasPltRYrqFNxiNqJ4tJgczIWbYioa7GNHReXCRelhta55LKVxa2fKoxbTX9OajlSMaW52
C/EkqIUsZhSyR6WbLXw3Y9gk4Z1SlPeGlpZPUsyo9eu90IhzSPCdUmyINeKG8XsmjqV78CnLXaXV
T33qmDvRcd2+jrN624Mkz7vpEIfgrKNomG6dLPw6OuODyHX3CQbZtuJrvoxZiJsGvDIQU7jAXDPJ
QMBc6WujQ1p1SNQP1ZkBTY2ab7tJhkErVrgP1TqGp2ahz1NCwO+TvW0xhpyU1XEuYVOhZi3w5tVW
U/KHo/LWHPQTWAL6EK4LmbmMhne7Xg+4ydcnS23GTR6RIt/MmumXNVGk5IasShU/62vT7DNQk0Gu
zOlTET5arny2WJWbOXTyg2uAkBsS+k1NyOgm7Oh+VAtxE0qtVyH0cxqiZ5+cNrtlpvjaWSp5JouW
nS3kIIcxJpg8WkS6cQf7SyF7g9EANrSLExqAOu2mutqXrj6dVDmdiVIU/DmOblqYc+OZTJkeenX1
sePqO6I98KCZXLmIFzroGQu6WV2ZzSdKs83zcQfKFdSmXYQXralc3BaW6cc4RXZODMWw7xXkK3NG
XWNSXpIRNEUZ1mLXLipjHLyKzcCko6o081RqT0TXNQhMR/SeIfLYsEpNkg/jINHRba64vRAtEuUR
IpdF6G9Rko+bhg5aPWT7HOS6h730NU4RKzSz0GnWd7RGIpWMydxlDQugbUytBYRnInPLv0xmrj5W
Vp/tzEqPjgk18FvUFKi5eyglU1N8UY1brrjhh1IRaBD2nJGRSvYTdkxdWkROoVFkl8RJjhWS2Gc0
t58p2Kg3jdzrG/fkRusD+gcdqbaFb7rss00E7YU0m5cC3uNtJzp4dbFu++ivclKGBa0TUTh8hW72
4Ehod1ax/Day72E7fbYax7pPX5ALRse4Q8g+7+lCVPeJ8jXpY8fv6eac4pzafWRjISOd1wlUUTnP
xpoXmJV7IpZS0gdQQJuIia0XBckcqmmulTCeLXSdGMFjrr+kWBK5LakEQNVqv5/L9BCZ5XMdVfgq
RSmOtXgadZnwU+nJuzMW+6a9oYlToSU3nW1fwaPWU+e0FHSa7R6Z2ZoRpwpoFk92n9xPEcowZbS2
Ec4shtd6eclCfnZMjuK4X9+aGRkXtIUyKEzyBxdG8TMdqYyO5Hs9F8QEWOQSaal5Hkkku7Ol2EMZ
5/yuNtrHoad5nbuNsq1MNycdAKyEG1KehPvOnExBjx8N6WuZECOFjw6uhOMS1l5Ogl/LCApcU+O3
QrUbf5pG+y41a2oO7VfqFNoljmqXgLYkwycYr1vXzq2dMRod5gx1m0S98wQkzNQx/7kHBZnR2THi
5zTslU0d7fO0b/fNMuEG6cziZOEuDwbWT4RRGOG+UJxuq7a0dXEgEaZTE0RlVhvRI57MyUBa0WOG
d7NJ4dQYy/xAUHYfDARJHI2sgNZn4vkFAoZCvEvQ5cxQWvpmeowqtFyas8w7fVyOBSF53nXavJgf
fV63BxbvmCeWDHc8KLxSWbQLrjv0ALt6SL/k6ZRvRe6Is9YIb1WgkAN3g/9TAXizFpLopma9EK1F
jFjd6CD+DCazQiVaWtXf7dLe4wl4B9qp7QVypYOrMkkgBdHys8SeLmrafFopFm+EXki93vRAD8Hl
oLl3nCxY18UwXfIaAUFT6t/zJkLbhfHg1VjK20haB4y6YUwzspZOu7V13ReU3OUbkJcV3IspvDke
uj1RNvaPK+X/gbb+h86STmfnbztLz/1H/Gtf6c8X/NVXEu4fwqRr81dzidbOX60l1fhDWIL+kSpo
8QiD5e2frSVD+0OoGpVyKCIWeWAGs5K/qFv2H0ALhC5M1TZtR9XM/01rSTOd3xfZ/LR0XeiGsHSD
GpEuC8i/LLKrBo0ZfuTlxlIVWjQZpw+ddKc+/rJp4S/CFJ1QDfux+fsTjHxHq8getswt1oLJ6nqX
xKbjdW7V70qbko81uS8gQabtUBlnBPbJrqTSHHP+AsR2zm2rTOgtDGejqOv3uVKSO9YpKLGXJdlx
PU2p4CiWrwCRkq1XqqythnvRji4FTdrjFKfvsbK+xSouqTycEjDTCkKMCRI3+TnbgoQ53zXUbkcZ
A/EmNlqPOicqiOv/xCncsrq9bipq5ayP102jWPPx5KywK7HFd6Rgk8P94wXJkP91KH55m+urfjlK
12dd7xTwe5JuVdGtsDTc2FIurSJpHN+umyGdra1hxE+mfOB61/UGPGN1FFJg/Z/uM6YeRu/1ERZo
f20aQMoAu8tXXh+6vvzn7vW+n3+mvL7wuv9vm3//169v9PN9cdSYhyVp50M/tfVROFIALbdGeXPd
+vkA2KU/7/v5vMjETYc4+19e8vPh60uuu3EOUBE2u2DK8u9PVk1rZSonH/nlHX/ce325Gdn8nesm
7pRxZcl03fntM/38e9f3+u1PXXdj+aNQNHjIP19bzwZH/7qPeltjGkwxn3A4BO3l9TaRWcYTXTBs
6XIzl5p8q2hY20EKu97144mlfODnU368x/XZP54kH/65+8vDRCjw1wYjq0DZy83rs357u+vuf//w
9U/88ikBoEdwpCBQe8jDGmIwCVYmX+zPT0hBB3mfOyl10Pbq6P3YpyL055OuT7/urkqcHqeH60uv
d/x8JxZavMl1P5dvf936+cryGhP98zWOMkDQKug4tQBd9Vppjr1atoD0fm4OYdlCWtbQoMs7Z4ik
rO5c4U0KBlhTRbo1DoQew2ofg8y4L0zTJDii6I6hM3RHItjP9jIqTOgUGBrJ7NNQIKvakeaDH5uq
9FuAI+CTC2lj+LF5vRduyMlII4io8jnXm+sLr8/7ufvLW17vvD58feLP113vCymIgCEkG4lZgcNw
THjzSIQdAUntaR0qnZEiB01j4mAN8/6TIwfx6w2FCwb16jq0W/Je2nc1M5q2B8yCBg/E03w0bDwU
5SqCbGkuq9E8VdRCA22kRf7Dd2HBBCuIH4zxkxwd+X+6bv28ud5XWnpNDCZo0x8GjlYvEdM1KQN7
q78aaUPAE3XHfdw2+i6KJ/T1ETc5y8ctPbunpJgnNERRJ+D2h0+Y7e67hPZh3fb9Efg5QS5TkwTX
3QKejNHzv9AAVVNvyVb6a5NcNDtEN2cj6B0rIb+31mYGw7ZxETdSDiOi6qAOL6Y+fug4xbZFh4aQ
1V59cjtcISQLc4UQOnwidX0Mc8e36kEAW1m7oyua7miCQfix1Tmtsbe1wdevJpikxQNq0V9buh7H
ixyCu9ohtfO6+fNOCmlkEjKbnuUZdL2JTU7Xn7vXLWgg6lYvjMsoT6TrDdNyKimlemAezoIhtoQ4
AqZuRK/sLHIQ8PpPnAIAB1QfHjYpEGIMyna404gY/PFDpHf766/x+iO73tfk7eLZI/oomFAnXMY5
WdGcBTX9T8gY7oR95//vX7cabaBcsyA02Ts6Xl57nI8smOU3rCODLMs43STX/djhoRm6JGZU6uel
gVRx04VDEyyCtLfBmSTxSYpSfmz2zd4dkEbH67pFTmUcI8JWUCgKy4siTsCYpEUwzM6Pm4YO43TF
QaKT7Fvay52+GgTc068GYY8UeV5RSpInqWSE+210TuSZ+iczmr3K8jjdLo8sRPX4gJv3kxPvCCkn
x4TmILaavfK9infkCTWFL2AhDn72FS1vdpeQzxy9DQXvFbRivwxvmy96fWHtZaDmiPEzbsCq+Bt7
TDZatzGj2F/sfQnseb1E4g4HS2N8HcIPCq+8ddr6NAnxLudz0BNLEKADFPFHQaINCxzylOfT4Oyp
Z8dlQMvOqt5i7MjrN42gSdyrdQzIBrX9YbR8Qa4KEANgIOSaTMazZRATQELZaYxe7W8WUEfzGeBN
NWwg3LXpTWW94JJv8nNIJi26wuVkZOcyvsEGRJqE09JB3pABYpA6SQjZ0Ac1ZRIOp6Z4HQOOwcdK
buiOD6wAHV8nROf7XHeeTUbsNLy11JDXDe8Y1rcxVqVyGwvEAOfFeSixgw+vhdKhf7yr+68WitOj
c0KT09DOGndmcgQWac8Bi7+YWGbH2RvDEblGBJAGV5bhh+ISjUfLgRlLd3ivf0zR6pUV6vcjDlHq
Q4WEX/qVuJAh11FP5vjqT4n+AnC1uFvAyBIb5O4EnKPvWu6Lt/bFUY6z2OvfU8tTma/dqjdFB6do
H6IHjSnsUfne4VwbX9ITJorpNkoC9bm/QTDikKPkZ+GWXr9kplmHWQcyjgXTM9tvve2v+SmqbqBm
q8m+Crf4Uxztc7oypT6uLer/9Szc+0oJwI867S5ej619lw2nNDmOK+cFcXw5loXsexW9GN1NxO/o
VENgpDm4eiLa0arMoQ1+L1kVmwi7AhS/LAePtZQJbCy+QHQw9cn8zjlrmF/jFdlNAL/D6Y/q96q9
L7MD5DJdyAPGcVLQJYekNRQBEt/GOaQKYfI+kEcLHdPo95+q4WTOBIdvK/rr4BllJc0v05uEvD3X
h/pqOyfR79U5EOcaQ/lGNZ7c/LiKvREHHXF4+7ANIH7a1YkEp6ll6nCWgW8IFWpCAaDPwJVdvM38
aX6OYSftVXcDaqzXDhDcvXHEeQP2djvv+G9GFgGv+X5As0ZsAYkT39JPlsJHnb2p22kimLSHCR6P
tRVPmhIYyrsobxL7NnnDdaCvO2s8qhYzcL94JxCp41Qgo1W9q7GOiORhxYSwSoW0uGvTg0hqgmcD
1dii2LcXTBjBNJ00pD6U8WAY4G5DGrr4i+4Pg9cDu20/98UuAxuXqk+Dcwvrq02RZ6BR8q2v4J3c
ZxRBhHxcLAz4Md5EaHc48Y+QQWtjO70j2qcXngLhknT7Hcui6g3QCyXYofYoYxGOzLt0CjJqHycZ
x/zCj9m+cS/6CfoJrSGSxrdcx53Bg8yJuIRUKX8mHSJHTu3p1WbsSR7ypM7nNLyZ+lszoHzZ9Pvh
Qfsa6puspaTASoMQewOVzwWwE59JcheLswajU/dcP3quX6myGclOwrVOYtiEYltpj7TZewHSjHje
6Qwr2BLb+POQXFY3GIaD8pHzdTU9/QNl1yUXClethjDWT57L1+KmOca3xpOy6dcHMrFXmbT6Sddv
6Y0O1eARRk+CEbEVY0Pc9I06nxVMeeEJS0pRPy8Vpo6NrZzc/J4i10zKEh5qTzX2Ck4VlIf5vr9z
XwuO/5fqxT7lxh4R4aZ9JAYWokB0v54yGO7qZn51CfpedqIkCHVDsArluFUJ0jehH62VOrHmje6+
y7nW+fQQ3BgCCcU5r+Hso/r2RBt9WJ+MFW0LLmov6z5A9vSQpqDjIxGQ2drkjnkmHsbWX3BLV49P
Q/y0rEeJ5+p7P0mPA5RAa1cO+NK/TyCVDJYP3Uq39LWAKzD2N2DpCan2BTtiq4++AJToPIAVyKm8
h2dr3gP9gxBYiyBpPqb6rBKHlu04QhmXQnAyDYl8HhnoUmeN7IcCJtuqN351PviUt/FbYpx49+zE
gibWPR3eneXFTygYd9MDQd0qXat+g6kqHyjI7aCpNtTkvP6zantEaBDNOgRPUuXmW0dkSl66hfLa
Bl/M1K9f6yWw7sDDHIx7kqTXbRqg3b+z2o3+KaTkS9fLRwVCBX1DSrb4WjMcvERPBB6KR/tCjhef
HOoz8JlXhAJhuKe9GT0bd9Cr9tFNdPOtfcVsY15SDIl422Dbl77CL5YdZaP4cEAeyPH2KUn6HFOP
lo4Hff/hi/eNEOMv3dYKDrHwtDv9Uu4lNRWfvScxPfKMKV/TV6JSwQm0r+YD5lSog2T44pwNn6wa
DNAmzkGUYOzaduPB6gMoF0RxkNqyGbXnPNk66Q4ytwnOBYgDvATEmwC2KMojqdoSSH/I+cXFmHj8
6lO3I/wTbasnBKTWB5ZLpMWHqx+1W9zoRyMYfRzZtF9aYzuWl/VIpR2B6Wek8D7BsyAntK36ejCG
YPoUggA6w5LYY+vqLsoX8aJWzIi87iPiNCiO1T18xXvxHB0z4ne4JKBpIGPpMiKyea52tGFpDd47
79h8eEx9LbINJrz1s82nxpCKbNKDyAq7KvJjoNoRThuObRok98DazZ7GHtAMwRlGmYjV07P6pEU+
QSsv3QUnwXa8M89z7I132cnywZ+vHokWvsFB882zfsbKe9cewt0nBRrEeT1DYd86jR/tFXYhn2C9
gQ7JycbuTEzLE9m5UJm2KxOEpXzkGZWneKx0zoSdvVOcB5v+ATf7GB4/dR80ei8zIdEeIbFBedaO
5Zna67rtOI6Zr2zyAIWHN3jpTejDLg7KoLrJt7B2/fSuP1j4eJ6yC5bWt+RhDoaP9Mn10idASt+b
l2lTH0yvhh3u9e/RK803KKxPJB5Z0CqhNPLr6b02gF3wuX9lJOOnwxEG8J1jYUJYCTFEjuHT3frQ
ngHn1IfsouzNwD6bT3UAqtIvdxSTfSDe7wqvBUoMdc9f3wcfMpen+IxQwqdlYr0r+r7yHS4u7wX/
q120Y1JyIG7Lw7Lw1J+n7yBmd+O5+SA9G66J/Sa+vxWX5AGt7vf4vfyKVpIjIfPhT+ZpuHEVIFce
4+fjcFNq/nb4JJ6Te6vycenws+KkSrwn8a0MeKKY/eVZBbvnPbmfh09Aw4wN8U/3xd75MJ7b9+XC
QMgAaXy071gx/QlRQTA/ZqfspD2Dqbxr7o3nbCN8DupOu+HWXwPUI95nsgEZfbY48AJqhebZ3sPw
O8YQ8jxzr7zSxmZ4G1jTQg77ZLB5A82FO4mLvVf35S2XxCNcPCiOzxjhDusp3XbPBIYwxvSvGPKq
G65O2bfr775/TW/RtfNv5iwKpGGFbypAEdNbRz30k8rHKnJNkfGAuVOif5VqGa5uQ4A+AZcTYI7E
oLEOkAKSuIcUeP68fk4fldBHORJCQBq30AaNZUdtv3c4TZTP4oZx2fLN7XxAIsvZckfw4n4+QEnb
L5f5a/sOZhXv6Jbfe/lEuoz+JbK8xa9elFu4u9toTyjnkIJyI7vnZdLfsp04YAI9oGwuPRAf60Y/
Qv286atkYz8U3xamdl0Qu19hDzSRh1QAxPndf7F3Xs2pa+ua/kWcUkLhVpmcDNjcUMbGEpIQyoFf
fx4x926vmn12dfd911pFyUwQCkNjfOEN8REtTtVww02/FTxt9ZzX/SZeFDNCCrS9eVaEj4dlOI1/
Xl/pgHGp8ZVC8uhpt4TK02h12zyP3WsCfM0S9LCZVHLFLPePK2pGTCrY315qvkgLJ6WAQTfc0S4t
AE1LOVST1O4mIqnaZ7XKp8blnjgoCbVbI7b0T7aKDxT65s0KODxH/ZwHuDBsG3yh8RjEP3qnHYV9
sYozK356980QH5zES37iEEHF3zASuzb9/HlkQUTJiduI2Fs6TMZMbIQI7QInNbt3UN+C7TPtnUvj
E+GRa27lJRJEJr49VmihI4yw5INl8vQEcdJ75T5ZMeUlq3bBdYUPaNGkRNjbFFcQuXlCCYEs8SRM
Euxa54ajT3jwlYw3sYO2YQcw3aiesRI8Yfnwq8oevwXHws1sZAxZupjGDoF/CW1Elb0OG2e/26hz
ZOZZ8KIVx93ljsgkCYvNJRs75qw4F+37+VG11vhb/BivdNbuyDWW6RGS2ASZhtIygAA6LSoBiLVn
rIOEg9RhGLT7zpeZnosJvhT2aCbusCfyiFDZs7fW7fGWmKK96sPZB9Nm9vCePq4xzBP+3afFZYk+
0PHdbRNv6Ie77dYFYyweJYYAcmIjW9o3PJkbntnzgdoiN1C5yoi63hzh0H/2n9m6eIu392U1h5+5
1L6MVfim7cQV6p/PyXmqevelvhGcyI4+LpE92nYzAO6u7A//qR3KmuatsNSD9JmsofuBsGzRskam
CcPLdwEcKKAnQiisNM13PVyw0ggHeup65RIXT9Vp7ID6p7w7IV/YRK4IuHoYtWA7kGVzmacf7aR7
wxN3grR5in0CUrHaVQD5pQc4W/TcRbDo2lv1hlRuMFUZR0g1vD22xpGDuAQeAX4UNW79qrbCLQBI
osnkRuRHr7LbSwXl0YoMsOHlz3vooeDuq1IroP70EmZ5bb2EWV5bf6pRuli7jzbakIVQhPoVhHlV
on7/fG0FfaubUiujjTWUol7HowvJtA4xQULAdhe3z26CPBfwjRYzdPyfxarUJmJLLNjcZuXo1FDM
EZ+NS0vFyRsJhVoB+Q+dp3o48tuo9UUNxr4gBCuJmrxXJAEJ8PBC6qKCgpoEufqYFkMp77VVljKm
3HKL7h21/jIaqvoiyilDAej+r824Em6sAnA4ML94TFIMQaSbTgVT3wd6gVNLAIy2TdMtmnhQfVOZ
hPcZ0U/q5XxdKNQGbyoVB3F4q2vDZhqGYmlXfXwRK3zOn5JgQm4W7KwLaFB13RCUY10ZJ4s+UwmD
hiOmqkVHQIgEzRrHN9CdeH563RNDL1lmws1HK2q0Pl1waK8jjkkOENUeQ91tIEvhXn1HA3PopWhD
e+S1WeOSgDIEjuv3V0n3VeN91XVfW7hB06xr83x2P4PeimTK368XCBv5VCoohP++l43qG2LPgRuk
KHObLyWblwQORi//lMUBD6hbTUsG9qqDvl6y0Sin7z7URdXzeVPV98Z91WX/1Gqlp5SQr914bUMQ
eLcsAe2pIcXTDZVyVGj/tYVcD7XP4b3Xy19/vj73+lo8yuhm3NP+JOqIF6vlNRZQu+10i97qQNAG
QjMa1KkqEaZXJUmILC2TKuO8MJ9EEMoQimkuyp0Xoahwx3WvhqorgeuzcoWqeDZ0pbqSzt5rK9ZB
GqdhjL9Ot34Iaio655wq4z2vtQYkUb2q80J0sTfNp08py6c5VXVqpOoB76Max5rhr9c/GIKu2TeU
3s1/vPn63p+/X5toRxipls3kJzXXMRO+VFBEroKC+nE5Hof0xl7br7dfLym9ymkyvPz++fuvOZDX
DgUvEA7//sTrH//sRa6LAgr4//ontU0xRIKl/cg1Genrm2g1vTBe3Ay6oLBV+5gqAxqzuDBzeXkG
zw/G9khpYP2L3ccjGcO/NZTJ77+9thAUGOYgNEBRy2dTVvMSab5hB6+XXBpx0wB/oSiUNZL9+tDr
S1SvK9zUX23E4eOdlvDJP7v6fffP368vvL762ilOpyzDr83f/f355OvN36//fufP7v/+ON5LODwV
ze6vr7x+sNUQBICUD7VlOLW/dv33kf3j7//xyH5/GhZy4klGROd5uG6vn/7H0f/j7P5svr55/r3G
//ilP5uvD/w5QaMmzxwEdP7cjteR/HXgf50MEtb/vnn/+OXf6/HXyby+/b8dwe9PPE/PStnTpvso
h5UkHSZ/fCj+9fLXe3/9+frcX+/RA6Cu9dduxFfT6vfjr63fz7x28chVMrDfz/z+8//03t8/89rF
X7v98xkNxbWKfpsLpT2d6q8GbIDihocM6LQaFvJ6WG9f//rXn9qrw8n8jFjZ8KK/uqqvj//ZfL37
oNYkoWs2cOb/9cG/9vj62O9u/vzK79H8x+/93+7m9bnXXn93/fteN3TBXlj7/489+j9gj0TYBcB1
/jOrffL9GT7+CT761zf+DT4Sxf8SFAjt0NdlQYXF/g/wkQZ7XYb2DuZH1yCA/Bt6BF4Jbq6g6fjx
IfAi/rLaFfG/DGNsAFmSB7A0ZPj/F+gRPPi/sdfDLgSOC347ECdZHxgW/4AeITyX12Pazkuxjxo/
Th9WC2IXFdIhcshuCWpeSYj28eslu1EOU4MQuXvar4l4KzEZGTZfL1FJ2a2M8MWqX4HL8ALWoMQ4
kJfXew+4UMR4SegmLfGnPARCrxfCj2J6G8Kkf7w3SvFCorGevkKseMD7vOA8ry3p1VBXCp2Cr3Ym
jRlC0OxPCDpsnnMJb4YhgFMex2dOYB8OoV0+BHnggXxMz9dnBe8po8qXndGSRoT0A+D+UxN9BXrK
EPNBZm7dSr8vQqLKdAgvRQOlO7mqkQBJVcHE8mbC0nwxwPoCmcwJUId4tR9CVdxPRTeXSjIb3iqq
tJ4qI40oN8izbT8EviONYwqIhevemGi4Ed8wipjIEszZuMQ7A/Q78dDTIJp+bZavwFoaYmyZrk5M
uOq/jhNc1GP62sKuVpvgMpUPgfvrRRyCeaG9rbqmfPg3WsXBgB+IC1RQ0RzNg/PN71DmJqeh0gGx
pfqMbvEshPwBEFSDw4l17ZBUBGQXXJ9ughny7n6/5XZMJ/B3BhKH9ATVHx1xdqAxvy/B0Fr//bMf
pl87JfPphhTohWD6RTr9AppeW9IrkVKQgR665q8jf71ow5+v90ZPcoruTlgUDQnan2lxSNqC2JPQ
atg96fqYODNoiO2SwOYbeU4OIVLo2EvjnRZbFGwEG9V4/GAeFQLoLnwDMCciMtNkkWcvJHO/ZzQg
Pgee/miX01et6y1bEHwN2bofSJKfkl3iAimsqoZSc+meVeiEs1gEmm2m7/GPaCMwfHwswhvtYkfG
/yYGc20/aFCXz5XcoSn//Ri7sH4LjFIKavV9T1PZFqspJYXWymcQlEoBwI1Jhu73zeR5EfZhZg7h
G2nPFvlsjcoFpWCk+7SZKkxg8SPobmDyUtgwczVgfylwm6mSOuo1WkN0wxNGwkwOIwDKEpWZUjmU
I1c9qDVJ3XDZEBUeo+2moNBs35Rp0noRnBraDKHh01tIkPCk0d2ZuWYVwTIzLtk3ZGUu36p5o/J4
GEFwDZxqXu0aeFdg5WwEW561p+SWhE+btOgHhwrzNntshrLhlvezD6wBnc94EtELGy3vHVq+ZvaB
yjsk7wQxvgYRUxsjuQibZUSALdAFCpbxZtd4/W2NAxE1lv4KNqktvqK7pSFohpRiPHlQgf8SUOOu
EIA3uboVrWcMKg1L+IQFPZQjE6dc4qCMjW8HxVMC7mLWW7mbpWtpLx/xmhbHzCGk/ibF0HIj40KC
YMPuPH1OmsIRUkdG/ilwVZ7Nbab7uPcgH0z0hs4HKu/JTp2js1Yd04u2Tw80U1cRtd/W0eqZUXwY
N1Pze8pE3MXaep49EOYQfHRmpOZLg4oa78EwLpLeEtZ9bt8rG5cw/U2ej97V0OJkGLbKp3Lt3pA5
xm1ymk0qlJUt0A8jySa2T74fpUv1PTp70RcVT5omt8i+LySZmcJXDjgSorUYmPUmfuyoOh+6tXSC
j1+8F1A/DIvB1sz1DHFJE8mwBCMVi86FUToMqHHiSsiLk2BpMziFFJyCUzFzbhMB9483qCM37oTV
4Y0G6x7ZSqfa0IR+/hhTDIhKU4KJ4GhWPFV/jC/ksWblVfmWp+PP27exYd7pS0fdBU6WAZU378/9
GTOVhoII9KdZti4xUKgoW6GWmFvGFBnL9m5hj6msUh9yyqpPEXGyWkqwNLc/pc/7w3kkPs2K5x3q
lBN+56XbQgS2v5sF+vfNAr8O9ajMMbhFPLpZgPZwpLtdOki2AXs4vwNCiJxk0WYW3QL8Ne3iLYeM
gAIZcwblAl//SZ9ufxCeTorKX/Veyh/MHeceIQ2zU79hyyTadhw6bBTIEE6kz/5JkZxiHTUGutNv
3YODdYoPCrC48XxXgaeCWqBa+diKdKdKp/zEisIVL48rpuZ00XS/V9224/chRljRe78fzwPaFjwG
XuAokxb5Pby/rPH+9vGEZ+A+PGbL9tRE7nOSrSN61jRpzh73Mizp4C0FwCdv56l49tLKpzz3ha0X
97cdob4x5dlL37rQ5gelGw0ms5vXh/Nzgo2FMChj0mFwdc6Dgl0BRsUcdbMx7Y8YEhBmBnTpp8lb
xKDE9WLkBJ+A90Kc+QonfJgyGsIRHVNHpXAYb+6L6BJGlvEVbKvzdIz5NhOIfIXoD4nDDPGj6d4f
zT7KFzGy6Duk0LuRy27OmQX6rB/NtdGp7KlkA5Mo58WXuKvezwvqg1q/BtzQBHZwaAXv/jiMSUey
wn8UZqzA6vIq8QBBUhA2ZbfShJ+w5vRtMERMHre7c1bwc3XuyfUe+UC8ZHReNt17huMxrkaIbu1A
rjUnqbwOxls8vZigSpor8whlQCvoRqFuoN7X7EOBXid0Di5FTBYarW/AARXCG2aEAJjBnUE26BQ2
R2Cud1x38V79SSb8h4uDe+4cToz5X/CIzabhV9DT5aFfr2yC5D1WFlgVc7iV9Vy0E+v8DhgTKVSW
vpkAmYp2B+Xs4KtR50gWxvdJiqxl7eLpI919iJjSwxHD9aOAdOrgRwuAjcNDIR1q0u0+ER+LGJkX
rNNM3KIqmy5BYMKwRTPejZjGbKXcaPS2xWwWfxhTeRpt1VnvK0t59Vyd9/qUEQ0aYDZ615ACYYqJ
0anHB/qdQ0DgtCixQLFD0U3lJURGO4kc8exjIJxKOwmDivEUms55mzjt28PFPcPFQC4BO+reULPH
9aZaxh0moAuka/sZWuvuAS167iA19vBLCd2z5HeDCLr5eNhKYekF4RdsxwDOyW2mwimmlDhDay7H
oG5oPOBJShDpd3iUoSAaebnooMwq0XyP3p5km+OF2PiNYuvJQj1bfF7KnCAB1OMEtRnTDGF0bZmI
9sOuWvO+AlKjE92axgS37dwu9qO1knuiitCqCVuFu4RseHS9xRspstgM6bH3HoQupA7hbbYYtdZ2
jLQDwnR0+nMnkmdGfNBaX5IwNEDbw7x9KcdsYXzcdTPd8C6mxudZOOvw3SbSsPRjntkc0lZCCc7s
552nX5Qj7ozzZNujjjFMp9XPSLOLJQ69CKN4VW03nmQbnuykp2oz8prN0wnWI3FaT8pVO5M/cn8D
FCi9FqduiS6yvsrYB0inmeKnEMLssLajdnG343fBv53fiocl4NI34xohL9pj/EUPcdc8rBKrHMJV
g1xhgsNCEx+QF6IvG1i1BDPbbml0esLF+BCONVZdrVPs8QZvNnc3wSJ818+IlTgKj5h93Hu16qHI
lUwRk1OtaKPMkk1/bI/FnuvPj93qWbYZqSbqUneLOqD1mJRv7RvNOEZsZj8zrDVAjy3TqXYQ98/r
AGG8+fd08dwXU9KANgPuZQqSE3zV6+xTcYuSpZVmAWPIBrMYw6JFp35bT4Ld6E37ZuAUnrgXqiOi
KuODKHsipkWVRRKhCkfoDxVBCUfyOci7H0BioZWfV37RbJFqHD+8MTAweJUu8hdx7GI4PodzCiii
YYan23mKNpVCJ8AtawdMFiigGvmQ7U116gaklVne3RZ9DNWVPxN6JGAnPp0yXz2+WaeNAbzqygdo
7qH3+EYR3quWwLqwGpbOe7KqfFXthcvdfhrvuouvU5y6GJkghl2WC8zczk/33hLdrpttsS2khXiz
mq388Ix4En/cWhPxbX2Wr3sJtKKb7+IvTj6XgfHxA1ifIjlg0P5dg1FFWbjERpTva0sAZKPbFImR
cvUEYEOgjkYuzeKtUk0SDa1XjIXwtzCjU19a52W8Oh85oho2/PNmpSBzHh7MPgzoSJuMnzHh+eAV
amXKBlOF4rbTMmRI/Po7h8/bviMDATAdOj10u+lYXLUTrvkdv6l5O8BYUSgn5gwHcGsxwFxJy3AT
rIG+ygMINqsnWALo09eLNgBlBx88XS9OZzlpphAtET+v639tvd57vQQK/2pQSaeEjbNLAkkSJ1qg
F9U5sotSas0OMWyi/aFaHw6w6tdWOxRnX1v30YjjioZ/SZQSKxDIMx3aGdhpvgr8Y7lKwW/+h28r
GebTY7Uljhz7WoS5ZDx6z4ugcaSUSHFcvnS/yDPr4QeloS6MAO0yNjBEuIv0PhuMWpVnb5cD5t9I
c5b91+YL+d8n99aS1nQtUZarHsfg+rjeJGRSLZrpO3xewX3fAvikHnXsOyz7xoYcUpfAd2zQYoTN
ZCk0MicIiPqyMmm0qZ6Z6UUVTR1pFRNg0WgJloVevvAxZqWwJG2O1EgZIYBkQsRYNAKa+daIxqrq
sVNFXdaLxtQsaafu5EUvIi85G+kuAKAOpJHm3K/psV+DfCMWBQ3EbxB/HnUAgnOayov6Q/ogQXrO
OPslrU0AZ1blq6ax6UO7dpWPepGfyDrBD4EyCJ82BM67jhOYmdHiP+YATT5Q31+LJ3VXXUa9HVxB
JnChlY+Hp7WuFNvcexrUydhBdFu6Nt/RmiQ1S7bjC43dDaY0GOLE4Xa8pEHeXVI3nRB4wMvO5tUc
gvWTp/BnhJHVe+z319AVTxFx34e2QdqVS4fdzzL6Jigm02vBFX2U18cpDzDlsSL8PjVPnHHxAGKQ
7/A1QN8iskOGKR2KXXO2QWSG8AyYXefyRWL92wBGREadeHiBXQ78bjt0ud1ZZfYDYCv1QY5OA9Sg
THnZAzzBWhXAI8qAqCJ8txGNVhNmh7KqIr9DQHBwysLP23g4qEfxJXYFs9ku389uBqARbJaEESlA
zcQCl9m6wZxRmUVWeokgqLVOcwy5nC2XeuR8dVbHPHabn9800DfxRJ08BTNenDGlc0r3NpWhwCEV
ZNZedQHkpnyz11y2gIemPt7E9N8vmGONdlXo3Pk+nXNjO9rmQAkXCgBQjfV9S/4sz6ijiDORiWWH
paxiNiIujvajdSKd+1oCn9sKrcVY0TAEARqXHIszGf4Af+ETqJAnLOR7WmuiDeJ+pjgBQjU2mJTW
y7eAXLKbyzDSEf8AxocAm0enksnWWAgTaDidX++j1fhha8d8CrgFU6rV4xTu4hyEqd1/w9nbnBsH
9Eywr86MTIv7Ajzk0gGk4C4fe6B9axWw/DdoJ3RfUPsgw+c84NUjAnjeSZPC747cjdwz3GwFOkb/
ACsQ7xHcuy/IXuohCPRvJyVzDRKBmDn44Y7kibglON9kd6cM7EEK8mEn9PzGgCMQ7hkPFqi+IlLv
MqsSToapKtua8hMLJ81XsgdxMygl7wazxU9tQTpw1386xZJHizEOOuTuXwR/pKeql02GYplojgft
b2dMhoKVHRUDagSYWB2EHxzWmzl5pBBY7ek5Pzef+FeECEGwTpQchDe0dglLWUpLt/4cX+6+BiiR
ogfVSSCTknNG5RH306MrHLoJaEDKTMA+Rb8DhwTOObBSgOI849TBjumHHJrB06uhPQk2hszdRcRu
YoZ+y1BvKa3yNIyik36lioBY2Y6BAfKJx3DQCgxJxakKjN5JvscXBkn4/sSwagSYQ37a40vZb+64
M0TuAEt/B9eBjOZHhrNabMMdqepZswZXCJoXM+RjJvlRwSTJcVGcmKibVrWpckXr9oS6CaUMFfAf
Idj4iAfvSDPT3BGuSeGUpx5jai5auwB3A6JLDyD1WPpPSf0rceE63U+odaG4d/dGlH2C27RdGCTT
ml1ezoiVMtQXcm3eD08bPbwVqMMIzbnj/WRs+/ES0GJb26JoJckmid/OzEzH4GGFkCcKLwDj0w1l
FqZQNVp2Z9ZeikPB/Dxy0WIdW0Dk0XIA0WQKFB2oE4DmyoEMNevHFNjTroeQDs/KfIIOUdFVpd1v
Fd+AXR52IEMyZeFcPAGj6O699+7h1EBAWDUBO+4lh+yFStoAR+n3INNCJrasPVD1YiU6j9ehQajg
sOQUF83RllTQkIA+8uxWQKkX2Upd92tQ5MC2gZulc6BezM6A0lwZcRlz2N0G10LuI2Sofj/MFEA8
d9x5HrnREVVofTO4yDHD6jyMF1aNEr4tEBkZBZmamXf22MeLdq2dEE0zrCSwhWun+EC86ng2utRj
O5ZdIfT7cHrPXJ1K6M3tQAITRuB2RxSjDaAm6oiP0fV1vbkxiiNsGiYB/cMWBKTQvLv5GM/Is8/A
XsvMHYvQDSwmH0MDHjsNHz6ouUJywMipyOnlPXYyHiUs/cpSi9rgrfdGybsazVihmEUZWBgoaCKp
plm9tVvpWnGbdzxuqmrdW4eSOLW7CNiR5J7HttQ6/KCi4KU+QO0hbCJGyGQfLjGNIfdHf73msTbT
T2gtGZ2Ad5hf9/f+1C540piwAUZGNXtFo22RRHuUr/D/SybFBMH4HpIGw+kxIUPlWo1wypNcEFZP
n6d2BMzWU0ZbRISMrUx+y7FzvZVd2fo8F+pjnuA+N5NP487RUjtBrfc5ySEmgb7qXP2+Agmtf4Pd
A7E6RpoQOO4dK8A3tXe0wu9x/ykdpOCEFvxcNsDdI2aW3KHWyXBESgSVEefujy8JcYoy3PBzswhB
UkNHuSGHyFAgq2TZHiheJkhFYI54ISWSg0j8MFAUyilulWyANZcly1q7YNkocgdMHaBINQVcxvRr
to56ADEVEkNJs8Rwee7aq1juDB2kNNnlUtizKFIUBK3ZfD82ZTABduzexmtuClzCfbAB5P09Jvxf
NrMG0OWxA2ZK1Bb4xkocar+2+BWtA8SLrOYxwWudZ1Rhgc1ApFMXOaumsAea1yFcyZA4tldirxz8
CM0hC9S5sVUCq1iJl75xKEw+Lx2XgnBuU70N0OADkOvWxh7nvCmZSIZydEy2+JgAHwTLVu7V6f0T
AJmjnnI8hUOs00wUeijo1xAQj0in/RiFH4BycEOLtk46GXVfKNWUHvYVn0y/CsNyzyKJAbmw48Ke
6+HZLa/E4kgiAwKGxYnn7eiTJT2e4jo31RfZu4gn84+qkW27T31fVa0ZIZApeFRsYu6hdZ4iL5/y
ljIUVgVKljU1nfuSnP+kwZ5HOvoq4dyZ2Tkw8X3rBIc7TwABXsvC595TH6vFO/I1pvoTMgMbJjJP
Aj6V8KPAQ/BJU5p2c+mHWRf1rRugnFUwY5RVu/RbQQ7HTOH9MBLMbN5vKs05X/EDZAZXMyujDhRN
nzQ/2ivgymm0zreBz2j94iDPuVtWc4qlGZbgILGn54lC6ObhQCWRtp/0Q75UnG52A/6LWBqIcdwh
Qchi0PXDsmwkFkZ5e0Kv8SwmKZkmc3E1fq57vOOokQPmJDjfMkcVsi+JbkKDDEjveAgzzuIs0Odh
Rt7jVhAVH3NSu+ZiXHg4seBtjgwW6VsCy6eZJpbuh/MUPy1G/7479pHNAwWgPf0+JW/PebEr90yK
EfUT6jdvN8IER5ooH8+LcURnqN/HAUBU1qWxskrqZdh/sdAQ/p/ncCFyO1Rn+hfRyQjFu9SDjhRu
74QPb+MNpAh9F0scMu6StjqX3kBGJMcGxGVC3jNNVvGi2wjvY0iRkwRxlXk6UzQHWx3SPSTckLCs
QJ4R7E8yx1gEa8T7Q79zlNUjJQIHH3mQXNnh2ZnfHNk33HRtzDq/27bvooeCA1MSyRK+WUPkUK0o
idOoCF3uRmGeAe0D3SVoxzP1gopqs2OOLId5w0wuIrSXBscWMwCXOtScdeylyMaY+YgmM6fIPUa4
AqZ9PvZwIaEd8Aawb2CWId2j27Ju609Xp8JbW5gJ9ahYObHhISv0QGNoBwsrnenQlFI84c0YD9YG
uRdbWoEn8pH66uV9xsQaU4ui2jCtCZElPxEdAsTMab/EaTGtTu1bU7pj0IbvnaXa3HQiZsgUoLLT
FVkfgekWr07xBEtwAj1iGs9oCExILLT9ILO6SJZQAdEsoM735BmJzfIDEknApA8cmyS3skefZ799
734ETg9uwiJ/B/lYf1UHPEGN1k82OdDlFHMRc3zQZ8KFwtW4cZTjaFqIXrjtDm3hQImjdPH4hhmj
c1RU81USMsGvZJhKLjxB6UYDgOImN9wBRVqHToBRMG085OM7S5pD1RpYbd1pHFrCnLpPv+ufc9lB
GXuXvwdUlGhBEYzjRQMbMKdMslXiU8MZ3Sbt+61Fn9g14L4xdKjNz6mkf/klyONNteW25WcTCWAK
b+bAsBXtnhI50whC7ebou7K0H/lA0wNh9nvgjWmxif5tLT8XYmKXDAsrqK1c35e1l5Uu3jchaXCC
+poPzg5PFbi9CDz78F6FFBgufkYWFcWvzBSt4B3heEGBtYW43nD9bwU2oCC1xR6TPSINk6eAHP65
7Vc4O6tDUeqx1r9aEKY8EjxQMKMTJ14wa+MTRzcj+O5dHHJceovrfIkiD9Q5R3Kz6Z2Hh1CZhSRY
wOxyH5/1YXyp5lFj3hEp+xQoJRfD9AuPszfvP9WHDpMvsOn1qV45LWfhgh5r8CO/RZ7xVk7RTCbh
70/KT4fu38163obeKEtI6KM7xZOGHPT2PFo/SfsRqAZxeJ4Wwvr5XLLHENjq+3mwvjZpSELvYbKO
apSJp3o8hdExVrDHM2nSgXROGkt8ujQ2b8OatRcvAJ9THdKlR9NShhui2S1OWbr3LN+R58yfNN0s
2kSF2dVeGnjSEEfQE8XHq7bQvMu3CkE5uof06N7lBgKzfQ8AydolxGZqM52tfxIcn5cqmpOw3ybo
EDjoq9DBovXNA/CVfkC0S0c2s2VqbMZj75Ycxn6xEw231wlgzOgrTM1hybJxi/2E4BMUsGTsmG5w
sqLB0RoUpel++iQuuQN+X1tGyGubwiI4ScxjRPcws+lwcfeIgGO04u0nwEf6FZCbNhinU/+UzBDN
/jnUqUW4isYLSFwaXkzEoFZDJcZjyl5yukTG0TvR8j2bpx09oodPjGZ8avu7bKWH+DtQHYb6fY6+
gKN/UAnQYDySelFmgnswD5a0T6s35EGBihqo1b6Rw9NQND4KBK4omETHHOU1ilAPzsAZXdsv/YNF
ToLpy4LU+AbBxgkTc5ZvVjhUzphcmx22y9f7JifEmWhfD9XMnTh0e2lyPs8rkgNv/I7ftkEm6ACZ
F2OXXn/XYw/tVIWd9rgQIPJHk8qjdRi+2Xnh0k2mX4Yxl2hWXyygsoXT6/4xyPYQ+HNJUdiAU+J0
qxHTkURn6klsk7fYWTvRCF0A+0EexpPGuB6Z4f7mlrsYWovo4G2jp354SjIrX2f7x8PXUO1UqGw7
IpSah2s0EzFa9+3BiJzzg9iZiYJgg0Nx60tMncdTKe/YtAUZ66gLLPpFCtNq5FM6YiwQ2WV2s6cu
2yMfQcC009Zj5lJYFyyPykF2C7c8yshWjiDMWs1ewqYsom6LeGkIIMaKGqciFtsFh+cOMb9aPt0Q
fuMAaUPQyvJ16uR3R6usaGzd4ArQqdJArYfuE3twACnhSV2qTjmNuVKRVbzfABtE+3w41ttnl1hn
68z/st9jY9WvaZjTMGprV9VsSpaEG5BLHCjRtI0PVC4c2ljvNW3KvbgeTe6r/C3ZsqgbkEZmcFM9
+ZuGUUQ+WpjyhIbDzWIu3gnKCvmVlVohOGgl1/NROPbkvgTek/wj9aIpJE6Hqo78SbG7OlH/z6YD
WUi0pFlxSp2zM5pU+9uO01Hss+jQ5ZAn4QRrYkpunHe4CFbdIkV0aeinREOHDudeBg2xXfIGWYMm
/BuDjAlPyt3xTn5HcXa0gtCIpEVlydK8eXwIlDAO6sB89VrUXVM36ejJWlo1kOOyayrPitjRqQnR
K2OJ5toT7sAn6X38E5OKnovbn50x00tra7H7iKeRPkHRXcTIUpvUGQ5ETq14z45eBi6Vzh3aG6T8
2ETklv4DZgJ6bSUYksTHJCOU0WbNaCkuWFhwVKH1xdVDFnq4vGNbCMxYox9tyh/F9ba7XzoU5a80
hDfsnhEzfGpawp3GK5ZE6VjOimshMERY0k1tHu0zxdS3Ojw2bATQiqSzRGkrN2kB4h7VUPV74+5w
jiX5B2HYUZrVtrZQV8CELGGmb+kddlCJv/Hgss/UIQpLo1GIp2M0U2fNZ/8VizyDZvRDn2NSLYvO
rOCYRV7bHoJ6KcoOzMMwdtJN8I7M/YPKrrbQPBzPdgKxrUKj03vWtlzbhBt3enaIY4pmf7kdSSrO
d6/Af5OODs0Tp55CX2Tn0kWfoTkQbrI9SiAYPE6YHeAkR17xmBsPTJV8jCdFh8cgt1HQk96UdXAV
tz395i89sSoLWMQ+uY6o3j4oS9jSkd+Dp3GUqFktyiPqDHtaitCZd6MPddt9BGgDTKSxhxDMV0mI
8o3J+YHC3Xg/Cib4jXr0Fvda7zFllDto9SjBH4Mdk4IqDEC0seJk+FOsgqW+aH36DJlqGYOeqoUk
zVr02q94XdF8G61rVMNA3e3lD4Umz22XKHa21y89TFaKP7P6jebJMx+uZ+HpyMC8sY9qU2yEizKL
VwbnWlhYmBHhgUfpDs9T4cnoONBXotBAXXRHk3lsjs8O6DfpXbLvu/DEsAt2AsVmS1/R8oEpfZ9/
fpJWx1QY/M5DFKi6aq1Z7XOKQhZmW6hs0sRUmPB20f65AxuQEtUyg8MVhnHfWCjH5BeD7xjzn4QL
aswTD5EIJk6wC/RGd/ezTVuZxi24KSe59jsVll85GyLkjoUXIIAJhGRPwXJWLe8rdTmyuaXRKePB
mt3cYpttjMl4jY7HuvOUi0zDsDWBhcwkf7zWDad6vx15dNEssdNNsmxtuovYfQlo/h8VyvKEnRtb
nKQeYtCSOwLSAYvTZzShKqNuUZBGo5OTqI/VqVmqnC3t2++hZIugx5wu5dMOZ6Ox2XOdSddDM90r
frJVA2c+/smxrqN87aPncMsn3OdvajFh4IxKrx6bwDsAujF8Ad5QdaCJiDjHRpYm6ooQM87fjKkw
uzN9svTkc8YlOnn7x83WPtUL79Xif9N1HjuSM0uWfpVBr8cBarHoTWiVOivVhkhRRenUpNP59PMx
/u5bF42eTSBURoYg3c2OHbGyf7NEcKCY7xl0Gir71/bG2phUbCkVEYYb96rfZkxqNKm88OlIF1/x
CZ14b9PZNovHDO4vHCLGc/sA71MwcqOjlqDln1Tvtf08UiTNW9PaY8YRuivju7nwSpBlA3ttDOv2
RT15MF84ERAvdMw7nXOUbNzP4Vk+kwEI8ILqCjNgkG2ImE/9jTjlz8MRFhWyMqb8dI2P1iXRG3Wk
Uq9Z+niL7Jg0iMkheGWE3eTr8sZ8B9f9PVFVXeKX8rJQxOJNMH1E+hjeNZ/JkVNrBk99gxPC3KYm
bnFVXATbPfS5bR3eRTBi4cO9tG8dLbja4DzEuj29NUx3QadO8QuMDnHxHkAFSI2IPtjpnvP8FDxA
LHuA5vrQvzevxqalji529ScrNmLMbD3aHD72HTsIO42HdQLxedDQAMLXFJpmcxM3a/1Ale3fY9OB
RrKiPG4f9HP35N6rc7sv8mOKfQmV7Uu7Z4G5w70cG4nnIj56twYEEnZm4I/5W5DWuIEUc84mwsRX
YgfnEZiFqlcnazvYo/DbsBK8tf5memHW3b5kL+EvmtIeFyA2m18xbRDl1xZP9NNbEd0QZ+VT14IY
c2+4oj5hpKr/4LgdvmXPNAw9P2S8L2iatijUbjNqDtqaZk18cGVRKW/lT/9Jp4o5UXYbfkRPuEGx
JBrtsZebBBcrmkvswdS5rG8z4+B9e9+5tWLRSfgSL76/cfMDY/T0jZ5qeCPwdtJbj8GVcedT7CIT
v1dkZx6qp+xQ3tqcmMPa/xT37HTSvpPxewOHxebgcuin1MHQl14dwvIxLR4I/IoS8legJ63H3w3z
v1dqiJT99QOzLgnaBLbyK/6e8q0VAXOsOX04GotgK6uDQvtqrqd8P7SvZAyzTbI1NcBpJmzZA0dZ
W4EuM3cFvGLWhJgWQtRNde736+KD19KUVdzP0jJuPe/kv0tzW+/VV1oeMcmCkH12vTX2GTTUZFw4
mKmYNItLRRPLrWSzTpYNOH7Sh/43lpK4ha2qcZktuM/daw5FNT4k1YUYSRf0w9lUCOuLG2JwoFGx
8uH4W0HiQ86Hs8S3PuEKApaBJHShKbF59PG6a7YJexVJUA+4hFPkTv2dfwwYm44HwsjldGGfZiy9
i1lw8LjXj/G8sadTAwkCP41hR0XCG5bFmxlBGSXDTFCIjkdyak02FYYR1NbW8vUj2cvvavKGxJkg
ir56TPM7S97I+mBXENmx5N/M4kWooxqx4DwFTLuYQVYMJk7TeGMXX9o7OQFksRcdANeUB8oS6jJq
IYoEfIFbwBBKdspuaxukO9ZKfo45g6t3CcU+glSH6T55mOPGw4oZ8PDNeQzvoScNmCf1ODdiUUyo
x4rCqKx3ZvUZO0eM990JDscLC3PqHcdf3td4fx3sXx3+/s75rzeJwIH8Ik3xDxfg+rwkiBd0pIUP
Bz2ALPLcWOMurPauhevXcp+OPAejP/9+jGR4xM91KweAsazjTKgFoJw3ow5NY6Sg12t+DaNeadM9
Nu0lEA694vWu64PWTApQ1wNtX+8z55KHw+UvrrdD7DmCBj+6ftEdygx7MGNKf0y1cO2v97XLA80i
SLxe6EWVeL3294Hr8/75k8BZJJ8iHfvN6DDeuj5JFgHeUNer16f2MS4qaWblp9Et2rt4PE44l3UO
0XF6iA42b9b00mDfqq7aRXG/13CArAz/mUl5+LOU2/RXPuibNtYPU9T1RNfyq1XSdu+8Mr3DlfMz
tOWj7YhPyxj7nVM4eK4y3khzfUxFtm05X4fobirxxUoqE9+X4i0SWLX4WTHtCvh0eTxO+7nv4p3M
Kpo8EISwZNRYQIvV5GphW2/S0gQ+bfIAT7Sws1uR5m9yRGk9ptSnKE7Y+jz2TW9IGVx1w3SQHpPt
VH1WRmWdnQhaFCkROnC2/CrHDHvC1jXGXUdEAMcg0Ki6l71lnkOX6QOKCXywmcUH9q4mk1zn3SZo
9QeqkG5VzBQcw+jJVQQlTcQURkXKyDKF3+nCtuhIOtnqAVpjp9gIc/INtTKmY1Elb2NmnSrYqYsz
Y8R4YAjrmmxgvFXSbNjxheBthJE9lO8G4mXYEDyUQvKanQwy3TjexJ71uzOgM3soQ8vO3M0z8/I6
Ucbamv2fTLqfZQieUaQo/irisVwfZsIUwH1pgW8w3F47PqO90TbNDVFKLHjCqAmeFqqkY72TCWQ7
CIG6/AmmEvV/x+wtfcQ3r+9gi7UjbUCm8eRwZrVxieZYiyVKOE1e0nYsH6Mqh/CUWA+mwcZxTU/y
k6rcl3IGiesKeercr0kf3FKg02EN1FWWbvjKt90Exd1MsQRL5fAWGUl9rOUfI4P5QJI7TdNUKMzV
3VPILGBE9JCaYA4t+drY+5Dg3i9rTVF+pg1qC/M2qxtIClUAaWHu6chz/yPx/X5vRd5XmMw32ioA
pQIT5rHh7sg2YMzHJ4odsE0r8aZb6TawWqroQBI2RS+n2tG3BwzxJszo9QybOwnBg5kp2l710nAk
bk2FyZRqjiiiIEfmLGZZUPxpVdKe60ATBA8mEqR4pmUl50ekMMRzSUbEdpza1f9gCaz/ODL+ychK
35cFe1tuAlFZHLI9GJrViPEyBxp/X6y7MP7FFTzr3gUZtWkNgtb0DIhaxxNba/BYDKzi020kUFeb
vfmpRSEXwXX26ycjpyUYRQmuPDJVNcAN44ytLbPDp8GJgf3q3N20LGVZLd07k+7fUhgXZSRHjoAR
Vhzg1BfDzi1gf5d/lMiHC7mKeAJa9iYcGiryVKZLqJp7Gihpsiie9tFc5esG0m1lOfAMyb6Y+sLY
E3/gsqFWY1ERFe2dPb6AsQE9lAOH2TiDgsdEWB4ICTj3c5vhi0ihIjuqvrLOMdj/TLvpZKIlhogY
AIQ42Bi5AWlEjCHSXP3IYmREmsZvCekLq8rHRKWy8j3ulsM6bfEAsQan3HWB5jSBqRqPRH99tzOG
ZvOQv7bz/OLk91PNaKpnhjjlGvLzwBGc4J5VCECsisFnGoqNzLXx4Duyv6ssWph8+jZ8432a+K3x
58cxROd4XzZfXUVvT16axU+r7bvAAXIUzgvJNezVVwqQZuCSGZBtZQkH120fJymc9xy40bKZVZJS
acXJuCsccVIUERYR9yu/w9AvH9OPYgiw3yzss90lPqxIMt7ckQHpFCNLiGCJpLp5CM0eV7gM0x+b
MXHWUDn0pm3gqFa1O7zx76xeby3PX/LqiQiJWvuJrIclwQDMkBQCMgsJhdsNc4v8xk/uSjO2bg0L
20dr+FW1nCfDXG37CZM2ywefSOIuuZU1DajL0H52sTYxcsB2ujlf1TWvy/pmiehRRDFzikbkJ7iI
5HKfE5JCcb5kSB5eIpbIKngzcmDKSGYM8FEomJnuD0TKb4VX/AqnRa7g4SwUJBF5IpTDyvsqPMxs
ei/cu4QFrD0DDF5uE8+3NnkEtcSyZLJB/mbeDRVU89Cs8k3g0C8NCkjLir39HA8Pad0l2zAJX5zK
KECawSk4zWDKYSEUOMG8iTnKYfqtuxh9DxNnVWbYKgW7MYZvSBBjuWY3ejGGR626l64ivJEY3chP
OKjwSdjbOlqZGbZwQhcvaWgnWH665onoRTjHJCwxxoHjYYYgI0HPqUgQcL8LB4rpksHH6IkBCrSx
7kyNz0oSR9gAuXd5RDXqu061Ddv5OJhJvfW64kFKqQlpAh4N8JV1rBnX0hliw6zwx5Q6gmhfgDH6
2t3JvEMgwotMdDhDtjElYdwxh7yfdeNGLzB1RyHupPymodHjDTXCXRE13hst4HI9j8FaaLAvKzIY
QvTua2EAGsjgMvcCg9AG9kSluh7mEjHz9ZiREY6S0o2LbUXoPB7ESPsyjKhXtRsNqzEi8yKiC8tF
ip3mSAsD8URBWYgDUENbk8notw+2WYttgkE/xTKNfeaAenQevd/IDoujIeCXH2oUiAUzTAEXG+ZI
o0fM+7yu3sclFD7fc2/1BGZcnUISRtblsNgD+c7aYunfJS1CmZy8FDLA3eyQMmg3p4JsPgjybWK9
mgHosuD43vYAalWmU5pE8SssumATBZIhp8JpqHfkk1VmL6KJMcxkQY6HToHD04wYpbUZYkQvZZeh
W2Izka3/2uWu9YI1sLZbPBf9+iAGAExt5Ci2+uqHb5yWPQhfvcBVb3oIvqNCPk3EEN3KYezOKj7a
E/MAy0vV2bVIkiGQBzKMBIVqw+ASlvLTjYi9GA2m+FV2PyWBf8Ka4teS8cXBSllDdVdjromyFeiV
SWMWYXEiqb3gcc1ob5g/Sc95k5JBFqmI68yPaHxTMCzbKArYaOaPnbsvVduYuOUZ20npSxpB+hzp
XzbuiDllbTr7Moe6kHSPs+8fU6/ZmCmkBsts9kGD3aokPn5jx+Ssd6qh++q3BY6kiSSFp3YnDr0Z
wRjDg1pau1CY4m7g/W96N25vK93eRiJ511OQHDwFGrPRmXQenN44xBo0SVrk3DX+uB1b+D9Gx2Tb
wVZxmrrsGKXzyenUfVNUJBnYyT5JQa/MBBZ/lTXIkNIBseLSAom22CbUAt3INp2Gt7Ey9dEfQF/a
rNrkYgx3Rs2QvkgwPXRuPCEzrJsZr7oeQkbD/OOq/jswep4W30OD1mfqO76w+lck5+DYXAgscp5m
y0N3a65q0tjOM8XJfn5JstTZoQAnA9s81SnDHAIW1pY5uxeV4HOeNWJl+nCFfKs9pi4o/dRZ+LvO
93UsEdxqpKQ4evpBr+HWymQ9zz68K3UzhewSitlP13jmOtSwIdXwYtt2diwKeQ8RYbJaBJcQ6huT
nzrtJ5sI5XZbovZdjX7jH7XfnJ3JiR/rLN/EVoIVJFTFgHCNndP0H35Yq4sMw7MOaVdCt96P00fp
3lh1eumQCm+FHzAC0lg0p/5rYrpPfTHJ9cB75WvKYBPKCHcmEsl0HHyl7ugebG2Hu67sH81+jC/S
YSkrdf7u5uJ33vOFuuCkoTseE7d+b0mVoqbr3qSVMtcwqts0ashYo+FWnLkb6WHV1Pd8C6kraEow
BWvsJ0PiBJSOdyTm6JW5b+LA2AUYJ4c9lVNTzhflJj++khEqx68oB9mJcu1uKcZ2ZV/rW9s3b2Ui
HDz7YCnsHLOGclwDqg10vSz+YfNghExU+rTCB3Jh9mY4X4d+g5WlDf8LwaY7j4AYMbVnh0KkcfWL
M0nEikHaIz7uzG3oNufGkNuqC96JHCNVqiD50gQ7qsocplAH+KYJ5miRFjwbDM1U2r3LKevWia3g
Tarc37sQ8zFlHC1aaGs8ezb7R59YiExKyTUNd87AxGjjp/DTXLvdpilUjTZ1WGC+jXnO1qIv+aQP
fYMGWiEpS0wdbz0XcagaU2iKGjulKKLVm+38KUo84nkGZrX8GtV6cPFgLciWNyUTI7po8PyAiGXa
jqMtvHtijMC7ul1u6JOANzFJxkMBQwqbLhUKsySYGoIajfyRMzl87OpLWxA1NyyIG1xBTh44TjUh
vok62pW1T6KWsbJO+gcwhV+iMNFtSHGwI35AYbZgINPwkQ8lQY/El1DNi3XXG5dIM601XAkLErhR
Q5Z2vQePbuhkug/KYCCW6ZcsHg7h4lbjJySzyZhwcZeTHaOwTL26pnDWSWRCqw0XvWz3grh7OhPo
nq7unLIMiQ6bSWJ2Fpt7N9nb3vQwjiadd0sxE9kZUGgT3Noe2Gss4ps5Woplk4OTuhRCTnfDcS43
AYm0kQ6/gnZoQaOysynG+yy2bvjg8yogMHklVIeGfWxufSP7yO2cKFly2TeDZPGrSliCfv5Icl+z
He0eaonm+zWW353I5bVtRmcrCotXwyM6LxH9OesXnaLEKrXQ2KXJRuwLQrDVZDB3mUKwaX5KhzAs
DLPa4mZacL6uFrctvsGTe2p1n59Jz+PoCBzGOm2MygdKa0BbEWuboTUJNErZPj5fjxUZc0w2+u/E
gFPRAg40PU1PyFx9cvqN4aPtLxXfbg04syNhL+P0YuAtKpoLr0G1pfVEhhWIQ5i3Njxd+Ihe46mb
pPJ3deiqBcpA421BikutaNh6kw1hdbbKIxZLCLiduaTbxsHShk1uRHWwH+C4tBAf3crxEFW1fzRL
rxsm+iIHnMUzwr8gMcI+UqEbbZwoUrddnhzGcb6ZDSs/lwG8v2kmrmDoO5IQIriDUbp1s+iBTCig
0dk628t4x8W8beXI7sUrfEZwxsZTr3McGycMQV5Gx4bMNXZYZ0Ywgfg9k4MjZlgxEyP3krguuxwQ
SvVwpzWOn0qKne2ia9AvduEhRTXmaZ3VMKtIE17FHPVqrozdVGLOTBf8CjWjNlrre26eyBw2t8uq
7/ODIjBdY/RspSnaYDt9qCB21BYMw1o3hy4vNo0poiejRSEyMxfmgxVm8Vp42FnOR7tDWyHs9ExZ
+ABiMkO2UPvSsP6wUGJp3jRrv6S7KwdlcgbITdQ5YtX2NuM1q1i7ZVBtvTSkoQ3C55LA73XmcaD6
DAsVPfydxWKDOMv/ntMUTgjE96Ez6HY89Y6CqudHbAm+d/mwCYzqpi6nHT7pzDlEjw2m9xXEj0gc
ajApUkeHcOsr68PoGaaoZXqk33xF51J43Ydl0NbVuy5y3qIKbSkSrJPRw/MohuSzNwCFMjwDsgq7
XEtRVmUMKbumIW6gAmCKTPQihvPe2gMOoTbEU+zJLGjuxpftqae5ZabRe7d5i5s8nijQ+YhZKlT+
k/hpeT9D1bcqRmXV0se6tHAmNVytYuyzoWorIJCpMC/RnAZPbstARDG80oBfsZ2at35lbioXGVU3
QtXM66l8mm3jK6jN5Ive5seNOKVN77kMXVBNu/thf3uXHtiL28dUWXdVM7QH4Ex3iics8tJ3x3Dg
ZR0HxYaaOoh5uwFYjaXhImG4YNU8Bb1FJqJs9m5MEePj1dDaasfWxWjCIdpDEdJRmuNXZGVkXsIU
ryKqEx21mPF34yFxCnM3BSxvpTYxsw1/lbj8re3iulgxfIqmW4Kb3wOzU/vZk92lmZyAeZcwN15q
VBByms9ROfulzVhXLWHx2nPmcxgSpZdRt1Rzi2GxGd2w0OHbZYXOKq4xwTcC87kOG3pDOQmonoji
3OGNzQvHy6nXazcInwI/DrfRTHhs13S/grLceLrBP7pqkKVW9pPTs/6VptNuirje+8IQeziqVo38
ieRMyT4HxjOx9pWT0eI6QsagbJ1TW5XewYd5YBf+sI8ERWiAktOOSlYhaaBHoEoy0gqdPK3emLCi
BL1DUvJALnGMJ2qZhQeb2uIUV853KkV4l2b1/Wwg6lSWPe1CSbc3ByheZEkh73hbL3N3UWPsRo1z
mxOW/a39pSCeSBb+NR0h1skUe9LvmDpEr0SmbIPZhqQ/Ms9Iss+2rvz7ADiarkGvvNF/CSHfSaR+
aF4cvXVrsg2cYa+ITaNzE3f+0P7EAG/bqoUroWp8/EOYGHMNWN9ElN0Lal8ZstrFvp2vVBL7BxXp
22Ca7FXkMyN1I00h11Ac+AJGcSTgIGiLFcMEvyJF1YLKOom1PwzvcSxesopghcKjS07q8s3SszxY
bn6Oos5Ya4X80B4WkmXfb6RGxy8UC2llAjbb3X0rAqwYYtzm/Thxd93HIAYS50kptGaFqMNr8Svo
BkIGE9FtRhMtD8ko3cYlAX7Vz8AREzvcOjPD4pBZhr9tLL5VMRnf3uA+2p1030MBxyrI6o/Mmz6N
XtxarXdhr71X/LIvdeQSbGGTm1p2MFY6zkFZOLusfJvoisliwEdGwGYoL7lCyJ9BfZeKxb9HlsVG
Mq3oR9ifvea7iEsK0qvx2jWO6X+/muj2gWxwBFWLvdsUulV2d3163PiBZlC9NBGj0hsaf5wfr09a
Lv7elFeLtuvtf65e//x/ffzvn89jC+35720/YMKo9qZQf/iXCRoJbCfT5eJ67XpxTSpqR5Spf29e
r13vuz7698n/477/cfP6vAi3mXr8Nttoq3OkwiGB7acor3F40MtH/Ofq9d7r7dmeeEiQtbuzwuqJ
/gQ7weWCowvF7d/bYo7++7az6GzR0aRvvpzdQz4TjS2MDh9toEyy+/qZTyn6oxNJ/GJ1cIgmG7ec
gOmpHBv3lBiJe5rJKNuEASXN9WbfzP/1QL48xfccJg+YhP/9g+vTrjcFoNDeU8n5elfqOs5pssjg
hvqQO+iX8e25Pu/6yPWiki3/nKbzMUtthNteiaArW97G9eHeInursr61Y7kQhsMRdStx7hgxk0ZE
4YDL1uJW5DcM86OCvbipmf46Wf/UZwxoxlZj5Uu47el6YU09hIikamf4jTMMEVxniLn9mQRcizJw
QT8zMz3nbOBOy8Qs6TrGhZhG55iNHcj6JX9sMYoiWpTDZbl5vZBXi77Bb9tDG5NHb47IG66PjHFJ
zE1Ul78LBSr/9++KqwWgHrxTVCOLy6+vcH3tOl5S0xIxnvk4Kfke//3//vkv15f95znXh6aeSYqp
SlSh/3pT+b/e2fXZ1wf+7bX/vw//fYU6yLo9WUvHv8/9t/9ZpcEhzdtzYVIA45nF8hdIjBRcYrKT
OHxSDsRFy0Rn5+v+kgM9YyeFe8YYlAzDRAp0+Zk7ZnPwm2iJZ0+Ofq7LIxHl7UUMiqlSzhy/jw9j
Mm6zvjiKGN5KU2HlhcXKJgrF59gafzwnkaexYRDfFpT6LZULHadLl41TgfAwTpfMLK2IzjMs7QkH
GDyIxrDbR8w+SLoGb+9bgLfwmQKsus0VS1rYEIptGgahPXm0qeOxQazEsH4sW4ifxHmuHVx9Vx0e
HqX8Pcap2LY1HChqgQ22vPcDEN0GuTzsIq967j0GCE2CM4gJk2IEJdtQdDPv7tErpoUTH5vJfLL8
8o7ytltPhQERIc0OBVvwYfTMFoNzPHhM+jIjSqFTBei5quG+MCs2MwLQbieTwdLABNO0GdMNCxu8
iMPTWE0kNeeItjIBl9id65lTC1McH64yvh8aomRQi/a+YrYYYVcfzcVaziEUGrP/ceMcT+qs8TdW
aJ6rRA3QTyPI6JjHxgECEMMPX3NolT1zkE0cpyiIBhg9hMd7s/gcBkKc27L7MvxdXhQkVGAciA4q
v+8amm2ChOFQJ+h1I9igFsO1s+N++K79aeUD4tkOMM3R5sH14I4nFcSA6m7MoRv6RfOKygCb+QCf
k7aP41UTgJOaeeqyBXYzhhysD8KppmPj0zvEzGBz0uHOvhK3zAnasX9uDOpiTKUf+xIPE92la4bB
tyo3L8oOXPhjuJn3QXUjervZKTe6I8rxq2wW3Ja3Q/Av2rPCEiuRDVgGlghj8qj84xfpmYBRhONx
I26SEgyN7QxPoVTwnRTWbYzLiG2M7brtgAMaKDC6jgmCzM03o7d/e7k4lDHiCv70BjiAEyaZ76Xw
nkavne7BHq2YYi13YYB5rh8efPxoGsAQzHYNjWoqz49mQBdUhuLsR0+5M7oPBHX/cS1U/GnxK6ZA
QVFfwtt13sfOwC6ln1+Tg4hN2oTZyg5OvvB6vf6bYeDS+CmxDRp6vb5CxGeTNFNnrGq2xKg/ktSs
dslIGwpsV/rGhjGWta1y/zse2+SlAt6KIkzAE5XuGoVxWwSuu4tkdDLy9AiY+ctqnOjY8A2J0BZA
nZX7y6z6SyFDOHABi6gjFbI6xz2MdhIc+jq6Ia+8PTlOyTpSyROQwI2BCGvqxncy6j6Mmncga0iw
MnqoK/O+SyZaP77vUWxHl1LQHvSPmXvipk3RCVgdEJ5ITNg08LDyFBp45kZvSQqpei4NPHUSSdGJ
BrhPoptqJpHD4PzAPUJ8067BqDCOZYjANx7ODgw7hbCna7FUYjnf2Qo3vlrIGE6tbL6kB2zQ4ZC4
sT3M9xz4bSbQHuSXnKCr2VFPsm9hGWYQZfhuITD3ibilpsfAz4R0q8tz76fxvT+wJ8eMhRwnjXeT
bX4EWWjAhinhX1r5L+2kw77LacPNxHfxnY++eyC0wXSxxLCgd00D76sZsvu0r7EPnG3Us9HA2T2N
I7QYvQpHkCk3hjQ1qmjnzpO1rf1ePQ+VYmypnpuuM+CWJr8te7Dxx7btXe/C+Z1My6SG50WZEsNx
GRYlogrDdYtmuuhkj98JOTNivOMtWhuri3oYo0AfztQ1+xKPSsb4MGEnXZ3LWPVY58EmhcixnwUe
/CpDVIEbkMxhGnuEhh8tG2MhVyR3VUElmkyLEwLTu12UBf2xj427ZoYXxrDq1zAXiJrGB9V189oK
wD50bSIvNGLnpILhO8MpFaCt/JkyLAlVm5RUacaLMJqOb52oL+HilNn0+my4AcK2wd8RIQmEX9kA
PLZPqu5AzJDRTE9Tb8EHd1LQYrGZrXo+95BrCKKXNwvJjCPXr8b0ktez3LZSXsBJ74RxJaCnzrbK
SETRjd/uhx7+v5rm/KRbfuhw7m6dOMWchthYYITp3c/hgBTTdJeD259UzWBFBsi4psxGNFyFR2PK
3xWEV3+a3guPYbrhZTfDLOBHa6QWnoWEyWjtdexChdcEWgxtVpyanVbyoahN1tQy/KzLDjC/R+Lr
tS95YKRwZuonj6FWORPz3njszFL4P95yqnoWI5xcXlrFCQRmR7U3T1+R0dwqQ9eY5vDpMxTvpoEk
O5BIkJvkmZRy14SqGzZHeDmygYiACygvJ0/Kw9yOMTMyqOW+6wNzgDde4zvPVdfH5zBx31LiqHdZ
awwnQgcgXi0XpsoRU8Tlr0QkySmRbXjSzvRGTjOyktLWJ5NqD3oJF61w460roRNk8KDOeUOGZkMq
g7Wgh1Fn7afFf97w6Qsa+sigq8y9sZh8Xi+sf1273vznLS5/sJhjn8rt9Y6xtyjnpuWdB8p8FnmB
yY+vjE2Athxe5Kuc+nNd6nJP+Uj+oNJ5fwqsgKsM0jFA90p7Y4YCA5I23Jd4Isr23Y7h/pshPM9r
SX+9cAIOBWu5uN5MRACCTsO2cfp2OOXRR0yq6/zPm7K7Ts3bXncPyXKE5w77QZ+RT+ZxttBc0kQ0
FtYl1XJxvfY/7hsDghMHD4FRa2WAk0vnJK5G/LFNPkKfu7fxMNDQXQ20/15cHbKH1I3XBhNnAlcY
dh7MxZn1apEa5zE9S2nspyUqdVwuMn8xub/eTpfoirkBjQkLkjquidazP/5XDLZsH8c+MI+ej2NR
sFzMBURe0TfFWuH/j1MVZrGnoUZ11lbuTeJXLBCeZZ30kpJ7vdYawjrVyqsAM4Bi48UjtrHtpRZz
aTm4dX0P12sere7Gc6BwJemldhvz1HeBeYLHPiZedHQb3EysHNJvXCeI4AvTISTXfmQsUp1KM2j2
SRZgyta9z4o6j15PrhkbEMUQVMYmigWSHb+zSak17VNnZ+1mYA8lQQj2gW+xVC7WyXhdhkvGweIn
VkS4KdQQSmumdbpzrLU90sswx7yvoyjdm9LncAppebd9KoiLo6+4XlxNuk0VQaafSXD7l02uX6bB
pi0ARNo2KM/laCJfEmxouHqRMJlNWQrDmQvw1WPVE2M+MR89zcvF9fu/3rSBFAsJmMPXHWOgt/wG
VG7/dRFOeKgEcAXWcyhg4BY0RFZiQypV+2qA8dJQ8IaLkfDfA/B6U2doyis9E/nXBU+2rd7rGk3d
OC9cyWzOOvJEpy8beTzrvn9UU33+v9IZu8TpxXRrYUY4h0fAHcw3Y3ZeMGvMJ/M9SU751kcdZnzM
PwkNRAZMuIVejZ/jNnxuvsRzdWY0ZUBSham91IJ4LmcUxGsUTf4l+TW/Yy/2M90xsYh+Jc8Srsfe
1zicruUfTBSXk3LaA3syQazRJTEK0Cvb2TIEwd06wziSafhbuRiOYUGyY1Gfn/CTbhVGr7uBdJ9x
k4wH43G+678rbmpogysHMgQWR8wA3y1OX5NM203/xr/ymMVB/yLQ6RExGkNCiRoc4o13Sb9Muhjk
qUSPcAQCPxH/dEY71WdbKud22qMIsZxd4n5DhsGspsZo9Nl8f8DAapveD4zjVsiMIVo8C5BSsUN2
ni1GU8FFf8f31gV2GsYF2yUvEqoOo9efmu2sWHtP3o97az2JD/sUPYHHU+t1yLFsvHeJubxQM7Cs
WO/Zq76Lfia04a8KD+x+H1/MlIi6FbwsxaLt0UjunIZo43UMnfyC+exc03SvqjeOAxTwM9MJpkaX
4px9obis12W0JZ0zblEUoIiFb4GwF4OHgby3lBHWGnocRlHqnkqMdQNKfPhwgW2xn75ikq4ef4f9
rtdQ5S8anXfQsBkeHAKJ/SdR7P/Nrv2eiiSuyv9TDvK+Ssu++8//sAL83KkLl/uPP//5HxBPDNeg
nHD9AGqq6boej/+bB3rdTCorbBOhpnGqSRpvt/kfca4O+ddwih9xOSVWjrI5uk/9jZZ7YEX/EtzM
3xwh1LVw9IrF20V7S2BcRNl0FMXik5rF+yQ4RuU9np2qxkN1Y4u9+H/sncdy9Fh2rV9F0XN0wBuF
pEEmTHpDMkn+nCBokvDe4+n1gdV9q6t0FX01uDNFdLF/emYmcM4+e6/1LUtmxk7d4MlI/l4hmqAM
fJ6/ofu5mZv9gsJxxAO6KZ/7a/yQPZXPLR2HtWzX93gHsfY1fVcxuHj9Kd2x96PDFLlgMdZvFG9i
IuEZVxYztAYbZDPYqZFP49tXMDZNnjysVZu7Yw3mDWXprOKOap/JKF3yJ+XyoPcO2dz3uv/Sn7ID
ON7wG2MChgbjGweUNq/1Pac0G2Dar/gDMaT4Rd8a+evwyGDhqeJFx2oDq5jPcFfDaxCQ9SMl22KY
9Q/alUu2Zfz4gNisekFiYZ4Kl2BtF68uveGU52+HJOqXEVFkb9IPtPqucFWeoWC6lhPc5w8dY7fi
RU/pwmmUX03FiQ7dVtyEnnrCF6q+NeUa+5SD9b69ggFE8Jy9FJBFcL2gbHKQO2OO5D41cAN8xM46
2uYauNYVd9h0XhAAT4q4vgMmiwyH6sAm99PeALME9skEO8RAuO8W48UenwI4dUd6YFgphVQ6B1rk
0MUXegOXLTK+02RTZdhCtYHIsOUhBq5ykb6ybFttxneO4PypTKg8bVf9mvbWL86VHpWbS22+IY2Z
phughdMv7Q0lIQpRZxd75m+ZDp/jv8LO+79d+Qvc/79c+LosSqpu6JYlq3+88AHZNyi65OEkm/0J
z1JoL2sMl9fNsF7lRWG6iqB1vWGbQdmE0eiGI6lZiN+LVvmf3IYEIfyXP0ZSVRTPokr2wZ/vQi1u
R722+uEUyfQK+a8Vt2QgExANzbnBYcP+YeOzi6FjMAc7l+05YICLzfKGfyQ6//w5/5t38U/yLmRS
IMiI+O/zLo5Rnt+bon3/x8yLv33X3zIvTOuvqqkohqapliLpqsiCOtyb9t//IlhL5IVpicyHREWT
NJ21+PfUC8VUFc1QNVmxZFbjv/xLU3Rt+O9/UZW/qpalaBayV1Oz+Mn/k9QLfs2fLjVL4iKTWe4p
3SSRU/0fr3slTKysRWy+p/VQhBQ9pdHXCnQnBvLORAfV3+sljSJ/DFGyl9RXpgIZuwuNpyqWs+Db
kJRB+xJDvRBuuBkq83kgcKv5DiY1Ld5nQ+mFrz42fTJy54YUDGWGhDOWPTPpyjR1VDXFaAixXZSE
oj3WmjHJtqg1zXMk533iYHgJu81YtRXI2KCWMN6bae9/amE3QgfT5UDel2EPTUYwFWaQg4C6uC+E
FtCa2JF43NEhLfb0/3AIiGY4leegq3zF01NTkxFZ93QfeCTkposoid9E00TT2BpBolODasSFWrSX
4cfmgRoh/RNa6S5P9E9ozwoTKMUQcRqEqrElBtRXmZjpUdfohyntaFeg71PlUXCGNrWaht8WT2ID
KUTjUJrFqRZJ70ZYJ7Rj9QK8GU4EtouKc2RMqng2ACgO1QeV9hki+Jn+Z1EYEr70SWZvrgs/+ZCb
oUPQqVppeGyDPosYrxg+p2wRB1DmZXM4jiukPpb/KyeaOWLrXmSxjaZQrEwRpFJrGBVEjla2iJ+Z
oliXbg6N4aYMJiIyvtAqv/RwDG+BNaTopca5odVTNQSR1TUn21ZTNX6UprRvepiAAFCswT8hhirW
suwrT7kEuyWStDxwqtgAQNvlYmGu+bXyLlFl9ZrrKc49SayIJChpKZF8UPnGrTPI2XDzvmzHq9Uh
iF2HQhyj25YnEQZOzUPF4Ir4B15eI6ulo84IFi7zSFYI5K+JhbGumlLHqSMjh0bJWUxu2IUzdUok
9NCC0kowvzVjALspWEjJSEduE0rrrGAWtjKi2uDc0Ee02vdZoCs4nWUdUKKKzsOEFM1ImLLFagZj
1cuGanoxkyuidNOUxpEvNllwCspuAjRICp/s6rLeiCeUxNJjrJYylvdEG6ojQ/8gOAqID4znXKMk
2kyVZZL7y4rC2AGpbTcjHRRLXhV4wUkznPShwz0xVaRfyn20S+ZAeEUDNj32hqI8SHWDe9inM80w
Y7iIxhQcuAPY71tNO0ulCPMch0P0laoyNXTNqXbIoRtr8hB9VL0eeKMga1TkZgl4QvUdaxmxyCW4
QANBhjObesGkXczh06etsldrqTpGQUXibZ4rZ4HRn21FwviU1rrsDZFZ7DPENoQniwnxlEBbAslg
+lSp2bZGG/ioE7qCYUaj6RlDzwk6Rd6KfqA9i1OFgTK0Iu3UALmnMTu9d01an1ShV69FN/jXoZ/p
ZUtSfi3zHs2e3MD8CvvmahZB99GnUrntxEh5DInmQ4DfGeHRTEe+MK3A24yD9Joxe9ooVQwGdeJW
Qe+SuIrFFCQx46xBD577myYKko1ggUetBT04BIWPR77CMvaQskKe6znO3/JRjZ2qs4KLrtcGxtDY
R8dDgl3EadaZF9UWXdpmo3ZlfrUUVpfIaOujwqUIr6OZXRUT0aVXfexqEV4O9JPUvVHZXvBDdEw1
hMlNjbg/z3GQblFLpKwNOvEKWqReMGpRSmuhmp0SU8jtMI7Fb1QV+WPdZc1JQlIMXkVid1p1Ygbe
q5mFF7Gcm2PbG7BHh2lC3SuGSXkJEWhcLUyHLkoznO1KRkqJYmGo7Uv4NZhkYA/2EPsYKrTYm7nN
O6kdH2a9Ag7iKzTkEDVQsUwlrspANtdyOljMGalQzUaje5RVeEejjjSiQZvzz06SY64QDrZ000Jg
57UOFkJrTkUVYifi9dnIUalt/SwZid9pOXwlseCWoaLsKpScmyRlFGNm8ngUEFWxW9HSMtug43st
w859zfisByQ9ycwRSlTiCUEKKnxDVrDcmoVuK5FV0QvQ6xOaKtkepjK8+U06HUMaSY4so06hqcvh
OaaItnAY7jSTxjIWMA2NpU6UCLcSMjrVOKbZZD6bTRd7oxlr+zYcScJIejKhUVVc/UysTzwHBkty
Th2dDAUocBF2WFxKOi7aWXYs35S9qa44QcqQ1sUMH1pOCI7LwCTfVnIx2ZLutydjKvHgpVO3CxMk
vGGqkc3EuumMqEsIAumlzaz3/rGTgt6dFOzwbAjEh3NHu2pAnkpVgrPwsbsc26mWv9JgqE9ajHSk
NKBHoEzLPFNEGlgmtPKEbMaXjJNhKyR0jOMZZAxSo8pRDGAs+gQ4MxQGbZNnXe6ivJYOAiajLTMt
68UwMv2W1KZ8FnyjA4gTGN5gxehL21bd+UICoX6GGtwj1XVQXpIhroWTS4/f/A5VMdhLkZi4wizU
D6Y5wUjUOgk9agMJs5cqO2CaYCczc81s0gmwyawYc9dc23HfDWdTSMETdVl/klg5vNmPEyc1iCSY
R2SVsaqkxCMYuZOJc+fS1o9hzynRuIkCpV9HzA5oBpag3K00sjOJUV5Ii9UeLfRRSjFzOXQ9rtM5
HYjkLvR02XBFpzIs6FJ6XziapGNviQdMKzNmZqNNYwQAce0wtzDXmbpAjbK6sUfkabYZ1bXbxjEG
5pxDZhmLnRcO2bKBDMV+Yr+zpQD6HqYvrtKM0J109CF3xTNY3EGjgRL3iHvLWkwP0dR1D5DWhbWW
zZiipYLs5ClqXUEbedmrGeJxzTLTKJawMeiGO5pFfEaU6503J3pPXAze0veiBqAbiz2+h2JUILiN
HfI/oSrDa6+nJA2bmIVWvtnULyWCb+ZPGBzUNB5oc6iqbNhxMAyy2yRN4x/HSG0lrAhB2rmhhBVk
M0rjMB9MnqR0PVaz3j7h3yxDWgddzSSuLocjmzrEGUUKKeIQYkE+yyq5i9xYtSSU1XndT5qP4T7o
hEk8dIapfgRzj3Uot/+/nIK8e3F6z+7Nvy3Hq8+iXAYlYfsff3y3+e19jqb2e/v+h3ecvI3a6drd
6+nh3nQp3/rbIXb5yv/XT/7L/een/JPzjaSaIgeL//58gz0iyouo+cfjzd++6e/HG4PTiM75ZjnH
yJwt/n62kf6qibqm82FTt5aN5fezjbx8io+rkk5VhCTh/5xtFP2vlm4YVP2WLi8/8X+U6KeZ0p+6
WUweCKC26GhZKmN8WtJ/PNxEeqTGqdSEgI1vTWFZ28lfoM4Nmv/XSa2xBmWqjKaSIRnjLxVLuN4w
fBZN9pjoSx/L77lqhcVTWWEWw0sdEIEyRNZlavpsh4DRYmSGRUxg0kMFdjApx1dZ1EEKD/alFFPD
oGOUPgNlMB7HSjvMAvHAaFznh6GZsWhmNLA4k/kXrZsQm1OGZVVKwHTFYaCuJ1SyMzGDSoM5NH0d
irKioUz/tpcPY5qIDsGlnjTEL9ZErlliBmSUpCVtek2tnEBEa4LZlp5MhIC81LRDE6fP5hTMe1HZ
GnkuuyNSx5Ys9RyLw+ug74SO7uOU5/VFzvKlprdgcMzbzKe9hqoVdJpCdyoYYeOl3UJnbJRLm5s+
MEmA9D5+NW3qcy8Ac5Owyr2II/iFYkTOjCdJ9JQSJWWnKcwp4TbORkxF4FennzetLm9xT0xOIiJT
B4JqpfLgTh3tr4TZPHi2WHGymLYhSRPgiSLhQcVzeNL4fU1dzp4mDfuyrnN8pMy3pJnCVdcKfMXk
naH+pLgnZcIpoVxO+SxtEnW618O0FS1lcNKGVqeZFp5ejGd1kcKm5HdhIxgvddobq3gQ1mNfIPLq
BSaTMbSuBJ8lU09rNzO/jgLG4MBLy7J5yjgPJMIIzDRHSBkx3nRDHXiKMhQko1lnRjVynSuAX5Gu
ZgUzYlXTN3GRYfJrZ5NXkO6/FmcvURiczTTs7SIoCakxXkW4rwn73pWdFvq5yhG3L3zloss0p3LD
fPO1kBOTIgAeTUvit4zIqQpa6xke/h3HMlChepmCuxGaY1JgLcCLYefADNoxgovetTBYRz397Q0P
TZvC9LGPUgbHDPyaukCXxPFZzn+hMSWsz4dHLxOKJ5joVge/3GSVGW3MCOGnElKQ5nJHb66n0Wk0
WB41qKINFIQxSYDeiNIDJRem9rk9m1DeJUWOjglGoyZQJKzi6KZagcE/55cTUkQKjwTwpVKYHwnt
Y9R6h6zUG5J50DNgSAnoU9pKJW8xacd33QyPuS99qGHBWcxn5CBAKTgTkH0RKonaKkemNFNv0llj
pNTpkW+LI2Y43drlWXRFJRs7Y8dcvG+lTzMLQE1SGomJhiRjTDkMWBiKhI5OpQU7awaEF+zHZl2o
hbQe/LQHEkDqU9RzdptbFAtqXLvJpGtsdkkLFyUkUQTc2xQkKGDxh1j9biCabp7lT61OnugFCWQG
EJc01yLD+dJ8iXu60BVn/nWomlszDkHQVjMtXSmHRct0YSqLizgADc4VYr+KiFiYhHK7WCaBk2F4
9CnQRDoVhkMpygjLiqheM173RDiHOtrechpufZEj/iAqnOQLHqIekQVFsJxOsWwb0vAhK8WzzKCe
XbjdMHvENKbC19GFcQHWVM2J+eFJASFZpbsQF6WqwckdEvyMqOiydWh+1OEvQ9VH965nZDAN8leO
0wF2w0q9tG1+TsdyWCdN9TqZlFep2YMwmpPCRYlfkhIdjqu+yRkPoZbScqRKYp5+V5wiES5UqL7t
rGLYSHljm/5IJEs3MlxnKNMp4Uc6qkCA1eSjTqttUCKzltvhG3UVrZ+k+GxTQh6wr2DvqUfG+rR7
FTonq77CKTZHuddZBrL2DIJ3wSQuDiVk9f5jFqTffa/wXerErFYCcT8X9SWfZ08YqktqPYWcRlah
Nr9YqoAlMvWxJ8ubiuttarqTXja3KK04QEaXJvXx2upCwJAZJi8HNEZTZveW4d7alVD6aFlNjFex
KfUMaR1TBuJnoOgbc7Jdw1m0837XEtSRMTnq6vIrv4dDcEnDdNzRNjnprcaNPCr7ODOPMuGlYYbX
UcUNFoeaTFhXD2KlhCJiiIiBdFN5kf30LU39iLzQ6auMxG05TL+mEv1O1SuvQVISkFNFL6MoncKw
0zzptRSHhACzgARQFexUFuEzriIDzLXevETEyvidPzBJw+tciTivlGZ+nPP+G0dhRZNmrfj+VZNE
bIcythb5u5jDYpH0ECDZxsXZagKD4/uM2iI0Vrju5VSPD4WBJo973XLHEFguXrmzaJ3MFrCVLuOB
FAg97Mv6C4vWuOboVTstv2vVdk4kY+zqI/M9iqJjLyH+kXw8vKwtN3ojj/LAzurH7V3V6r1Zx8j5
DMEdreAcaPQw0DWUOSt3DNZkHwrzZshrDs2y6QPsFvf4cPgc90eZZIBxJ/7I6DtqtHe1M5nHRuqt
kluZCLXGyaxe3jYZQj3rNRbVhymo1CNdVqqLqdhNQvTI0kOdTdKmXoFlZN/AY7rPrfk2GQWwM8hY
zaSfrcF814T+WRc5PCvqnUNF7MopuRJoH2ih4AqbwGIpgl0mU20LsrRNKb9XDaIuyoiC08qLETEt
I4MucPLKSOBUyb8yvy9P/HnQammEWQYbByLog6HAj0Fwj3Z+WcOHbrqp3Bg25uc2yL64VeetEHL8
sVS6A7zEUyZTylSGZ9UDaXvQB6mW9uh3mWz2+X1Q0q1VMbzroh7bmi6+Nr5GmCsOtaBUPyvO0JWi
27MOX6jLGHhEVFFBo4X7zkDMMOvGgUZZsNIIJw3P06zSiAhEMLQKS1cs3buMrbQES0FGBGcKp4yQ
x6qdsQ6r7EO20nOrKUfMXh9yq70FzfPY4xaMJC8n6QTnMrk85pOfbBD73nogI063pFnoBgNNApvE
1k2oP+YkOxo1gu2hfp8n6D7VSK9RfZCq4IjG4kuu9G1DOITcItogj6/Tyhdpoj2ic4mJFYLwSthw
NbqlOIdeLyq9h5IsB/JlfuTddxtCnC4a2pv0h0Ezp8Xn6O+m5BO3hxcm+JClwHhtcnSLgfYFTAIE
u2/cI4jfQy+Qy9lzxI2Zb6ea9Qv9jG8rIs8YcrmyLrXNoAkBKt38MqUtJz3feIvycp8raCkpEI5B
qaFASyxzzbNUoAKRzyFYp4bSjwt2LfcfMzEoiBavRh18BH1702NhZy51pVgpO4j7CrZxicuapqhb
hUwOIVPymPAKYcqfY1ldS42wLVjBCwFcrhC6UfYqlAkM6Q4HFtAXc1P0dEEItfBp6nGC3CPdfURg
TPRJIN5aadFuZSwtYyY+dVO9rUx9mwwLFG98mTNIzRSn/saEPgSuWUZwid5g1jXiPFrLQ90Ed9oa
crCCFq8qJwHAnzr1rSkiiCZ1wA+ll7QWsKn2UNktFUZc77Wq/GYl7TEOhA8jNB80kqbxSRElNSzi
kxmp+hLUVQJCaApzMyePckLwoaJrT1Kdl+uBZEu/b45yE0se7dnIRYC7yVVirBIWOjWiVRDhmNJB
SEB1jgdgtwxy4ybwuGQicu6WTUaM610n6JiQqwHU3s8/NbOzCHRe5CnLp81AqP72mZ/3o6oKbbMD
C/Hz1T9vfj4h89yTVbD8tN/f/Hzm93cNmehIaYo2f/r4P/z6ny/++cP+9DUMOfa05nMPGWMrOT9f
xw6LK/znn6z7sHN+/1WVJm1MZQgp1kk+LbrHwiBB5ecH/7yRLBGW6vIIf3+DZPAf3+0w9e9oVIOS
mOjcmO90a/gdP1+l/vFLf/uYuhOpUzkmoxNrVFRY3fJmzjooItECsfRFBtc/H/z5mp83Wo16jPlt
tm70pyKcmVL98ft/f7dPEHx0LUaKKqWOAJD/919EvybxKp6hH5PRj3+IGRNV8qKN+vmY0Y/JeqAD
v07GyHcbNHW/JeL9hOGF2Yh67eefnRBccnCLWedVQ3gQjo16YreatSPniTi+Ye7WQd2tfIedegdg
b/w1XJVHBu3nYl0Bxt5TuSAjvmVe7q/Ll/mFipSAreKTqRQMhTWV9C56kkgfAhtiHmDGxCiqOAWt
AZ7e47N1gnU+v3THsTSu6ZN5UcZ59YkOg6C0ejqA/MnWKIfFVQ/rdnC7O/cvZxX43TIkxje8NSRi
67DPNtH7wMKTOWLm6cTs7QBf8s/2MyeGlMbQBFDFLvo36PkIPUK2Flv5aI4+nN114ykvLCW4q12S
frE8rPzn8inZw1YhQpipBHwQNEzkmUODYUs7pjSRXekJI1GIwAxigOroSANI47ukZ/MCmD2qVonX
dq7IDDPgMBues13xELRu8bDwtoGLYuk75Pi7IWxtZfmVtJQRHb05kVp15K1krExQynf4ULOO5oof
049bzj36LvIyD/FSI2yQJXFkhRUDbbhOdqyjhIyj2leIZiso6zqy29jV1+qTD0PtaXyIxZvwfsGA
0vr2vNFIM9unj9kbC3R6iVbSplinJJtXV4LcVzgk4VOZNiq5lUyRu0Kp9W65r4Z1BkUK3tCHCg+f
n2ZtZ8N0b0VyCcGPyzhpQICvOWLaOO/jd+iIm9qZXtVz6XxyMGXmdGwHe3rNwey8IVU+ENagXV8I
dTgTwnJAHDKicMHUoCo2x8NV6q8vcNnrjWlfADPw4ZUKvofHSJzgWr34X+aW5DK73ajg6s0taSWe
fomO+lb/yj/4fxJq7/ULZKOP6AaOxf8SOrd9URkYxiv/EjgI2laUXzwByob0pewtBP2zI3NXt+/i
JX8B0XdhVywI19sKDmwsDqN29Ob/+rRu5sW84JBZTGTOqG79YGfBSpFXsnahiUTqsuHif01XHjIx
xECBU9yICnxrhbUrJrZivxWnc/DwqmGaZKi83huwDc+khack3WobnRApJDn+CsWJCZt3Pa7hNnvS
w8Sc5IZa6HRXHh6ifius7y1xDh8lxO/Cjs8RlOA1AVLd7Sm2iW2S9vNqIYRz413H0EsxZNtMMtnK
6OY0A6j/hCSDSrgTpHeeCKIvcT+viE28DRiN9mS3VR6x3SPPVHGky03SsUt6SEsz6Q33xd8/SkPD
DXYABRkATfkDmXYiomyGyNBfV8FuJsTrxs+Nz5VX3WEZcC2v2w3Dknywx3X53Bw4ocgAqzz6LPR6
CKLnYvs8xofRre3elbVVRBxlfcZLp7CETGfzOJLoRIzxBoPNOnTvKtF7sLqJTYlIuXF+u1Luydqz
1iln1JUx2fXLZ+LVG3RXT/R82L8JSyMGNFtna7O1J0h4R+EEz0BYIVeka7fczryYXGV7YFkBkYHE
o9+3Ep8ebqgz0fTl5zI/+sHWoMexC7K9uNM+keSNZCjOV+Al/qYjTkVHrbCNTuElIN/CWBfHcRW8
0SRBe/WCMGpFa/wtcpIdHqloxzmnuFIw8cwVHkaqPru6eC2MD0yAiSMe520Y7t2CtGHw26e3orzI
1+47BxE3nWvB7YDtbsg50tH1WzxrhbWu3ptT9IC8FEwL3Oz6Tf5KUMZJz1S6tLKq3ok8+pOzLZVk
TMhuSQDofCAvwVLf+y9tCXQ9VkA7iIZdvQHgIpXmOxLPsbL6QDOpo80kVUer3ORG7OULmUxmxEcW
fkS+BchDJ6pdhWeCdYhRK+3sXng1Qwgy9T6Ge65tGXFhtGMJY0hPhhwXS+HxrDjBDkPYdAtfu+vg
9caZZ2feE8ixTpZMOdM25hVnIzmHY+zi7OLnc6XDqFD7X8VR4iUiEeE16e0cQDwwglW24y7Eb81I
dz5wj0SOmD8oG6jaN8nGRKmahxZfyENMv4bAq2UmvuLrMw8+3MhLP9xhHayI9yKGUPlgs2QLrNbj
HtIEiwPAquIN0B48QmQNnV15wZXA1tQdPyYqVXxJpIGy/YHvWl57WjXFe7ZD97IBxSl+MbBiaKQf
Q7ffqMu1VyLQ654JY/SXlz2ixIvlBxqX6dNbwy74HlyJheWOeuBPFO9kjqyG5UEfWXpGfxuFG+63
bYw6cNuQ4GOTtrIhv+Pnv2DYzh+I1vaB4za3UWTuvAIt5SQnfG1r/5pfyAe6BRDy1Q22Jp4JUtSG
Yg0VcNQ9FB/kFZn3WT1rFLvknfEX4C3EkEQBTqgHWBsYSsk6FjyyS4ZbdmdnYBl5QXOxEEDhIiCy
PHOds735u2olOngcN1xW8Zf5rRNihMGyZo9yuYQa7pXKY4Ny2Ul5gOOKqEGyXCHkwPD9kO/4MVjO
U+vTAFgvM8cCnIa28xEc1aydo91WZSNyMf+R0Lvj7U6vPBvmL7hCPAbkrQRwz4hlvs7b6K51UJ2b
EgnzqcRNg/cmfLJQSHMNnJInDt4f7Yt440a9hzZ5a8FO2VdvhMCuWTxZM3ApQ635MPYD6R3Byg32
3bu+K7fcBq/Bu/8m7KEg7QOXYACewXXvssXuiuZCYhhd+fQivwd75nbMgjFfkbC7LEz28t9ouBAz
0ucLLESAAyvGXIgBT7w4zQ0yKE8h8QbLi0hmGY83tp+Wy7TyerpG5PChz4qQIiirxevOHH6bvmP/
nFnrAp4bcmmRcREyfin3OLHWHBqEJV2Mcmgu3lCUU/AsuvJsM2UXtU/3ZNvZAlFyqa37h55MA4K2
s43RPRqmVw6P+OrJ1EDoLW4DXlo93mrqPka2+gD9dn33TH0tbPa26KF2hbZuWUT0uCi7yXsBEstL
rqCMXnVv9Tl0Y+tSbgzH8126WbbvYrlac5U/KHaE5t4ZriPpZ+eg+iDkOvushKc6Ddbjl8JpEhnd
UcDOIu6wUQnkjBvBRepKXBuZAylhLsiT41rOSLIDPIXYHZ35pjXeU3xd1HsklksAF+YntUwdcYvS
iu2KNtVoPNLi1PwD2lgVrp4n5J/yUz2tWybNHBOxj5mLv9E/+hurf1MRBHMDBTuWHWlD7Ns5Rlq8
UT5Y29hPKKQlA9bkuKSadrxy2RWsTG25lCvVDYxRNdIY21KocuOdWXlCKBG77k6Q0g2YFqSnkoXD
pgSloC57Fo8HpuDaQwV3hHVbIzqMCtL5nPe9zzhmicZFpiVpXr8kNjqzfFsCDNmuyGyk4m7zqwzq
e10/zuWmdNW7ehfKDQK2++ApJmXEr/LMfW68JE67FQka39IxYWw98ffMK7orq+xBAv6JDa51aBLX
8KglL6npQK9GWtAB6BDWinUB/51VjDse9jg6fJwX1DsypD9mEXSCECPnW5m7VR53o3qmpTKneCVd
4cGPTwFR6sfkzXj1VeCXp7F3efr6L1Aovz0frH2YXLrEUfmbPfaEstjybKdngYMHmc0kSlK60H4U
h22lYqfmiVvje0gEh9u/S56JY4ld7ucJAh6PpVo9qcNGCw4aau21fpx2otN3JFoeiuQy7kFehMsr
1la7LAU2cBfUQxw5WW6/ReJakByRsohUXAB8K/Io2Z9f8a10p/oy3UDxMgsXi4eeXGPY8YlNU0W8
oT+CsNbxF+gUaVtFPyrN4yQ8++MvM1oXJLpQM5Bw8daKKyrCl5YOMyU4mJdmLePHwHptuYa1pCVT
YExe0J0pUOc96nyuee1Mo9EgRW4JeSav0iajtDr6y7PHpVTc0kcheWKos5sq4KBbYnTZCYZL6hJc
Sn5UwyEMz2lpS5u+3NTZVQ93I2x2/ymNwcRxhFvnqBeW8kVhNZNJqyQSsvhYPJViiv/ZTZVLJ50p
Z5ZA83LHYkdw+X0A9U1LFpXG5FqGV6luAgUzLZ5C4I8h8h7SbP21iKqPp+bMkDYAmWqwtq0Jo1Mg
1CVEpWyMbF8FxH/YY/fNOQEinPlILwSIFq1GZNPM6BS4VRrNbzuPbbEkS8H1LWcSDvBiRxhGCIQC
77xcfmR0grbMLY9xTJLZ2mcZPsTb3NhIro4YPz5MBINRhLGPaDaTnukaVG4aHmhH5xbn1kMCNgv0
Cmy2hyyBkseBRKiguvZrakT+F6eAZqi1eQHmD6pBoox1si/Zl6vkQhgoMbakZfWAq5J9yDqovpvG
pcaFK+7YsiUZztvH8KbS2/oooWtwlrmzK8na+i6DSycZvNuIF83RGX4dgA2zegW8VDs639OdxUbE
hh67g+KyTTM6Rj+mRpuJelm4aW6buaG10aGCv9SSk4VfPuaUO1sS/qRiG41P/NGsOXhYlXIX0Ath
K6JgYq2b0+tI8MYT2wP706o9c9+Y5PrqlXsm1pf6taIf7lJ3tI+EIrGiVysS6t6T9/bwVm6L1Vv5
pRCj/YkjRocZs26/SpUVfCVxKI3eIxam6ciL8GJQ03CJPtMWaFb1hbPsJjpm15hsAXrsdGY53r0L
j6hixkedJ+ldsfvzqDvxJ2UXYd9sY8bhqSRPy8aIX93Mbf3Rv7CW5jbZw1x7EhfxWHtNz9GIaRJT
ZKpU3ubn7JjseECr9lHbLM0Drx7cZeOl6/6BFI3lhpNeQsZmXm6Gh/Grq9eUNJHcrwJxA1dMoxnB
VV05WfM2clWWsORdS6bvYTojrnauzGZ5QulK8B5uIHUbmYeEee6FhJbhuGwk4yP3Fr+Jk7tX3VjG
imvnccPBRjuDtTNZsw75Izcvd2TqMiunX8CaPrIGrWTKp2ETrsmaG7fSAQA1V9l0x538hYYWbwOR
zb4N64boWpde1Ld4k67c7vyWjEPDpYUw8YXzIrtH1+xq7AvPcCjv9OPP3xP05/hTdOYDEdDLsZki
vyTM/ex35zz+NRu7hvzigbM3fBUyB834VNBCoCxeBqbdTaGgsl7iV87khkvQuLaR7zSYhI8EAd+n
UdrdVXaodFggcxeyIq9DPl64tNozJ1XphfJSX7e/gERD9FDcs7jlFTe8+kyv5Ccteo7cJb2bipYn
J2IgtZY+aRxFTUMtSrOaiX7qc3AJVxwtFpIHlos3/VdDzjcDPtY/DGxHiibNerobJF448m0cXA7t
vQIK2AZc6Uk2XrtiyzFDTBwlOdf6Ocq+AXi+8MvbwbW4otmOq0UWErfO4qULHPFJcAv8N2zV2qG9
BMaqexhOaeiSh1eHK6pZVbkAehd/6fQ+9IvJ/XXnAtr6Ho9Bhlq3ZskiZXTe9nbyXh9qeVU+AV4U
Pn1Acso6Q7jQO9i4Lz1DHHXt03lBL3cg8fil+oRweBiewr3/Ut8GNsz/pO48lltXsjX9RKiAN1MS
JGjl/QSxpS3BeyATwNP3l6pbt+r2oCN60IOOOLGPPAkg3frXbyg68YbG8MnfpPdbvGwfe+8VRShp
KH/mE6ZywImbah9CQMTUk+wlorlDNvsO9fWf+Ifg6uCC/4XRksCxKbJH4pg7N2QmNu5TFoQeKS3i
0oo3+Yf9jJf5qCKHs9D4/tr+VESRK14bNZut/bQDTdVt8VE+PsH8Si7DPaeR6YNU7ElxymFVhvxm
3RxgXAAzjpxjQQeG72XYpOhxoMKFK2zWb+scBQ+czc/VjgqTvmg4gWGa70i29jxIvbhJbhZ5JDZ1
Mc/IvvL1AlXE3FNMsD3Xj5wFqg9ziZ48umGMVKLuVEHHIUyt05sM9JmYg7D7zsno2RMKel2KiK/q
5lljDMGVpKExXPUVrHmXXyDBMbgr77mNd9K+wx61fQXzbTGGZOHhHOoP5+rFH2/n/oGnftVpAE/n
QnCpt0HPSaD8bNgIOjC4PGnRRcKavejLGwhd7aIVv8Q1xgmf/AciE0DBUf+7seIzkRgb2T4H3v08
nF11DnWzOwxID4Q7P2Fk5Kd/yyoU2pnXmED8o/invmXUf4GNBHY0H8iY9AmZjEMWtAs1vsJHcEQ7
xIS9sLBiV0NK9IMXn/ExsaiusDN7B6fjCE8KzCsnXqolAMv2RDg3mmHaPZvuOR6Bz7fj6/jK/xTi
dnBeg4eufiCP54yXmPs+aQcKrxvGPZmSRSTQ1u/GV8Hys7Y7jmGsGrdUGn79R5fYI5OxXnMB4Vxe
WVF5GeBrqjYmc8qqzvGXJLBDvldu2fjykDe3Gz8pLpFwQeGZbon7VoCueSZ5nrhjis9X7YZtqAlZ
VF0YJzR+OEQRq5ocKlCbyCQAk6QHsZ8P6oZ88I4GyUJKIwxnG1VFsyPCDsMkFleb3xWwurLcPlKr
t48kk4RufjN/crfEK2ctljXUkBiAq9HHose5NH6fntMvShfOxWC5LJAYCbR77wBjmsLi/I29ePye
2Y8cMXNAP3pCA/3HT1a3+a0yIsHPuLjknpEsw2HFd+QRUIOppRJCy+OQXHHSnOTBYJd+NfAM+TRo
YhOzADQTG/siOlLab+YMrkik26F41SUz7R5KhRds8ie8SrJip2W3A4l6N9zkrCNbc5fYiL1301U+
27vl1HUbztV7Jpn1OT7CJbsAeHSgNRxA/XdO98RF8CHoP6UQRwoDzIozAlHjxUtCrQirY8dhxLAO
Rn47qbhs0pB+ymDPiapwt0Du9knKHc6kXcSxBGYExtICVOlbOq+Y/sC0Sk758U17BBNlyYiKFNnJ
hrfFAyLaUn4nwDk/KpWhQxba7Mmh5VhFjjd3FGJKQYlUnCiS4vdFXq3X+hYC8S1PRh70/DXmnEX9
7YPQFLjwhZr+OW/89+wDSQ9Lg7KTfZ4/+UssKzgkg0uxw8vptoQ99eRS1G59LA+bi/Vpm2eTBe4j
JSQ1m9UILF7inCJhF1/z4tZzIv4YAilWLZM7Q23xaB3EY/VCJ9lZLt1WvpCI9cHPt8kFR8rxE7fB
4BF/XiYxXfYdPLsrAxykyWfzaVoQxR03hLWr4ohFgqW7VeUI3A2J5GNDtMGwRHrx4vSv1RLRaqMZ
Sv1aPPGzADsdhwuisRwc5yOehnBoLu1mICHK6g4u1h2OgXzA70lyEsL5gMKdSkJym/qIPxXUxwRw
1HmlO+NjaPPeaD8j7BjSBkCYshNY++x+1MHeTQ6tfeTkPFjnynnVWPp5z1oMKz5akgOk7llf1ODJ
VOXBkk1pDfkFigSjEsY84ouwJAh4vF0FZdsu1XCkDdnay0cOJtgKWr8aW94975W/zAeWwXgGT+fp
dgCknbo3XO9oPfOCrGTcj5YlZX7iuxURik5YmzvQRD6m5Gqe9XlrG085gcQ2bp/FtmF6p3/b+S83
dZLv/Dqvo8oVzO42WA1zzrLO3FauiOvCpMqCso9xrnXgLRn062mB8e0Veo3q53gCjcmWO879srFv
CvY5rh5IkqmvUHaFHi67E2APdXHLUwSi/GB08jcxZGbfw66h0d+46hKwsStegP35hLcPsk7odUyy
z740wa1ZKdn5KKkN/O/pZjoEZINqKlcl+nI4SlX3WJlxcuShss9zV/FI0wA0UM0y4+l4Q20hQwOF
NQaE5o6xhU9REJO0hYu7ekSsCgyl2GGFu9eGRywNou4jIINwT5byHn6CaA669mMD21/95GCAoYk9
OAlQ5eRjZrjz/Z1rvDFW+BTIlfhhdUr4fWVeAVcx3oJNWQ3TbcOVMSYpT1oEjAxUueONcq2I+Chk
+atze+T28/Js/DU54yduK79PZ1w90GTLL3Ht6DF4jFwOgx5JS3JgEvEdfoTHIaM5pTWsLpurNTE/
Vy5EIbeOW8B7xAeO61+xqE62XDm/xPtlEKiHhFXsRIR3SguJB0gNutFS1b7Rl+ESnyg2iJ5gMeIy
GQ7+FC5X+cELi0e6BBoV057X5XL4bx3Q7YUuMI9zw+MBF0ZpArD36Dm3zArHPjLlK+s8OseJroCD
8I8msB7Cf+Mh8sfUxMi2TNTOCaeOZt2Td7apf/w9D5YJwmvwgzx2rpDLVCanoXCj7j4xD5gWEsa9
EvMMTVL1D6CBcvpFYchU3hrBoWq3a7yf6eoGofHklmfAE60ATHhkzPPiMaxnDSrnbvHu8nFLgjZG
rFyPZChxHjx464XHwM/il6PGIsQU4GesGClOob6CuHPcYaxC63yW306Pye2Gu8y74Od4DIaPwyMG
VyRkbHrvmsKYtJ75hVS/yOBCv47xwaOcUZ9XUWdEvBI997TkwH3KNaY6TcDgLNXs8yj7eFe87fVC
Y4NpUbTbcTozyMa76YEGadITYB8S/TQ+YQwD6tGOxC9wbIGlE9FiI6sn2Cd1aKV/MEvi3TGPnXTH
yXGe9ojv9WDbVgYi/ePDGoQsJ8F0L8b3HJrYgBwUHyT7CqVNN/e40A7mlcSJdN2jgGr0I61xYq5h
jBXGLnH2uvPKM+ZtiviJuecNj3zK5SoGF/ml2YFzeWwcPLHpNaQ1jFvaXOrG4ngERcfcUTzBcFzb
4+/t31Q7EBxyexiTfvdsz8d/3mEI29p4gFPJ/SF0i1q46LcSc92X+QjXjStb0GKBBpPqY+P6HjHh
atV12vZ3xF77pJygB8LT7YDKhVEIp4BAHFPbccPQgqXVnkfHjVIZKtgbrPsSwic3lhWIz3tnpwqp
etfyvnNo4jgHn7inOJ4zlf85IQfc1Td7MLm/XB/PlWEZ07ezFT4py3Pw2d3HXBOFE4MxO3FjKfN4
S1y/IgR5kIu2qbuLAfM3SaNqU/iRGR7H1fOKDAjiA4NAAGVuMV71yd7BMCKOUE3VVGUbOhcmubUB
tktAaptJLBsZdNuI1XNLQk2FO758yNw3JmNwTr9gqVYParySqkCR6h+JtkJuqMIV2PIKyoyNTdXW
yKciwNTsos+EOyDug+P5O+18e+8KdacRk7KSgfJhtIWuGB+9ASpc2DLGauI2IuzQSKFUN9zFA2/b
BlvnJaV2YC2H3kWHEfZUuDAplrOw7qH0d0/gbDA5Av9saCTD1SBE914ZR0wDNX/sbYe5hxm20O/u
cIJqpgtf4FF33bnHW12EAY1zOCw38Qt3VDevMLtykHszZAY0rCHmJhgOroP+4dD7n2pcW/c8S4BW
nYYobc8OcwuAekxoNRJXx9007CFcguSyAtXApNC5qkDdt2XxT6zDphmw+lPiEx0Avx8vwoCI87AS
B8eOqjEsEvR3YWOfGIZchVKICfzdYZuH2LITv+l+UO52+TFIb8YEAvg+0Zk8uxG9X4LNE4Kss58f
G/lH+4KxwjJmf3fEPpB48VA1u4F7yvEmeCMJqB1COIhqJGEwrm9x7XY4pFzJ6xq4PevZSm7o7CXd
WaTnpSZ/5g0PSdX1AkpId2nGGWFb9ifWKhPICR0o1GQLYG9r/wFGCGjTRG13YGDyKBiyMP6BpOos
Wm6YgQ5YH4csjxAO/PGe2Yzwcma008ST/plvsbSrMwdZlPfaJ5/7KREzeEE/uVxCi2vqlp281tnt
T1rxUNIzW9RV8JMNyep86obIE9HB1jjyQrb2NnOAk+RWzXsN7uc7iAgv7w0hM4+/TMeJfbtkO902
JqORpv+iFhC1Z5cgaUdWEgjKK1rIes+wmZx7piXk9Hh46VjoiSoWJ5M/hblYhrvqFwOeHkhs3TN1
R/KQkSusOwIYZi4IsgOzAlvrtQtd8pHGE9qSzSp4YHBgprPlHBJ5QG+rA50nYYvxCo0YfCjFmfAa
gBxut1bfx5y4WFh+FyMma3tXvjNmmFK8M1ailbwI3sHvcs5ixMrBI0pwTiqPPDRWngrSirtlf+TH
WC6HPxBCWKDY7zTnyI9jLU7dzHkZg1Q4a9W2MW5Zxqbs2vvwjDmbE3qw5djAi/Gq7H2AZXyqlJD9
ltmiz9Sod3RwnADYXjUZeKz8VpUgzIEzfg0MNjskOfmM4NN+wXmUfqY67/GnOIIUEUtIuaKOV6Zw
Ofr4WjD6E4lb9pE5A55WWn8e4ATQkuEkxtV7Xyzyd2CjFOvUq2r7hnkC/AmziLwDRTMYB1h/R5gW
gMlszj0IE+E2a78dNcPf+zNG7tsBt01Su1g8nIBI6wR3hJPVjTM3U32u9TXdIuG4OX+eBbbr1uE0
9Z0JSzjnhOTKm9UvMYmpR+/k4G2ZWDmplQVMTgIvs6h1bWLTZuuEga11ClSqn55DoqqRpCNY+8hH
ZBTVuGBQQIASVoLFUZcpjW4NUUvm9vVO6wtip8hxOyVTnBBbYxL0XEtL36LApL0YAJz1riHxUSTd
NnO1vbHyRHDvfZauLLdJPHgIK9A8bknvw7jtqbN9CillNOevMRkCq/O3r5I/MmaTaS1253Stosnb
5ZxrksTHew3S9EaOAeasnvE4+1aDBy6/+fvrsesu+7jwb3+/1BdWxSFHf/z9XkUg4GEGuamVLKg2
5/FUDe54kl3GLZvEJTMhURb//Y+ZrJAkfz8fUw8yqNliI9oxcXu77U5Jkf7rH2uIHKdhK5FLx3FD
f/j3D+Ru/oV4d9rhs08TSP2DchPPpH9//vuRICIAd8PquCgPvuzXg+/3w1JvIDSSg5Lj2rmetQ5m
p1b0Szjbc4/6yWOOZPD9wzEm2/b33foajNC+K0aiyNWHv1/85y+q34bZyXf+/cW2iI+ipwYbB7Ce
njRS3Ox4E7//EECDHfvv2/n98PeLTtu9BjqdxNlCrZRUOlbMNjsd4Vb/9Y9Un/5vX/v97u/XzCk9
WLmbRZZHvBQJkNhdJB1Ul67dKXNrL000VoDupdfNAavy1MMsEXlBMshQF46zNV1Y5sFlyn1355Re
Ew1Y5kuQmRWymOMreDsHGajnH4xFeiq/+BNrwZITQXdq4mDcyc6hMbLCacuB0HJPQCAQdXJbq/h5
C6m/0SohXTqAeWLNzZF8QNmkgmexMyZBZFK+nvKuHdmQBdJkcn9bOM0LJVGJil+pCX0bfbcK0Qtm
/7MalMMLOdW9UT/ptELIxCL2oZJ77J1zPChaGiGAJHbv3i+mcYdfcRNZNsTXTsabceZ4ssA5jJwe
d0A8/FxKAvA5nD2slNiSzGZLa8T0MMCrbEGt/IIU87aajiRp6Zlh0YTruzCeJ7qGPrUWCVuHoZTg
UK29CxD37aqZO50s2FiRm9BjsBr23qVICMVaiu7vPGls0ESR4fIid0lLMz3XCrr1bEJoD70tXYWU
iGuqQrLz6GO3wx7TUW6q8EMpwEcDneReCSOkMqgwSCx6afTxCJ8+c4m3anLq58bzsqOxwkFqQJl9
AEJX4glOyuSHaLhpfSdtkNcXK6B2qGdOmzrmxYgVQ1GhaJs/0AdiXugJGP/WJrXSt27BKA/vk4Ts
iMaOygZnOhAgxyjQYFtEc7clh8e0pgEzAVa5uJdQIFEyZKuE04Yofm2m+ory+pEQutBFCnH0gRCh
eqGg9WAeBfgOYmPeC82L9FS+NxPvWNMKSIGaf5nG2bnR2bu8KT3VM1nhdgbZs02LdyTxfaQ7n0Ee
OJdkYoOrHISmbZa8Gi6VITzm6aiZy3lKxUzGel2fA0sglCCsWHhOE5aGOt4bTbxLZF1ekYPJRgpc
6IR1rc32fpUTDCkavUhQ1rPhOW+daUElEFrUTlnDBCI11o9KM0nuZX07WG7wmikI0dkFOHOfq5nA
pKwZj1PrYLndNmdH66+e58hDQTScmzjGXsoOrgqTd9tp3v1kZOx72UJMWOJnahBR52SeAM3x/tbt
KjerRNuW2/bfjkgtLcH6eHQ5j+BKU5PE60FmIEgWZ1r9nHokeuNsG+YrmY2NJxHv5dM7mY10gdax
2OcG++9i//USTx5kj7AP2ceNJQrzZJG8kDQlp/8l/uNYBL5rhbwOIiFr56nqsEmyjeDSt90FPc14
RreClbjxYy0DApoW4IwtgF4DhCTyTh3HyCMtF4SZoTyqjO6krw+ji3h2GHrzVEOOQOZ39IUHi81c
KJLaXMWRusMJhdSEjTwmUXioR1XjRrFRshP0w7Ps6w/plkjaJiNarRJvm4Lz1RToO0crzYuXLp9+
0RIsm6U7P0XyhsmE7Iwhmjl/28FBs4yDzDA81nH8ITENrke/SvxB2UeCUWThGiP2llTFirQIDcTr
UMB2jnfUJs5bjklGlJl4p4qET1Q+8RIWU4qHQjIcDV1bj9Kql3s7TQ9565wZItVnGZtXn/xbc2zm
Z0LfIm9C5uZKOmtyADZM+3d7mA+2P2rnNYOmgS08ArB5xfTOH54XvZyPlm5dOh4NkCPs7yQNtstk
fTuS+gbFFVaGAaciw1huZvq7MskphDJnvXVs67UPjAHkY82OPRFEQIsAUUSQURMiwnJbXIm1XszH
xiBNs0npIuOQSfpQ2FjIdPTOfVzQv56WxJZRFhNAgk9SfVo5yGCzoDKMrfupy59iI+j2LMbF0cyf
3aTRb8a4vQTJap1N+llukZlP4yJo6kDFGnoMDgmKnpfgL9aruDXL7GdJSaA2rfS5CRMkp8fG/9Cy
VVyCtrnG3VJGeNxlqAf0P9hEU83H9LP8tr/oLZmKhZGSOyyo8+hkLKVxNbSVZdMXcq8VXrozqvaF
UbptO63Fd32kPBc4G2uBU+6yQaMLmDiPNgmP5eq4OySl3/kcX/LBtKDTVuV2bTl2NjLD951qt8Tq
Z9PZtIH8wnDPUyyextwcjgkKHRoPCiJBO5z0eXbNim5ve9XP4BnoAwxiTE0627GUKuCwwBzUfB2r
RO5S25kjKVrCjzxx7JyFrdY23b0jKY+83t5XevliCAuOxrDca15CU8wS664i0ztomhrhI3ni5ozV
ecfSMtnC3EvdnC5kJN7hr/0+N+NtXw1gBMVsYaktLiSwJNGYpQIMWj5izj/c5t6Wm9dEmlllm2pM
vNBzHWLtiwWKi0akb2zGR3MWJaWF1p9GB0HS4CpjttEsn5D/3MplvmB3fKPlLulha4UKggN912K8
6yCWJBgYBCXX6r913uzK3Nlxfrf/xDraZwb7Q20bQOWef8w4oR/IE1T58NOFXKMHAxlyUvdklet+
DYE7JLM2P7RieA5U/IQg/WBjuBRba+J/ZSunzcafoMq44FS9mRxdHUizqD3nSD75EuyLmeLQEFBN
xhSmaTOCzfkdc0Y3psj2GljmubiiepyL+gfh/mbiXvxp17euF/42yYgJqwXX76J4WTFUuS7pre9U
cBumd1y8IbMuVAPmeVnz89j186Un7Aje8N/EcTmYJ/34kmoP0oGPXgRDhx+8+JsRXvEY0FnSm2zC
TsD3r0kivpLBiyPtaDntgcg2FyHgDAywNscO7xo8J6tz2hP86hTDlzGKqDc5bnQ+IHjvr28kwqvQ
QOq+ZWEaf3jDsMPPZ9w5hqDdbMRsQWuB5dN1sTLc71paqH5u7aUR0CD0KHIow3GHp+BVQRo4feOp
mnrvfRYcpTm9s+E8uISdYD+EowQOSczTHT7OzqUNyvNsrCNqc4Ux6c3jjE/WMYcHt5QzF2ki8HUA
6K3Apj04WOifXdIruotDyvstwRHdFWMCYH3ilgIQAh+jrp0xt7eWgTFwEdB6nRHiFCm2ljLHoWYx
i0+/ifMLfjCwg/Iicl0HyHV2cHiQenOQXphihRM3ztmYCbzwFuOVpIPbdZLu1Sj7F2Tr7JM+7M0c
QbppsuTMC+DeUgd3hcujxCgCVpNpYVWa0ufUZRu6xj2I2VhWOGmO5I9idXat7SEHAR/B6tzW2ZXJ
cMqF6F4GaIv7lv467g4PGH8BX9gtj6zkQCd0uvSdQdDq2pPknpVEKeUT5TAG9OS7OkcCCcwjZo+k
k2BxP2FAqg7fIGfeIJ4oTdtoQIYNHZhPK78kS7hwPhacSsPU7s8SkTGgpfHR291tpTIBcD0at2ry
uAVOZVXCzXVcW3FyOZJq1b5252WPKbuDHptjhMbKVBJCJxtwkDi3PxrOvjur0r+rHnvCWZfEBhBL
cM7IywmYpK2ZsIxZDHAVAlrKyTjGovK3VkOglssyWUuUFhZWk7t4eLL00r92AmS3MZtDkykZAoRP
7ACN8xyvN7qORZWJOcSBehrfIHUqgLpeJIQ22it0RghhFNQno+iL+ykL8iidaK4TKNcfsEHERNld
rIseFxiMCxfULIu3gTMfXYn8yPcmij7cEE5lKVL2qwJMiiBB21gtjieRb5UL0u8lefFJ6NiuBTFG
eWO8JW+4J2LtxaE+dL21uAxkgiCCq9nzTD2+WbxC6QVon8RO+azr4CKubRh3rY8Y1uZos7Hxo9rN
g49S3sILwvaSPTTAPGpjbJjSESdKx/juFi87BWuTgZwQvea2x1Ujw6YaS7lfG+MUY4C2CbyhPvXA
aHXCxep+cjtaPFwVgNrpK4Whg62x9HVoZAvcDC3XnX1TD2+ahsW3ZYqAM0veH/sFOjpVBJBTBut/
XMfTiv5lGG80UyRXX89vTVtqT5S7Fnvn19oP3dYezsLNQGx8eo2T9tDUHu7NFAreRFdTj9m+y5Eu
eu3dUAyFdWF9ySJ14TWT657bVU3bgfipanwT8fwC7OBQPvmscs5waLy+Q0ARtJd4siQNifJYUNyf
PGxDN3aXngY6/Vqvx1HRFQJNJI8TSXOkrVW9IZ5cVaG6oCy3IE4m9Awnjs51CTPUsFCfGLI6etVo
3dlSHAXwiCDl+ZouGtR2sg9vGJ8sp9hpErtCbC/nNI7brvbXRFlw9o3sbc7YVvWU2choYUJzhFVR
y/VemY8O0F4Hg2V0cRN30ya2zw/0740lLWIN+g9dOtgeZxlTtG3p5KxvuJc9pzmtwlXQlvcxx4T+
T6s/Xkhq1+ruI80IFbLmhCYlXPOhhf6fYnZqpKmg7KqKmxkDQ82TItKDxaPvQQrup0ygXy9pC1VD
I2xotMgX7NP7cl1e1nVBQhYAAE9NdVMPw/Oa1getTJLH0nkdhPia8wASbUop2QJzELtAYrIJdmsO
+mmYK9QhMEiIN4Ov4J+EX1zT/oJ57Ee/YslQWcEZfzMiWxwXvUIuHoagEveFLr8tiYzEd1CFiCxw
NoNXFI/keL+58qVtGufvaj/WWXFfzT2xG/VKGyifVdOZTtAQALcW9nVmQyKzY/wRXSAOY0AvD98a
wU6/BhEOSlgvGzAa8W/5o610Fgyih8SC9kyDw7czilcWLLGf8himJKmaZ3xmv7Km/Nt6SQeq2931
RjxdariUgl3VW/2/waAbpOTa9CPH9eXP5BvzjT5ppORxk/CtaKLOiuEB7Mj6Mu+MXhy8oqKmkeO+
ZgXfTsZ8EYLEazOxOPCn17XCPTsQHq2Ldj3MuGts52VBdjBhHJG5x8pUmIsSJsoeEGMZWwDxqcNS
G3PU1Gxv0fjSuiDHFe6s/VYHwbdVac0+n4bP2uWJm1ncRsvq3lqlASKde/tB41TkUdu1PlIaGzfd
aao7JPoQxmcbJ5AA3RZPneljp+Ewe3A9CgeoQKQmCzZSAa1Y4huB1WtGm3Icqx8nxux+ctGgEp2u
sdLEgf5Hq6ATGQkO90tJHzmjGafZmO8P/WdtoIIieG0ZuubY2w3Lq00pF4v0dRqGt1ms623p3AUV
SmPStsoIz48a7iKmSprGiXkASw/4G1o53I9Fn+5TOUyb/ycWbtfsq2+G5mf8n6Ztv0Zs/3Z0+//K
6C3wsT77Pxi90ZH6nyZvv7/wXyZvgf4Pw/E8nN9sZTf93x5v7j9cahbDNT0j8ExXuZT/y7/aUh5v
5JDYGFy7/B5u6v/yr9b/AdIQAD66vm9zxnb/b/yrDS9Qxuz/adweYMJjY1Rl4ZRuYnCrPOD+I7Fg
wUVS1F7mk5dSvM70jMY+dWhNa9upC9CnxfmLT9bbxdeGy5CtA9x6h5m/mH/o+qCgVbUoqM41yalO
W/8jVdWqRU5xkT1nnEGmtvxZVFW7qPLW+xhVtWtT9k6q/vVUJYyBBh0Y3zq3en/JBEY7k3yOe704
VjUM2UmWT6auW/eL1160YcYrThLgmGQYMNWajNw6Dk6F9B/tFiirH/HvLOCpJr1/SXpvE6t63lGV
vTVpLd0ie0QyZe20hnZga4AV1gX9rbJ0X9Mg14nLQjNWYmzZ5sl643hGmLuwD+PWtu672v32XMC+
IRXfmTOW+Es5lywY56MNOIGfTbLHEJbwBOLAEC1a2tm2l8Mkx3eZWfAhOS8KiWeQI+nz1sb8XMB9
bC37atpT9WkFrjIsOCTNutzPca0fjYlkP6skB7sq4LY3+B7H9GKpa/R9IkBggIPxfQOTKTWcl4z2
lnygGtu+bRfMWSh8WNmLk5371qM8p82ywXJxPdPRONjlcQEEmn/RIOcQKHSIkmcXKLzIBzhyFYK0
KCzJU6gSW/iNrXAmLM62M8CTDQC1mNm0m2I7Gsq0igxAqk6hVYPCrWKFYMlfLEuhWovCtxABjQrv
mhTyZawPk0LCBhRMCn4yHD+Pysw705EzTeCLYIZu440wuFrb/rGs+mzFcjzXWn/JZy24xNLfuy/F
iAZlDeZricsbmHH6actOhL2pn2yF4wFm3NhOwwHeUc6kzbfG28MZGlfUYq60SKdErRUymCmMUAAW
GrjeYjgAKgNgehw8mEO51ZNcjWNzuDpo7jL41kIARzacpzwbFENP4r8GqPbBKgbYRwq5LBSGOSo0
swXWdBS+KRTS6SjM03fFR62n86G0x2uRrMTTkCVjNXIkmwsNFjnS59V0d8hm/IaA5Wa5BVVL7t38
YAmYP2lPQ4UBBsUGDVvrvzmatZ6X3oeJDCwBD+K+VxiuUGhubvzYPcTeVMNgHN8vfdtrMch/TXPM
oxii1VafmXEzpuT6ubJbJH1BT+t3zF45XuNxVbj2NvUq96I3X9o8wEEU1XuyjBgb+oihzR5rEPrz
ZkB+nW7GlPdtHiZZh5EYjleWXwERj4bcao52KxXmXQF++yUbbIrPra+Hk+B0U9qg5AaiCt91Jcw8
d++2NrTvBZoxJ03w9YQqBc/yLRlYzsEZu/3slWzrOKyWE2rGTJYJsdHF21jahEIL9G9g+ctHVmZQ
+eoCayv/oZcsXAaezZu10zckUmOAowQ7MaMGboixOtlB5mBKaQW5wTSRNDbDPZaGP3YMUxCcN8kE
3kWzirPVv30XOAWzHfwQWtoM5N7PefXF+8YXovCObUM9UdMxw62BOtlrGrxDUPWBDaFsHVJAp/cZ
fX0RD9puqGh0iBU2np4+VyzaG3cZIRyUDagm4c+bHr++7UPfQCdbY2hIjjsDLz0kSM6xpMyOZlve
2oPkDOe4XyJN121JO2VHsADsdgXBL8WEUdYITXcsace6ORYMKq2lLBCLSThCo9uFleNvpav4JPat
G0BlyIEUt6KhYT7FBRUEtkKBMsEdq7d27Ys9G1WH/zhprjqnTYz1LoOJXUHZrBzSF4JJacTPRYwm
MEn2lb344eL2H+7M+LGVMW43ei2Nbu+1+qYRQq5u3a/HHteVQlc5Xc1yCTKKnSmrv5oZllnsFTcc
gxaYZqMGvojReYztSPprbiSTjd0TpldXJnx/00GJon2vAfhhNqdgWySrh5b85sQHcDwHtMwyK3lh
z92Dqd6tfYCh3Wgobd1yyXMiM8u6+qTGedb0+GzIAe4ZkiQ3MQVNd/HazdNOg2jWGzlOH72hBG3m
OS2H5JGT/UMname/zhBgLNspEEN2Fi5rAu8S1LELrSIIzJw4vUE3b2E7ipfF8uPTlI8gw6Y3h3JB
Vza0IIHxYFc3uofE2jJBUewBykjiocRr7PUuLvoRoUR3If+O4ePoIFS5t9yBhzUMdqCVDIHGiDPi
Jk684OTbiLbABkbCJDhQY97Vb70OggFVnhmlJgIEZK0Ab0dtwb5RD3ykGgMEhjqFkxYM+XgSQL6u
cNYby8XmWGBIiJJhOmexZE/wZyjPWvnsLz5miKKj2l/Q+SQDGUACPJCsdBFOOjClawJTjiv3rV/J
hnFEU95wAGbxjce9dPtrNrWXyk3ss9X3/TYxh4tLRzTEiTm/xcEnchPrZm0DeTKpZEkbLc51hqGl
mR1EjDDdJXMCwhiWZ+zs3WmG+2G3NL05tWh738BUI5cuO7JCf5r0PtM98HC7DolQ7s7eWB0C8B5o
/Fgm+r2Hw9WEA0SpwWarsTDs8nY8EnUXlhkiP+BbBoKPICg1/evU2uahf9SyFimGZbWbJUueYi+F
ZwJoFLlxK7DbVwTYSbDlElzkuMbFUfG6WNA7V7AwlILtvmu1+UJfD9RIwDktMOV0ZU/yJ6Gqt0PG
MSDASUHDRSEptUcf59MjLjewlrDb/40GvEyQ0ZcuSUIsz3VQk85jASKtMc3JaPTLMp8eRzgkXtKa
h2T1jHUryr7fJAmMxbh14Rml4/pPwsLU+3/NcUG0aB5/yQv/ZinYw9LhMDBtPX2uMZoSj7MXr9iX
oQ/uaL4xytBstqaL8B+UclsxzE5ua33keOmhbxNwECH39CxiB33UD44+Lafff9YS03IyYv4QuD3A
xhRf/xGerlfqaZO9jM0XIX2Vs06H2NGgNMK8ttOkRPgR4E0zFTWsPkDZcfCxEKBlYdGE99gHCgef
TK0At0i0ZWeM4+fIGRz1WkPBrt7kXEuI6iaBAYQXkI0+YbM+i0LHfOC5r9x9nFD74935HBeqqTiV
3cl3/PZkBMOF4Iz/xd6ZNLeNtNn6r9y4e1RgSEyLu6FIiqOsybLlDUJ22ZinxIxf30+m6iv5q9sd
0b3vDQIEKYgEQSDzfc95TnyrH8VNcLHX0cBfyIm4UNE96TVb5QfqtY9FiTrQadLwMFgTUDK16P5e
W2zHOCpq7hil5yRQiY/ho0Pf4Ey2cH4E9guXNrBu3CpHV5N5GBZckzIH49e9JZp7/XYnH5leQnKj
Frlo7YxeOFOfAVhQig298OLEh9zsfZlV9CAU/Oo0NnFRHSL1s59TieKVuQz3VjkeM6UA6VSOuRgl
2/RqJzi8OZ07mh2cb6b1RaHnj4HK4RyJJ1xu9GrhYpduV1SODPkY3ahwysAdMHm9L/UGS9T3q2cW
FOLnV61s4vys3zVO+qFegJVFIaNSMIVZgl9dayBSE9gcFTvpjKI5uWqhH8ol/2k2Xbv72JQ3UOlF
CPgNYl3zfhhcfVj0seps9+JSRtjbz5Xs11PiSkj8K1N5oKtodlM7OetFp9a64FersgaTCe9fbgLb
yWPmKDXhuacZLyA8b++gxVAfi1AJpEwkKaScr59LozFOTZIYp2JS51zK77M10BgYQ0cgKgv6xpJK
dfezMNeJKJGpBWbY+Qct14mUekcvtI7nfa0SlHgJkBa72ehftTJJL3xL0eQC/McMHLn2DV3LVT2E
ngJe+UQ4z10kJSEnYqWnEHXyMfQnKPzqyVH92J12pn/YzhgHtPBpKHAlmeCZt/o64alLhFQ6KL0G
uLEBHKAej338kgZTvNdfiv4u9Bc1KvWVV/lPhGkC4Ysy9FKth2UfVuy74usf5283TcypOniFH0/4
6MAZNh+JsqlW6kmcyDNXjQJMf4s6lgFBoA8I9/G/DpU+SuHcjAVJQ0NyZDrxfgj0p9SfV9CXOX18
ci7bOGxlciwp6TajpM9gOn/WMHiJjqzEwe+tB4sZsS/oUrq2VMK0EKPlKl7JsEHONnq7vgemsNSf
jWpAOx7QzbDXFTd20P+kzBYEmG7nYlq+Siry0H3jkDIdDKgcXsCWNnZ+/VjMIZxvnyTRzqXYKFAM
eCtQXIklxMeGaafu45gECTLaa2u0d3Yc3UuPuZuRcKMXxBVmFhZ72yPtRDzWff0EZIA7Jr14gbLY
zxm8W2W+X8PqOo/XrKp+WL71YsZ4kAvScm+mKf1Smi9ZAlquCJqv8Vh9tf0IZozDTwBS7B2RzcWh
FvODKW/cusVdP5eXlCrjpjTRmHijQ+2Lmadk9L5htLMffChz5urmezIQDuSkMPTxx+essZszHcRr
T+jSIS6Sz621+Fs1UDVJR7+Bf+ojR+D+GqMVGgK/urUc+wbOJfW04DmjZ4O3IT0H3w3qBLulBN4y
BNOjOyA6WoLxhJ7yWsgfs418+pGAIjpdiQGmp8wviTt/Z0IC/sog+XvAWGYLILixYLYeBC2VCAhe
XkQbI5YG35jEYe9+qor7Jcj/BEuMi3WhUA2J5a0bGKyQwoAdYcgvgatQ96he3Kx5DOSRuPXb1sYR
ahEgxOHq73Ofgn4yO9CRygKDZHkd6ha7In1ac36JfMxHfQyBg0FGLyU/CUCTm05uE8bMW79pPgc0
cSwi6FFvMq4KSHhf+7qEMdaL/K1zx+fOC76NHIQ1we83TOh5Q899kkV+CkrzEdJ+S3XB2TVy/ZHb
zKnHDHRJNnUPAkN45qEgp5Nnw1hNX4bZ2c6j/XmJonoTh/gsS/enlA7xuA7VbDtBZN4N9+hIdkm9
X8V87mlZ8YP/1SljWtiHyRZxW27P7qXNil3nYgobEminwJGRlsO3aszusWxQnC4YPOk8kPHwfbXz
xyxUJeTcuxYLfLkgry5+NB8Qppz6cjnnkHXzEe/GKOYf1QCHuZSfV+k/5Vb4GnoDYcD8jtZ6dY+m
Q+8YYc990cByNIu7KUcLzZj0VnrD17ouH3mXG2sMSfK0sgDxNhMvUUC1ciqaAnB0qZSgXKuVFDJd
twZfQzzdz4Vg4AitDIMWRB8HNPU+xXLqiHG5cYULfKEM79O5+7ou0cl3I3JbKQlLAuUxnOe4Qjx4
fEEALEWiFO/nfDzbaZve0iJ4ReobbiOr5lYAxHv66dedv48C3B5JO74hieDiZww71w6RUKxcDrwB
ko9f4L/pgoCA2G2SQ0JNYsbKRpGevcp67oIKY0ZLhG6SAS+0JT1MCV2Mo9YyTgY2XI7TmbL1sgXd
fVho2G460c+k4ZrtbYC2eciqX0Xrpjej13wNBJ6NZgx3tWX97Jew2yY12juGWLTtIiBeRUgIagML
Lh7bLRV4qDgQ2vIEUVs5gswbb518pkZUwuAwc6+CSmugS2uNi2nHl8TEGBzTWr1vhny5CaVz27n+
Y5hAEqxHe9z6Dj7AgrZRtni/GFnEO2cYoVQV974dW9wn0MqkD8yL14sl0gvpZoysveGXM+A7CcGs
sMu32ZXmLbD5V1TBNRx6AVHZtvDzwscLEswKzp+ikP5uzdYZmf4EiKjBjAD5xQmubkO/OAKNIlYP
61jWbpDzoaIygcn7UfWZzuN9V1GNLXNoxmYvIB/bxQt3jY5TikLgUl26eGKqhhAWD/ojDN7vnulU
V9tF+L76hnfXg7IxQ2VcNpCVpqWLK3I8jPkYH8uEskCPVSWKgl9ZVsw7piHknxkpdj2fNmYJuyxx
m68dFesLl7VtOvNturH8Rdlj2Uslnxc5ObFR9EQMHarosP2VFNNN78DHLEv5M6GKggb1V5At9dYg
4tSkHx+L4gHBDRgEwnA2bmnilANW09JuEhQQuJDtS8aBXtp/HcbgJ7d00EMzarHQFZAnIVVkf+au
t+wmBAsXb+LemDEmGwSZxF3QUb3aZx1q5oJbGj+kztsZ2NobH6d5Xq9yE45GfCoxrAThvTUO6dY1
uMowqoWqbk42l0FEmu0KkHiQLnj/wME4AzBCpo8yd8s7YobGjVeShjQMxPrwn6zCvy+YWINRAHNg
iAmICrEowxXiPR4q8U3OhCW5JCvd1qULxe0nmhSwEFa4JxgLnLHVu1jYMDb3+Jps6uc3tHFObZ28
1mYLDaDfhq17k4woLQmCXB4iF2VPXKar6oACEUlxxAnnE1JNrOetzwe2YXKaVrEfbe+xyxqflnee
HVr34DjtdDE8jEGhezWYhRGKXuJREM9VTietynKAsTUXtHgY76PRuQGIj1YwQrpXgt6PR3F1OKuR
uN6u2QRJ0JngTS/2sMchXhZyO3cF2gfU+oaH3coqWtWPjb8QXVL2nThT8EaFM2yEaz3GnPrIt1HD
7V1/+pE7KsLh2lWBuxnpJGyJlQtvxoHI9zQcbmixUoGDG1YRL51GRnq/jLdIa8wTZTK4qmaIpNd1
gVsig07pOialggOJLzn17Q0CzvqkF/6I9SInoM6qmmfBhW3aTv4C1Lq3qXhRHGoG/GnUglMMx9Fu
SXNu/vGvco6aczQJ85akyJFca09dDKEYOMWV29xNngzhHQ1c/DBz9ZSN39P+HNmtu+sZEm2IZQSN
5jifJQIAvwFg3vv5W0j4CzzbVB6WYnxdLUzvCT7xuPhm5qgU8iJ4iLJ664yMW2T64BS8n86f/pwT
pOcxIrMyEOR/o6eIxJvrLs2prxqPifJxNZlepX3xcxD+Y92SCN53oCOc7Htji+8rFQ88lSgTZsFU
U7npCPC8wvzPdn0dQWwcsJPznXAZzquSAgGjd2Pw+DoTIgaAPkyLFWwomT46bZvdSHhxbkkv3wqP
kVdP9OqzFsqHKiVN5Yu07Ho3+F1DMdM5ek6pMOoDWffIuBJPfPLJqULEl5EGTmjNtkvr5lMPc8pU
YHhmA9DURlgbs8zbS+KF+LVKEA5+AiHNfSOhpNqa5o+2gdwb8j2WTWLvB89CgGWGb1NT7TKk2K3y
yon1hp84yghVMB+s5eK3d9NK0SKU9XOJxJD51TLcJJbTnfqlQKzfxE1/0o/NNu4pNTHreimU8UPq
OoIOidGPPxYp2as3tsuV3qj807xYzW1ioSmvKfxvF7UHw+QfpHrOFnC+JWl2gtTfI/KuyLhe5j0D
Hv6D2vSxGFEwgjxEcVIrp0RGQFB3GAVWCTO7Zmv5GlDK2KFJH06BTz8aUel4qvoKPU0VrO5NluJT
8Os8piIQx9NpoOtwmtSCN3BZrRgnrdpueq/w5JdjWnrTiSiQSYHoqTsvLgkFcS1PBJYMNNzojOiH
vteHN0bdeKpY1pIeQpEjMdsSOh7DmRh/zJF2F5TbaiX6W5VHXLWgcvP7ougJ9Fvt1QL0xMReqJk8
OW2PuE0YqaXFszvZcu/O0XTSCzSA82lVCE18QodITZwzHEiUtljotY9ttTnd08OnbeZbFOXVDDyO
lvGEZjIkZEk9/thYyWRbu4UFqGIaTiRJ7WTuNQfDZXK0zk3C3Z1gp610gbPVsu9PhaoUtVVgbyIC
qCi1ZcD+B7pbyD8bwAc+Wm5ltdJrQj3Ua+oVrR30Byf0xbbrhYTwch84fgbTdVBwAwwqJ9O2+Iie
FDcM2OxT6dn2qVFrY9aC1KXzOXYB0qd8EvhDJlLmfbxTelsWc+XUa9YMI9kc8GN21fDTwnazq0ih
OQVGYp0EPP5j3n7XD/Rm0Vf9Mecb603IkHoh/177x0MGvB16bPg1+v0Z5N1xypItywc2lU9ML/Tm
pe+j4wyAq1uhUTBNyG+bIruzRMLDQr1Z/Y5zBgk3PsB+Ag15j2JZrZOnFvqhXnhtD1BUPuYNd+IS
Sd0Jb43+/7+9CXWQvEDZZhb1PvQzCydCSjQMrL4cHW/wLFr5KRyX5mZImpg516ZuTehmTFZWH94/
iE4Pn58K6PKJUJyRtAQxIL1G3K1laDGmp6RtjFSzu6i/WDYQHBIs3/K5+M4YCJ/fMm0WG9GmVQNO
davPdc9Zki8olWsLMFJuEgK0DCaqUg7XXOGSiBblJKR5OKZdubMoVOydRZx7ZjT9DKYXspG3lTAO
fqFxZL5JOCP2HlvGGFA3ki0o3K3PtTX+NAo+gUf+EX5VsC+EGQFQpxorR/8U9x7UstF8MgxSnloP
UNL/ikb+O+mANiYExB7/tWjk7uf49ue/yUb++pO/ZCOWJf4wHcQeniVIdCKD72/piGUTM/4vrYj9
h2kGuGqEQBRi+oH1t1bEcXkKFRnPC9sOXOt/phVxhcr7+10r4lm+TzQNUecoEWxfKVZ+14okvZjH
SjbONYlxu43AAnxJGG0cYrSKkwGnsQEsPSMyrUnehgHnSJ8n7gXDFbhdm+I44w98p/G8R5lOp9GW
OwGJ1ZDA9j1qmr1sCVdRlTHDmt8slGhJRLl/GDpUo7jpVrOrKW6vUAStak/uObV3FUWRESsYWtV9
1OGehE8h87i7jtT17dr1t6ukZVqtaQbEcT11ThIcZNY/cUNrL9IVz4ETQwUeaDZZknxqcxopKNgY
3noD+WxDzJg1zN1LH8tn1xleJFbKL0447Z1qvguDqDuGw0RDccTMZhoZDlIExYlvR5vFRVXoxtYP
3wipBETEPyAhtxgMilNhDuW9EVANtJJpG9pDcB68tqQUUzwYIoceW0pYGeaXwWdiaq1nvBmHOoqb
1xoGcmou15WC8HYaW0qEFXfmBLBzKhEtz+b6kE+vbpQScGsRyNiujN6m1XoM45GxpPoLLybtJPDC
9cYOKuzdLpVuLykY33WIx3ul8JAItG+i/N5dUxomdYk4ZG9NKWrhwt7XLYkCXfNrGKyTrE0uoz1j
ujit9qtTRfD6/vSMBu5BwKUvcbzzlIfRHSAvD3oajftPk9mXuypnrtfD0KnohItw+uV30+vsli0e
cYDmGYF0IT3kdJjJQc3SBP4m4Li0Krojl7q9m4M5dCsGH76f4wKvRy7mNpQGARgAUyChL0gMAZfZ
PSW8cSizW7K+qFj1DL6ylSza0UB5LKf86ixS9fbCq0d3jKCM3EGiHiqFx4nog8xIr0UOa1UdG0Jr
jWfGl02BGxJ5abMvppHfQbAMtzHh6zB/7KK4b1oTCFvdX/ynwKbFEnc1AQnDL5eOzRXD9Hc0Ojn6
9Grc21nITCFIMEQ35pdYkFkWB5Pg8BAyYpIoRWRYzVAbUzg5aXdOBwG2jOWZ+Rum/Mn5kjfBPo2Z
rEk3x2HQbgo/BF9BtfymiqhDWsTk0hmLcYZMIwULh9O2Nxk3l+adncwdjQK73EX4Ka+oCzZTOgBx
TW1JZiSeSK91aMY5ZGZPgG4o+BPlUI2HwGPqE0+Fu1tGip5MDr4wGO0uaFWQ6DvPTpEMr7Q9noq4
ovVrEMM4FqiMKGNt1/k8j1N8lpbRHJdE+numlXCRrWl98VJY1VQWjDfDSa802xERmGG3ayyuIUE0
HizDOObCMe9kyiw6Wg1/H6TlF9sv62tJPhTNCjJJfOKMbosoce5QnlwSYZcHdblC1FnSiI9jKmMm
vqjeDMBDD0198c3osgY1eKSsALJgRfRtTI7BYif11jT6+poagXmbRPUrgoLozGh23k0zJiqaVu0p
CnpsposnIPDM8M3CHPmqn+KcbERxdQomcUOljDISboeLamDndp29TcZ6wJODCSPC/bozRsQTJgr/
WzkC0shK4Jx+FL0Q9Jw9D7SX6xaU1minCm/kBafaNG67uFvv+Zw9IdV7lHrLJh1tQItZeSHU2ntf
FFkGVxS6va9E53zlhkeVz5r6/lPozD+7tHKf8pggghK8JtaY8TxU89Z1AQ63pvdtMRpxG5DYwLUf
grOIJKhmUBtWVXYnvXDU2pB0EzUQtaof67XK8WihMNT61/PoAGmxqMf6+Y+H76/UG32JCATqCK/8
bVU/NVPw2Xezda93oV+it/9jjwO1Whyc9ufgDYFPc0JmXGMZWIEMJ2pa8b5q1Kzqx3pNv0gvPv4m
9zkjMM7zwqAjvFrphf7a3cfffGzTf62f8AslQRqgMy5+MYBYUbv4z9+Bod+XfsH7v9N7+W31/c/0
f3lfdcLszM+9uP1487/t+uON/aef9f2V//ic+m9mqRAcPt2Aj/1+vA5P8NPixhBEPo6j/rP3D/jx
0T/+RK/98+V642+fTu/jt3f68efvf/nb7vUh8OOuX397h00zQrroCqZ1TMtXJSknakothNd2JkrP
fz/y+im9Ua81oTg2BSwNLoGvSAuItVB/8P6qmaZuHjG56B0sLUgNUUHYkXvN6soCLh4L2C7psG/n
5qE0LMATCwyJrCk6uoxVwOmit3481Uu7QPhhnP6xXT901R/rPXw8+76XLqYJtvltjxFCpqyheDC3
eXueTPhjUCfSUbVT9SrCXKbg+vGSGpz1Kvnqt41VlBOpWH95f4l+Qv9dlCwWuOnpU5SnIdcBlV8W
o+W3dtWyculPqMYF4blFmIWHBJ2DXpOCiTzlwO5GqIx2u0SbuFIEgyHw8RNt9KWgse/snskr0cRn
GZLyVuR8Z4yBq2OAgrDrxp9+95MrOVEU1fKtMBo6VJaPFmBVi6Ue/1p4VOf+04cfr9N/xrdByx21
fOP7w2GeiTDsOv8oGorv5vy9SkK5l7KjtxyuWPqoY75GpfdUR9zmU6+Tm0bpCDwlLdG6BP2wBWIj
vL46LNOtwxAHEc0ARVbpW0I/I5GCuGQ0pqq6ohaU6hmj6ZJLWY7xQdSYyFVZJlQFGlOt6YcNOqjb
MaiPBMImZ72YashU8cLdvEYqUdPBC6ozCtZ6w9AtwFCKHkMv/FXBjCL/MOr29t+LIYUJbOH5a2ps
JAD0nPTWm717OXXpeXFWG6IYPhIU2FuvgG5YgIsw3LUiDCQE81QZLm5Pr87RJTJ07J1Mblvbcogo
65yTgeiFJMXM3Caq3JNJm/LapEx0Y/tqNd5VMiLhdsZXlc2PJdPYY9IkoBWdnGBd5u8RCigvore2
c9XcPlSVCEucfTE1jI0Dhn4uV3INDdFrE/h46Tj1IVHbZxvudGER1lmpgkipigetro+otVCVFpgT
XEea/+/fAWd22x/iocWGVZAep4+/r76EqQ+sY1s8asgLaJrm5GPd5dZVOAegNNPtB7jkHWQy/U03
KdaKoQHDvEEJX2z1jbiYOcqDFUp4W6gLwfYQmhOWc/nbIl6SgDjaUtxNRmXtffRNHHl1frtLkGI3
x7l6yKh8a1nTxwmo1/6xbekH2nGgITaBuhqGfk1mc7x/10xoHYWtPtJvjz0fChbzs3RTperiosUS
msvyIf3RHzlsJuIT1om8InVO6Y+nT7iSfmS+ef8e1DNBdBSJDziPptNJf2C99rHQ23pswLspcL5G
Sv6jBUHMH6uT0dsBwPG/N86yASPRIz/Rvzp9Cum1j4U+BvohdxOGq5k4aMCRVv/8QwykH1LJfcVk
hXhoMe/7dEKHq4VZ76uAUsLNGAAS09Ksf6iy/vGw7nChO3F027fuX/qsD6UW+liGO0quFdtBe8tp
cQomZ0ZtNtk/e3ORgP8iqrxqkUCH2c0R31fXthHYZwLgu+FXk+bkK6jzSR+/UZ0/ek1v+3jYF2Qr
0qI+Rq7wblH97sccnTOGf3u7TD7a7oFOydxkzTabbApBiM+724V7nv5Agp+0W8NEmMyx21Qdk0Ac
SiT52bRy+GXJmVK32GcC4wIC1SCiRGmPPgl7C6VE8lkHDMckVcxOdonT7HmaAIjFHTEwlqSQqd/s
kAcxBWt1QQ9s76A/xftPwcC6VkHxg5LVbyf0iXRN542MFwq56kToHRQmqO6ftfTr/ZtWqrCPk8En
OO2EcnwG/SGjmFKYmhuJ4m22qPWhYXfPhMm6Z4PJoNES7ebWsIt6fVcLp/RUNBDcwvDkMbQ+pGay
H5PhhWYzaDo0Gdu2AE/YjhjKN7aF0wM10+2aTHjYRTXc0sh4aHMDRiUtVn7nRM+7rqi3SzuQFmFS
vjQg6GzwaVS7DinCIcGobDXd0clsMnorWkx0dviYKhYTbTlhmPqxhSMbSSe3WiVAoCQN4UFY8O/D
gGGzqQbYwCIYG9sOM9XBeHEAYlb2eFeUYtz5XXgfZAjYAimfJw86rU90sd67qNlcoMPe6v8zrTWE
BJNYWB+aJ7ZSaDE3qB8Z6Xj1tuyIepLqPt9NsqH3gQQg7a1LY2HcJWqFbfrZNUto7Xf9czJwD13X
+HMUFdE+6+P63NFiEgZhvV1sndHF+Cm7mytq9Gk7fnaNDnUIobSboehxwOcrJWR1QKogA6CU2zTb
60+SusDOXJU45lcCrAgi3viVhPllh852F8WEwowBWpM5JABS3aX1osIWhx3U/Ck6fosBLry1g+AV
telBnrJalevVQq8NS96fohCSnScG7+iPn/xghjCT0L6p6D9AFi6QTesX8Os95t6bP0ryETNanqMJ
nLVPA7rf3fT+2ZJmxGiKeYWCqrroqsVYIiQcKbLQzOQys6w4OuRLbPQI9dIVhYlP/dX38pc+8QrY
vCh9HD9drllfQepswJ313B300SkXdd1FfQY41iCyrlRKXiab5UmvBQqBwz35XxtD9YzRLefSMJNb
vd1WPy699rHQL/M+/lY/1nvN0yq5bSy+QLXP316nV00bUq7rIZ3Qf6u3ldl0TCsTpqL7gx7dsKuL
AulGraAziwAB5WZPFY6ma4ji+xH79XrIpsdMhsbOsSvyunxVQgMh6EQOVWuER+4Sfo+n8mVtFnu3
FkCHhhniYIOallMO3vnsNV9i0nDLgJw1p6DrnhB1IityM1tnJLxLzueJtvSPaAaoNzXht7rEj1Av
1JQiWuV4tocJsCE1ScPM59M0rsbjaic/4PZAhxPfOidQadhT9AmumCT8Fa18hcXnzZc0zeba+2xT
+zpQYhr21uiO33LjrJ8nlHva4bApTmMkEUhYw2dvXuc3kXTJTVpG/l0bNx1OY+AGquTyltj1Y2VH
5oVwamQtXQqkY53cnX4SvJc1D+izQtAJw4r3PcMD8FkmKxRo9spR41RPXXGFLjF9cqkLb/QTfWC8
JnjLn6ZG2mD9YE+XC/13NNbrfU1aQjqH62trIYSpKnc4tF24vkxNgj2OD4nTxyCJKnUuKGWte2Y/
/CAYr98HHjrxbgEVH5kyevDX1DoPc7JQXeOjrNQU1tDLv5aGXG99/IW3sIuSr25EwVG9XeA/MzIi
z4aAQ5PbzZFcvB+dOIH936fO/Rgv1qVylvh9l4svDuPs2i9LlRGKsdTAS7oeLHgCwEftMqkhrfWd
45zQ+eRPwzhjNGE7ec/uhpbO/MleSue6ej04fvWEldR3QWG2n6kM1sduluXeQjn/5kL7UJ8dRYrY
pbLzjlByhuc0Xx/1DqcGcc3oBv1dsjTeXV0HeGTUp3aD6rONBZ5pYY5UbRjyk+Vm8/sXaHbnMLGn
b6tHQG5u00myTd/9vNrFRe91BSFyo0+xIfIigFqcdnqvojV/UI22H4W5KNU3wi799iuL4aXt1y8p
9HRkMfN+aUG+J34dPmQxBVb0bxXSNnEiW97+MgdrC7we6Uucyfkhng1kfeoVQ1wdXc/Ivhr4B/di
ke2p4YL00BkuyZXAp36ks7hFDbF8xYcT7hKnRfqsqqOkLR9ChxNN7wexxX4WRfLKaMveZbGDXzGM
uvulDyhtqv24KY6/yRhfC5dKmOG7JeOHKrlHWAwlVb0iLuEeYet57UK/oa1YTmcmBtYnysTgzdW7
laTfdPXSf4sXm687srnRB2X7yYwSPCJqHwAomLa7wbe19cPt3FjZpaqpQxcJbFH9igFnIcbq7i3o
sMBkOPEu5ZKaxDvjrNH/ZeYaEGbBW1EH87aaDefSeUlz53fSfd8FLnuvc4qLfoHZDPB3e5nCkfbD
K7cI0izUW4FJ1WSL/30cPABFnk8kW9CvnIIWGPuxK36AtFSvG2rClGdkQ1dHTGTI8r+2uZwsMC4o
GvjUc2sGN0D0krvIkNElTXts444ovpfGWe/BWhsH6Vrd36FANi9DBAElWgv7bRRf9Avw3Sy0kFtx
11tLcxEdXcQ+7s27euDrGYHgULqXfzIkpxQ59eajH5OmZUYKQITn/HENoPyMltf+2RXhpvAG8dbi
rwfYxj5azs9zxXvcjVlqQESNH9/3FiZPTVC7LxHGmR3drPzsW4a442QKOdeD6C3gy9IvzR0oMeWQ
to9uDa+7zqOCdK7afazRnr+/pEK+XFGcfRP+RBhj3so72xLTOceZubNHqJJm0d7rvfHreR5M2b9Q
Wsn3PT+JU4vK8dNUQ9DF3Nl9d+ALCfWJHSa1Gw+Q3APWQPvA4Mm4XT0ne/JjStIVo/w/S85KE9XY
t8zAHwSu2Ojiu8Sf6crGwbxLsYp8Eau404fHs4OX0ZTpi+iUTTGerZOdVvLT3BnmjS1II1vFF/3K
FVnoZhgtC88v2JEJHfeuh9E3D+3wNPmkKeqXLdhQaxEu34ys6bbj0LvXyYyTyzzA4RhQwXxdh/yq
P0vYhF/NcXA++4kx7ld0UqfcNM1Plm9MRN9ywlnjVR+glpncJl5X+TB2U46Dblxu+xz8VzoqOIs6
MJEX7wPaVd8ik2t1YIfT1beN+hIJCy0btI+vVmmd9Uup1L2lScV9spzqsx8VeIKNuT56VRg8eCtp
WAlm5x9DKXd2KI3XfHCIP+jrjoBIK7lzszzdMojsv5fBwzKU7o/ZgJc1hr7xCZE2godWJPsIQuUX
OS1Xva+kN38ZWZw901/wCZUY5gMgH4PTdgBLq/YBTOMAtcj6GrrruFu9ZD5nK5DOsiM+6n0f6k3p
h0MckphjcjJZ6tKk/0z9vX6ZE5/+tzf+3+mNWzAN6GD/173x88+qH37ky79BFd7/6K/ueGD9Efoh
QorQ91zP/sAqBOEfrm/TNHcd6EzCdeiH/9Uqd8I/LGGHTE9Mx/Nsyww/WuXeHyIMQid0LWF5tFj+
R61yx/73RrkIbBOuQ+DqRrllq3b9741yx3MShJ3ESE4z2Holv8jbxtoO3mwc64a00zA+IVmXp8IX
z2XD5GINquRgzg+Uak+ZMZEG0OOrCiWCVhOkEkjDet7NPT4cnH+gBagabfsG40KBCznJs6fc6F0a
UmWxNUlbKiLQfxNj8ePUTj+lvU+tYUWM8PdXcv/e9/8/FW3oOq367v/9X1uY///n5Ei5ZsAY3xaW
aQf//jlnrCVubgceiWtMYWq3h9CSl4dI8YEjZaVJAweRWQg6L1QmpJiCGEzNQGA15RKWr8WhssyX
KnJOq2s2t41EAbTmGQBKGW6oCxLL7UAADq3PXu93N9ZQP1WEBImkFPd6UZRgk7xwNndRGO2FF29n
m7mHUe4Lv2lv+iqrdqU3lvV+WXMGEUV9XHBMHZDWqoQMbKBmRJRq2MGHmFPxljt42mS+hMwC5LOW
QnmqJBn21HBKgmv/1j8x5jRPS177x9V4+Ngc+jLbrGWM2LB3tl1orwdH+YT0Ikl7whKsEJGosgjq
xai0ck4UPcxpbcHF6jFRg24lKTpyXutD49s/x5oUnEXQZ9U6s3hpv9ZmGjJBRXCWDByzKiSoJPZM
89QY8EkrL6TdnhPRNA+BS2Ee0XDsFusPS5QLws6HIp/z0zoldI7L4tErxujUMB+iYUJ6FYVVxHDq
4dqb4W8Lvc1ofIyni39oSqaFqdPdz+pVHaef0qAf7JmIoKygZ10XxM/nNtUu3+LFmzpf4mMu/Zto
CMWpxct60mvLSuG3+4LfloQhtBY3nosYI66IDCnaQxMDIwc8ntCMD9HqQf+jVmTQKYXI5VGuX8NN
1Ldvdo5FVGsztUpzcawHs2fTSrhHiarswrhLbuxkhACkFo2HI9KJ6/Q8GhAyhrpDbdkML3qTXsTx
zJPlauxD13lYTeX5KcBlnfSiCX5ZytZWVDjIY/GtyYvxWKNDdzmpWhPRQrquLt3FVW7FxBCau+rG
JpogdcizG1vnLGt5KSgiA0O2vwXeq4nbaTfjV9h8aEOblFo6mIeX2mDO30wERPeNQOuW2nhRKhye
K5LR8TypAmzM7IsugTJ+duFL6GXlPqoyoFTcyvty9Y64tpNztcQekMH0mfE/2Y1ugaL6HhBHepJp
fi2GMr1tw5hiMhUxO3RhWlLZ9jO8CEbxH+ydyXLcSpqlX6Wt9kgDHKMvahPzQDI4k+IGRlEk5hkO
OPD0/SHuzUyr6k3VvsusIkOUeEVFBBz/cM53NJpZU/JXo7WUhMT1097oqX5NhmBMOe210YJ/KcMP
5SjyqcOAdbQ7ZAAekYvai81Vm8hOrYYk+goJ4FXiCRlxCa31NLnKb3y/f7yKAGcPKmLrKk3iS64P
/URiU4zyP5VcosUQW9gKSe8SzS5QqbNzpCaHpDtnTQXvtu5f26T/9ObcwK170DPD/RDWfal8llpj
zOY0aZ6uq25Kf3zW9Q7t0ktTzMGmrkkVuOowPaadDimjbjTKlZfXv+wxJgGW4YnfEL0SRvQasWET
lMdLxKdY7oVtceJZTfmKYaTY0f8RLxl9VZPnn5rlIZePHBzMkNy5XsucEOLrQckNszk4xbANG5f4
d108dL7yNwXK55XjQO4sSuK6O3zzMYagvqLJBy8J9V9rlyw4PMV2TWhzZ0+nCh7jUUYv8YLoB9d5
9vrsR0YA+qfyBFcabpgYvlPIveMcpWgGyFa0xhh7j3yPfWddgs7dmVH+iiK4OsbsYZjzN5sg8Mk/
cePwFCTGvBKp90mTTVrYsluJG0Ngdsmex6gmqNN+KUV+mqfA2PeqobVoFodS+D35T05UfoQ9h28d
/SWBnhhg53TXey8oIKKY3rbJI8jL0sEWB5cFj9TCVWu9d8Ob+SnFsE19p+fzoIoVvVO4UQxM2O6s
BEaoXdSJ1zAx2gPnxKNvv3YWKtSBSh2HBbtRPhCPQwaHAnkbfJWpWfPDbGsE2dseuubKAPgCToy1
S2YSsGIiH2uUe2eBTHEKCxZQaTLfJXmIN2d04X8nSHqJzFLb3LDJBJCs01rah8Zv+6MD4+hc2o85
kP1N6Zm3RWz/cuCT4Gzpkvrbm+I7JyCLO+pStJy6OaJic289lzyhQjXrrlf0f8FA7BzfYU+9f2fZ
xJfYCRyaMJuRb7UtiSjU/7awatIffHhHmWj2JuMynVawE7PwYY5axjwRc0rpDhdQbmegvMdGZOSE
MWt0l9gDUgjKA8yOQzvtxr6eDinNzoq+/ZKHBJVWSfMmrBiZlYxgVE4SUyblSzy0v/027omttKeV
oYnmLQwkJFDQZrTe3oGkTcgHI6NaEIULOsJCxDbf6nYZfTdZu3GbTWczLbXrTm9ngzxldwYo1SeL
SxAJWS4Bykrl7Ia54MeYjBcfGshqZrz74BHhmsuUyUshTqJml2PkG8P7CkOwhpwsWJgEbByPP2/1
dYTMNZkOPuEAKlvwBK4gC05ybkGwWY9N+SsxqcxIg+FiXnmVDVovCO9HTzRPXp3fOr7a9njR1m3g
tNvWhkbHUbaz++qihVe8ECULzvTNk5JqD6XVKhHAk4e2vZ+rCalWdmLuQExjFiHdo+33rYLrXD2Y
ZpvvDTRIZzV8uL37muRYOiMn8wEh8rG0nAzCSW/lZArN+ypi2obyaVv1vP1kIdjbpPcQIGByc0xM
fM3UZQQFmeItry5u/Bj2/XgZo+BXU+L97GaGsbAWMqwZUMnec0n0igNQCZ267ezFhI7cD/z3VCyK
RTVaq7jwrHs6RnFfxOPeqcL3OAHmU9fjczOicme3+JMzb66mpLtBsr1LJRUZNQ0ZYxUZQ7nlTpvO
L71jWhfRpvvBm4A5riTPuGd5FrjWMVL2tizxyTItrD6rzm4J5hiQM3opnRvLqZWbhcAt8g5khEEJ
rEJWD1GEuk423EKekXeJg1cXN5ZubgMc07BOSBSYu2MwWgcLosyaXcb4MZm3zhhMr0FFUIlWzrZX
xqb1Oj6npEviRfTPPvsDvAB/uqBeF91cvjvuACmENDnPqW77HOIH4Q4lTqsAQVBmoz71Y9YBpAqw
r56jQ4W4sxT4tPGoaBJ3p5vaB7JK+adXCiVR4S5yorotbn0gXT2+0bb4HUhGhwG1e9r94U1/qmyI
kC7x4DIv7h2DFXdelLtOpASkyCVdynrprnVelB7y3GIxS/5XLqff8wDe1MrifenaO9aJRAo5zGTF
ZS5961CU5hJbv6yZtLxEYXmoZtJTlE5pGNBq+otEjf3at663VhN5D7MOvI0qBdFS423gAWOretye
PSGrIlQfGoqhiLP3CYGF4aefXt+N69ix0ej2OwjAMFQ8BwNZ0d0TMECk/BiRLRgwZzdrk5xc41iq
sFkBt4W+0bKJRihFKF5bvfXTn6lUSItL725qZEvGI7CiVDUvQIhftfbfyzp8qiCBLpj630xt/B18
7ZaUjNe69Jk0O8HBnsI9SCCsbCpeo0dZ++2RNTkgZ7uE2GkVG7sjrsLOGhYCqKtXFPoJl1O/c5eZ
4mhp1omAXqFdHCLe5V0Z5OWOJRVIdrlQzyCUusTxzPlr0zAUtB22UcJFwQe8FeTFjVNGYEJKUZ4t
DEexDL4r9Tl24oX7zd6WTN48l00vWuNm1nxek5EQOmYxR2rOHxC8xHoUMM9GnIGGJ29lFZ2N7GGm
zH4E0EdZ2HqbMpkfLZGwPCnClWdG/SZ2v+byV62gJyUhZRDOPz6H403k1o8xIeJGbr4A8wUmQwyO
KfKIdyN9a0x3VXkIhL0omI9lOmSrKWxXcV+0OwUnYol8nWI4nQNiZO77NeGVd4QrNFGW3uAe/D2y
yWk929wXuU0n5ya3kOomZLreveidcTuODedwYwuOFFbZpAyQhXTUadkcZk+q3eiDmJ2bTO+bWmmQ
LGD/QytN1z4m6z4GbZU17M3yxlqHAdpX2yRbOImGrTew+BNRykttUkhGQfrS5NWD7YKVb637MaMe
R7T94ra2v3dA7soW1bkH9NqoxZ+5QeYcsQlE+aVOuq5WoZfErHalvYpoufHXk/CSWts67t79Krro
lM9+xVYYZz9LJv7RunB2ZsVZ2AM0hqQlPxy7FrdoQ2GOCLwhZH7k+aXUzasoIkbOrsHCNIJ0S3+T
c8f8Jqp5siVpUqAM94rJa1mT2SzNJX9eGo9xSPqMbqZgb0iWE6xC63XbOoRPLy8pZyGrt3UX1nAe
NJ7yEgkxSAJQDqV3qdDRrnVOTay69i5QYJ60ahPMpeIzgrhDWqu4lETm4Iy3zo3hvuSefWu2wReb
1Qc/ZfPo5ZwSTg4HLcu+UiJANkPi/nIdcn7NmAW9hA4fLXK7knoXlgNZC+VBAYiJEL40NVDr3PGq
Hb3ZImMe7jgc54jKMbKCTZD0d3lpUwrivTH0j5oSUInIZSNhvUoIdmABEJaOX3Wfky86sWdwkr0c
Cf3KymhNdFwCOY+Mh5WNvxZ9Rf4FU+0G+uxXBRTMVrSIFWu0TaWOagGDSIOAKcnxh4Tp7Kv0aFU/
Y95N8PqpOXBZbRL28+jjt0XhtaDIWVeEiKcyb7o38FQzAXC3Vgd9JXbthlwqDzHV7K4CzvdJiYS8
PhJKWpU4qzbET5+kydEWSbqOTfBG7JDZ3Lo21JdsAegWDHdtN0u22Zzt+z7u94PGSQRz7YEN1Etp
J8Ea2vC2y7LHuqy/bU99C3oRpyB+2CRLYfoYNCvBLvW56MePXAVPCbmsLIzuRAo9qs0X5yRrD1y4
Hz4VvDmCWyu1z4IjNN7RKR6wSF+M3C/XTts88R+mbIJ8ue2C7N1k815nqPIs3eoNNhSAa1UW73os
Aueq/5XkY3ksoulkTYh6uIxLWl1q6OjGy3w4aCHA5U5Ed+wpSfoZ2TaymtjU8czdPyV3xbRjNM09
fEFOd2OguUSBvwiXsJGYVNiuRAMkvCDdVFpB8Z7rZzMq0x2osW1spQQmxXBScnDoy/8Xx1wmcNx1
hiqprJn3u7+YIPJx1eT4TaRWKgqSSRHXbcbvlcHmVxrVOQ+aYAUoM6/RvnR6Sc7UXA6UBWrV53jg
SWzi8l9eyKwWb8HNUM+8GL6Hl4DptCvCDsRIndJ0a44A21sZUnw486IdyyCXjFV9kpAPFkfmTx5n
T3WyQwL3zUb03GisZkCfQoDX7r2L3J8YhT4ATj7jXsHiTm3/mlY+/KjwRZIMBcgseC4pItd2G4LG
q8IHA8i+rUOkLbRFa67wCyuOP9ii4QA9yoF4vxRf4FRRbowliXkpzrUy68JVYsDCcXLSBvqDKYYK
xz8elsT+SqwEV7ywsVD4EEW6TNDLc5+ItNZQn5aN+WhysVUAIroQBd/kECQmkBKZNVl4uiF0clZk
3Tqp7a9HN45g18ltzQwfgkj9Wwr+wUacPJL8QfT7gL+NuJtzHCp7P7G/A9rHDSl9hQ/+mg8W0cKy
ualH42scO+6x/UcCoyap/QM2+VssPOtsuuUMGZTx5FrSXBKxnqfoQk7dVhcIS9iq8MfGg1AhqVoh
A7txSXezP7JrrvOcTeMPpUVssHRKFc4YV6NXamYbGadJxnMgiWEibESe23FJ0eQFpMp/0RbSKwf/
fsCNkrues0o93rs2svNNzyE6g+lYJXQCeZMl66CCfzeGP9RVw10pp0e0j9EBMU52KqTcNCSIqLY7
dLK6EQ7VfF4N+kAgzwtEpaewSy594KCy9OLv2nH2XgUra5zcRzdvXp3YeUBzarvqtXKdS2d6K4W1
WlNT+Do/O2zBkW3iZ6HqjwvxiLUoC300kwVreGiAZwmuCaViUabcGPLwV0h3Y6iEUZU+u6CAk7j/
tlqWbaMJyMoujqpSB2n0F3O51uzqu2nxf/j0ErOm4xr6r7kyrFVqYaSnK7/vFRq3QfbPbSleQuvJ
8BwYjUSWd/1EMjU7/8RQ5HfWWm/yAhIFao2vDNO4P6NdGixcBThCtAGs3+/YV4uCxPeFUZlAzlBd
9N54yRHIsE8Trdg+Dcl9pzZe6v0I0lewOjMrs6LP2Jb3IR3nYiv3SufHMIqnavk3G2P/4lXpplAc
5AEgOVBGYtXxTq39FK6DyKvF2HsrJOKLeNzhRP9jEdkLNL26q81bHZGxaac1OZvAfcs2CHctYUo7
39SEdhreLq+TcadbBmfM9+lAcg3dZJpB+E0JI8Q0mBFTnyEywMGwpq1I+oGpfm8cI0M+JfQKdmNy
l05fjdDC/kbJsUI0RNMRLtGykzrqdiaZG1ZgZGbmJSrrNcxdwhdRo7k9Pv4gmdaa6BJcCYI7fcRV
WmBpDVXfERVh/aomFCAQ9pt9Vpcn0MjxIcG4tNHIFUJvJjnA4w3N5vGrAISyGlS2ZZ9bMpGkN/eK
oGVEkFK9EjvQ341O85rtrJq9qdVbghw0h6AIKhpjMFHq1Pldk0n0Tcb8O6+1sYV5hPxkKImsoZXY
BSgCkwTclJyzty7FoW90jw063I1XxPmThrSnNblEHbL2Zfp0aKrqo+qLF8z71S6eqj8Ote7aeGB/
fmvV4D6msiVSoB/0TRC3f/o4WjS1jrWvJvLGAV/7tyFFPrXW/KkLqY8hWoA7Z+aD0ATTfTE7+O8I
1zAKkd7WNQ65FiSmmLiHcIIWfXCJ44wWQ/XxyrdNf48HPtnmdjSuw9maDu0hL3R/l8wEzM8WmXLK
J74FwKE5Qn5WWY0o5seOYS/JnrCzfGJQCYabNHji1I4dmbyq1in1NONmOTtiPVYQsRVJ6E4O0A++
5KoY0vvJkCEdiH4eY5+Bg4Xchek4MRLwXTnjUKOVfF89LslByMtmZGmwL6XeFIH7JEVBVElkg+hL
T3VfTmeqZI6vSQF39tvfSaH/1IxlcFi7J7/O7/MSwdowD/WuDk1370Ps3Yap/7t1CYf3g/C1DOw7
trC/NbOfcwPSes1erNvp0ViI99wcxaA47jGQBm2X3oIHWHtCcwpW3SdAyHA1CK3WNI6wYILiO51I
pwptplIioCNwQtIAjTpHnmI5t96S3Mv4GvsWyVL8Uw69zuvHkdCpFXDdYzI0451pxK+kcCSnoNaf
fdpg/1xSv4IIVouD8RDpBsxFgz15PE7HSS/DSofoNWtl96LbmiIGwgtNfGWnA8Scyb4kDSyxEgcf
V63P4tlvKPdjCUgXCGaaOtPjVF2MIcY0ZdbqAUnc1mzFkdtEs3HNY1w67rFsf9rIAMUiwz9jk9b7
tJpZZqBATSwDX9qQIGx5t9mJ7LuMEt83mvlWde7LKOzqIuu7EqWvQ+O8k8XeNFknFFE2bBexHd6U
Drnl0HKFXpogR+SYh5zf2MIYzXY7O2BH3pnNH19Nj1gMHmGR3faz9w5Rc5U56j0ztLtvRt5Rnx4U
zDmw1eS76QvnoRbqhXY5xMr1M5BqRISRQ+xdAi2Qll6DLYGHqSqoKXCNjFk9Ynm4Z3Q07jkKV67R
B08ERoU7dw6eQ1nGa1FV40M3Jt9JVh56eiQUL9zix6x6HZOYgReXJDjNT8JSgv2yLdwko3a3iSnf
E696tmAVXEINIyzvuf0hF3uPQjoOUjEe5hGjPV0dsh8X0WSYJG81W4JdNL1Fc4Z4gyHqXPu/lGXD
yIk3MbA1arsp3I7KtW+pIFRAbRiVPiiVsnlIYYfQA5EKZgFoEwGmhmG88XvmmLmbGusa/+YqDrsT
CR5kqguQRdh8b/U4HVw3CrYBGrp1Us3ZlricYGMVMzoXd1f3TbRp8/FuFDPXZHPnngzwF6s0bKCB
gWNZCd+/qW8z1hKPnUNGoM8I3Fu6yRin5hzVuJFcPwBZ2n07Bj9nnNa7akjDjWc6t8BXnA1JoovS
gQyJID7YIWod2bwjOApWBISmCpRpZZAy3dhdfHCUd0+oXsVyCRupsFKPRR7hxkQZgzREZB7Y6zlC
quy3SHbM8CesrGLrs7OzlDMxr8vuwrn4ormK92kCGd+Tn7oWwIbrSjBKhC6FZPzot994aIkgSYhO
MwWBy7bh+Iiw7tvCdm7gHj1mGQ1eNqHF5tK7BFJ9RDoFeAHLdjKCt6YYPqt4jG8ytt0bmbLtFFW2
s3m1hoLc7qmsGe70qKiZLV0y2uZt04X7IPbMjU2I7WD30xHpEkIbFGG8efrZdz8yJJVJ4eQ71m8K
AR9cDW4lIiubnS8nAUDG9Q5RwVoaT+7O0NGITLMuN3ldPSkjea3VeJDIXVcMFvPNUHMIFIxnUuQp
BHfgdci72NllIet6D0n05lfFqPotHhy+u1Pb1gSJlqgiuivMejzjAQXOTnZLPHrc6cdmS5LZTYFD
lljvqiPrpLE2Ihkfxyzyjtkz2Jx5m0Je80a7wIts6B3yxsUSboiHKZVbb5IvWe50ZBm3YtOYMc5n
0mKFMNncmMkXZcO86QNc28K3H7Im7DYJ4+ZVYlGB1LDAV6lfPGYGzPDQhVYGhGshSLvgPKvsTwRP
CQKf8djnvc/r4kf3foYOFvobw8YU+lj+MBeOd8FeThT67D+6BXcDmcx3mMIRcwPaGhzfPzm++CpH
CnWtEcGFQkRvWX9p1U9Ibf4wi1LedQaZB4uVYkb0MGVmuVZC8XF7qHz9ZA8A2Rd54GqM7O6iTOs3
+mlyDjPj0qlBran4ydXm9jzkfXzb1NnBa+AIOSO5wUtAeZSL/VhaMBuzfSv8GwKxGG/L7yz+HH0i
KmASgMRsbHyzJCVUDjE51IDKGp094ZBEyASgooO08PcWwRqxg2yzr1KMWw58rMC0duotneufslWU
yH2+zlv7l3Sr8o/tFSe32KqprW7T2Cet2sZyMC92KoPjpW7z81xYG9jQ8W52fZqikNJ7nFa8UgEX
QLgqUNCsjdn0NkMF/aNNjFU+jo9VyPHT6xArCCLKqUMngUXptz+BZO4HEtnrdL7NDJxv4ySzXTIN
Ny4Q4F0KnhMtKwxFGgfWG7rdTJFxzGs1nK1s3ivlZjdKv7eEJh1NaiPw6ATGebF5kxVgpIqCuR6E
cDLhnaA/jwNJk80IGtOfjA9Gxs5pLOYHIkwRD4/zb6oNY9W2nxjrAEkAhQ97MFGRmQBeyQEDCNSo
mZNy85us4sFe6huvR8/RtckWy5J/5zEuDydueOlg5xdC0+D2Df2+cbYi8w7s1r7Stq9gWFgpKB+D
kRjthxWCjpSBOPmdcwTyxbbBS7tdXeaPCU5rQEPDRRkMKRyftzNt5t+sK299YD/fM94nejxuZtF2
AnuKUUZ1j9MUk8rZbWrX9X+nHSIAFWTkL1bRneso7n3wXWkZrW2a2TuTUdEtd40Vu7b+4nkYrQE3
8PFvbtuEv1NwVnRmsGFIgJZZqOpexIxO/ITo5bwJFuJ5fWDrztJYMNUmaRC5LFeuYZW/ZFpeiMEg
9kEA2+7Tm1xb2ZNvnqDG5TfXB8PANu76IZ0FJrK45rNAMOeKIrZjK5nlC6aBHfpCnWormvmkEAmb
o4BIA7LlRE56oV97HwlUVqC+s30vTZgWBIeSCyDZRJDUd+61+x71xBDnMXELMWHZblq8FXhnQCnz
L/NID46ItRN62XRa7KsA44oXHBr2dGlZEZ5kQME1ySDjZO40/+WqBJ5BjlLSPNtq8rcd/p0Nk7pC
SYwPDL0CV+wb1yPjbCAwKUHKjvrEX9l+pu8zAQtM96A2K33xgrzaZ50B1tZeQhKnI0Xcty5n9pbM
MUelhq0t2R54hHFA0HAryAREfMcTBQoJ1ivHGs/oUua9LIt9JIb0LjKCRzwQTK3xKlAmSwZ3vcPw
y+tR9wBC2BFu2YkKNmtN8CBuraPswubu+mD6pHJDzBtcO8Gx6kwM/WNzX4P8ohNtHXRhafsWU1F5
01DuTTBy6ybGr1kG4R26UBu6qBI3MeyuzGbkahMJARWix+ngz8fZteWNXdAKlGV7Hw2AIbV3qjxq
J92zAZmiQ1CWYmehJ5ii+QwX/DVqXPdGxEmESw2mI96vTxxzUNvyenEGRxMJGFJsxJi+VSw2pzwz
t80gbrTmYKrq5mi8pg7ajdoohh1z5/GQdNzc0cFzkc1DvM8tzeatBryhqbwjUr9ZQw/zo533wdqa
7ZtIZT7JCvNXsJJKOK+1TVlbG2uzrIEseaq4SfuAhBneHzuT+8QripOT+PcRPUKLHW8r7aJZG01u
HFxd/9hZ8sdHsryDdABnwm8dRK2TzwTF4RKYiZGc+TRVwv2dFxiiR2jQqxL5mWn4pGQjRSkjIngy
D/JnwnSpl7eqmKOnlMVjCjGPspiTMX8hZme8Q/wlwIMKN7qwCaGjKwPCv6kHgJsta1gSEKISKuIy
LCSUvfKFXncFua6CN72jWyAAgIVa0vItKgp2Qnu7fo7uFQsyxndTBw+iQR5YYrXiLnbXjh6SW9Wd
o1nALOaWoMwBkErMDKXuW6x81ia3A7E3UO5CztT8pBAiRDEdWQOyrKY8MNjs7trqMUrCeSeTxDmY
YHI3xlT+8oJn22I1ZA7ZTQXIbxWWTDeYq8v06IKA+IAVQ7fNDEj20yMtf3jsU7YxlkTg0IZiXcMS
f/QDUrJT8oK9AV5YisBfC/eEQptRPOsIemT4Mpk5XeYYxTl8nKor6ZR0fIqR8+2lYzPhHuFq6Imm
10PvF2jSLa1gnafmtLHy/peXBQa+Q+oHzNCXxiWfIXQ5d+eCsZkZeOiq6/h58KB4BvX84Ogu2dp2
iAqzwl+k3I7SbZZnZOnhYRl5Y6dM9knv/JETvX0uy8MwVta+dNoTYrXplJbWa2al+Y4GfjrJ5eH6
zFkCDXpvsRPOJn5LjWWM2XpHbCcSluvDVY2BNGEgucXULKFjNEatnWKtE6iUTnQcLHySioI1pp9C
HVb2mJmZRrMX4reuv3996HQT7XojeOFHZ+Wb8o6eJEEGu9Dq7uPlV9cvRYyjm0GOh3SRtiUOwqGF
O+/kM0sqzoyFRt0TJ+dt5wobxeJsna/21sX3GqeuSR9m0/EtHvYrc/D68ArgcToFi/qsNNJnv1XA
WAePMIjlS1ISBfT/tdT/My21JZA4/0u4u/nsP/8P8umkn+4+i+///I/zZ9l9dv9VSX39ln/G0zn/
cAPp+8h4XRz9wkIVPX53/X/+h4Gi9x+m6wjTC5yA9ZlLONw/sWMmbDH+DxwYqum/ZNZ/R9TZ3j+k
NAMLjYntBWi9rf9VRJ1p/r8RdZKhWWBbnstZ5Hn/TU1NDEyQpxEbJysMmbLm5g1Hgkm/PQJ+RLBC
Sejty4kp2qSa4YxJtzk5LHLylb/wJdH3xMhA2e4Rzp0fr1+7Km+vz67y23//soJfMPSte7j+JkLG
hDX/8aqutBZn6vWZvTxrlWIZTq/7ry//+/euXyNMdCFX/Ou3sTkAOrSzcwsiCjkA0Ngdl9vWve6A
k1+IlK0dJ9wQNga3Zjz0mUkkie21xTroYv5bajGB4/OFDZBWMfu2pj600szNdWE+lwxFDxbmyjE2
4nNOMbv1cGUOCPD2vjXEzg2B54dAcerPhUvVtzx0IcBEEnre8I05q8nW0ABNXu8j6rzr6wh+eses
xthTbfxN6eTv45j5r7/UhLigSzCxOeuLn3NDd2O6uHxWt1ccqtUhMPYwnl9pndeH3IV+XYJnQt9I
kHzoM0eQrlynIsWguzxQ+tKcX58SAlMfcv7NFbnMm3CgRvz3j3H9WeblB7o+uz7wc/S7zhwf5EL7
aRaCx78frl/rK8JLiA86lCm2e/IrkFsh/klJS/CqnHQSZMh5vHUM9jp2EFzdMP9EdppkUVlVOhx0
D6y5L+poO/c5VeMQL6ne+lRpN6EdZYSHgd5LiLdY5v1XDXPIVFxc3QAzIYPErpNtsEhkA6JirqTR
pCBu3IdwoS+RMVDuNvOy3U6HbalYydkVyW1mhygwA2eXNDi2i8RfEfBK3l0NBa5qZMnqlZia0SL8
rG6s37IKbq6HPd6Z8nR9EKpg/hwgfli+lGBeREYbw7XJmUxES0zL9SFczMPXZ9XkDkcrfyTn5M2f
yP/xuKqSOUac3VhecGRSDXF2F8RhcihR2R1kqrYyrDq2Yvn0l9YT2y2jp8qxia2HXRNjU0d2KX9k
U9jwWwEzFIsWvP7rT6MXmxZFJn/S6b519yvUq6Qz7cMAgopXVz04iHB2lu+bW2sQX9dbrGA5Qhng
KzbM/UhSiAWCBVIFql7S7oqFg1CE7bi63gC9K2ejWegk15fBzVBRmnX9+N/+7eWI8TnCYrXvwxYG
ywjzGEMAh8DycH12vTbdYsSkfX3KxGVlqtJlKAxzbJBHJzH+tEODgrUgv4rMWLh0cj12knVnzAKw
a+BDhJOJtowk73VujB2g76ZfeSomhEnVz+ihJz5iwBf8dnjJDUBYmZJEvZZsbbLk0FZ6p0VYHK7W
hHFJY/HyPfNd7yiWGJtrfeBdoSYiqsQ6QNa3fMjZJ+hlc1wiRqBfbhH+2dYqSWNALwNrU58InXaB
WTgOAcZ5yUlBlF97qgttkZYRfRb/ghSLVlL06Og3sdYIuwY5bxnH0pbij8+GBKSzi73BGDq03KAU
2OrhfVgeElv8/ez6NXR7A5KL9Ot69QcNfpKmyTgNIIiT0ehZEQMQKtnQZdeZdEByG8K9t6YF/yBo
G3gl1x8pQzfeDNhhFk7z9Uug8UjJNkh3G/JPvAZ/g41JMxlOyOIc6rx1WXcVOlF3g46Ft/P6Wfjr
qYNPvFLewF4WDZOVVR+yTOxttgyfMnk/TZE4KoGVFxjBiEEHjTcDQ6nh1wx3cc0JwdpmotCjtLWD
e2nVYnt9KSE+DgA1zmOCNALG1osnGI8ZW0wcSC5YKWzMnCGr+NfRS4bjGTZV+te5HMQQvEMSwhjF
JuXBtGpjz47vwSDjbYwz2tK6vsVe0qEYZc9ahEkG+YZpts2sbmPOCXNnzc7ITdsbIl/IVIUeCZwa
pPT1mZ2CyvGN/kBHXbO45e1gz075t0Cnrr8MhfrTmNDs4pjg7mn5q/ok5tjz7e8pY7pRYTQ5j7GZ
nRlJL+QmFwjPSaeLOer69PrAvojvWR580aXEFnJstoyYsff3GIKmBAm3A1A3IjMDWQ2TzdnMi/Nk
qQJVv1dvK6MiWqRHsOOVMC7LicNDN8h8wgKbM3lmOCHCOAUStJ6J1TiZTFmRfpnezsmKRzz4m6a3
4TEHwUM5tocW6+y+WEARdgp7FFDQSorlXnD9Gsl8oHZwjkNb4JwnHmHaW6Z79EtTn1yKaot5WhPv
Q1kzPsTXkHj57aBNfRhHPZ+UMTBhI+1hCB1of900r0LbjbYIsY6BIMo0dCLApMZwTtEIniXyt0Zv
M7prS9fhziOTw1xf35+iNf9+p66/jCmE9ravT4TRFaADgASqRz0tJzG23wT+lMJIiTGLADS6k03e
cB1cH9iHpTgJyle1IEmSxVSSLwXM9aFcngV1QXOHs8i/EkX++g3ysVHC9EX+3erxUvj1eCOshPOL
HVQmmP50rfWYVojhSLT5RDKKQIrlbZ0Pb0lUfU4dxZs9ttl6NBQSpckkX4q4I+wCRS1BBoy2yabc
P5HcvQ31+Jq7TBBCT6XrbHybsrzbuuqaOTpAniVok+DYE7srJq62cWAh+VYM3nMWsmWOjW5m8D/9
dvOaORGXBxcjBgcs26HL5hDogAICsWdhTyhRIl/xxdz04zwdPNve1ZP9QwrcXTURB6NCsdWwupaI
1/m1lVGPahuZ/kwMpN82rx4quXWSv/q9Lu5I6CnsyYC1lBNxmDKiKWb/rsvMGzOBOplE8Ydfkacz
M5m3qZ+2CHklsNPikPrIBDzNVJuK8ZA3pGHlft+jiMo3xHAv94HPukJsaNQNoIhKMMRtttZBZ724
b2LvpSDphr/Zj4v6EiYjaup+uftIbi0zCI2SOfo6cMhapVxVWz8b8LCPIyN4p3hOxKJKTFC9AEqw
XjvuScFg/ngOSz2ZG1+L3Gk3wPYgYAg1wcy4AdtjyhjpjzXwv0QjP1tEP6x6vPb7qCZkphxwUSzr
D6n/L3tn0tw2snbp/9Lrxg0gMSSw6A1JcBQ1S5a0QcglG/OUmPHrvwf0/cou3epyd687wmaIgygQ
BJCZ73vOc2bHz+fYL8t2hwiIk84IT2NF9531cRYS5BLr+dvYmC/TNBh3fZRH60qg76Jp66BbJTfg
rbbL6CRs8pGmGIGOpBhPFveNaEz4ZcPE7vUwl5f20Wpp3ki5IFzzONuYt2RdJfdpnDfUnhAddLk8
mO5EtLGttxStKaCgCF7a7iNmPCTgtNI02ybDsQ2fRI2IkIMAh1pB0ax1kwOosG1h9WJdFo65xfFB
7UhSJIiK134B58QASdkEv6DcvFLUizc5tbONpfVvbteidYj058FG3J4494Nd5SDi3NcUGwiLGOsa
SJ25ogZLRRnHG8FWciyHc0dUa0F0pKwmpFcmPAlj9l4ztNqax5b2j114lzqwIig1rrnS0XWJFIn1
U/Rk0bvLqkbfzywlUVuUt60JYB7WHKxYHNnrkcLVBnf3m+T/QMglFRvfriKKJol8AhZWbao5uWrt
jClpU5EiQZK1OZi0MkV/N4URkaYTaVCKzstoex8QDLkQWui9rFKmO6cP9J2mj86mHPZj4Nz0Selx
FqMNB2LkEsZIJqgkxAgtMCE3XoptEqLrhIuE8NdpExFXFg4laVPhasj7B+JUPjQN3bHBB9cbd2tm
iQ+Y+ks4Fl9hU7PZg9utSXNBIMgXQys1+kp/SMcV0r0aOggFo3Xe+5rOOcvlrWt0L8ojOsKRsNyx
kW6n0JYbrAGwPnJEo0y0vQXnVtUOa6ZpWa71YwI3g2GDJRaMWDjIf+W9XV7087Hi8pvlMrW8PPjp
6f/Hx/JYnT3gy0tOTmsyO7rQkMxlxDVGNG3ry/3LTfwnLOlyd1iE8D+edpgzbslyPqugUEdUP+p4
+al19OoQXrBQzlnLWTNcHr7cQIj79aU/H7v85DgNs7ef7/Tp6cvdy01SUla6/DQ9pD375ucrdc0O
4QXrCGvZqp8vvNz98QcuP15u+jRYpovWogy5bNrl0ZKZ8y7I2gPhQp4/V/WXZBnj4mUa3yGyg7Zh
IYy/rLYvD15ufr7m52PlBcL08/6n18g+AKxHsmLmJLgll/f/efPztcSZMsP8ef/ymmjZpJ+PFR39
OIC/yyv/dss6D4l36hbjv190+dXM1cHLDMldZSlEQOUgbw1yp7aFwUQb29yvN84y4bo8Vk9TjRKA
YF+yy5lr9dVSRvn5/I/7f/+c9ee7XF6fqogcpLFkLWuBNyYcBmYxLaNeJ4fkshTOyBgabi4/ziDw
4Y7X2hrDBXPDxZJ2+ennTbyUSH/e1QnrzriY7n8+dPmp0MJ07TTjQAb7X37h8vt/9xhnDPjDn2//
8zW6591VVTlvdc00jlHec6OKbxqKO7+rNHf3/0uY/0clTKbMVBb/9yVMMsviJn4vABT8qGwePv7X
/zB+/NZ/8yDcf1FqFB7VfteSICF4w39XMT3rXzpEBv6BfjB+wCL+mwhh/gtogdA9B1659Lii/UmE
ELyhh+vWk0J4ACO8/8sq5idUAp5Z0xKmZdgSxIS0xVLk/OP9Pi5C0ArG/4wnNXQl5aBDYTPBiqPG
27lqeqxnNGtUIZC+OZoPXdfbTYpstTEfyE7ChMZhrkcovqJUbCfJtBea1pWLqW5X1Oex7ew7FeRP
9BoWWL6xKfGTYkFpl/Qz190FVW3SBY4OuYEc3aL5jXL36Aj1mll1vm0UGeakU9ebTuEXUV/cmyaq
051UDcFWeUu3/iVz4nlbJGaPd9o4JD0ezdFmmNYCeTV7A6ynGdlRldPEqMmKdDt958JZgl3BRtT5
O/Csbu9Y6lHVTctijs8KnZ84L5DBtEsFUz+bwBxUnkahdd9awkgOHbbRjB6jL1kO0NsjYDYnzpK8
0Pcq5w1UNbGqm3JIV6TiTWM9ngwX5mx5rDx3uFFTwxoYusuIkMuPe3obzoil7zUyVAUbVYOHmDga
kmxhbtMluoX0Jmc9GGa4CZF3eJajtrmBnKtABLuigzvvO2AUbihZQ7nW25Ta5v6XI/pvaBrGfx4g
lgVFg3K7yTGHBu+vB0gywSgs+6o6kAr7qLdGv77cZG6Dx8BZ4hUmgg0Iwr7ROzbKIg18juW/d+Y/
bwsV/19zPjhWaQSQX2JZVP6loX/CeggaA5hgU+remkLwUxWvhPBYak/6620o8ifNK77FVva7PfCp
zr/8WYlPmQgT1wbtYn7aA3PnGHMD/fBA8iCyLyofHNiLHCNayoStULtJA3SZYFtfVUuRR2uGYhcM
7ZGP4RyQmD7/835YGimfd4QEcqzTeeD6QZjKp+9EF82QF00G15YdAQLBWjceyT3T0O7GsjRXWgft
w0GF6ztJehqKbMZGj9M3mYEqmOScAw741o+Vt3YcyM5eme0ub+VA3xtNIXBtJQ//vNFLysx/bLQN
xcYFCWo50v307YWcAawbEzbaU/M2bqZ9m7hQP3oNl2riGFhX7HhjDvWrYyCJq0POwzhgpmh5cJSV
+KidqcCe2NL51Mo7B60PrISnLDD9ehQoECi7UdRaZ3XytS0r3F2iSWEbQnQZtekridHXqMDYESL+
AC7XwjQpUXxG4p7me+tjwHz8zSdeDoxfcmmWA8eTCBshEBCTY1ifPvGYkvmbp3oMNGc4mBotbFXH
yC+Gp8idxZXpub5X4PnThZUcsWLqa00zAroTToySDgFSZaLB6fsciSKKOV3ZaDJMUi7FsBKj99hj
L0AhdN3BTPediouAV+HML7Lg3asMNHVdnR6pHetbwInvdTnOe6WhcC4p5taBXMehhR80+N358imO
h49tE+0jpaVLinWMen89OjOjkawPTYggynssvW5gl883Ksi+al3Q7ervBWGbhTA0f0QasKGMhm/d
l01IH7+BikBHrcXjsM7RNl7/5iv5u21j+wQQJNelLvypZ6dqLzNbBa2knva6SuVxzsqXEqH3pm6c
x0pDlDNrtn8ZDkSP99SBalKEiDbMrOvXA1hAhA2rqhNvDSs1a55gouFI5rAkTLWv3XXZsjAzZvXd
tnR3VYjH2ZuOdnFyXfu2Dg211wRY/JJawgbx7m2DG26jwResjCo/4sp7i63AOf/zxzb+8xJm0xI1
DM9wHE+iqv3rV4JMdYhDp0oOs0OXBlHYrdXMHrGhbb0GznJX1ObGKtrd0CKSCLgzT3gxjTq6T3Ir
3xcxnuffbNKnccXybDaDhrrOVMZmIftpk2g7UEuPvPgQBR7nqj7f6JFj7VReHArwU4eoddN92Osn
4bn2ppXqOpYIpJrc+N2WLKfhL6fpZUtsAzm05UqdWM9Px2uCc0RTGqdpGwfksX40ETisBc2zjZNh
IIoITD8W4yPU1UUDsylLyIM018bjNJAubbbyKXMFYivshFtb2H4J2fqf95a5HJf/sY20rT2HkY+r
ybI3f5mmdU4GaaQcuZQ0NjE5hkeLJ0X2Vj5rwm3e8B3PYBRPMqZnWEVfZU+Fn0BCmJFxfs2E8oO4
vBgG+0dqe8nDaOC3o9nUJ25+KzSA0kGMCQf4YOG7c05hV2hPXRfV63ISzTkbme25BMdrsvrt3v80
LCx73/AA1TIySOHon8/IfjLSuIYuddAtqoE1FUQ4ytMpdt1w0zZFhsIct7Fg0dySqY1ptqP+bk5o
UJsSbaQkIrLYE4ai/eacsT/NNpYNE4yyjmO6tPfJKvvrLu/R/ZRzIOPDkHg72SKtbJIyYayfHm2d
etHIKnG9QFfdwDSWHRihrY/JScYTTReTSWjIwIYtZdOMIAUgwG/KyiTgQUzGfs4a+IfG2pFDdqOj
Bt/KHkgY/Shj5QIoIVq+ezQXpRlxZdo7gU4ol/oGD077MaZW5Vuz0a2J7UZzILBy2vldRxzvdirR
3OGFRUkoCKT2ykFdRW77EcCLOqVdd12IFM1wz/fYpvvartp3d6aWKI7sauAdUbb3MuxLXujttHTG
O15iq7p0WwM25O6fD2v5NxcBzKMsjyQrJE//LKFguhoMMMq1vcX0Yz/0mGbrPMJQywfPgMbfmnl/
F3hEGZOxVGxrzCJbCGnV1jHgDACE3+HYMWGSj3Q3aN/aUZ4QYa9vpr6sDqosvpWmVW+x9X0JMq+B
5jwQduQRmyyYZkKiG+KD21ro39LAQ2lX3YAntV6r4BFuGeQRSN82Qelq9l6SMHJQugtCmAv0HlNv
lse5sZh2CCozhNkyd1quD+CcKe0gsv8+NLLd2IO91N+pNRClp68G7GOCc/k9ahCOZQPMU5f1ginh
yjReuG9TNEuxhjYtDBROCEIhDJeY4or+6GbAwm+H6OSLciIHBfxeTUQdrG1Q8/NICwSZwj9/Qcan
8ZKTwKVAayKbIbAPXcan8VL3CuQhGXuJxMeOemNzAwFcRx/aIXU1pl1it9RwkHHVLnYUfSwenQyZ
sHTLu8g2EP9KgWS7zNbkaiwc/6b1f7OFnyZZly1kHGe+IVxuPy8KYk1wEGkNMtRlLlwP/UMehKFf
6ozteCZJmCtoGsfggwIqJpli/hPW5dsUM02WtOFWJRgNQPk4mGYWYL/ZOpb3n67bri6lK1g62IAc
F7zkr9ftCYJvY4147V0lrF2MK2gddvjhE5luA1GFa4zJ05ICMJ2KPDZR/YOzTQRtkGXQizDe/PMG
mT9W9H8dSlwT3ZLu2Syl2LRPs9JMVbCqahHsRzMjn8hs0vt8XCJR3UPRF9oLT23hWhTkJgCcyKtv
Xiaqd7N8RQOpo/M11R8d0khgv/l+AFp7sspvTGe6UyCHArSHk20j8NjkxpNEFtXuFjYX53XPWdGj
k133iHU76mh91Pp9Ooa3Cp48aex1deCrPCdj80EgTHKmQFntSVS6DQS2nCaEBSjZk9soDN317PXm
jlTQrwoa/tVoY3BLS9X7XsIs2PYc+qLytmOGcYw8tpOUvKmx3D90etU05S00OZY5evu6INoh462A
GTRbkidJL9LDe8+Z3QPOnQHPmoXAMcjjY5UEw9os53EX9c13vu5mXSPg38Im+jAVIc5ZpvhQOVX5
xalbQFUinw6kLi7GUxnGxkZGxKUJ95WdHZ3NYrgPdCvYygHTeNimVAdZQDPIuQbcEqiFQRYOzwH6
165B8u8VakM+Tig2rqjUiQH1jazU+c4ccVNKShL2TJMoHyL7mC2Vi3BCCmqU2StA4/EUAzcnQS9n
PpsHJBb11muObJe5HqVlTwIr1pwzVJ3xlGPUX9WMvnuvcxixSJZYeVEQ7UoVOC+zwNogdirqp0Ob
i+/AK8V9lyXvcp4G6kCTtnOBMNJnW8YQx93h8rE2L1wEr3ND886wEQ7N0AK7Xjpt9NxQjI0D36RL
4KCXCKxfJGerKCAnWnoDZNGxJsVCi24rkcNWsYo9KZUG7ZRO7FrBWT0XHao0C/mMqQX40Ev5HBo4
S6aquG6GkQ4XrGSQyjhK8EW9ui3NsSQsSGgisn3jDO4fkUWbDaBbekUNaGHkZbjmkQM/smzOtw6q
bn6TlhEhR+42oH6+joqyPThq+Bho0uxCzTHwt1XgFEEYbhpM3BQvzpbdoFWTuKdH0KPeNDxZM6wa
JlXhxplJeayNdtWwmPJ7Abokq5yT5TWUhYYG5lojd8JSZ2I3I3x1VNhFkm4JSCbcziAtJLTxFVgI
XfZObN0Js2+3shiZp3bI2ecSfFQyYrPNgjw8jnl9O3fLn3DklcxK/U6vjVPUs2xshf9j0q1Ix0y8
bt7URo4P25ESjImxY4kjDmVW5RTKDT/U8FNWymaOKDvhK2mORM2nsDqt7EtgEBTYNOAe0t6Lb7MM
I8jcMHyZ7nOJgv9OGRoy7zSDJVrq/dkzJuPZDDghI/EktHB8Fotu32ro4AomTHAYItryfUiqp9Ps
0iAMrnCvsR5zsa2bqDHS8aEvJufMHKhK8gDfvz3DPLFuCLsKz3r+R6/DLZqtwN6MqYcXZtnouPFu
jAwvYlTi3m/wDRJ/WVPrNGcg+VFYb7wIflIF7ceMwmsx/eHgZZowsZ1TkhdWVkJgprJormpJYV/p
oEdZDBrhLp77RwvcVwRw56ofYS5RnK9Xno7lt0HyDWbvqjfGc+AQDiKQydxpY7cxlg8OaWvYGb27
pM5247NbwdkOkvkpNcQV80dtD5hI3biCjSMMMfgStfMz7ikPy61nnGe3Roeu9wh8YpsYjdl8riTQ
Ia2M+lNPRhREMj+OUqJTo2BbNXZx5ZgKxz1BPl8KETob00yK0yTwWJdao7/WAXn2CXgkghasHUt3
9pNLfcJAdB+neBEMQyzqcPePcjB7bAYWBM6kxejsyHsFSvfB0UDeqCkR0KqTNzDCtNg5XZlKXk8y
9plosPSv5xdLcempaRTDCqM0EXzLe6oGrBo/RFmTUmCb3cFstP4Gph+7MPfu+rRxOPpwx7PMZoVT
IBnxRmNTTBZYvGJvy+gxH0Z1o9O831gAtViPg31Kh7MMbvgqswMKsa/Sg05ZIkc6AKZB4qQRYEqZ
5MVgIpPbbXMcojg650V2gme6m7P6zo44B0tl4t/x7JFrfdOvVdI0x2zADB4ja1HDe1Fazy0oinOK
MGbTK1lvceAd45QwYSrj15d3HRuZrPXYDfx0HJCGuWa0tYw3a1RcqwYbOUWmA7wjbLgv9Oo8NxAc
LlRlCFVooOjsCu8IHIVDHMQOwVRDsa2i05wk6g4UE/FrxJ/NRmDs0DY8qNxJtlloEjDqKaQURoIh
t3Tuq0kZNxHlcNnRfqZLkR2HGa1pbCr9YHilvg+RPiByHHxtyJh+O6B6Mic70X4DK0nRldwkEC5F
PZ2HUj1BNWYObfYvWffe5hRvWLGYK+Wm12OEOTRRfMExWOghtx2Yapnacr2AR5QlIHCK5KZU9lXh
OMnVEOWK6RrhOYGJGwmqD6Mag2Cdl+ZDhCvGMk6aB95Or9Uh0Up/KEhSbfp9YZhyb9WLG3nODmTe
v8yeNK4iqZfrNDrqclGf5EwBAZwlMAtLMnrMrt17BdIv99GLWD14E3I8rTEIsWG41XXHRq3pdssS
VPp9hYrCzDt10p3Ftq00P4hg86PwNvcG3Ds0O9IADuE+gbHDux4VZ8+KEDRT5OqSitw9zKlhGkwn
ko/VTusTX0+xvvaJ7bCO6dalE443mVV4gKQAk/bfm1ZPblOo8ZmlIr/J6aFMEDE3WTqRGtinR9XY
OPtHEq1lMh8saNw7SQ9nRTcl2rp5ic5bH6oDZqxnNx7eBu3LmDtjCMKQEvG0rt2AgNWl4cF1/MBZ
4KKMYWZoq+CpGtYKO00h5b7BvbYWoWVcEchLjM9D3FFm5JRrGHRjBCdQJ2jrzGilqp2Ttu9oh44j
I/E45Tca9e8VKz/KTmD6yHzfTi64nxE67dQ4zyFhT4vr2aZmRkxL7R3THHGd02oalBvE5dMYbru2
ujZlR5uGudNWGRZhr/YDU2qcxc5w1QGdC6E/bqd+RunXZV8nPyi6r1UI1BmTHqwu8zWUoJBGUhtc
K31UlEZWuta9dAOYoZ5h4DBgElv1LR5bLEIIaCanWWsB0zaBMl6v4g3CqF0az9Van9HGqanwVmPa
BT5dAXtvCj3GTO/rI9ydXu831ZcBbAnjKdEBVcbQTCP3cZhfBPw7Pw27eGOZxJMbZAaTbJq3/lBP
H9VgAmTNEClZ1XMyqIiGWwM7Q0u2mst0AizKFrS3TxP9NYb4W6eAsDLVYGO3ub5jN0NWWa4jMaIv
GrX1PGgvVrtQkad31vbY1mqXWGWW29l4cFHsr6IU9yQkRYXEr3mKWMAxrZA+r9v2vUbYSVR9NRyI
ZA6CpIlBjgJMdO4LSnaJs0tM9LlNHeW+Srxj4Tmwo2nczcT9JaN2kxa+B79gjRd7JWWOGABD2wrf
DrrJHIRpAOGpbzG5ttmwSWcDkiKV/xWj140Z7kaYsRO5YCMLpy7C4LwUg7xKvMddda4nLSPFvbxS
WvaHgArihVfEHKPcn4B+Gjq5P8zcrkEotAzXikCF4Cti2ntH5g+Vo/YwRp5a6g3Iwihy1B6LdAtf
Woq2oECA7oVc+DzKMsQscrrAv/gD2domHwpqEwAmWmyR1BKNjQlDswGGc3AW8exbU+bFXe4SzMCl
gFxWWIHJUg3Ue9HvVBU9VGpCcB/YiGFMdq9dj9pmmtUbkyOG7N4m4izynpxYZ+g0iiWhD5bTcnNJ
1nMhl61j+OYwBrBcXJ64vORy98fNRTciKZ6i3F0kJEPQ++BM3y+vcy5qjcsLPdqH/37N5f5U6/Fy
FTpd7v14IWJab+uN+tWPu7/8qeWth0t+Xh0FAenXsGDKIdlVdc5X8dd3Fm0lZv/Xt53ImKYQX8BJ
5mNctvPy04/f/PHHfnmX0BMPQIYgHlw8JpfN0OGRMpFPwDAt23L59U/b98tbfnrNpx33edf8eJ/l
bUnuevIailFTeA5tlutWq+cHmzDYG7rCCP5RBwxyfPcyWN592O1GSILryo3mo6Yk4ICeyj72f1y8
XNG2CUw7kIT9cGu6TPCTfHjJo24bpfE76YjnTFEGbSobZVC7VVZqblQbPQ/t6HCod66vtynZU3XY
+oSifwmjwjtL4Ky1PhCh3UYFQxuxwHGOt5nEd4K0zf5Wn1PkwoGWH1QQIQWuiquS3rsjqyvHzfNb
0zuMjpsCKmAJxgIk8nFKEDgj9O9N5IX3if5VDQi4RYpUvlAWUnzPGrfuYS6Yn2vj/I5K5S4dIx9L
7NrQkVI6sBlqqn0b0+VqmmTjGfrIcMgMgMdq0MlQMO8UkcIbGxfG2h2vWoiyVZzp+7Kf5bqeMpZS
btvtAOPvIsvBi56BfpzGNZo3mIMWblxXuwWmQAZnVGwKkyTvoZI0yM19aGvafegrVmzrsLSCda1B
/KtBafpNoNHd7IBzWGCC9IeYUvdGzfIPt+8EojQPYAY6W2c4OBw6Kyk+MuZsAs+B0wLXQsFXg/jO
Qlpu7RnhhLmWQot3Y9GpM4UJ5j3kuZW5dp2PtXejuYc6H87UNd51o9+VercJUxygecM6KBqw88j2
KTED9yry8m2s2HumN71Whndr003aqcSgkptr234gTImp4uJ/SFCltuldBSFlJUNPIlGcbq2MC6qF
7hTe+LZ31PVQ2Bmwe6LZlPlF9CianZ6JSC3Tkq2lnI5o/Eqxor5xIa+F9bXUA6iwk2kDuoKpNZaE
gwa5NR7DBsDFPKFLlx6gU6qvcTUGa3PSn1LcuGt31uL9TIoFXg86OcQUHtNsWhnUHjCLuLtCVfCc
JnVYPDxmRCdzgsUoC0S5eccYOGkdeQk6hNXLfNHRnB7aB7GfGZwIfA5hvK+M+AMudrHNdfMjmJJo
N6K63aOKdK8jbKBGzxajM4EEQyogrMvqlo/WnPNF1Uxf+VpLYOXF8luTIXDRAlBmIu6MdWITJtdF
iQ/9o6gQrwcaakyzrg9GPIKf4cBy65CYpfHD0hv9wC9FSMGgfecLPqh03nrgTZjmvibzA8bnbA/e
kAK+2Zwnd131sfJneAIAD+Z3IlBtJNbDTVYEj2lofdBFshQhxpFciPvaMYhaNjLPgn0vXQ1WMcqv
KoSN4QU2uVmzVxGJW76MHdEW7gLfBDlBsEZb35hEdi6VI+i1aXoVGKUfKToCui0ZiFGKrqZanYRV
wnGYv7o6pbPC8Ikv5VQEGbPVM/lFNA3eZtBvjJvWY9Okd0t7YOqGkVHbibdm3DymTXhl218BYwZU
TbVbNaNriXI4woRfE5Q6AUnT9RHEetjfKNA664w4Ar7aytjXtf1GvgEXDQvKrGETtCBjNCNiAKJg
VuQ0pdGplQYub3P+0JPF/zw9iGrYxd+7IDTQ/DrHvvMaRK/Gdw7AAWNQxhwisZ4NiW+YeT4QDgsm
iSanrWcKAJko4wNTcAAiRYkyknVNCvwsk+GqTQblOZHlfvaVOcbYhvEJiNNxdjKIgi1e4qX5HAp1
7xVoJLlgoOtH3Z7Gz55uriqBZQmeXLKLE+OMVHfXz+IoLI8qqtUf7Cl+1OD8r+kphhtZw+9wNSvf
KQDamD/IAFxkSvOmSES51nJT+l3ePyaULcw6+Z5r7p0LDwcziDWC6SXf777J63qb1Q3nyJTd5Wl+
nmyh+zQLTGl8tKYp/KYlIS6sv3gTGLJkwWx1Q/5YzVDvkhymCxESCLSC1sHXVyF81LKtLGfmMyZU
HItigtH6jsGfSaemvEWxFp41/TrWQV1WDd0Jc3gPkE3g80GLPXUTres5fE5S65uop2DbLKWneXbw
lzOlgMku78022kpzCRutfbuWJvl09ipS2teGCJbVIF80VbBggTx47lv8Bbb9LI3uqNfA0PV6DXm0
5+I3HcJGu9XruN65BtbQdAFazpJwBEnvLApUt9MK9zlaAlFqPX91mOjVLcEqopNM4YGqbYbReQR3
vDcCAKgNZ2g6g2AnTnBdxqUF/HpgPZvTJy2Tca8nWBoymAdxF7xHFpLe1Gx7mMHlOe7st44C7tZr
MUBMckdR9KU32viE8eWbQzwKcK9oPZcsEuOAvPgqqZl/Uxd2Y47MyLMJGxBFvUKQV+1zsXUK1htu
PBF30TXFtpdHeIggL8AhbJjm1y5c2DROp6thAfcaQwn4vm7vhUNNg3S0x6bbao5mrkyunixVgXVk
vTpkiTBOisBt3GeNOLZl+1h5rOtdsgXWXWWDCXF6fRdbzPgZqo56A5s/iSfWgwrHZ0Lirqb32d5u
w+8BKA6EKnLHVITL8kBne8YwAwVloc9RTVwtFarBCnJQywycejSdxiTfl2F/qIp+ZUGD5MLpAMrZ
FClCPIDCT4AmiF8VIySgeLwV1gQ1tqcobAKiLHWqeVy+B/iWhO6kaxmaAAoi9L5juVeO1/p2Dmwi
xWHXLycpJorM5y8C0yG0wAtj6m35ynLDfZpEOTs2gblkwGtxJ4Aw8M9tH879iDEBzjVawYI23VUd
fsP9gvtYSddPRAU5xk3vE1Alu86opg2wJvKIiw/q4lkd4WwyQFvPNGi/hGn4pbPAuoGJYHJk1Cdt
YVkWWEVmmzkQnBECRecbAE4wgDR54iT6sEtIa5jfzOOEHQt/oLjWhjwCkIgUeezFS2jEW/cYQqHa
s9qhUNdUb3kzjr4oq+vYs5PrWjoHhXUPe5c3bBtJNohTm1s32bdVnxzJIy3hOOY6AFXAkFOUe/tJ
n+7HYId6TvMbpXZOonqWM6Dn4jfoXDCZ/Lia2D1GV61Ard3nrdcTaN9V2DGs59obQAY2z3VEOxvz
zhfAj2KrzTedFWCMEu1Zj5iSWHl7RsJ30kPzFk4Te2CQZCZENw6n/5qG+3Vi9zknex2Q20K9s2m+
BJ0zcmWToA4t0FwjQ2PNeoxjBOBKO86+3SBak0bRH43wqhzbR/oEydrVvBzOZHI/G7etyhfJJoqn
mkyvlTWRfJywOR2cvllTV+gDLb8fe6ZcHrhH26mvA72Kzthi7zujp/ZZUo+k825oN2PrPeSLLfNC
E6J0S1G6iJ3QTyqqKT8e7Hra6wpxEOmmNJZIH1rlmlYxxFbmUyjoUXWhpq2aJhF0ZCBftXNZbDqr
RLMO3TrZO5H0y8UYfbmRIZYwK2LqtDiDLzdOMJebSBK4YXdY6ORyA4vnKGdsxjD2Ca3qiGgoIc8R
KyCOA7ZcbHNkubVDE58G5wmXI30CLZtfUefiBO3k3lgcnxUxsrvQJCZxCT673GhLItrlJ4YrjFcU
hNaXx8Cd22OdHNPF9d4C7zzGy09gemiiGkPY7kpI+1Yz1ceQstRxuHzCn/fNLpeguHBig6Mzu5Pd
JdAzq9ak8oOaHrMObPaLyt0cYPjgVwq/iDQLIHr4U1JBZVn+ZmFGDc/9+edjqm8NhGCiYJzhSMk6
yVdeMRMHMGsP1mKdbV5pNOMCXZ6/vGjEpuaPgsCK2Qy4QLeNBr88Xbjehb12KtYfodQr/5IrT+Jd
wahINUL1E+kxkQ2fKC7WRY3ziFgDsrf1HttRwbSCIwC2ib7cpE0OoO6aeL3ymFuQWlczpvK4CuKD
hzNoRzlo/+PJZf3OF0mjcPw6uyYBMQnRZkcMniSDtzmfhGb33bisPy83CUPFZqRstRKLJXmKcUXk
YP1R+14nDpmVbdUmG2Zx8NVD8qzG5QZOGpIZ2uXtXiVgG9tJ4Jtktj1orngl5ak9uHG6R8sNNjUN
32unJuS64Pht23zbLcnjlxvq2Rujk0yVB0zGE3kcVDTwnV6evPx0yStXbkUnpfWgOHU0PSONBCNz
qa3JfnxuMuxxqJlDY6ngiAizWvdUOuZEKQ1Yezq9cgWEprdCAIWIps9ALuCz5UhcyGj697Dk4bkf
7jL3lAb6M2xwuplBT5VXf55Z166QrN6K0fxiCOPZ7nF4tgCICbK4D+J+O80jFHfRHZgTfytD5s1v
od29EJRgo+rjrbGN3pBAeocC87khagK5ztPoMAPBFIoPl79t1O1Gq79Ky3pHfHk3KnLdvUof12iW
DrlbnDSK/Gt3oGQuBO5fwKw9K0rOXwvr7iVjnatSCcB4uoLfyKLuErv+501DPYqmQxcdiqldXZ7M
ZF3vtIQ1+/Lcz9df7sbZcvBd3vJyX+9a6avR+vLpdb2H/+/H+11eNze2S+CBdS7TnK5QkROGMJnZ
mlbDd/BDZytD7VJ78Qto8nijqDbl1ZJtxAxgJXOvPfZK37jaKU8C96SwAPtOBmY6yJ01fcE7rXFv
AvDNiCzAVNdY2oeQLyQfsPL1wb1lLp0wW9uGKQYWE4adbfJU49La6GMyI8a2kg+ccob+vYOIdlOB
fS/GwbdLdTa4eFw58mgN2CTdNNpMXp/cw91NmNEzuSnKNDmCIjiNTT5e2+TbrdVSuwsz+Apa1X6t
kXnuSiSfcKT2FBIECKn6kWW/ZE5X72ybiAC71bcCjfImj4vZdzrjwUjqEeJoyKQ7YCx2mWNMDNc7
07k2FTFAUd3cjkRD1Y1O5mEgDsqOCAhwyYZJ3HEfsWT5L8rOczlyZE3Pt6IbwBFMwik2zo/yxSqS
Rd+sP4gmm4S3CSTM1e8DzJztnVlpJUXMMJpksQyQ+eVnXkOqCOI6AmS+pxNJrd8a366LonCKPL1M
mSQlVvIDRhMtGjFtXc78sX/TDU/dIBH+04izdof8zKfMvFvXkQ/oKl2cNvwl7EI/4f63CUNU6CP1
0qfmXk+ljXYXknI6ye8o963tqSPl7EveeCazYQZ1Rj7+KqX3WptWuKvnQYAs3Tt2x0vsR+ANDCjD
ueXtvDZCGbD/QbTnI5ZHYZnUElH0jKfdxbUBOTHvnzJE6fOUfdb21U6Vdc/MZer2QL6+tF/UWT0S
H86z4YR4rcQ4bsKdeIZx0uL1Pk5rbPqitRO631XZoyQ8oT0mga011g1zzNzXwAU3qPGm05OgWMlt
E9p1/mY54tMtMGuafQbXzNXG7YyFbpnGDi7vxwriGUuFUVfHEKlDfXAfN/mFVi9ZLsW5FW17zTx0
sjsXw1TubA1le02otdDjC6Sqq2tFlz5UlwQwAEoUHUY8iB3g4IX4pF/Tuk43tqZvEbyk0tzWqXMa
K0RDLYZXKUgSE943DaThOTQYAhdN9EuzJhiutYYNNUJVXnc75MO7QIBvFVn9JS3dh8ahV9Haj3qv
3qJM/SiiCP3G4ZDQs7eTComxMb96LvgzxK1Xlsa2wIz7XBbFT+4+vGURPuCB8EmuNeG/GB3NMT0T
6HXmSr8cWZ47p/8aDPHVMZInQP8cMgBt0sbTJO4uU5E3yL3JWdjHPLv5+JFL7xvlOhJiDNSbRmd3
GhdL/gID84Hx89V8Rj4/ob1DoJzq8nPUHa5+9DV4Kc0zvEnWiOHeRbn1nk5zK8BkZiHV6+ibAzVR
AljAC9miLR0K5GMAuL+zLuNtoiP9Q8J9N4b6a+s50SYBJ0wfXt/V8/OAF8EbzYDEPQ7pyfKaJ8OD
9SCZJtI6ydezSTrSxP0MA3TJ9TAU0QuT2S18gcyczpZrMaTnjacSrWb0VJ+Tuq32xVQw6q9PUde+
t5leMPp/i700RUbSWOUGOjBQJzFawJEgbapVq9n30WDVe6MwaYPW9CjAkBtF7296Y7izFIxzAAbJ
2KV71dRnZ2CwQXF9H4Umpzpud9CGRP3S0OR1QvvcjvSu3DlmmTa2nUF01COB64gX0loTn70ODMdM
6s3o4cRuhh25r949ezJ57GW/wisI6YXZiAqViUKj9QuTh2jFAsTrgPZfXh+0BqkTRP3BCR+TXj50
lvYz8L1HrjD2sQNnu7qMIaEnr7baiL0Wjopa197jzHhThvYBAj8Fg4nSUf9Kg8ly9W/Az0XnMyFw
08eyHJ9UO71VPeIFvpHdoEN9xqWmW2ncHmWDfzRoYBnxJ8CQNLMerBSKitv6H7AJ5DpWeGFFvbWT
sQ6ixlbrqojlvrBKUK4SKMnPECzdylfBdep1tUW4I8/YlZF2sdH1RnIIQA3zys76oDVxmmx4SiKo
PnGEeRP0dZJKOlQZX1UHDK1xAmZXro1HqHyNYueFqQVNtI4OMs4xXygwcWYa3gOSrvuufg/0ALlD
V7/Tc+02MRB4RH9hQO/FY1IIIA7nD3siaShetYbTtvSrz5lmrsj9Zke1eqe8wNhJGvvr0ac8FfIH
wySx7hOvOkBVgOalFLg2Uyd7GMajaapfQUv9knbTpXEwlwiiXN8Am6FZXnzrtEU5XNUD8uBsStAE
aHWg6Bc9T/JTi6EddWnDamnbk4GCx4rJPf2j/ClvDIhjNaC2MsJbtcdTLUGgegzd+Db2m7ewwNEO
FVcc2OimrpglfxgMBQ6wn3Afy/Gmi4glQmMQATAh32gw3TaTxvVMMH8ADUoLdDKtcznRZ9VdvAVV
pN/5M4xer4Kb0LPvvMERT/WI+HEKUq8EXmGAxsNVN2FO4Wz5lOB+5vYSRgSfAUnNqZ4kl7iHK9IF
/X7qwvpgUYghBxEj42WhkRFUwNdLh/oSWTiD8bP8To3+kPnAnjB9Jr6aZrVxwTKupgZoFc7S7U2M
ackOvYYaj1L/OfCy6qlNUlooQqo96Wa89Tt8DOw2jU+FPT7UzPPOvmjdsxPX5g5uSQRQzC7PRu5X
m9Awb30z+wiVO2E/X7THgZlY77v1uZu/eGWMdIPB7YW759yYM+9kHLJTOdAi16upwNCEAjFN587S
7GTaZB1U/2Z8HrPcONA/u3cS0HPLF69Dt97MN3lt+/vUdsebWFpggmjrh06P/n/HIWoIFNj7VNIf
4yi5W74YI8g9zQdpLqaLx+AeZdp+ZiUC+sQPwz/PIvy7zBlmaSGcChSoX7MuxXngMEQSs0O8txyw
6+ik/kSuqp5ctB716cmzUfLJdNs8OV1pYnrM9EuhPPPcGkO+gxVBlpgk5t5LWHJha2sPVvkSdiXS
p/M3TmiMO2Oe4SOSs1LC7gXbAEiBMEF0p1JOd9EUca46ZDOVjlqs33J5HLMQ50gVX1K08d4yG+ec
TTCrjCY+OEzo1k4tp7UeAf5xA+vOdwdgcx0us04KLSKjE7wWbi+2WKG1exMT0VWbTM6qV6gkjL7G
cD1veTbFYHgqmfKPOj2X1r8bvH1vVYgAmPrGTFoM0mom3Qkq50IZJTA8Nayd3uE59wj6G2ekfcD5
mSlgRlPDNjUdNJh5HSVDhNLt2OmHQFlHzYdiFJFOZImRnLpBcWBh/+jXj+1kRTQCDQxE6JlDomOI
MWlYldrdxovI3Z0O5B3wmHbDNhOE1OCgDcnEIq1HAKPbtuZkiiV/bOnhzuGS7SuHRrxW0VeUsvU2
vQJ9AXgAEqW4QWFJox0nyRXdG/SMLqVKjgaNPzIoTcJeevV0ao+F0NtVIl7roURkncoPHXD4eRyg
W+ElW0OEI77TzW041O5tlAzZfmqb+2oS50niGjm4zXuqtF++6AVYUvxywhneUuJMJXMuBHgdStcg
PWUF5GOSwHzlDUSYqfsQ43g3qQKPHIWavo9iODoz2M2Tw1klx2YBqSV2ta3dhPHWy8dwlqf9TgOE
k1q6eUCchjs3CU7z/5PN6Zu4OKLUfv0WARJjrBk1PRrogflcjfF47/Ua1Sfx30KuH/2Kd+RdH0up
rQYjDACypCC80G/icMXrlNkZevSEalGi0wsAao0iLXZWbTebHIQfWYI0tG+NtAbGcrpN4s+ssH3M
3wsaqI7Egq5BdEgUwDDjAEqx5ti3aVHPZgZQskOfJliT3tB4xQPFShCNxrqNCKozI3PeYMkklzbs
f9QB6UfUdYcipGCb+uTsJ7hZqVwgTtPNlGnsVXxSJsdA7TlMrZBspo0O1kBlneQozSDwvzPrPrix
nIxdqWfto2WYh0T8ClI/IgcHcT0wWj0FSXTpbKUdA2bSbWhgDxwX8JQi4ySTwduUXggAK1P5NqdH
OK9xfdtZtIYnP61PY2vs6oIDYxy8Y9RVzVGHfJXYgmGPmh4yI7tEde4cMDMPyTkQPSrsSsMn1L3n
PHzRh+qdLYRliQbW05sa/+jOGmwlnTzTLF9NplB7p2s/iiRBb8+OH0EVz2yT4Twm2LN0sUcVTH4h
i/61wdN6cnpQJ8w8BofmrINrdISZ19pJmJBM07VWTUdb0T5LHfqAqKiocGcGl4TOOFTK5Ib1FdPL
qy42vlUIfEH+cSvY54U4dhNQmvChqJSAP26fPLShbUDLTCXstwxEhGUrD4aJgtBdiA9jMrRdkXr0
0JlIbOOh2gR++7FQ45crlhctWnTxfQQxKZDQQqeXyj7oOJysKs89SS7tpmhKuSkFKWJmYCSUklmB
MIf9GbvMwxuaFJ7AZtu3HxSe0OuFQrGQ/fS+tU8OC3wd2MOs9WNPBxtE/10lHpdHNW0DQtOH04pM
AWBv1Cp3KpIgoKLa56YjM2K3ABFMb+/2jr+HhkFWkHh3hiXLjV8j5yyK5NbVmZvU6MVVKfbwPuC4
29KXFn+LvEBb7xZqph5qCPflz9T6zMym6MDs5ZQaKckmbJoy/Yj6UD8YDs1gORnb1I4/CsQ7KSx0
zDdnrr2hxK7vGeAWORCmgB2AjhZ159QW+2g7i1ev81lKAAI4JE1gepqw4SxcraqH5g1sdFuOswIp
A06vgDwXuu8Zzbg1FeZzInhKvEVxcamDY2ZxxcFFIeuXGuiL+c+dA2Y2zp5FPfDSKVRjeiYHUakL
cobYwkj+PApASwYN0l9+0K2WR7ooJP0RUlO7ztehCN4TFTyH7UikY4YEfI1qt8Pzu/e1b0thqJfX
CHuriQlNCoG6gRoCzgrrM43eFYLXNQwdmaQXo6IXZ/aFtTI8XiOtk00UAYXoTYxLE3WObeunaxCP
MM28KyMyah2fgNAkzkfMj4Ezshfse60X3CTTfqxZJCPvypPaM+5G/rpKxve2oxbD+5jTKuZmC0wo
ojEhMdJAmUm5ma8Mw0jsUzySOzlgRjGA8KDBuXcBF1p55m06I/pYzpOpdo9ZWBzH5KJM+zOqKB3Q
0o/XS/sOHRkKwuhjIJccCvUjmrh3Rqmhjl4W0KEBoaBLPRtP3gvDKvZONeSnxEcJvYFAILt22OUR
Ra5nks57Wa+9OFE73PSGONS6fjdJR942ddfelszccYFDqzcthuOcAztZX19w2KNwGMV7F/biokgj
9cFsIPxlW80y1SVt5wnPtGHWVmxQ2EsORee8IzyVnZYvmuquUaSFqKFV9hZL1LMWdjpigiPwaoMi
5IQPyVvUo6oHbMS8HQc9PgQTTHDi6CPDdrWfTP2xsltnRyyxT1YXnACjkA8h4V1R4h9qr776mWGu
a2k8RDhZbdpR2/YOh+S8qPRZ1iHqxA8Ns9tN0s7Xj/bajT3CTJs1TQVNUD7lefBx5m19dBipZofW
XQFw0o+td3DrzN/T5HdWYBEY3NX6Juv15jimMJ4W2K3RKWttIE+lddw9EgO1wjBh28+VmtmY4VYy
gGlLRn9sxBCDyfhHokCCpi5sBvLHBzut7twhhFI2bRrYPRI9v5kCxFrqtbuSTAaIA0lT5qRPorUL
YDhfMOy8jYMwGafhAN8L7BDvrRrXZYPXTu+8tpXXUAaRLoWgewpZvzZkxut6IAYtgYj2Cgr2aE3j
YsdxHGSazWb/mIq5Gu1cav8YC8Sa3e8yl2B2T3Jbr+oBVwyQEcfcZepPZ03hVHWf60iW9MFYH3RU
ImZX640yBYgOrEx4NaJxJ9WboUG4RuuY/Nen/015iEv8us0QNjUwGy0Vh+pynRznh9aDTRMGnHkT
xtDyhjEBxaadbEvvw5eJRHBD6spZjwaKgVh7zBB9F7EEAKYYX5iADBv25EYrBWysDrCE1wckrQON
TFh1dBTYqzES9bhMJfQMCFimQahJgfu0rerIehg6RHjXe+4RUVAX/8vopnGjj5n838rsIy9YTQBp
AXsbGuZ0M+3cU0+h0b6OLCs4Siip/LkE9YahdwLnOxTds7FRKRErxY5wXeBbWN8hAsf56B1jI/oB
i15uih4iGqoQpCU8qGzd/ZjblL5Bg5Feqn/pENjplnkbFEOJvXfo7RKTnf6W1jXCocjBYArcovMJ
yAR8gJwdObkCUF2M/JE6/k4LIQi6eCIskVzJnQIUAWafSC5HCr6Uh4uGlA+CCK1KM/nw5Xi7tNSh
kSCmSBUPTKKkBZeMG004Z3fuUxLap11QzSoXaX6p3O42JsistPyjNboaGjGfptLz7YTrXi2mQx7I
aGPTPsfOnPv4R0zs+hvNSPud3ycfKGDiWWNBlsF1PTaVdcoSABR276+zgd3ujffUJNFdzRQKseFu
fFMqqmGLlCGqjfiN5XAO9d6b2xndV0xD51AjOHjxSv1rGJ5CvzSvNCpAPBfTdI6Fkxxsa2rWIWT1
jUaDqtSxZyrr8hjbZndrDeqYK4o/3xDmLXZq2JBO4KxLnM993Hhh86KQUgDfBNvPcq6QPFjVLh7Q
YZ9t4gYfIE8rPuzCQMAjYz/OK6Qxus/WH1/Q7bxFU+CuL5EDCRqFmiPnrt6II71vipzOYKxHn7mf
V4+t1wQpskR9jgSDn3LMElSsTMOHJWPHidC7Tmjfuhk8Z0ekb3M8ZJ+AOnDx1o4/Ijd4LtP6oZjE
j3aMfmWZc4j6gqiW2B2u3jYur7TwMT97qkmvrZ4OoRXPnf2MdFfMm6geeCFZ0tib7JkKieBlWOHL
COIH617SDni3iF6ONN90IrKf4QqZuYflwA6obXXzBGkO1/kQecaEgUeXnNTJbLyPSveOqfBhB5pH
XO+gZ7XVZyA91iyLS+/s58FjTi7yNXzmws/HFep+eLJAZpkKDl9PsbQFgxQOv+TDgUy9Cif/MO9d
M5HTLuftDJr3PLSEu0ZHpVLTWgxcyBW7OZ0YrGAnatjKXnkfVGwGvYAtLWl126G4K8HhrZZ33ihY
2okz4vanPXVKaIzjob+RRVSTf2fO3OBx4iDAGk2uWp8gF8G1GlwMOVn+ixDVsl1CHHYgSNxqYKfp
LXJ/Q0gIXYcdu10RlvAe20LYeHXmH7MfhpVqLLx7OFVK+LUbNGLr0vDX4yjucFrhKgi3IYBhEheL
qdjPP9dHoFakrt4mU0CFgAw1Qc2dFExMx1vRBx0qirzW/FhJgEMeaVWGuIUt5U7l6ubatNhJXXwL
I2ru0nPoRAW+uJ6FpqVJO6TQmJY4BNuqY1F4cJoyp+Hm5ZxhXZ59mLl106Qe9LFZJyuJi0Pm0lHE
QxOAHfKy1E7JiMT1yfbQp4rm2j7X8MYq7U+7olIJcs7niBa0G1X+PtN0Z0vm86rw4dQaijtW/yrL
oAws1FwPe0kW0NwpHArs28JVLSnF84wUwfX8jYv4EcMdCBlabz3Vph2vgLc5nOLN3K7AZxjPxno+
NlkcJZz0aQ9FQ9tONewzzEdZc9eSO4eTlP8iIdYYsfaAaVUIlN1nairwGQJ3tw7QONwb+G1uMCh+
En332s5VVta4p1Zh8R2HHNOezrg86i8J3O5NNsUfvcmmb4Sz72bHKiclra1hcUBAag4hEH8wlhOQ
ksmnZTyvx37RRyqV4N1+L7EbLh2NBgME+1AeFBaj5I3cssGynry6Su7cUXxl+QcyZsMPxqD6iMGO
XQDEz8D0wmQ+YtUz3tRGk8J+Fv7GdpNqDawhvU/oPeD2ggw/dxvpotxnBl56T4xz1kUfmRueYgdR
GHgQ7DuDHXQUSbbt/eEl7cZo4zcpIJxRMuLX23hN8xAbQQyQ9N4IbrWJiGW647NngYli88PWUIxW
an86KCkvBu/xlLgA2UZ0aEXc17tmvJd0vCZwS14SvPqF0eAv2OzA4Th7dHHBr1XoaaAZYWB6CNXU
b3at1XHGhiRAkBtKrDsLRHfr9oLsEaQWRI4fDQvkTUn4hkijAPWZXXIrqeDXFk28QtOLy0C1+DgB
4OzAk/wh6fM/P4f/FX6Vlz+Y6/Kf/8b3nyW0NCSH2799+8/nMue/f5v/5j8e89e/+Odt/EmtW363
/+2j9l/l7E4i//6gvzwzr/7nu5tNTf7yzXbRFXzovprx8UtS+S/vgs8xP/L/9Zd/igk+jxU2KT9/
MWqmPdc2TEb+s86giXggag3/Z3XC25/NmP0sfv1v/uhPcULXRoHQdXWOF6HrFvob/yFO6Pr/AKEP
0NxGOMgzTFRb/qVN6P+D4ZGBHBrqiA4HOOJk/3JYcf8xa10Z6By6wtVd3fr/clj5L9oTEOwQN/PQ
xfB90/m7QlChd4gkRSmujlPXbzpFu7IT8mZ0dY5cqstyYCQFXMheL4AxNdCtylLXW3k1PaDR+QXz
/0w3HowkdmX/6VL+uej+B6OASxkX7ayE+DcJNi6O7qKeQFebj4me2d9UFNrMj1p24HjQZHdjAgxZ
WcpAEa9FObRl5CbyhvzW3Ytc0SxjslQ5pG///ZuY78Jf1SW4OrMoHxY4jjCwwPyrukRrS13VdjQc
xhZJYl2NgMgrAO5jxUUhb6kgbuShdQcm4+sjoRje2jBsV9qbnvIWswC7Yt94Kjlz6WTjcw7/nbwz
u2btVWhVsKYTQ8qJlcb/RRbDtO3/+tYNxH5m4R/IpdzgvwsadYhLqtFtySNdGlvdm3JRPjct65AF
Yb5OBgY6Xh6fOPf0TYj02QY5e4ya3mOdT9lq2aUfCO7LtZ5SBa0saVamA3aX1zukNjm51ecvytCf
BzNqbmI0HdYqeOciWSDH2pNb8DLoXDwAdOwPleJUG5CYDHUS8LwzITzOvoUxmpGr6WCAgIFnCYFc
t5JxNZYJQHCcTHde9ciUwkSJx0h3zoSibJT02xFPgrUfIuetT6CA0aEs0lv8TLeBnhPBA7hrhqL1
QNK1hgmjNqGNLHhXPYWhdsGmogIBx2OynKLALOQWgocHYds8pA0fHgwWfeisurpVCSPBrjeuygF6
04ZrJxhktt/fOOgM0FCcr+T86IbRvJNcKj93eUwX7xMNjEcKmX8tBSgfIw1PlWttDU33ySccD7H3
H/gKx4co4izNAkGWZIbfflgmR3StaTx5drQ3g+5Kz+NH6ZHx1fMCD0zQfhmG0ivNJ7H1k+rag7Ne
5SkUwuoz00W6sRIvhfkRYpxg3/PnSAAIBr417eYNwIM13jPwa8HFob/1CvSmRkZBOwQ+PXZRWmc3
QWZSTtWlhiq30kizVx5cREzS8SnxIXnKKwQSK/LuhUBQqpbjHmSKPg+7SBIZyqctDARZgdp2NY+l
FPC8NB/HAHmTZZfOmDONXBe21KVmO5DkP9eC4ZTn9m/SSa6gK+4qQHman14bEm0LBAM+F/T65gK5
joDGuKS0M1sKFMOBPiR7sglPvXIQPoTgMFjJ22Cn1+U3ucFtUn2/G2zxNNbcc7/L192UVWuZTuY2
hYGsItUw39OwVevli9Blv6GB/YqoMMCXINupQh1SUZQgozA8qLl2bsW2rqfo263CM34WLyhJrhzN
ZszezdrJns8Qp4l3qYfgtEli5Lb39L7ghYDdWDdoEK3AdN4FBguROhtvGVTdkUpCn73QsbsqBlIp
Bu6K9vbyCcLYDVdlMZK5UR6HPis1aWw2poov6XzfJ4YwQLsPounPVtLDhs2ztWYg7Bxy68rUWTPs
3RsVYanRUKXpofQHtCe0yD0WdG83AfKnBekIiXR1kVRVW6R3Nr4d3GI9xRX2RLERab3tynlhKDeE
fiogsYQ59VlTZhu7n2iijmi66WaxHiKFza/vreTA48NtN0713nTtahfUHuMRbbxXU/aa2IZ9Y/bW
h2lAgUCJmjFMXr40jbMmcnyFHW1bLFQsUBX9azHamJloNuyECXShXlbbBA0XympWb4wULgjS/KXN
ezgGKPFsMUE4NGCgkB/0uaUeyIMljJc6hYGkh7xDIwamK0Af5FSY+TCJWXGb3SjsV0vwq32KMS0w
MWV6RXHws7NRrMmEd25qct/GWLtttrP97rWbWwteAopquTdVx/oo/ew6QhPZIBpdWgkoNrOa9Szg
08VzqRVyTER4iq6MyrjFxeajyTkioHiZW4+9040V3TMAP5vkXrl9u05ajl+RsrWXO9K1BOa+xxJs
0L7sIXpsBmLECOYWb3Iy7CzJ1/HBM+DGZzPbqQhwuTEZuQ4Zzx716T7PA+Z63COE7b+X/N1tHdZx
y0WpypwxYbMZypepj34JOvRTn15BXFVgIXkhshR2NJYnHRyZmsW+z/T4VXo1rCmOl2WZcDaYUBfD
x8mUMUwrtoZiHmT4P5M+oqMR/liWyNQTzTI9/JYlHXBwpzTSQtT4qZzd+DHqeYduVdBjbdJdb6Tf
ps4BVEkOjy4ZhpVhpmxxI7u3bdqJGHBsZch4ADdT9O0cEDfNJi19NL0UHQlzKLEt30Bl6DdaPm5a
w/wMLQYlU4x0+bz2UckhEIis5DPwOT194JcthIZevEmMSjkVguOyMANM1ND5TL/hF+tg94otZmoY
1E7yA7XDCjTubKbUPS2ryPIJKyKcflpRet803taFNgm6n9uJK6l1lCklo5jy80gPkAYAoDMHTieI
BHShGtY2pISciWV5NTMfx4ow3TUKA1JuHaoCNhIU8z5vQCPnjrHSR0zjaswslt9VORDqsP4sItdH
WCmjYxtjzgZ9yMsJxVNGb8Hnmmr4oaxzVVdg8V+d+ZXHssLbKr3PreJacaxiWzPSRAyelc5dsXMN
QgNNlpm3KuHFcRpW88Hhq3rXZhO90pBzJ2EIYsBnMERB7ZYkv0TAY1RVv0iubeBZeIh3abWtbb5t
TYgIHH1OhFaRSGeak9TXdM02y4mNinG6wQDrK4nkToJ+pVUR06DIrR1iNC+KT88oOL8ueYA2sO4H
nWOSewLxzSTeF2DfZtyTS8vKGt5aPFrpIlpseJl+p1X3Xgn3ktuMD8v2PMK4Twyiy5Sk38XwbJYl
aLQ6uMJFISa61Zw6n1U5IJUhiMm+s89DRuZdRSAzp/xY6OM6ImvZzNcMiMBPqIuH5YNo1TataZRm
GqfQpJNI1w2qL+sB6aT1n9uCaxqbJsrcNR43kov7RwpixHDLa8o/nzhWSZZF60GVqBx/6yb38Ff3
DhrXTD08rHTrGTn2imjXwIaGHnlnoRwQV+AAkZglkR1se638+iAAAy6AhQb/o9WM5ShpGQZ2etsA
F6y1XxQlit3JVkHbKN2jynmq0MikbBjewoxWSTWHVSPiiE0rrk5TVlc/JNrVFn9o3oGSBOsfTcQz
roXsdExmchDvpREka+S24DGQX1k2zflkuIkwDaLjxJY1IdCEiY17eTqj50KeTLjjr9CDl+kIAmlL
KbImEbPXIF6+fDydZqmmA1w0RgC4Sa29tT6B/jeNbNiGQnst++zb9ThabZ/1U8YaeCv/m3pjZ1c+
TrkcwWNh/mibgztO+Up3wwcZSRAuejPupzmPH4Tc5W2Gpi2ax9bIhyzK8BB141GaRGXNdp1Nqpe7
doRnlHM904gAqkZszJM0vC8dvViZOQumkPmn7LpHjLtJ0mK2ueVyXRP7jSacp6zpzuze5Rxvk8RA
t7N012Loxn3Xv6YdA6FafQcZW2cSNSP8ARqIR0yKzPa+JdED2Bl9e/Pr5wr4E4h/R+8RtXDyS9dk
1yQpLpX2kQ1xvTYD/75MlnMUW5gw0g8ubTacNK5Zx7SwKDmHtAYFlyQC8Ffq5jbvwDvE6HeJQd+F
CBitpIU9uCxJETFJW5afrwTW49omL4EpTfVPTJK3bEom0+z0JZ8rh/yypEGx+Z7ReVkvwTgxvOcl
B1mCeCI5XI1EfwgsmLxdapD3pM3VDAPkEbPvrpMvfpNzwhlsEavwnqs8vgyFvCb44TjmXrkDSjkv
FgyecCLN8ENO53yWsQhk+rnkvq6DXFegcYZbAPAVOTjiQuWBeFDBI8y+9Yp1PyfcmUzffcob0Gak
kI4e3MRd/B0b6RXGJPHSyR/QeAJ+KNeluDHG5gIvBfOzkfPPo9KGzVYhbdIKDHLS6zSH/ylFi7dm
wMV5RLbhNeAOjXemJZQWjTpE0r6mOQepGJ2nzE8fioRrreLsysQNkEmztvD+FtJYM2N47mJGv4VF
jGxReh7t63I6TugMUcB1d7AFbmpScAqKuN0k9kWI7BqjnLAq3ekXCQr0PVZzlgfPZshHnj/70Edn
H7g2wwLOk5zuXSjZVGXyvfTeIXPThk1R3uADGfMR4CMdQueDJKA+N/Rfhzn5D2P7p1l8dTFBApGk
U5GZF6xRtfRrWft03zBOCmKceuZHZEi4kCuvVUcWU3TyKa+bW7eYz5d0ImmJf8z5gi3858yj6GZy
tEosBxDtfG28frpFunKAYKU+yvaaAqVYL7d5ih7o/YHNS9DDhkxwCQ3voIkMZSRiT90VV8Tf8Zox
ISBblbuXsV/uKvmpB5D3Y4NgnXzPJdKGngoB7amfiHbLOp7P4VqIgz7ytnLmSHCJL6r3zphYjfqA
PHBCijSa3Rep5lU4TreTCBxi3/fdWgrmlqLn3Mx1bh8xFJwdCSj5bmJteAR/Lo59e2ZoFd9WVXrS
sCGhWsO93Jm0g6bV71Zsv7S69xNPyTtU6C4ADckajBma4mS/Cmak+4SVu7tPdUJMrZ7jyYEBG/Vq
L4DHse31uUqJS1Nfo8Q49RsT7dFh8mfPJNjn6FM5Pq5gS1I59wAMSblegl5ZzwPSpehk2uVgWkia
R0JoVPFragc/3HI8d8A34LWQWphO8OJwQK6wYwD1m3JITgFjsbyM9zVaPWVtjvsKXF9XoR+oB4z+
Gf0h+BJaeOn53wqu1yplipWkdrrzP1Aya/eBYtd0YbAbFDJBsPjPHNbIDZKJScSqzLBHKaeZ2Oy2
AzCsGFCzN8afTC0ZQrDOXVcda5W4IMTgAXh5+8RmxI7GjysQRxVwvCFDL6EsEVLQIfXMfA233CR4
fvM5ZgtJC95efymyqNRBgXnIVGnOnTMbLf3+UpF43ujFAN+2N0GRVGEZQ/SGtsQoeS1yFxB4XKBW
VqsXa37p5U0EJsnKoZn/dvkh9nOos4HU2pqz9W2m4vsaLeWdPhtxKxKxG9dukcRFzwku9mxFvMit
LF90A4U+GFmH3z/64yHeolsDWQ07pFkNB7Qzf6ibMRXwDP+uAa3+/pvlX78f/PsXiwzMwqlbfrZ8
u/zr989QQPnXW1p++Psxvx/4t5/97VnR56FTRafmz4/H0JlnVHaCuNzv11nennQZy7Ut8ITlF8uX
gEFqlIwlXUOtkaflydPWR4X99+dI/V8ldr5HoAbjjaGXcEgcLUXhMhcALxsLwGEzm8daqg/kKZ09
1ZfvQ9d56Cqvxmodn1A/kOa+x+60bguo99G1a128mWbTxQCnEyyPwL1DNHNuOldALHC8FvDyTBhc
frh8qess2lhhojGJs7QbumCYWwbpBLtjmOGjiXez/Itwik1ihRwqLJKDbchLC1h1h3SYiVJOZd5E
NGRuglE9mABPYLZTYcqm/kxJfauAguMYMnKTQ0f15eaIFeSouWWoHfR6smff8gFR2YGGC6czcIpD
6atDEFkIQhYoq8aiwhjSF7Mpof+rG7fJyICtAaIeJp5Eahn+hFnlW9vJmZQl8a0qKeWPvg3g3dOR
eKqRyhr/nbDzaG5bS7foL0IVcpgyJ0mUREkWJyjLtnCQMw6AX9/rwK8Hr29V9+DWtWWJpEiEL+y9
dhiqGkSrIEys7E48Oi3MJlGwS+ONPHGuWpz0MQUEBhTmibckHZ6rofRWRls8an7WrosmwHlcbr34
jbQyXLudhlWJuMhQ+vmmhYAGLlPbTZqCfsoL4UMpi2CcX2F6rSzYPsBhoTAruDuVL0yeCH+7M/sq
3PAJVdAzeWrXGf8Heo7+MPfmK1Z28j+yOOJG5wMIsvw/5mT/8guP/VetgUeT+e+gxRcKq/NXne+x
SY+YodH1aU61R7h+dZL+sa1IFi7z8RIJ4jpHlwsvdsFN1dv+kTXBAwEXOPJLmlL23xvZ/86MaXhp
29baWqzA11WORFnwkl0OCJ/ddhka2XF0JFv4BLctqrmnMQfswAHEvj7yDnkTIweqjPSQg1/vXGwA
ju9hxym9YmM24mXMXZeiJbXPutP4K5TyMZztHhBKi+tfsmTrUpNaYPphioEb9GARWkQFGvstTJoA
KKyMbGa++fQ45Jpx8BIwfbJGjqq2yUj9eb7os67JY8MUcA4CwgdL1pDHATxRizFKZ3oLNW24G3YT
MoGBzx28mjFjaEl9bMrBYG4rL1Vn+Th0fX1lFPWhshB05i5NZhV2v3kF9CtGiJDfqs5OGm2KAXJu
HYczowzhw8LZ27o4pYHug2JrOl5Gss3j9AgZp7slgVk+prN3IUq4wAeBYbb8yTwOR4btbwe9c45B
7W2soQtRFlW/aA0PLKrvNrdGkJj+DTcIYtwwVexGZohJw1PVSKYTl/TmCEis7vuPA7NrDiAMDw1k
jrqOd6Y+HBx33niytHdOC76jd4y772TRqonsJ12Gu6LVOo57pBidJd/hJ10ZI7y5IUwFi4uFK+pr
6QYPueHdwpCRSOOH1KvxU6vJ6QaF9IvGlZGKixZeKz+QMgtCNPtr1Y7MslQMNfpJCB4DzOqg/spk
cjCkMupOVo/s033EWKRCWIml7MBXbSJwd4OFn6X+EnPyMBjWWctcDobi0X20RdLvoKRaj4ayPETV
3m/DCyJvrjMx2QOj9tzm+DB7EoTbNuKwDRnaGI/FCIKhcxlXRa6cV4UuuTUPw6GpvY9p9LInE7Ot
ms4V7tyiO6j/5AEabNXzziY+4IIpQg4kOwxisNPz2Gzm0L02VtUc6t7aTaa4dVX+ECQjXjforqs6
MJ7kMDxMiewJLhn3Vpw2awbfnKhZSHyrf4QSSE43dute4trpUZm0bLpnZgtH4bT7MNX1S5El4sGU
0xFGHyquPL1KrJJcO41+W7qiOT9bA3hFhG247dxhF4rwqncEWvVRlm27yX13bOdtVCoeupeyJRMF
TERnyvdpCq5UcptgAE8cOw5yE38/x+3PcAa2kNxwk5CL5N9iTEjDzOyvDD88lnuAvcyPbmDeWzuH
zrVOwYCJ3hzXFrFeK4eCJC2jdAPG9LXKkTezCgqnQxeXO5anbDjoEXN2fSJGelENN9t3N7PpXYH0
tGvidZH1js9EFP6yiOGOw/JxImPA76cVjhzihfN1bWSb1ED252d7ScSkbve/EjEym6jJI+/y4NLX
zhcoerZhTBgZrbMp0TZwetmSIRA1H6qyunWucUe3/9Sr8r3tjmQufAVsCB11SGNY3F0GXxOXDseY
1oYbiXmgGfJLV8E0az8xYGxHT7vGVfPk29YDeWe3SeOyEZTlA1waezC/hEkZbNbNodCNdxmZz55b
7yLkG44VTYy1nBoxIGV5K+LHsa3PaRKxB+gP9oDlSdHMm/IQz+YPzIJXI4sukD+eTJf5geMxaJ9L
84QMEFFC/uzp2aWJqNUQdJB1ESUpGcBGgV5JMKaylaow814sei6W/v0VpekqFuM2aZp3TbfOOfMI
JNjv6qNRD0V0y6HmygbEgIv3Q+L/QJ63pmNHQtAMn6Hv/sIlcms3doDEcRxJVOHj6NFtTZxDcp63
vvHmhOLLad1DQDJImDlsvAQZNZl3jEAPVRpxpQZE5RTruWvLB2bwaHYMbFQGD9QdtfE+TkOJshjV
il9vUxFt7DH6yTzlZXqZooyeUYfwwMTTJuAay0i0F3PwouVsKLgsdfssq2lVz7NWzBvJGz9lXNli
77n185/FHAHbufoMdUh3ODpJfdcSnFqW0H62XMm6pCQbzc/BzBgGwpkpe7A0Z988dCMIHQ0DVZPo
FZ6y9GV0pj/MxD4oVTZ1Vf1q4rOPW30NaJkGHUr/VBrp1s7PY54fwHYxF23P81yTvG3A6QlS/xlU
y92TjqDDloe+sa1tgUNpnRne1YY6s+5pJRmK5pfQAzpDJs7ZZbyG2uOEox9d95lkLm9bZI/U1dEG
Euq8ceLwXo/1nwqQutspyY0BOlo3tnWuOedx0g9JBQisLDq1Zao2nT9+tWn95bbc9Qubg1BHl889
dQt5MCfA1mDKTeC1IrZfxlZ+i6HK9wUSZZC24SosKtooJ/qUGseanAlYAQCCmB8TuTZEG6D6CKr7
DiuwJxD1uPVR85I3a6I/qnOy0Ueb9kIg/9ZGWqq8yd5taXln12BynGgvTLifoSdZ64ScYMcdmdGa
wBXtSZ6MxHiZKJLU5AUNjA1VI6QdFN66hIl2SDQIhmNq77n6/TKM8J1EjngPeOezL7DTM18aV83Y
30sWqGLkI42vZTl/QlaF0FJwT6+m4WLLfO9o3LFtCNtl+TGYHCMyyT/6gMFparnODlwcDFPGbdxc
H8yJCMBQ9p+TELtemYG9skatg/CBLEDtDZ8W70lWv2nD9ODGmP31buOZ3oisrmlWneyJ9HH2Eg5B
PplkeDA38XTcLbKEKCjooRHQfpPWlK02DruuFcSNGwbDq8z9N5uZnJWqrKtVTq3nekylppxeOM3j
52Ss9zK0D7ZZfQ79k9GtHd/4qmc2r/w3oYugXl/3Utmm5c51hled7TtJRAAVcQKz42UqVoNoyB0s
IWSy6DLdqh8Dykh2wt9/I/EMPxWryYwxesLeyc8BbHH95ikguq7Vo8VEMNeVsR/Ez2ZAaPx/Pwpt
hKsRYhH1LQG7qzFfnq50goN6CIh6qzQM15PXbycejkpe/RUrwMaK3+b5qh43gk1h8n/1zSHP0Qsf
OK2RciXkVY1W8T6j+o/TG6nrDa6MitkZXOmdwQ2pIjam4s+WlqAn5c/q3/ivCpoVFoa9VfWEw/N1
ilSj7rdNwsBC/5KHptRWliWW/4PTOtBVIMfZNxoHI7DpgJ9X31IZ3k79WZ2OgCY2CVTQZmgPVoms
C/LfE9ehtcHEbuj0b/XkRTelrCgZ88byuQJRZFmoEfkJjIegldZDHjDCKThx9hXCMvUd6vkqUZ0E
LlX1Wp22zrZzHt6tODioJ6+afrv8AiyurXQ8sksesV2oh1OvSz2tpn6dAm+4+t15jNrZR3Rb6qeF
rz81bLKNnIkJ/9zIcK3eHvXrqbfw379qwKsyR6o55mb1TDNhUcGxWCtHe8v1ewegZ5XztZYN2ORh
keXP6ntK9v26+6XTtkAoOul8a5v+/fY40vc6sV8hD5cGITLYDgoCRTvZOsLbqS+B3F9Dy8Bxwe/Z
xZu5p0PRMcMa2S/1UDp8zdzg1TB0n5rmS5bFVT2k+p6gJOniSX2Hek1F+Uc8/vtFRXxRvWDi747q
qXiKBwkSvKB5TlpjeTr1cK7sDzyMBQmZFuUFcR+IdKqXZOsW5SVvfuglSyy/QGVnMlhsovnU4YYF
MJisIJPiwjbZdERW/O1RbFucVYnUDFLu3GovIiAhcTZdlwU+FKFvbrc3beRwzZ16N4v8FiUmPC+Q
yD0bc1PijXQTnWNJRUcUHIq+6B6SMBz3yBG+KyKWxpFt9ox9A/NaCEzVqcGJG8hDEkhrPxMGetxs
zGe6hS8lEWfh7j0tMgi75kAdSCtT49teLUXs+maX2CXN3GuJxJhKGvmWeLj5IMxcHK0IC+hQ3MLZ
R63TGfRNEvhTm53acnhW/+VBbW4rJRNTUrAW0dCiah52hteyweImAjtEfOvhUO5i75cGB2bdONNH
h6ycTQ0jaj1m8g2NYutYyA2sxnuz5uTTKkiQcOtmrZKRJFztobpPTveaRtRDs8OQnShbdncT9wx7
oI3Tj95YOMdJ3bAAu6orCkNjZURa+5F+W8bdvs00XStjCHybJs8vmtpXgsTg3c5ZmDTArc3YOkya
HR+CpgQXjRHStRgKT/l07YjWWCWACqOMwtZVKzO9Q0HRFukvG5PMtozoHk3J6ycUC+4rcDfCYUDe
6VpHxcRy/ygb46DnLJDMWE/XergFjPFRVEYB5C9FlVsh/LXs3WywaOn8vlzbvf5a4bfZsEy7h2TF
AAIp/JVaUsBZig+IgsFFqeUktfOh8JgdFIJBt4muD8SltZ9DxN7QfddJwFBlktPecstiZ47DWa8y
+1g1+rlRJsNJEo4k1TLTMXHdqxF+dsxLXuaivCqRiq10tKsZ53UMDASvHrNsQ62hpYHuLStfo5Ai
dTnQfQ/XS1+428YInK09hv0up5OZvCHeFy1LvyKvWios9s69OuQrzSNIRDrJzoHkMTnWcdL4VHvs
7BJnK/sQ6H/ORMYE1RJrFeeJ8Kmg1N7ncPwFZdjYxkGyW566JnQJkbIW4wZXGG8bVxskMPRfZO1x
T6Uns8rH37SCqq9UXlZOVmRuSg5WFA/JHMsNXudzDjiS2Zf7no1+s64kg9M+c3ZDQN0yx3hjy2kf
T/yklzhrR6eiQhF2s5QyQ3KNBlHXjZqxKBn2hVPf8oJRs5AeiXoTnl/bxFYIX6vns40/4DT7q5rp
hjuS3FoYotjL8RcVp8K0TeYeTcO5a4mJG80fusFyQsgMny7blWnEtNzL4mqJ8hf7brFCeRNs8cYQ
a19f+1ZcsG1++9lDEFAaEb1jryeNqbM6F8KeY1vLxze0Lv26crkGGKm7MgeaCEPvLoFxNCLmhKNA
vYXNCJgbe+a/61S1UFxUUnnJ66HIW7dzfHel9WBQ73sZEpFOUh7hYUiQkB1zxjYiEAA/1fbYdiWr
LnxISRafepCtal20LA2ajL0c5ccdXwLLX6VqUH/T7fLqzM5LjoKQZQ+LG07gvjIfu956hzX1QEYv
aKbyng7lZXDrLbeDnZ647HxkTxKYx0ag7Av8b7s0vI56zwDXh9Uyo4srLKoy9SSSTXQRGh9ZVd7b
jOAGSKG0oqh41N5dsizDzsp0iBM4dznMMnDNYa7/UfuzRZgzD1yHedIz3h19xawYp1LInpYezRbp
xo8J0uJcXXb2I4lVSFr9c52kd9MAFF5xLMCRgtUGH69lqY3O29tlEtIqRB/R9TpAb2743Rz0l7aj
A9XHDxG1n7iC6TAHlDyxcBoclmhkEKHcjJkZEbHj62YE9NUrmHNCuBfmHYSVwDx/IxDDo5oYBUAc
4ggjXBxU4Bj6GnmQfQZKBdfhBWburnLMC5DSl5nVN6NDDhB3oFnH08EmHgws19Fmiz2p3frEiFRt
UJ9YsmEL7Ucs8Cg9ygRkduBC4S2de+Kav6q+/dITdsjWTA1Q6DjtBz6CwKa/iNaG5/1dM5JWqKhf
DaK6QQL4pv6N0oYgCSAJq+WI6Ru6B7v3dx47qZzlXBO17wSE7BOHd67x2Gl73XeR+Le/4inZ/iyq
b00+x+WxsPtzmildrFr5ZTEZXaZx0pWsE6Mn4mdQY12M5V5UA4Ia6P3rMCruamPnqiX7yPJmO03x
t1oKun713pryNcX/0ql+YyCHYM0gOCZq3X3muHkpGm2lazaFq9qd9ahEqjL40RBbIUcuQGXC7rMO
BBdh3OSbIUv2/13QbP0jzE83XIMcUKTVnm+hO///gubG5ERDA9sdFrcPwAu1FGXz6/tJseEO+oq5
kQ+4ZYxo4ypLMBMu2oWk500q4MYt0kBd2VlHbuxKq1THHA1lU141pWT0IsoigNHH5W9OOKrDPbvz
ntQnEbl7U3Tuw2TR4ejVKcl6+reBdWSgFng13EUa0Jc54n3777+48085+d9f2/JIRfS84D8yaJFx
lTnE4O5Am3YAl/g4zsZD4CEe1bg1A4V4SKvvEkjCxjQcZ1X7Bh55Q2kuyoQTgk4OVQDlSon+blIy
H4ESAGZ48k0R8hPXLwXYHHz5tfKc+rve4d1b7qIM2DCiaWegi9bRFPnr0IScCEiQQy3+VmWTUMdp
qqTIo8Xn8VdrrwQORcEoKKynK1XWp2y4YqsrXO6atERiOPp6HR8ge1d/6pj4Z+Kv/8ebZv0joZWj
hV/UtFx8+Sx3/+NN8z0/9QbNAkoSWwjg8AjO7Cg9VRItu9yxee1M1mKLmHKRR7B1OZY24zh1a6Fh
uXhlAPHU0d6A4DxGoH0WccwsKb3mmYuH504lbVx2TkHBbgaXQ0jo4pkx6edfNZttvQ0me9yZFkmJ
GyIJED9tnrth5KYqyCDdRYKhtDoD//sx4/3zmLEcLhq4MHyUjP+wIETklplBHLUwH1pzBxVRCyGq
eYLbRI6bHGEGXkMlptfNhJmgD+ZcifQ0ZXSNcyUCV2rycAqfnAouWu1tufgdZpdLXT4c2wqJ5VIw
jPX0PKI0gNhJI2Hn98nnnSmC4EZAHk9oMG5BA8H1RzuHuWRHFGBMUoWrk+AMxif4nVV6BK243UqP
ZKDIR0mVjCg8svEAvfiQzNOiQ0okcVlOWx1dv0ZbqO5ttjCCvRPbx1IJsfxoqNZGxhrIYnwU04Lv
gwb1Z3rXQ7RH0fSWIk2YvdbFD8DdlXUVZHInrdGT84mbSbBBx80AzD7WKLH+R7imqXv/vIB5lolp
xcKYYbnef6aROr1mVdkEaIacOK6QFKv7zk/GjWmj2Snkozu7FqBej1tp3Z9ct4YRM4hv7slVj7DZ
7KK3SR18ldJZQS44iyB/8J3IXWslP6TFxQdeeYYL7K/+XpRa42i7/aod6mSrGeZPXc6/yYO8oz3b
wQK+mUH27adcOHLtlTkLN9QGgJVSlaUNcDzIjw+J3d/nvKq2E+nR2IU+a6XjtENmQ9ogYsAN2RYn
6JsiOyn3sHwKvHHbzd1ZqwFmpgOhlE3hnAtDOmcHuWuaWvmhYU0ieOjLkI+nMBgavlIYx1Bie8vr
p5ZZHbyZDOgKBYJC+OioydHObirJuDHD/sylDfNGeVcafK92GXZywVPKsEXOZnUo0B3rtxLENoBi
Fk2P22TfWRDtSKNC/2tTBS5KquXfTQo5q9Ge9SH6LrD4aolFDkD7eykoo7y6uhobzKboAaWoM0MJ
txrPuc1hc1F9cVTFP7ykOQZl+MaV8q5aU7poaMZqNiSy7ocMnB8hVMHU6ZH0Dpi/56DZM4a81EQa
M7ahRpjLAY9t+amEQVT8ANVAbqJh/LaH8Rkm7dnUBTTVBA19bFGFz8HvqYjeoUUQyYZStRM/y6j/
0kz1WCCP1oGNkx1LhJPnI+0m1tqUI2UWbOx0kiq0lE40rotL43q3VEPBq1RdquJsgc4oMQj4V0b0
fiaOfuSsQv2vvq1XfUcxcNLpeU8f2dSHGA2pzxDBE4w6lIDOFqydUtJO7YKXa5LdiKvdRHtvV7fe
QM9ftzBVVCtMJbslIk0Ht2E9+2H5Y7HbezNPrnf1e1ybP5YTXDQVTvdifBbJgAKgijDA1Oa1SkYo
hA09fsvgIWKjF/vNhx/Jq2NpXGzoe1YO8UMOPblPvNwxyCn/jIC2yPD0l7EuX6q4vE7KN0GoOM54
cOQtN389JHoqtsMbIZ7pJiQOsrGwuS9td6cxOBkMRgEz5b2h5I+lxg8m41HEpI5FP5n0a9py2Apx
NoyGuwc7o8zyz5WLwj/prPjc8CbbM0STqCh+gAHZ1j5GtlSyuGYz/tanpXHukac5WrmWMo2viSmP
4FTkoTShBfpeDpRsHsIdhjRGFj2oxWLgfkK+796exdWhtzxqqZttqhA3uO/Li5zmLyedzNd0Zpac
DhdN4AWbMbEQVe+LmstRQxaf1zFxitF76oIcHK9S7nHMnXEX27tCtOZamtYA3DAgNAFjRd9ne7cD
IDS64CdLsFtMSTs6VZvFXVch7EGkSRR762wXYZACXE5ECvBJbEdFtUNVdrLSipQJjQjaOSbmdNQt
KFLzg8nUnFxdDSFLATRDwarnYH4QhZ1uscBctd6AxGTDx8zndD8DakbQ9aMil5Obdx3tpNN+jyZf
dTRmDKVpWKcFse95hCEuf2JtaKRhftJM/Xk2XHOHfO1Q6Za5Ea51c4NyPgXdu6xjl/kSUhQ51Q4x
SuqPHcugHsZcKdIRvSIMV9NrzkgexkMdzto59hLv1Mzfy19a9ZXlTzjqWILiTObdm5It93HSBC3/
YUa8frBtLziHZLvv/cL6iOsgvYwRmGoLDk9g5A6rqQkMRls+9PQ/h1LOj5HnJYcsyQycI1hyY5LS
z5lWaOsS0iRZR4BfxGBCrG2d/fIql1dheS2/htV+lyEalrAsGsQPMSsVf4J5QRu6LqVFbqg/7M1o
EqQ1QJTr6vQCDDBYOzFPp5dAEHW9O1QKpWywPNxaBjreFoXg2c/f6x55nelEx9Rr3HOlihByaNDT
je24x2z2bMMUP0gHEpTBSCWl7mTRMr4Hib6b4wl2ifnbkkm6TXqzOdt115xHYfyqEafv8rHsz6IC
QYVCJiIKdtqm42AcPbtgmcOU8CxN2yMIjLUh1+LXMPLfAbHFmOx05CwhpiPY1H1BD2lZyVlOz043
PRYtp4sIjKtJOovPxAT9IBz5A6SLYjZOfnyaeQH9HJE6BNxyj8hp2LdATaN+6vZ67tIl16ApT47m
tUwyrNUws0RZJ5NxJduiOyGwT45JGaI9xrnAjNCAp05bmGIyOflcqbnxJGSfqseIkPIeJLaMtenB
B8hiQcqD2pMqjwrNGGE1lGZFa5wWBXDa4kQpyw5lllasG8LnsLcKyJuIIwGzMwFOh+/IRa+DXuyy
XLUKVfYhr/6dCffNzuGEqeoiH6Zyw55svzjoo679MUSoHX3WfSi5s7s/cZmaRxhPys/gQAxHVkKU
SLhdpNHZCOlMYKianHInm/QLeOx5kWfDfHbXHoU06zpSRkxMa9LVHtFH7ZZXuQim1YhoDvPrKDaI
Gk+GMB4NSBKcpO16Bu8I/fW21EnNxO1DRvleJMitsjBo1lpPd8aYxmDgDel4fla3z0VDjvkFVX/D
tZ/fQtGuXuaQ6W/epnciEriVITunTG9uc53flR5Wqc9dCwU6xiZWiaOKb77HmCAJi4d5w9RcRkSA
IIwl/ZRHqkhjQXt1aYk5Z9KBFSdlD1fVAHGyU8JccdX3PE+H9DmtEZ1pfU1rxVcWk8wcVfrqvmj7
iTDpYi/eeRlS1DyVe6OXt7mLYXUT5ATbTzw0mSx3ekuuB3X3IhAeG2wEjaJvDOjst57y3COk/LbI
ilphnsNPZtHf1uNMkCdRsUaH8zUplQc1MA+jVj82enCLnJldpXmlu8Ub4sqbg3I3z+Lvuc44V1lB
9dotHZk4uC7egWa6Dz4KlU6vt+ZUX2vPPpC7jNHEOSwNtKfUxn3rPaGWeJJ5a+2GFhVX5zXHbJmm
KT9goAEUaq4LhiWPJiwRLtPV8tTCT50z6zVTA81KuWtg3gcrvQ7OUvQULdbFMdFN0ekPLc4X/h9L
ZpWTV4QrFqHrRCe+uQ6ZopnjyQqtlIUMlowo/DMISV2sjohZWMwiKSNXiQnURy1Vl2HLGNKfeEP2
4QUdGZrND6xpx4j9Cr7iVIKrI7sj4UW3x7xHrmKPVE9FRF3kYhiw+nnGopvfW03btZn2sTxB5JDX
qdTKVjESo+y0N2Xasbk+cLWtP1TtucwPQptKpHaijarP27p5TVldY5Kh9gUatE3Ind0IrbwA3axg
Mnkv2WQ91lr3EHuc6ACO0gWhpkcxolr2t7A7KDB18obi5NExXebjvDRFgJEOhPVo/NDJTN+aHm9H
R1DtKnJiEx0C30gsTrGGagGKU+n5AUoDjCEauHPdP/4QlNvBjYNLp6yosbIihbrFS7PZ0y0tosZD
BJ548IfotxY9lHjOmVa/6Vb4XWkzAa7oJ0vsO5vRK6nJ5XyVBa+VKDfyj4TXre2hfCIMcsPVB6vL
COtQi76MgvdQVancsLfu5IF9ru+Hcgo+9Tz/NkzMAuq87Qzx7Po52I7qT0qGraEGIDmTX3y9+jGd
mt8Dk1NLvcaR+hfUEnyzYO54iWCIkoLuIwfvepqb6pgTHLbuXFun0ThIjVMnCG1no2lyIwYLc2Nf
23tHoNa1xuR7mYj4KB0iLWyBiuViY7N0X76siQmUlPHqp/5PfwwemUFtVb0khn6rDz44JDWqWqxD
ZXQvHBuHZJ/CCJrJt6D1+nsti/igZZncgzH96UfiTyHcmml0hZO6LzahFwJRNXaToJNHJM7lsMU3
AdpstCRFtbWvyp4GR3nuWg1J41B7O2VaUf24akmcifaamownSYFHoZ+ZSih+i78+sX7CNMUwqBwe
S39UCe7agL4wz6hckSG4LcapxYFhqIOKRNY3cmRBl1FVqwHcMrc2VdWsEoyyTuK+AaiArjTC8kvh
lys9lS2LdG1xoqYMIg/9CGx9JNxhWQAs/hwdn+MqRP1leANSWtV12Ka/jtudhMjrQkRSlf1gaDbe
52c3eOznbp+XJqGAaE+OcWsgxnJ9tjhxRgIKKZlF/NbbLh+Gc07s6GjYprO2WjKmE9elH0P4j0lX
exxm96WrinDtKFeZ1kEXbK1fk7rKpvSgsmvAezcIz+nX8JO5FSdRcSAbsxJIWvXY9bbwi82OT3Fx
xOrAUjZ5EWyx046Z0a6NgkafDCZ3vbwEO+GKK8P6k9wx/OkgmDRS4dqx4O7KFSnJaRZrqJa8UVzj
WoqDFHwxpNerMYEqtHFd9HNQHK1K90CdYyTCrHFaDKIyOthOT2vUbbB6asXTsuBcmlxzwLdneZde
S9mzM31v8vLTIqs0KufHVnKiLq7b0GNf6dRjv7O+YMfeAq0dN52NQS0eYZsmOmT41P1dYoPYdbl3
qQoFB/QY5FeTbh3L8MuGJLkygCNlUXhYMB1Tr00Ppv2eRQ6JpxKW7zLxgRyF56/1iwuz6RO81ggl
evrdTPK7TDX0n17KSVcm6yy7JjEqIZ+qqVQWw8WzvDhPxFwfuaLdArv+XFZu08S9zu+mTzhAl0Sf
n4d8hiHpU3G0QapUCsWmDpLPZWy1jJwj0X954fw0otuWpXfr6pHgmQLyuHsje+ahKZ29r/rXnlEF
qjE8W4rrEEZkkufK5aXWzW6NWZYXv/STmg6vQWokF4gyZeQTlwjOYTy13O+WO19SNde2Z3vMNnOn
HIjL2ZVa086u27NfmEiX0jc74lcpk/oY9Gjowg5AEtVc3XF5Xk65XG1klqWGWhT1w5cHeZ8JuF7v
s+k9s+ndFd/LSq6xo/8ues5LTRO7weXKGeTQDtTk2PfQuuqEaS0vzE+jLw326rLC/LuSNhq5QhLl
Kk8UwUvESTmvy6Z3+QyRWrCrTxg6NyzzG7C+vadA/t6NRRN3FlUjlTpXph5iIvtt7TiOeQLOX3xr
uvZnsIcfXSifGYexcEgjAKUHgr4pEBhgLEcDaXXVdjkvlhmCxoKFlQ8PyHxyD0XtRdXMiDbTzbK5
WBZYnfMz9LvXxUsUYG1eaYganTlpCVeKJgaJ87sYNSQNodgV1MPMHnmtNkNDBcsCx6l0FCkjqDqD
aAHMGPcA5weDRDAGaqg6zpdIHZAVcbKUjWw+LXgK9KBH0g6vga+8vVx4jYyLL0RwLFQaigfU3hRC
48FSdzwfySdW7uyq6jGrHDc56BrlF4QNoWZfqtIyKD2XdzkR9oek7vRHBj6Lxct482YXUFyqs5ck
5xtlIeBGWt+wP0929K12fbFAnzLXj9WQ7JfHctRWd67YpCZNfaPx/y40Bk3QnU8+n/x6MRYrbq66
6jO222dtvF9mQMSyXpd58xgZCE7ZSaitC/ozovmo9tjgVrsE72Etu3mnVphIzdh5+XwseXPF3vyj
pbklkPEN6wOLC2YZKOrNhzQTP5ZzqDYMufPGBsOKV26jkgzFDoeJYtQoS5w7lhz+fnRdjLS+MuAr
N6+n/c4YUuBiCvZ4Sygz1JnpD9mdwZE+0wcvV4qehbYxjVtCAu4jfHrejPdlxTHnQAkq93USb/0f
h6jXFcmeCL68R3w594KWmkAUPvmWJW9dZN+WV9zjXF7jYMJuGRnL/tv2YKKhPV78k5pPdWtW3Dnz
trhMCiaQA5HdVQS/4QcobfoGdbCCG0d4oqZTqmxhR0ZEbtsBled6ouq5WKEQyDy6dsqBuMhGHKJJ
MzthZFyz1EY+hVtTIxq0XLu4grZFTFQNk05Ock4s1j4nZ7SfzYh9ma5NcmdjdpaVfbCi8nsRDCCx
Z2dadBtpRd3m3jSagaI8vxJ8RoESuXe8MAf1lnGl+6EH0061M7Hy1tptfhUed361/FZXvaQi3zWh
S03Bm63IbP2tZpCyp4ZcHNzcP94jWDqQHDiu/RRrsI7XR9XpFaPfHp/oHDpH6SoOuvoVxDAy9i7m
VV0KF13467LBWJjOow8bWTFHUmzW3CNR/3bRgdzGe1rp/Tp1zHsw0S5lnFdxyTzdj+YX0rqrVQ29
iH+HLUAbUpn4VaNWcxED42mxwePTQqjosvplytyajpfmTyUXBxX+2N5ZDRpGYg6LpVjBCXUtCjJ2
ffGt3lH1bMJq6MiUo6M1WYmomXQOGp7tWbVynPRSMEGeHbiJy5hfpzFV3O6cvMn4QVVOc0qJRm27
y5IYV3HBscNa5V03GMOEeERzQ5LSM3/UPQZcuM14bLhSAn824HfM5+Wa0SpfepIgaErxT4JXtM5h
M+4Yi295uTR6LNP/2uKpbMbeo3X2meUaEJYalzFpSQj0mmojxVJBtwvXTZEvGBOx3lEOh7zp/ugs
PDQwJmtz4EKSfyMdZbgbesfeCJin0IHZynDrdMMGLVmCByQlqKIafgH33avDfbkmpknM0/XJbtmH
uDqu/8xjpUQJtpSZuvCR8ju//BILRJ9fEluIte8X4Ymd5lrWmgvvXINwyO3Qj50dfdTjgiowlCle
TEx5SwezVE4NuZw/wvIwcDDmhVGaW9tmji6q9rI99qFVND+OMg3hEzao+Ly3qW5JmvTflmHCMsfQ
WuIF+sF8XeAYTTahtk1b1J74gYaUy6gfCHpoyzuJrHy2BEfOzM3GNUn2aW+zza07TXFm5X6PXeN7
sgEgpRrW03+xdybbjRvZun6XGl/UQhsABjVh34mSKIlqJljMTAl93+Ppzxew7yk77Zt+gTuwVqaU
FkkgELH3v/+mtKwnGflAns+0G6T/ZpZxsKtup23yeNdKm5fUzu/ItsSDRIw3p/+cVepeGUMvcbnm
LViNQ5NqFeEpQKnrOB1HwYSuy+31EgPL8IvANdzdJ1I+Ozb43AOGDNiHDK/kuMZP1EoPgdYyRyNm
nem7aoM+dvKo64trw5YskZWUkB9W466kM7KxcJfk4a+5gW6m+skw2mvXD+ZS5/7EcRKSPsGj7DEu
UZja9thYD/0Q0J5Dvu1pMGwRf8ZFvh9JYTohnVmYtqT6SqAedtn7GKY3PWCLYDrXETyhstdB2dJt
yBkKIp2wXJsFRK4+EcfQU0codeZjKhkfSd+dy0qfmNeEZ9OBg1VN8OBSSZ4qfIp3i6cScHbdcbT4
oyCMYwJ9K0FJV6rrrWbKRSMcOk/LPwmKlGXpsh9706dNYQs3B9VLRiwZDl1Uo+qUvqUlagyrwgWo
svl9Q2StZmd1isj1TB4KBFy60ac9rT02JfL33gbLmFkMtdbdoqZetiFv2a4+yETGsBNK7lKe5HIm
NjvvhIIBSGlh166YypdCusIMoHCrS6qS19lcJYzLOyXvnuS5WcJBB7hvjzhUISOXLXzEdMjWeMxr
P/met6/zFjrvZ1n0QfYptg0FXErzNXHJdQ/BB0SHhfxQVXc2s9cNbf4HMZlrLS0eg/Kzc9pbUTJX
dyLuWaJTsoWw6paDjQDTiE+1THKTY7zZKoRivMD5eAn++iG7u8x3d07YYxZsPBmknC9Uf1tOJ70L
pD1ADV4Df3ljFu5RUbxtqsXfZlOOVGGHSyU0jYZgUUnSh+85z25DBeYZVGAO27lEv2xMAWZORz8F
h94J32AcAu4NixnmLBj1LNETbt3ODnezMdTM9OrLBemcJXgeT4cc/sUCEq3jx59QnqiMPPLezDL+
nI2FLMGJ4uYkewXGaxuZn1GdvEgDI3lsqjnOzATc/XDy+g4S5Y95XAfbbzvWxevkUAfhulPg7SJ9
G0A5JWeoa2Bb1kx2A/nwVU3+jERzPw+ANZuJHQANFEv3AS/Aew+63xpRBlutD+e98Z5k+zQMlPc5
hkyMJAHzOls6WFEdppLi15rpnSDHejllyucMDuvkKGFr0wFPtUsmJBBZLe67VsOEzyqSq2kOYBCR
hqgyn0NU1G46yG8yuBuekCwhrE4s0xp3bwbxlzaAPSuvPosbEhcDyLQpTsCEJ8lVQr2wm2u/uXfL
lXOYkgHrMNNMBL786D7Rf1UQHyFmGxg0QdENt4MZb5tIvJKEguzE974FklJL/M/arXVGpNQhRkW8
GT3tIeyK10ZzyhXjnaUrmjNcM4jw0kpMdmmDtERC70dMQfguMd8uTbAOUAA/Jbye18+1Ced6bm8a
6TQ2j1HbljBnMyPY1/qRWAOKQmknITsbiY4SN/iV1fgxGIONLJGWLeHHtpTPSiqICTUk6px7wkvu
gnyCKmDQn5lWecCtU3rD2zf5QEQp1DQdXY2somcCXFxTadlT+F7eRxUNRSo/aCArgKa9V3aiSrHw
HbAOdrT6cfbviieO69DZwJt36AB1vPsYt64F1PA6NwKeZY+gEUItfzOBLDDs1XTxLNHxKbd/ZEp1
k45Wsmdk8PGCpmVXJmRr8Y7y0DpNgB6AyNSMMr+5cp+wLX1DRYgOk52c7Y595SGd1OfZ+zCRb99V
ToNKemIZoyGupRsdTiLp1jOg6dZHQMzbjLJoAztHQIhTrVYvOTg/wtMQGmBorOQlHKe44C13F0c+
k3nuGQxQIMHQahlJdsVZV44FZgqlbDznJ3eS7nqyB5uxJzCKg0H1kpjpd2KE4InymZxiuksL52AX
jOsm8T3tS2QyUHTV9GuUbnG2+UMPB7JOow/DEvEmYLzJds8wgIQ5eTcUQCZmNhiPDy331CwvSPg4
0BnjyR/rlGgDKo1FKSsreZnniljC6XN/PchMlNmtSP7rEXc42OKUzHMH2GCvgPI4Po5yo5AnOJqj
uMF5rx0iSBJ4ehPKKXWbINsEn5CXnm7pGj7QJb9bNRuvUgkKbnxquBKTLLUdCd/jdXkvCA6YWZ5T
C+O6Kp3LfJJ0sHywO1Ip5ZnvRwWVCEv0XWBYmE7pwSQWVX6IriWnqH2Xe8189lvedDYgHq3hiZrj
RlqxtdBxFroffhEVRIWqhketwNswzIq3Jn8aDet5dpCSRa8wpo8kc48o8KT9oBEuJt9/bc5qHbwX
ivGjeDQ3+Opbq6rghsqqYj5sFDLtyCLZQInEYp5SVQ4U9HONWcLC7Lp9lPV7ZFL3UPSvNTbLC9T1
z1l/CVImyUginktdNxgk4ktPYTPXt7jbK8vUW4S19ZJXZf8bGqfJWEXLQtmo+8ZvLMjfPYP/v6Px
/9vRmAiDP3DgVngm/+6FLE2Z//Ovu1td374Hbf3JHPPPtsbz//m7rbFw/41dsAPGZuJELKRrbv9Z
N//5l2Ib/7bYPyFZ2oZu6vyL/7U1NvV/O5gX245whIWjrsGPfrc1NrV/Y9juuiqUVGl4jE3y/7V1
/tPN/K9d9R+dg392NXZgyKguJETNwlX0L8a3rjFi1VEoxU6t+nNukuuItSw+7cZGcXKWmYOM/A8X
6fd38E+vqKuqaUBXM6A+/ESqTTIzM6eBAr1f1/gVLCaneNEFmg66gd4L2n+gZf5MgZMfkBdyDdWE
nWg60vn3++0SZr70Uf4/PoaqTFPiYqclGywKIdLb47WY4psop+uvP9nfvBQsYd1UMSvj0+nmn18K
y2CNSmoqdhJtiJP4S3JWQ2Mt8cpfv9LPdsV8KF7JckzNZg385a41AtlzYHH0eUrvrl2H7QJXfHix
Q/hP109jzRe/2Zzvf/znX6wKXktoLueka+G9rclP/ccLWGDjkgd8KiJSkeMZ6tUpq1XhiCPCAGiR
JVGyubPXqgYR70ieY2efDb/ExTW7+/Wn/plgO78TXXd17qYmTOen62tDDlMaty/Q+CkbNfYITJNS
6eGqKeMV0v6lNu1Popb/YQXNn/AvV8AQAshZh9dr/XQFFM3KDVvLWUJKzGyh2et2B9O5v5TNcGE6
DSXCP0XZdI0ckhlyJbxVZsWkARu+0KxAIR3xHIn4+ddX4+/flmngim7bpkCl9ucbI6q81RM0xbvG
rIGEEmsnbF6tMXqGQE7zg1oOwR3fiCiCJQTe5MnjGKcllqrdk2NhHE2d3Av/9us39re3CSow2xO1
AdvLn9/X1EZ4t8Ef38E2qLCyJserarvVOFIW9iZPBENWW2/eC51ool+/tPYzCXleIn94bfnzPyxW
x3HNToF9v6Oyv8eMh/oDjJwAIpRE1XAdVM5vNRp2vRDfwvAlq7zmH1bL320CGM7/76f/6a70cRqg
AuQdTAEdA5rnKynwt9lAO2JL+PXn1VXtr1fbdXhGWZc4Bun6TAH+wyfOvdRyUsTzu1wtNlAwjoJp
Tq/KSbcKNmNiooP0tUuYMuJVuhgDvMATp79YlbFr3A7WgzoeHf6fMRmPrsfaMRT3MPTupqjVa+GH
qI26Mz7kF9NoL3mELXT+KssqN4xuQoPBW3fDdUo2LvrPgoRikRLylvN75L9vhXRxpBTu820+Gk/j
iJY2B0GonRPkpmMpWKAxtmYLC8XOwmjP2VSVC/BS1ooFAtRBI+KBGrr+Yppi3+lMSrVghx+DjCqH
06O62d2M/ismc6VyvPX18EDG25KwpIOXD/s5hipToX/G2QOBiD2zEmhqadoaEvTbp6W/Gz2inqPp
2pTqzqx/xG10S2z1GBv4S3fuhvYdNmLfrXU3+pItouye5XrSXZYwRjoGVeOjYdXfHbkVyytD7qGO
q2S9KXowpEH/rhDYjZky84gglCrTO+yIvEXP59IGsYOT8pw0LbxLZGVcz3nzaMRwxGWHNr8inHEY
05vGa5oVF0hnx+tdRr79OF60kNpbbW+9wodzphauVgMI2ATMCFgHfeM2y1xjNJza3JacVJUxzeGJ
sYHJy+9Z1PxEi+u58mxhRg63O/3CHXLjVjAabP9Oh9EFRS7FxjJQj15XfCdtYGEOfFSlZ+vBl+ra
hd05cklbL1CCOP016Dkn9AmTAZd9sXAPZaDdQwEgz9LknXjO9DgYqJA4hF2nu7gIidMUymDc8f+7
tbt+jKX7KWbPN9fiEmReyRj8R9kNR1NNbvIlsolKGY4qbXK7ka8XjuVHDY3DVZIbkrKjJa8Uxc95
KLDgidUrno6kXilfcY5/TpTeOht2iDFcyxJyGdCYk/vkpek421baJcIhFgoFa8q3Ggap7WOcEsXo
GjV8HEx/GDB4KS3iqcuwPHOd4GiKpIQIMV4n3tEyC5pNWYTKsi4jKTSGGTmW98LvPglYo0E2uFmV
cMdtGZ/zz1Rbaw8WabnLJhMHnqvT/O5tmLkEu3YXee5GZY3K4CbFUlgt3HpIpP1ontwGIHZgjIdX
s7HADPoql3IvD2dDFWfIqgSJeuku0rg3Iaf9FutTrMO6q1FFxaau8nofR+OLFmbVCaInFg9JQK4o
wAIblvCqYlOSNcn6MHT4XdH9vBwhC31F8sGdZLOCnubN0P1Hu8lIH7B56XkrkWaYvYBbmfCs5Du2
W6YZ/dUIOKewKUS+42E5q6C38HMPDN4Nbk1HHWHGOQ+nG5OA9FRP1ITzttXJoz6Q08yBJVT45EkO
iYA7NV4RYOarZe6r35lsdLigqBPdLFPey7KNMZ3PixKOMltfU/lYfsQvdhXflNLclWHzYUFaGnkG
OpaL5sNuUSAfq1CARcuR5faUwIODaBA439jO/8Btt5Dfecjs7kpnF0Pv4W1hRMYlN3gpjVfxOIdW
lWKccfhWls6IKwmAEXQ9e8LU3kS4XA1HtQqVFbL+OxVh3sKdlHbbqzvL7dZDZYP/GuGw6ckUIb/A
DzdWNaC+aPPVOOhXyHA8XSIv+EXlQjTtCBzLk/4bK0/DhqdoNHcN4rbKSy9ZeXdzuDCcBeZZYO9r
wDcnN/tDoddwRYL+YBjl3m7YRetCHpM5gjsFRtdGqMozzxYKHSHd4Ohq9aa+g2GDcWhAxqdfmE8g
gVBeh8JdJ0X0ghUVGsvMTEkP48IlmrqOFJ6rBBN1RPjjdSbezQtyLl4IkfqSx4GaJl+oS3aKyqVh
i2sazAvHRv1ReupTFGRIA7TH3nOPIyMZAPQcE36HbIv5Fo0NfiXpdkixspOLvyVPbgXHW2JgSsiC
yqLspmnxiFUfIE8NbjuWKGstlnUwdDmhqu1nC/aztnKBOMUd9z28Wc01sk0IZLRIMIwGRPGYp/jV
S9lyRfw63DiwKhpXsVdVqX0TbW2tvCmG/+TGDRghkw0RoauB5knyi69sscpk6jIwvrR0BWYDotKw
mHDmGESAoN0/2D1vHuY4O4zXrDoI/Li2T/mqyIsVgYXIkzBvQGQ1rkrNIbUsc/dhRs5UACeEAX2w
5EHWGZTld1khmEZ1lO3O+Fk6DdbI7FsEdjLX7j6FCjiXllwkQkLJDyFWvXWGYmNYvFjHZl5GBsBd
2K1RLDHYlvcuT3iGugmFqHlF33k/DCyXJq2wdXP1G57NkPPVUIGAXMLqZ+IWJNx229Zu/I9n3WRU
n2G+ZJoAmXNNhL38dzeyaJJc1FCjgtNsDLmtSODD5FbgM1alvwh6AxIg9oStrGW9NoiW7eegojAh
RSNH6LOIzPySNeKaDTwCgdc+TRmEDbmXW+I8qYQ+WohICfQz3uwMO415C7JadPqRlq6DAtKDrTNM
Kr4XtXUFnf5MBh5bw1Ff7N4mtDqLCFCYsIzMQxeMjggP3syUrHAWOpW0B8wA0gONZrMyTB97GcDu
pm1xVdWtVeNn2HEVIQ72TUt6KOpfk3NxNY0i38kJn61rPOEUBi3PMkKrwTq1WRgssie9IZ2SlDz2
dgB6fXK+j2n/qNlO/y0i/TaIxcFnOPRBXoRqb+pG6Z+j3Dx1nVHsaL7DVdSHb07dqUfCzfqT4ljH
OEy8rZFHR73stiU2Cnd+OWDwj/XqstF9c2UmwbiUEnkYBOBQSK63mbJWQ+3qwhYSwI5LfUheQo5S
HCkgREBvGsuKQ1Al57OcyjULOsT1Pwu3derIDDZFXYmwHFejPq6J1thXgXGHTPAp6wXWPx9zT26y
7KHfrZvWlpZ3GrkWA54WxikLGbtVlv4ANSRbaXl+HwsEEJbi7Ao875n4ZusgCdJ1ODpXjSDzPQZy
qzJupqWftg+qxvzNssnR0Wv/aKblsTTbctMKuBmiGcm/w8Jrgdr1B6ndZ6Kj2yX5pZsQN5ntUJBq
B22LhyK+uLj+W+nVgf4NvYHnE6U41ata4ygJpQMelVgTdUeyKWWeZX9vBo4Pte014uow5Eny+8rQ
MLkys2WoVDmRjSvVod7qBvPNVJibjT47OSEqFFo+jUlpNDz6gud/dM1dl8awRvNgaxu8oIsdEhpT
S/r8cAR0eov8jHigZWSzLse15VYoD0cXlcMYFvD/2hVJ7SoWXDmYoUBMgsOXtQsgs/T2WJ4C6JrY
n7acSMOmJUJy67jVPfP1mNFPMa6yxlxpTWyva3u0qGO79zrkSZumvsObrKKMcpJV5oQoIHVUN06h
rmw7qHbSQ0ZO28q6L8ggwgWjbzHuVTA1wiIV0l7gjStRqCgemGAhH3XXmuJ9YxbDcpI8GVO+umia
bWPhBWkJmAwV3q1ul2znky4zcppMVOOYciIhGXxzP5FNv/XBCdjO3K2XZRe9NPXthDg+dHxj17ow
hjkVthAu8GLUgzsXeg7shZfEK9PN2NXfklLxNqMPi5bQE8yzGldGEGE5jiJd7zb4wFIUNaG/NRHa
Oo14duw43NC9iY0XdndirF+IE86XI9kQiyCU1ghY2qk6tcHUOjtn8CkQM8p0rTVwUWMRwASkeNf0
btu1LuabGH04rnZFSocN0EiZrlAmW6GMXSiSmzwwf0OXkEDIRHuZtxcBCBPf2MEGM18Re8KghW0k
ZFEQ21PHrF055krJ+a5TZwmVzgzHehyu2ATDwEXIRNkaB8baL0Zpl/maNGgyPLqZqGuKTQWnaHAF
gzgb+wNt4J0a3KBeQT4mhuV8TSbDec6z/IE96TV3/PNc6jYRbSZWRsOiJkJJx2eaWIXmouGopH82
I58bNuDNLbayUkYYdM0STC90huAiU7ttqFbZIlTeLfYONkFvMeAqsJ4MxMH8R2QIjssV06GKoWcH
2RXzJe9eSQL4gxnfKnq4NGnZbnRKuyqj0JCpCRojhh2seaeqToGzNmlMN4Swoylh+N+ZLb+f6oKB
KNsGyQ4eynPPRqpHQBBsDm5jJJutVmItrbwKgYMupA3tF6+OvuE3hM0Ggey+Ed90k+vfTzUdJ30a
NnrRgUx3jGYJFUnoSLZ6xsXNkwe7G84oxp9SR5yx4voqTKi5ETnITnnOPfmIWdPV4pwmLb6EclnU
+E+UT/j+puseA4tCxdGVGNFkozlY5JEecTQ6GOu2mW58IoTWXghfwYSOT39pEyqDAG1GQ32H1tSQ
VxbXZszu5pKqyR4h2S5gzlKBlRAXipoEtokDVbalonE/9AYj+JB7CrVnXqF+S6po5U7HKE1WTuHh
PAd7en7brYN7eq75y06jW0DgudMNlRBgI18JRxJEpd5CF/ZTmLgyQwAKbNpdjNTtF2mg7Xyjvxj9
eAwriuPW5sJT2dOgYbjJINJ1sXpsu0tcUvekiX/w0/xO5EQgWFjlIvK5zveglXNczKhJnZDvQe6r
WS57C9kfq8H4akJbaVOyqIsqhNrnudrCNmDQzF2ykcB7sZWzalFqCRWweuI5JNOAxSXfhF7nK1e2
tplI72QxxXWCJy2b1SKajq31Ykfoj5R8PGS6fhIlz0RtjY/wn0+2PR6TuLnXgSFGbTowssMaLuNf
yF8t8Q/L73DyejHJLijaETt31khmBA8ukJ6hi13eOh+FDI0rtOGk4RDFuDO8GbJF731KMu91ht/m
N6/JM6cwWa96ClARcUhha/bVCOLg5zTSOAXndds9yLPsd5EN1yz4OBRnDznNQhuQ2WmPgxYKIJjh
Do1Pu1Sse6WDeEwUldwwWoZoCcGIKruNPcB5D42KRcrlUUoaHSepTxQaFMH0eq1DZVU+zWhy6bPT
VdaH4gjAM532MjbHozyXId8S5pJ9Vh3PtGzqu5ySvdWYVuCacDIhojQY+y4bDw+80nfWlBjuuqET
ZgVL2oYRMp3eaireLvKpnSQ6xsDxB+Zq1nJe845RohecH7SNMxwIUfiIBxoQudHiPBV2P6qyw1Sn
3ci7GkztTuTWbUiCW6R9R7xByoOI4YFnbDPK/QhzlIygcTWFfGwJQXQ1T48/DBfLfo7b4DvuzlMG
qlIJ3edU33stWwa8RvZl73GYhjf5MYUiMWU2xaIRZ8sBzLTxyp+By7bW6Sax4syiF52noxQAFT3y
uDVenMFqng0YDYNfr4Ef43kGFBxtupYK6tQiuZQkNUw9yWIBjz82+zT3QbZHnKwsZ7qkBpUMufAh
UgG9uuxtFNEEJYi+QwI+lg+rygTVED3vOqiVPaOerUaRaMulPX/B+wdwahFKSlaphuQdjcFOJOI8
yBF1XTJgYmCxFv3wYItkJA0YnCt4TixsEojuq5dlz8LzQxrwxk1JMmOBa1A8dSIGZCXQtppGZQbO
HoN6pDj5zIgHyba3rGrPXaJvOrATYcnemlWpY/AGmXILZ4hufYbPiK1wjRjPP++uh+Yy1uzqLhcn
0vmYfMSh6r8BHq7LihSY1oOtoFH4pVr61nTa3fw8NKSXVKKis8drfw1jeoVv+w9rIpYnLkdeOW42
/kCoovNqCH3nNBNLfH784AEYHnYFc6vtwYPBjuuggTF2OT3bOCB+xcDIk+09531X+l8kicNASaZ1
29MWwdbaV317SXoM7wodI1/A/8WomT5ykoFAFtlIgsLOnZYvobJkYGfICkRXTeqsHHk+MnBZzBhp
qnDqhoBumYUHLN1qFEgUxqd6y1D1dwUOwU3ADbESlmQ56WykIHcpU/QgLHa0pwpK2z4HGQy2JSRE
6Bf4qZVj+FSLEoehfW+gd6niRMEXF+6okT8G+JdhAYnU2qvPesTvLtleu+il8VFndTVbDMHQP7Kq
085z75lNAkmZE6ySmkvU2OlL1YynPoIRNXqtskyalIw5y77ZWkrFcPYN82wO6deM0igKH7oiKaUs
cP8V2Inj5aESO83RhvLgt8OOUpEUw5Jla9EauxYGYVFEeYoizQ5gG7gSkks9k0UTOZ9OTMtbQffC
RRILUgmIFQXUzsrg2sUuHC1CvXp0Tw95lNobuZXM7mmFywwp0LJXcxBf7YAJp0MyVA6KgNYSqvJD
OnKERBOI0pS/1VNzXxBnvfTymCYqsdhQOd6wWcZLClX/3DNjdg/kLM+2WFBGN7b4LHEKhrFDcSSh
Kd3iwSTpBrVdfg/KsGBYTRBn3a4q393gOxbxT2AtmW16k24tzrjBHby9m5/lWtHpUYvpfq7m5g9K
6TWuCstkb6bJA5lNXXnTjYZfaiokOOvhow9TuXaKby4Dxm1S3mmj+k6sCHgDQwDPx0kjRLVjBIYH
5ICzEDSnpTCprvtyn2c+ZhCs+iG+lDGmxAoJIitWyLbOxnd0bhR3dnie3MfehuZeBF5zNBL60Ebo
JHPc1ZylbKUVhLAsPUR8tIM57FWnoCmoxh+eYb8qBKxtaM+3lo/JmemOLSTK9K0oEU0XMNnxKZXs
pVESotMMalP5nXBFsSEqFJfGPRqa98l3bPxa6XW9poZN6Bf7LLYxmxVRt8LADEl4qN8Natc+jWr6
ksYd/EKLtC1Jn1TczWQNF0K0CDcHvluGKgFxBBnC3cqV6kro/TRYh9zD7iefDBTURhLhp2cesZRb
tYPebtSuPHdx0i+UpCs2sY6fkkDcDIe0lVHESb1JNMqGqB3ua4yJTjqM0KCDBUxiAKCS53U7P+qf
q9YQ+zREXUS5TXt0g+ZCfqzzYqHvslJYXnWhfDS5KzFSP9pNBUmdhRq/wrNDtA3p6aRhpgJpLHsg
oNPXsDlXL6Jsm82sQU9r0Rxi+QVnuhK2GboQXYZyyC+expf2HSsJ7cBaEL9/sXL70EQj5b/qKgAd
aB023Vg8JiUpIPMXgScgwTMImXw/39d+wa9Psnu8yfz12CmElaLkDDT88KsAvFhIUwet9BsQQnY7
D5LhSuSImusk+V6rin5oU/U9KxgoQG/X1imOJou819LD/CWMvXe3Gt21bpTWYXCCP36Zv0e4urMO
yvhbSELJmOTjnqtpHkjYNA/zn376qxG0xta3CATOcdcxzXZYCxdjSyWL1MN/vxS9nwAoFtG6Kz0g
nHIIa9hDyNk9QpSVrt1ht4Upd1D2Zbqw2QWM8BT7xhN6PgzL3XYzGMOwVoPwNLtZzF/aICZ2pJbP
FYD/+r8/iDxeKIlBNDTF0A7zF+B+/bc/tdJOB3YSP7F7iU2qusnTGpYPrqIy3CvUSx1r6iXHtmcT
Z0CDgSf2AXTxU6yHL4aoypPZ4DzaK2G6U0ilOnCXLnnjL1OSB59UUZ348XAWGjELRpxEezfBYsQJ
s3BJTixG/1llPFqaoj+GgVqsRYQpkOtCfWw0q96YVARSHuGiuEfPxYKSfwVoLxFJ+sv5b0NvaWsQ
foWQDDIB2pa34/djcZmMtLjg92wDjYNTzN8jsZbyoxUPpnI/kFH3iFoJUAwSGbxHU82T+3A10BpK
P6qgA92fzNjkIMI1pG4VAfwt/2hlwQ9t8GE6ShOQTHqCzH/q5F34w/dUUW8633xDeh0gqfTaVa/b
74pKFs7gxuURpwn/mGJ7Aons0Mkv85+GLngCOJsWdcEJbtfqcPBF8hUxaF/HjA0P87fmL2rs/v7X
osJwkqDrBNlESvATcwYdTPJgBbgRaI9xxyrX8wZhSGKex0e38TqmTXxxxvE7x5G5EPbkPeG5mffV
kwU10KvycUdewFqXT7Etn85mdNUtqoBTmdY+yw8RgJI1GxB3NL8a39F9nfrfUtfNcLbbKpZ+kNhA
V1grhGw1q6CU9Wm1HhsNGzH5iKN/wGu2KUiNC1UMp0LsAqP20MWCsBGCGppDIjea3Mu3Ydy6WwMz
Xw0nRC/AGhapjkpPuU0G/Rw40ZpRor7zmk1hx84GbjYWkxqOR6Jz8cfgVwnVQreROvdt1AT4H2rT
MpwGYlMnBbqiyL6XOAUfxq3ZqrwFs2oPxGu27GuY4FAS8kfVMQm0cfxoDRQxLDMvREg6qeZh/tP8
hUTr3/8aWoW+SV2Hk7PdEzuCvi0ru0MgTF6kD37/0/w9y38htWHagx4TDuoNwONBOKELRoK80BEX
riG7m3g91x8ITY5WaHNEj91DEYRvSVDWkIGrVVBU407zmxc9trnzwyIYRxXxrJEAPPT+yQudg46/
2ZKQ2+JUuBYgnfD3Ji0PyR2oBgv1m+eY28g+1pG6C/Lhwy2L62Q1r/FAxagRcN5Tl9L56tFh1Cnh
/dF4sSIk821YRewkwb2agWFgXADuYX6oegVO0NU/SorypkraLcThYv1lYDAcatik9b1j7YNRF2vN
hkaGhsYRdrHKYzR+rl2/RVb6rRbONxoTXAmRx1mt/40M0ttoVtD+60vmW2zrk8U8ZNj4SrCXH0DV
+y0pvg6PxBDgBSx1TtFIcYvGncJIR3OL1SQgy7Lo/E3IhowrFnsbnveaYZ+TgN2uEh9hYrxXE7+k
IuzaGTjm+hZLywCoUbPSV58YM2YazrPu+t/Q+nxDIADu9RjGAvqnTwVnWbTfE07aqCVPk3GYSp1h
nM68V6TVxpqk0cTY6Cci4N7Yhe5iNcD3SWM8Bd92q7ftg14WiPaHdtxNSbNIK8VcE5iHsD7kgJuQ
FzCL6xbVIw6W/ZpqtjpNAgScUdQX6oHhN5THVFoyLPE75mMEshFIoufOrnA5ZaZsDtDkmdd5bqOT
bblLvepRUztktbRPM6IXuf6XhIIw3aGhUkFYnJQocN0j00Fat1j9tXLJ9LRUySYHhmg8GkhjadHo
6Ap9ixnhuVfb1QOqpbUh4lvoqk8GxSLYIT0zqXPLkEhWpwMXgJJP1QiVoAUWSsLkppeOstiZpXv4
Nd/GlBSzP1HBXJWuAFqTy1TQ0Myf+EX1NPlmWwNfSW/CbKRXKTQ1WGuYsQ/MSOwi/UalRwJKmXCc
peATEmpyGai1MN3dIMJ3jKobgAI/21R2BvOl9IEZTan46/e+TG+l5JGwcH0eIsGU2aK5bD36bUjg
fTd+CYNF0EbUhKq9C3MLRjhoTx4JbVOX77gL3Aby3ZZKL6GDZIMh+UjJH63SVjnBjV//+qJoktD1
l4sCh1SzTUvyH3/m5flYNTlAIrsq1a4tdKIqpmWVbykkuVSzj1O/812SsQdk0b9+bf1vXltThc6L
ahCgCJ76M+GrNjsrBepPdoWceKce/RcvpAVXC5hB0a1zro8XAVtkHLSrY+t7F1N22YUxFr14Ljk1
FVRw6ghGyg0eN+5+MIF8fv0uxV9IYa6qqbblOo7qGgZDwz+/y6zCw55kWJaNw7sMGhpEp677Bdsw
zSRKGwguGjEIAoEdgvebpIyVffwlyRxhyF1McZOFkeFscjpiuAY3Q/ZyTgL7086zGwLHG8ZOX6yJ
jalTlPlRgCFgSHH7MFMQfVX27RIObErzXL5FI5bBg09TOPM0aBNQRediZSd4Ync08nqcFNuIA9ef
hiMu+byYEZCG0jGKG6rkbohMXKKQmqdWdyHA6BMXm/t3VyQX2bCB89xE1V+SqpZKjFddgoyhKPdW
Rn2LZeDE6LEyxqdkCHa/vtaa8RdyLBfb0nTUDjbukH8hrBZDmCsO0Aca/Rjhk2qu4ajS/Uq+SSV3
MrOWrKi02IPRdAvs0BAUoEs9a525IQY05zgAUXZsAqeUpKjxVgv7Xd0p20Se3GMPnjOliY0W0Qc/
qdzuYnoMgAstP021m246dfpKJ6Vjc8NBW5QjbgbyngQgFoYfLNPg5tcKRDgNvBplzk0OFLMQkCzq
2fvJCyFBmRRxI6Xq0gFEjUjfFTboGzBDjk5qKThC11Hz0AcMpmJywhBtJ2/2REfMTPuW6lg7IIJa
FiM7T+XZ+J3YVIXy50HCl3ne2iqfSdQXGzAHRWsQ5GbNdwQ+csqQpjqVAgIY7BQCNbu1OuPI1FC3
5Csw8sIMM/M7ct0MW45GQhzvMvWFQg+8CsTHBJqL9eqkAHLBYeBTW25zmbH2QsnPph3vg0L5zHXp
X4SB0Sr3rHeto9zzzInBSEyDpcIr+x/2zmy5cWW7tl8EX/TNKwmwp0j1Kr0gpGrQdwkkEsDX34E6
tsM+9o3zA/dFsXeppCIBMHPlWnOO2Sf9VjDuJfNZ7bXKJLw579od45IcLFN7bL9MK59PCtnUtiid
N4dvMiE4JY36tlVKBka9i215JZf22K4iAeKReAQC9wB38zNZgzHXl9odkyb9ranpCfrheJvdEgjR
irQb5fRmxQ5iDTw3hRrECUPQ6794XP+XHcUAgGToOAGcgKSA/740JBKNia31xcFa3/K6G3j8GTVc
8EsbzrWXc2jF7YUiJ4OXtw7v1oFZsyrp7FVG1Q3lv9Dv/k/Fd2AB2jEdPkfAjE3zn14SkWrKbTMj
O5QkHrVVfqd8Pq6t71LhXxXzMV4VZ40a31bpFb7qr1jv3i3f+RfX5n9Z3K0AvbWJRcJGEvnP0nOZ
SfD5dZMdhjW6aJJ8qvD25iQmomwZtijFfwqOauPi/HQF85cEyXm/9jfcVT+GnmLbz0sNwcp/0WX2
YtrpHNEJiyGMT/9CiRv8D5l8YOusOSjkA8Ow7H/W4VJg24zBVXqYijwOIfHAHs1CfexzvD/mOszm
WL+UYHgcbhsEw3Nqxurk6baITH6QBvVlLjIVycyvIvQT3tZcu1EZaFjfsrOQPqsF1BhhXiODNwy6
CB50VXF4rAmmacegP6pieq3mvIEqgSrWrED8xYUdBpoTvAWchUz9yRTPWlGK6G9PPNEydh+xHMzC
Cun0BdGoaKyV760zFIeyq4nRkVm642OxHVBWvrqVSWRx8OCm83INxmWTzcwtNAvWvN26p1zwsbEA
zeEqM0B3Btq7aPsSKM9IczXQP+YSsa5mHdae41+paE1PzQ+0l5QBLkHrm9RM76PLgrzU9TO4b1ZN
q5qJztGOge7cgeH+cRpd7l3rEOelOJA1QEO7mXKSnUW6dZfu0gVt+1TOMBTdgtWqmofpILLs96Cy
5h/Vx/+3Rr3MLQanr/+XNQrPgcs69n/+w3f0P6xRb5lIaMew8Pxmcxzm1Uny7z/0764oz/k303b5
PebqMDHhpv+nLcq3/o2d2/ZAWzmO7wSr96mGppvyO4J/sx3HZrHU8WOY+JX+0xZluf/Gb6O08lab
hmlSg/3Hy7v/o1jt/+n//6tJyfz7r/z3qpZ/H/Y9v5OXQdW/Ltz/RVjvj25DbEliHIalA+RlsDgX
dR55F2dgkjUkxLoGst57HSCjxTsPassKYOxdksNAIVjxcJrXYEzFARjDyENDTJxhTupgTORQN60o
DmNhRti8xlPVaq+9yNaO5etiSMEmLglMTzelBVKQijos3REc8PTkcbJPpH/q9P7ZNV8X1B6bvq4S
AtiutHll5KUPq8tUvDN+/4i9Vt9Za4waLplP1d+zN2CU6C7UecmoMjyz/cx7zsYME05rEnnSuk8Z
ZiyKU4NDtRWN2nH+k/UooT033iXE98Cz8cYZhQ+96sL0aKQiZmDhZamp3VtTe3S9Gts6+GugtgOX
km0K94VBNO+Cgp+OEbq2pF1mdFtLqNX1H68CD1Txw50ImEmggwnRNXzlEzTnscifMEeWwS/LARKF
tCbPgtfJsALUXP/R5+H2PWXxKHaJZXanbP1CgwyjOuulM1WRqNokamQiN/aAeBUzE24QvZ6Jfy7I
bNSITQ+n4OTaXhoK2rUfuaaS3ZKTo7cw2yuy1T1iQa8RPPavcdp94PSU0LfOMOv+TAERgm3mnsuO
t11huT6tunensbO7KXuxdUiUPY8OmFAjpXNQB8nBmpPsRijeL0wFcp9OhAqmWRy8zfZsvM2LcWwB
ppmdTjGuKuOAkygHPIxx2i5c4+DnjwxxzA3qiF3np/ZtnElJQGtNR0fQby+C+99OkSSMYLNYi03i
22s70xELkjUvEYQG9yM5jwTZGcw7ViGbbxzFpPFz6KoasPTpTMR0YnzKGD1ELAp1qnrzzVkD16Gg
9KdsEhyV3EPmcft9mrhh5SekbpW/HRW8EEK1V0nza/E1Em5jiKxmoSI9ngE62lEOCezEJg7e0trX
kNWEocQJIzKxVymBzCBhsgUZbcXb2pD3+9Sw4+6KZOToU0GKt3R/qyu7OU4zDTmBhZud19g2bvXc
ws/aEVb/PU2minKTnPlAjheyWoq9t37UnAnSJQZhFKBrfPvfL6hUZLho9HuoHdqTBlorTDpYAePK
yR3WL7bUYOPlyI3WqPKp/JGJgN4voiDhaHSHN6hTfxbMEzlSoQ0SAIt6HHVwpSZIKUJfIordP3+7
lH9bkxmtUJaXjAvd/OIo8S4qPd6RuUqMAgbuziEIqPF0BMjkCK1U379f0MMds3lRe6efu1NPBOUJ
QcWCcHeC0hkiDAAHnmoIskZ/OgQtqtz1wmhVd0Vz+lrkBHqIiW5SAQQ75yh3itc5Q1wlTaRqhA8N
Arwz85BHAYdhv+Tug+/m7m4onIeuc7S9G2CgaPO71zFq75mbbhWkuSFJ1AkpjzqZdhaVQ7kcmRMx
VtOH4+zKW5oH3bbFAUswGVBpvP06JwsRiV5rDp7UxNbt7Q7VFb1TKATWToz6retUzpGROZIn08M/
XmfmPJP8rHZjw7CuJuUI1dK4j7tJi1KVfvlpL3c9fwk2Y3sSVTEfVAZs9tffjre5tr3jBZqJeqKY
RykhdcQsw7ZesceW5z+0iceldQFEMas9gvffkhpPc3R9UDqNUN4q7mkHyvYUKIFiQzPRYtT4MGBe
SVjLhG0wu2Mp2Iq6/549M9u1jTfDFKDjg/CJmQUrDeldzOWywjt5VtFsTZMYvdL3L65cYM1X2rIf
jhChxB2upPXgA18sS285GyTs8fDufIwBp6VNXkQ61fsygN8fK+WxIvhofWfj1BHi6aY9N8Mpfpmz
SiLXBSfoqHmNxVqH366+S2fgpOtGNAn72id5C/WlVhcEOs/k5MV7wkYfgVyIh8nQmycRBPvEEOJt
Fg3rVtf/+Pt/CdnmO88C320N74qJwdU0evthcdDRdaWW7BujMA5SJljy44SrHrtpmASE/JmFYQOD
Rv03pidigMVj4eMARsU5Io8AqNM8pAKeQsWZEwMGUlbarNY7lxZy8TycZ72dLjUtwImY1Ctdb2tX
L6bkLN62Lbsm/no3Npgr2Iqg2SQIQn82CdLO0UYWxcBTh4YwxEqvdnqpxYfeAsu9NC7gdMn8Jeh1
kFNLk9yT9NuOF+fcdHa5m0VrROkk74JgJ5Z89Kgp/qsNtozy2kzJdxvnPu2OQh0KgnGddXxproNL
LF8XAc127wkkBfVUvPeDrV8IMnN2mltbl4ah+kYuPZ1sn1KfcEo7issYVGgy9MQt5W8wvhEDWmAu
lRPLE3t6x4mg9E9Bl74j560viWT+0mYx855WkU4x+7DiG4Bh0xgMz84c2nHZ30iyvaUAIGjV6u6+
GKDFkKGMcNbI2lOF0sJiFxlWJHtX+GeV2fJoVMFLpgwd06RpsE7I5rz4BrlA2thgfkvKq87vCv9+
g0sIk7KVexYllRKHeScF+54janquwefsAWM+SQ1KZMbR8cFlaHdlCLXJMj1/AiOf7WIdInTCmUKz
3uKhiD97x1QcxYv2KgymAnnxPFrLiVbkCGgQr5sxGcOJXs3wRdBYqSvthDe6iqwekXtu+0WGIlDu
J7JEdrrIz8No49cdW3d6UnB4PE+756oJHm3FQWIYO3HuzwHctK0ce8CoaK2h/HJXFyko44zgoPzh
pfElyelVIXmsyi9NBk8gfStU6eT/OmOH6N+bAaldZGBg7nBixsredPWG0Q1TEdi7hlj6xevB4RQ3
OVnJkQFREomRv7S41GVtrH7IBZCgMdT72uyCyBmguBFyVccjHKKyh2DmXqhOhydtbpeda2gfY1bB
QQtqJAaJfS2hmCVFLi64k1IizWD56uI5XVatFrTiBztOdZIajeZs9vYzmAKyS5kU3FJad1fNZWn1
Pwn6SO4UEej4iC0/SDvdA4JGCVoww2g1T76OK75Tirw5GX0mX6VPw42GP/OLpYOUxadt9pvutTI+
FmkIxqncHrg2VSq8q0FEAIoO8vU2pmdPNL9z95A7y/OQZQZ8Z6Tkg96Y75m59y3pngPUf1vDwxrR
DtlZC0w2XzmAXMuXa1yP2qntzXY7kvazk0Qe8cHgJVha2u5Rh1sXNabOIZ6Ciz7pdmg5g/Xa8XxB
mXXmKMUELTiM3LJc1VEgWueQJ8Ace0sRLthkzREoi/84jeIW5PPjSI7KC/7eKeo8C9CIR75RukPw
S25OPuc7s829V2GZnyx9MEyy4TWbBkxDM3DFlCeOKqyKlilBW5xm5cXrqp95juzO0lZrXy6dDyQX
RfJpogG9pZSI0dzr9A0FcejGPzg91lMwkxbJgu9FWtPnYeuk7s7J2mFP3Sz2Wo/hAbabDfwfVaBm
D4IpH9zipbCIpaeJ9Ny0/Lqi7tEaNsP70KcNKkmvfdVN1ILVaKe/HOKNsMT4r2IhcrIqttrkidc6
NwSj+olVvVvaH30OWL42tHUqXSJG9FwzRBvz7VViPNGnRKbW1ARI990rEkm/NdLvXImb04ABmlno
7cZ0wxhRe2hkck0zdD12D4xy08BBJ3flW1oV+jG26jJ0nLY5FIu+d1ntWKaECf67X66Z/N1XxAfN
yqN4StnOh4KCeHR5OriuAGVB+FcUybF4n2MDmyMSlojSY9yNmmsdnWq2D9ow45xNXSI+oVDSHiw5
4Hn+R1rF56x0ncd5JhQZxfiloO2wyRmZ7wuvmx4aOvb8lviMT8ffIkd1vsYgMW9WOvZRBjF4z7kP
auVkfAycDbsleUomEJTLWAPhqdKVYa73R6IsKB0TO2oHb76XNaBUre4TxnEEougtscglPMu9Uw5/
SOVMn4sCjJ3lqXfUcXDjUKEf9Xj1Sa0WiMW6+gYO1KqzeYxXr4jK4vtYxo+krTt8crQ/kB7zo6sd
JXS7JKf5A+pfHPqhARBoD+T9kDizZbhiH3yykdq4167Yji8522fPYn/z0IlskOJhDkG1dU6JUQp7
rmimu9qV6uuWFCknIxO2lfD7I5tEd9Jkkx1rx/kmqoFhVe56SHuQI8qk9/bZqCBrSsTb2DofMzm8
qKAtDpS/fjSNbcApOLm0HXqxwSR2dVWQ0eIiOHvhN3ud9cfBebrvTF2gxK7zG8sN9UZr9E9MaglU
TVPQkDkdc1bJgcDXPD6hKGpDL6nAJFFhhG6cPEyVLx/iH7QgCJwIenGoaGJs+klnRrNGog6z95j1
hAJOU42SbmRK4LlMTGxEWBezxGWJdpCdibwg2TBaTr0PpHx7PHLlax3rN80eeRbXJLsFJTHqKXJz
YDAH3LUczmg4OHDOGlV32O5imvZCN09115y1ZOSjrtjyVVVcgsVOz7JYuMixRze8kI8aApsmJ921
XnMi2+H3Iu3uPJoFr752v4i0hklNOk6IAQ5xEVkaG+Wr4GiM4KTyuEbs68rHYmp/GKk5b8sWe0uC
qHdjNHa51/JEReNMTE1VgqIqcgvXvGOh8x+ng6P7kAlnsKzp6Edt05g7AxfBqcWvxligOTszbGFZ
m+fYMf6SOtXFi9UNsCsZbAj4gjKX17EpXrTqCcVq+sxAOrt2tnHXNSKk27F5wjEVYIlJCFNjon2d
qvFS5RR6qe1d4K8Gt9TpGBWMu6DCmDkPtg0C7ZfeDPPZxG5CXDU0CmhLJ715VhINTjHyrdjEOeeW
ybHSyuzom4pjt5mcAa25u7m34hcbJFTqETswLe3ngAi5yklVEV76YwTiLopuN6UgnZBfcJ1E/WA2
BOhauqh2gVOI0F93XC9GUVJN1XQYZr0BOS4fkSHw9CoUE4mPS87GVpOC79i2Qnqb2jbPY+MP5xy4
mNEYFIg+yQ0Y3aIEng181KCntZwSoICzkYzuChGjVR56L8Aw4uSfbNWw2AgtOLmS4AjmVMe0t8Oc
U+DRsN1XhN5yXyBERQJak7a0Kt/c1xLIwNRQuawekmkV/he9B6GuSN9cUVLW0N4OTa73ji1g036r
IpnQqTuYl8YRcdP4kjYSJUjhHCzVOdGc2b87PfjtILUBjVj9hE8mjuky7FCyuVekMTXeCtr1HQr4
N8s+pnBCX82g/kL35B+IXKJ4Jdpz50taKm53HWrgtTbM4rMkRRl5sGy/MK49cyU+7L5SR6KBKAXT
R0weTc/2Qyuh/EiHh86s53fotM6Rz5wVzp1dPVWWT3ZaMh81L8cvKd/Ay5aRYQdsB2lzc/iInwlb
gN4oDOxGg+8/NiQG94F5TJx++MmXcGkLaMKt95zmFrPTcbem0UaeJ3jiR8X0ykzDiXLplmW9Gdrj
nO0S2k6u1u8Lmys6K9qGsSt+uF4Fz6Kwkyi1CGFn1vdUa9kz8hF/Za4Ri/sx9/nI8R1iizDakD/D
WNeQOKOhYNW1HWxCtUsAB2/ANbK6QQYkbK05pObI6I7mShhXUHOBJpDk0RC6jN2YEBPjq1uqJroD
Knkf1Sodmxq2Qkl0glzIXmPk8yCVb99Z+p17WbnYyNCzha4E2tY3/tnVPbk1NZ+KzJnCTrTZD5O4
TQ5U5Wc1J5HtrZPrrEuvVWBlVOp9QYkIgGDpUnTwgk5MP8n+Zuj0X3zeVuim8S+naMrtIlzEyGKm
k6pV+XHMh8faX6x7ryEUQeFRhZNF20MPenlYct60m+EznZy5p6wBEiJ45Doy9HTP3iir/V0R/ARa
vwsNux9DYKnpnXwZBZtVDOz+SOf1IHMwA8Iy9mbpRQNKinIJNqJLrmVdIrJnQ5cOq7K/EoPNqnnA
nnfJSr055z6yZEtWLw7kWrgL2U5K+zlTq/11MM8Cn8MYOC9Nt8RhdZrgj7pd+jSuX1K3/uy8oXp0
Kh5QTn3kneJun9DMjAF7Y2/cAi305KnPSeVAyISaIy224wyag2FuRVAJkmcUQD2A6a1GXoXpBkjQ
RQsnU+MJa9rsm7A/xrDduyGZ/8v5a8rMT5HIvYgdYH6ivgllybBdWLGCIUzL0XrlKjOUVfLmmO2P
KbYPxUSvu8oeF/ZB6hxiaWvfujoLVHmr+HZQFFTUik5wb/30xTWVtSHclu5z4vZ/7AxAQNOkka9D
uS6peABTmrfJxSttOnup5Jm2NXnMPIlrwHHI5/gV/eW1LrvXtLSTsMmI9CjHgLITYahZtBNJOikf
OfnDmq013vLKyJ7ZaMY8vLTcNX+c+daUV+/KpLBO2ubdoTeiUW84CizOPOKyxiZoTPxU2yw/zOye
rpPGtvzgmfy0iYGj/wjSsHX7H0NqA24x4rcgzn8WE6LnQtPP7SzVgT1+q9gATJxwjHIpsk2Cz83c
eCKG/YSDlEfTnUArlx4dIy4rKP/HQnvyDAbLjrK8M8032ONug8u+bukQ2GjyK8TUpPBsEj9/tWF0
4HrBQYMHepWGL6HNhQwNbYpkr5HWTs+yEdw+vc5/SPqDGKfcmBLT2g6KNztUyx+CnxAFL6E5sU8a
KBzai+tHRoEkr7FbefB69O70L7/xzX57ZMlg/kNu1bLUoglE3aM5xApGvZEgFBlAa3d0k8XU/Xaz
+HNx8RySP8J9Kh9k7ntRMtlnagYzECcv6A6G7ZxNUuy3MN5JKwSO5Mw1ck3DuzcFXZpRIBsdB3Xw
lZOSS9l/xoX/6Bno5ckHiHdG0J9nxiGGVxxseDJYk6OGNguHaRhFOernnnjDtv2ZeBRyS5btGFnX
q/woUMu3XlZaSDclIOdcnh2VfSe2gnviqy39u3uuz8YRT6i36bI8RDwCoMizLi7fslwjCWN0I9ui
7X/HnaNuC7JF4Jg/lWmPH1QqOUtMfUVfuVexevOoucnRTFIa3ivFwOLSinZCutXK7rOIdcRcmlfc
hpmWQ6ct/o6ZMr6S1eC2OpVm4kzXGwftlqSKaWnMjZPbq5HPt7a6jaeFRM1LzbxDA2btd8bJHY9e
J4H5WhoiL7DLuSlPcuGJw++THB0L3L2WM40eqpmFaorxnSGqnz0DjcooX9NgmvZd298hjdG0McvL
YGnIPkvSWJqRyqwceBAYb3QvDiXtBLplOyKb2TT8DHlJxrboR5zoKafP2iZWql/Ej9yFtz9Po3aI
ncUiCrHvt1PcceVoeTGvnuRBKxaML9Vw9S3nEtTtI9WdsZV3bYmD0ES+tke9ucJ9q3TTBf4Mr6k7
9ikHz2msH+oWZdc0MBlY6eGcPcO6tx9dlbDMVC/6glYRHW3GHmaT1qh8DTksHfau0e5W82D0LLyr
TkbK5rao8mnRVw0MIKRt/lAJKGkOXMYwdQH79HlKmljiHvtx+YxN/VuareLJ55DEOeab5QbxWbNH
D6w2Vv+dKFiDY3pFQLJu6iNK8cQBmNyrNir7LiElxxK7wE29fc/zl5dJean1sj7W1Ae+7IOdrd7T
Oeb29Uk0Est4xPyKwx3UMaaYEZRZ/CfOlj9zYduPDklamyCfHrEU9nTc2BTWrhVm1mbjZawBOnmC
oSO0F6/7BNBCcM6SfKQO7uoeUUU3PRqz30W9aSLZSpxzlWn3uuiPw9Tkp1I3htBeE+vjznoIzPab
J6IC/zrGbXu1tYVIUN0ornVARcFgKSGjcnhVI9T8WS7DxSrbI/ypUA0+kISsI06sEW85ciC3a0g9
6BjKVQPqJ8eiQnfLr7osUhSz+hs5F7QAlo4U3mzGx0c22MVrh3AZvNe+041NETdD5OpNz3TfPFt6
vmevq/fQy76DplLYT8n3GMedRT/gMKNl2EGsMQ7EaKcsTX186I7SVRxz1A7p87vVVS8ePWfi0vrp
XYHYndZwtziDG2B+KiRK23ZJX42RjJ4cEOBBkKSyywCufhrCj1wslzevSg6MJTfcCCLhRHqos4+R
svKaB/l21ujBLkQr04OvtjFthKXSj61BhRdAlK9iS0adxZRQkciVG+aTxhrJ+dB4yeOY/aitT0ns
nuYU2yh4YACDgHw6m38JR7ALPqb5TXSXJJTyl2oreuetnaKJ1hpapJT+XXWTHVdsmLGNmczvZspC
ZkkH2ZjJ1pnkVh+XiZfRakxv5NNg6qjGcyTxcC03tqd+VS4ZZFqlz4/u4D2OPetWN3U7W6A/xdG1
DkOUeCgNb4UdEW0oH0kiBiktTnHO3xPF0WX0erBr/0hLHYM6bqGE2RvhNNV8dPB8tflISqCS74HI
UY6Zb30/znBEvJdxaV5BSj+7uQdcpD8khXtIKlUdkaEV93bUintOWXhy9OA5aUf9jADwWqTu+ADR
jCXY1W7Mvtz2SjQExK6BTVb3sqOXanTJ0AWBn/fqjxpUcWuweBe9f58qDCPC6EKVWkdfI1JGK/Ri
n7XsVVX2ViAQvlR0TQiW1ok5TSiAO/YtNpptb7dUFzCGLJek68HBBOqIgeW8ws2BECx02gcfvaRa
OHWzsc7tRNJp9wjki7rQ7j7kz6zSxwNmx080YzBzdHIYdFlitXC4bhlGTc7pEcmCQAdoQ/oNLQrD
ZYy9IOhGK9DNAaefpao3VU4qkzObj8IgxanOkhDoH1OKCsKHxu3pD24cvBT2JK8BI4YKCc9OxTF9
h7I9+QVxKxIjYpYH6an3GPvnXUh8OqmOqf2aEDLKpsaaUVjn3KP00ufLojER7XLsm1RyIUPIcj8Y
LHUpykRMt4W4zruKZf1xGNa1PUuXvT51VyIhRWjMaAUXpgCMD6jheTDT4TtvDSP0cI42E0kii8EK
3Ri9elDBN55UBpnL/OI2PChQAsC4cai0C/N3OVPGFkRYblLNhcaANtb6rRZxaYk+iKaSwCY/qRPe
DE09HxUmwULTplOG9+gl3nFG318tdGiD7o3+WnUarOHNaw1ihR3nlnEqZdZSWbeACGVLxb8KjDbk
TjvasYP7G06qACVQNFHnPBkG62iv4ld/8Z8mnIcM1nXz0vrT0XSVzcl4pPcpmp+QMzk6LEVyGJGZ
gbEe9q2yuBuUu32AzDyT09douPBl2ipsva/Jw+LXl1+BMR+wKQYkVi3V1mv0KRwlbm+ZEWbgScPa
WlbmhI2WP4wVEd1mvzBtuPl6/MgV3LlxfHdSs9uPxXDAXh8KtWDlSYx6y/NbhOU83LVknVw5WELH
oN1KQsoYh6mjsVgP89x4e8+Xv7XivQPaUUN/2QnXeljA0UYSBSqaD2Yu1iO93w9Y2H3scbjsYT5N
0M+C0uVfRdvlD+nHtOCzdsdWboZSMKjmVE8ksY6W3pl2Q9Y+5NPyS2vWRLtZ/eINwaKxpLZPxVOj
10/BIwJ99crAa+e4fnt1B+fBYYQ4Fw46M5sDrRPHT0Xl+TQ7m2gd7eHiJRbFLLo9j8/V7cSNaS0Y
vyHFup5cfdzyWGynFuMYZsQUJUyV55GZBeVRZv078T4Rcw61JxyB2ERqEiatwX4YaWCnNfP5dMEY
Hi/7yvVoZJSELcxewsF/AlxXsbo2ZR8ZbudH9IA2uUf0xoDX/KBhWZwR/97GJv1g5IfrOftsigCj
dO3dIMI9doZ50XTrSa5BJ3Tork6CjMEw6QXJKnkJpp9VBb2TIC10GVCzjJITIOAKAFUBqIfW4PNW
sx2R0SgHq/0A3uWcV20TtWtJWdRjFGhGqHzaLHaSJ2IvdF2GVifbMPWUsZ983CVu6sah50EBGjBW
xenY7GiakMPnZsUlTueP3h+uTa3Kc1fJE4pzsjYGrJyZAY+QY5c9TUhQyuZsuEO/wxAEjMKwHyRW
YuS7TI6nPGi2ad1/ypTDU0oGuSgZrmApnGJ0SQXEYeFLds2JmNYW9ALfzdR0tYV367TgzMErorVH
ZNJbzit3LXzxLh0J5e5s7EBOqh6noX/TGW0uqfbSDKO6lK35oh9IKWInF1fDYlTRF2QZIq/f5r37
FGTV9BKXWmQQv7mqTpEfduku8atxgw+1C9sE3487JnRmB4P8xpwX6M3tdZEMAtYS2PT+zvKykKP5
fBvdlKFY8tVxuN5as0zpZISldPzdMI3Pk0GRlCA/jfBY4L7V3ZLMM0eQeZ9jwbWRNPVFIjZzBR4S
c4odIQjXIpoqy71I5NVTNEXjjKwf03x2kH3A92Fba+L6Gqd9yrzINI4ZZRcZZxsTqUaNtY0Uzuam
e0XAljJz9CjJPIlxAnBPtjjmdiSAVherVl9qZuzs2DRjen9qjqPfHOl9h4XlR5YVtDtb61C9k6vW
l+Sp0lbS/AKTe7C0UfIjLqZ3GZcFMH8beIA/BFsXlXUqXXa5c1L713QGi6+T6rZfP7VbG0Imlmy9
xpMf34ba+dJ7boMDcm5ZDw1zRzNbOLsG3e0KwIU0RkoULAjXuKRCr46ZL76mlT7Aeb2MCrsQZ1NP
8PbR2fXj8rc9Lzl4j+kXgQU2Qn6092OwJxMyY5A3ykdXO7SIpA7YSuIoN8pDzhBmbARRrbDF0ZfH
5CVZKvJcHdXRvGUy6T3ptrPPqLiwVWcknzbtCPjLyMjZGm6IGTOclxnFtz+Hg7iBdUHSanbPxNnT
uknrgzUMZ2n5+75kqDBOKZ8Ts7XDBv9dlDe8Ms/UClQ8y3NOqO/e7V7lUs8hiZMbdt6cRm8PbG1+
DSrnNSe+Yzfnwx5BQTh6NI3KEchb730FjZkexm/U3x8z0wfQ1ch3VGY8lVXuRs5MXyTI3O/UL40Q
Twrslab7g5ho0tbhbT0Rg+FQsnecRrymeu0nNtn8avpR5xvM6pJeP8hgOWLNjmrGy1Ra9eJ8FfkE
94NN4pQz8YrSYUK3m9TXqkb03vB5iknP+CiKdtvW+a+aACihEu9suUydAopAcIxhTx804kx8bCgX
3+bu2ot5/HRSh+DZQkdmeaQWC/jvcdlCL77iBrnY9OTpMD/XATFY0uwv5tCcYsEbsJOG7NHE4vAZ
TD2HZM8/NJLHibJLbKy5bb6EBqsDREfksHodNThx0vqT+7l91n/WnE9DXWrO0WkRbrqVmW7RcGOm
y9FyFeayS1IH5hTutsUw/mRTnK2DzxeDbLK9cr0Pact9VrnG3YDceqc7ZxBsQ2PYYizMaG+lJlA0
0F8X0aRKJDCj86Fn447hh64Tl03cB5uUcn5URqZupflI4m821OY7+wTvO8dnmFkJSAPg3wYpkFHi
oaYqskYBJVwpqfO+aLivhFvGJOxITksBCxm6swUPoPU2jJ8EKaIB0UW5h2P5yFNU7cchC70+vpSa
oDj11mYtg6a+vWcE10a+wGjTcb7bFCJ7J8zT0AbIHVN1G+gT72oV72q2mShlnLdN3AGSX37lFnTP
KKPuczx32wCDJZloT7PrX8eu/jF40CVdPMJk6aFYAdSDzYeS2HQZR80oYoe2nBngW2HcIriqYkIp
PfGzzyGh/l/2zmy5cSTLtl+ENMDhABz3kQRnSZSoMfQCkxQRmOcZX98LzOzKqKjqLrvv/RA0SgpS
JAXAj5+z99o96XG6frQay+LCAO9rmrWHfkwoIUuXYXeYeGNhbi1s+2ugvtFaFMvOQDbpLk9cCqxs
JLugclhTvbRiykMp5MIAnG/nDLmmDkCRM6/iwCaNppms/eRk8yELfYpVYdFc7rim9ggOAZgUnz0L
/nFWRCpqJGdDuJzY+uTEXqUJvW3/jBoFvgGAKmwr26bO9nh3872NrPKIxXhT2a6isAdUWqB9cdsz
HgHfM+ecyJvKYrTmZ1uUV59Z2Fe7BJYzVC5AEZKP26xpN+EymNezozVeGdohAuLYuXMpoNSMHyVB
T+VNqqTBEnIKwiG8zXHeFGQFeEFvcyWwtNumysidivstO+lR/1aHM9O5eURLe7G6qT/VTt0etNTY
10VPfZ/N9ppr2yYCqYU2S8l9ijBmooEbg1wrrN7wSNdZ93Zs3YVtj4iRPhpLKhu4HFkehx0YGw7L
rMWi3HTsxloql5m52TTGlzLHMGE2/rNoPoxa+0sPnMJuXc1R43hNxAQ0lBQruCkXgEiFdmLR/OVR
dIhk2m302PgxT1myARmFVDn2iaKmT1VhizlABrYOWR3eoW+ztwi4Y2zAev2UuiLdppqBe0vneLkO
1HoEhMHoJ0e9Gr2k9+G1oFzZpmkVHjBEkZ5cVqTi9cVaq2jOjeGLjB4djBNM5P2L2aXV9irxzCvy
8PxG7C01VmwPBT35RWzJSnCWMxIyVyVH2xTw+BYcAGfYLa1nmitt+dT0QQHcuDX2od4gnxjOxO82
O9+nAb5q2kE/1uQAzKEfHK4vx7cdepJ86SXx41DraMImQF2ZAxDwT/X3vKgGo7690OyutlppF0dN
1BAme1/3+n4e5jXWG6apTDIST7O6h87HxG5RBEywKatKFWso/JyaGX9Ve8KkY4PYhb2CAC3IhbVV
WnWWCAK2hR59larY4/dWK1uD4ZqGUUsB3VTwHr73TV8Ba0QybgBQh2B4GDHbzAkHYpNlmLk0gAzt
Pwz5mpN/FHomNj7cjnTVS9ebFXTKwCeGGSUGYxrnadY7Atsz1JxrGM5y51jFvgsx8jaz9m7QgWC8
kj+0Bq6wocsdYsHULTr0mLGoeM9nVz8yL+IGM+WBWCuYNEXjyYAaxhWzAfs8ofCyIESJS6KXahPL
mpFYyl59uamS8MgJN+4IcsbXlkRvNjGHkaHfge85DRN97S4Yj5BJoPDnzOrQnAR8a4Pg8Vyr8Hl2
PkwV9Kg6kAynrtyZVmxz4bIOiSF+BlrvsswSMQVx2gDlFfNnVoro6rIiuhuJE2UmEfSTn7Qb5IOQ
nCxk260xvCxBLruKixzYovwQ03c/+uTyHTFxeCKHdqNMg7itbbloacPJ/kyx7CJhzCtCLjkk2gBC
pGjLD7a4r2o0RsiYzi0LYISfvJuOBdmgR1XEEqomwCCphk2UOReX7YDFjiQbMPIEyl+nOV3NCagO
necKuRNnH8Ag47EZi5c5JCxvKLQ3uxkFe1+iqXqsaYvC2aH6+FPrPNFE3cnYfWDjQPE0fVjJYg5o
IYYWsjvDEgyOs77FaHSHWjtHlNlW65haOAhA2pZ+Pq4ZNMNqyNc+WJIjstOtDmBk27FEM94yPM2l
lVlaVk3MZvp4PasMn27IIIjmKvXwpEn/3uS5N1c4xFX1fL2ZIRfZoCuDERtEqz04FT4TOuI6bhGw
pEIRl224/Zai43VwZLBi6Qm2kxXiqRco8PxO3w1NRsi6j+5u0m+4bCNMXl5tXaBeqZYjRff1+CSn
IPT0mN74aA/L6jB9Cw0SObUq4CksLC8lbgL8oiwxRMCfrZntCrS2t9zUbn07jvaYvNZ2n12gO2db
I5gbrsmhxvvrgx9uPrDO1YD4JwTOqEZxxC5J9rHQ9m21HN2xPCYBL1lf5PYtYJ69mNjs2wx/BglS
2Qp8QhYlykszO7jUUzTmRsJbuxkbXeu5+4j5MFLd8TsNctZ9K2fEyIJ+PQEDk0sCsHEmmRrN6gjs
T9AvFzmRPHYGEcDaKm2Su86AndtMI8KwKLj0CQNVmLIB8o+tg9gHCFzD6UbyTeY5CXvUX+xQf/mN
fvUXGUsMyK+eeVc3LYX1ZgmyMfC9/OaxDNyhY2M+AsiN4h+zJX0vBu4HPJJh0hRC7SBwXayEsuQR
4QmUIpIcbib7w6WN92fA19f4//59BBQP+pcXI01DWUKa2A0tYf2WWZKG/WRbelPsdR35tGORXpMS
EXGi4XkLsvaRHQmgCyAEgE9LWkFYa40WsFJjqBndchG8FMVjwql140RJfrMooWk1X8owSe5sOmV5
33ixnEK6T6O/AUmUe44ItbOknIwdiGZM68xjm2ath7GgufGlg4iyZdJpRG29bhUuX5VTOA0J8XGG
TC5tKyTCuDvwVaTGmsOn3utqb4gyRJeL1Iglp+OEZx4L5BxsHbG0z5O1xRIQrNEE6w9aGXF1H3rr
AHgT/FdBbS9hCgKPZdkMFufyEBtbDkftG15qywRHtnRRhkq7EyPDwiwcI8RPevQ6u5SWdppvkI7g
UAmDQ2wrWBiyPfh6aZ9lVL6JesiIDdaKE3i3jCtsftHKWh1pQ2ArqHvjjozmwAM8ymXSGptNby4r
5qzMM4joeJWP/o0ba8ELTZQ0YGbOrtskojm+GxyHLkzDVALJrblLUx9BWxGrg24VM1Pt1N0JLqUb
Gj8t4QUMDwpNf0utObtolrrIKp1vC5rRHjgdsamisr/nutTskGctvej6M/Hz4DSi9sUjkWeEMaba
DZ3D7ywVxjGZeJlJTBNxMDJ1kr65i5xhvHFyLoIF1stblIKErUjrrA9V8TmG5KWrB1aJ/AOhQQQK
JYRdFVsfpFhMnhLlS+SPyY3GlBJVm+S4JwQ4lDMLPa3FIhPiSWj4nODDf8N2snfKVG1QtbUoBOX8
mhHAhbuXEPRSiJ2ecTDhR5nQTyf1i+u070ZqDPQ+aYUNU6rfAlTNDpI8caCq+m1s438lU4O7gIf1
W1O05GCXBaQwRcgkx4sz0xFk2q+PJBr5gSNG7/rI62OinElWN+Xhn/9Rd3DW2/007X2brgTys+Qo
W1zAHV621VwLSlIrghSEjO4QWi75VWTY7gFdrNSIzzdQLzJGP5AziA6VI4m3cGY0s+ljMRXVbeHa
uqcnsc5ZSS91ppJCBQLNi3Myf2yGE9qh7F7PnGBf2iZQcDXduO7gkmKKeCxs7YNtVPVWaPWPSgPt
4DoNK0BBFwO3V74SRS0v1Juoqv0zwMeUMFEf3W8I7YuwDuxQfLDndvBTDBqJugVsRkxhix3boll4
QX9erDKg/gcf3AL0Elx7PbgDo4zLc2L9rIJ+eFYoaSyjDTYN9Bt4Bq51imJ9m/oYXxLQXSyHKHwd
QHore3I+VQDqW4le3pDG8tiQln479jZzTGPcRqUJcL+ssS12M628ogZB7HAhAynAKJdGjoamAivR
TB4pIQMpdXGYm3exrRN8URTwzoruFJPRuvSYWvaIWQMzJZTrheJ+clxEpQyn6y2C0Wjn2PMnLd56
jdgP5P1U7FWqIs8KaMv8h4Xi94A+DKCWLSVpgJbUscX+tlAktSF8u9GLPYqCNaVvvZZGHh912L03
1iAIVImTHzXHMY6ZFMmAigr072MCuVKPbkSvnQ0QAeSqYyJh1vKTbuJ/eInXXLt/Xst4ia4tcfFK
BW34t5eoapsmHxqo/WjE5qYJMGoMigEeWi9x0tOGIz7L4h8+l3JJ/Ni6TQXVqWVq9308eIb+kIKu
vA1pHwLVUu2ur0fn1kasFhXKWqNLMmh0M6+iZ1iuGgp6Wp2F+A+r4L8EacGO0ZdcRRtUDQAEa2G4
/OL3LTWk9Po0FsjG8upWBtY9BrwVuaLKswwLsEB2LIue1CoMWaBMdtGYSyaaCPK4+gzo28tnic/c
c8cPxkmo5opKQ6+b4Qn73w+JJYXyt9pBIfPQlSuI/3P/5fPGhqj5AMFRwsfkewhwhl5T6vZeqMHL
gwqHTDN8jUH9ULWqfmvtr3FiFO/YTb1rc4wdys9OIIRyb/SBmhSZ+5qTG5bl03ijEHFv6oSl3qor
lwJbCHDrUFPtvLSgm+EhsxiArsrMMXf9UAvPzbKdYE/x6tvjj34+a5MaH0pyw1YjOcpB5Nq4ZZH6
6y3tncRBGEFnP6KbtK91JnnXj+b/DPn/wZCPd9KEKfQ/G/LPYVT8asb/6wF/mfGV/odlSFfXBRcb
w7VMsFZ/ZZQq+QcBmoKf2hZqWXPx6f9lxieIFIc+UkLTwNNh87C/zfjqD1IJdQPSH2gTZ0k2/c18
/7+Z8f/lgAfsZMAjsRzDVIb4l+BHf0D7HuIaOORh6jlKTmd/ac32KBeZcVmfJtlHsfpUvXEp3UJf
s/NNPAQKb4iG8q0lJfgKSHmbWvaHKsDAVPNz14znbaL6+7TIrLUxjP6xcJx5nxPMTXoGw0rkeOWS
kGAsVJ7ZJ5fY5OwIiEo4zPFd0YpkPaVoYSz9WwKFbePk9Cmap7wg13pGJ28wv54BaNNEFZtf/nr/
Zv8gfr8G8JEInc+cTwVGi33dX/xytXI7VcNadnF6aI67D0RErynV7hDtT+hgcOoCmV+FTemjWzfv
9CDcizl51wzb8mKGx/XEO21LN2GUm/Nughu31Pt1E7srkRT2VvXQPwPOXVKzy8P//toNXutvVzBl
svtBaG6hDla2XAgPv15r/VCkpY0o+OAH/luGHGpdmtlDNhIGk7WQSrDAn3OMLRFkn6lksF051XCg
KH8t8ObvaM2Qqhmk9noY0op+LFTNYdp3bYIOB2l67FieaKJ5lVVIBBYbtEDnQR4FJVRICoWVwgnm
Op7F884Q80NkVLi0KYRIhmjY5LenCoocPobxNPXBqxTzbUKNuQpH9Sb64BkdEtVYZBz0uQxXDJmY
xEUnW2EXLSzQPV0H+yR5nm/S3p/3Wi9wFzCcihSdTzbJ/RLsgITHS6Jwrc/yk44pKSF2/zWBLa6U
XGc8bj2EZ6URII8Xgf2WDY/Sbr+LEPlbyk5R0Sc+BCn6h1DQEpb2azWM/L+m6lboKemXvZRVa697
oX219MIwMbTWOUyReQoHMUnPJLWFIQNOQr+pBo4W4JJLpYT2QZJCLUjPoUFPJBBPohVBtY46+SCz
/CvwQ3iIQ79z4sUiNRkfyfQ09th8MCRhwj6QXUv0YNXeRxZbAr2UFLuAspKsOSWMvIM0/jYzFHB9
2uRUmRAqid/Afthg+JjNrR7Cl7VmsXPy/GOGr73G36ovlkKv6+u3kpUJJi9hRVUH07Yq8P3Czmvr
EP70jKmiZWWj7ZWuo5Ttk/DpEBvCM33jJpgqDC7aozIVeBvmNy5VSjYbgiHYeMyc9tPHjGotI/t2
ltswyvF1IVDK2sHxfL3Pt3MxPwSK1ttUTt+y/rlmeLYGlPNSTvK9bptPJ6WtJLs3R41qhc7oexNH
DyKkQWpE0blOWrhSXf/KqOLbbK1pBaFvcmh+zNq8CVTn0Qk4lYTYr0ZdviGb2IyFYGA1U2rGYhex
cWSEQuZMaWBAL42M4wexalEgjqwktOGw2s4MSpIWkNWClhDtTViw7mtgiMbh0CT1lyMeTNRBncuQ
zliQA/r4Qcbtpuq6Y2LGm7nmz6Jw7xZMKWDQc6aBJ1ST8x5OS6J92OGXQxNMt4t4C/nKPPcpTaIj
asCbuAz1DTyLzAvjQN/n0l53GQPuqLjEdvNRiOYb0vKdDNKtxZm0ysPuvVV7k6kZUQb2gKB83xiM
EJcO5UpHzuq4PhdW+2kuFjNU+tko9dPntdR0SHNpfmgNgwnRckF36P42o8vEyXqL+XsaqDYTPzol
Vbxr6+oZD/Cx6oN7cC9fvsUbyOWHnIZ6h8bY83P/ouISpZ5Gf3qZuGjWJYXN1KL3YNMLjAX1XQiY
s6cTafzIOfNIv0N00Mv0uUumra2LdIWhDa2XjuxcsAUhW5IIYIp35qvFxWEziXiJ52ghrS+UoyV0
DWSK7RUd8+usf5gcdU9axENsT3euyagZKbNRKsSUFr07WsRcrt1NMTR3U5QsbP4CB2AhDo3fHeIa
+Wfqfworu9Hy8NGdqLftaXwuYdt5s2/VgAL0+z9/L9lYROcV27YP9sFM2ukyk+f8npoCcimnUp1F
BxzoDOb1jUEGyiyDb31V0Ebrxx9phjCqwuS50syS/vC9XxoPyw9i13lLUK7Yo/spWv8CgthrBihl
kc+eXal3NZq4o09+cnAaN9j6Vf82HyYdgVxlQBYv/V2RziOmSR2WdUfTVENqRhNlVwgApg67dVTG
1hLeFT75S6cyjrqDEFwy2dC6a6TpW0MOZ92tD3lrvJrWRsbsBBOHIA2neIVCSfyZ9damXMLULCvP
/kC6DRMhGm/mCFNH7tYbmr/rMA4VRjkUsmWn5KpjNoChiA0748IBjcBhcJW9BimiyMeKYPmZL0yL
9unSXhhzMWxNaZ7Tsn7xw/HednpnHeTOi9HoWOea72GEO9ftzO8m3OiizdNVzp3aj7JVn/VQbPnR
5FaXUro3pJOxBipArqH5LsZgRe5M7sU1YGR3TrmEaAP4DzAQE1RDO0G6Yc89DlG0CgS1jUH2aWN5
BvQQDxAR7Rt3oLUbwG/ZFiZzQDFZ56CVNpmw2aFIu6dRK0gp0SeuL6w9k8F7ToyvrKp7IrKAjMAW
YfBgfUvGxvRiX3yUmv9ah92t6Xcu8QJFvh1pI5sSv4ev32YLskgINIFIeCEUT/nKdSd5iy90N0zq
McY1pCnnLVOTyz7RDb33uIw+JnR1HfyoD4tCJG7Dba0hsCM7Fqgh0+xNUjt3UsFUnclBqMrWvp8V
b1A3AwxrdKHRr+wZFkHRgBkRInxHC+0TsFWa7TkE/gNA1kUflkc6UIzg+6z0p2oEaMZ7wMjHAY9c
vV47zN47HYuRBfhksIsfkV7WxFnSEZrMZgNrDYeke2gD8hGz1gRtbT21QRTc9P7BGRF71Zlzr8uB
P7Ycvs8RTbFKTDsxieewbvIde3pQPMjXO8d5GmxW0ADZfdvf0YCWYXkkX4Z8Xo1Xy3XLn9uP1Lbn
ncUhcbu1UFcgDXydFT0XFO+0HsXN0EqYmpbntEn7bfnocLmCMbi29a23oOq+zyQQcSjpbwN6TUtD
ggX36DUwssfMIYCyazF4FMabUwvipIl3wrH8vc973SupttsIf9noVic31e6Hrn9n/sjwWOIv8PNn
mx3kul8CGKqqeFE4TQYzvQvBfiJQvtCSP8clO8soeaL8xAqMhiqMiDORHZemGSOqu1Cy4acH1vP1
3bE8rtly0mqa0sPya8GSIdZ2H1Vs/2jikWN+dF5KJ3roeYfERtAgxq3s39kk7WpuzQuH9hOmGDBT
d9XWKsLW6Kb3Xf8590ikg6RrdnWzc3VQV3Y5OIREDgdMEs6hHemZ9UNGHjATTi71SFM3VV4+Dy3j
wopuKLl++0X7Qi9yolNvTcU6H6D2tXV0HAGcrmWkxXvNpvJx6wILEc0oNUcbWWbtqXCH+9QRAu9+
jHM2F0zfhXk0alD2NelZVteXN1gEnwzyH7cxPhPoYuYXcGrjNGQjk30oQHOUPcNKplbQopSZtnoi
ZthGgY+Lvu0IC0n0R2PJmYvyDSHPOxr1nP7GcKAu6fZu7v6Igtrf5DP6ShXzwSfDAIRQzMi3GiZv
nIc5wgkgMFOnX/J8ZCEMoocqS7QdSkQ4FZg9uGB1JPPg6k2bwxggR9cgiDR+bXqlQiAAYmre6BA7
s3TQD5WjnVJptR6os3mVM1pm4pXdYpl5DEPa6PWcEnkaYm1OhbZrSOUgMAoVkD3b+Gb9MN230TJz
N6co84qGsU47MI+mE1GCWWeC/PeX13vGhJ0fwfTu+kOI2ounPq+86w//fIB5n9bzSGXEsPvvp7je
m/S53zq9dl91EmbboC8CswUla+7CYLYPWudAg++jsDqGZRGvNUDI1MrLSHy5oRf311NevyxHcZ8v
MomqiWBI9TVI1utd4rnYX/jlOlDqG/Li7JiTh7KGzo1UhKnZoUSgB5wjXMGr+6vx5MARQeLCtJLl
43GZBnbxhFvZgoN+ffrlaa73rr8iMBS/7frcqVblRyWN0Wt8LkyBllTZfrLp0hmZzt+rGm6gU6Hg
cZAqZugKS4SaB7fWif52O6aOoZqJ+l52TKZV7kyt2atIzicOmfBca0Z4JhjD2JKXg5mqanICgSvg
+0YT36ErSBEtITwtYfJwVs6Pw8iiMPqtuDhBQF5y3IVbKhiqubTC7Qxi2JNkHGN0k9aDJYzoKLLE
ADeJqnBy4FM4mWFuIoF6sZi024JGPXU7qb4NnfEzqduoiYt36pHiwBg+uonC+qXNtJEqMWfkjYrZ
gI6lt+Z8r2UUD1DKNyG5mVvNKC1yHvn9jTUG4EOsb/QXvpZsyUOWUaU2tX/s8N02WFyiDA+E1Ep5
CY34SIpMt7LQsd/AtYL3X7JUtBlWowbhwfu8QIxiE7lP2denarnOStWbm4qGXYYk9SSM2kHCWT9K
QzA/QQrPEGtqtm2XGyebVkeIT+dsjBF79dw6sMeXGJP8+IEcOxv9KZOD3Mk/+/ZmTjQX3goLWKNl
+Sk3qMTiKmiegwkdRciw2zMcjQtF2EMPdoKHgkwcGgDxCGe6D56GOf9pVly/B2ht4KJa6Nm+eZz6
4VuVZOOfYw4OEZKkRJuzGQ+CvS16akwHdhAihBOqL9eKL1Nb0jxByEcXhu1e6U5naff3CQLWXQKc
38KlfygL+ZmODkg3H2vfyEzLQy8T37V+G92hqZRI0gks6AQmmLmanjRbMzAJIJ7H+3WxXFc9BVqT
H4hDydaYWgh6aez7capNRn4lg8pFX7TKY4X2frnpdXk/DQjDQ9dINtbciufIse+hJ2V7lPbEB2nl
vev6dwwC070y2+YUjMNz6qQFhkZCnmfnXnl53oEoBEiIDdjeh3hb6cNPl2kBkMa1ZRyHUr5Fdr2k
TiRIpCxs5yE66NVgEwaSu6yqevXmU414LGLmobFi95ASbSezurwrK6QqV6KHjfUxskwgY0gaNWR5
bJHSdp82YJGHJ6Oh8TBL+xaLTXAWgtCDIBXFbuyDYyTzfAvE5HsLReliEPUbI0rdTSERVjOdbcID
5m/03AFmtztt4V93eUJ0JKZmiyO3buwtOvPnLCJ7ImRUxXyv2eLHePXxYlycHNG5XzenARNTpWcR
xgQOiH5mzo4O/RTQlXFWfMLjqs394Q66hX1Q9vgQTYa7LSyCMSsJMUBf+F2GVZKW3AhzJbRQO/kS
XpOaNl3N7C/ouh9x2oYQk9Q3PzNfepdKBsMAJompfqg5csMqwD8UFN7czebBQChb9gQ8YnOiOJLM
0+c6ejejor9UQbDR2uRYZ3nwEE/lnW9mPeQMRsEFBp6QcCUz106lmnh3ZhZv5PyCtcfdunGW76I4
PdItpfXSOvjuNAZFQMkkIb8nBAd5/WBFoDAoaeBqKUmOPIqlterMcgezDfCvNgFRq+MtvAi8UBpZ
E517Zvbes1ajKg+c6c5PZnGsF0mOngl3F7WufWfZA1eZOp92uu4fZWfnz5Y2vLW9od/WrxWq1KcO
CwDKlu7eD9sVwqSPFLjmhfBDQJD4IFHeGpsKh1riUJ23dVFTZA+Jl5mN2IyWj4h7VN+DLJt289BV
pzGdPceaARq1FlKhfku8Ea01m2E6ts19b/Vsj+jAofR196Xe9esaEUCdPNcivnV6P4BXMfjHyV3E
aKcMHctxTpsTKa76Az1Lwmo5OFcIqk12BRjyobhwc70XRTdlxZKs4adha7TcHesbtsBAW8JQO6Kw
3w8AefYx7rmNr9NLArrsWutUy8n0NDvaNlqpISavfgLPnzbXeKeYfjEKerfbRMlEmp/RFebxz7sw
ocnlYR5+zKoDA3HdP+O4NhGJoX2zqUvoL8bbYUzmowRXsmqzONukljMdF7RG6HTgCv1Bra/fut5M
jfsydrQ6IM4ht5ORmI+9I/q/7iZFFR10Apb1zNKP03Jzvcf8H1slM6W/vm4noH3MGTP845AIJQ62
4/Vezj58UbihhbHhCbHfQca4/JcuCsCcjki/6qVwqTDUHEVsu55ewG28fs+/li5//9hm7d8ETfLO
Zd5eW4mLTPQfj70+wfXmt+/9/aWuE/q6GuoYBWTAHvTvh1QO9WyQM4H9+39ff2oonYf8ctcoadmS
+Z55fz/6l/90/abS7J6UxmpJgV+Kr9+e87cvXWWUbIHD+s//F1a+vWrFiAxx+UiuN7894t997+//
YoycuVGrb8ulWuRCGKwkyPaNX0QmdH6bWJmmCOPN9ceVVHzsA5goFoJLFIDztAsgrNcbx2fyT/N0
CRhavomDrz3iSqV156fFppwmNm92lvUoCDpW0Ul7THP1ZLsZyMjlCOC8+nJp+Wws1AD6hkMcRdRy
KLRBzQbfr8diq0T6CDbtmPmAGzQTgviJ2ESaAgwWaAFAYY2l/j7m8wGC1PcwIxoctbod+LcYDI55
hvGTwoIFEpUHlwwTUhvHVIQuubb6Z2a50QrH7GMUOT/Dojy7+KYC070n5/fDLgjwNvrkjk7sz7rz
mj66r8ZOh+IeOQhuowPbbph1ZbZiVEDar/lpNxoZ5prervRa++iWdHZ0Z+t4LvdaNX4lwCDpfYxk
7qDmWTtwc1Z1O92ahfbTtymAXYM4efkcJ8NTWE3lphPq/jpBIGGJDm86fJkDquWCnZEtytda/lDE
cqws1YPi7fciO/TAE/jlQ+yFYfsD2/OafNuTEyanDJqlMBYiG+9ZY1zRmGthqJNjAXsHhMpvuypo
LjGJQmNXWOsgyCGt5yd8SesWuEtCDiv+3LOwuhcUjWZIMz2tXvrJulgFucmFlLs20r43jKc9t4nO
ohoflTE/A18f94YkiK52i5u2bvalhkeG2g0qX3IsWx/TsTtdSiC3d73/0ylgBycV4EPIcSiNmmbV
2OZtFZiA2G18/FzUCM31a1C8M15rg92Amz6PCEexP85bdaoptpD/K5dZNkI4ZEUkao7EI8aU/4FW
XdrqeUqm4SdJ6CRAucS3vU+gNKuRDJ/OvwORsHd7F1wPVqfWXMrzO13FTyhbdLwh7iO+UIKLKkuu
if68rZS1tyN40O17PzSS9qb2NbjVTdIbiDID+VLGL6WIX0cf3VngE5hHINNJ62DouYtPmybCBSK4
D7C6/CzMjJdM/GXPhWRnxibZjIThEVAHD4SjZ0CHWRk8jTt5PsOkZeS17kqGEBlMtZUsSWY0sbGj
izW2sqCQD5aNDCxw36uy7zUxEetZoNlu9mYqXYpopOrIjEBtxHyA5ZDTf5rYC7JTP4JvWU8XV4vI
xZvVd6dLz9KRBBegCl/7FXHJhf+AmR+zdp4Ea1qKTwpny8ax/OcIU2WuNy9syiCJUsBkPX87pAsA
fqR1D+Xa94BKxJzp86kI0x9FtEXE+Ijg66ca9GqDzejoJjjfcJRyPXDFe6OjT5MgROekBMNBR3Ut
0hztvw13TsfF49C/F69FChuiyBwaQWnERAIq2AqHbgklukj2SZni+WcvKVFKl3N1Ghw+NzdI3iZX
P3QjjkOs3AR5xjh2NMsb8/eURQ5nAOdaSXjAShxLy7hb/vkxVIOU0pUGp7lJWtZXzaqfOOC50ti4
MNwa30hCahAC1hybIF0G2KsYg0DPyJqk9lEHfhzFNj6pebGHFF6EIZnpDXLjWqDhZVTAauY4VAjB
zRKOC3MUZ5QmNmnAyp0OUBfabw3tnlNTJCFZSebEu61HrPMQTuYGtZhK3lCz4vPNagvCdvXopw4q
KZmek2am3aS9ZaPDgGrgvFr08779LgrX5/XyQcJrZP5lZQQ5G0y1/EdEFEBN3S8yH2jyNcY70Oh6
RJaeYfufxx8tc8g6SS4RzDGsewo+VPC8DKSZdmHUask0UDgAayIXN3aG6wcBZY8uUY1rf0mlNZJ5
RMMJaGUaAEcofH95lsHZQCa5mloH1WJFpV6bS4ags0PaxY5Zsh8cIZw77E/WjaXft7g4N9CJvgT4
hF0sIDlV+qFhkFanGYegkMz85M+eBOKswjeKzmhcGvbAZmKydA95WqCl7WAh534I3U77EmF8k6TF
V73000Ufx0w/4GTdgnRbW72LFcPUFmXV3h3b8uCLiXzso6ppO2uG8dJHtG7aKfrmjz9HmKf4NUyv
Keo7DNueqdH6BhcMwqO/0+2foG9ouC0udToyyI3yfUhu2p6dEwI2NjNjwXo7reEqJphAmaZ1kfUt
Mpgax8mXmYp0Q8QyHcEYgJIbDA9zrb5IxLstNevZSQyyVzkbhCHOWtbD3zHkR9t02PC6FLFqw2tK
IXvnmhlh/7PPcZJ1aztvFllfSxrPsk+y0V5TQcTV9U8hnxislQjKocYN1cQB4etk27vaRXFarrKy
NdbtwmLJfXc3mm7itRr43R9A2fD/EB9KRJgGGScDN5qN1UuSntPCnT3wDuDLyLxEDXnbddVIDLmz
Sbo7XQcvWHbTJjex/YN8JW6NIqmaKQ5EGuyvA///U+X8J1WOYbioyP5nVc5t9EU40kf+T8qcPx/0
38oc8QddHtf5W3/zD2WOq/8hcYm6lkSrplvSRmTx38oc9YehXF24aHNshOZLcE5DXUOCBqIdijvd
RCWDLsNWjvX/o8wxll/yqxYNBDmpfOjGbXBTUrKA/LOSA/T62JIxbJw033hkylrc+nNPYLGJBxdA
A06P+qjDwaSf1+qbQkTzua7A9rszgd7LV51RKMDT7sOU1vIBLuZbVcwDpCe+ssYUoJYRYjEog6//
ouy8duRG0m77RAQYDEaQvE3vK8vI1Q0hqSR67/n0/2LOxZlWAyMcNFBQq9WqrEwy+Jm91wbH9YtB
+TPyFvuCyVGuZwE1NqG8o8zW224KszNgEBQYFQtrI+vw0Sr8eLLKq5dx7L+VaaLPju5fmrphSlLn
8pMfz0RTjmZzsljZH+nTnniv701rjC+gbKOd1ot5A/kn9VcHCbaNx4MKrebJtlp98809+aXBM2aC
fsPMp0Mq3rRkfoOj1211yEi+2cGBhbU8ivwVCyb8ex/T5UM92IaANjxH2s/4jiLmofqO6t94zdBD
S0WPjKa5PmOx40VXP3URDK9OZjP4j/GTxhzDBduk94DJAaRads5OTENuZ7re2dZ4bpHYU+w1rPZi
s3/NgvIQVK53cTsg/GmYZEfkf6iAoD0uVZpzcyfgAMJvFBLTOLwApX7COgTMnuGcaI3+VlDclnaQ
/5pE51y6oWETg6Slg8a673vGPI+hK6taaOB1yKq2T3DRRU1/0a1+1SYubot1+hoDfv6UQ/hLnExf
xnaC1hgBgG/GZfJN9LUixLrgj99iZ9MbQX2PrN/5LIwF9GUzgDAkpUtokOUd6Lue+VjgGT1T9iTs
G/uX2TedF4VnaNJWe7OrAASATNlMDEqBGhX7XsXxNWyNd4Ra8bZtWS2RTZHgqPkcZC0wgh4hSWiW
LwPpGGvlgIKeoKacx8RRVG+Ohc89YO4NNMCNkYHZkynujTeiKkd1jXAFrcIkubbL4S8JlIve7p83
HJIKFpuo6xZFHNqvf95wbtMN8J3nmvkq4Wu9T2hfRiKvBNfENCO6NmaHvVBGr/hqxDGPmm+2Hzds
h2LICkHm/02IJqzlO/6X/Jflum0KgOsE87ja4yT45yti90QyK7uls0c2A3aKLN7BaTZwlQ2Y8DJ7
mXFgNqwAP7qdfs+EaTz7pTrjemA6LGs0XZWmHBZbHCDuvUo9EnYzP3gf7OGiSbrM7Gz45vC5YeeN
gzfvZwmze2Mb3nTuMe6vhaKisEWi9wx3ceU3iv1Xb6x7FOQNKpWrTjX2JW9ihM7/GGj89+wfaCYs
1n2yVAiIFkplq7r5ycF5zAAZlz9bwKoHsAMxX6CvOoe9jLamaNM1y/fxZptHNr4ZYMVZbUzfcPba
CK/0VPEbM8/LBPPm7PjoA1wTd0KSCHm0hb5C1AmuWgD6scpFVF+GLVCi/NWajPeBPMoXt5ZbVZuf
8ZbalwJXlrYM+z7X/j70ER8QnOvuPK/ftNTqb8gkiiSnMxvNoyBiYaRROoTtolaJU/tI9M5RGE52
6IffAKbaPVHFn0StubkjweBVGv2m8cIbID5uY4eJL1zsi47hSsjsW5YhzWeXgogiBabTZuK7RzIQ
ZchMdEDXfXE08/ipTZJjPDCsz2CiGChKVujjFnJPuDEySDPTnJ3thmb6od+vE9k/504HcCwH6g1M
OpwYQ7rJBNKBJZRCxnZ54JP9BTBZdlV3iNnDW6L/cLyhoNqH6N2G81oIWNkW1tS1Cfo4VDEpOzWD
enwM55A0jKZXhFwoLpCurb9B1DH3hiayGf+M3tthxxawnY21Yim4KUEqruPlHqmVccDazv/uT196
VkmrHqJ7+4gNeKCMK9sDPIorgjEUS0+v9LZtQwdlhxCHLVhE/ExPs+O/suHw0IKRWdQIfUvnioDX
bhS39AHNhw7leK55oJ4nkNezo53l1xFyxM99NSm2yL1Yo4txdk4NMLZuY0zoXnsOTfNQYCwjPMJ5
DnWc7OJBLkmgGds233MvkCqeagEnpnU/sTywj6k3oXWR/nflTdEeL/+6hsOzhxGimTW9GsQx4Kt1
kLyzpEWAkbyonBVTC+7HK7y9N/YAKSWa/q5z+z10qi3ey7emFeOL6xAfbvAEgA0+XSeQ6rk9sk+w
6RjHUr3KURB00O1KMEHHRlo/YYEwj2MKv08i/40Uvc+FQodpyHxfG2THgI0qLhPrQQyiKBnHe2pj
kp+S/FZC19+A3vO2fh59BmfLdl6X3A4hslxCCUaM6zQBzdQTyVuXu6IV3jZsMvbHELr36KeJIiCY
rsVzsqPbhqjEU6oaa/Ua1ATJgfkx1kX6TE3SbHNBRIAXQeqbMAhu3ab4FPTTD7vssOfI4B4TXbxq
KzPaI/R/GUlC21d2+k54NQKt5eShkH4PTbfY9iEMdbygn/vc+9RQpa9EOWd7soLtDTCqaF/U6mzG
BlrQIj/EKapH5b853VdSReO1EvfWNDxKoBHSeMfSaJStu/EAJMTaOnQDDo9iMTOHqaH2LJp+lhFJ
7fJnNlsFNUO26aphZyvxe4gyrsXGR+AQfkQNDA5vMdPkkJ/YJh5wlDAn6NmTE/e3fpxxZWJzM9gU
GQ3+o3Ls2/PUEgk5Vti5hKpO9lC/F3R7BwPyX9lE+9ps38sM+k3twveYqxxGfm9BH2HK4k0sjh4s
fhpHUsD1vC0HlCn+gD4b5Dd7x11nNs5qHtWtHXJn97gjM1qocAkJcJyafAcKqrpx6kNfd7diLsrn
vvbXIDHqS4kec1W1eHp5cOiaX/7KLLe5Ece1E04Hg9Jix1ML9+6ZgXd33QnUdjA0BMQsOU+yu7Do
qXhtCFGWSMWKIO+JbaHry+RFT8bZLqfmnAaUsAVG85adA5vnBUuJundN2QwOSOpDXmY7rGnOhZzO
qoqsjRMjYcyxtV/9KWbzCWIInpzBjtONj5k7m+c8GdRu6pzfw8D9F7bJQnZFlQR39pfmNAa6C52R
db291l7g7NTAn6Aq8dfwRHLMgFhkZBd8JB7GdKZ+mMyL4huRZvGpRgNWOAkpohwmtzpV1jnqmM0D
MRAXuodjao/q2JoK1XAL/j9oCYMd9K3Ib4kZxccGGarM0lOTWrg2F+8HUHUiciWZJ3M37WwtKwzS
DpLKwLtOkUlBhrnssmSeTwncvtJ6ysMFe9NY8BBNsOwIKdhTSmZmeTYV8FvLG2SL6or9yV43wfC9
a21rU0Gh2uJXBLAS2NM5ctuL5kxDlT7EK4zvcF36adg1ftsQOxbygLAZVFak0a4Mg5sRO5I6OjUA
MSOu5Cr3xx5H4fBsFMyeH/82JJgI7cXKxaMm37Q8Yl9T+Ddqns1DpXqQe4jy+iwAAFzDMTB7znIR
jMeYKNxncmmVicQNJ82XrOzkeupxWrejyRKP1IA5trztrNzvKe7ELZjmbgu9kgioBk01mpdPU/1e
+l67LZYDlpks6eBEMG31rEzEa03EFHX6KrM5vFiu3+/sEiMqfE6e6SQE6arjEV+H6ABCfLDur2TB
TyeWId6aHvM3SjM8jzA387L+EHG5dl2HcZsUb7yc+JAn0S/0YC1LenWUScgnOOpsHwTVp6YUeh8t
0Q82igwQMxB9H5afaLCi2zyMn5MBhBZHkUlOaZAp79ZWBr5YeA0y+R2ZsjyEIdtJrlXbMOvnMcTy
2yQ8DGbxEy3oWSVutZew6Q1uMm7CDS90JPaQN3eK4x1jNYNx6crWE4bY2rybHLsHeyZCNBvRC9Vh
6oDOyL4hDkE6EennGRTKCxR+noBjx+g4Q+yd4hKLFjtlZLKiFTGHhUyRJiYGkEQ3wPII3edT4yD/
rgdIVEV7z0bI0wBHol1YVPn58aXLzY8ijheHJKtopw6mc9hugqTPzoRlMLLkb1hbM0bftqrXxki8
0irkJzmM1aj2bUOyaatVcflPA1lHDkj3FGDoYpjteC6z7MrIAiHCCMADV1iOwBWtAtSEkKAAUvMi
wjUsWIB++5TW4A/LAV8iudCMnsoRr+UEN48c6l++j/IVFOTAH02QSgWhfcQ4AT0VxaQXdeW3x1XJ
cGi690N4SUz15C1G7mVdjmJaIQJV44+QDmkdsxNmLW1au8Gj8i7tCSqnU32x6O7WWNWbFdU1XMgI
5m+fa/s7r4yX15YkwFLTbzqNQzvuwTiO6cQ0VQ4nZzn6WxchUNARQp5bcJq8gYzJhSM3Dj7PLVmc
i1yyas4BCINaXq70+eAZ2Q8fuPsNv1kHtuRWu0iFk2orE0rzptcvDAzjrUv2SGB4P8fOMlmORr/s
qPhBi2ufx6Zy8ITTN/RQ+uIS5BIqWIScCfA3L5TJ+zADv5jYPwU4o3jIcSvz+3rPXglqod8JNE7s
4SoF5zOwjrLvxaXvrB9iosoJbA+mCRq+DsH+CvI4grbIIwcg8is0bLZLsiS1lVomsIVG2w79hnFd
6D7jb2dxyGZwD+DUv6h3l5PtNuTiRTKIMIQLhgnX9c4s3GOqiuIzEmOmu7mJDrt25NM4vuNM3srn
otXuYcq6eV+M1g0YEqov44BWCogHuqZdVFN+PDQ7Px2EH7e0B/xge5WG/MfZbnXzMTIprhkxf6sy
t34lEOy1dac9w8IUu8TgXCRv1pYG3yIbJ0j4YPJ65QSxILPC/s2nEp2qEkFWVkDsDOqjPYthV3Q5
Cg6wXCQpZM9dFX/2I2i/Vt+ST6iXu8DTrJMEBwBhHT/8pJEX1SG6bWznjJdmurUHiCzuNR1YNhSh
Jw+sBJuLUNa16PzkzAv77o+z80y2VraH0UGTaCnzalJz75KK2jqw7y24xFWEKm2rKm5vmUX2Z6rc
V9gzbOEha+ctkX9DcnFBsPMHnyYhw12okuluMsgRDlKAMmLMFBJ3sebapP+Hsogs5zwoZrCZN55V
ZasrBPXmP9VcbvkO0nHSAnzH3ClN50BsCWkM1O7bzJTMtxEFXMzEWA+xi5Rz+YImFBNM8uSHwtyy
QEf43JKpCcbzoHOa2tgaPhKLO2noKRgtaqtRhcbLI29tqJt+3yxjtwjKFfWFl1IrMLzxavKjKXiO
yH0hMBU2ewSXuEFj1OE5GrErPX5ViQyrc5SePLvVm7Io8Qm5BcEUuE7ZgwmCK0hmYz6ZP4FvpUPj
ICAsBuGNxe9tnLH7Lv04uXOvJPfRBI8puwVKCLnYCazyqULXePGtFotNL0ZqUSNM2S/ayTl3edjV
LkRFYc4+UhfhrQerbVxK9PjnrGOg3UaevTAAFQcxdWJrtTigC8LgqszZ2bn/7RH/BXaSOytH3GBj
cT91ijaid6qR4AjLeBuS/AuVLkS1h9wDZUfBJYlBsPC31YJeFNlcw3zwSR6cq+ycMHsI5Ji8YIQn
AkcmENe9mkACT5xdjFZPwzL0MkZ560eE4h28DsifQfQWjLk65S2vhW1f+MYpPV+mIvgg1TByXs3K
ISOkAiphiFwf2aejSHBaa89jPH4upmQdWbI/m0VKp1JzNk4xEWWiei8W9V+kEKmV6Bj3RpRZ985l
iUTHvgMjEAMDg6+Abdk4JomLRY4fOpYJEXNeTnKIdZVuLRYIA8WbEEe64eeBWvhelilK7MXCXFo6
Oc+MMggItD5AFbBWF256wN/xNPvbycyHO93XKpiTBk8NHjNCLSbqZQdwlh1QBjfmNaxgD9XzhbCO
5Fob+gXc2rCulFjZ4CZ2ovLsS3Vt21/xHBaXaOBYcuALMtyzePDWWbyvKb02CinBuVB+vZ68Y6e8
4AoSGeUBgUeOFY/rxCWxbezGchO4rUUFz48kohG6UsEn1bjNW05BcUDL1h6aesbz0bTrMPWHK8nx
aMmtCiVhg+Ts4TiHGQ4GusHvSSoKGzJCWtZz779kRLAjvrbrQ8qBztPWHPfhjOcHkd65GVK01hFt
UtoLY886GrKfl53TsfUZu7JKAcrnnB9fiDZrEVINr6q30EIO5I1CQOkOjwLEZYs/w78GXziKkxQt
35zk38KCzN6Ag0cEU3BeEOVE4tBmnodfpZe/jA4bV1ZLa07U78i6WHgyG9+iKkCb1rrdGnpww9Bj
ZfcIDQ3F7MeMEbz0cx/tbKkqctNvXZM0nz1yNerSvHbYSD/l2ZWFK2kAImZpmgtxVUa0M8F+HHhk
WAsDlqZqwWIv5iXqXfe5c9gweQuWhoAyVBSRRMxaPtWhKs5j1XyVJUAo1xuuOnJQ64zkWykb7ZQq
3nz2bo9Gsmgy+sYu+9q6DHSahubWyIAp2KhJg4Qfv4FFtUJL/T1q5l9F6ILNb74YIx4BrZ2jlNHV
D0woYKSGsv1FoxDHGCTmwtBYc8mNhSsZBagB+JCJ1xv7Y4mU8VIY/XObhxHI3PxrGCFdSB3vu1pa
vCxdozwXb2PeK97jjI1CvK1h3Po85U/5uQGc1q1ienUUyMybYJipDM8JLS/DPFY1Ow6aZpdyjEPQ
bIOzHSn8B8qq4OVWFjSRlA4QkV9HpfwJStIKVBu810Kab4HCF9qUOaEaMEcA+/EGULohVDBA0Wu7
/GKg3N+71kwrlPbxTuiaull+njKKsClLbz1T0IsH3dgLAusyp6wXJlKYtmXayOuUuzvRwY40vNym
qWCQWSeKmYloyothk/K4KLjDCRMF4Ry8j/JIJTjem5wb3ajLPXjMdpPp6fdgaSCbnExN5xY7sdC9
+8DAkGQO6pRBYrTdLD4wS0JIM3AQLplWlATuqqthUxoqZ6Hv9nhTfQaVZSTf9EA7w24SX5MRhkg9
HVJbXeAWVrinTRhYV2dM6sizPBAGwGwd0K2Jh7GB7gV+iikmlU502kphBsehl1/dxJxvta1fHpl2
GBw+gwNFG2iB1pIG0z2SUYOD3QDujntkxgyLSjOrD2NUEQmp2JQS2l3io+Cjgm/j8NzVjJdcJsO/
nVxUFyMNjNeO5Y4uJu8/w5TOr76y9ngpx6Tfzn3aHzKMpHFWo1TXIDuyzzpkGh7wLq1kTWnFlvpD
4haB89zvoKy37IwN56SqliDPsDx4MyxfpqAmsmKfYI9C3KcKg5TOYLZRzexTYj0xxTG20TbzHebv
3TZjX7/p0KFsDf2eDOScNQXnzmA5+XM/VLsAjgOVlw1lJe63Zg/i8jEKipEYbdEU+KviewgE+d1r
1VvByTHnLKJi/yqnPn8252DTuXD1ZFJ5tJmi/EZmGnIioF/bPBXRpu8DiinrrS0xRgU2UZ2AiCsG
PTOy7QzCN+OsiCnoY3Ivua4du6puso1eGk2j7c3ZvWhpcz1wtOtHKHrvubc6mekd/JIDtB6Mc1eQ
nvaYSHSSM9yJqbbceB5WFrnSh4H9VxB8iaNGHxyEkys0uEy8Z5DcpuNFh96W/gkK/sXl+GLGpcPX
HIPESlakCAU+Em69RNA108KTG5BhKFGWZ2f5oiLnmpoBJKWlaCEB9NkpGmPnpU5wtrh02gcRy/Xb
bPdwPNQ0vGd8NNtlJgBPz9MJXNho+4gvxeKfXXKM2qiLQPXWOLuFN5i3AvIGKY3VoW3FcyLIc2rk
bxfg0yF3+neJ3p5phk33VDnzdmitCesNTFzGpHd/sLGWJGV1WXTh5lRCs4v1u2kE1b4oypjpweg/
N0P0hef/j6JqvdeEk4t9SeVsbKoE0jXtZs3UJn3TeJiMFiT9HOfL+Miz9iV7U3QavNDa6eUXotx+
JuQdraiKxKIwDTY2gQ77MemGrTcSPuAuOMVWNDzHdba166naxCPpLLOZnSrLzY7tgtJtx479r8+K
NSkL9YkSCAJ+A+6r7/3tnGKPibua+YwVnfibYRl57vzWEJORxR5rA5iEh0FhnW3j7L0mzyN0Teut
sj8al6wFaP7mfY6rh/FxVwHD2iWFLNb2wBRMzu0n8HH+Ti7ZSWR1yLOwik8m+t+tJ2c2mp3vroJx
/ppWutlK9VUWUIfNeMB54mcKnwaswQxa6MXrs33GMvBkYpYgRnYnLXOj4Ym/zGxpL7Nn3wPNW52m
5vhlqEhwSWbaQaZuF7cfdyZH6de8tF4COEgstSGZzQMPFj4iYx+VUXPvIRAwPrhwd4hrHBndxich
eRfmVLVz5HYr8NC4TENCBiA3QLMzg92cwOKPR+z1cRx+JeEUV2dfkRuVpskiYjROferUDONI/vRa
Kkwcke6OmJ7yG8Ju9+z5M0yZ5b/yzGQvSsRqbOcXbRTJBjh8ga6NfsJeQkvk9NRlNGlxV+wrNd1J
LeiPAWSpa482G0fzcOc+jPbc6mvWYubadlX3yQ+/VwZRJARr2UffZWhCT1RvWGGVV1tNzKk9anli
unD/+k38RRUfUxjE7NrIMol9e+CMqEJcBiGYxjgbzyNK68KoSI6CKs8kUdAyTx1KqRl0rW7JVUN1
hlnK4G7EvrsZ6+wyTSJhZTNxcM0xBUlVN08DctOLKX5bHiLYh5copsL3ku4NO0r96g5fTG3dgViw
2uQY2UyR+7NPW6bf0eziAZHt66gr78ww525M8we40PYlkFsG+B4u/wo104xhvBfx75GDalNX8ntu
mW860B4Oci/ZbUY7ABXnGcB3A7h17Sif7CbaYV42sSAET7HqXm2rP8Y0H8QEoej0uMy1Nj78YJGk
GwI1WEcrgSBzVxjNtaW35b1sdsIA9Ufa+dhw+4SmONPfEAKGpU8XdrJz8wwA3HCo/f7ZSeIWCUDM
K+mzD2GKgN0DMb5kQ4h52IncHTdoFN9bg9Kc5bsLsX/ipo961gdGmjET78oVDUmUlu9Q9yxuGUoX
m5ilEgyaHqoLxhj/Gobauz5+FQTGJWkGbLUawTC2IYk4d9Bfyb/6NARMCZT0WYlVYcBqny+PXz2+
GDOwzB7MZD7WwS0gZfUwtuFHJSXA9wbuLrxAGAhkhSBQWX4P70J4G5q+3bc2zwm2rfFaQ1vZDoVT
mitJBXZ7fDEtUuA69Dj/+T1/nsSubtmQkFwdg1dx4xul/3wMguwOijq+/b/ff/xKmIWmJsAF5Do7
MzIYp3SlG5+ULi4Ew9OhFcSoDRFHbOVMSw2ZAC3MjU0M7H7H349/vO/Sg2QgvIGX0jNjScyT59nv
Fu4KS4ikWptmeiAJB7OKmxcba67qLcFi3taEtrQ13EJsTcsfXhNGkxeU15C3vBf8xMF6sqP4YHEi
+C3zPmbx94x3lmTJgcI5vUXkfqwlqsaBzgukYPSpMMvfmF0/yyE80PmfmCeDbvQmmueKUU47yX0t
I8bvtX1GM99hMGlXbtGeQGeznh4+8vyb1v13wfKvgxd2IOoL2xtRWM6XVADLR9i+qxe36sSwmN6O
qk3jEg7z4KVhj5ooB2GuV4H7ZXK2EnRxDu5xNPSryYAvFapwXSTm93wkWC1878QPh30RnZSNi3N0
tnllsrXpAxTEcXKTFipLuwc+k3epgcZdZehMLLEa+4NtF+OTXQukmvrbLNITiAZM5yJDUuE6zykA
bh7F9U3hFKVt7Xp/VZvM1mAKso72jKPvg4jplkl0qLpnn5E4XphFU592N+MwpmMIpaB00K1QH8QU
jUZrM8driQUHubloGL7lCIvNKW84dqstD401o2OFd4a/00yXrrA5JMYEQ6D4kfYK366SBQasvN0Y
vl6TmMTrUBu5WLCc6Q6aIRk9uC9FuBTSBTA8oSG2eQljmx1bK+phlP+IN0nwYZ9HkyM/ZuJrqPNm
hJvq1YOoE83Rxwigz1nui5pwcvjLaHJL5+ccVfaqSJN0H7rDS1omtyIjddrtKzAdlrkySZHc6do/
W9LhLghozmx3WiO/mbZVpd5c1kSe0zLiCcWwdkL1y0s+ks5ha9oEy0APrxCzY2h7hT5kgZw20s/3
mqxCBK9NsTW79sSffh36inBUTExWDFmgyQkLGVL7NbQwAwjdmFvSphiBmjbjtPqLVST7kVjANc+O
X8oxD5TtWM3NbDUQJc4JzzAeZyre4S3ZovkWCeiLVUOiyGaI1T6LJGk4z54zsFEIyJTu8V8FfQAd
Iw8/xCjvXc300fZzfGVhuzVVi/Aq+uXYYjFBdXD7yNNyxnjTeU2waX0TV6ZT7y2VPzUMeKQeNVt6
6DltYr6zlPzG+xqVT3IkngZsO5c7RvGt2bKg7wxi95ZnTMEYpWxsBA8DVb3B5+Mjidh2MGRGi4S3
sG0O9Jw5WzbFEqZkaJ/0mOTygad9ke6GKb43C7+1SZRYl1izNhCVeOBYxZDAWK9fNR4ILCK7PLbb
LZAX9oZ2QwxfhwUvQ5iU8jgcgpoFvUbuO/KoCBxyhOso2VZEIyYWwyYzXWcVRnE0ddsIedM2dpd8
gOS5cGOb6Cog8bPhbZ2Itc7UGQvNN2dXljPfAq97Yx2a08ICUBo0bM3BM3+0abIC6URpn9QpC2Gk
40b5McWFXGcQNdazxpiX+Z8KzzoQCynXNUApYrHi105UeM12WWH/xFrFdmX6jrLpe8KJhqS6ClYh
ghosNJpQJvO9mhj5MMFYVaP8DA4gXDlvWSda0hV3vuWOB9CsV6LofCTcDOLsKVvnotiopd4koKE9
Rposv5ki3nSHZN+X7zWSl/XQhoRmzM3rNERwonKUlEUWnFTEh6pNYmua5Ehj9yWOkx8iHIqV4jDO
62nrRUOI0d17m8ZzJf1vFifRpmUdtXNH+8VkXI91e9vZLp1vlHyFUQDutrR+lgB8O+662LOWZO+R
Qr2Y3zMv++X0Tbkn68Hv3WNQ1t8y3QWbWfasGuZLUUtGp6HFMAK5fJe1BK4a/V00WUgb70dXk88i
8+N2k5JdQ/NRELeqP1AHvAdFPxx16/7uZ++Xr3jgVqmxG2rX/AsrcVG6/iFOcxzJP8KDQiY9QHT/
II1VBTHPcVpi1SaWNZrcL6UuW8TjSK/CIZB7S4ZAvmvL5uz3t0mKQSQxrlgdu03nLLSGREPV4Q7b
B1RH/yX2vf9HIvcPCPQfbE8LMgewIZyiMKAtUOl/cJeJnwqdkF3CKW5ceayX8Zf2ohZzLQllMWiM
JvWunuyiZaKVrns3dHZztM6WqFVDUJcRIEeLkolL26FEtaaXv7xAuH//eve0w8vzUBpapvmHtK8P
C93B6cFsSpsXAOuimsjDXTJHxr7iha/DZkBU7rNxJPsSfZNeS4twzf/9Mv6lMeZtckxT8DkKCJ1/
IlCF3cF6RXp4Qk3DkmKGdxXBTMrUe6EpOtPlwyxDxCRFmv5F3rhcHv/UNromCRQeOmdoho76Q21Z
BZ5Tog7WJ2w54tawLoyjyN2qwQPZtfzEAYBQFDKF+zeo6vLZ//GdheL85Mo1ta1c8I7/jcgTwPAJ
+MkUK6ioekL2heOPsDS/EQcIM/tpIOBZNONbPru/C2cmaR43+6Pay/DL+Eb0Oxsx6k1ez/yNdB52
8N05jev+qlTxPdMU8Wgd/iZPlX+gxLmkeadc03UsaXPJ/ClPJXjFbnHt2CfZ1cxXjPk0LMKRgqUD
mVB2f5cCw1FdHxDoAXur1r41EzfrsUIHBjXtUCXGg1VcgoSdu9G2iK6b6ZBY8BiJNT93Jk67Gv2e
I409e2NE5PNHNrgd5PuYhQOriRWJFd2ltEK0co4mLrvBtdsAT2M1faXwFm//v1enq6Cjo9VzALag
+/jnB1XkdmXyTutTx9wYqx1Qa1NW26rvvjaSSjCqGQALJ/5S68Tc/e/v/e/Tje/tCOXRkygLSfA/
v3fqWwPq90afhEmq0owvH5Fmty0dMtmWsen//m7/Pq5c5UDiVNB+PY6tP76bbqVVoZbUp8gyfg1F
+QmNN0llTPcTkf0eS//X//5+f4KFl4tJebY0JexjF8vCH28tYBJ45FGhTonvk/sJw46SeC8aPOM4
8xh2LCuCqGDsHxgvZVnnyLwAp/iFyxBwWXlVtWMfZVC+PESjWUkMa46vfzP4G6NQ9i7hwJrbAAJW
Q1SfwST3Lz/Bvw9QVyuOL94wm8TxP4+uPOr9aUi1fQpjwwENw/g+buq76NzgNDoexk5hfJUswrTH
y0VQRZRvNjJjW+SIg4tCpCRW3sdclNqTxzpDX12j/GxFZfA25598Vc1/4SD/+7CFKwzSVfC287z/
8z33LGKu5lJZJ0YNDPgV2w7lkjeEAvBIjoXY5IvRgVF4kJnn//1uPaClf5x5XMmOlgygHVv/+Tx0
GN7yvTMLpz9L2iqHPyhclDt9nZyFZJvv1/10BYkEBiEmiyVZNLX1SEo7Gr/+L1e7WK6uf70aLkFh
m0qDGltO6P9CrPZmRBSbp8UpJRWSDgv10Lxofu5cf+F+Lj/RlS9UluK74RjFX+5s59+3NhERDmxa
22Fh8+9jhV2Xa+aheSpN8xszwRLliJy+KnefScKqI1bQUmEZzPxlhWPGhASkAUuSUL87kXUgnVD8
qIVzmDEjP/XyxOR+HYm6BLGEmiGAqb6Dd+c9jba4z+TS7cHInAKvE+ekr/oTltNVZ/XmvlU5nvmQ
lVuJpvYG3IwEjblZYRghT4GoSjS32ttG+E43sZ299BJQQuXlZ5YSy9FA9Gy58jnBDnaJalZMAQ7z
0EL6RSAgZCzBs0zk77EZvFiz2+xij0XhIPxD0K5dLpRN5ATjJYgtvR8WE2pQGhch++l9HOTBIFFo
MLLkpTYo3ChqL02PhRk9JsvOho4q7uAOgNdxL7mTvrZBcu8aMlqgCYu/XC7Wcjn883LxTIxQlsdj
jwbicZj91+WSR3SPk+GrUzDY7nlO1B6lwY84bNznviWQOECGkUxoBmJBI9OoFhRNDrDDV0fwniyX
GbIGFbpiq0v3ULqYE6BlZFlCCHxXQUSbieHGoWD95YWrf9/xMOY5ZSmPPVe6jyvxv154kMLl96kB
Tw+ZqEJjMhvT7y4ArJxl9btrTKcUnsU1IWER61PKTjrv7q1nx3wYPE6R0GTUX5xZkXnxSb9i+ixR
D9bjmmWnPCZBwVwx/hywrdr2bPn2tk+GV1uya2hYawnvq4wHA/6UkdmAednka2TqJzGW90dlBSnA
u2R3xAocjN6IddeKmCGzWz7bmXwGwlZu0vpn7SN63pDsy6aQI/NQMcGrCU3aGe+uLDGlZJHcoMPi
56O6l7zDT4ARyBPFDXYoWnReyhq+/eVI+7ddB648AH+XA5Wb2PrjEWZWTTiTifl/7J3JcuPWtm1/
5cXt4wSAjbJxOyTBEqSoIqVMdRDKdCbqutgAvv4NIH2P7fSL47j9F7ZpkqJIigR2sdacY5rnzDm6
FHturd3VHnI2/EVuJjYhtDkKcbQE09IoCY6yte0YIYpI3So8NOk/jO7asmL/y1Fqke7KaYOFCNC9
8ev7IVKIxmUzzWe+XnmyWyQVmKPHUm1usUEloXskDqXc2hW6x1Gt9tGMUr2wabzFRFn5faxF/7DS
/fuoz1sCaiBUy4KZ+beRzpl1NNkUD896FBMaLK0NNXoahvQb0kijPKMjryNPc7pS758Iyia4XB2I
fIeOv/2Hr+tv6/3lvaA11lSxLF7NX8Z8yHZa1QbqdDZDDV8g7oRT24Fcow1IKj1fWqDrSF/pe+46
C/yU3fPeFFk9hGlWQOUjSCSKAn6nN3Y1u102k3Fymcf5/R/e6N9nJ7DZ1rIpwdzEBuHXrVkmoni0
KluelUYn06PBjpSHqo861mWfljpHCrDgdNH8PwSBe1TcQ11yahNdG/lK/CRmQuilbX6KwqYB/xH3
YF+d3M8mkhj2I0Lfp6oe8y3D3Q2uWPXMCJFf6FhiOAJLp/cMwzjkCQc00oa4DfdLUHTf1Rn5J6lN
ASZroBdIcQt3FxUIws3EoLi4CKuBsBAI5ZgoC632IFDqG61tnsyaZN6GVDCv02HLVZiFLmZEaRtl
2h7WgH3o22xRkdnFkWKBQB5kufCYgbf2JIA/cE4XVCXlmdpogLyRVNzSMIvLKGgLrxdVN3X7YSqN
w7oBKWnooX4VYNJwS+IOwao9T0gQBi/vbf2TNrGcT9LwU65XX7KWLW4IE1wxOu2Eg/NHo6IHGcTs
wGxqrmR6QhXpwTitg2hC0fCiOsMzKKYvajnjjVA8idLKjzXlqdU7jDh4wXO4fdeweqPhn+A5AH1k
NdNx3UnHQfNjLFCwJ+7Ap8FMsC1mMui1LGaOy4Nja5CI/Z8Pqr8f/KbGTh+/sWuKJXbkrwueuMAh
g5qrBYgk2K0RM7isoSvpOXiA90pNA0FO//uz3yRlFMaoQZPCFr+uN7tQhXc6RsTgpWm3V0rjmvWD
e0mUIjuRVRzDXxKHroup0qDKyjHz/NQrmL3l+P/579d/2eAYLNNtR2cmxAxmqn87pwqsH1rdELlV
o6KrbQeUlSC5XDEp2CL7PWDfIPIjCq6K0U+7xa8x2xyJJnGYr0mq7KNG0ipz5DWO4e9JSIGtrsDD
UAnJzVk7ubTy5+hR0P7blSiztzCi9yDnvXIc/zHPhJiGv471Bn+LRTaA4G/RBXvUZW7608RuZHQq
DUTb52isoT4okXaeF8pU3ibUtdfbWBaBLCwXKSz3tprikwTLeE5WYtV61VmzIjMnz/aTUF7HBYC1
XsSs4pG4QwXNGjgfy/2mUlI8pHSxCWu4Q/qY0lDouiOM6o4mSC1g1mCgeOinU1PPNFMSC/yWmSj5
JlrwW79fVVGmkO5D12PBc0FiJsDJan9AuVHOcTmPzO9tv23yNiDYdQQ/Ioh09WQm8iOJhcdk4X4N
iRGcM+TaARSmOR/JceiWqxNmIRoS52K5WK8B22FDqRYqlwvsmzgm9bEwO8wyTfLcBQZu6aAOj+xF
s+NoGQfdUZHZjNFzTXKhziiGYq5+ybscoTE5sbSs5oMdfYqIpjjYNXY2egnoxRULqkkTvazOzJ/2
K/SCWO7CfmuO+IF6oGpAMYz6rsQfWtecgdLVt9mA6QpUdtyTog2eqC3h/QQpwctoSXSaG0+JNmgv
kNR3LVoWD7YMrYKMBqs2Gc3FxRNEHgU3p9xxfDsXO2rPwb4ytP26PJtkdTcSQGJVmDr7zOiiY4dR
bH2X9MCvBb13ou4bgBU2aZRdqpNxk3I0sH2hM49ECIar0vmKKHv4MSP6YKtCcq8TVdx01Jq6YrgH
Qa2+QIR3D6DykNy4wTOe/21acw6pSi2Yl9pKgaK2qv2Ma1iE2UOdIJgtUxRYlrSs02rXYdoCtydp
XSnNgJiiK7C3T9jlcWsdOQaBHRMScsTZWgDbA7sftmynXTMs9237De/sEQyK9iIN8OlpHSp4QCnJ
T0TU+KhcFrWT6ZvpEquEj+LQIXI94NzSNnHH/gnoKb3HwHpBMKZ7YAND0nPwQ6Z9id0yVuj/hK/U
iB6wWlGG0mARZ5F20nPjGLLZR6M+614XNOcplmBjN2lRa5+L3Hw1ivyz08I/jfoIXymu+JPeN3tl
sM2jCDWsfGF5shasPBm9pHcM+hvCWdbOBUw/2RjxsY08yYsmfTPeFzZrZ2GP/1mhVFNkh07zVNao
1DGSPa3G1GmR5Y61+6Kj76IJs8QcsfTzi7F/KLUZbLBCRKUjkVcNWfyGErY+DA6H0eouJqOtuxsD
HSYltuJvTfShhrN1cFstO8gIfd+kZvq2SKISWyvbdVwGHK+z/jijjHmRaMQ3aZxFiJO4mdX9FSOP
xmirWuhGqC7YvUTUAn3rHjes+sWQtPs8dpJjW6u+C7b6KAZ8z0mGeXHE8OcZykSkZRCIJ/QCvPzc
PE96Zu9UU/USJcXsZYHRT5h5gYHS8ixPxmRVz5AZwm3V1D3NEyMjcI8Oa5Et+iOst7uOM1/FcoqA
IDuSC+4iGgqXqXcKEduqSCCbyKdYEp2MhFGoVTkhIKoo+0ak7a5DNbIbaGBdLRKqpWOzfpIOE75N
h9otBQo9nAUXeZjS71WKVBRtX+WrcbwoUzCcZAgrfbd4ZKfS+ZR6M48CpLut7YTkv9KwIR2W4ckZ
WlaZVli/sK7dkuRnPLJiwrLittei67UlRyDBE/GEcScHREfsw6Zt4VsOnUtBxRjlhb8/OhMYs41V
Z7wnZjHdUVBFHAHzZpA2OatG5BD72GoPFSdTzXZ2GyLGPMf44JcCrjwPteKTpZEGIU2yXv1cViM1
uUK+pLobMFNORNtXIbwkx3lO029MDHRYW+Gcu5xdDzvJOtSxbSLmhYKGyQLqHEKouztq7QtleW2v
1pPYplGRnccsvOTjeUpjG2sJhMuJRNc4FxBCq7SHFDUEF/Iwnlp1NPlIP6I+PLn4ZM6piwhuQvxO
WBy2VisD82U2Q/4pTz/1rdiOuK0uMWry4wAckC4jkDGTKa5xzQAPSIWu0TZYVlYMKU8K0auVgv5D
K92HslPt/diozSFIk0ejoNTXVZz4ZVUYO0XFk9ajMIcSXKincMo/MeUvMYgp4tpEpdDntj2GJPRt
W9bEZOxG47DLaAYfwt7akL4h125qUqEiMpz2UuHBjTe9e1DqirNZNW9uIn6kobWbREQ/VqdLE5ij
6cWopoqQfjfC2fIy5SyX64AoL+M9qGGWQ0PQ951jsm7O0gdU93wNSaXCszPJXkUVXdnKIcwwCuAW
m2+0JCm0qTPQYNzE+wjbMskcVX4I5hqvBIjXS6Ne9V4VN7YtaNXg0zzIRoC2QtaKNkkXHvx9oLRd
sytt3fER0PVeaZbRHumWeuBzPQ6kNe7LOh1PpgAb3S9PTVM43moLrQXpDgw0e3yWjEKezRDqMAY9
13qYbEXYj4gn7oYpzOeaoTK32+I+T2VxkMA0t3NjYTgh6HUfBb2zrQOAl3ySiWfaJl7KqV0sI7Hf
xRJV3jwmH6r7aqU3I+7tLxa8jdasM/xaJVjfUQ7PqNS2q/a3TGPaLJH5AT8fVWGSRSdX6bw6UIxr
XhiT1wzNnS3lb3pcHyHCzSdN3RkspdgYjb8h58B9mLePtq1BAi4182j09i1Lw5tOjftBb6cvk1EF
uyzMfL1V3aPeLGE4AqltiD1x24dSO7BE8/p4to6w1IKNTemSWhy7DrheW2uizNC1Q8Su2Trlaa3t
ytp4XtsyfSdSwqIhfhpJ8S5UFBzdYPmA+y7GIrYeQ3Q7WeoTzNyc9LSnnRyEGK2HzkCYJ8ej4FW0
vJIXi9SrOIw03xysy+xkv9Vd4t4CZEGCAs+hmxvwjyLlzwimbRnM/TnWgl00X4rJrW7oy5AUG5Vy
ovMM5EVtXI8kJjUG0kApCILAlDyVrhNdTewT2qQ5ft1YO2cWJkAt+bE6yzsYZk6dR14zt37tQMsz
gTcnbtdt12ZIB2Bs0w/prq41OOdIW70xpkZUUoj26OejaVXliTDTaOfk2mNFdSTpv6nmvkaMYDSB
e4rRlGyioAIaqWK4Nwqs91aF9V0uFkYcoviEG4JsZfQVafF4rDoBTrosdlPSgPciCuDMJg+dPNbo
rVY7jQ8FtDrEuvkRB0JcgSEvRqXkpKvZ52CUxp5+qLaJcswLNl6fWC26S2Nbzy60sNRIlHOQ1zWa
PXagYKufC9GqF4KodzRRp203GQXF4vaoYfslgKN8orb3kk+6eslm9CqSFBZirkza28PgTbaIbshJ
9nLG3gygxPa1vsN4Iof4TP1R8zBlZGfKgjkbZvNuKfErw3hzlhSPHmYmY4G8deHNMYB05CvPpvtA
6cSKEVDGdAQRWNL2q9vhnepf9Wg9roCTMLXH+7oORTS9z1wR+az3BcM4km6lJjSQCKxipzSzirow
RFPYc3DOxs4wuv6EyKMFOeoMj4orT+oYqteuJ2HLDU0oQ6aVHorIfkhUozkoeYZpZkZ4B7MAoUob
f7WHdD6Nssex6uZPjZYyoeXKsxoa1SER8NpsI0F8YkrM4HFwcse6eipIAReaYi0zZ3gMKl6L6Ku3
QbTPdT6+WpoMnqgWoYeqUv1hwGRNeQjAzJS0iPlSJz+2KbsWvE1Y84b5QjrQ/KD3gAeaXCrvk8ge
cCL1sNN/BGTUNGirPtgPK7uGJKe4oTtaAzqsulQ7NWnB+sbg2MgWUxUOsLbCeTRYrfQF/tCjVTtf
oQPoOMcudUeXbA6m/Ax2uPIM0xUYN6A7/RQBt8AJEI/STsVctLFqYmfh+HyqTd2L3Kp4RI1NoD0R
nbQC+kdH5PaH5ARzZ2xBfdYW5xBx5FNloblhNDnBH8Z+PEJG77Bmrlr5aswjcLOfrVphPVi0SJKr
ttJ2HZK1c1uBQo7y6R7WcwmSbw4+WxFqmxG2eZkM93AAbGgmrbjZM7Nyg/R7iiP9HggD6uyIB0SK
zJ/wUrtx5gLRxOOIvO/a1wb1iwkgd1u1j8OAInKoZoNoNTTry3FL4AWZzg0Ml7ZH+dvbYnwaZaPd
kl64r8w+rmdO6OEx+uynCiDBgD5219h9s3PltITvRZ/YYb8arjQuSq5isFT14sA38zY2hUmPjtE2
SOB/uqhDiyYPHxekTNUgjp+ISwPQJMZnIssYQ9LhCOSdEb2wnOcMxvlsAkDR3GcJfuUnV4TTutm2
M7nwa7ugJ6QNNx6qtYFwdkGcOoIMo/KSIm02FM7QXBXjKVc75smGqA5jGEZwAINX9qwHsloAuMjS
+eBmErpBVho+U80EH0JHgFQVPyhluB5dFX3bNjAMFYKvT6qGKyIYTbFPEOlB3xV7xDzpJafZdOrs
ztdH4jBGmiyOSfoOYA5WH4SkTWlaHToy32B2dsqhmabuUAbqM2klyWWiIL2Wt+Y2+lYM9HBdnK+b
vA8SH4s1Q7NuvdCCf5HFdGsUXF0GK7iJTFscj0QvEAKGQr3B66kdlExtt93CMmoT8zWO8eDUbdZ6
weJqwqrfPlT10B6K0MVnBcKXgWQ44K929jrFr13ctx961wuQZMNMNwHlzmYIlzGsmJRPKvLl0GRn
YE3qLnP0G82y8UtG4E4y7fMss1jajp4VSOTtYVWw3yram+wgzWtdcM67rLw4dfo17GrlkIUjjg6D
Llgp6IetiCSShISHbCvadKm7jSlB3WDi7AuzbR5FwkIySJqvU+ROLLXRZTnxsGmDHO+nTt/FikcS
NGgwXIawE+c8NimYlWZ/Zjkc+2Z+qYI5vI51JAk1IVSxoVWCBBzMiUWTlSRugDCoqLbULbCbkRbX
2411JI/7FiK4PI66/sNuJvOaq44/OfgiWgNPSj0lEvQ4YVCqIt4NFMeexY6CTdNANgqf39FuXqXD
0KALpvVeyqcVBMXaSOXEdzcaZLYVM4HUHCbsFG+GOmquitm/1KgWt23X5B5ZMiQI1nHvDaGWXSkh
B7IcfWmOZ4c9xLlaQrpQ1nkofgm1rKzmYif6gyad9on9OYfnYpDN49vg5GcndQ1i2bGa9tmI6NYI
79TvdwOpJh4xJOqus5FVTkpU+01d9dusqR80cJlv/R5N+aZSw+ahRYhu4Fqzh7m92b15IaKUbx48
xD4wy3fZ8MDVemiSorEb++IhxSq000LUlzWuig0B1691L14GbMjYjIgXgodsJwGYMBhEW0b+r7kS
4UHL9Poqec2TK81XpXTfWatsasPJDthqWeZS1DhAmsVAQyJU3eabdZdJTMDPQilJm+JU2NqecDSy
50zmLnWpWrpDdqv1iAVvnz0H4rsGjAt7eD2xrCKOoS71Nyf4gKL4NRzxzBi2DIiazPBHamz7R104
HjZLbRe0XbjH2XYMccekM4kRxgA7JnKjK87B34yehZxNYWBjabW5CTocQQimcavpL6mgJKZpvfXb
DCD1XZlFeC2jgt2Oo724mbVpQ+uLIGXgQY+zU6Pa2SWp86ewYeNlCAPuSzA+yslQUGApqdellrNt
48o5xZ1+aftw8lopzI9Bi01PmcwT6ejigb2ozyFfWu14onWm75QYj/G6gisZXbWY7kWM6pg/yUXQ
BoTRHgo0JV14mFVA5xr1KFyZGL17ZAFy4lxtUaxGNvvXUjLsuK343HKsb6Jw6k5iHkacVUrhwVn1
GCbifdzJiz7RAh20+vYTBLkIyIA/wcUOMOtRgAyxURiE3ZpU3oOJY3Po0RkXJXYWIt7VPHl2rcVe
2SIcRO17cGpD2aF/q7ZCCSCox5Du7SC54hojzS2YC9A7WIRmAMO2BZxvVhPY1PkYLV7BZUBvf6uS
uCGqnmflzP2qHODy4Phxb1Lv5dmSOjFzIhp2K74LqgDspBHZfqh31VnqFGtX0SSN4vRsUbzcpCZA
FzMcD4bdUIVlW+cUVXswJMtuN2M7xRRkDeh5C4zlG7JJPD0si/PQpR99Z8VXlvL1prGAzjusm05R
2T3KzhUn0dpMKZO6Fk2p5C33qc3kaznJ5sIshn0ohy+SmIS9BP27TVOL2qdNmJ3rSDZ642JR6SRC
m6hVj+uM33eQJMpy2DfstmqBL4xjEhsqULsxy+Vnq9VPsYHr2VZvmGhVc6xOxUjLbAI4BHRlC9x0
vCPxtDd2Q6dUbbyx18UpYJDtHau9zKr6ODupdpMNgJCeAE9Pl5Jzh42os2x2si742kioCU7TczTX
QDYcsy03qiuTswH6azs71iFbmokq3jy2URI5fVkf6J+IU4U9aDNDzDgGBNlttaAGQF1jftF7r4tj
zW9lfdPlSGLVhAGcWvqdXKCHLcQWi2pRRXUKp8spSdV212qVs9Ot9rkipf0paxLjlBsdpUQlvzc3
S5rGo5mGfuOU31Qnc7xqMOqDgziBQoXT76n4ai81U9WpoOtRNuU9M2G5yRg3X8CEgMH8hKR5eooz
8BZLuKtU8viaPGVg4Ek3yrQdw8fdtiZwAbIOt6R9jZs5miyflegwPVBD3gkSdgj5TcxHNKs06Wpr
2piWbDkb0+lB4HLDOFxlG3yQ4lFxGGwNvXWOAZCZbdXjaGSvTJ5Juhy5NVQYrL79AfgpgC6zCGmE
t8T7MuXiw5aRl4+6TRJUz7ym6JSr3dj6IqffHIIqWCoFbDH1MbupTf4RuMV7b1I0mbKXNtf1T/ow
4zZF/wjWo7ro5vAbe/5oh2mK2APUvw/MVjvD0gu/BVSyF7i2N5S1YSqExlNjmt7MwPlcMhhNkXM2
WTTto9H4WtVT/Ire4LOjVR6Y3+a7Sb0zTD85hSP8vlejq8GArKEp8/We9oFDueVoFvN3GZcEUzfE
l6DiNl6D4As7opecitFTGaZiF0fpQ9dnKp2MeCJJNsJgKmOSgULwrAXldIXY4eemUjl9usnE4133
myCQJsg7alKRFbaPeLxedZZAV1H5ih6rB60AjHueorSnG1S/pmbf7uq0qb84ixUhkNX4QGCg+ii1
4jN+uuo+le2PoodGpsskO6RSsd/mibgYxiXlVk54P1JJPq/O1uvY9m7CAkppb+F476EglQc7C3bC
ThAFU2LbQiBhrLIWUIHZ1anfoJ4+BySNWOT2nWcsMvh5kMmeUHJS6HIzdRPpxbNMxregVMZ9BELX
J2v7IpbSiDUNA6ttNnN52Uw3dHTTTWco2ynjSFW3nz6RZ2Xch4kn3hi8tbqWrHazjiZ0Xw/PEZbN
ozWonBzLzakK+mfVPRlWpsLsjg6lXWqfwkh6tq7mXxq6K4cMTMW+KbXuk13nJxb+u8HC7b7xCM9G
9aVCqAEVqXxoRBJL+B+vEfE2ueM63pATjdWlfj4jI3Nz82R30KfYxTsWEYTRkkzIa+MAIdKOlnSC
3wF8XW95hyf++f79TmbWBv87/zBfe2gtD/BCLuZNvzsv2Zv1G9Vgvdq0hCoIDP6QXGgb7TpWEPEu
Jv9wZ3ouozB0gOkI3rjxpfMQy2d07BWs4maHavZg7Dzv5t2+3HCWbT6cDZFJm9EbPX1vnutTfI/v
w6vzWfwAe8Oqt7IAC1LO2eIR5WbyVHdeb9L68NJ873wdaVcd1VN2me7yrr+0XxpE6/hM8ETZsJ+2
FK6DdocTTOn2vQSzfsS9ihIEB4l6i6Z82ppV9BL11b4FiIZbikZlXznVERDicAiS3sCKDyM9EZNy
cmRxw3ZX3pw++iLLfOREtTz61uJrykIALj8FUsy69jEsSj9LB/lRVsAAehJWrxOSu3sv1dc5LPat
HLI3riQok8qQNWacvVFJ3poNEoTUjGq85YbxJgaLilnCcjMpLgLDR8GbeH5rPFLf4LDu753c4cg8
31PAVcHz3X7EV1lX0iLDgezj9aI2yGCqwX3+vGlHCXXECtdPoifN2Ybadg7qtjmvN9dracuh0ee5
r9FOI25E85XIz6nc7gmSKs9uRdLheu2Xmw3dkeNsDrvEEcWZPAlIHlFYc6nRL9uPmfO0/mQOLJNk
s2YJCcuLc5AI36ZBuF9/GJRDsYQ2l+flHUipK3+6vypsinB4cAqpkZm4XIRJkHNyc/HHfes1sDbL
sM+cneFa1pbXbAvm62AO6nm7vnUzJhDHoKdLWGGFDaevzkEbEkbfZcSbqZXeH0rwbrO5BDQuL9Yu
QYvrtV/uS2oATlpDGgB90k9zURNfa+sYmdoo7nZMaBChlhRGdj7FucXWmRUk0aNj1Bl69AiHEI1q
PSMg4I+L9b7QbjJKeuVFWT719YJ+LLVT4ua5HK0R3I2CREKojPqDGUPZ+ndclKS9/1M7+P/J/v9I
9kdS8Sdxye6j+/g/3wsqzNPtI//+3/91jfny+beq4r/C/dff+x+4v/MvQLKahozV1ixo/Cgz5fe2
++//Ulww/QadCk3HYPE71V+Y/2JfQcSnZfIsiLTRe/xO9Rfqv5jmbQ39FV4Vyzad/w3VX8el94t0
BHm/6y7vzBLCpYP0iw4utuPaTCuMZiQRxkdXdu+9Yd3IfKMFWozB2SEIxKV+echHpGZJXJzCEYqV
2UXqsdF1wRaPgA/cpilGeGRj84MbdLSwleojI0WGM6z/PuYBUrWQYk6aAwiXofwxlMtSaKoeMjtB
hBim8549JEZskEPhdJjspvciQPQi+axO5T6FS7fD9eDs1MZeGs/GQrL/0XCq7UcT9o7MYU7e2Qgu
EbTte15TQGbetfcT9T1K25uo/xZGRMh0jvFsFSP5dTH1PRGSPRPMOCDVYD4SvHMY+yolJhhCBaUU
5WgtXb8kpZo2Eye7T1Cru0qQ3VLFBINmIk4xZmpMMf2FDfyK6Uw0xzel0VzqVp146ToRH7s6+BKJ
JL655RDd7CCMd51G48Yeg8lP7JngmWFQMdLnJ1SuUM0II9fhwymK17roMdEaqMBhW1qesc2bQ2nq
mSIij6bH/jhl3ZWwquvkwpUy0+E6tVCOS2pweRDLexbNz44FL1VP0vTZUb+OQ3lCFT18b+gpzW3A
Bqqn4u4itlG0gNUxxeFdLXc1BbW9LCH1UjEjkc7SXwsyDne6Nr1oFdGEbtvwRCWh3CTA0ukZgh2p
BBdHyvE+23yhlQARWo5peVp6e+asZGQS12gWeWLhKKRFlc2HiEpsQjx66qKbWc7uZYyf8iC7OIFR
M/ApzkblCROyZ9hAAeOT2GAwOyXlRlSKe5ya9EzkUXPAVqLgx9HOU8ZUbzthyK4w/jaAC790y4Ua
yd8vGJwR7f375vrT9XHrff+vm+sPAiNRsQ4b/npLwUmwJRWm3DZJv8hC/voa6/NV60/Wq3POTFeH
1tMfr7u+DSNxOhjK/Vst2hzf21/e6PqcJkc11RQkVf/57a2/u/4GkhfiClRcHetv/PGD9WaYhFRF
1qt/en8/H6nMr6aFvjUM0wkC5L8f+Ker6wPXl5kBtyCDh/Otk1UHTVD114tW03GCzg46STmpvoSk
SkGaGsswpd3ZdM2U/Q9+ttyniJb+6UJBvAT+jTYk/vdyS4zlsvbjPhpk2l4EaKzkl/V31nt7B9uI
AJJFpdA4mxhlG5VEvVrXWSSJpG6P0+BHSn2Nx5KsX5dDSVNzxQ/w1/nrNYHP2iNDokGLP3YXOvFn
6UpC8hK0v2C/N0VaksupHYGKCB89sfCV5cI1Y92nnhHqotoxrb/hI0fZtPxI73RYRARhBLYyXcjF
4qO29HA/VNLww9Ay/PUa9YoAP8X0tChEWpKoAoUDa4ZI4IeFMmwDxJJ4+/7nPhvek+hZso3LI6Ym
+Na4EYWkVBzpCliXKi+ILZDshLUopa+yfO7zGEEHSCqajxFoZDfZU1KG9Nqa9IcyR/XXR60XKhKJ
nzfp6iXErKafERyWDJ7ZhyS+7CCgxZMsNhXn2YZq57jmpdX5D9TzMYcs3Gkh1Suj+IZ/C8N4neT7
QtUqWAfpK6hXOKu1zPctbhFABLmOdZ+ympip69qWPfoTncADgYcvOcHyfrlcjImOGlajYoIvbvT1
5i6HWVwIRcnP0oxu0T2WhgX3AO6LOpTmaYxLcIsFXcXlYhgTeFjA39GGaF5GD95pYVgXNk84xGRj
WnFaXkXxjvI68+fgoErURw21qj19sdlXJm32VeI3/DbJ09OMrxgw4O/3g+upN6rhwPxcHpYsR/56
7WuNHdJ1INtnJ6mAEYhDYrvE0v8tXNl31CkAZRsqdLout7YqlDstpl8/EGfgBy7vhETN5MgiHVUi
+WHU1hg3/GkEFzjl8miAga12IEmFV9DtAnCG8LAS5ut6YDWCTawVAVKlbZZda6PMr3OLqBgZU7Nf
bxpK2+4nXBmbQZ3yKwbOckesG+x8Go7WEkoJbuYRe9G96TOw1TYQkjIlkCoN4StC4MpOfUqbDBjB
QuEItQfyxw4lqqm3mP3QEUToA3hB7agvC94RvSdbAZOsynGaCTRd7pwC7JthI4f9TK3bqzuBIjFZ
HiNb0i7Xaz/v/OP2+ouJSvjdz0f+8vD1ps7Xs8dCTZYrr2LrnQ1wjlSy9Yd//MKfnvrn1YKFexvo
EUEC/34n6+utLz8TI5thLlky260Y8tAfb+JPj2+KVtvqSBm3oUpsCEn2bKzWC2fZZ/1xkyV8gwr3
L/etP+0HIzoYBiUI54C7VN82AQCAIrRvoq8paWejR3eRE876CkjqK+KMeqdC1CU4853t2nDtE+z3
KYBXNvefTWz4I3/NKSMAlG4Dtp3F+L2j0nxAnT3A+0nJ5hwtfkOnk9kZpLXPMZvhLJtOeaW9KW5z
sshah8aIexf2gx5ppLfZ1dNgEbJWTE+dhiEc7wZ/sxI9KJSn+tSA1yLIhS41MC6k3yqYpj0rzLUt
UmFiiLUZFn6G7jIOCLQGt2QH5U7Tzm7SonySTn2i8Emnm+1v2/H0JU11y6aLbYb6Z1kkFF+ixN5j
HcjRxlxtvUYl17UveEcw+r9FQz9umJe7I5RFZNtGPUJRcW4J4us0jSBI5cp7XuXDEgPnbsPROdZR
qiOD0vIdoDmk09gj/B7lLE5VZk8VzplWagNf+4ledL8phtalfDS0W0hQ8dYsg1MKxIElihl7QT2e
MLZQyYwjqCq1FaCUSHQWkuIUmcO0MVR19MgqVzYQGYDVtd24qREb7OJWQsNhBRYsNdRU2I8K30MT
t8lxzUbJ01DlyCc8VEYRH4LMPqqhPaWTeehDpF+p+C1exFW5+mxpoEXQNVwnRQAKyNvPVOqQggUG
qdfoLdMJ80GQ5c0JmDo5oYqyIMXTl0pH0jjOFKCIVHwP5yHEVd20e8nhyVrMuk9ggX3aze/Fq90T
szNn1UEqZYvYCP/zSvQb7a/SpiSug21NETIfKmvcCBd0IRUUudOlwqJiBEwG25u/vnrX1STauVfb
kffKrgIv6AmW0WCKzzI90muutllCr8zp3nCkfY9690hnrd7ZAbDeuLdO7iyOfGLi2hThuFEvGjDG
a8fh2MWuivzDZdOQUboqw3KTQTM3SrX5BHAocgmH7softtEgDQx69YKmVMrig9y9eNeq5bEBxEuZ
qPPdxPLVqo+ugFoPbsMnCKFlixgZSyMAnYFO50XEA608+p61Jt7HeZoeLdHCsE+bayw5luhoHrFb
w+/oOECdSn1olOE578/o2jQkyxbL55lsPzNAQmkZy5jsfnIJv/VqchugnQUb4imyQ0w1VwgeqJpO
uYmSXFkSJ8JdGo5+Km0Be809RCb/dwGA6v+XvTNbblvLtuwX4Rb6pqKiHgiCnURRvSW9IGRL3tjo
gY3+62uAjpsn80RGZdR7PZhByjINgsBu1ppzTPFiNN6rnbbcUkTHDq1ukSRiHpLelfCZMM+V3lnM
ZbMN9BOqkzyqjIpYJI7RodxaOgRo4yzbFSLtD701HgyQMlbMKpuwlq2lHwZKxK+B073Qu/mcXHx1
2OMF4FDT2gM9aiybNPaOYcXBZ7IpqaPjyoOKiozbi4g7eZmUhZ1CQQeuc7jrbZPt6fi4Ked2KYFE
mePeKS3UPERIrIU6+ybNLi75T5smSXxUrMRLkD0aTgiU2RyBmA7EW0xV+ziq6W0kHA5dc3eX0F6/
hWj17nfQrYEakD9FZhFqW/PgToH2OSVtvitRlcXQG7fFzHGnyGVCpylkVBAMVsBO2zkie3VysrjM
pJKhWSfa6lmyd/08R7OVaqgrWlC6elJvpS/MCM7/eV3i0MIJXSfP9zhTuw3MS3z1NJ0qIVaJxLzQ
mNPOtClkzLCfacPO6Crk6qN4pEfn07oewLp6XI8aXc9hdoANGl6F3hOpLiv5cvKycPr0RVluMEMF
B4cxREtNEmNKqKtEDsybkpTnOm6Do6//hlweH6RXUEgkunhjZw2fvU8vBopMNuGcWtPYlyovdrOH
sEHj20idkWxJWX8J5zbtfvoWdEMbV8K2lNMHO1ZwU+Dt6O9hY/UTWpcs7eLDUgfUhuOKK9gazq1H
sFGK7oLQIN5V6dbZ6MllD9yBlJWFxmw2PiaL944EhzKh7cN3WEc8tdYEuyZ9M8q2i/KYmjbrp0U0
2Zqwkaw+rYKBHfAwntfIacGu0Wv8Ev3JX+L4idofjPj7gngxkt+Ev5mF/ZuokmshvD/Qv0Ij5J4Y
qUbCbd+t1SOXk2bhaQDXtDY9zejh6LMwNDfvbcmkZHfd71pi5Sg40ajDBnObrNvRxMRQp9E3XXL5
DPObnUVR3FtrkonUi1+xwQwY0IA2WpjzDbGtkAsGdNw+vWLnQUAQs+jL2Fjj6VD12IYA9YHKL8NC
oe8xSv2Oq+DW8sktlP5jOWZnoT+KsT/r9C6hGWnoqERLBkzOcKLb78LMX/F/HBaXMN1gQiiaA8dd
BsLT3HHYD8RpsPNsHOInSqeutpAn4SzgpEYthmEwTqO5dD/sghTttRqaGmrtpP4ySW7a9vbYYZKQ
N7HXlKGuAnCwVdhkFsVU956sg7DXoAa3qe9t7Nmod/e1XyEKbtyn0tcfsnKNDEuSEfyl+spLcUCd
hR58cn65S6I/2tq3XwyHHjvw49Q4crOwG3IJ20ApfKid4a1NWVj41P5Nwcq/IHkT/0aoZc2wKRLB
EnkBk7XGZyCsrJDOzGhpt0stv8fGfnc76iYMIhPSvTgD2Mqvx/FNvtLZc2HyJQLDDnzaOkyM5dYd
GHbr1d5SkLwLJwd0WJq8exIvCmrBjTVR2DKt8jkpKdqIl7pYvpKlzqLMnvsd5rW3BZvMoUrWbKLl
UlV8r4nAmc+2gXL49NHR6QGgOuN5oFycEGfSdKEhyl9uuWzblI5/zbtqBwDtH8iJsq3TrVjwAeJ1
2iJzSSUiDCRMRWYTDWbPC+HgLWySrPqAhUZ7NnucR0QXDupQ2WHkHOZ2382tQyVOvPgpzZDrkstE
tLiGLYu9kbI7zde97+IEhEsE/slrxB4bGBV452xBHCVOGBRC4Ay7xnWbXSDkLsiAZBFdEcJol1Gr
lh/kx9WbwWULNCHVIjwkuMz+DOzIsW4Gj2YjKnicFkQCN22w7Ccw0Vib4nv80xdSxx2ra3dToZWQ
sjJ75y9ouIli+tHTeIM/az+Vvf46Jy054QSGd2l/Rtpm3QjrhK5iPH5k2ULjyyVWDW8JWZf+jTmN
GEVN/BGz3bwRyEmR3fG+ta76FkSjrPiuYFMn0kBeV6VRUpgV+OS7iqgdsNuUOjTSniFnsvtMfHm0
/aNd+/7BF6j8Y7jEmInG7rZ9SNWib6UE55771XLfLzYBOoRQeQ1JGBUo1ZumTl4Oll591G4kltw6
amN6L20BupG4ibBAXVAGdD0IMySxvF9lwKqLWV/HB9OzxWW0sNjVQ6iK1n2Svf3bxCq9maRw6PAB
H2AoHmAb6uqWdV2VGT8TFk09bh6YMa2zSzE9bnI2pTvg5dNy7vE8NNz9J1ri1B346HM67cfe+5HF
Aatrsxi2PbaAKLNuDWhDBeyYU7W0U1QWozziGz2DHn4pqwZRy+ITOR/kRMG6xbvmzE/doCQzbUO3
OWjfKYa7Ryy5KXbfzPzVU5nZOuYij51lvo5zc9PSpd0areUTvnTJDch5gCOYdfubIO2ZFDVx7kRN
4NCAKguP+wbUvB1ZdUOKEp3qNCa2GvPCPLkCVekM1wSt92Zo7gczedQDu9j6dL3CcuqeyQononSA
gYIRSk1LVJgGZ9/UHHTYMElFAUHOnlbOErYuSqU/VEzUUAdXJnPY4SCxuPMUlUA8ohe30Mk1y7Ha
C+fesYMbp+jORsLhsKg6c57AZ8cXM8Eg7Xb+j3lSuCkr9VoH42NW26+N1bPi7Yh8LLXsMTfAqSb1
7ER5ZEiM8slHPiYDWsF82GYpmGc3iClt7OdpBHsT+4daS86633g3S5+6202Nx/GkfFxHJhY+VaLy
M8moBbSycVvn2BgDAQF9eZcrlIzraFHXwGeFFVsHRZU/2Y2D+YaVJg3jEbF9bZl3UwmCZUgyi6W0
8KNAM79qFMw3bIIAYVL8r2lbBYtTwd87thNv5yX1jUZgBU5GWrroDV8Hatc/3ARJxmT5C626DZqp
8svKn/omg/EohL/v/OxRmuCz5xbGPV1Se1uLbxK4xttG9Ljd+7DHgbjVPcjMfu2z+ULjGKErKPkW
y2KHW/wwFUyKRD2xKlpLWB0prlkRsetxw4w1sV2QUNa4pHP1U3WIFcUFl6EDOFUWDolJNlZ8EZ59
zlJ/2HElO0eE+s8mIuXWV34Yz1CK8kB79gKhwPVVbKbVsUIqEizEjE7dcUyLA3qWG78CETnACWVq
XVn9roeM1e7JlWrp3o6mwzKfEilKam/PtvJImMDvWB/yg0T2zUiOHKLEHoSPm8XHEpyafkGRiLRg
PzAXRkGfTWETIBDuq+45Vco8qYRND4hqAsyHFhcKBmRbJ59OIAfEDLRDyflsuBYG66YjaALSixhW
ulnvUovD5bFZjftIUrcqZnrvvdPQq3LnyZlF8MoozbmgDDLA4IM00Fkd5G7SLiIMpkyBdYoGGCMV
Bhha4MyWxA7rG3zY355uSlTa4l2mBx/ZK5Odne6S3vlALsv4ARPVyGKEzp73OYs6D33Sj7sRPnGP
AiOg3hwK9OvhXKXMWLhKOWNsbSx3Q/75YZjc5zaG+URkMYqQjmgrh6G/Rl0hEDbexKX/KuK25xyX
VGtW2rLVs3nWSxPYeI3ATSUPBFiigEK4Pel6Ey7Nh0XJ2lCvbY79AjxddV6kNvMVvWVzwm621X62
FCkMfbJuldHgKVxAaoidXzTeo5ZD7KH6furKqaYMOMeUIezvYBGvswL9XyR4aLmHcAtbq2RAFavX
6nVp7sAAiTNRYNU9hq1mt7A2j8r2tYTHz3xCIcfT8l1nY9jL4YFBhUY9UKT+tln0eD+MxbMl4j6a
Opalpl7+oEF/myzwVJZsARlNZ9vUo5KmUT3nDwnfGDXulHn+3hpZQnc6NYiJ6Og+cB/sJv2NfP0y
FMMzakwvIgqWlncHRJ27MmXDNUTWpwKvgknNxVEg2ZAultuG9iyfc3ZmR1AEj9BsTqU37aVvnls9
Tvf0/0gXQwKZSnRCVrGjOflKVRRLpN09dutNSj1yO7NfRMdin0ZYeDejt8l+AldeLzUbQek406az
4mAnUaumPanRfWLvCZA7+ERe0XqHsBx0XJkBLdW97o27MbVfR1cQ6uYodmXJ8nsZEbJ2ms2Nj6Ku
+RWLYW8l49OKG+7F9OUs/bRP8KO3foNVh4g/RGTwEK0VFx4Hv0FIkJXdOB+LlRtE3KZITHI1hzRP
LlwWXVTMyI1QRuCNLdDlqnV29GftXqcxuwmanyD9EdnVzxZmrp2Msd71uKpblT3ouv085tOa2qgK
avbej8bMaELa5bwpjMiDFh3K5adhw2uYyMlL2gDVqMNWUbS2uQGHGhFnnN4iQcG+OLHTGasLEWYx
93WAq3TE+Fxb+VtrWXWU1IaF4tdWG8OkakuNhXTTMggORY91SsdDL7z5aLUeS2t9mwr7y9G85zbv
L7kGTbTKps8SWPjGmEmxdC0Ezp06U57cYifND1rxNKifKYp0gKXWBz4ILHn0Xg3ZY+rXlX50py/W
mOmT59JtJGQdb1l17AcimTjdbMpHIlbTKHMcNm2yZ/lMFWyDp0StXdHvZVjzMWwESx4r8kYpKi/l
PZbUYJPgGN4CbODQGLFrEFE4ZSvj4KR8/Fy3vjLRlztEHF8dlLlD0vQw9VBObuc+pnHF8nLjMXhu
Jg3yWM6AttU6jbqkKCFsVWQMILXX3bklQ4X1ITr0fe2LPTfQxkjH/hTkUh7x/+58iXs7y9GAp838
MndY7+nXw1og7a6TDerPISUlzaYHVfnNPuk54spZSJMsDXlra2cFyYvldXGxU3U7lxQPWy9DBEfp
+GQNVF+U9aNCoReRUEX/wQX0w/LVwUULKdiGMj6CGzC8A3cMVYMuewhwwqD6a1u0+h1QgULbNamx
Kq4DLBtGcN/l+rvr6ENoYO8ehiq4tdyXXKLHytW6PUqxCZV6v2V82hd6+cnO6rzoR3PR/MvYBHcT
qrdtMGkfXU0tbKBSsJ/9wgqtXJ01fD/hhBUpmh2y3Crg9CR+3g3ll0T3t3HGo6mYN5VFcAhIDqYT
+5d0+2KbVE9Wfj/2M2aRGDF4HYsuqjXgRlppx0RRzVCAqTJo2qNvHUYF1aE1FMynjJTcqaZurt/7
VEv3JfE4XFAji/rcOkvbfUY7vHf8rse0kpNNPCweoEnkq6B+2EHfujHlTuTZ1daqjYfSn2+cFH1q
jW78KPPpbILPIymL0qMjK6TjNdVoRIRqkpEly4clMz/pTZkbD67yPO2KFqmbkUmq0CP+Qqn/bJNA
PDI2w++NKaIENPrXILZdzkYpIuJN+l5+LwssYHhVMJJj4u8F2ThacTQWqGKmNdzT+Vd0ceCtp6nB
qgHV427OKVQPTca9WMLen4YfJEJ20dJlnOCsRz/YQZ1uugRwNTUIk4savW2YNLk8ksl57ogsj0Hg
xcoe3rzZ3Wv6MN5LhZHedjttN+tkqE2DgNWFY2pfkfF0GolNDGkP9Htmccqfavr0uBJoSBw6PRm4
PhR6BzsXoWveOqAaNmKuXvq1T3SVTPWr5sopoJX/kVBdX1//pl0VVX/9zvWf+ELzs831d66v//rt
v34m6WJji5A6twLvUMKkXsJiSfOd5ptP//Q2f/7Xf/uWfg6UXJ+Vuf3zS9d3ZzZcs/zWA/6nd1m1
e8BVUlZp+MCSOD4MmS9Y8K4f8a/j+/M+JWo7KMoB7LL1E1//um178rXInv77O19f//nF6ydRvvOZ
ILqOrm+dUHriHf7xv/z1X11P3PVlUpQJQYc4dK8v/zqjumOUe2kZN7LVXmIg4nQbqVXKtP4AloCT
WXfJ2hBjS/FuSDZDrrFzGZgxJ1JrUdQw6Zp4bouBTTFr5oc7uDX61p/IIE4twjx0OH+ioxKGhe8l
Z4RLO3NrG+IXW35sgFXaoC7vR5InZob5IgfzTfsepowW9+l2msmNd8vyJeibw2yhZ3HQkw8/hxwN
urMUXej02Z2uU4YsZggjs+aBkBe36JJvhib9tbYw2hnActrX59paPklIIBKncW5H094HaEk2LDHA
HRLIcGcV6HzzBdi3lYpxS3ZEuuZYbcYivtctBtTUQyFgkWTH/giT/1J7yP5YAAYXqHbUXIcV+wOZ
IA1OcBeKSFp2F0p339OL35R5cp7kMoSuW9DoLsybsSt+Yl2vthUtLqv2IqHjHQws9dKVYOJERrvG
46LdWPl0ZGI7aLW/p5CGbdidPy1qefOovaHT0Qg5nW6R5oTEprHv9QGvO7Ld12RtREli7dCHviPL
YefQ7WJoJAi8yOmYVBzJsaVlbtevRe5+VaM1bYdm/hq9Ai5SZjNwW9WwSQVzIJbhIhqWt0SYz1XO
8rZmJMO8UhMX86PXqYJOhMXB+zZNXYaomJ3DmAHeLg2IIH5LAz2VS43uyN83OjpvmAJxLI0t+ckg
PCwYRX3HaDrkbDd6zzCO3WgHm0Xr35qRbAHPzp7HmHWFW6chzZ73BWQYhTSPdhS+ua3o858zkxrk
jRWlj9XVkO6I3tTcShtqACXOhugQnIB05YulvGMYw+CLeMHpNC1MC4eDbwJgmvEDnDiHHhli4km5
ryOJQjCGXKAZebPr5h1/S5sJTjqi8OrSLcGrWuoTiJXPYpJgCeha2glwsAm5tWPkNloeD7r3qnly
a0/9EWr+mv6n+K7u/wD+/hk1/nc6JX1c18QrZPsgKl0UJ39jeyWxPeeypzgFu9XaFIMWnLyMzoI0
8vtcR90h7fjZwS9BNHNJ3l+XxDuQle6+6In61ayjak3CDnOQDEL0N0ahBQ/2NG+mxCsuGRdC5akn
hgLxHw7875y764G7OpcDEGDLpe7/rxCrRZatO1OjPdIIzo6a6yDXoJy3mSBvwNIkK0kBHiH3Prk4
aUKYmkWOxj9JN//Nyfs7oXA9Buof/FmlkD6rvH89BtnI1J2SAjZW380XjDHHjIzVIys/IwxAgB0q
8DkYEp98UEZn2esnUHIQQ/4DTPLvcO3rcQBKC/Cc6r7hun8DMGfVPNtt5gk06TFOEDy9x9UloXQG
wVGlb8OCXLnK3WfDF2SqZ8ZEXJ4IhxrVfqy08xB0zS0L+s0VUiYQzDBf5czoxAhEtmCYRhFqnGPC
zGLbwVg5qnOtKYI2PfrhMFZJykQ+HVXS+HT9YThMOJCyoPJurw9EaXu3Xb68/d9P/7+5duHawKwE
gbGSxb2/iVF7vfNJpEvE0TVMoIVY0cn8Ii3EEN6uxtCQ2AsOs2Zkb4nfxjHrIxmE9PfzhWX7dFsW
gig+fbQPhlMMR3heOExFgv+1joc93nnz0JvjUx9jZb4e+f+XR/9nefR6D/2P//2//gxQ/1Yejcf8
79ro9R/9tzY6+C89AP7tme46cv0ljHb+y/PQPrvchv9QRtv6f7mGYTBMeOzgUXNCuvtvZbSLaNo2
dY9f0H1UVvb/mzLa/BsVGjagZ65EaPDnlmfRFv7XsaA13LTpG5GcMImT+imoDZXdPhMm8NbE7OAS
5ZB/s3h/fXV9QPmEp1tPD/qc1cfB+Lo6Da4PPj5KTHGr80Bntx/q3XKXSTKZ7YSCV5e7B2RkH50e
J5RUyvbWoCGcWMW3qxBCMjSedVhfcqBgP6/9ARBEcLWK9JaKxFZMJk6h3rgACZHQtwRJW2WyKVuy
60o2edFsMLH5/fI0kH+2r5flpifvcuNmbnCMNZ0yqF+MKF22SIsbyPYGsJVg1ZHB/bhkWeSO3mnt
0PzQp1MJMiJEpwEUlH9cxj9V7boQamKC79ityX7nKkp7ZAqiqaHvH5r+XG6Rkbsbq5/Gk+nEdE3j
eogmzUo3nSDzOzkOrRFvCKUkcKwZd6YmA6oChCWrKyskYxWDv9QAKDiJ5NNAu7fp27QkSVT/tsxn
vHPzDt2fGSltziLl0g5iktQ2i0+rr7IbEeVrMbYeXigHIgKPnTbyzXm3Ui8tBN9AtX+7qfeYIR49
dmgYJByKqLM89NPi3q/nY0cg8lZ3wUVhBAptRDGG2Q97YlaUj71PUH2Wke5BHUGrcNOUpG4RhBef
x5j1TGKKOKLlcu9pZLCTXEyROFOoQGihS6AtG2BFhK0vnI8szmBJpD25NuNApC1pohXcv375VOZu
asbvKYBQQtQNW0dCWkFe5FuV6zQJqvzJGYNt7Td6WJXEwjUdtRWiQnUQw9UULR52Yb9N413RtUCb
tBG5kpaflukBJGpyyGvUCZlnPwdFizeoA9Ez+GdC0LUjp+bGgwp6Ixzre1gKKmPoLrejwderOdq9
HDhMdg70afZAH7hwcmq5XquAXfUepe1sQMlkg1wVNY1ADFDzkcaMjLLWeCALmYZ1aibPvkZgF6yH
0GwslFG5ztKs67SLbnIys0wcKUW8T71Dk0BHCpGv1QfDJcx0RlukBoIx2JwJLa/2sBqSU6moJeQP
c5IHHIEOOZb+DSoK54VKBkdvOifiHYuwwoS9HSjYa6YRdpbVProiJQzebEDgcZ/5yP+ONPtnsCdd
2Pv2Vx4bxQewRNU4UHiKkz3TUzHQMtvGwvbefxZL+W6UPb5fKXGSyRh7Q/UooG7uKlsdAqvE2K/h
OYPGTfF33rOgKXYOjZV94W2xL/PtJRoMFn1AIJVU1Fpmc2fQARtkPG9I2CNri5unwafQzUrb4+we
2n2/iHtrcnem4+5cu2d3S22IZfHa6DDJEoQ+e6g9k3ZBxaqi1ilX45QHiyJ2dV5Q2oDkaFoYBfMk
O5uGvKDkqiI7lNIa74r5pVPasnfqtgg1/2AWmniy+PVzSiiervvv3uAf1QjJydC826qw76eCC7ko
guGmNp2fOn0+uVT13iWjK7yV9cDSnecYoDEnCvkiRyQGfdYmOwEnKzYo/gNiFqtJEkFJF+ol/vy8
1/I9udJcG849y4DlMij1pg3Jj9TO0FTb1RwtqqmObezvECJuad3/RC9Ajd7NdwifcZ8vcyRKF9Vr
oH8KCl60AuJCkvzGRi6iMv87yYdTH9RfMfl8dyZCks1IS4gSEtuCdiJspJ6XZGvqSMpj1EJhA/Zo
g4sbNHET2jatlg7ddZh7I3I0eXAWtnR2btwsi3uxZFzTu6vrKOvVT7ugjV4Fwbds7LceEObRLBHu
0/y6GLMlcbEvDYlZeg3GqV2L4+m2ZGjbzpJ0eUreu3meP2coY7QdlkM8eOqgFxUBYTI5W8K6oQJj
MROhqpYU0Zpy7HZ+VpzMFoVXLs37FqeJFR9SMCr7mq4qonR2RfjM79ihdcurN7FpjRUINX/xv8YZ
xYrJFIFT5DYZm/vGE80hraCADfJXWvopCVJUmysNd34y//C6zI/a2Udi4U88gRFkO8tnK1vul5Yy
hTKQrNWUkza1mTmbVubjIdPH3+TcV5GR2edRBTMcBRgs6dSEQ7loEZmPzZGp5UG3n5qqcr688dWV
+Vvn4XAZZeAgqWPWtFE3hLk+fndBMTyU6fBIs9aHmMVmprSCG7WwU4YP/iFXu2p2RvNw0qtpO7GT
bqcCWVZsnAyXOM46rzETimDrkaWxAddeb7ph+FU4P0QhxJOelDBkFKNKcTcTGrDXCY2ktKm/Wuqh
x8IeufgUce71dTThUNoEPwkPRvmEbUb4SHFmaT3pVZHdmUnCwNxkh46a4s4zVpUVjC5ygYxIVM2H
Bj4nsnKTzNdgjHc6u+2QZboVJe70QjPjTdp1DR2G7fSITJDr46PygfFVevcOGNEnEE2AmDW8Mezy
FE5ItfOsqeTmJ/vKMQCfGglYkVki9kZ+9GZ5ZnrjEDNKURQ9i6OrqE0tFME+PQaUIUAt6IIiIyED
bAzyyBmHo4/v6b4yxuIoSr5Wr6EJWK7V9NTLti7GJjdTw4mA+DTyBpolGWiCfcFiI2/WJqiigcVc
e3EgVfp1C5QOxfVJN3M2Yda4nURQ36JgaDbSUYemFWAfUKPuvEp/perwZkkaW7MqI92i6ThlmCOr
zPqVzMOWnvedpmp6MSa0sNrI4WUxnuMtPXq99sg2537kMgI5fIPwldtYKu0XOTKWPWrPgZ5ehAVo
alHdHSkuebd0p0DKOUokjCo1L29Zzc1LSmtwEILgWdLd35h1nF2JXWM7+UxmnoPrgeATjURYKnSW
gZJT98WlEnKjauz1cAyhvNPw0SvjVHb5uNM1QlwHd22mqw+gZpRSZk+eWsf4lh3rDHgfUJCbdO94
YgfmyaCr7OtHRxRL5BREPjagREIPb+I9cC6U6U7+MtHhXesPRoj1PL6jM7JEXeDTq1+t83iZkXew
VgiJETasN45yDlVAIBZEc/GqYBNEXrC3hWfte8C8bluVbBv1BGO2k564vdZS9lhsMHORFVbGIWIc
9NwFLfjRt25tbGkQMSWzYC002v8ZK1KAGA9VbVI1oeKlg3vPCoPARTgfLTkyVLmorgJMVINlsLcD
2hVI80af4nwLpoKguaA6uMhIMSH759555vokTHTU083s6tkWI8RJGwo/LMbeODJ5c2VY3RaYZBfh
ni9ZmkGZ1ZMbgqALxDYNCxjN/AaToKLCQANHp5X4YLWdymw8NoJww3IgQA+y4q7GbsOck4AZJFvR
QuAYSc4nYAO6h+vQmZNXqunqYtX2x2RyrUhYzUtQwPTNnI/Sx2Yx4xd6piiub82e6fH6sqHrswGG
WzDJ68wgQXCf9ixOZ8c5dtwcsPDx4ad59aS3dokkXi63o76O33kAudSuhz2cGsEoWD02lkNZNst3
GWC010KoE4ECDuQHwg5ZjuCK08tz2rFgd5xEhUR3N82Dpo+EbZReArd8WUMhFjYGTQr/0bs32GOE
sdbS1+ArL1JG7qKWMRdh9To0hXteYnmxiuVHrdmKSVgjHHbcCnPb+Ko6+BBmaCM7oA7TbM08YjWM
uQH3U/ZzShdy3hI0py75zluiyG9so3NhjdWXIBmQ3gTETbrBTO8+p6XWN2dXoqpThE1OLpGdytpT
VmH/4aGjhW7yAwE4q2rsoXOAQ6jVq6dqsuLISABedqjBoEK7t2O2TJHK2r0N4xqD2sb0zUegKu9K
Bkcz8d6JT6UwmiVoqCoE1pUpwhRhQjgZ+AgCOL0DMMnFkglHeoZbRhXa4IOQ6xQ6YuEyUypaxAdy
nvnUdmEas4Nh4/BGRmK6VybTqtkNBJepX5AJ7YfcKG7agjIx66Wj1RHP0Nale7Kd+iBOCbaJfSKG
X47n+2f0jX24EgRTfD1PWjp85YFqcMViQJfa44Ak9DVx3GIvky9Fwt0OmNF0u0DXo28Lnei02FOz
yfr3gJoJxayLvgTyjNMO1Sf0JdauBGW2oHSa5W3gW/ucU6RiU1b+FhH49jPf+Ry6uoGuokH/03nc
04nfkB9rmrscVwm10R0VfS4lsBQ6KZZ5a4pj68pD7fdkTIMF2NDJ/mW6tBRHzaRA6jIyNoN6ETUO
CKfeCoObNCnbYGvOXEdL8Ogl/W0pYGNASWQe8PxjZRvzHmjuo6bjKA6mwP4sUiciXC+SqVZ+mSnc
tMHg1q6bhhVuiXqk4E5mDxwRbEOvkvAhIS9tZ+bPYIkYoB0+f21o7cmaQLVoZow9xXKittRZK3Ne
QpO7e7tQvkb1ZVT7zEOwNqtL7VJkkki12O6Lva5jBswgwKmCaXWuuss0Lu9WXdxPutnfDgiId9Ik
AA+db5hX5bqwUnCo7JLb0VhoA6CvTtT8YA7WGGJDeC3AJuxcNvcTroNd68yIQ2hBTkPt7qhuT0Ac
BL4b1/yB/TiLkngcj1pujnAXfsFlzrlPi98pupKkTeXZGIaLyWabVWYGNhXf3REo83OQGe5Na3fL
NsnW7rflbQXrgtvSHFmMFQ0MbZRiRzAW57pW38jA3AihU4RCHj0iJzu1tDzKfBi4c00FICjr5tyk
SQh18bX1hIwCxoHdRBTaztAH44wsou3oOgKsqzBYoOrPPeCztr6RSv5oXbj0RNSkDKbmU9Lhv1CD
d6LDg3MIvEOyRgvIleYmODa+tuFbSeNFTcI+enDFW3Gjx0Byu5otjB6JjdKSbT4wmNRBj43GzB7t
2b4x7bnZjVIVETUIDKwxChNjKqsbPVMnVHxrqjFIHFkZDXJjOs11Z25cp3wxK/m9mGsUrkUcHzaJ
MJ9oQfjpJ5j4lIpDdytoMkEg4m5D4mmgtK3tuwCPBcPRwZ09d1OyeGu8q9SLj1AK2vR1o/8gUXdI
ahikw1xjSWgvmv8sx8yJ0PyhIjP6+9I1zVOja+aJccorNtfX5IFZp+uz60ONWLGHzuO7Cj209tC0
FXKDNRDi+tA4jXGq1ofrSwZvUDPmmIf448xTvT4k+WgzHbXJneu66d60E3S0eXCP9yc+Xv83tR7C
9aFGg3EaoOz/4yD0TofCDWoqmtbciWF9uD77dy/VCGKt1NTRWw9QX7MslPdZ6aVxvL64/nhaCYzZ
0H7rrUHfHXUZOsuFhdN6sNdn1iAvwNa0HeFbVvHnbzWavlz24pivJ41IBoRJ6zMrLe3QMI0stPvU
PyFlGNbum5ee+uS+6/Biep1pb6HpE3vWliRYL+pUrQ/XZwH1uT/PSK6rr7/RsQAwI7PFUuSO6HFY
zXYnaibdyVKix4EJ7pvOAlJw4Pg9Eg7+3TQpNqB8TagpASwMYluVzXBaEH7+eZjQzZFf/48fDswo
XCW0SNjr3mttNp5i3RtYRvIsWB/++lnJah0OZRq6UzyeOhC2fx5ybcAg58vnyV3LbZ7xKBqoI1T/
KhzpdObrfpBbc4IK89eDsVJLWGTXJ7SH49bXhUJs68qjETQgo7SsPsxMz6e8z5uTxxqdCxrdlN1q
Dd8QOk0WXsgS15daphtbWrqrwo4KYVq4QGm5E4+G+04TajzpqOH3TSJvJ6sCQb8+XH/uVxl6y0wO
OOr8xUHzDzcvnOd+OAWoZE9NHiDA0bIOG2DxbqRnYHH9KZucXP0f9s5kOW5ky7b/8ua4hsbRDd4k
+oYRQVJsNYFRpIS+h8MBfH0tQFmp+9KeVVnNawKLoDLJaAC4n3P2XvtQxYk8aa6XoIpSAFvCqjv9
OWT4wU+pg0qjHIqH5ef8/eQENDPRJ6CfoWG1MKVke6oKPaKLBxhpxOlA7IV7skBqYC6I8Ii0TkcM
y38eivmPzjDNjLs9P7y35t9gIMaAks0vrOdXIcdMZw89P2+0kXyGzCUztSmfSpvzLhFw/TXsHKHL
bdJVqEN1yqSi0KF/hUO5i7oXHzUyU1GCkCNDfO+HuiPfSNEXmcCW1nRn3cQ6qlS7BLgIvcaNGK/P
mnFiIVbkfk5rVdYoXezg3XPLhzBq9r3e2zsC7b7Vlv865oXaIhEFUgfHqka3PgLIEEbdXaJOAJNw
nK9E+wbApN4CAwYxansvox3eWYnIdpLdOkYS5e/y8SuHZLr3uI7zni5dYmbXTBPI00mEme0xOIwo
Gg4kvJgbxztpZp5sSyt7CT1G44Qf+Ck2pU76s3gpRKzVZN/KCqh0mHe/2NLJo7TZlWrpS5xCxXUS
7peoZrPR3pAYVayduV3ORHKFXanf+Z4rb0nJr/U0DypFiEF8wHyQ1yrdJQ0ZX5nqV3oHqV9aXzNu
Ea029YSDYCMxtXehc16Uo+NyVQHmCYZg0yv08I7vfGjZS5u708ZuHG3lZxRcpletpEOWUKlcYucT
pnAJeuA0a5yLWzTgyfsXv+gvfVOOp7qkPMNqYCG8quV9K9ERatZzjXWjlGyWIUq/kjPxpEkiqJjm
UWUW/d6AzgB5AVcbuNTyvYfqsoI6s8tOedG8xnYm8T059DY088iI/V1arKquY7rbshjMY6hekk41
T3SyVo6pmP+hkfczNZed2cMQQseF2bKDqp+gPzaGrWvIt9722O7Vc0K988HAJvvh9PId6SfGJzf6
0U1uvKomzUeswJehgfJfaar4wQf+ambJ1stcFJugxlziA8Le/EJ3+i1GXjE73cIwuCcHewSySt/T
N+x959MAoS0xA5HifYP2L82Fxx0cjbhMSh8UoXMj5T7Q8TqTNaHvrdIFoQKbct2EDfq/IfyJCcVe
WWzImS3M3bX+YaqRkBpmigBYUtnplbsySrDTIqk3Vus/UyGQI4YlG+Av7Zb2O72C72pIxCa0Ucfi
SqJYslhKori8R6lHAEwFgtLymIaM0XPfMHhvsWEgKqtK8FTROTfum8fJ5I2npEqxBX+fLK9DIDAa
FKQ9jdAaA1QJas9KCTIw0ZY0Fy4tzi5bXJOR8NbQtt8FEJlDIR/LHDfqYA0vupGLXdh33wNNZhvN
1jNqe06zNonoXCRsfErSrKLiPeSLoQ63N2UYiV2CenotqRhb0oqaokajP06EG9fzECoPnoD0zVmf
Xrkj7xhzmh1duLhW8ygjQ1GxFd5IinnuHiEDVMjXkLi4uUwexX2FmH9jAfyZW1sRvRjrpNfex2yG
upsZYJTn9q0yK8yySYCNjFbfiOEDFc33UXhw8Cso0AYQ9TBGlhRlxoMR6G9YRr/T2IYxGGJaUtWx
8ozwzL0VsW5Hrg9vtumcrTZQ2kW4sTaEUK0ka+/eRno528OeIgYrlCZfGKLjVRCB5OgHZJ6sXhiC
LWfnZdqnLXJkpr3+q1GQNKfBeCljUkgjc+bSiPzJgQfPVA1NKkoSuXWF7+xIntQBitJ/RmzPPWu2
JNHoXkGdrW6DhglnPJH186zSzrzXib3ZtiVnXoCk+FiWbbgmj/ajaMvnAhpo6pKzkNbIpUOvPtS2
KNZFCnktHouDnLixm1mYbHGGbq2Q5RTXCOjFqN953XhHctiVGxYAuJjixiS9ZkWKukNxeY2yF7uP
7bXT1C/mlAQnzcLX5YeoA414elHkWpIHgaN1nOwjhG7QjBYtWhPEDzF22SxPjf2XtIoB73nC3BsI
N+mH5PtxjC99GiJnZvspsmrrRuOPUGunPUDfdJX1zhMbz1c9sjTaWMOe7CR1KqMGQWKH+CoPCVhr
2q3uv0rCmaBOZfilB/VCNAPdZPekK4tipAIG7o4uSRfGdhr1PWFb6MqZx1Dw2RWlcvlRZv1rzeRg
5qOg8eo/4lJB4GyMR0w/BIaZ2iqvg2adl6G663V5a/PsJ81A0Tv4wBHs9YQwgEChj9uWQXxM5p8t
/7Ac4llQmM/gCfK1XuhrYmuY2KUsh7pmcyq56Xp5RFtsxO4YO+KqgFXqfvOY5y2AQnsNIuWU9fgT
nJKdwXKATCN/PxqDjtyKyIix2AUG6Aa8lP4qrkxGK1Lrz2Mgwj2Ku7WHgUHGeriN6UkyphPBhvFn
PQcqr0IyN06uIHwlC9JLnrHw+H51iwaWcT8xPGNdqGY4EUx2THV9ZIcfD6fBV2jyaNxuspL9K4tk
yw6FTayDsdZM2vK4/JyQN3Ofq4ai3nuoad9vJ8l4Mk4fVdA5+I9y/2RhZz45PVBeOz5VpqRTmIPm
8hllHV2PjZDTEiqUdbYCeFgWKzSo1ZZ8qfxM+mJ2nvALn0Wo6IhQXoUjKW0r5XQ+xjU8xr4zS7bM
NkHfwrbTmQ/Lo+UAXpSSanmIZLY8IWeO9PRcIDE8DzMuKUuMn5UUxMZ5XNuEqlVUVkDI6ZZ9hTrU
jk5zQCmWgD2Wp5R61crRukMzwhpevi2XjI/f3xaocLXHeH9XD2698fCarKcmSTdIXsjPCWJcHxR/
63j+U2Io6J2HxWri40Bo+KDnsba3hJMDvbZxD7AN/HOwCraKrRnTyl0eLv8yYsAMyFY9ALnIz1GH
yLQv4msRVe/pglzRB9CHaQxqvVAQbv/8rHPaSw+VgwuVys+ZAHwPZs9AlbN7YRYuj5hHd0dZvKg5
xG+J78v7kCuBaLaFpOjHoBXmAyQSIvgmkWaEp3Qb38rpzfx/2JF2Mpi4N0rgSaqNz2av7ZOCPjV+
Vmtl0c87aXD7YTKeYr+hl2cNLn772qPbPG/rIUGCI3UbzrF5q78c3Fj6OxNeCvQB89TF3s9ypEvK
sn50Gc1LK2IbzhaOGIZgXc7bcDdsXcqWgbbBrOlgYBcDMGhh0MjKddeGMzors8Cl8ufgI6U8GCEl
LNFz2Wrkf97iB/olek4cLYkoZeaD//cjq/btteVyjgLM83ZDLK+pFXS/BSQOZBfAqNWBUKHJ1UEz
6+ahc8S6n2vEfK4WfbySAPHo4y5fRDhjcrJpRM3RNi6xOIyv6Xx0iiE+W/KqxLTjNQWaUxS8HSMg
GpT5oO2nmWQZJhP9VL86/BYIh1XZ7+UocFmjW86r4DHw/WK3/B21UG/Ugu9p20DsAks9dN7EOMeV
7NVRhlm26HixPcl3JsaSpRDSwDr0afm2WPaRniJ1iW32rZja1v+AfC5PBY7+PV6DYzcXeT0emU1g
6ZAASEIEmzzXgn5Ux6wckgqkhdLURQyePCKBhSV/OOb4mEBJ3S3sTFCJ1Qn8BGiC5fkQ9vQ8m5jP
oi/l2c0IHqloKywSnAE4M46A+SWW8/nZ4JDCFdWj8uXmENVv+I6a44IjRfFHQWSZ3cVt+Qr7hcK5
ADnrDER67e9C/kipj0BenMPyK0fwo3/99uW5nmIBmf82o6oarxkHsx14oX+e971F+IiYHjSZfo9C
a+8okFhtP3KamfPZxRlikCQ9YSIf5pvL/LNGOKBrmUJslncsXImaefkcEq19m7Brb5IBLspcpEd3
BWKckwv099S17bpUsMOWa3N5iT35tStQ3Mzp5rK8yb0fAXL8bG6PtPUY7sGq3pZnxDZ89UPeb90p
KAmuHIq1iIJ2bbg9l8r8spbrZXm6HKb5H5QktbL36bkvr3wYtXpnWead39rXUGSoS/h2E5fQcRbI
aF1ZuxQSFaF08tjnOaB5i0s+x0xIB/2NFUyDdZJnSJobUDm7rK6+WRK3h5/Kq1EYlA9hAOxrTn+i
17KCc3XpY/2eHQTNSO5cZtYRoNGjGY5r6HrIUeW+NiKuQe1klnyqZtV/VvQ1VyWBQV5lviWd8+5k
3rWuDH9DRYlcnMw3Pm37LkumaQ8Fk+Vc706gFM6tW73bkmjd2tYfgbi1RJShyhkjNAZt/j30TWwA
vZlvM/CzRTRn3NBZ7C0v3dexeJbj2aqDS4lgszRttYlNeU1U9r1sM+6z4iIVzlasP5+049vHnl5l
Dzq9GaLxMQv0Q8d+DFkoWvOxOLq11m1cD89XkzkX2vT3HskTK/fBcINhWwngIIMT34bZqhhX2LK8
ESu1SWHMJpWNSqcABZWfXJETjDo2ZWZMHoipY1NrE7Mhsg35A9OC4jzWNiE+VnGEKCN/lPq97Qbi
MwrwZ1OfsMqX7FH7PNx4wJBDod18GhfbxEgJJlPdL8NnX19H/cNQQ15pS83fLRcjTWfiHxLE/0Wj
75Xj7RdUsN+YRDYtD9MhNI/1eESGgKJg7IybkU3azo8K/zTkrn78X63nArT977SewnaM/0rreWt+
ktvw/1Bwf/8vfyk90W3+SziOT7VE+rtpCSLr/6LgGqb4lw3t1nF11M66MQuv/4LhCudfJspQYqos
03Rty+c1/CX5FMa/fB/lKGHSDmppR/f/J5JPFOa8AII/Rl718ev//h9bt4XFS7BNqLuW7emLJPTf
cpTTlhpKST++L4Lv3tzQLeb+rpNB5mrVeBizcBeU8iXi6jxNPoBLRNrP3hCzQ2RuisGPruaMtv5z
8Gas9Uy6HhwbGMRg3cfzGr4cyA49d3UJse33fW++nw5d5e6MQbss99rlULoSiD9u7k1XEm3RUxEj
gS23XUQHilxUZ+8ME7CcMHJ3bdqzDWjz9CCt/hxY4jPJtOC+Bua368i5QqCT4RBdwyZz7x1/04Rq
vKfxGj/A/jgGnbgaA9nBZptfcNI0RxKafsAqgh00aedQKPQEdGt2teHhrll2FfRvgULO+4tlH+GY
w0uF5mhTlyid+qLa25lNdhJ7bdBtxRqt1heNsU8qPoeAT/Key6rkzjO3fIU3GOis0IA2Afk7SFjO
1Xzw+8Gi0/yh8rCh9URqTyPA4oS8Gy05LcvXstlYbhfL0+URLICnIe1SvjK+gyJ0tEPnQi+ow/Cc
IuPYTHIkn6w3Nn/I3ogNnMM4CUKZZqvW8uaYrzfwEats2wOURYeTPSkrIbxOZ6Y8mpJMYc8k7zl1
T9Ta9kbq5o0ZPyI4QZgE9ZSBdo8Jp0nrBchATuMfJqPRo4lRUN+pRppT3DnHECvOvrCJgl8BgIJh
Ix1zNSi3OQcTS4mbkl+Rh4RX5aG7p8VvHC3/3z/6f3wTf74dpFJiqzXyl0VMoF6NwcHwG5o23kAR
Pc8alsMwCDSxJFAgYh0xRan2FDoJmsLabk7OfDEsj/4cBi1qTybOwr0Y7Z3Fnz8th+UN/eNpzIpy
aqZArBvTwJLL/omCZN4I/X6IN/1eZURdx4b5vpQS01xKLI/+PP1dXjD8PJBR/ltLvezelu/8z2E5
GZan04iRwbAZeC1X5HIxulNBvzaaUfXLD5ezQyX2m5XH1hbS91+f6fL5LYc/P7MiVhPicP+5Gbfm
iupPvZRN4EG8agY/zZXFIhlfDkt1AWyoJLILqRveSxwKthvFrODzfg75CF/+3xup38+zdOeM3YNo
WzVtvZl4HzEmmbZN9oG+SJ66vhRM+j1Sp1Oi2MmRJJ59PixPl4MJYJHit6LJYb8nBoEhRrCv+iI9
MG+wsOeVdOSROVL/zJW91zQ8rJHi7mGknJG/vnoIiGVp6hvqLO3kWdbTyPh8B0GNJXd5UWJLAE2G
go6LbfmBMd8Jl4P196Plqd+WBig94kJcvoRx/h/MoKV7wDCaBWIDzMo44m4lNShnrqXphOiQOT7x
vjnomjae/FrFO4QLb3He+KcYlNRJTM98soia2E727Es59ORjnEYu+F0Q2W8V8VXnBn2zl9A/W15i
PX/bUQ7TZHDMfDPMt7HlH/oY4PSbq/t0H1XtGFdDJU8E2U1c0UTnpNND66MSKhUZfLJvr8k0/Oga
PIGWBkeDgX8ckpc4r3Rr0wy+Yt/IgGBXxq7Ou40ZNN/g78YHfDgvuqhhTSkaw4X/AXnThoOZP9BC
95vsFOfgk2mY7oqa/6KOuwMQdYSJCg9dO2aXynOLeXryjqJgYwzpOx0e/2jBvmUegsRwgNKQmfOp
MAw3ixjJtSH19wA7AKi/3CSZRM4e8XBXJl7Kvp3Rc9zHLSQMZniIQQVNNhCYtMRvJDLfZdWUc4vo
afdhL55czqYwvyCIYVJckXBpa5shFTjPOvNi1MM3LwKLCoIsY+CNCkohYNqOkvUNMSjNS3Ve5p6V
R3AHm9f2jNXnZYB6sR4Trdl4UfGVWgIDmCc/NbI6T1NluFvLyzzKdMwUdf8QeFq0Nf3+OZ5mdmAy
3vCkd0Qvg5clb4vJZYZbwYEIaVmJdXZbm1wV8thWaFhCDEFMt3NceQEyJJvedWIKfB3o97WGzvo8
ZF3bQ1vvWwlB1cKLsLVR0W5ChWQvmWPc2GRbJKUPTRysPeiZzMziYiPprUKu9Azu4aW1bgTRXpYl
rbWXpz8hBhOA7I9PMhtvDHvUUyZITp4sbdeVlrsd4MrudHp3SNf6jY/L4GAmQbUjnk5D3Jfdd0xz
Vnzxw9ksUg3dSsT/HH5FY+ZcaVJnmzog5KgI8ueh6hiQu4kBBE18LxO4JGrSToU1EW7rdOH9mFVn
q/P03USHQdMa7cpESl+FymvXMkfihgGYCOYEDqgtJK7KHDO+J9Fq0IXf5AalFUYuEBYOqWCTweuK
Z1mWGSmT9EnrVXnrSJ5LXweOX5jHEjierscAF5AIY6OdVpGrXSiE1sYIIb5nPT90AxdQX0Tvbd5X
G0at7qZnvH2kc0WdBiXSTB3twov5csWIMMI0tC3gilZMX0Zh3bt58FBU7iXN+EyB8nzv/PYdS8kq
GPwL0S0nQbQOOKu6OUVJeFXEaB/MzD2wuYT5hb1xE0WRC4lT3rW5YT9jmkBijf7etEN8EEX1PKf2
ogw6yWYwENlrckNsz85MGA0pELOlFNELZKbPzExYTvSQeEzd1q5owGReJvSpHa5JI6eWVzqK2WhY
63KU98BytG2PP5GdgfoMSYtkFBgkh4nCbN3RWjBeVaubGxR174NTnBTeKTRyz12cEV6piV9p49oP
RfPUjNFd5YdM48IuPTbMsHG8grgpSD1zREKoPa5gZjegkCrvgM5xuDdT/xsv9D6eqYatpupLQlIC
hsJjmzs/k9F6m6rQZFqq31l64G2F3jdwosBcRuIqDfaWvQM3rcsZKTS5rl3ygAGHl8Vn3ap/VSVL
RIO8codhkbrd0IqVBRxwyhkPN437Y7CDW6LBmRv0+oJVghFvHznrITXuOjlcLUzfSIjTB9NNHyG8
p2us2E9CMomLblkXwz0h2Klxc5cRWDkw1+4ZoxrtxKnCTKPxGGpx658Bbcioa9wLTHbaV7o6eANu
cZnSvnWwSyGiB/TeZnsrldoFj+qHbX+3xjg4N1CQSM3EJ6Bz1WNLxl6epveKmI6VLkJgfey8i/ZH
P0/M3En7mBDtRrLAHE2iFvC3eJOhHDRc/xVlHNYlbE3I7oJNFSnIqpV+1gZ4zMgW3W2q1V9YyLsj
HwSas+RW2Yy5K625nzzUNhrxg4l9yRzEbFPFcqTF0KTSGjZZOeCLyUL/1A8zUKiiSmfFPo8G+RJx
IK+spSGhaNCrakkuTqxtzGLWZo+M+2fBXa7H5cEFzYT8oN+mKAmCuY8ZUdLTlJn3J8vz5VGY8i/L
U9yo63bU2JLN25rlwN4UtM/fT1kSaSu2xcsgGLr1eZFsOaBxVkmxSeZqaDmoufP6j6elHGxIZKAa
2O9ZrCYAjsZvOHRoliSwZhjDxWdXut6GWOF6pc1biaoPM6okhMStQ9swEuHzUGTPFh26nea347ZO
2XnVRtXsZBZ9LjqO+G8xx6LooGnGDthjG4RaJtjkdY72S9jJxmxjE8Ak5r9i6eLOB8PuU7SV8V0j
CFwqxv4jDbWRFko+p4j3++XHjRGvQ9ec3anY4Mp6ZD4xjSdqjPEU63a3gYA0n15+c/I882vMpnbr
FUKyG4wr+9jrJ2mo5t8O3bwrN8Pcncs6JLA0MpdDNXcz86rwmIdghFh0PNbcmu+EPSJ7m3U9foan
OM3dmze3TGFL04lcHi5qnmTelS9PjSViabdIdJhOws0w500+9y4aZZCNzlIxPy+n60gYeRAL45tt
lS8B+Vfk/UFz6Qc9vIR9fZlArT2JMEASCLI2Lzm50QTfEjf+kpFFz0uV7nlsyYryKp0ZbpcMV28+
BFH3E14aDT7bHU+ayvWt0VAfTZH0Feo9Q9tHAQYO0v5Mw/mMw7HaYg0GKxC79tqeTxEm8PV+VLlz
M/rxAB4MQkPkfMhS2Hd1H9CJj8NrQS+PcbUFVEUj/cIhYXDXNubHQMnlKpxbdywN1bc5lCLXmlej
S8InB7faqqtie0M1rmFrKeznPnBoVcLzMkT/a8SZcekM9IFtVoXbdK4XdcsURHL3XNKu0dwiSb6s
cuC6DXoJdSaxz5x5HvdVbplODPF2lZeTs4kdO9wILQIx448PA/QcUqGufBH+oczs5F4YP622Sa+i
PiYFYm0VVc7GKpJmpVjiV/UEAyZvXZTq/kheSxWPt2QiHNgAUd4TeLhpy2F4yCXuFnOoLwDEqP85
YaDwaDgkapxwUK62uj7lZ8a6zXFoICIWorn6eEWushzaXRWDYIqGOLlgvyQ6U5FVONI08ENyO9Zd
PXWXrrWmwzCK+zb2yrOVMbxg6AtzseWl24DThc8tOPQ5l9nfE1iuT2fuCscWhMXTSCD4rB80j07Z
ftUmoT2JmZYHDSMM7i+xJQczxhbVc5Ub473y3TfXE/eRHIzjOM0qE9t+SIYowv80fDR++F0rRuu+
G+v+WgiMsm6hXWydlBFfiq+4m7J9KXRBeLcuHyyQaPFoD5ucXcue7cO1N4rsXNg9+zkPUW5XouJ3
Cvqf6MCMlDtVwsW1xuNR33KiA9wYJnl3Z48StYapnXViFA5iyD/xGzrb0QcxG3lJgtcMIE5BWPFD
WofFgd4u3RSghaYxAvI0Tzo7im1fEPUzNUAxmuwNiSnlCcOuFSR0cmIlQiep0EtFbdJuOt4Rsaqt
y8mFJQBqts+gm1cTs4MvuM3s2wnvmJ4GvNPGL7cpBatJ0+GAF+21dChkUYXdOatKS4MHAXG4pktz
4NeigGTEyipfcGY27r4oUxRWtcK1hWnYjFv0JUFw5wWDtR1zcXKN9iHVB3XXFK66Wx5RopjIGxKA
1k5TEJNND7pgm0rdg3NLjf6Bqu8C1zjbjNkjQ3Vo/IGenHufHpBWQvNhMUK1OvY7gQr+AkwKta4D
5i0Zt8RMIEJCm7gyHZ80ptr5lqYyejQgxb/Wqb33u/Iz8zJ9n841jhYmN+nfhk7pdMn752gI9Ee9
eJcd1xfi/13d5/oVlm2w5e4Ke7r5gaGG8a1D/Gzh6260NvPpqNocEUYv2ZMpI7u1RGncvCpKgWz+
wJ4B8LuzmmPUueFTNYUnECLesW74FVlSfinjLus9Zx0WERyTpgP8FDblVRf2PsG5vYqaujszhP9w
M4MQGkkD3JeN2CSGzbeaoYmg1yEPdql9McIcd1IAQtQL5yVtyv5gi+SbZBJyNSIbspownpYbbTu1
j0i5CDgIbXU1gMqfvDHdL6rcDgg7xrTxJHSSNicZTZvOM+4FgixsNubOKtv8PrL0K6vRO7qE5lR4
w4Pr+cYlxgkddQF+zoq5vN3Bb0M+BRXfRWQ+AozZua7/zI1mAf4fKYE/K7vJLmPoD6idYOoFWefu
j5Nf1NvEJaoWwcbJ9CK5y4gOYLcCWtrkHskZ85YKit2m7whrM41bnKIHIbPL2tA1xv+Va8YOp3WO
kVZB9TKbGxM0+Th3U1FCyMT97By1B8u+5Zpq0WagFFBlPJ/DaNCKH0LpIMDq/hCWiJEH4wdbDFyK
xVgeoAesYMMXx8khCbOQGC+KtCYeJR72RV0e/Mz9mbBtfxbs7sGbQirXNOdi2IzRcxBGxfiRuJkN
d5hLyelHVJQtYquuMoNnFBq+fUxiJ7syVLUf2F73WHWRf8WqC9aajtIMacGvdmJQVjgo0RovInzT
sbEVagxpApyaW2kUT7UVwlsatbUXKaLbcCHtiJ8R2yGO23WLCwpfILt5VJqIeVVj7VRjXpetmN65
E3RwzAmybF+6zCOXkoDSeS79jEyfSbzEpVBKMjerUK1qGabI5co7UGDhna2Gc4o09BSwWe86+tZ2
gJDImezLZNoGTR9tk8ZTvgfW8zk0MH/zsX9EZf2CNLs7g1iaeb8dunMcp/mEANvNqiPIp+BJ6nLY
ROpDqCk6q6zm/jQS08GgNb/1U7UxQsZkfj6yqTc99pxRs9GNFPGLfy70EnhVe6360mXji+7T9vrx
W2i5+7RN1IFWFJZs3+23ZRswb4Q3c81s9t6umNKdT/laM8VrDOj/ssp/NTrsgJXnqw+7qR7jtMq3
9mxkjJFSr7xhlsphksc6hwlJJNEF6gQNB1+/I5k4ABigRfBueCVx7FO1mt+opH71k04wEmmcrP4J
o9rS/IUmkrYJSdNkzG/1kZSUEKUjawboR6uj0SExBTPOiwfQDsy+GvJQId0Uzw2ZIzfsCDdHfHRJ
Il+FTFjZpgxgttd+emkGQIq75BUQEJ2owrbPRTvuLF30WAT0EX9/wRjZEOhoUwBgompof7YGAHpa
KHXu34VYr8fMr0+qhtSuNA7EutTnXCcvvRd4dFhn9AvFEevhQEBXZEZEcshMuwsx9BNW0TaH3FCH
ykAdjGm+eLLANKUCtrRTDRfh429Pi+pNn3OUAKqR7sarHzT0z9LJQV/QNjtkU/CRh1X1PHIhxr3H
Tdb2h0etVvupwqieBMVBtTbnWMH8w0jAek2tV4L7QybnQz9UOab7jNJ2m+uosZBbAcEOmoGRBclQ
qeqtg0KPC2RzjjC0lLYJ4FVfCJIZHls6taAIJhbSks28h3gQHGtPd902nqw4jNBughv1GNZQPtQS
cPtj6RT+DM8m3qRvCeWI2aEuGbPhdcga+9ykhHV1sHPhUWQPhharna/4Aly/szcq1CiBpM8CQIm9
9kZNHmNTrKMwyi40JvZK+Nqhr832bKkCznaLU7NH6MUoyIWl5ZSfps2myOg95JGaHVwdn5ZEVhvh
gV3RzlIhn8jUopyZPFrHZl8d7RIgMFE6DbG6U79xlWZtItDN++WDRle3XjKStTpAsBPoZxdblEF5
1rMSQSPfIZ71UIzkd0HsNg8GAlPFgP0QK5tW13dN+PW68MonnXH6wQ4tDSmdv+pHhBdlrt57SGzc
ZXHKBoOgo5hDlIVrSIyZatM3UQ+ACeaQtgDcwL4e8x9dnmKvHX33AK0+ox9ZMDmxirvYYXNB0Eyz
EUOTnEuFhpWYQVrfTCyPqVvhntUZOpXJjTU5PHsdWVpOjhNJS8trp3c7i3e2r1Dgk0lIRge9TcJh
+KTUW1zE6s5LSR5wAqtGBds5J/yfFGml9mgnUDSWg9f0Cb+ugWJsifxmV1VKZBsZel7IFrLOvWYf
K9e9mLFTXHjbnow1oJ/OO/BT/xjMzzo3eUeZ15wp6gFfDNwLlOW85q5WXGupl9fEMh+rcGjOSdz1
KA/MbuumDPwx0D0W84FAcjx5kgA6KtViSJpbLV4q15dnaOrgn5LGvNPcLkMDXdr0opL6PMVkupd+
qoBDGfcmgIpvOoBrMoXIUIiHydrDajdXGV/cOmorF8t24pHSInaVzcCyn4gEij32rj73rjWc1eSU
5tNtaOd4hHL4Ifo6Pph8qdcixF6VIx71Q4mcOzIMfqv8VIMtHhJOQ58l+VsfwEfP9KsWlsaVmvc4
gci+qx0cPP3E5jw7itJub77hZbumcknza+WNBmF9VmE80t8WKW5Wto3gGdbZ6EssaJtas1gMKE1X
GSg7xLXNscq5CeeZ1l18xGIJHad7r+MksvomZZt5hxuovoDI28S2QiVZWU/KNs9VU3t7LQnjY+jN
ipMahoFb+/B0RmyWbtifMtqBberDW/XL+JjnsLPjflwp3MQrzPJob0fI+/h9VuSB0GQmfgKhKshW
g3j7re1AeShyn+u6d36hnPupJ0699wvvR4QyVrV9fi27rKbtTkppHdSScJTp2lgYWScfJ2FEc3pV
MR/ej8PQ7UXGUp9QNu1UDncCkEW1i7WK9AkXubQZypfcbu6k5lhHy2XePJEOsx9zwix0sPRn4scf
dQ9+fV92vNaBbXrlyaeKVBYSD+un0GAtyQICyOPY8LeOxHWPa6etq6Mz2taRmpuTQ1K9jbYklIHe
rjHVDetarlE9eg8dAX8HZad4VTQNH1ZLPFEh6SjVRvuTPMnyXNQzM9EuD3FSbC2dRaaV7WvhlO86
rkuA7epDSna23pBsl/chvZpIkcl9VVHBCRyH2UEZ8jnyesJniUVj7HabghdnEOQ3avXELRDkTuQz
uXUZPJ3KTjxV6RmI1PAmbNYd1QhcMbY8LTO+Zdr3j7nfn58B6H6KajJl6ebS7M3nXhL6G8kcvdxK
0mbQQYv15BEPyPCJxBxfZtwJkpUglYS+0GxCzdxZg7A8h/uOfDIPjzQP9dPog9a0HAIjDBWxfRdi
OCUdhAYYxP3K08OHUGI97CJCwZe5/cIRZQ+lDkYTbXRc+edOzz9yy5O0ZbWD39ySBqlCyOgYtCta
XT3zXeT2WLrgRalTaBb5prbA1hJEh4drPkRZcg06QsUhuxundiSCTAyc3DlTrHNAYDDGAfOBi4U4
Qqcmm0aZ1Cz/wd55bDfOZVn6VfoFkAveTEHQO1FemmBJERK893j6/i4iMyPyr+rKznlNsEDKkgSu
OWfvb0ehoG2goopTIudo+mee7NiUMUylLI8Td4gVJtM+RR9IEXouiIlCnmuJUD1nZuZVZ2d2qYM+
KbFUEmKK98DRmP78Cu1uFEKlZQviu8srWQ6O+NFUFPl+PydparxJUMD9pQ/ta6ySEnYjhrDQLa98
OSvKfPzj4fIFq5xir9boJLE9ZBW8OPLEmf3Ps+ULi4CzUNXHua0uYQUfOSvRAjOwp7CRQ1/kXfoH
J4e1T5Cl4fXCxLYcDGav/QwWBi4wOlib/d4vhSxxWnh7xGERzM4qi9EYP4yrZ5BB7WQ6NgGgZiE2
tcR/BBqPq89bZBjJIlKA1RlTVadpTLeCBW+s1ez77HDblPIrZBppHYqiqSRzgHVNvZQ1SIPtznju
0L9uajrLh0y46JazRJyFeWpsmja+Lk/RSARAZT1jrewOiyJ3ObQlyKOhTzW3FxXhRSkT4P3KCty2
mVQCATWrz96maJabASaBdlIPvw+YA0+dqqAXFSkVGrYG9lWiIkxzUFk7WpzspN6kjEglMxr1Ox14
4v/CAH8lnv87gZhqi2Dz/zcM8PL1WX80yce/SMR+/dDfJWKO8TdNYTQiHMUwkWP9EZSuyPrfZLxk
pmbZCANsFR7fPyRiGug/TbVlU0PTBeWLL/1DIib/R5Iw1eIF/IskzNZZ7Sm65pDgi5VKaNbKPyRh
jDKSPPlhf8p7vaXXykxanxfBkC+kGMvZ78N//lwgiuyOTbC3+z//mloP8QoGhSj4KFpGmq/4+0Vl
4tlbfrLX2YT0VqRPZQb8Kr35wqqXCtOehXuPzROLiQGj0/Bc2IXKRDEg1xaWPxvvX4YHkN9VkvWG
LTDHHyh6pdYmLoVriYlTwkKIosCIaGCYkO/kEMOoRjD84JSPvh2+lsKIWONIJJ3qqcWhmAmroiFM
i7WwL4Kvmg4+jsYUZ6ONwzEVVkcnxo3WCvtjiR1FRTe0CX3G7bIQtX4RNjhR7AuyZwsX5SDslLow
VnY4LEthtTSE6TLBfZkJGyax9coeTpA74dBUcGpmQ8/2szZx5KsssoWdU8bXSRZ0sUqE1dO3MX3K
wv7ZRrMMtjAELopQLVYa2oYbS1hGY2Eebcv8WY2DXWMa3Z4593vQQ/x+Q/6QgMHATIYJ1Rd2VPp1
obCnkqzwHPBBrS37kAgDa6FhZR2FqVXZsSsuDQk40JBfcmF9dfDAkqZHSOD00xfm2F7YZHVhmJ1x
zqLqfnZE+70wiVfo68ccjy3sRJlgF7k9TxEF6qFI7+qwCrdgnWdh0WXueenx7M5mYWx0vdw2Vnab
S/utL7D36sLoy0KbNlrXj66z2IDxA4/4gpHI7DVhFGb2+tFH1bQehIk4wk0MkDXx/AGDcWo+47+C
Xiasx7owIXfCjhyyL4/h1EoWppZcufi1fGpSIpRiHbpOUrJpnapVQtFqJC6mkp2P3sQ8mpehukFz
jlVMLFvkH0Xfi/7gh2SR2JnKGdOTyVK4TqqT3aeZp3NDUmqvczx6CZ9eUV7LzDE9NI4Sl3RYrXFZ
XTFGmLAJMQBoGWyfVsMdNZQIy+1iHZjFc15YuPUxl2y6vh8gYdHlz2jcV9lar4g+UmfjfqTG7was
CNU01F3NwBiijfWhrADhUW1uuNporXaFX2F9pmwgq+GFNc7kKqm0AyParfhXyZusrM+0zj4pAHgw
KXu31637uE2/ZFmaWI5jsSEMzDQmvCT6R26hwbKayFj36nRyBmOPoetn3I8+BZ+b3msq3eECwU1q
35RkcNUgfU/CZC0r4+ec9m8hiSA70D2s8dv8A4QlfVogdZKmPdklQOtu4LOS1AqMRHuUnM9RKR/E
+OoiAHf40FgZ9PkZodW4azt8Zb7a00PRZSRhfnls/eibkuo9w+N6dgLyXJD9sQUmTNYEqjWEauFC
Gu60RzUvH1Ee+TtJNlaJkN39OlgQpDP9JcqmzosB0cW1eUtayfFiP6yAcOHKUzobwLK6jX0purOS
XlQ18A2ZMjtRB5MCkqCxEJKUeEw8SMcGGwKkC8kjpdIfMXeXLs2EWPGJKfcSIddalxHtpejHSgIo
GL0YM3r2uSWfNq4gXSCuOaYZwQ/RIZjVbkMoAV3qeJhOsXBcMKLMQa+f4cJfxsjn0lArysL6KmjH
uyqlMiEcRTtL7J6s5GmSSlafVql5EOnOgWV/YgGg+2HsRjuBEOs3Fh4G+76I2J4GqUpRif2L0c0o
AjUiHkfbjXsT/EuCSJYKDbfYDAQm6of86ldIrlqvlElnMtUYxWRP01ej0QQhDrFVwy51MsAlkzyQ
2VgGQZSynfoqM2OHHXvYNqNFoJquv5c+0ubuDNMrrmrNww9QeihEUxI1DdZ7bqfU1CaBs67UoesR
LBrZRauje8VkTznZSJq6GljsLH12ug0GpyS6WtWh9ONyAxnRQ4ovbQc9tef3UsCWlzJuq2Uh1VSq
T9JkrkNQe5AnWbkSsarOYetpHaT5CU6puLXGmcyv1DCndRL/VDN57xs6SlKVXZFJfCb25a9q6F8Z
kHiWgBSnU05FWPwsi+HKZHCqAxtbXcigG+rpzZHBbQUFqb4TgbHDd6SqgFay+ivEjuu2/sBU2X5P
/gSlIQkf47Ypdz1Ay0IJ5k1rtt/x2BKuatv0QSz9FBnla06+fGJhFQX02NHIUrjKY+K6qcB/z21G
jF9I0GLSI6Zp+12c0TCQKPErDnXSLjWulIDNi4bycDWNYXEOdeVzGNX7eppOLeme+7Cf8lPvb1Cw
sJFR02elpeeVJ1q/bXNIOXE03dl+/lTJQO79mCqaEVdk8JmUx3zsyibOWwGiRWkOcarkRh5wxRmY
19vRguLw5UQ5isZKYu0A/1SeqbojCVjTyXlrh0Te+rX24Vc+pnp+d2B136WD1AZv6Ik0+vlEkfA2
Zc+2GtCJS++oklfsKVIa3pP5baRwDCGNu2Wv9p4f1rxNhnXPr9xWdECFBiq+I8aXq1MNyDCupFPf
hUe5dEQdLHR2OuYOaFtbvpmFfFWRptbeD6XgHjQ1yjBijLLUocvF/UT7gVZTVPSXbnIar1SUr6p3
IAipJYX+8pVyXbQCOfjtQHNvBrnatizpSASha+i0BCQ3zYRush+OE5kOcm3BI6lROiVqba8UKSPf
TUk9uyLd1GRgC7LoGAXY56MESQL536pAXWhJf8c6EpziGEZAjyiPaQzH6yYadq09fuDjJQK6aEip
1YYvOoBKYZG1nDheMUtvyMii7dhYHWVbG1Jjir60rx2ovooA1o16sSIP7FNJxRLPbnc+fa2TJGfH
orGvyC6H1YzR1usCGcCapHhdpjueTrTmBBFjpxHSNVHBFD0f5BlJA9tWR2Q3kY6Yani2ef9inHrV
V9cxYBD2YFPosPBMSeXkZpMS0ujTuFAq9Ea6JsXb1srQOLBhV5TccjshopNxE2Nlyr4sAjpOOB4Z
i3byEP3M+SSrWZ1YX2XD3sLytBlS2rM0SaYTHWdtYxvw6wwJSb0poRStiDcfZiFaCixycBIqi/xd
B3fgCsRjRdJyTnb7kKceEV9uYYzyTWq00tWrsN3USJq2fRze5+ScnwypVDcF4BVXN7sz1wBrkHRP
WlpCF5uaRZn3P60m+TnH8ifOygc/HImQo0CMRa97r8LZXk+dbRxgTrfYPtVwbRjTkwRDZmfm2Xiu
fe3RmQHmFQXoz5IkI7//qY/Omq6KSLOaG5cCNt3PKdwyhwHniqhXad0PtQ2Mq4NDNcMbtzVL6THL
7PIGUSPyjT2CNcyPeZ1vAsc+V0VU0IlhIp+Dsvc0m9ATlJ8oFemWmjF5dRVQCQ+jo3RMUXXBa6K4
nMuEaFswpKYhBCMHK2sTzFL/CAvhSjH/QgMo2CmaTjMz1R03Z16TfSgyuDUYENvoEhdUCWaMaGRt
0v80pYxGW6lw8xYIyZKQlY1mhtoqzqkFKaiQTrTEeoyS1ZfsJNWxibXquJwB379qhqzsVQl1WWHR
QRot3NNDaGiroBhepCkDZZxMJ93ojEtocWODsdtN8dTtB6ZNN0ZusI3lXkLmE1/GLNEwjotlu+UQ
PUdhfqcSJAVWxD/DxRq9uC+NDT5WN9axPTBRnOrGao8IoKJd48+3Ke793Zj4ljvIFjiqVnMTvNJo
6q37tCf92iHTZu/Hlfyc2dodbbDVqIBbS9QA3XFsQVav6FHI2pFKZHyufIDZDCSdUpyaYpbvxiqk
K4IiE7TKW4sZFr0gQUCI6x6rZraPWVk9GE4JQy63ACrfN7I9383yHK2rOas2dp75a8cpiORRTRPy
kE911p5BUpnSg0yg6MpnZ7HJKXLgAFVeWnVN9K9OKzwbLoOaF7BPTgFiTOqILE4XalT2T3TUApX6
y3P0A5FRseJYIFKEpTEtBp0fgBwSRavlWXAoXgb4YleKotfCkoLzSVfs9+M+w/EqNKGao8Iy6rMJ
1HQefP9iJy0iu+VQZAGVIw1Db1BpH1GrdSuqocjeJFGscxyCb3+p4n49bquPgNietdlM6NCQSmLp
Z67dReRb1KGF6198YTlEWuVJpE/tOn0M+yMDubEz4mRljRm0J2KekcnpPm6o5RRbok2rvHkJhR5R
F3aO34dB1KGWh5MEN003UA420Bi6ICe8Sugcl9+xHGQGdjYgFmIW/sLvA64tCtp9iEJeeOuX3wZ5
H6TEcvr7SYeQOHwW07YX3gT0BdmBtZZPRLM4RbY07wPllC1Wx3CpHSwWjOUUKnl+QN44bqaQFpGw
MrPxkIANNaO5HakfJAI65XR+xtslzWxRe0VeLfgp+FHC8yGqdoVvkBcoDLuhqPYuB0m8HPOUVEao
AtNixegTVoUXmk9JfFTL2Zhps7KOJGA6Y/ALH7ZoDxeQWCkb/QztwHrtGMGhGGNKXhQHRdnNxQ47
ySoQzDPmBUSnwi+U5ILZsDxehIesT+adJmmrUVimFgXkcoYJD9GL1XmLRrL5p1AyBcq9btXxrRdi
SV/24O6Hvzhby8W3qD4jW7AU+jGfaAqjLV40mAFrHYUCJ6+eD0lciKVoyRDCFolXjAu9OnSOMZa7
ARNyGCvmdlHELodFIFsKMeiAzBfRT75dnppnq/ActqFukj8ZS9FeE3iBRSmLWQ2amjigRUOXonUw
l+k1Ojh/qlYLWMMuSllgyP84FY8nUcBPnIz+v/DhOYFIQWvE6fJ4OSwPZ8nH+l7nTn7qMrbhkdiI
yXN3YhPnb5YLR2LLQMc7ew1DE0XooltdXtDyWsZ74oGSQ7VYlKYFf6AKnS/V4/IQY/nemp35C4Bn
SRbksshJ652tCyWWem/oqKHIJMNcFCNgYh/AIeFG8aAQIuER1/py4J7++9lkihiz34+XL8vLk6h7
hzW52GBx/vFzYH7leb08bmkZ1a9/+W1zo2X7Rv4ay5HXVukoXX6d6hVdEeYK1ibiybjHjZ3VEeP8
7+/sG7oxozgsZ8s39iPzMNWbaRUIOogad+vSgNmxPCLJ7e+YEEerX6uuFY0pvqsGh0nAd4DIdZhL
AzF/HtFS71U0wdxEy/cY4uwvD01C2RxCGLaDzSYVasw/fr2mNWho9FLkvfHeLm/rb0LL8twgvrCc
/XffEhazscOmacEa5eVTZuIyLFDZraWgNncWBU+22TSpC5i8zH1gYWWA/FjXxOhiGR1X5nJaTWgh
rJjAh/GumAw44EKM7S+D0y/z3XJKGbfy5oo5oS1u0vJpLv2nP04Xzx1QOrToYb+lOcMgyRTOsXBy
fZfAL1ycg5rZ2+Q+ynDDGEp+//vLw2iBLIgvLA/DsnpD86XhFUILjfuQkZEhC7bCPx/7A+Qgu5O2
v16OeHnLWc74OfZqhNZLqT2sw92vF7x80WjIJwVCkKPIEHaJidqfaItwA4X1bjkl5YQgNtGoS8Xg
u7REYnG2PByDmh1oJngkbfoRDkq//93egYRiMjaJ/sigSNDh8T3960UoHi6km+WaNKi/bZRBv/vj
+l5OkZ6aboJ3frU8LLUw2aaKcvzj+5YrW26RkhqStvnj4l++5/ffQDgv45oqw9XyHP007qecDGla
i/bf/8HlRxpTeDxH0yrpN2JPi5sQbMnCTVpoSaGYB//ycPkCyBZr9b+W/f8vy75GitH/3JEZ/s8O
W2ETRvXXv7Rlfv3k39sylixilwgi0+U/I5os9W/cVhQFDdXUTDK7/mjJ0MiRqXUQrCwaOmBqfrdk
1L9hPUAEqmkWTj9SnP6TFo1B4tOfDRrdRieKRtrWbVj5tID+EtOkS+YYVLY174hh3yaRSX0uxCa7
lp6qU7qDiIVOqLIO0MtQtXSP7Yf+I3hsn4lezXNvcoDDbUYyu6WXtjx2/lbBgJVv2ckYNcqGnQOm
XUIG4oZPJI5UOfFq9+k289RN/kG7RdPWSuxmvhc+KT+rIwkRe+gg8b+LpftLFNWv1+jQXTMMRgrT
+UsuWu2rE4Fo9ryTZ+u5U5T7sJtp6LAhGfQfHc5uJBGgqpPozYiU+z8uiP8mE093xDv4BxVh+es6
n5Rl6LIlG9pf/noBwa6K6bTv7CdnOMrfxX191aGhv7cbklLgrPhu92096PcFrLEjNZDkQdrYZ+fB
hv97rbBk3BQklyeoNx/ZZd4ntwTHwSXCnXBDMAIw/zJ92EJ/7hoPVrxFTFTsxh/Fc3jS7mTSlL8C
wwTe58zPyRczv3mnv+GdJ++ycCknGud2MaO6FJTZqz9lT32zIscQOHFGXLnjaTNgwhUOJypTaDWb
U3YiWOEnXiRt11qujdiJlGraYF79UF2gNirHZmsfNC97L57ICgh/xI+8nM34kn/PW+l+Jqb77O/I
j6Ek0YMu3A0nwKFr2d7EX9OOlGGPgJkIFmXpfqtHWi0tWotY2gNAbj4BniGXlbzskwLwqHvSvn7v
bS8jh+XJxuGF+BRocOgGj8KU/eQ32zS+TXdEEWOmAY1gPxa35CvQ3ZE92bl4NLbzvU2j5SUbHomX
AOrM2xGcplfimDfIfUlbML5janJn0yQIBjf6mj1+wC7V3gwDbwiZGlBBUafC/3nt4S5paM7YFynr
XL7p8mZiM3Cr34ej+Vnc+de2uKgP7Nxp6/VIbYJVSFbIPRqPS3YYLsGBYL7gzjz2xWryzHQFy6X8
SA+V7XahG94KT/uO1yTMdMQfU6l2h8+WVG/CYpgbQHSu/FcI0SW5949teLaPsI2g7JO2Ga+BnB/n
rb4J1zoKMlTQePLelJ/+ucQIeZ5fMaOi7rwC3n4PzyrhN7y1TenR8ZthaBpQUF3slycYEzm8s6P9
IlJYERIVXvpV3wDojBecO/pVfoOAZtwHe4sEFQscGRCe1UD+42PPO4GMtyUo40Q3TN3FH90eZuBV
vQc5ZD8Fn+ala46t5EYv/pN9o5TPpY0kqvU6CKN785Jdh71MJLx2sm4NUIZ0Xe7yz2GTgwveVbv0
1fEYT5xdSNPx7Nw5zzh1MQZZoN7X7Srj7nDTr/6i824e1fgR0H11LfYmPgO6hC5Lk4wuRHIYXlXx
oemNR81edTFxpOv2w9zhQ6xcVBAowNaNtCo2zs04gKIOzw2xMbAJh72ypupv/qhXLGXUnbnJ19a+
j91g5o0E2baNz7ioyp1uufWqvmTZigr1OYlXis4YSI1yAuDeUz1Amuv1ActeV/mZPoXrdKe9IchM
t6o77cY7FEzmlsUlAven9n3ydtMufAIdTOeXTXVwtVpigl3j0f9oviXQE+S5nft+P72wbl9TpnJu
ne+OuHq2U72XI3fcjgFlTde+at2Tc+vP7Vt4IPSJ5IZ7+UX2iA3XXfleudbDvxmcCSP819HRVlRD
t/FrKQrTnCDX/CkQUNPZNgaTVlATtF5OqVXNrBc7arz/eRj+L4Ow+DOGg0BB4HNUU0wRf+gQakGC
ln2l2hnK8Cj+hDON+ykYv6i/U+An+lieK6b4f6oz/puhHxL9f5ldbYVMRRslho5bypGZxv/8s1BE
dROlaLOj/v0izLBrY8wJEWPdivxGk95xnMCATzd++YzsE2mC/UGfG5AbsXc9rY29Xk6Phe/3u9lW
udXoAG06jOJtpMmnpBsJ9JPqFeKEZqNo9KwiOdLX5EXbGzxPxNRA0XSTqrm0I0NGOqeeU+jY6NL4
itGtOunDZHtabMHq3iDwap7VsoNjauEGheLprNK8oNdnz/ctzq0NVzltx2mnaiDw7eKJXkT3EBiN
enbSHMQsVdUsQZYoZE97p21OtMmIrA+YyHy5fHP6Yk+5Fk8PDGXjRxcMBGrhd69NCUQmcWJFtimq
9iBnibLV5HkPkI2Q34TyOkXcrWT6kPLqelU6UgR1nIAiJe/vopyXwMfeMhzYbu40m6pWpEMhZwi7
Q+dFLVF9E76Iq6GOvru6JSdqqOHwFvJDYvr6OeorcgVmwJqIyEoK4RIt1mlHUsDNTGFNylMGeZAm
Bx5FjX/S/lYfQ8VnTM3D0eOSQwyXtoVn4IV1VWnWtzoaZGR/+UZS0VtqsWzh3bPONPBzjwgPJj5L
v041uXWmpH8OzkiQAdBf0cT06eTt+h6eqtwazZ6WyXoc4jutIEtJ5T/LjfnRUD8C/l+Y7dnPutD9
nVGazGezeo3x8BDQl63awjQ26J+fu8iY1zqt+0FEMaQmi4S+YY1W6zNCMPPBmAngKms0GspFtsMd
8tE7ZfxZjcY9un/CYILpBXrpM4q6j/DayeRwN2NzP4Y5loDgEY/Pz9geK3fmAp51ZLYGkTGc6xjZ
hsgWeEcQ1xlI8XGG5yCTMkHNdQezYCBac02fDe+pToa5mgELjWNwD3AFwtJ4AmN5liQZxr3DJ22r
B6JIJKSQurSrsR7FPWVZLZFpCnTDc15mK9kmxQ8fjb2Rxi9wy54spY9jqf4EeX0Yprxm4KPKKidb
Kekml/0XW8zOvJMtG38PM0N7QcvtTpDyUt6ddD4rE91cqA/d8EARh+wLAVxOvBIUtE4nIpeBF/AT
MoyDMf1ywFtZJCRqQIyG3FoDgVm1drXT70yMtBkesx6QY15UqzKBapp1K0OEdo70set9RzzHUpBW
3o2eZB8s2gkLr9z4isOPeXyYe8MjRuXJboaTo4V725I3OvQ7YrBdLIiInZknx8g8gqc2j1oQ6Nso
y65TaMSAv33ynEBOibSpDo2/1Nnwrq3LrFE9mYa90QpLQAm/ccqVilDFfKLT2u0abI10lJSxQxxc
owHAi6oXQYBqIq5XhUE7I2hm5VAy8lEMtRvP7tVgN/X9QemwASVIjVZUtde2IhM4XUQbqyHhYjmY
k4ruMKpZs6lOG26r1r7zWwIKc8loaNPQXCOVr1wPgjM76kNysMyPOBEKl+WpyH7Je+q1hUDQLs8Y
oZP8OuvVH9wR8RHSB10XpNMw6BHPBjW5AWGbMnyOmLgPYad+VQHxFqraR+u7CBG7K1/ne6wmLBdZ
ApQ722vOxc2h4LcljYMlo/+mPs079S0u141Xn9PzeFY+UoqGxwZcsuM5dzOdlGaVvE0P3PvVaSSx
5bveKmu6ntlJu9hvbnELbVd+I59Sv4YfzUnfjOdOdv1L8Qmq9w6Cp0Fl5ZXPyHy1j81DuANQBCvR
Ypy/ohq3UMwYq0zxMuFdFEoGrDd1s7Iu8h0iLoXlKXoOE7qz2wdI/JG37pWbjUeT9olbvylkVFkn
WmP8GDR4a0V3y/i07+yfmCm/ov4Nn2ISezra6I4f7L8JOzeehxOg0nxyJQdmNqueVUKM28XZWs/F
Iwt5Yl7d8dnawta6RlsSF0grJfrIuWnf6TuEXPKCPuf3GP73tmrWhcpKm5Yay2ZPMb322O6Uiq3K
pj+q46FA6dAzgDorkjGp+tbG1lSOQ7IOaMoPCEA2gDDpAmoN4vE9zb6Ju609Ov5KPtfAquDMyG5B
omTllsiYKDHZYn0urQfzziBakJd3qxibjtl6WEf2JpSwqTMgMJ+sIKMBvYLKEJTr4CVtt5DEWJxe
cEhawHX3YG7qV5U4SQXx2aqYVlRZcSBKmDSvKvSjPYczfHoCzFBJG/bGxpnoDSDW3YT7a9q2uN+0
ncr7YZ7GbkPPmYYvPNCJWDskYuvohq+B+J7iy/BXWn2sPwv0CJ/8mgYLeeLCqE2vjnnALswuxMzv
B6KLnDfpwhDmXAzjYL5JdL13XBaZBH4JWQ2K8Qfrov/EN0/Hli1Zi9qjJ9mU6BTWjPajdcEq38QX
OzqaP421dJuf/Sv7p+atzti137ePIw7AxCWBazW/5ifCmX+yJyOGVP/SNtHFPGcgAbDjuO3L8BRh
9iZi8cJtQwiwCCyjK7UqnspN/RCy1aJn/cYdoH3iulFjDzUB7k2HACcu8CeyhnUP5N2TwVJ19lTl
aGL2KdcAOF96ECW0zfj/D/y/cndWCVZi2c1bvR7JB5RdpFIrwO1Wta2esKhRU+Rl8qv7/q5QXosC
ixRgCoxzHsFOVGR5Ey02kpekXhknpVpbR/9gswO12dfwSREZ61aJxweUe7L/3CXPwbzNzJVJ/a87
Sp96vo7uAwVGCXGO24qF2MW5Ttlanl262uO+PyUgUIMNVy6xXJJbbetjl2zGA9X7M3ZsIRz4OZGJ
8io7p/SEx469LVAByKhyvid3FfA4uzmXLKwicK1Xrisa0/BJRH4BaK+dypjRfcLs3uUNO/Nwl4/k
53rJa7ptzRWLATZgw3p8jghGuGJVI3l28BKNEqwr4bhWXcleDTaXCB779XCq2JDn3nzGVMPFztA8
r9P3WmLjshrRQ93YkaM/Sx4JxyOG49F2Vt0LhgRt3NorbQ/E9lXZqFvzKd1SzHnLCAZh+tin52ij
PeXUFdbW6Yjjcn4YsjWiL0J87wgY3qGU2cR7RCP6OWEYC7zScxi4f0J3C3bZhVyh1/5V39rvvIYb
O10734WHfgswISCw74SYcV470P698Uoa0ITpmi5isZEv/n2L8nTVsatDw+KxLW/vm6v0Vh2NB1qj
7at9QyX6Hu6bo08hhWXCDaqrg+uaUbt/iKeNvaXb4++djfOprrNnptD2TshtTiTbXIJL/QNcxISc
55xEK+dKc01nufVUfnaecRbig0ftEj0lx2Cnq4dAI+l47WOxwFgr79LkVLb7Ur4zb/rZeiie0Z2x
wASAlQdIYdFu7uqfbA2Qah3rvfJKV2i+sqW7MMNQCmGPGH22YINUQqrx27jguK0O9Poqy7zSP/C+
I/J8rYC0u4JE9qpoa43+/NW+GHidlY0lbeneh9IOEBOfkx9ueC1FcsM8W+h7NV6xSe2pKMCSPFNW
GRBPFCd2lcrPpvpkVeGg62pP+i18pGNpu8rGvqlb50EJPdqORGcGAE/oz0LCXRNXi6FURZrmjqdo
F7EicC7VhRQSWb9U5gp9qP3d1x5yBFyxL/OP7LIMc/o6OGTvVFcGur/vSANYFjnr6S7bggW8BdFB
Uz4xEsf2LRjO0TukogHOvegwopo52mXHihfKG90dcseP/vDYYYkJpG8kOND+Cbe7Y/xx0PylzmNy
6B+II/2hvCCiZEcwnNM3KhDaq3KlANJjtrkCodtUNwUvCOu5W/DOvMRgoGkfTr9BFnMt7iOESz/a
TYDh7YUsNtvxTHnl8AaAGmUqY3xELMI8bELMhy/2FGAEM1eCpsDcUmyYVBRGu7f4vbVWUCBYl97G
V59cQhGBsmr3GlcsJFOj9joCAlz/HS5TgoBdWZef1VPxTow8LsToPr6zy6NDy34Xv4mFJyqrjxE9
NO2QyBMxOYf4Omskuq/7F2VXbvQtSWiw0CmI7Mi53rM97c4Ror96W2Eq+rINj2wjhk2iEIgF7d5s
rIsX/yHfoYF7676wbJasAh5JmQHBqNUeN0pwkdfZkyWv/LvihszzvjwhVUw+UMxX39qme4fqEnxP
h+xD1W5ZtAJTNcy87f1xINSARfgDc150c1bTXS9vjWhPyNN6escMXz0xqiPXJHEsoDZ2SY71A21U
ZhFtZz+blCnhJV8pKH2AgvvigYISKtijew8psY5bH0EL7Hhl5T/STsuPxn1JsSTchOkt+yKf18bE
/GVYLtCs2TlicJGgCW006xIgxLvrzb3PtDjJ7zrlllT/7GeZzQnx18ErpBivBgFH57wguZNbL2Jj
i+zXrWC6JR3yIpZAFUEfBO1ayEub2KeshutTP09s0F9JVfLPtfbd1D8wktXAZV3QJFDb/X3wxRom
J2CRN4Wgdh/GB6uEg9VCAVsT5FO+0UTlg9O/fD7G/CDAZ1z6JKO4XMfhY39CpPVjeEcKmwSr+bP6
YteI0K8gHeubqHmydNyBPfOBWrLxAuaDOUsGebi1DvN58rJTts1YXXpQbIcLnJ63ulzn+hYFn9J7
SJp7lzzjNWqiSdnoP+U9S8Roi8Q7OOpnwlZa7A5utQ4u6Vu+j7eA25pPEp0JzwofKwR4EEtcZoqr
va0utn2Ut+NX/2VfuCqlYJU9zufwnP9wHoNreya6Xf909tFzfeq5Cny3eh6nzZR/K/PdhIoZ0y1y
5HifF25Ub8Yflr0taVM4bGXcwOZCl0iYiTCK9TZcNn2cUESrJBe6I47kw8wuNoTogc2VyPFx+YKC
SaDPWmkrN1O9blNmW1q3ynE5LN+3nC0/Zg0oTfMkgeBSdMrRGSNETsuXC2uGAjbdpUGL8iEObw3B
bUQeaYjRiGkMGWfaqtE9W67VNWoNjU1VMG6z0oSHM2as5e2VZZCkHI7c2BlCSqz7kWdYyS1ywiNy
EP43pJiepGfyppeYQWYgnK6fV7rXJrS51T7JqB/BS+zMYoMagxUVLmWMA/K6sYTFpZYpRjkGdU4/
DNZt3L4piRmuq64ZHhSEx1GWp5tKpcIuOyy4WxpbEBPjkZ1w/dA0GqAR3/5QUQuzrCZ6dNI8cAOB
F9Sp6sGFqNdDWlM0VwlA06IxfI6ijVHpOmp8S9lEQVuves2vN4hNBUOVqbCoiva+YnVka6HnOLHt
1mPAZm3U2a41w1EHoUfzZqaQYg/HME5vkk9eR0+C7DlstDdTJ3hhFjKLLgn3+UQlk4T5exTOJGRb
R4vJCcn8sScKR5nTlvUjK+Sh8G9p5L/rWtIcWpKR+mJk+xwz/jWzscExMQgVjWoV+yQ4sr++a0vC
oVR9piSuZsl6ijJ2IhOLiqzVyQJznsIMyE2MbDPsbeIYg5Nfjq9mAtixH0i8z1rzzv+/7J3XctxK
lkV/pWPecQeZSLiJmX5geRa9k6gXhChR8N7j62cBlFQS+07f7veJUCAAlGGpCibznL3Xjj4nbYVq
xhWvqgBqZHbOsOnGKNrpxCDOBZCoVcmzcpiseHHnIkwroNJOTYVgerib/FuiAc2Pafux1nJ9NejN
c9ZizyY+OIT7UZrfMOtXZwhinrog4b5axhhfKvdbmdlHUSPY1DRSofWMz4BgdYNkdtNLhzBR0oi1
xun2zQD+sNSDbxPhaAIOcuXAFwr6Lth71PLKdnosbeXsWzIUVqXmUPu2iAqy/P7DOP8xKZmdon6U
Lq7uAW7+WTXhZ0ZyqoSr4cGVMP4DudcLytOh4e6mGNVunCGvreSxnT4gcv4A4JIQTebULnLaqss/
NA2TseW1hNZ+051DLEBqFj3zd+ppoY2fCFr2dWLpJSJS/aHR1cdsiPEfYKVeaWTF6iV3nXFyn7gq
B2et4/MJ7C/Cqz/kJlbclAlxkTFENfLmMSs1gj2VwVi7d1+qYU2u0IuCKkmUIk6ZnAFzQaKYrZBc
qGc3ER+rlopjDAgDKkm/IkvwIu/arY8FZiUDWihRGdqbMEl2osKDfBeYs2x7ZEYHKHCXi5DJTA1c
rLRvSb1/0qKeaZNNspOtP8dF/xIN3GmczNuNLvWgtDkg+0RARsK1G4EhVdEj4DqETwaXlERnthzU
Sb4OQqRt5K1uEJ80eycsrTM3C63zTnADgLDUDirYEVPeMS+Nmg6lm6bfDtym6tptVlr4QGzyZ1MJ
UIHCjjdO0xxkAo/OqLFuJJKsRwJEmXb7hBrUJRU9KLPzlXVjjKV7BqR8rRv02/y2uHbc7Dbsq0dR
jnOZbHTOYKSgBWnu3L5Gma73j6lqAEJLLHYxENAzWdO2IGU9gkq6lrrt74uREqylbQuR3xp8tRyd
MttXiiGtWaEo7+L2AxkHjEcSejFcw9MLt3wyHKZoIoue7YbgMgCf4xV03lXkOw9dT6g2ZnVPqhgt
qb4jHBbXVYeEz4SivI7iUV4X9AE1qM1by8Xal9jGipw//wzh/T1KcEoKifu5TJi55gFEWZABIdlC
sy+sIgGvQdEXl1cFZYam8XBRqLXRtR+KPJqpkIT1WkkUbYqRxpquMEjjfa7lp2BgIFs0z7p19EVx
RV9jX9h4IkBDvLoDjfu0XusIvIFZXJI0Rm2GILDVXe6Yh7Qs73GDXw0F6u4enGjY6P0hraqvRXLu
jvpn30+5nWYtFrAQYJxWJxSb7OSZoMU6pvtbEVWXzIoregkMeJjijM+frZFAcRP4RFjjPcrI8j4z
NAl9lKpIpc1zVae/Cx3ig+IovNWB5UK1T/dGSdt3yFvU0e69X0XpNmkJ9QJ0s4dPjLsa03dU6ce8
0vBp6Mnd0DXPXYE9o0yBr/jEFZEWp87SrLvNNe3zAHdgDIxrv8uOSCeu+8El/s1t67MpYiopYKpq
SL2TGjqqMtmEflPtPTwagc2cOMMhwjiKSOrcTR/zoWdXQVmt6rsjIu9H3R4A/XWruDbFDsNTQmu1
p/rbyV3N1ezMcmLKHZ1xJSb5lHSjtUP83J5NCeKqbPo8meERG4x2iHRxi6toLjgXj/2QMIm2mvvB
oILr9fZty3G6GhUXeOmSY1UTe9UmzJvotfqKaVVnm4S+F9u4NNZeWOwNQ9uFBYU+6L4CUlJ2IDPw
2Dnhvcb//ymkeB7n8cfYjgPuxCRMV9zIYP1C5wADclCdjrpcy0GeppSQI4PrVKXCbVAwsbdr4qMa
z+K2TzTmIYqYd0zh7AGNwi1eVLjW8DK7yCH2vcdM7kt3HUy92Br0dVYjBSAVApAiC+qzil2iYgdA
pHkRHyZd7NPcOaioaTeOBgAyaGOocDnh9NOwhr83ggMeV/EkQWzp/P6WN22BB6gziMnWyou0m1E1
6cEsFCJIMnfOwANvyxygd9TLb33ZUcZNSBl86DDObRzk3+UYMXXArVVLrCVtB/dZZQhnm3tg39Q1
mwo2jLNPbKhedmXe9im33GKCDDS4VzFfEZ4C+6KwwG4VPjcbmlZJEt6XY80ZU5sf5FBgK4vT59jT
H/sqGHfEctCocz/Yuk+hrxtmS5xHsGydHjrf+gh1japDpK1NgTRWpVhAhMLv0yb9NhfyIwpkE5gm
NQFnrlmbMrmbNO0YFNN9FdOB4MJuqo0oOI1T1T84GSRx3xFf27StLoHF7ajjg3hBSrvtvObOrw95
Yr/A19QJHrXO/XT8BqEHoCNKQELjrVWu1KYdqK8JjRFbqAKgxfW4KgfOarv8Ype4nITFIRHUSKCb
obbW8VakENtkl5F+J8Wjp7c+HiQmCgp1RO7BXEui8B6cU7ulQdOekQG2d0ta2XGHBGLahonnrgc6
GmNPXcNvwPYYjAy4sF3a+jCete6t59VE9Y6kBIVZd90ZW83BTCmD1thNVabOayhQ58vau01oWeMh
IAnPL+MXsuSdjTBK87x3gl8Xyz4HftqG3L9Pi6F8WZQdZwAXLLFJC0ZtnpDPOjxyMBXZFzPX660b
u9CzdFBSekmsnBl0VPhmQIYvmMjOEV3rAasFoipqmgkzt1kd3vl+foBYQ40fwW9cJt8XhGncaqlh
bydXs87raMSYK03CkGVgWG+LjLCN8+aZqFgb39OPRYi8QGHCOpxUkYtI0kQ3u7VN/S7tHapihpnd
6F4vd11rxhdJSQLT0u3+zy/Df/mv+fd2d/33/2b7S16MFdit5t3m3x/ylH//Pb/m53N+f8XfL8Mv
VV7n35p/+qzda371OX2t3z/pt3fmr3//dOvPzeffNjaLvO+2fa3Gu9eaeJblU/D/mJ/5rz74t38N
2wCW6y9FguevVf06/q4QXF72QyFo/OHqEpuNAmZPVo+NTOJ7to9tohJkv0MblFwYHviBbRB/EKxl
246cdQ22MbMVvmMbDOcPl3fTdR7RldCF9e9oBIW03yX70L8zgT85wgWfbBN89k4+IcsqS43WrPb1
MKy4tGmX+H45r1zaW1FFTl7tM9LLKqPZ4Dt80CrLW2s0IDk3Ee/EXvngu81d65f6Omqi+CKr+4KE
LAaWmP9wqTo1RXCATtt6wP3ltNYnSCseVGT9qsoHcyvGyTj3TOtAfER8KF2LBsxH0vuqI2kYI4xK
5bHALSuaLt1iP0jXhpwbIqEx3pefPRG9VOQkIBqSXGkp+GckZ17kVfwkmV6uevDpx6TuvDVD24Ir
lgZGodeoiiXFjZM1zRWW+QenoA5idvWO+Wd9wHOMt0Z/Qt0JzCV2w1UwjN/CDFslZnZQjoSgIaqh
ww88mk4UvC6SIQYAi6ELgTFTX7Q++lQabr7Ldae7KQm4BBaRHxogpmck20wIzs/tmMu/LsNodVml
hNRLI7qMKviFtV7RbsUlheMK3cSYw9evVPYQTdDUSwWe3mSI6alyWuMvT3eV3z+ObUW8cb/Dw5rt
ZM87FxZVF5yYSDkhTYJK1M/xGX/0C6re3PsfKoseQWA/kFKOg7EPL1Iu/ed0WLQsCPHbVdu0VbRt
YFKtihxIP4awB1PQoQSDT3moNSFBSLYq9BkB3r4OL8gG7i/N047ScOJnHfdkSQJ0Fp3pRrZqx2jf
9CRBtSXj/bppWrh/QByj/oz4oXRrF7w5+avHZLaEuW22MwzS+Jr8LtdDvre0I82g6ppN53MPSnUa
/fMresvWNhjh8edHiM3ciH3pkM+E3/qmaca9Lvk6KhflKul4+FyVv56qJ10b+FG4OTV8zsXQObhq
P7XTE+mguFanZINbifvYaFf3zcxvDL1LMdnWjLG76HuRb9Uo+/VooiowBBP2GBuYhCSnoY3ZjR1f
b5c+Snu4gzlpAd4t6ADEpKi6s69LNJup59QoOOiw21xgago3Bga4qXTQxIG4mp7kwKFWqWTHMTyQ
5Si9lYd4ZHLOmzTCrT2VB4NghWhwHXIz0mnLJIw2P6N3m9qRxPlK26BaWb2hXY9h/DGbrnM0rUd8
kMPKbhLM1eR3magt+4Exc+zixAIvzTHf9S+W9bGIRHffah9MclDnH3U6VyTqrkuLWkUVORdMchIs
T8HHlqHOudFPoGZHH2ETc79NKnP8PzJ/Ku14i/8fm1XYZ/sh5yewyowIZ1Hd+xwKgJD1gla3sxXM
CW4l3Y+0Et3OSpvbvGrlzpNehx60js5AyU2XSRI7hHSQdVUBYfPoYbnGsBJhHO9yLzd2Ll2HvuDg
gVPRdXjSiXnZV2lxMRt9go5CW2IMlJ7xsmzgN6yLHJoymhK0ZZ9EY95W8FA2YZXcM2zxL/go9sq/
obDYrgonq+8dkLE2QGhCC6BQee0Im52flGlZ+woDGUoDATbYMngarmOTHAILKTVNqom5XeInDLiH
juT5hFw0NyTKb6jpzYgOabUqbgcb9e6QQYvo0uQlnNMe0jH6mvsICZVfPsQ1cg4PpBztXX7eqOqp
SE9Ju8ajS70lGzRGoqtOE+1efSM6nLF8z+/suNN+HMT5ZNMhMDEgXYzNrD+FF7Z17O4+ASiG0bmY
8FQrgzxj50mzeg5R0pJu42zT99prrMePoDsc4ru6g5HScQ7qWt9k9s4v81cnz/aFR8Cq1CmpB+GL
NhDFaAXJnuokZPKavCKZxy9VrQHD8IFPhMYah3/HAQ2f1iw4gSoZX+cNAYvEZnKeDinKq9Yh73I4
JpWdbqz5SYNP83LIMgJ/QAg4ZeLuYgLkmIJSJOgjtYn2hIhln6TB/II4FZy0I3MLpGkPziw6640R
mQ2HQpZvtEPmUe8oMWiAXy7by1i4V07K3L7vPWQSeeFt2wziIZ5OqC55jbg69F+hp+3bdr6okm8X
dJdUJDpCYgilwbO+qR1ssBmMRsrpeLzrQe2aTjFY9FsuW1pGDzj3r2IdDZAFVHZrhc630GZSbeWy
202Z9QxIzLoA3ie35HwXpNV7OlyNkiljWm+q1CDK0UoEtFCQPC0At20qm/JGjjRaMrgqflXcIkMr
ru1OCy+yxN8FdWpQY6oJHp7s26HVu0PPg3MW5nkqqvi2gklJDYkaYa6VKMM077ZrxiugYPRT7TDe
ZqHzFb/Oua9JDMRNMEApkN8mGZlwRflPZJKSpgzL+rKsqTBOMZemhtMzk4rpTUh+WOm0R2D6zzoJ
P9t4MufDYJ8GDaVMGiVplwGnnO9bLf0YN6qvFDUUKp88byy51jEu1lAWBLl1FViw/owBMY0XvHC3
71bR/HYkr94P1edOp4PTxRRqnG6gTa2X8bYF/Lqy8/DOnZpZ4HLZjn61Y2jGfzgMHuuyCrYpaBQc
axpTm/lkBOl91hWNhIXhkTyEHNB0/E0Rq2mvugFJNtYIaxDPifTdnZW4V4SGjtCFn2StQU92Ua9B
FljlFZcabG0YTImWn8LhqsVOuide4Iuj6B2hcKTw2Dt4BQCkz5PEvcv3iWAi0vfU2O4azVlbRntv
D/ZOWYlcNX2Iesc1P0/SeeA21K2zZsY6OT0z3xZWkqNQCjRx183oCqbFWY9CrBbfuDErIcarqB01
hJnEnkRiP9YIp8KGTrNIq2fDaDgwuNrGXnFRi3jcKoisq2kUL6kXf8gx6F94DAvnW5kRZM25RIGj
FQyQTBAta+IXVraYqye63GWG5Z0LgsnO+ga90OgitQlpVkbPdajjeY7oTcPCenBVTZBNGGx7HJ0r
xZe7WqRgU04dLinUh0JjGtRroFZDxzQPg3NdURS/zIWJmRfufxCsai5yjE0odXBh2ASubDfwsIVc
W0R0rAOaQNwLw1VkUVYqsLhdgFfhB217IoYsJFCImPsDN0VU2JAErqtaelTBRveOEsIXZ1L3VuF1
N8KMtlUdOXdpdp83iHqYb9f0EMP+2FMXc1vzIufenHJvvEOCy1cUNy597cTY+c021CNQ9KEd3hQK
zrEfT1xR/ZWjqmItLRrYlWO42IiNrwCZp/s4vxiHWr9vh/Oo9ruHZQFb6nHEXnnV23X3oAA4rbjh
dnvPL5MNGdkTAAMPX0iF/B1Y5Nq0eKdGFdmtpnGjz1Fjoh4VXAPJxinKzDh4RQNkONe5aZveA7fE
/Aobvr71OyhR1KrtB+IZ7UOs4OU7EZT2bGrsg+FJvCXl9GwNprsR2aht6rYXd4yVz9w0NR90c0TO
EMdbPSPc4G2XG+Aq6HXicCldmAGE0Njn5KhLCPx5kFG56Eu5w0hOREzS0poOmuFRaJy+grinrZny
XwgG9cUcA7rX8GRBoWv8L77UhWuu5SAzYMMFit3CChEoyfPKhBNkTwh1zsMJv4c1oOTo9RgICGrq
jgSTTEdtmU8bjd/t7KJ0AudOiAnsrNU9JglNlNyoxpVBOh29wtvRjq9tAiRWGlFhhFbjcvWhQtcg
eFZT3zzgBlu5s9LaGkJ7VRHem7kkxrceYMa2gPOThU+JP1YIRmjcwroJ9tziwi16Z4FmWXzodVq8
QV/uaLhRm25zekhesoG7S8WsIwFd7qoJa4CPtTJq6R7AbE/L3cBd6yDc7JGcnGEXU170i2BvthYS
Br4hwXBhn9EyuGLCcZtRr0qFzU0P+DNqqBQVDb5ZRWM8KkigC0JHbSNFIRHSw0NKQNC2DyEdTQ1p
MWbqb7Evj+elFC8JFwp0ig0WEqPOkWOoY8t504DHOUPEXGwzui+k7ZRwf6jwRB9DYhkA3rXYi4qG
dnGoa6QL0rQd2mYd4cY904fua/Sptqb0lrEIGhUOZieuLkzjwTLd+mjTIl038wil04qLStoPYH7L
63LCSB6YLwzO0VpDeeWnbs/hB7/UcWHccrk5VqUVgKshK9BykDu4wq8umE0NILMY90hj32kSGwlS
PteOv6UBCuTB4hSwyvieaKudNEd8u0iOHJd6nW84r6bFuaEzm0zrAdhKiaJUo1+Q9rdDqKf7QXLq
0psKA8Cr6qNvKnw3BAh2lpWvmxrVjz9O4KHITDSz6B7B7Uen4BchPssiBQpxlzMLyzr/MpsGhotd
ck8e54VWkb9rQZ8Jh/q+y7xqjbP2q899F2ahs2pS/DLQAD46JRPUuKA8NQ0FGuIgiPdhZ38aC7Q4
HY6BAyXIiZw+HEla067dJIXC3sQW+j5mEfqMD5cMJPjf+TRpMHFfhKDN/V6zD7VD+oZv3IFEmG+D
CNfmVDzXD78Vfr6V9dSR1Q2BuqQRVQRfbbs3d02CQi9x5LCPLNXtbT4x6lBu3V5MeljaZPrZaoBs
CsuR6W1u25ve7VNCPEh7mE0GHZG7w4RwI4x791gNEQ8B15HcJB66ieRrjA/r2Yqy97p03RcuGhm/
uLBE2lz3uXp2pEFsUCCvFJ2efZz71+TH44Kqm0vqmgh4rdFeq5mH1Lg2XqTJukYoH3Kg5J8ZHnyJ
bQRPGOVAHO9tkp329PuPul0/+DFdP4ZwFUrdWTMSt83KNwWnvNKezMyE2sLJhfyAy0UoA+74KY4U
VeFJiAhdQ5zPRbKmga75yIyzIox3IkYwbwmYNJFN0XSS8rKeQlA91Ytlt81RBe2lUTqg8nH6ZNIK
rjLZIplVaXlwQ64PbTk5h7aH8kJpCXCXx5DaKTXoGYzy4uYSU8YlgevRgSPS4wgVl55m08wX1qEV
xGMQMIwLRENg67fAghXAEAZYr1lUvEzksR24AFsryRm7DjpGYX0TkpYWARJOXf3BLL84Ff0tb2qz
PU2pOdUCoUfBh9NhIeS1RX+qhWbCREZNtOv8CV9ZJkgkJwgdo5Uht3HArdxvGTUqTxnHTNU3vmzF
qqyS5xzC/GjBoK7yfEs8jXTuxra29kq3801SIa0uggFiGmJCuINY8Qg0RrTDOHvyq/Oh2xQl6oKx
PiYxl3JGYUKH7uoH5BSTjtDDkqKXayc17WkXmUQWZfRra3FJPVfcXtXjQNO2euLO9a2DBndGpfi2
NDCjR3jMqNPma89vKVH11KkG1Ix17hqbhnwu+BnqPq3Q9tiKIfmkBySgDh+SQNfBUg47IaigkTfM
gGF6VRKZcGiFnwDsHEkScHcMRz53DVoa0+DGfhvlHm4CjLdOhgjKSJhMmLXDVWNSXzrm4W3UVhvD
KuqVHrwoAQZDOoO2bjWGaCTWJhujJia2YWjI1G8DbCbddu31bPppKtJlkyHaiwWqpGpMecK8mcjf
PgP3iauxjJ5InufrZWhwRvwggsSYrkBuf0KSUj3H15kCaOjlqJwSayZual+ChrJU7X+CpuSvXMb5
yKBzCNzoxFxjurEzfJ4d6gO8EFyhpcXkwI8mBNY0TiLKWaStEgkxmGrLjBIx6sSgyah1uk6atvGT
6GUCDDrjmZDV5dGRzBd3lQJzmetrlNEK72E0gWOh3PiwzOKiEh2wZlx53Mx2kw9okXCKRPE9L1MJ
p/Z4V0aMQfnYVPqwHXLb3fTk7QXTbS8p2wBN1FY1rqQRVmRa0zH1I5CDjCaqnQIpUMzj/iKaOIpK
78j0zNx6DacvlFZjrqHpE4zvlFJNamfFPtcT9LDc+jd12Qual1YHE0+9RFrH9L7Xz1XAHDmTeYpy
92An95owP0LMQpdtMyXOSuwNFumrc6ly7CoUrqAo9lNq3btNDAajp6vrE2Gx91VJPLHtH9sovfFG
wHdJMEs665khWnjXCROnyw6e9M73/C990gbnXp3cq3ZMcFVGt8QBXdBek8Ci0IA1TLw3VEkwswwU
Xdw4GO9gPH5oIXhSWh+JdiqONbzGY24hux3zst+2oj33vGLGKKLAJvfwnhyNDQ2iL3UEgsUfga46
wjz+fwfjX8McCANT+k9r49wj+d77mJsw//MfV6/93y5fh/BL/q6DMb/sewdD6DNFWlkm0gXdmkkH
PzsYQndBTxs2XQSmqzaorZ89DMOeX6Qrm1fZc3MB3+aPHgbtDekKyzEE8GgplPPv9DAc9z2J2nXp
hJhYMU1TWK6p3rUwykiRK+5n0QUJUSu/tLz8zACdtIuT4SKiBcpVemYVBdItGRq61NsCW1CwQQ8R
hHW5KQPzi0oD7JDM4Hpy6ZERgLCfFwa5QRASHBzJ6fgpFcCXjAJAOtlb4GaW1cyBmrhZVluP2sey
tixi7rwrLUZAsCBR8jmBsjDKmzJtCWKbOUPLQtQ1HvtlFWpjdgjTrwsiZoHDLAt7xledNtvU8CHz
IMFYSNeTCf9qAV3ndJm+M6+bSaHoTzEBLQEG7cwUOeUZLJvLAy4GgMAbJ0hhUJP8eWHMkK/TwiS3
d9cq83gKbFiyGpYEd0KNtO0U4gedUWDQc4cVptCQBGrGVzgOApbWQnTq8vwuwfu19bo5NlV1CsHk
smpDvzvEw51ZVBTejRlUVtLZflssm9GcWyFC7VulOW1/9EOMJlNtY7oxtWg42mRnJQEDF9Mji63o
vjbpeKO1Rs/YI0PC5KaQGNvrKtL97Vh3Owea1JmtEYRatWFDUmc36512Ah7zXjjpQxtwaSqC6qoX
6LdHu9zoReTfAHYpm+o4ZXF1JN8av0fq57tOiM/MdDe2oc1icNVtjTjWSJ4lETzvpyREpRMlNf7Y
mUm2/EykkTwmRBp4E3Yi9bT8fv4EPCGuqbc0NyrvLUbHM+WpbymOeWpUK+bor02e1RvLC1vSBUDf
LGsQj76vnfYZRY8e/LS9POe0eXrdsk93yYRntE4q09gW0Ih/vOFfvM37h5e39WWAxW1ZfXscBfcU
Vb98VnP5cO8+w7L57++rmPqjIJyQ6MzfyrJIK/372rt9HQLtnWa68BW37/7U21fw7mt6t4m7mwD7
liLq8mKIRMWuomWWzKdLOJ9fyyL7uUlcBFyf0/bycJVFwMWX1yyPvD3p9EoVTpBIkZOSO4FG/k/e
9t2+058vxpG/9+7hZfP0nNOnyRp02xrhE+vlKcsDf/a80/tpzAa2VexenHadXnrad/q/nfbFtbyu
mGNxhM/fCQ3ux7zKfKRI8Ka0nEVR55UOaJBLZCU1XFfvV6Uz86lG/zoC87KVVknvQRfIHyzNJ6J9
fo/Tu73bXN4LmRRYq+URl5MNv+j8x0cvUnuCrN7+3p+9btn39uLlfZYP8vYOp+1lbXnmu315OsgD
0uv80FPD4Qr5Cdkts/RzNHDEebrJoL9th4lFSXl56JdVc5whisl8GX3/UNHuGWztmpn0FtrzxWKc
+0ZhiMVsIdstnMRquSX88iR/eeqJoXh66sJRbC0ltmNsUiaGoJX8jDxeco9rMpdRmGlVu53G+nbZ
d0pFNuuZIHfaXl582lyevSz6GWS4rAXIHFCmQlBdkJvvCJxm7nYYYyfSTU5ozob0gZD8mbNWgG/j
Cv3r4s/2NTHXXUL/FuTfgpNc1uR8ni5r8TSfN8sjvhj2herEbiBcisK4pVoatg6tySy8ev/kt9ct
e7XlsKYzu40g4SPgZ+iwLNrO49MXfrdq3lE4Z1ziwuNcHnhDdhb5B70auoOuBcQIzQsJVACKWCSd
jen6H4f5qzJq+j5FTQ6cj7R5g8ICdaugzGT3XJzMlstfv5DRfi6WfUFuvujZMGNM5ATR1ZvOu3lB
y17ssq4+1LOIaeFgLmtR4511tMAOC9+3nyG/YmgAGyBuCkCsorbtZLX11XRXeVhyRzTsq+U3X37f
hU6ZeBMHzLKzXY4dIirTc4xcQOF5vSFhSBNluPKI36DiOH9FOBdQqCMzR31s77xJV2A5XXW+rAXI
fd/WRqslkrfNmX2lc1D7gtOUk5rdSXOUtz5UEO6CnPKE0qO1M5b1Xg4U2wY19fd8Ufk5wGZapgXm
a9OsYKe68Ak2YUpJgkTqZjOgi8QRELrnSdoyIXVoDQ0O7kiZTaCZNVIkZhSeWkZvC7l/2aau9mPn
sn0C+5M/xTivoI+P1HygdLNsnx5f1t52Lm+ybFOlsnCxN5dvf2diZLh2vQjhq2bcO6IHYKE10zRP
BL9jMhdWJu3ClVf0xl6ke0v45mFBUi4LYx55LWv1gqxctpcXnZ7TQM7GqL6858+nn55TWXRU5aR7
VL5+5KtPbcg1ddnmKMOaXszD3T99nFRhTNw5jMt3z1me/S/sW57y9leWl3hh/5U47Qp49I+Ps6yd
/qvdQGIBeG2KBPN/avm2Tv/dd5vLfzTWduZ028w3pNNCzDeh0yathvzcm289ovG2RjVYHLDzrQWZ
HHez0xOXtcFOuK+dXnN6+O1tw8TI9u92EnPB2737s8tz/s99FmP4FRWhrUWeC1UtjvRl0fgVb/V+
ddnO6Fu/Pen9w7Vp8lP+34//8qbvn/rL9tvqL+89yIGzTmutt7f+h8eXp05hTsK5IMzlzz74L3v/
/C+dPnQ8igf6j9H2l0+wrJ6e8stbLI+83152/vLyt8d/+QxGslO1SM+hccpfFsnPTQJryU3RwG/M
u077Ty+wlY4lfEo+nXZ5qiHa2UwwtC2ryyNt4oi3P5GPzAtTODwMVUm2YzGMkHnpXMIdjmZa9LK6
7FweRpfObPj0zGUtIOiWGHFC1KLTwxaZBjo6b97zl7eTGVlwknRSDMDz6vL4219atqNqepgKnM01
qT/Uhn6+fFn75T1PH2l59+Vhfu47TZDJKtJBQ4gin5Zz5XRGLJvKh/m6fzsvrC4q9M3pWUTh2Cjn
GYUsdNy+I1Mbq8k8Ke7nSfJpgfIvWLlZq4O9LqFrYcv6DuBdKLxaNwEfXVbTKTb11bLqvlatGVKn
nmMGk/mcgZ2enyN0KfhBf2ymwzaKzk3HQQQ2B7/VTvCJwQ4VhJFsOAeZ0Niqr3RQEZTMzbvcRyV+
76d4zvK2+4hrMj2GNU7LhkyhgMiZzTK3jnkbGn4uGSGbamYBL9P302KZ0k9hBQTO5zajtVl01Fv0
C7HPAHeOfLMMbubWbD8uI4QPektqDIZ+/i+mORyJANjqOkNUjh1RpajfsE9NhOpFVXx9mrsupYhl
FpsOZr8pLarlbo96+f8Ldv9iwc6CJPbPC3bPqFfflevmF/0QHIs/HFNIByqZIPpr0RX/EBy7f9gW
RTlLuYrsTUv+Ijk2/9DnGpqugys1HMum/vczKe4P5bpol4UB72xRMP/QXP+mHT9pyf+WtelNThWm
/p//EDMY7TdopmkZyjYRQzO4x53xrlonOquka4RUftT95JoE4ubOIxMpQnDTQ+BeT8Ijg8JVUOS9
b6YVU8hOcPv98qV9/1S/fYr3smeHT+G4Qudr4rsQM6D1V3xbV+saSkssNRkB3dvC9O47ykRTN4or
k6SQLfLAy8qi8RjMDkdBl8Ek/mYogl1AKO6ZklX1F7g8ibT8/RdDvVQypLeVdPEF//6RKpI17cKB
DiLp0pIrrDXEjU6CYoH9NW0i/SYZ2n2Z1w26WP9FmXPKt2lRKXIkNCntzstom7ZZ3+4M04SxmWCm
tt2JrqLOxcZG2rSj+jgLoRp/MyddrXO72mt9ve+l8M41f3j8iy95Jvy9+6kRl3O0ORxQ8PLefcml
pjMlrKvsoLuTfjRsJh9OAOGrCOHfFMhtpUfwcR0Pci8KtaPveYYq0cqb4sIZsocwt+V1Jp0PntTd
zV98Ng71f/hsHOiGmqO7QOVyvP96ADSkbVa9Y6eHxu/vPApuvaEnB6ps487XCfuqXdoro1ECWWhB
UpsSmlVfHhILe7vhxdN1ql37pGj/1ef6hwPTEpyEfCoiHnV+qHfUxAhdciERaBPwcyibzF4ZOr0T
UwPvVojsojGJWQkadzPhbNxJv38qUvgdhFUQOmhO4jIFoPDPvyrzHwiLeElmtCLMYn5Lit2/f1X4
NfXJ94Zub0Si3zKF045WBQoH9zB4wLC6T7zLWBr+Lda56CETFuGsuAcmZYWwTLsBjFoxXGUqR1DT
IUnrhkSdjwaJvPmkf6h6+q2Ec1xORgKbDSPfyozVg4Ve9cLq6H21apuJCE7ucB0tCrBZCzYVckIE
gTrQGQyyPcaXvCX1ytHcYVvn+QVOgI7JXX0wjfw5mAVu6Gy5a6N5MzQUZwTGb/O8Gq8glDsj6v6o
lBsdaeF6sIEd2ouIbpbTWW4VricibM76rKfijOrun3+9UuHZeHcs2qYQ7Oe8h1BPutjvXzAiFgch
f9PuJTYqS6b5leF7xzJzXbpuRnWISvyZcYmVYPCIWMvUdJziLLuJgow6NzwVdD6Y/sCPHN2ueq0o
+2/Hki9obL/2AUQuJLDeMfYm7xh49peiJEspDEeX7xfiiKUolNta8eyRTx0EDmzIQdaIqSVh2VLd
xI58cMegOwS1TaZ4xWJZi13fp4zV3nQuYA4jILKs1kRwvSySwL1CS0DZC2b+BiTB0a6zO37G9ipp
hmFfN6Z46FQ23gbeNW7r9iZrUrHT40k8TDUIsroKrv+XvfNachzJsu2v3A+4aINDOl6pdTB0Rr7A
IkVBa4f8+llAVlt2Vc/02H2/LzCSEcEgCdDFOXuv7ZGxuYI+r0GjKKZNE6D5Kki+Qf6+L3W7Xgu8
4OjacMRCWwdBncdHy5qSq/LK5GrY38bWwKk1iOBKWUaHmUlSNBPcRkdCuuPLTZiVUSeHcGysCzbH
TXxJBOQbB7rkTVVpdBU4BjMjwHwfv49a0x6Y2hqWlNN4zutO3DD8GiTL3XDs3KVdaZuurFFIG7l3
6cOqRlWHzyvVB/x/RSmOTOwImHT4Ab01FmchZ1ohPahLG+GSUdN40kJrIBSyRPrbmgfk3p94MV9l
WUgCizlHDvj8dRWaAotqo3amqX9Ax4PWV1EiZJNrX2KMJmam3ajmgKjVUnfOtTh6lRs9Uvo7o3M1
L6FIokdf67Dsxl64KvSK7DpWo5pWiWcUzz4jsyRBb7B2wnCCi01t+VbJfLxhnelhIYwDEW3jxXBj
rPB0lR89J4qPyOUQM5Tqa6SC/NIMYuaIt826dS26w/ZwGl2IYebILB9rQbaVnYUPcUjjC4Iz2nej
bh78Prwlk+vvWJFTBS8Ew6wcnuI+z0+aLaKHgfzyXUxVYj21KO1zp05BgaEigMmi331c5FEUR8dq
bD+HuhrvLcLBe6eyN+I5z1OrYOOIwXyy9Ep7iODkLfdMS39BaMWHLAo4X3Sh0U54Jzudjm3guQ/L
wWYjeiRwG4jA/NhEovyvHyQ270N1PeC5+TGiR3qXEQq+h1FMl+WXTU8H5yFza+tlcOkyV+9I72qC
x3o+pNms2HFwJS53x4rBtDbD4WrVDv4efsMiCo6kWMLCTZRaGL3DvWEkwTP4BAT4CVsYBhjtaTno
ZMaG5Fzd9Pk3Qqm3h1RSzTMxXjamc18OkC/y02iN35d7WS2nG29vM7BwPNEkIwg0CtPn5TB0/oec
3Hw3MmgTHa8oXml4nVcuMJw6xQs2DVV599Ie1s7gqecARiYT7HTRSnqcrem9EZTt4jKCNGJSwBJF
8FbSnDyADBgPrR0rqFJNix0DBp/uNRqwaPzV7WSA/fSr8kMisI+cH32URK9q5CLWIZlbqf0GZBeU
YJGBQbQwghM6CbPEGL6nRevda4lr3/gqMxO0D+m47fiGH/tsOXCjQ1IoHPoBYEi6w6iQdoFG2cSt
R9KlHx8HvhdbDdAlIuH0iKe92ja9sikP2pe2RtEZuXW9TyzEM4E79etRAm0jEnTcp1mCDLfXUTki
7jrqZfSHwdC282h7MXKhO0nhXGxq0p/XYo/KGSkEdtKsHvzHMM2+KrMNdxaD7yGDRZXXrbwVZKVt
NB+kkN5le3qRIFVG4zVWzrhi6KruTpijcuxf/EGD9RZ4EqbbHIwuihyusBdufRlc0zBqf32aMFC1
4wRnT9gG2MPE6ldR/G63rbrryoFYAWBjGZ+mVJovI9dy3XyRulY+MlPdiDLqzzhX4AfJ4dl1+mjf
2mcqo/DWUx5l6e4QsDuUp74fvlqNNe2sqLnR5MU81zNIOIREotJE+lsi8bPi6RBKWR2EGa47nuAj
SKdnB8zpJQoaVD+5WewTqDz60Htb3Ys0TGrrkE7y2gtFdub83WWABlsF7t0toQckhIEBvkg0IMHu
wU4LNrtCrluWwvvcpyFsSR+egzRHwoBh3A9kFcLMy7E/auKbruU161VCa+I4A2XbFue4M8HaRCq8
DKY4q1D2FyvYmiKfbqLtznkRa+8TBhsPamcP9APgRpoczKi8TbObgQ1ZunerPNpZWnia+hGke/ce
FRhISPh70c0EbopuPyfBuLFaJIJcjtpb0AZyEw7F3ms7l0Z3MN1l9VjbsUCSE8GjLYeSf29MGGiQ
LcfddJYDouNwRLs7ECr0oGfSOXnAbiOYEwHRycekykiTlhkr8JmiMWJ9uoTzOiADc6uIgnICyz5N
DUBUwpni4rsui2SjIzs/mG15rVKjuOnez7A3O0Q88NMgcx8Tu/4ZzbX/SnfMo6a8B9GaxE+PU73N
ncye9Vk99ENzeILXI865azEdS7qbk5HAFFVDfa9nrVaXO9YnQv3yI3LDN5KM7JPZEDDZQ8PdtGmm
rR1hmkerRcfX+qfaqcu9bMDMyKhLjnrl3KoO8lY00ytxjmoNjsjEuYs4K3DQgfstC/ylqGGVO8c3
xnEMPtWvj8uL11TQPJatdy2CUjvpVUQ4ALr4tWoj/eplCSqxTOxCUPddVTMMdBEGF3CNrJbRWuNq
qGbrrII4YvHORq1WD1YcQm60ouw8hIPceMg14YbR0WqJV/DM6iElQ/MwNEBXtPJYdGV36IaftZ0X
176Q/Wby6z/KCSt9HzCBx3a5znD8ibgiQwJC0SEtTPPEpJZvLU7e2hP0gZyAMl6YuC52V4bC1h/e
ja401+HIW0iw7W4SLD5HI+Zqmp9D+fSnctDAe66go9ma9sqbYqLEjUBhR0Sd2Sf2dggUc0/gebs+
dS4047ZIuLRL2qkUK6WNor5xt1wmxkYp8AnOz5Q29h0ghRG5RJcr/Il1jAfLGuWpLVt8p5GM9xG1
ilWH5LrxsOC2PepE0K1BWVdg4jZuEZovdYtlGPBZBl7l3SdGkjRr78VosW9FE1nnPQ5fXg7oGy+v
oR3I+LUd9T9qaDErf3TjpxotZtuM5mfXaRNxB1m5E5oq1qHWwe1TXXlOUWi/wCwBo9WCcRUqvjmN
y9qUgPKDFpKfvNxtSQIHoskZB6lwxj+v3TobEkybZcdE87Zd1TtXmYf9uXTsbpWODsGyGUA/hMPZ
FxH6dzzB3U/TbY7UHq6yLgEmQa1e11nunA1k5fid23ardwZwVMEXhEeivnfO0kDdV01wJOI0gvC0
/KRc/qotz3XnAb2a+VNpHhGi3AblptUhCuaZIpjCHQMEvmyTrNrgrub/8ISBpL8v9V1kZ19rNmTn
LoiCy3JrObiYJDe97kKxDgqtBtFjaWcvBhdrdCQMz3/RYGQdKqBpw+T94Soj2nT6eNPsmCqj5hi/
DnnK2au6ykdX686MXSrPOMtjWOFF+iCn6EPHe7zT9JsYNDiC1X1IHeeukQUJo6t80lPDPlRUcFZa
N5ZPy2OtPdT4Hzq5b0pTYymtwRwdw/qpSEL069jglnsQHcTJkRiHlrvBwc6x4HAZ57hXs2jrSLvc
csmYj4kDonBMIkBUKaDucCLUo6bacqxMlNSDI4ab3qsLWtfqmcw3NOzmkytkcCrGKjtYBKGu61pU
F+klrwLIy0UoeZRWj5pchy+uB6F4UonQn0JHrBHTVqCwPWtX9Do7MCPYUprqV0Y7f30kwdOle2C7
UVwk4+/a9mwE0Zr2IBpPP42Trp9IfcW/vdx3S/xj2PwAjsOOidkgnTV61WsjS8d1QxHtZGnBk9nK
ej+ZaDCRRfenjoUdtqfptBzISmyzf7kfjpDkJTz3rcHnzJQ5Oj8j0Yyo0Q9oVxHcV/ZjWrbdyeVL
dGZdDn4NFnaWlR6d1To+u2FQ74emuhn+RJZJZH/RdBhtqavnpM30RyxL8RYzYbptgwzsdPqlLpxv
CK+Cs0Yqnu6RTJFl0aXD8s2JDR71Pr55U3SroTc7ynhhhXeIRYsfkpc6CovnzgRDpJleFLOAtHuN
KK3ha5WG8IKN+B3ZNQHfOimscfRCJC1VAfNoskbrfNJb6QNHfAW978iDP93JPfSye8UBTzD9BOXW
mTZOHgE6fAlL4mI6FRekvGvsACV4zh6Cimj6Q2ypRxYn7+E8w6RWv8cT3OjwJ8vqYIgYnsDRqMM7
nW5/r6AD6QaJLGIWbvs9CJN0DC6aNR4xdeEj6U56o38W7RPrfH/rw6BZTQOrGuLGxTHGebW2u+HQ
WRagYny+h9ThO1UJEpd1cI+6bH9amtvu6AJ+DslUrmDgvxuFo45o3gafFTpQN+dIqQ2lcAqmWOSE
1TFcLofM3jh16BxE7P1sJt5n3DZ75O1HIZW+tSz70QGZs1KwmI0Cs72WlxILm77rO1y5iakB0IlJ
f3G0J80MwWRWnYt7Mv02eIBFq7m8kxG1lsg33fC0re9IiHPNAEsVPhspjDhKCkKjgXWFOLTYDhWZ
+MPnoy57H3oxCQ1YbFkIqKT6TD7MuMzupU4aRFDBD5gryHk5qR8MHA8MQ2j4kKE+SA3WTt671cHM
ij96BAAwhmxjJwbPfgsc8+ZVmNEj5VEBdcgPT0OL/VVovjpeCd0tSk8RPpqLBdVuHXqAw4wKJHxV
uphs59VXXn+N8qJ855RctdR/qytCZ6O6+kT7DgnKqaZ905OvjQ4VQlAIQtRmDGHTnpzx6Q8QgEwK
Zq4Z3rTU2+ClqG8KVNWuUdpbx/CTR+za43GO9CuZvqRfErYnTNCetR8eVKqhMddxtt7aMir2jVuW
j1FExRCTWNYmDmY212VT7sCHEeOqLPzs0qUl3LH2VRdKv+i9WW64hDFN5xUfovGnurGEPLCx07qa
4XDd0bPV15zC0Qqzzwkpa7hj3GP8svUHMxXuPaRAnWvOXcbk9IEbK3WIo1PgWuc49eh66vnXirXU
HjjQoz4RS+QbEXhc+K1ShGKVdh5e+R66Q/rSU1Q+aFHcbahSE+NTRc+ulWy0yZcXzhrOGZt6kk/C
21YmlJRjOHFuOzlnK+Hbf3SHpAJcSlDOMm9gWX71Rts8slC4FEkAJbvh1adW/Cid3n8t4nwHFeeN
MLUePrOByG8EHijDulhPCE+xKSSPQiNXiZxuOv04LUQ5YebpyXBqfH+NiQ7keVA9dEVzSzRYW2HM
zxNC5leR7vtsi6pD31TG2s8RqVKb6FWCb7aY+k1QDiaJCrCHnMwtdr47vS7CKJvS9bRebv4SXTVY
WSJVfgUhRbyP/lLk3k5LegvUf0M7uMxSA/0be8rStcgy+ian9BuCegnz1MeG1hm2PC33cwBLQxiF
x99ii/qvSg1LzBKG//HH/ix6+C206F1yWUjQfpZGvhclwS+d8+EmBGA3xJ44Wygpu2zMk0NXZbhh
51+YdUYT8g9mkxEwR01M+az8WQ5dTOdz/BGyBzexhrNYu/hpGx1TjQAn56Et6da0UfeY41CGOyZP
0GvSNanvn2MGWVEzG8ll32onMlOazGvZaWpy6yYz6twJ+12Ar+TJr2AToH3KdqIPHt1Zxpk9R273
WusSKOKsqNPnfvEQeKuhBk45imljkn3Xu89tTVvF6+S7jnnzxSO14mVykVpD1cU+dEQDSMqUKcdb
OEbVxnYB0iZFCU8HKHHVpaTthvohwBvPiWupZIz5cbJ8lEiTygwMnFp2kkiGKa5azwMDV1kmJ6+Y
fnCyXYZszT5inwGqbcQoN8vxi9Er79aHk7lPYeewUQREOjEb103BDnC0Nl0hKeumVFbaNCge7Li5
yqIg1AfAiseVvNH03OO3sIKZA6Ykvdkackq+OBkMHj+n2OBHTb5p6JddkjS/maLQ3kqArDuXNcIx
VUH36BFBN7cf1PchASw5KQjuynp23bDY8xXID34Y5m9F7p/zPNY+W8JH1pYUHUHlYXpjimajhFe2
ZDH+GZTUeFqyxdzB+uiC8BG5rfsTS+amgyBrMMY8pL7ZXXIcN6taHw+V1TjfshxQuaUwZ7o6hXSc
K0/eQEOnaynysqEG/YfBjnz1HqNbhosfW+4EbYGhY0Qsw9yiQARSmCzKHiRrNewpcdC8z8GOIB53
bkEFkJpigthoTqtd3FoLNmNDrhOb/T9M1GVsKJ0jbnKwqG7+kIhOvFBsQ6OHoCzNvPFss4MbzSJ8
rpVPPg73wK6RkJAp96YMU6wgsZKAY7WYWMf8JWSPsI5bdsFBDUM7ll2xt3SFcW6MsTAX2uMQXMfY
Jn2ohhWka2STyWY82l/zAawRZHwxDGAgbd04lyY5Na4nrGMfgwipy8699nV2lXEeXeBYprQHhzPd
yeLImHntRNw+GpnzmQDygfebbQoqvvdYJxrNCJmkxCBXldM+tQ2TcRPoEq/b9KOpsu6AYw+4JMVV
tNJhjgiJBm4NXyGu8di5Q9Rc4XL2m7hHpK2BlCbUvp5pGh9hqFii9/UctEpZyrPNPW0j50non5Vp
YScuCqYwJb84ZVJuwjI0CZmZcK+X5a414IH6Q03XM5jeorHKD8bYP3O2xtmFzR4o6SYgFS1ZK5Lg
DA/PwT4J9GknuMAYIlKSUkDuJlSHceyBYzbrd09heu9oI1Wj3p67VF0oc9rE5H24bfaQk3D7GE7g
CXMnUFctgzpkMaXVfTPs7fFj9Pqbl3v6JUgILeHjPY1R/oVMtP6MB/gcG7Fzy8f+PcAJBwvcv7gh
dk6zd4ilGmjZJKPz4JVwwBMDuOYUNA8Tpe3ApWNj9S3mvaIKzypqnyaCqrfS/lGZA/glqPd9oLHY
jgkkaMx83qkrKpOaZH2cbdvedPeOYxP006vvej+GZzQeMKe6oTjgw69VtM+Kob2GFUFOKfFCW226
9pW09yaxVhu9LMkQnSsHTZY5G19VgA8CTItunx+7BCBoJPGZjQkfh2VZtyiT7kf9CvU1s331MBod
QqUueQ4GI7rBkTDOiRIbp7L0LZIgG+VlWeBGXQuPXaRnGM5Bm4mVIxvPkIJe37b6fmrY/lMqLt8Z
7VmF6zHxBnH+VU3HMYpOLZ6dm6PRa2aRRCCWTiD7QxSwEnLpPN3DhuHQrJV2iWuNJzWCe29TDBjq
6Sotn8QPvI1IkNglBnQliLHn82Nh65zDAoRJW3iv0EdJITFqn+jM3Hx1iWJk4OGPgCnAoW+9jo5K
bJwHP/7Zmamzg/dMvlf7hBWu/dKN+pdWMcO6Ob71UHCKrdQSUBumELI6aMyQ/jzKrvFRxI65LxAs
gi3Qu5sDoKIk0cuPlXWZgpJI1aF4s0QcXkhqm9lPhgf4wjeBGzUBF6GWPEqeYhPJYYICGvt7HSvP
FMDWcQ8R+/9zo0IiaLzROResGX1F4SjpDLVnh1tdbTRCp4FE5NwuxDUKnTc9s1owBOYbrQqN4nlR
NaARWFqImoavIRvqSwZXnyFJ7fLGnuwyeCVzQKmmaJokFE58Qd7SvDmdVcillXR7KxovggXFxZwP
kcGIXActmQ6sCEudpICWttQpcmg2l5F4IVieuJMYUJpWnamkZmcoxGLd9NofqQ+/rGn98sUEaPCg
gYSy5ccCo2gA171MFP1Vn3xEeqeubiogC7T+we2hgoO48k98IjDV2CeqsbRvVTXRz8MUj6Qsy85Z
amXnEFvoOq8hQVaiys+DBoYiJxBGi1nyhfrMTrIdjNdGEP104iqFYmFbJ0dPJal5b/iF6ByIGN2s
m4B7cZjYKbca3KzTYDpFSUkcDiWLldMwYPACB8Lf6QoA84dB0QUU/dwYM5ChBd0xpi5U95VfH8q2
qTZ+Zw+EfAwGvB3ml8nwsedaquxvoS3FLk5pxHe5ejVMwDs5fKORjjYtpjQ3+2uA99ZjSE4a96Gu
6uZBzYdl2En5BqNDSQ7u8EDTkrV6pWR+c+c2tQU37GoPxFnY4UHGjPDYpVP6ZyJ5COdbbgQ4qmDT
naveOQC6oDfqdZuuTnnMz69O0TUXK073kmXsuYYnggIySY8hXLukC0O6rC47UI+QmTplmrR08tct
nyjcPHCuvcKnjLf6mgzq5DV5dvZ6QPCEqMNE8aFZmbgQKcZmRMUW02fomgE75Mx7Rox+zVWtf/gm
wX1h7+QE+4h727Dxz7KWyE8+SGIrqnxv1QW0Dz392gsjxErrncvczueuufvmYWRjvX9ydTN4qZWg
YDeM58BGdhfGLkRUU34HSl/vkQn2Wy00ziF9ow/cuZvJwSVcsyS9iTLwr9YQByyHu61FAeXUsdQT
biG+JX2Fuy6je8AiNJdU/5Ci1/Q2DSo7+840IAVVjfcS41z2iJvtWbtehpR6QgcARYgaOIZePFCi
3yaJUcJR1n/aQQvkNC8OvteMLyXlaUoLL1FpRodeUVxaroflyoDLtrdYcmxL8A0bg5zIYxrA0eDi
5opvklerRiMqKWfsm9yqH2Eqb0DywKgzQflUlMroQ33tQsKoBPPGimZ8fQli8UIDXN+kuFW2HXu3
HZUttn20O9dt1DyRY2AdK7h/M1wiWXVQIt9yz/6pNRMPpSmBIZMiqq1l1ZpPxgRYnUHYLOgqRXDO
9vagvvfIUq5Z3ehw+KqC7Ds6m3VsaPtWc+0r1sG3sCjUS6571jU0jbekenTo/z87iR29eLWgQp1H
An6dh0xgFrFai+YV8cafOlsTWdMv9euiX13uotVEZhVFYH5sxZQQxd7RtDySAZPZRrMc8rx/B7iV
bgYkGJaHmrx1Szr3eqr/82ZCW/vYj1eKzQWgFQ72rGr35m3XcktflPaFogDOV57Ak9lJijuWgDga
oVhZft2G946pvDZjG4lCelysootwczl4MkIV61RnoSr92Jjtj0Rl1TZevDD9bDtbpKXLLZEUc8i0
8x67sxq8m80Tv24uytTFCFq5jEZhY0Nsx115Ao5XQpvjsNz9fbDdMNpWCb3axXC6PMHyhL+eavaf
Lrdqy9tMblAcMjZgGOaSdA5Y7d+WHybLY8sTJHrBS1pewt+eMCkRZ4FjfVvMpIXTcyK0OPzTV1rM
DtMg1IilQZSxyTsTMEKa5+vFqkvvrjgtt37f9UONhSpRtn97fPn4//bY77u//95cjCK/nzkNbFxn
8K1Z2nMCw99ncbmvaeXs5muCExe/TuMywvliYX9J+5BkTWVnCDK8ZN/30qN0+Lz8ApmjntGUx8Ed
yua8OIaX53WnnKtjuQlF5k8v8XJLhLLZ6rH6vvzy8tByWBzIy63Gkw0m2OL4++mWx389ZzFQ+LNK
9HMLmpgKHjrqxiGjYL61HJYftBE7cOgo1joqnz2an0cyN6ngdk66XdzZKWz7E+uilRGY6XE5zeFy
uf0+rURzdPOXavkmDbOJbDl08y3LgR9UTVG41YJ+OFVlPpwMyvMU9bj7+7A8loUTO0OIoXGiANWo
NCu2yxtZdM7LAeonGUZJPSAXkfkrYQtIndALgOvOZyxUvZp1TZBGzKTeuQ6xCGNEuc/Tx63M3D0s
KBRb8gW/cr2i3byPs3xginZ2IFF+ZFH4KvL8yUwowfbDdqSVv6J0rq2mQCA7GPcs0IyzBEoRiYTc
M3Z4K1qHr2lkPGRGLHfGmPyQHvsdGuGvTsE/zNTcWeQ7reXFuxzNY5c3Fgk6YbBvTPMKc4StUoVQ
L4DOQBX0zajsB2XEwSWwMGJOc7E58i9+4oQnlxe4IihubL5Ri6NXTmN0hQAMkAZnhidEk7GCnTNu
lU/1H74i1U0osGmaIWpJSFFyzKtvgdcz2+sw94ZbBXXWiR901yO5vPHXVOs6VdEjbcE2Nu27ldZ3
KmZ7gD9CDwTQNvm9tN8VLIx1oTzMacl3RusNTUDeTxDtY02i16rG7wQhrzSYwidQxls5enIVlPar
0bufmk6oTxavBxeKm6LPMnou9i1Bv8BvcOFmIx2c0GCzwDQe4ZgObXI1opbgAc3HjEoN6Br40dcq
qlK2HlC6hDEcYZUR1BUAaWJv6fv3SNJPhFuxD3NQxW4J6tPbmClxsXRzKMiARtj1FFAtRSwoehQw
rYVQSB0k2E3yek0+uYadGJiB7ojHFthdM4a7Mkzpn3vio3D2gAvmVCyW+GVNVnPnP0bqlhMAsS0y
sIleC1uPdc1Ggf5kT5s2WKtYftEIJAfKMsXeR2wDg6iCCmpRlTSM6OrV5vOoDG/tO4B40UY8UaK6
8t6bVTlGKIoBBO1c6MRD7YlVbMN5Kp38jW/nH0Jt1ESdNG5ocLPAP1oBF5cQxsGfSFZvzHA/ddGc
v6J/YwMB2ONoiHrDtR1vWB9ChaLANQBEKd9HRd5VWUQw3PsR5pW+QSHpbyE9kfiViafRtX/4EKcJ
aikTAutr8mxXba0bW9/IRpoomb+vB+tgzXQ4febE6TMxTs3sOGOmyAGIGbHlQ5bLZ8ZcPdPm4pk7
Z80EugEUHU7G/AzrBzXAjK6bFmId6LppZtgtD8FVgRTQiyd9Jt3ZA8y7BvidMVPwCOhxj+5Mxotn
Rt400/KCmZunteDDzJmlR18RQSd4vQF18dGbiXvFzN4DeEMQ2czjs2Yyn887aGZWnzVT+0IoP8XM
8dNGIGjUcKadN1P+qpn3Z9JGozIBA3CYaYAEZ7wyUXQvy0ENp2EmBxLpF80kwRikYDWzBYFO9i+u
BToHEAJT4fQzjTDNG1Ef3SNTkziMd2bpG4xVqXdwXRJl/EYjBTN0T6FlXgoas7Kzu3M12fQIFEki
mftkKtN9GkS0G9Opu+M4ea7y+jsGUY8fjdSqRzN/cCxVs1EX/VGKBB6SXyO2KQTxOhlRY5lX7wur
IV6DnV1X5OqM8PuT9U6yiykjUvcbIpaLVn9x47esjEluzPt665Oa6hv9C0IPMmM7Qn6E9Fg6lSwL
U/1aOdK62sZoAVlArjiga9g5gB/5JsfgieBjU/Z318DwxcUS1mPVASHSnGDYUq4i21N7J5XZuZpK
XgZ0V4dpqqJNls0kUMqmmzpSs1o9CwmVVD/H1HhGWRE+K8rzoa+yV6c/j1PjQXZzGFeS90yM/cX3
xvIaa5ASZ9VNVVOVJKz8FEz1oXP49/9ZWSxmx8Bf9PcS1ZVrgqIzhAOE/m+OgqkzYi9yzfKQCJkc
+o6mt8oIK0Uz+CoRLT4PWVMDoRt39izuGBwV/S8vwfg3twfuaAZUXdgCRIxu/k3O7vmhajFPlYdM
Q+7kt8aDS0zCRusJ6mAi+0gN1ucIAsqdV3ThzSLXxTMy6CwleSxNZWYo44LwPItN9U6AWJfBi6K5
fGS7qt9mFehSjfrPH5wxC67/9sERs63jnkCHb6F6/6sgGzdDasbFwAfnKWeb2kIeg86/CROoB+IF
a293MEeGThw7h7hwtk3Jx4TZ1iKMggQov7G8z2FbChl+cwz9raCYQ/HH/olAxbYYv1gCU425NwWI
uYzwpF/uqb/kNfyru2X28fzb65/zARzpObyNRXD+/fMpyoPZkfN/xybGMyOcgqEuZ+luAduKVMOb
sGuabKN+RJWRr5E8dbspdb90TsTwYF1jIuYIcC6sLdr+Sy+/2aSBHyZHfvHmCkgVlx988+7xUJZ7
MgXJBshC2H6xdbNU2q6Xk/D/UydexhLy0iervHwTNaqOvqu/urmc2TP1HyxgVGHD/7P+rIs0yj//
mz/9pxHM/odlg9IgMs52KZXOVpI/jWDSgsAkHKolwnIsaZlYPv7MnjCdf+BNpL1oS900+DP+6p/c
JvMf/CqDqMHyVRdU4P9fuE2mMGaPzb9+zWg4GKbpubZjkBNvuuZfv2ZuMlRZnTbxIdJta+8M5ast
WQPqcbfNS6N9jE03fAziniafSFEKsi40S918wn5GVlg2tSebbmvS585TqVV4Yhoj30VABS/9SL2h
nyz73vkoHsru7rQBzT9Qm0ia0AVHfXZp5hqyWV89QVx0pE9f/TYnotfrka+ovDwnoH7gujUoBiPh
PlbeBDbeplXoJu0mCZxgPQrffJI4AHbKEMbZLiLvzEq43QkoVBsjBPtWDvQLi7EZvitPu4ZSaLxy
Jz1buZMepsHP5rZ8/0Wv6w26zuEjksgqKqTGZc1sCESieB9HYyB+xkWgl85206B9HfDQr0KN2aRV
k3ol5qhdFXP5uZSls3J0Eb5SfttkdoogeaLOOxS3cXoc/dA6drL69FwvJ+UM2GQ1wA+PbHmJnSnc
162GOIxgaiVuJig3D9XQ1nUI/p2y7uIhHZDJeG58lit8WG+6Iva0dMxj7E0vhZOZW80GMOo41k8N
NXxR8O/0ZqIFOlWgJ9OhX1UAq2neHPKpf0Jw521d47l3DeZhK9vlumh2mtUg2CwucdN6b/o5ftRh
rt6DlrjcPut32QCpaMxiRNd1WxzAv5NPtWt6ZDAezuCBUfluDd3T4s/I2niAp5eGe5J/J8O5aAQu
ESlZkV7OcpISYIb6WxqkNlK3aa06fiMpaoN8EWeNJMXYqkQBEuQH36PqkMSZdSCijn6CR5YiaQMv
TUKswNZtwHCEzYM0MoMcT79kmdexaLSNYV8aingoTs5OeSEdvHEOlNPrYzpU2jqIYUXl2ZhuNJiE
B5WgedFKOzwLytlFo38rNTqcY1CZjzq8j843wVpjLrFbj10+T7pOfTCZSneCk2nQ85PsVWaUorbT
/NgjKhwbR0yY4p0OoKRvnTVgN0j+NnUyqucDzdozeZPRIcyRE+oJCWPI3BDhmyeY34TQek9MEcZV
RoNxxdSZbZoUMUZkxc9JVO4irqyT9IkF6OORfFk/nteSkLKk8ziY5C+LEJSl09CFrTPyOHkZbPj1
CMBi1fSrcukrBuhSM82F8d7pnH60SVoRueSNYRZTxfiWjwaVeD5yymtTtY/9+ZxilYp9iE5GZsJ7
G51u5xI6K8q4Xb30Q96ehzr8ZvoqPdYVW0TbUUTEx+mm0FG2yUrbE4ZQH8bpCaD6uULPc3f1/2Ls
PJbrVrZs+0WIgEkAie4Gtqf3ZAchiVLCu4T/+hrgjVe3U43XOAzpiJRosDOXmXPMEliLtX35Cymo
CM+R5xrErPRC9keQ6sG+iSmRaoTKkbYaokDHXDL0zd9NprwPQW0jXM8vaUzDbSv5lhhxfWVegxh3
m2R6qv4oa1J3O43olhP4ltfOu9srpG4aGrFVrI/rbC9n0weZ3KWALOMmOThIqfZJVaPGGZgkDAQq
RFmW+LvBJCfdXAoZxUXOC01wTHR1g5URA9edk6btbUYvlnXVlxCQWGtycpA2h3p+NYJi34t0uK3t
zNotHYv8YMj2hun0TKJSevKAIJS5IkSAjE7fQgmtpxlt2hp8yIAl4Vr5JV1h+WnBXKs9ER9aadSf
KdrhhYz2ocVsouD63nnBPD+xtynDwm+SG39ZvR2kbRi4kmQNEhBI7DPK4b73O/tR5Oa9jevxXhKX
t65s/Fht03Uob7xr4egh1/d/E0i6b2v3rJrsTU1QjGXZyH0V1WOWnZktuDswQOl59Dc9XQm4kwYM
v1uyzRxtIztljfHbzerpOYvt+7pwDyJhTOGZ3hZU1NV77qH6xkMbWi3Du7lw8lt/TT+x7xue/n1i
klykt/FOtcFg1DwORxWsZJ8OWAnTUaBM10QPt/4v6LrBmxMv8Z3orEuXoy+amxgtfMY2bMrK+cYr
Dfuw4JOGTpttpqD5YU1k/ZW5k7iHKPeKI+padt7wWvt7qPSCrHJfIv/KxgMyh39ZGgwIaO1hl+ua
LWDFXAbBZXoqc7FcW5l/FClsAXySVxknEdyC/KVb/jRjfD8ktnzNDOOj9Idr0/hZtG6jHxjZegtg
s0Mby8G+LNG2cHh3d3ZSXtSCLxkDw9eKmmvxeM+RhugwdG1AaVkFoVILgT5pn54Cnvioj4MObQhT
cOdb1Unw1qqW4GJTMTQpmnCAafCcLbkdTkv6NJt5e6w6/kMiclsmTlSSfBFZTTBehbaTE9uYjzhx
23DKS4BheTKGo1xLNMhGdhzjBtEjM/6jl9gngnzrl6EYnLDS5Xz8MXVJZzyZhG4d/A78uTu6JiGh
7HZx18ijXL1p7yPAOKvKnCKZCIssm0rhd2NFwPz7y7YIER49+5Xknxn2svXAYkaFnfDcJ+jCQk3T
wSM64sKGE02Ya7tHbmrY/gj0IuYP/+xl+YUgz3pbrKs5VsHbUkxPFEa/ViYTITrPYC9y/arGAJ1t
bw76Zm0NEifkr0Qs06U2po9GXwzLQS3ZNnVInBUeR2Fd/3OR+Et2xkfDrZj5MJ5aWIad5k7E1WNT
A7BlzztymxKhS5xaRYf74pfdmu5jTl9+LszWubFzJz1kLTd1IshAEbqSp64fTPZUSf1SpxmMJMm1
PtgbvLZGt1FAfr92bJbPIIQt8j2XixkX8sTLfVfF0x+veAIBhZWVVfixt5B8dW1uPeWFivx+DK5O
C0CRkOKLdqfu4hPwOQjzCfXKrBvCxa300i1AYBp0GdCcUarPZEVaiad3rm70ow5ihtxxfAPoeQgT
KMRHzcr/Bu7kxWvRymQNcy+/KP62a0tVgLAXC9JjW/JkY76bn5Q5PPfacF86qye00zNDrBDmQfbq
aGCTvymzr8LBkS/75bsz3ZqBXMyck4XW5mC4nVcCXnqNzXjn5greh1kPu1EWjDFzixASVX6B2GBa
a65hM5FP7uW2eZcWPPt101X4TmfzwE/aQVLxKQNCknZtPeg90SnqPK2ZRQj0Js2Sw/3oocmQGSOE
BX1FPEE61p0rIiFbsmtGO7nx3PovQSd4TEjWIHW5wHsiiOedZPeAfuF9qpNN2fnc+0b9vAXTU0aw
PfFwRTwxnbYOZtvm0ZQP1cfY7qH0q9lYHyw3/+NnlB3C1hGbFP9WUhdG+Ie6Y7IylvSDz8p9wrY6
3SP9+eVCJz+W64m9PexpK9OPGEgZEvb+VRaESDuedWMSjURq4pUk1X8OPOubPiaYo1Irl4KfOmGA
fZRFcplfewYtQxov+8pqEqq1rH8gAmeexcRwPhseqFkJr+e7yEIdiYMQqjgl8DdD4GnLbnSUdSh8
7620NUFl+WqeytpdQ9snK4lVaH/NWcGMDhJwUdSKwNDlVeghPTp2/OIbXXpiN5Ye3Wy6x3FPQdCt
qKgHhtc9r3n2F6CqjZeMEVosuw+fCADKoGbM2vtGVHtHTY8BkThMzVF4ZvXJzEUcBdZiXlz7wvrR
umsz4t8pZAgC6BBoxd44P5WieUtEsMsHtznLseTubNannChmM02W2zrtdrOa54cag8DgpNaZgCHn
TCDsHswBSWYkTTLvrPV+1Ll5SIrqu6q4cmPDSW/yamFXtjT1Lul9cddLYnW92VuPdF2gpQ2HLLvE
QHosV2J5txtF41Qr8e6cf4ohPl+GtbPcj33zrNOh2boA+x4pCvm2a3Dj5wzhhqJJj53dEFkD7Dy1
0uzQJsUjW93slj+/FJ5E8ZPj4waEVIapi0/MmkYiecWCYngryiZ/gtybYMuLPbvdNX0WXM2p/GKQ
hFLCqIqbdshaNhy4CnxjQ+ODCK/oifaBvzSQa9plH4DYOA0zJi9vxDrTEsaTzoX73DlY/rya3aDJ
bbkHsLi3Q6uenpwA9kfn0z1tf5iOMuHTanZr2Sxs38gXCtySGbnBa5fjmACy/lyrAEbE2Ay7lmL7
MBAGTInRFlSVwdlwKHyHlJra6JxQpmV9Qu2IlQdF05Gl8wk39m0VkLDI30wagjmyvcADUg9fKHB4
7OgDdp5r7jMx//NlIyPNlD4q+vyPsE1ekE4zsm7Aq5nByye03CPvSjtrNK1ANYKASAKue5ZCKEqL
YDzbaiGCQPf2HU50kjjQj8WwEMjK4cZso0JlH1lOxlGsJduO7RjgR7fXxVuGhP1er7bL1F92577N
wzVRGR3UNJ28zhKRbau7AIP2i9VUH0FHBVyPwYnF20guC2d9vMzJVczzM46K8Vj3pjxuEk6aK266
mYbFLDbjy5Bi/c8XpNNdfXB9D+VPgHHOf24wB7NNAXPX5ANBgVj/qKbj7ugbxngssuU9yFrrDvkS
UmDCgCDk8Vh2UGWszapIpsZtszTvKekNPH5I9mTlpOg4lk9djms4bl58iPreQWr26dMa8wMlL28I
pNgBN0ijfFj1YZQe82SjurhTzQslBiNbeJm6iDm/wvFtz1brfluyG/czQu+wVh7+3ZRArlnF8J5b
7UTLWGP21NFPw53KJUdyVT4vS853fLT+MfC3kUQk2T5R45/FbfhxF/giWoF6j+YzTDTu+6Bs5WnY
RnZY7ihsS5IHpsUgmqX1zajJiVvMUdlHdVI6B3gVOkw6edK6qU7CCpIo9ZHX541NYWd5RJ6l9a0h
EKD7VCsiZWFhYbFMdtr9kxKsF5ttvce7SzRP3OOZRjPMBjDJue57zu0DOZS/PHf5s8V603eeVj0H
t81I1E5dVcFtGxvnZs71icwOJ/pxgbJE8/gZLgzI8dhHzDoKcJaoyew1vp3j8YvOlXcoxviyyv6d
fDrv3Nhu/9DVD3jcjtzi/X3MfXQUjHKiFqlZwtDqODhYjIrgZp3wr/YsUeBa9cXB7HIrMln5MIxb
/8pstaK5nTH0NjRh2SJvCtuwXjycIDcpqnlsiU0LfmJC0m9VTwkGUce1+3uwtjUGIJUcPZlHgSz1
uavuUGqKG3aNxTmtYk2WcsUu0fIRoWum/3uLLFdggCDayhjBhyEK7Mm6ZBPpVtad2TcHeCVRXybx
G4vc42A2+UFlqNYth2oH2jO2zvVmDcoj0rD8jo6gP2JRZxVXKHNPjjt5JVjPQ8+xAQBsV+Dc2SZr
huzV6/r5hsTVeVzy07p0RBj2CyK2KUTppl+wjpfa6UM/Cdxb+o5jRnDPQz+bT2hOt3nOG5oq8kk9
6UFAiAk5BKq9x3FdIJDL2/c6BkcTM6IfABa3sTvsa01GXtrZ48mnzSyxQp6NVT5apbYeavk1agz9
5lQ/NBayew3BBiebGxlcB2dsvWE3iKtYK+O0oIqFueHNh7xhSOULI+BlnJ4X6xZlX3JLAsxH0Rv6
DTIsA4Pqd28Y6bMo0o8428SAcfL1c2NlyOZiDYmAZA0cHqvxOjKIWUm5fk5yzhenc6DWoEBOhn48
csjZZ44VSvZHR/XFW+I4SUQozOTgBQcUQ/yFKo9lOtr3JLqQEqdjdax5yHu2u6hKvFqfAE5BL0GI
QCNingKDh5q7+o7gPSBuhoN0tRIQJLIJhBOOh3O6HP2Zek9N1nKaYhaDZDyirM5sZk2W+uet/vLA
kvhkwqx5mikBbRIW3KH5zJjoyz5jduTk6iDngtmUqK9ECf3LRGfeEoe0d0u0nfCm7HNmwQQOZnSd
vTaTO2/Pylie25lgIC8jPa09Iq8nDSdd82s6E9XKxrM/qLn1b1FdGyey+55r9i2EcufsDsruhEK7
Oo5JEDNEzGoSy5P0tphc+9ig1NmpZV7CYBbi90B6fSvOjTvpD0sHO2Ex1dxxkt+zsU9ORRZT4msf
C6MR3Jr1t5z74zy3S9jpHvu7GXwmBt8tyXwmpNgj2orb7UGzGTbXPEVeQDdDZTM9tF9SrPVhcro2
6pDTkGJW35Sl4T4lSRJl2nxPxt75UsZHHBvDNXVc8AhefPZs0jAyWVz4YqZ7TwtW1TYZHqR4noqU
c55b3IgMw2AYU5qPRuZiK8MqckfyHgpM/EY5evbnijiuADcBp2YzgyPima23Ya0z6Sc37RhmEjNM
TZv4+zWzq7AWFYeFWb3p/HHG/MYoxftjOwkOTQP3gBAIRYfpBdmyfy+mM7gR9ybgXratKT65ei5D
TWIRxTfxiqtnYJ4vZzJXpYyPDM43YLLPP5IVrN9juLW4uAlCVco4pRjddxX5hweCW2TYjFO8s3ut
DiRwWruficWItI6tuF8ejRSuLwP9LXLXKA9t1+UHTGbB0eelvgKXYAiUPJDB9FQ7dONEgN0N8zC+
wZ9c0UYA0BfyzwjG+TnPrOC5EUwIZmYTUjxMrGLB92BeY+RMOHTpnQ1MtqEh4/Y5AXJlUNzdTip/
B4ajLxyXKbGwbfDIfCSs5zrfT+tckgbotYz1iehBDYHdf4oMFgSXxcL3bLCc3aVtibbU/rSZmuNm
9PZD0afvnk9cV969te6fcQTt9JO6C5Xun4eniJEl4w+pqJyTOTj7Xt5e6qa9QyFIYUvE5mM2188e
i/8j1dd8LhZxR6mjzsrMk1OQoCRIsILhWzIAItfEkMat7aE3QmwxDNYFV3XHLLjb4r1Yrxk4UqVf
UR9xV2Q2uwhMJ7/HJt1ibMlBAkn3MJcg6aRR/ZIG0sQ1V8fUri/cOCiADY7kH5h1PwNTKTobJzP3
kecxVFD+dMyUf+ebrb6MXUj0p7PTGWPjvHgyWPA7eTBfrO2N+T3DDNZlvpx+wLh96j6bjFAOIAK+
jHazkNcckwM5rhT3hF92TFwN3smoMvMih+S0lNIMu3bC0D+a91QgzuGHQ+1r0YYS3WqIAq4+uZjr
vJ7ry9cYNtF+2dBHAip/b4CmQ1U9JxLIWLAwNkr3s1NPl0Gp6TKjDZN825jddvnOx1BLW4Ggg4gt
pxR35Iq6BxNThR48VHFr+yjizcpYQAM1EF7vfz7PfPRWvl6XHrvoi9B0+P4H9as/1LeZACZPjk1U
jHI+UVJzuNaA86zUrSNlQif58+NQ+4F2Zws6pHIB0dauGiAJb1Ad7fLaN89Ly3BwmnK9L1EJNZCB
SWp6r7viu6nrlLOIVOFNIVeltI6OW/zz62HFDz1o2mKJAL+r+ijB4ooHxD9Oc/sHHxi3qMGoKse1
EHyu8UeygbTt1RenGkWMa/gaTzZv1IZGV8liRz8UY9OQWKvAJ0Ri453/vGHkiyOE/UtkBMt4AVGV
H+NhvMk38vYy29O+TqbffRIA97bzZ0TTVki5R6ApbhFrwiMkTBmqqpxoGkY6Qvb/h6nKn6oFQZqX
Vm6kU3PnwQlnOlgfAGIDkS3Lmw3VRihL6Gw+ymrZ5zRZu9nOpz0wh/pAzNVvJC7ftViPfeO/rFnx
NyY51axHxfKGRQa3JJip4LxsaHTLUcmBRLW32PRHtH5I5JZx+XIxi+ywo1MFFkcCvx/0LK3z0ky7
VSL9InfIuCzmPOxiNWvGbvwg2uqVNF4RDaap/8N8l/MD8HSuwNq9/QG8eyIjfF7H13qCxmdlzXpk
PsHDo9TbKEb7lYR0awNvnFwOgbPfYsFWeG0Pa7O8BoXjRD87klXX3dWptn/r7sZKF3Bqcsg/SRYE
iEX14foasbnlviTGbCNl8p0LmqM3e5q9vZkS5jij7WWNoY65QYiyOyjxsXjo0i1EJFYsImdT1jKx
WsywYX1CL0PAokiCnoeAsC3LnfEA1crZtczpN93kf1jtmrh3Ws2n/zyXNmr6hTkjsjrvVaTjbbf4
L2Xw7fZvXZo8GUsSk2jZ/sJQNjG5CLBAVd69LEn9Wof832zCsQlQQHuGwSkcICC0hdws1sYmGiQr
LY9RkNXCOTWVb18MPjixiVkTemOOVb2/Xcahg0j0NPFQEhbDDPHgDfTtfyhTAs/ZB1pbUWqIm6kQ
T0wc/wOeN5BdSLv5MtORF291HXMKYO951g+rAkUUkLdl+JAvGDd8YF1/139kclda3kDQ8I2pkeCP
w9ZU2xhB9bPwvYsxMZZZxqdGDpvAFVUdKvWYWZA3DJFpIe7E1fqaQ92NDflKkA5ohMTaT06Wn9xN
3j1DYT9NqxGWMxbC1tmYjsOlTGy+xV6F5lAPbIQGKt6VCVnboiJkos2SOfT6VO9QYfS0g621YNNZ
6keZk2Rss0kqI9cug4iG1dyVOfpNpZjdwTyoU/WU2y3TiMrCzKDzO4HmceUKX9JnxfiJ8gX7SsC1
o4hsjxJnZHVMaOY20jBhAaDHW7ySQNf5O9vk2OR6J30kUWFz/gBJQlEaNYtTnrtVnJLODY6Khoi4
munkLCiaEyVOiFtBIivuKDMTl6EFheYivz/5hhMq+COY7arTOG3G/ralTXKCb/KXMJ6qlZq5tFGi
+Yy+mA+EhpfRVAbBber5HxTEONfwhEsOjMvQ4L3cza51Up2Cp2E5+lLEWO88Pt7KiCFyF8VrIzYz
rCWD2mtAd1RKk0BN35ZkWJg3Y4xHiXqSGR7WMuXUl3VDZ5UtZfUMqWjnzTParYBYH7m8NduHxUpz
4bX8dLTxSIUwMGGO703On//GLjTb2S622KLMlQ+tmVxnO+Hri2u96zbpOTDK59ZFjqNih4IYW000
ApXirGvpVWz6wmK81Gyot88WsQ7Zt2rlpV2VeKBpUJFxlbt6UHcmYb1xoLBSDfdND+LKy3mh5/Xy
S04NIavs0fqqo2nebuntM//51VT8GtPY3vmEl4ZzbXywwCRNrirf5kfimUKPb2zTwFVcKHwbyhnG
szIO7QonTduFDdyNDPEf9xUxCH37FNSZwOaGh8k1B5YAloWhqPRvg9mawzEb322//DUobw5TAuNC
A9o4PZ4t6JCd38FWnbgkAXI8OxVLNYn436A8veQkWl1if6zOHdEmAuzBcbCmN9flzuA4r3drjLsS
lEKHgQovfNm0Yl9ImYVukamoCGKurgLQFrwfchws+18rMFC7zDFnHNM/9zYDrOFs6F+OabyQ9nUP
AxQ8rhNflfJOrSWeNDqco6/9OGz6fGVaxhbBH5f7QRczRrTDbHosJxvvSFDm2zJmise7u8v7+eow
EcJVm+wXpxNPTgepIiOhmGJ3vuEn2SMEmF7UON1T2T7SrclIul2HHtLDE5hW/1yLA4JeOSIADWvJ
WrxLXkntAMMqxqYLGOvUv+doLs+rXvywgoISemoECGX+1VNL9VTDr+Ski48pyvn9FMfPHS0gynTd
3TMR7YClcybLUwy+fRcUzXyZhvlYFGjEAaMXkePX6pC/tJkxhFWSPHJOxIwVGWO4bLYlk+3G4mS0
lD4PW1K6Rjud9T5B7aoGEV2a5F56xrFz2vjo5ro4KYtsZCZ2m4fNOAyla55NqQ8I1xgXlPIzLSQs
L4sixl/uR1Yi1y4lU7tCcTOk032vEAFQmBTd8CvOqt8mP+KdJ5cldK2BgPOO/fM0tl+VZ38ZWVg4
vXs1Gwczcva7spCw1EuPWkAa03l2CQCjYddhRWcdwv0IjfGpJouMjsfiltxlgTnCrnPsPfdjFQU5
dmqoUiMkCuctgJB3soZv0zJO2rLjs4P7qUAojmbbfcjw/kU92IGjRZT7TrXZy48vXS/DKR9j6zK5
f+MaKWYi1Nmllww7r+jDoP7X1XHxEVSMV3R5tnWSfwXHNihUmFFBniZRCdyu7t+g0d4+09rf9aSZ
xmV8TcFO7rx1luGYNmdHW/WeLwAEkceATLjEA8nKjliA5iEZt1DwZhiFsfDeeAhCsW4sQd3Y9EcI
AxSQpm0zHwcljMxCnez+yRyR7hhgeKAlUeBtSaBMnU31CwdEta1T/niEoUYmv5ky8JepAobYY98c
Y/Tpudl5B2wYvMBLvN3exIbIItpsmRSTpueO7JUzEqwFpw+B8KTJPihfH5rcJlTW+mZ87z7IwS9p
pW77FQH6qBqidVPGdYNm6F4U9xYNtlvCw9ZKHTmgspOsGzeklf4oh3NTmN9xR5aOcmbQY0GAJgnV
6TF2q2PMYIjTiiqFpBh4eQBJoEH6wOTAvM4zyTTChyfXdYRCC1RbuNHfHVtAXe6g0rjSW8Pe9fuT
7fh/x9t1j8mdnVwZE6IrhBXWXsayfI3mvckC7RBn4svuXhwfsO8woVFIZxgL7K9Q/qD+2Jvag/DE
kKt2kLnk1SPiCnnwwVOxUEbCUMpTLgyuoxyppqCDctchZCtDGw9va+yXiX3jxLqrEtfZ3Lo1FDqk
5mZ+oa6eWX/4M2Ydshh2nIJ+CyOLmhpnI2tcZhYcGgbJOzudl7+DqVvgB/GJuU0A/msB+FrF4pRq
CIyEKX9L5sGteTXcudqrJH8pmta6LjURRa1BfzdCw2sxTRlcc1DCI+Rg3W7BQJiBAQa10j7R5XFJ
mwXGhnTdWxipi3RYzqJAB9Rpa+8a0y4pJ0wZRIJjfcwiJx1/+537vPbdGDLmj5omO8f3ZE2WDE1Z
GzF3DItgOJswByR4rkut7b23mPmpH3AMxoV9yOKJ7aFLWrNw8C/nfO+UNT0ZnQrChKejyd0Li9Ei
bOPmmAkD/wSgeHc2ITYAXY2Uby87pa0/rH7BlTdkJ+sMoshqzw8m1MhofqLD6XDrrSEak/Qg5IqJ
ZMQWHrc9Q6/5w6tvVaA79jfidzERsCwn3wRswuu8rMdPxD/ltqOLMTwGVxbBxrGAuC35kEMBDber
5oFKb0aGtP0tk2eKQwtlpBWonPq68BkFAYuC2OmVYKIL4Ebsb7xIxMu/2kzmk1OhbJdBBd+UdQS9
auTYCRdvXouDrZJ7jKe7OO4F3Eb7uSzGG1VJa+eIsSWMSoRN20yRadQsmtlbROjX2UEjRmqmcq8M
9dnZj1Vfra9NSf5tuhcTpfVk29YB1mITamwlTCdNZr3+ZEKzCW7QjTmgN7p5X2I0gQT5URXLEJKW
gdBlJh0jo7l3bYhsoOdCs9yeBu2zhSdMyQXH2mFd3Ztm9jJ41rtkfUQwPfMVZKLSqhNec68FOsQD
Eg3adJ4PRGSOfnQSmVxZU91OCA9JQIRXHtjWVXrxexLUcTT0/gGzSHr1BIEqJR7nbYrfE1C/LwcF
Uoz6fzVwtlhsjMplglYrkhzj0PjQNsV97AN3tCweGym6GHEf5Ma2TC9lB+O4a5bP7G4exB+n4OW6
NNVr07dsecfgK4XCfkiCdgcdhZDt1drGkOW1WGktqrHnNYEabCQZGPuGcrJ90143EENqcy8HrMKo
59O32AW1tji22jAOZ890CUqrtlfiTA3N2ff/bJOtOYw91MJX6fv9mYxu/Mxbdf3z5j+/9WmcvEV4
0Y//1FhaMsCJDZ7KUhHYuQ0Wft5Y//ur/9//VzLF2PU0nmtQiOi//sQxM0GQzvSZizdYB9nJZ5OW
MK/jBbUR9v8uJ2At66fLz6+S//3Vz2//r//38y7//Yj/612EmGkWUneItLByTpqW5M4NQ57AGdor
a8VhVPco85YYaI5mPJOsQKGS7lVM4luBJb0HPD1BNcv9nWglhm28H41nVgeBHDn0eC8xIjPtSbqm
VkJD1FykPTIQXFi7Dj3TwmnMbnjyjhyxeJcWapIhSOb7yWih0MCorNzFJFmrZ1PJmMNlVbsTQ3pV
/DmpAMMBHUs4ALcxuvjrC+tggPHvH2fmTH4oxxwoTHfvtf3RFQHYQeuXypwhWmLI6tXEFMnKOCUd
nxJqIEIdrDgcYtDPUF5jL6pm56ux44cFKsjRp4XfltjGMP22G8+6xmkPPJMlqOczF1pwc+XJfRdk
DjNDB/HjiKLI9iShYlSUXmy8DeU/k2jW58n67K3lL8PVJFrN+FW1mCFzZzk6um8udZ4DLprR1ayd
LcJOHvOGQIB4orOf5vp7XbJbaheuQVO/oYdmLr1yFCyyuKNc2Es6IjySfr5PreGpjEM5Gk+oiAD+
2O7rBF2bLj3lPUzQQnb6RzOggB+YEvkd4PmxO/lSGYnDS420e2tIe2DN4z02kE85TNhnKBxMN6Xi
KWHo1I1g2KLUVSaDc0zXFYCt07qXcZDuRdTyhZCggZqXjm4u534bF82RPy/ygJ/5rhigVrWQacJ4
8CYWw9+tywu3b/kL6y3tr54zBlmPigls6xM/W8NdYFe949Ak7L3goonSEhrjUgcVztTyEZblc4J7
l/W6PUbdBuE0rNkHNUbwt1ywe2u3EmdMlMjfGafimj8Sc+/x2TFLL8vlGHQmB0pgnwHiF9clqPd9
Xk4nsfV4Y93k7A/6GB4nWomg5nthqdKGare+0ygCtCICSgVTcmri7gLHCs33DF9l+/qt7t7xfEYo
s3nHtpxJ5uLReZfvfp4/uLPzkE3o3pI33Ir5VZqkPMWsF9Hhu09DRr1jM376+YsCF2wIX5MxMXJO
POPQMzMYk847odtYdsXKLDbwLYWaT8Z42u1jOQfTqU1GaLsLVBvXXFha2WzV62ueuhxnd1mVXepy
4N8dmemTq6h8LzTc+OK3Bg8O9TAaV7r/PDhQ5H12Cb3gFgtQymkMl4byrYDvlqW30rXe+9mtQieI
f+nGunEy79gXPi6a4mPuRjSNYHf8Kf504iRmi50Nz6OT7MzVTC5DUtLVsDITjkDyXPyQTT6sdjAP
PribsE2XT3ghCxt/5lEj0WD7OCP6WgIYe67d9q+JD7lL8uyJLC65M0loz6biOMF0eqoSNlvDWrz5
0g+gFlKv0z7sfTZSrKZldl/m2ck04uRg1CLBF+QFoDuh9wUlU5dJ3NRzYJzwdLNx7LCQYnRA451A
frZoZ355dpHfVCvRBcN+af2nmVGOYuPYIOo4YG59LLYuavJr8unAhHaSzQN7R9yhxfQiC+YcxZD5
2L/YOtRN8DvDfYCaayAEWhbLxd4ev95lVB9ovu2qWnXIevma2IRNKvKuQpOKNIypM3C+6rtEeeyt
muw9axqHtCqYfrgpWvgEZDxwb6uV0w8/Kz4qbJwKHTAo/olROFCKwA8hPAS0NC7sEDQz7HamzzFI
54szAFT9eRM0RAJNNnODJu1uK2scwSl7d9JBFFS0RAyt2SXubZM1QvM4Wi6ZMyw0ft4MDQIV1zQg
Icv4bc5nb4fvgHhqNx32zjh/l2bthzJA6twOEF5PS40btXfyPoLR/FKVFIo4J6bdyMD6guOWsdP2
Zq1HRoQ9m8Wf1G/LTt9WWB/sEUZuNc8erna1NT3dt53mYLq2j0EBQGO1nWmYCf8R6gNQJBVvApIk
HGcW2q3DznPsbiX6ps+mYYPXIDSrgEx32wYb0NxGC8+/kUsl51E25v2oUb/7A9QClRpv6BXLNU4f
EBn34UySBN1FLg6T9jS35swewMTx2shqiBjHbWiqfwvzejoJcfV0ChBrwxVVq9X9lc2+Cgt3VKGY
LG4V52MaWBSbJmIsd5LpfS7aG+bnxRFFRkVdNtwSA3Dugqp+in33N2kwz0ok66dR19fAn+a/pYMp
GhbUmnyC+KshwrkpG5wGdbLMCA5V9ZsNnClb3ekwZkzwFywDK7HjGBab9MMegk9ncrvvRb+DvQPH
bD6oXnh0S5Mbicr5F/uIUbNaAajtZLaPR5vesEKw5eBFiaxEJcy847/5KtBR9+CEyH7bqXqtbhcf
iWhnrcGzv0nAg7qTX3hp+0Y/9Kb75LXpAPBP5WdNVK0s21dmVCyuis0tUMI9+x/2zmtJciTJsl+E
EnADXp3AWXjwDPYCSQoD5/Tr9xiyZrM2eqZb5n1FulHuHizDAzCoqd577jR/dZJ7e4rlc9EYtNFj
MnQZ6nNlsLKJOvlqZk10cSAi3nSd1QdU2dXJiRCVpGX5VKKRq0K9RV/c6mxna1jMqPZ9a/htq8d0
3zxXsiLytuEqKh7duQfbaCz7egYvm8RGiFYAYddcVxEOGANTFH9HV4rqFHn0YM35pw/AF6LfoYRp
+cus5clrkHyzeXeDeOSN8kGT3/VYTU8shf3BRmHxhOeLfS6epp9OdDQWrTouVLg7ES39JZIOjpne
uG8g5t9PDWNF4boQh0vovGN9XRNDereXh9SUtIBpt109V3/okEsjX26La1SnTFcTmqkDWEjW9N54
b01S2uOUYByhxhTrIWdPeE5fR9lV1yJNKrgzsbv3MFJvfj+lkX9oO3sm+CS5zvYy3nudfJMzHi/o
aBYLqvmYeMRxWf6AnqqOq31GDstBND70N9ltoUMK1rspxXsOAjHFsX/qRPuGRTu9iRz1nld0buzU
sG/qVPvi9HDA6AMU+07+MoSrbpHzC+OggT3qgh7SRi3tMA7u8Xfz50Hl2FYpItdsObfSCW8H9ABW
Np5jOaf33tPopkiIAF+QtNEjkPDBojWFoRIxYH9oOSWxadNLqjDNlCzGRy0vvL0XQtX7h8/x/rcz
8J++VuezoRnDoIOf0cQ2aArMg58CxXoZgkAHrHN0zRYTz9Ka16HTyQzu/AferqCnN3VObavoNvRt
9i6oCe7iTP6XAlMKpRRi9myOMxQtycugwKmlAqfGaawdka/k+dZzc8IiK+tvK5SVSXNbNiKD1Noe
3SlOwNfF1M5p5j53md/i/eiNi5Wiwy8NU6eRoC97+knyaFbh+8pSav06OZm9dVfBxL7+OXh50R6z
qH+OjJq5FjkC1YACTp+FC0yzb6t9pRuPvfDD//A22p/twbyNnmUw77KFZ/FWfrI3A5AxmDF0ETA0
8aMaIuO9b5Jhm1qJB89bc+lwDPHb8lbNEJQWvNA72vjWI2pH0AVZVp56O7Memb+2d4J4DzQLGFjs
HPsLze4nLlzMOL141udWO6U+sD5acvdTmrg73vt2X7rud9hm7RlxsHwwsSEiuZAfWZOhKZqWnLSY
qdgBRaBxakuxRf4Z3gqjP3nkWF2QhN53Jj49u61PHXNn6rPWePFs5uf//nSzPpvXeYNAdFECmi42
WfE5I66w+rCU6AKOvRnuJtjhezdsD9VY8usm5kwp6SSwBOvuMuhIWeUQJJwDh9ECWEt7+DZU/EfJ
hELMwM1XA1vidPXRiUBI5Mwbtz+cKo/uvH09LfOXfIpvJz2HE5OiZdTC/B2s3PCkjfYFDc+//934
uf9qvuWXc9X/kQsb9ic4QDHjYi2GBdm7m2Un5KW0T4OxtOIPWbVYIKMSZpXNH4LplR1AOJ02lRZr
3+A7cu8qKYKbrDraiZPtC49hK/NTMG9zr39pfIf8hian1c1pRYY2jC9aV+1dZInsH49SR4KRs7rb
uSfqRjPT7vvAEunqc/HqwogIoPyrkQSuXON2KYHQRpEu3sMqP+U207hi0l/0LnmPzSH+QnXTHzIc
MEcbuOdjhhB8gxYJIeYISXOJtFe6Pu4TVol00ycxwUXsObZl6YPlZW5ynKGig0rkyjEuprxvPNje
dWR45Ce1xOoyIRhhyt9UPsg2NrMsCCFeyiaZQmDgxevQusPPgWEXOb0fZT/PaNyRgprOYzegY0iF
UxO3AxOXdFza0/kEsosNNThzjKR5jZxP9IP7Vk/lndEszk+W1iPdz/DiQn3khh2Gm66HfZCENux8
w3FvsdnhuNDyI6ZLSNqYDBMZcN9ugkXDojIG7VK179jeEI63J65d/Luj392YCS4Xe+B2NDbVWyFc
f0Moyhe0WPY5kU5+7KxmPjgdUswhMYnsKztrn1FmyLA03v/9WWj960rkCGE4woJWoAvj8xXGgCfW
QI9kR5+G6VFHumzR2ryK4TUbzPtY0czsqHH3NBPNSwaIjJYfQFkk9Oz4vbEjfkpxE3XzW+7Q5yXa
KToInTm5PjtMeueZ6D7sHWaLU6BXqvql8zaia3PgP/QgiZfZW6VP/z6U7wjbEG3QHd3a+XLVOz4z
80bnCDf8P1x8yl7/yfiOmgLXG3QJYRm68Sl8UnNqbelNIY+LKO/idDbvzDmOtm6mxbfgAy95YRJe
ExXPJbTEjT3o/TM7mjtt7NlgNm1/39p4LAdhMv1xoqsWZq5qVlrIZPAsVwPq7ygfUA4qIeQyfTVw
/20sDQdglCRfuIiqnc9MLG3aW9eSZ7N0jrSj0yCbQubTonZ2mZk7Qe0cWuZfu4Vx1n94Cwz3X//0
EAlsx3fxe9B9/MyoEINe4Qiu5XEwq+FuziLv2jcW8zLzzRVd97CAGjzXUfxd2Gg37Lh6HeNw14ho
Clyh05DL/eo9S++6wXjK5hQVc25az7mI7E0Nl9HjJnJx6mZ49eP3EJnC/TAO3+pJ149mPeNz02z9
xUoIyulcrrQ2wa8yl3edFSLfZ4wty+ylYPB2R6byqxZ18TYO0+QMR7R/8gXxR0X13NMR2tU5nJC+
L+8zkPd3DSPkmymaPzy9HZCZ5kFbzajDHfelBdZ81wEgu2O9fCMiR9+5psFp2sXdI/ohCzZie2vW
vcPWMMceMmrXHlcRUCGb5LFxqe5aRjW7bjavq7aENfvUZmz5Bx0eszPXy2PlGI9eX5WXvm4eLUux
axBEPeZsBit/QXGMXvLArPWilRWek66ID17v4KZYPMCw/qXTa0YFox6z5HkPjtGnB83tdIWktfej
hiAVm2JU2SjQReXdmE6rIVpC/jIhLQvof/wQ8BL3uKnTDRawAthOFt4T0XFHxyE7JANQq8pDSdwW
ETFKbN/3upGTweUJxHeGlgaxmRb3etwfkZwi34vZl4cLzW7HiNLNIsfkgqa73bgaTXNHeuHeqA3z
YHcpS8ELxRX1H1gj8rwwPrffHIMwTwA3SLmW4V0XVntYJCIUnJHUfj0Gxwp8M90T9g3wd38RcXWP
bvNqINm6G3OaozYOU+LJMHyw7bpvst7fu8Kx9hN03X0M6JTReoEWUKC2mGP9GZ95+ZDJKd6OLl8p
Q5daffFeUIptLMG+D4Wpe5P3MwOeKtS+/PsFFVrqvy4twhS2a3i2Ybv+58xdaWg0hgahwV2nYa1M
hHeZIKUARbe5mRf7x8Am+rGoknA3G222Jy+gOI/S+BgKEUFPoHGnAWa+lr4/3beaKU8kuU/bnOgr
4pzjYwOyIBhg5h4ty33tCiD91ZxfndIBGjtrSPfqod1YMutufUDOvuOVbPDuwQjLezXue6AgxVth
mGIfF6h+Q4bzIESTgzd03QaKHV8X0U6ZRJFxF7JSGLGIHwZn7HeQa5yrA+trI0vDYDJcfmVsTqfa
K689xCzU/ZyPsWOIWzPryCR14zaQY5OQFIN1O5+713w0xf2YxnsLt5ny6QW5POda336HdneKCWRC
aHlvmt9oXwxHrWRaXsKXpoi4FVS43EnG8Qg8BP2JC2qbBXk/DvyUyHQd5lLhcrTc6L4rEiQ3bMEY
zc0nuBfkqigfvCMulktbLwNOe8zp2JAPMvov2Giv6VxDp7AfigXNFYW3dZaOjx2wI7gE+zyYvci3
9jY27M0CPewuLSjNESbdoMPcGlqlGHb5uclQxoxYky5uEekBMnYlalNKCMTV6F2c5wTnDZ0vaHFD
iBYzScvl6HtpfRujB1nAVpAfjxkPlWQSJfl3P0UY4Ccm+TOheTGJ2ditZ+z/x/z8B8yPZekmt8T/
GfPz/LMofrbtz5//JPz8/VV/E3484y+X+kkXpmETFc3l/n8JP77+l2U4llBkHWF5HP9J+OGWi3PH
NnWb4kNxgf6L8GP/5XuW64N/gf9j4W/73xB+TP1fViPPJDPa8OnpWK6O5/DThl3MDVXH6BQnZjDa
dpkaFEPqMNoWPQz9pa8dJvSWWenbRce8rtX4Qlv14vqR9aDlJBVtOgOH+Pp8UurfPx9eP7C+VvRD
isQdAhuTzM06q1zxq3oUMexcn/9+6CG9MDO/O5DI5B4zBNQrE1cYeXFeH62HPqY7iX9eZZTVFtnT
2EqMFeK6PuQq85f9+rBG4sxeKcmXrWFV5qZ0NPS0dOXOEr0qQ/loa05Rure99MVB+oZotEJBRUJR
t1xGkt0m0ChnQ8fzhqIND+1k0l4RbnGJ1ew3b+t5FzMOTtRcOJXRV2PqaNTDS2rQPGy6VHzX7oiw
fc9RV9zOZkL5QsxDai/hUWow0vLeRkzDSLpjND2qGTUTOqyram5NVuEuZpCdqYm2HBDm0ww46ECe
jw5j71jNvzsG4eDBwx0ptG9VY13mKUqQNVjGhtyxq4iy+KJZ/cOUtYfYZkZqH6Z6oTMwfgHTIIMc
sQWJY/YGx2Jg5var7mbPtI9Q0zG8j9UUHz4q0GsG+7Oa8Lcwh+CCVA7bxScvMthZL2aPVd17Yyeg
KPjT3lGagRnxwIxzY2PknnbU5zKhqmjx6HLXCsYmR4BcY1WFpFTqyxdNPo5sGDP0KgXzuY2doVAJ
ddgI1mAE/kIIIZaabYKznZwjDaKBGG+Amz/ldKOOOt5rU7WWQyaQzMShfzD0zIys3RHKR7Kd9K52
W020LY1fGkEluyI2/XOdVfdopOoHMz3TdRP7OdO67azSHHRh068dGxxTJsNdA8VupS2PROo0gWyL
PYFu3MiRgERKCzIpVUhvTe9mTOx1WsYw4Q3czEXofuOO1DCjv6aISwqlMqmU3oQQoQ9knnFgkCa0
XijLU5upzBMlVSnwnMdOxOA9Hi1U4vb3qGO1HyyB75RkOYIGqlMRF1g/8+YAVz/bdqZ7hnJ3aEBE
binBHiEZwVaswzYYa8hVRTTT2LCCSXZgKlKog9xMmMK6zVkf4sBpxtPCcLOC9H4Ta9yEQjzy6cnB
uV54w4CrxHky4+FbprQ+81I+dJ2O7p/8M61ne8eyFlQNhBzynndGqu+NEC0sJuZ4K0CHFw1Fwkzp
VU4oQjWHQF+t5ULsjoVLXZOAcEUS6WxTpVPSovS50UnIiDWAHMuxtu0fMXPFbY7S4+iWOlF+EUIo
WlqbKR7mjWeV31bDVdSTaaDHLhJ6qCa7op5JPPGZQcz+hrN4F8fN24CwBvPJQVPYbgMdSqj0WAZF
a68UWobSapVM5D2l3sI9LDmz0n2r4exZfLgaVLAgxg8kB/gBJ9ADDkR02fNbO/pY4G00ibP6h9VF
aW97Cyo1luyWtsgzcvaPVITkXBLwqO/GOv9wW5ochSHJPQlpiGDWAOQkfvZKs4a/E1e10rHZStHW
pO0ruBx2HxYJy5jtWKF6KotCv6B6H/dYWTFXXOkm8edBMaqUcz4SukRp6aRS1WkmCipfKe2oEX/U
8ynKm7c06plHVBZDxUIeMptLQ1LI1BI0qPohJS6tZRi1gxRutwv1K6rKHJ9I49z3uv0jc1hTI0bn
8XQ/DbBvZ6JEt0PTRCcIm+HkRy8t1C3eoHg6Lmi1Gs4xhoQudEPaQNJU8gilRxyUMBGBoqOUiiOS
RVNpF3NEjBGoIaVpnBA3hogcPURPu1A+InbQDqZk5Rx0wrUcEe+6bB8ppaQtLdz89F4IPH6xlJpy
isn6maIo205KaxmhHPSiPkeBK6JAFKLcL2N9cjvT2850sjGn0eCRSu9ExrJDn2o/jN5PG1FQAFeS
npTPdV6dejBTH/jWTxVdoMJr8jfH/qXldUfd5wzbLotPIbJ/9Ae/vLJgGBFSuTZGjwM/e55wHm8m
xIuHQtGmk0y6945kzllARwJedloQsOr9j6qOFvi9CFvVbHZKFaeuHWnkFr4JW0EMgckyVdmM9LP5
JAQjC0lgcohIS2loR6WmNZWutlAK21xpbZfk26K0t6lS4YbJNkeUS+vsw1IqXVvpdevemrcYZjRK
zOIbg/mv0xxUzDS3vTbd5ZAVdpbu05Yics/y7+ggYfIpyIcQZvjelDo8Wdlzl5HGKczlwXGQiNhd
gcIYJ/hRy4AJNpk8jg756Owq8IpWGqNwGJyhboZ7ItcYatHbw27VnP3pgmgWovcEu6+RycM80RRv
X5qcsYym0hIJF4SdjTRlopg/h04N1NrxjxYJw5zC23Sxmjv0hzoxHPK5zrkXgUkOD5lOpzAtWDTG
9Jej9Nm5UmrPSrOdKPV2+wrI9Ogj6a56tN3ImQ+uEnsr1XdV97sMtDD1S/GrUMpwX2nEC6UWh5b0
ELXz3Zwuz43bdkHqJvPNoGHPMZRE07DsRwTX+0RbHKhuy4V1+jZ2ySV1kKo3SrM+I17HfzkoLbvW
ArZLGkArQ012BpNKZUWMDzTHHzXNOfpOnSpPHCI2urJMBXf4UC6Jod+KwnniynnT1Xi+rhCpN6k8
+9Qzvw8phUTaoqISJi0KMLt2SjaaHCkfiDBgHShbWN5ofeuxPOXKjLI6UixpfuTc0ne6512nHi+3
k7KoExDyIKuKM0/6xEvkOZQk4BqRQ2JUpGOQKWxc1ES1P8NZKsDxzu+6NyB/V7YCTzpYG/Tc3Ede
8XX1aYD9689DqhFQ2+X5o55C1wKhCpzPRZRcEULrdRs6dXUQ+j/Cua33jkGfLPbxpE6jR5twKo6j
pn1TYsrA1+q7qBucIKpVUJ5mIxEdfblNSb/eGb4Kbam9cmvDadqS1NqbuMATp30oYoJmcpIaug2o
IbAUulq/kxFZZ6MkvGaBNaRuaesoX9FvY1Q+DN2GeDQLmzpVdWo9MqKJoBgL67fNRJdhhP4Ao7de
6Oe8K8ccDRChnq4z3sV6u2NCbhxTVdoi9Xu2EsPdsv5fRyVwEJY5EOaanOnEMRqY5N3qxpxts8GK
x/5aJpl5LOlQrcZIu8/qwMy8x6IlismKn2b5EjVJvENgWG5X14vrM/dHa3QSfh4HEB5oite4qqYw
PSc4V5HtmzgDJV5fzaAm9PEKaV31nPhqPDFTSQf9pF0XP3VOeY9UP1QG5dEATabSBHRSrvdGYvzE
FNrtwWzKU61ssEy4d26N3DwLyZjq4qHe6fSeVFaT4vZjg0PKVsM7/MDi9yUBYh60dh7tuEh0y2MP
jk10xGlomW4b4J8eJM6mkdYbIoA+36TC7lQo7X4ZOhl0jfu2Gm3oU4076WOVWZvUpa67e/bdH3nc
0IXKivNC2wG+4lZTyRtOREDm8JQn3s8xZr2QenlbKOFvaWZnlBdfpggVfZ0+x7VmbgclGwEclW6Q
FH31Y3IsVt+Sz0CZtyGsd2qqa5dcTkaUvSwMKfmHIyzI/TfqQInONbmBYxgHaQmh3GR2kcK4IfYj
jFIYYrr81U3ZZU2mrPTnyjOtU9RZ89lWmwi71AIgXAhpPeKoepVkz7fBgOIjK+I0cgCI7Avayxsd
shzCwfRBq5364DBBAztbHzXdb85hVpK5MZBuVRXk1uX+YzO7gt4HhzH6nglvPi0qpNGsixfLMqwc
YZThK/YINnYLNHoklRvYaTEA0+gepQU1pHqnooCZkrPYEIXZdaQQ1JW+IMhf6IpPxZeaxTZg1COr
mQ5tXD8No8wODCyHi+ZN23nxkNn1R+w22rmNu69UDy9ZjXNXc9sLPRm0CJidMN3po0SMBMyTtEZi
mNeopx5NGQjO6dg6PXlsApz/ms2pYQ0+ifI11lxkRUoyuF7U9pg/mDVAAH/y4QOos9BsSLtybUy5
E0MsbKqorMXwIZKa073KrS3CaTKw++wmmzqWDhe+HJwRXL/5xNVNpJ/GjjA6Ijii4JtjGG5+tMt7
ICTsrK5xOMbn+R4yLBOtjm+Hv/e5nCM36JIO0Ha+0LBcVMmHYSx0sb36UrxEjDG2UiwseDMniVPT
X0LURIO3IJOi3PSVzXwKBB3aUGJoWv+ljg3qBWXJW0/zWSItY+FJwVS9i9j8kCkMO3K9b7C8X1zL
Qu3ULBeVUuGMjrEBetXsEiWhbHRKauFMDepy5A3ZcJL2R174YArLfNjV3q8173M96LqkAgsd62Ek
SzGQau/KIPPvAzEWLxjzp2BE2vP79drVc5qVQ7VfD6Ermk3BTP5G10kIpkjfL5bxsDoLjTrqzlbK
S1pXf3UsAouRjrromKaBE5OsDgZFAzlldn9GqY0yNwXAPdKScBGjQ+Kqpy26jiHoXmMWo3O46PYZ
PIHz+1E6umA3alZr7kPFBot6s4dFGG8KDSsSyZyknUdjf2xxuHUjyLzaru/9Ah6N7tbiuKCGE7Xv
nwf1sT+H9bWM2KRNpE1knqtPqcs8PLtJ8lgg1kVlXKZnK34wbQAvURHO322aK9tZiVaTMlVxJ65/
W9O/PqwO0dIX4a6rTQh/Tded7cbzkJ6Ub6OR4mm14SdAmkuxzes/K5Sf1nvV0ysA+iDJwWwkJ7Pn
PbAVq8kswkC2HkJ1lzQk1W5Sd8t5PUCBXo4FUVoWhhiWjVL1hJnMrAdteagtzT2tt7U/L5sdJTrX
0Iyv7Kyrw9JXz0Vn+/vUwz88x/ZXoj+iwAjN8bIQYLpJFhbfhXP0GOXlCeboeCncIS/xz+LerCa8
KQzIA79ACwrPITT9gDVA5+6CuNtCk32/HnJN/6b35ZODMGeL8PULmWWI811k3o2/mdMkvpSNg4rR
7KoDgNDzRFF6aEk+ExBmr4wJxNY2IoIblYpHTxhxZMlLOlvR+1Q8atBG+85V1Ve0k8KIv9oDUpY2
c9oL3ugHSUzaU1VRGuDMR4nFpV6Ezn3ox6yrMvvRNdoh9AePKOt+2taQUnbulMx7hD0lFtNheO6l
dXFERICmzcZgMssIriOcz/zkpX7/Xqjhfsn/qsR6bcn43thmiHUDk/Yl1YnkLaJ0OybtSKKRPp0c
2/nZ9dmzJAYC4IM+B5MlDnJkexbKcnpc4vi0FMXXMM+N70WN6dYdX2dIvo9N5kY7JymAikWmPI8e
mgJGfrdVXP/QfW/ZxehvN2VnC3qFyXBBi3FyOlNcwfmVgQ8LUMlw/Zu4+maMmXWp7qYsx3vZOeau
KcFHN7G/wxAf7cp5qU6Jyc43qqDTLhGtfKIJbCwHhRk0o+gP7G4BTBTAeMKmuRnDKSQsJ3l0xq8z
84wPJXrqdAICksl6dn33q/eaRYZ/y10x2jWdYzxLh4yMDv30VBVsnGUx33QZKLFF850DAwf/RpbK
MdlClGxya+dHaHYHOaGWdjAEV+l8ENavRhbgVMAQHsixJ6YD++IezNlzucxUsbry4jIjvdZtO4OO
dAeMFOM3RsntnVO0r8RW2kiL1Q1X02mh+pHY0bWkDlQ3YY2KkmTSND9GehuA0TQw/Rnj1lfL/0rL
8BpACKWWPK8vUQvN5/sahxV9LQ7z3A/nBAfTJoOltMOd25wH1b/t1EEFtvutw8VHSLQ1LwxTDE7A
zNDLAF3Nl1Rp3psBQXZkKa2xiqZSh9ls7tnVj79fMtema2W6X4DFRcGKJ1kPgB9YQCDAlAh5t7G6
49TyvlXpUuvHLe70OK3JMyHygloh1yei/cyW4tpVFpfVob4ezKlVNgi6BjrTq96VTb5x6CCc16In
bPml10eZkWRBWhgv606nZFsDAccAWaTI45wormH8MMAbH9DanvLB9Y+aW/kXMwKLWwIliHzaKiHs
zZ09F8mxivjjDRMRoVrn90d+PZoiPRywudi4oWT90O4nElO2QwjAdaFfsLEn9+cwT/jsbO+C09mg
/begex77fVY+yig5S/AGZ7674mOnzy7ZqGxe6B6TrIm8IsTaUpX1XVLzs4Yazi1/rvvIjEKwRW6L
ZX4Mr5ytFSaOkiWyJMtwrzEwa7xF3nndvhoLGH5WfYm8rNx6BKXRPoJKV6mlJrrHPnKfDDYuqBQD
dg19SiTiMY2SXzS10gN/73SagkrqWBaI60IvP3wBbXdkz0bqKTQMZDL0DBr+BLBtZjVjLcy91xpz
0ODiiq2f/YwSUY9T/PaR/Mo+HmzMdEj9lE5PG3ZB4ydbk+Yiy+MQTDW3aFzu4Ya/UmpYULl0DCUa
EQNE8ky4Z6YREhToHfz9xa6KebPFUhMoj7xfOXX6wALLNXo3qa0jsljEtyL1T52f3eQ1oLKFa7Xx
l1dnFOck3dfmlN6hGqBH5xrQ+Ft0rjqBRzR5UVzoFDcpUvquV2vYslx6NT9mpvY0GShdKF6TfRLT
vSbhapPVVgWSl+hnoTHELVEU5abGCerFNxZvjmvYLOWuOQaMM5C9+zXKKTTRWvJz0unpjn59g24J
UXGTf8SEqR7NPMTPmWU7HDK3TEovM+K3Td1pTzT6n/Z1yPylMt6GlravKmOL8avO7hookd4+5kv8
FlEVPaJnIPijhiBpdzkNZ8pBbItPbAQS69rNSNGjWD4hPsLDHnLHWxxnW1T5s2tGV0FNPJA5e53U
H7qe0WgLEqZAJW5s1/wuQLoFonspfIKxslx8YfSDaBwjqOxt+yC67DoKWiG+G6YUftVtDZSAwYKG
1D0hXEqG4tRKwzwWoXEFAEC3DIzAFseE10yvqL7ESTPmZ8/LAsOd/R2+D3qPQ3NTD85umvvxmFpT
RzPfIFLakFupJeGRQNdH02QgECPg2+sRk1+wiSR/YZzXGZvkVXPOwQUWeRY+pOG1nzX0pmZj7HWm
Jno4DrvZtYvdrNU0AkaHiASonDpGLcWMZogN0Nm0fmp+9wMP5q1Z4JCMtDKjMH6P5L2Evnci9GlD
1zDa6JQHyB4I1g0dQfPYnUF8jDdGbgExbUFY5yOQiAZIvuhA6Xfh2dOaD6exf03fC6aEmywqrhpj
9Js8kq9F8p2dqqR5h3yCnNt+6WBxuiZbtup+ji1LhcJi39QCgoKqZ+CTW00scCsAeJZIFO3ILi59
jN6t40obXRXr9pYYIwPp2Qq6drZgk0bNrsdTVKXuTq/KORhGWgK2NLAMI0vcYR9KmppfJU92jflW
oniEKWd9sTvzW2wV1b4edUb8S/lSEPixRXFDKqIhL02Py7NDr7BJ6SYWM+A92uHNDA2Daw6P2HMY
+80ReMRNXqbPqU30oJ+Q9uoOFD+57wUymckyJWIlMkjGrbDHOpKoSYvJydaoH8kHPo5KvthZ2EaL
rCRl8ktqMx6KEZoX5bCD//6o62H3JG3zFWjse5FWAC4M6WPywegi3VszjH9FiZ1s8blbG6+CsuAl
mMyNgruRpIJKIoAnrUcarsioPTDHnNuMmcLeTDVlD48Cf06MvasgxVqJUmc0iCfnxpaQYaJ9a7X2
4EDgr4ByBklMfLCYDHvvIUPaiOFA/fGdi30nG50/I5wD2gomm2uc+8K8s/LLYHCl1cmXmv3Zxm2q
8lDqDCvayHghLRts5eKdFq/C/gs2I4b8K8wU3F/Z3KT+0h3GLKCmuWtND/VN426hZCHNaa4Luzve
iPSprqxfZrMcmazx7xfj+yg6sQklBu28zq7yGe0vq+HFdQomQLXL2+DzLQZZ1cSAj5tWyz70NKVY
ibtXhgjOtrbMu4QO4SmBkFk7QMHsZfC2lk0FknV3k5QQLYYl3wKJFwGcbwfEBYIlbcdVT7KXu+1E
gXynsJgM1tCpMv97F+JnkEvlXqNkOeFZuTFaekShhhEH+TIaLLYDDuFZKfeJ1qXVW3C/3DhmZGxa
ILf1DMTRTnWx91yCMAril9mWcxaCaM7EB93N73VZNLAk0KSOJ2H4+nOMRsPQM8EegiIxsr7HMzzq
udRPrDW7BbadqzMj8gUwkh/iQNKdjqdECNQ5qmUEkSXHECd1/S4zk69M2Oog7hQLQrCW2Vry1JSp
izYrfRxmTjF9YmBXcEkD8Z0LUsLRTaeKquG207MtSlBdTRJ49TTtJskEUlb6Lm9JbUtJmji1wisD
Z97EnQfiCTdC1AC/FeSw2zN1pU65Xk85Ynbjrc5w3GWmm5D0Qmg4A84xK77a39EJW7dmNbxrxF9t
Gqe0T04tt8soMEtYLiFpRVticPDcTe+1v1hjxLbWBWnb03DpIqYLE2vGwRjovMql33u5/62kRSUW
RsEJcXBCeLfMct3AUK3DcrDLzDt0gy0Poapx/xyEKoMTBTv79NqfpxqICcgrURFt66I1gFQrEFJn
ReCz1cN4tU/TRagRD4cVeevKCc2dDeKjMkH/4/ORzTD/zjPc3erL18/5x8Pf3059z1I1E1yTy2P1
UXtWf2csxsIUT/1AdVi/9s/T3/+IPz/vH9/606f//nnziI0SGzNLdUh6zvqFa75vpL756CQatZf6
15NKbRzzBaxwHplf9MWKDyJSLuao+05TbD72XZUeauJEjgXV9b5K3O/Erx6H4TWu4R7gpMK8JMtb
IZpzVhfvyTLOHzJjmZZC3Hhm7xw1k0wWNkuMXUZ/pDvx6WGh4mBrjw1O1/cfodqqUD/9fUg8F0XI
+hzVAS7T9aEkJpMxj/qsVhcgaB36vYNNNMHl88fX7ycKOta/v8saPrt+0npwzeS/vtPvF+2F2pI8
Qgq56PdXrK//+Wf9/l5/nv/5Xv/+NZvwiZNoD6sf0WlngGy0GjfCnq3d+lSq87RVbsX16fpofe3P
0/W19Rusj/588qev/fR0/by8J8UtsfhbNGo4wqCNvhJ4qojflh6gev7fvmhVDXuOPx8v1RfFf75o
fb5+2K3Z/eD9HBXIsek5pZlX8xCN2vz3w/VD68Eh51GrtdOfL//0I9anlj5av60e/1+F9h9UaKbl
KvfP/6xCuy1V2Nzua1p2n6Pm1Bf+LUTzCY1zCYX7b4Rohm7/pdsuyZum4wn+g9rs76g52/9LZ+gB
vAo/qc6CjjrsbyGa7fwF7otIOL4MixKF4P9GiIbiTfw/sljb84WNGA7XGIpqlLHWJ8W97XsAkwhV
vrE2pspaXw9UOBa6GGtBLCvMg6kGa6tgY1ixg3+ery92esSOGVrh7wRwpG3FsqXJMeS2cWJeyfKZ
NUppO1L3MgKZFnbk4Kw2q66sSf8Pe+e15La2budXce1rYxVycHn7gpnNzlHqG5S6JSHnMAE8vb85
udaijrzPtn1/VCUUAJIgGxn/P8Y3JFQg1sCGJSWtGwZC+MSPJdYYHDFHqvNx1GImOajTt5p2zPBk
TU28H6IiOjYYz2D6PZYjVI8lLl5zwNrxbD3qUa4fyvF2qo0FaFoC8AaXcTjekZk7bcoUPguZMS9d
tDwXuhiuhSiOmjC3AbF3qIayeod2ycA5CYAxsv0HQfaUHcaQ7RbCtajUn5pgRpjB1kMdbx96wyg2
0dzAv4aIzaW7+bSQygJ48O5rCxuLnz12TfQw6/1b7jTexnToElp5uiWxJ1p7BbBzLUnMleuE11xh
6SAmwU93IuyTWg2uKqqSCcCZsu5v6LZseHy+QVambWlkvzXFfIfa4MHAquQQ47rJaaKUss9khkTq
6Y8uZJqdP7yPAYm1lm0SuxTxoDURFiYX2MfdG6p48HwwsaYSulFRdKtMSBx2FMyk4dXBnoYD/h/u
IlaifKwg3axxv7Q4h1Z2al3HffleS+oNLBXuNF0kh5axnOKk/Vr7/jMZLU9G0977nfcSxMZr53sN
5Or0EBQuaYMh650KqociTEOmBMAns0cqCfVJoFXexFHzvemBP1VW+Z0EgqlCo5Iv4VZKQABRfAoB
uNIKsa5LRGm2jylUw028CjsHVG5C5nG9s/RkIgaBeq7nHludSmVnxGA4SifcVnbz06RvBcVgWfbx
AD0jegh4IMh744eTs7Xy+rkYuSr3PFet4tj5ye3NGmreKe0jwAEeqh9X1Dzb80eDxN4EWHO48xzY
8dqYYkMDNMHjWa81e3pyPDk1ubcWIvioHcoPrUAmUX4ROkXIoE5oJrM/UCeonow3vLUNVLYiwNDu
7vQxvLYmFFDsT7VeHSrdf4iMmdq4zmOrueT3SX4shXaHaRrnOrxOz70zueFdW4uDcSaBEYZOAVTD
/H0xptvc5eIa9SlOYl3f9xlQ3wFT+mgUDy3P/6tGz15bI3yzyuC2H9BaUImDoag5AD5IxNFq87vd
6/facOX1Bo3lzEA85acHxzLJ4fZ59Jg8cDU1QZbC/T6g4NpkhbnSxhBmT5s/oehYdoSqHoNlurN8
XMV0aBse/xNI9mLdNC6pbp19XyLggkcU3jp5cyiAYDdBSWk9O7RWB91gtvYY+m9av38WmcjgGRU8
3bEnc/u4ECmNEaKPqH+huEHcmVfc7fV1emifxOizkXmIsJF5ihkx/dJgjMpcSLFO9NBP1ono5FOM
PZiVqpcYwP2MoIi8nn/yBV+LxL7X4qZfZW3yAcH9qI8FZI72iUbhB+MJbjv34Guo4aaU33vkWTrb
WWF6nTQRBrLNOOzFWFF0kX9P51AWtUwfO4ANn5wGVLN2HHK/ZhKwsjK96wx0gVHzM+01/Em3hKU8
963+GESQR3qDY3pMrfshvskx6MKA6x5cK3kVNlzqDllp0w9HoQmXApy4N0ngpaIP8ctj90rfR4sw
KnC3Pzu/x1dCpp5skJ3cXH8KUnZmE4UMGVXih+7cktqMusS/6/LkR2hMxqomuQtNQMyP7J+Nyhp4
DIILBgCeoD64fP7CJSUewqcxHj87q3rU6/F9qvmR1lLe2ib98h7yOX85NQT7Pg7Ko0ixa3tD8U2b
2hdDWJvRtF8qmmSdvfhrWNCNAV1+zPXHkIuAR3ISReRnIZo9lNGfU1Se0mnZaWbdbwcY0Gv63kSE
cydJu8PLh35loBVICbwxq1scIiB5UY51Q8ntvb82fS/d6iGUp8wCe1+42zYc9s2yDj7dlHPFgHXD
dz6X2Z620LlZSAIrAa3P1imla2ApfXSC9m0CpyHKS5lF8BbS//NCGXRkY0dc7IHoMe86NMddMIkT
937heiyW+yQkqJFasC3RYqZT46EAGGrm32Kx0/XoUZcmhaK/tqzjlBX3dhESfOBRGRhqZ9sOAVEz
oCR7A2Zl+ZCP+Q+IRgCB0M8G4/TNR5a38afqfmx4iJNH17Q0OwIVJeQ9/rE4eLUFz7Uh/j9wjy0O
E5iXGopJnNBZF6D8AbwUUcLLsnKgvOHd+mX4OZZLiU+k9mFRfPRm9DpNxKT72EnHFJ7V0FiHBFPt
qvN0xLg9OHMrhmiPnmFq0C14Hmk8TXs9adn9HHM7IcI1JirSYrRwE7tirzvLo4FFiMrMeIAZt0Yu
y3Iz+0YvCcRJewDnqXuohYFFz3vD6h6v5d4OiMLYdz50owjRejRRQBToAkkF+iis9gHgLrVZ1JnF
lzLWD948/QimfqvBaYVB9wJ3+qmcQOWQSfE1BfC0X3xx1S3WehiIsqm07rGJKJlxaqD+fTA6BIDT
VD1YlfloL/GJXMgYGfYKEUO2C1r33jBbkLG8yS+faTzjhMu+2cKktZGkr/XCjqhTuoOXc+o0faDH
X3O+g3WO66bZV2WVrXgIpbDqsN+M1L/asB+hW1Hn8/PmiyMKautE7q6xydPgIWfxmluKtah0rm7s
IZbd7qMyP7i1feXSax9dfjCcwZdgKk6tsGu2+NfEGJNjurjf44zoQA9fbyq0jwDjPJ3kOyeNg6PI
qGsjm1x1Tf7eC0ff0wXd+521HzPhU5AnZ0sALt/bQWmeEhqNw4Akok7KZ7fmEAe39M2y0+dylvl3
bfPDmrFa+s2LlenBNq0FyWJ5fg3XwFyFFLUm3XqpRg7XuPZfPdLRa/8lGWUh3wvfMkIat9Qpv5p+
fje7Vb2JqvTRLULcJK2+BRvMJSglUGzGQg07N7HDdaInnG9Ev7KK6cPCBrA2I/22tj6WCgEeGlEj
gIvjfS3IU4c+hNpeSpY4IxZ29+zbVC/zQn/TNOqw1sieEEIVHTs+olf+21RX9E4Mb6UTCoa1VlzZ
NmyrYRB0i+HpQF15Mvz6EwMm3el34fjfuxiwcUeVLet8cxXYUDHiYmNW1QsaYyBlsX7feTW1Udhd
vmx1mL0LKkbYQIEnEwZ6dAcbZLDz46An3B9l0dfcyj6AhH5rsuU2ttJHAAG3cJ9vvBmaD6Wzk9WR
V9QVmPww73cEaIIfmV7nEjJ6sTRPi2+9I9g/VQ7EJSPPnyhZX1colqnvhdWaOF0Ch+9FFb051UQc
XRbjLbU472Jc5/S30Ur7Ga+cvtJcnOUBvJgymb446RJy8qrvQ26s+VPIO5jJ5SEql4tQHN1VDhKd
qdgH5sHJweYYpBBiZ6YJzEXLnz9TxGt65NENwwy3g7qzmjvnxB25ZhcIHJ2KsKB5RwXqGTVbv/Z7
HZ05SSx6IJEXsUMra3yoLHRfaccJbo7zR8kSWQU9DRddppXBov0GY+HZ9RduU8rQov9HPpbdVW+Z
IUFtzWfZ2Y+phjgzz+Nvky++ePH4HcDLD3Ohoq9VHwkqFBSVrKs4TB8HQBZ4SbCiBeN+tPv0gMnk
0TCL/exQV21xtJtOuJ6j9h21JN1skIRJtUeHUHcp4ayJ98VMi1PYND8R5fKjjfxdmP7GMXz6o9zQ
L2b2YAx1sIYK+Bn3WrLSS3Fj6NldYIxEosTuB9X3dYj2artk8oI3rbmOV4MMLRCtJPwjanAhgc16
w+V/eALN9mGl5KMiXtxzwiUGFDYe2N5Mt7n/BzQJO3f65ITzSLEWEf2DgAqUAbMtezg+qF22hGNm
Gy9rHoBLga7HKnqISfJw0pfJLp/nKOLyvw4RXa2DghSbTKDIjyX1SUvtEzcEu5ba9qpxJhy68H+q
gVS92LsTIXm4NU7duekgwU08BHXuOvGL3WgO100lnkxYkrIafBgWc+PrwacdzY+dlTuHdmjuZ0Gn
uvZBJqTXWupyfsHevvKxh4PZX+XkTS6LKNZCM49jwjHVZy78IuMh0/x9i5OKYJTkOi45QzXBq2kQ
91V1WFitBK4z3pW7lkpf1huvmRdvXd8hCGqklSKKQ+oVpyl8ToVNhl0u72ptQsrclAtggm9XS24G
yIo7AsaGtVXBI505RwUBlvvwayiM/jjg3DGiGJDds6aTklhiCac7AsPNLa4tAUkppD9o2fGrTwpV
JbzbmvUaIQoGf/pjMHWSzcfr0nyz0TYmcfg9WsQXUnQ+hth9jWzutwMfdYl+b9fezyarH0LfB8aX
1PsJW+4a2NQKBCimBeeTvJ6jYUzXbXIHBqXfkoa19yt8+eR8GtZwaExuFqYC0dYg5mqbuFAMoop2
WVNf9Sm20IzWIHxCuOmwVL4VZBdycE7SDhd/jds7Ul+ddVRzmQ80sjCT7NFcrG4bzPGP1Ld3Q/Ts
cN0z3e3nIJWuoIo8Gpz2SkWAqAFhipQZ1GhKJtvKdRF9q8miIFGgZl8HqzLTZK/JAgpnCYhsSurJ
FCGC6C5GV3DskRdvg7r+rj6XTxEuq7aJNtiG/1q2EtqWhIttHbeNzt+n5k21OexTbQKPRYDClVqC
L81042gACYNjCfvYbL+Fcp4aCI408pI7mj5uSiujQf3mLw35fTO8ja2WkG4SBQklhViP3kdZuQ66
mB65i8tu12fd0yh1iDiM7rDgEut1LsaIBC+RoKUkDXmoJ3uomVi0ur//2lL+XY4D71J3nOKql2tA
jdWGz5ep0aCYCgx0JumI7LRKjxI4dpBxX/KXPqXSUGpl2r7Bbc3FW2QLog7+trzT7GX7y6j6tDeT
1MZRi8j6PIqffesivj2o75u6DmwIAvg+ewMAfaXW3HktJVqNmVAyYGXci1orWc81H70QVRc5T61/
9Qk1puaddwc1rQZWDpySsB0sTsGmF8Oj2vAJ+ZMZDTZ2hMveoF5pJ7TDiBgWoIisCvUjTYxrrNeo
Ihi6p9wxO81HP3UIM+hWqoXYpTcuwKOtXRGEDnsdJZCyP0phT7lUhKib8yMnWIS6clCkrrdfooXw
pobNCt21PBD+MNCyysrq//jiX36DGoVJhJzUjCW3kZ943nqJ1JiWo2XSy2fniGVbY2iJHHKJXpwe
8xw4lFpVk3J2/nLU+KYXzsjZWaG/r0GriW+hZ/sasi0rLoGaYXx514ZC317WMIfIlen5JADLvUr9
pEof78Gh0WyRvwWl+13uLrjXlLS/KzjQhakhWOPXq+WoT6qx/3ReMNQLzvc426g9Aa4MtQRgseon
E6roHYg8Wl12H/kGsjt5g81tcR3N+NnZg6fBEaTsybCWBoUyZanQl0faf/q9tAKOYYwfMCjRpajv
Vl+pfu2S3hDEQLPAqlyA5upIU3+xKnNe9i45r/LsrTwjOebibUOvEbvYy++9SGNHVHueGlyO1l92
0fOoen2hDEq+uKQ8srLPH+ljZ6+99l2Jnl2eC8sm6vZm1B4vR7j689RH1Dw1icPD2+vjuOv6jNXk
JYgWOCPYamdX77h8/vddUE2rrabGzp9R0+fR315Xk7/NO++2deOi7FQvVQV3UU5uH6GNwQYwDwbQ
tLU+0h5Vf6cZOMMqMpE+z2DMuwjZRMfTkDz1CGQbkCnuyqV/8FKCRSvwHDm3gSDge5E9lL51EO1w
cqQmjlrjA0BptNDDCu04JtYKQP/B0sgPbZDCajMRQGpQBVV/1Rot0dhq2st9U/pnIpyyFS7rxQyN
tV+O0t/S8Ip6/78eLX1cicI3n7K8XgASPc92Gp+EHISJ4CqgpkPTpRmvRgezbQ9JK4FaE2lHgeNG
qN54exRxoXB9At8LztCFvCqqQSAvG5fJy7wJTxc7uHz5PKpe8tVuf3n/v3n9suRk8qqD3ZrpdI0m
fdldPv7L4s6jnvy+X+aev/qXGZcfeFnKv5p3+Xb16uQ672XYkgJloa387cXL589fZ8qd47fFY4GM
CPLrX86Lu6yc3973y0+9LIZ8+wnYKc9Sl69CT3owcv1rXJKAscqkuPuX0Uk6bMxiDg5D6CBA+6v9
okgAaqDmqTHVl1GT3ZTtBvK/9vqAQZxCMW4q5HV/DmY1MyKxnie0KCIwV15GFEFcWfJ/mc6K2l1T
qOImVJ33Lw5/eCac9yJ52g9awFkVWn/VmXEKwfW+l2cvnQscoCgeavBlcCInPZV7MVw26o2+aNKr
6dzTadQtRJ+N0cHO/C3Py3SEyi6O9a1q6Kg2uz4Q45aULvYSKUCFe8/6kkFJF9y6mgSp+V7QO9ga
UuNqyoNWjXEnsRfx0lKpTKIVjJeEkLKBJ/O21BESA/NDRrN0V7hsuqv677Hf5rWtTrJpKvAvKq2u
VO1iC2qRBtG/P89LdUSVBaFAC9YOJetF+7SPG+4l5fYkFqW5UmOGNKxc5oHrZB9wCACa55T8+bbj
7teRUv+JIFuQaHL7q2m3NV/Dqgq3qr2mum0AWFghajNfum9z3WZrnq6pGMv7OkVbUGNqS/82D6Z/
R2Gw+UzVheDcgTuPqw09ltTUej/Au8rmVJv40pFz1aXoPC0vWO7CrVcJsU81434RXPwi+MiS5geJ
Kyiv5Ba1tZEA1MsWVTPTsqI2y73qoOmsgSXGAOZyllfdbFtu23AkdencTyemm8R0BCOqw5+PePZO
dZX2x9n9+u/FBBfRARWYA/pvYx8bGHAQJP456EvKAJ0HceIyb5a+ljSiuky2j71po7q/WpIPKwpq
PHbw4kU3fnGMhWNQbadIbSI1OnAKCYmLIM+3Y1+/bAm1YS5bJ24RU2oeKT1qE1wGqjN6mVRHZtC7
1Tabsx9qM6gN9K821SC3j6jM+oBma6O2T+0GO7su3L060s6bSB15fjqiQZ0FLRGppAB2tSZacUbW
X+b6WkmB5N350cFnYXEXSjMhqz9DOglbIdddJMUpuRKdqOnzKEJ6dJwxz89qFepyPZ7XtxxTk4Y9
8uyIAE0dLUmKTq7L/Dd1glRHTDBP0OfU6PlYqtzk6FbUz2qf1rRb+BOCxApBs8xliKWyCc1YyFOR
mSE4F1v6lxSa1auLPFOEJcxsd6lf1b6ltBwXMYWaVC+oeY6m0XjgBkLtaUoeosll/BfgpwTJNv/f
pBWOa1r/TlpxT0m2m/PxW5n8R2nF+YN/Sis8+w83MF0ECqgWdN8JUF2IH13/z39ovv6HY5BQxct0
ax0ckBdphfkHs1y6mKZFhJrlQAb6U1phBX94hsMlyvDJ1XPt/z/GDxzR/yitcGxaVDa8CEM3bc8w
wAohvfj89piQ2fXPfxj/PS+sbilqnR5ZXj9xUeEBuEif7HmuAMNT1eOojDTjjkMNIIxOJRe+b7eT
YbFdSZ0q4Kn/EWgOPFRqqb2wCVLuYfcmxOEVLoVMb8IF5+bjdF153YMITIJVtb5GpwgZ048xt1zj
tCBxCTcRLXH+W9wQRBYpPCRE7ALjrQwJtAqThUuvPctlZWQDWRqQsBgD2y2SxfC++khbWgFthsuJ
y/1qwbN9SEDHb+2c2jv0jnTTUSja2Nng72eoaWuMZG9wq41VrjkDxhqIDi01rtPQ9S9p/IiVvt7P
VEHjnktOZHpf8RsTCNZ3WP+jn1DP952FGCCeG4zgdXBtV5SlM3PSVlqeSw/hvPZk5nBB2w+lP1lF
3ZQslDuxTUdJaZKjZuurcDCgXMYZ6lttyiAjtB/WnPwETN5sKkt7cT0KO0uqj6thJnxkzH2MKbG9
SVzzxgt5lCfdJD0mNggy60ZM6A8zMsnKeEzI6goIoiBTbEO+gU8DjmaOFwzNcTF1cv9Qj9zOMe31
FFNh5Y43BEv2J8P96OIuu0ajfEOnzbtxvbxYT2k3bFtCIAAy0LHWeVjYjJNHc1hhO6nheTNAi7nO
SZwAmboeddtf2aVDum+aUMWjLh9Pc7+uohQpfh13G/Lj8V94HRaX+jS2Ao5Z7R/ikXQ70s50rf8M
DQBxk5PQ9XPvhsAr7hzbJMSJ6OwNHSe6sF1/s+S5dsyr6M6pKu/gJbF5GxCFNVX2Vy5P/V0Y1ddT
HdQnDYgi5CwD97KVbwTERKvS5mdA9QimaXenVHVP80J9XWTtEZ6lR5JH+ALVgjDPyvO23EQWwH+s
1Y5wJEq/GUQW011GsqYb4shcezwUvjkdhrzCWOMJ6qnx9zaHypIgB0CkQqyAV+ycUvvRkJK2ziaK
9lyvkWlG1iNtRmhTHs0siIdmOlyXXdStQjHVO2hLBtZZmwojFd51mLPiPK1H/Gtj2BmjZSsmczgu
9YjndvTe+zjODnilyM+oXWIzmx65Ua9/mRBI0ZwFX2JPzY3uNd/ROvORqXsKXKxeURe+F5q4LvTy
aYkpUQ1lcmP7EDllwbakd0UZUNc3xmh9CZBDdAsEAjOalw3V4GMbQsFtSfveV7N7U31LyHXBHIXC
fzaf5gSpVFSKh0Dzd7rRHAbXNDfdXET7PAmfI6H98GlErLJJEJbkzEcjNfdekz3hgGm2Ra9369oo
fxZERy+yVxIvIV4gqPYrwOC+EbXXjg9TyweotS5plqznsjvxY60H1vJHkgrCOBPIEpyQtrnpfTQe
UvkiaO6sIHjm+fi6a21r43oOpIGg6E999hJk0jOo7+16IaXPJcEsezem8Tv6MH7ENPT4Qnx4tjri
C6Kftpy/SQ0h3oSi/JJ+CRuDsrBD2vka/x+GlNKntm6Gq8K1T6EvBeA9WoQpI/QcMsKH5YJvNxqq
bdPY7IU3svuFPSUiM3gu4QitDC9xSH03MKXYxBRNuLazhmOpMfDtJRF0LfxSeuU8tFY03oLoLw6m
w8kIivheLAnOY3qDsE9WZlC+5GYXoKxt9rjbsoEiMxgoorzpDgd7AO7mAbzyJglTqIs+vVpfkDKW
W7KtC3FLt96qnACfnqc4MLYzhBaLXp9jOO1hmLLXMRnDjegSoh3LVOAYIm4KqMvUO93rgq5BF/1z
7+B9ISVGkv85XSxFfKLJH65dq7gDpvXgjSY0a0FERVQDMU7nlzqHlSbrSI9flhwfJRivhRTR4zyi
ACk8Zz3p9HDAU6xnS8/Wvn5lpbl+XQITsC3Eell6C0gUv9EQVTeZm7ib3vnkUQV4DV6YAPYExUhI
bNJpVRbhXuORdzW2OvGRPYg5yPykG4srDbrM4jnf7cJ41B3UTkOYatvWAxjN4waas+Rj6aluDkn5
1m9lUxjFf7nRIwxOltFu+tD1j+HBG3QUN0mz7a14r4Gs2NQ1QbiYPWlQDUctRpxP/5EzTL+xIusn
IIzXzOGEMbeBgUUoAabWpzvIwFDOHOJsSPi5CReaDxXBa0tPWH3YWk8WOiOHFB7gGw11oZLjmBuR
PTAke8UdAA43YluWYcYdIHVJxaZqaAPXBU7Para2aX/bj+FD04Y7uzBBdQXsRGBnwG5/Jb693U44
XnZRTEtEM0eIgGK+ik2jp8PgrmgSPOkVRikiFpBN9RqEJSJ5Ft83dxb8WTLNbdKSNj7j66RkHUdu
tSe2oVq7YfRAYMaxNGM4TTVguuVYpexydDfzdRwm7yMFt5uImMJ0wIGbOEO5bnMUOvgYcGlatwUF
aa2jsE8qrfRB0YWlPSWIjxGf/tik69bfmynd0xmN30zAjtVg2HeK6UpHTZ018ydNtGiD6D9h84g9
kEQM/NmnCLzj4BbuunHektn/hMVkbIYWjSBatay/N2zxFo08d6ZNd6cB6RimcG14oHndlEQ5qclL
cdYNN5oN2UJzrZsmytwjCZgF3d5+W3IuINgBtGDXz9s+hEvP3cY+r8NjMh6dtiFTRIqi/Ln7oBVY
ANLW0BSAnfCvjbrhdsSOdoOZElLfW3fVOGJCx52E9+cm6tm5esu6qciA3qdTSQk2NY9RVb21A4WU
lrPbmqogSczdSxAQBm/N2Xdzagi40og/KMeXJW3JVSWYDIoRfXAEuaDt5j0799aPIw1SR812p3Gb
osSo8/yxTOKXsmm+a6O7y2AEomnk+S6QvEL/2Q7wmnDM7UNkei5s4BU6G7AnGS1laPXcW9VW264K
B4jB4FJYCNPxSvfLl8hHQn7gyh79UsQXvQNeLy94+sx6LrhCw4oSNtS+IzFdtXX560DNc6cQTbt8
gR2AW053RGMli1/53wOFN2iBcR61CKgQBhEVqp14DkhKNc3BmR9hQNMEw/KgPNrL6AJ5l0Qb8nnn
Y1o/FRn2tTFpiTWX6eydfEhXg6wjwF6NqRecWrgb9Ydoqm+n2kiqCaUq9nNPQcZGfKvmXzoFalK9
o6NyQlQ3eTyybqhmXZZxXuZlcUZNvNKpRj98TJuPJXWtq2p8ihI9OLoYxfa1lhExU6JDKBCiXKk3
kKlKVLcfHr1LT81fSsptarmqQxEO6bCeuGatFZmolVWftpAweDWqZl4Gv81TS/htXph0uJmg+Pw2
/zLph0lJLilJUlXFiTyOIerUNqaGVg6iDCNE7QpvOXOMbM95RRMZUBthi142ayorebkyB6nNnE/E
pnO3z5uIN3otsjyEpSbn6V5UHTr6cZcPq7HfFghGi+cVL062liwAXAa6KgvKgZqXdA7aFg/Qk/oJ
alFkDrCPqQWeR6PQfcO+58KupnaiWjVqLFtmVm3eA8LoreG76jQEOYnkixAcrW7pEd0jey2yERQZ
HSkgXkrh9bzZzg2887ha96nL2bxyekkLnfgFqhlby8qtGnMTLONqIPqbrC6k4c2mZqZLLux5VJGz
curbcPIz/qz+7YIK8bCTI7qVR1Tp9PPGT3ioMeqAdhYsStYGB9FM9fRKTaoxXU7ao/T0qOlgBGFt
6v0WjYh7oLzyFTHAcKqSMUI85R7mrGvvmb3utLp9dowrQpPCrdnP7x0x1tm8TI9Gd43zLXv0E2fv
tOGXNmzzK2SJCXbVCUZr37S72guBkcrUTRsGSWU5u8xHqG5BOQH2lO7jauZySTiiPF/yMOcm87Za
5J2HSTHNRim9igdu0Bo/Tw/d4n6aBvmM4+DCCMERaSyedeWk+m0D1nITJJa/7lAeHQ2iRLCDa0e/
G5I10VrZSQzIunDOFbcmrbp946Lc6T0erdHqZ+Srz0juo/pOd6YNuQXmaZjGr6NZElxb58Q8YkrY
QvoiXSCasytXlD85wp9tLvTHNuC5TNMS5Fi6nu+A8BDhC/Wq7Lt7gsY5gbkw1GZtttGLhig8sFPG
0ZjcAgGHP99iBRS4hopDZvbNakl51KxlB061FoTc52bVi1Ojl5m/vUe9qvogl/dVnfu1bf163VrB
jXotV302NYpjdNhVE6z3iq7C4uP7MORATZ4HPJasgzzjOj9Qn015nFnWOZSdY6zv3XqibRAMwQbH
KpaRMbifdHx1akGdYD9WY21GpTtrl+noTveX18KybDajlomVmtfIR3x9dk/qg4P89GURl8myQ6dK
SkSx6RJTNg3CGEBk1G0z2U6vc2lAVKOXQU5u2V644phKT5ntlHTB5aHAzs4xIjnEPIIa53mXF9SY
GritdObRK6r3sPdIBOCzaoDA+JvZpTonkr9m1V1trw3u86T1ur5S6yWtvWRPYMmpVn0XInauScAk
y1r2xdR2cC8dOOg7AWZ22ctTvSbdct4My5rWra6ZQKAYzENlXZlxHIH+pIQ7ShDRILMsW6LKrkRa
mwefGycFelYtBDWmGke/zbNNA9WzMIN8U9nhRtV3lePwbEZss/bUeKhUt+HygMMlOWoLSa4JN5Fi
vlHFVtWRUWNjQVBmrkmECR0R260JTxnNAw+u0bbl0FidW1XqFyzqhFj93cVChQrZtNQlRJbz1uTO
zq6qrVtLtlTSXOuO/vg+p2K4EgMxlbVu7kPZwjfdBDcxHCVLnkxV3b3Fad+f1PSUT9WyRgIPTWKK
0MWvHTzdxKKBb8vbCaLPD1VWV4O0D+zioKrpeqG13QlJYbUP9PxKeUPVgO44ylWP1a38oepz6oVB
mUZzdf1I1XDIWlomkLDO3bPzu+Tl5vKN58r9v53nK63P5XvUmPrcZd5l8rLoy8+7zEsbDtYwombW
eaRGXZas3gwwgVuP82+/fCbOfbJZDMynfzeJzm/RTI+qiYMWbait8YqE1fGKnpsLlTi7U52tavaS
7cCll0d8DuVza8sJYprG0l6mZlbL9CJ6WIF2iox7ETiiZO+oglS2sVvLWP3LlqfapSdczm2YACha
UkRR4iG1MIj6krSZIMhfCYgtm6Us6CaVQHsIV+Y6XJP9zvO//D3qR+jt+CRMt9z5vrS3WMXB1TxQ
hNJE5fv4evzCSJBArTAHwjwrmgTmWpuCXBJheizkHSjJF/cGueJk66j+IOwvtQyu4gs3HYvT71sj
57wUj/ukL37iMmz+y7P54/+pseC57r/1bD7G1fcf/43ol2/l91/DA8zzB/9qLBh/UMw3DRfePykB
ypj5Z2PBM/7wA9sm4Nmjh+ARU/CXY9P8g0+QgSUze+DdmLz0Z1vBZnG2oxuyD8Hs//U/P6f/Ef2o
/kz1636b/jXlj7QeOgYIWaKqPH7/5z/oKPDP0m2L38Dvsn5PhWraaGiLIKgO7JVQhaP4naqAqz/P
fm/u9bC6bzvu3marHddjSQahCCZ3V5UptyOGsQO5cIv5KCru/WZ89qvllJgOSE5w+1Zy7XeIYxy4
DVn2rQizGw/+JeF7YDluYgBwXXVrOckD5aZbkQY1ZodpP2L8CwJIq1jefZKvl8dkcv0ro36gW7Er
qL1vlkpgng8jIHL5bY4UftP7dPFMi6dyNOkCRTRhB5DyW5/K+zRQzyduK7NQ92gpUeLSCkcw7M++
0U+l9g4/eFrlsU4Xz70NSkxdzdKvqBobxArDVxwpUpVm+jOdJ9opHeLXnEdPczLuszw/AEf7PlLi
bgP54N4Jc+129iGwihsz6tcZpHlLE/umHZ57m+9GrE5p/IeY50eNGgYg8R8zKZoW5dDQaVbOgN8o
0Z4gc4er0BxvsrA6RR1r05u0TVmODwBabhLYPFVpH4YSBKhDaabRcZjO90nr3WqJfkKpcKoC/T4I
9dcYlrBVzvdhgyaYM1lhvLZw2p2s3YIw22OduWn75KdR05LWkrewmx8Tf3g2Y+cLUKltcdWF3dar
/FvPmvbFREJMln4znOU0C/7MrLwRxvgY6+HRjI5B1oPdGHa2md1wxbi30/mUYrEJ2uxKBMlVm2qE
H6U3Ce0oNAs3tbG28wzg5rDr7X4DpeNg5oIgmgyKe3ArcMRVHgbXudt52nyvLy7Mozc9p3wZ2PFP
q2A/oAp1wmBKZjqx6I19ECVkq1RGEdg6JgyfDGy+uerCBXKwsUnoZRm99QU897fIya8hDAW+cV/H
zqHu4ytA3Sgdoyu9zW7kFjZC8Tp0JtLs7IPnJoDS8c+mnx7laqy15RWv5A2pjM9GA4RZ/5x1XAdG
vs6Rc8ylu2rx+eZldmyyYR1Z4jEoMR61aAwWt6aAZqIPsIKryRD3NE24L0jAOawyw7mtFufWjFmD
9XQyYvsQRfP/Zu9MmhvHzi79V77oPRwYLqZFbzgPIkVRSkrKDUKpAfM8XeDX93NVdnQ57aiK3rcj
LFeVKyWRBC7e4ZznHOMo+/JCnoY6Ou5YWkyW05Nlzzd1Tc61vcP/vRR2DCtbvnuVeYIVScbxkxNN
17ESL5GVHubRYMWdnhpiaL9/xgQaSk7WpY2VaZYQ0b4Ov4IWMEhWyG0oszdXx6knQK7wqUTMRuEp
FYLrr5sug5rx6vGL3SdfTdpySHSbHBiEPmVMzABdcp/nU7wLgDnA1L/hB1vm6OExB1/iOT2lY7ep
E65VrXlMy/WQgLKuh6vI+qdGy0+DOg68XyBSbqRFXOEQlKG8mnwkjZO9tcMrNulDN843t55v6hPE
QHrUsvTE6udNvTHqesS5eHXjcaWV862deuynzIlHzNC8JAh8K2k3REWJnW3y0UCHvIytfunMcYsh
wwQME1oN369Z+bye1HcRpMLcHO2XFj2uP9u7WHi/8BfMEWdCIPrHnuA3dW2nqTyq3y0LOcvGoXuK
DUmesblNkuIEd4xRNIxwx+5XM4a4RZ/3m7zNvqQQ6zh+GYd2TabaE9PZjbqY/Lrd1DEKni5cmfmt
452yBvdFVjXXiz7fdLFvNf8RJeOGDF4wEkpfRddVzBe3kZfIlnjR7VUHZDOXWGqnmwvhkOxnTpky
fvNC7Zl4wIe7Vtpn0ejvUcOQNwgxRoZsJsGWW6589+3gR2EzlbWTL8zKRxN+IbYIwh3idTdRUTln
gPWVdgnG8s6C2eTgmZvMblfPqVJ0nIU9PM21foFfW0v1lzZm3vlo/XKS9EEvk0PXWCj8sxOyfdUx
KhcNlwTvtMNStvnJUOm+J5jbr7qntp0JHCDjOZBHRhon9V9c7psSiIbF5YVCd2OHBtSi/r0NiDLg
2mxE/wRLFVCWqLZBNLMIsHfqsIpbbqvZ6AtE15nSfj2pA1uw8sbwde/zZOuS+WYk+VtX1z/M4Nbn
8gm6X7SIhXw3o8829vehdM7qllRngu675yjhs+Mmak3F2TPieDmE3kvfV3C4C540vnghfm7HM5FE
eb27OoJ7noMKn9CFLfZbx8/ICk43vz9FjEpgUTrcavlb4o/cH9FdE53Vz8pN9/x9x+G5xgUYEmEs
fnaadjaKIF/rWnTPLBMLVkJ/Cb/gx2yypA0rgmuk1kFomKwdDoRgqduMfpL6bWIlvAPx9p6EjBNq
IN4uE9o7q6c/NEfnkHDE3qXRlEELnPS1A8Qf3/uBxx3EwHnaJQPzP0IEiMFKX3IpL36ZTscJMkxn
tD8tjUAAK4BtmLKjWQTFCH4xiTttWdjSX9AsIlfVn+QYDQdDNWPfjN/vv/r+Z9MMwn3MMa24zkMc
Jebme9L5f2ee33+rieafI1DUFPza7PFp+b578e82GtLT8yAmuRqs7s4l6vigE6CGtiALlrQTsbX0
m9lAqMiXcQIgnCdghQOACGTALOhEgkPgFRtZZs9RzAA37BhOeyRIsO5P4VBBj5/0+Ga4RrSH0se8
HcKy3+u7uoOZBFJ0BsE1zOm6wLA79u2CZwCmzxdgTE7D8F1mayUaT+BAQOx3gem6/JPOvNMqgkHy
lhl73WtqHFx2f3zpaRSO/HLgv9z27LIi3FAU0ZMUCJiIYMy06EJ+SYnISty8hZ/Zb7Pt7yKeAus6
8t7ImCYZt1fY2qL/yQZiWSBeWhu+D4fBjRnpS57Gmbg50u1Yf40F2Hgn5bghDojGZxEWXNhzYr5n
WnoAfXD2RNUR00useePtymp6oYujUeM2TxoOD24BAmyvuT9fw2Ziyd2sp4BCR9jeKyEO3b2erHFf
+wap9x7HnzRrnBCp++JqzhnN6JPZTE+pKOEMsO8LvO1sx2+x2GkjSYZM2v6kFvpn3fznOtn4zzLZ
Nwnqctinslh2DcgqfxbexAmo6WQk+oDlCx6m/WhkT+j5nwJPnnEEz9p0rKmjpFuv/+Yn/x6M7Hm+
CRSTGYzQheE5v2UH+2LsC0QUBSsU4zJZ5AhNxOdmWF05Xyh04qRdSqQlmu+cVan0Nz9eKYr+vT9Q
kibP5TcgcszVf/vxo+tK/HpVuTM7injOmiLqNlpdMba4psZ4daz4rS33nXyIbay+glONwhbe3/Zv
fpHfc1x5HyzC1QDLeIav/vffP4EQgQxy06DYqQ/flsPVpjLJtKPn6vdTRWGQdVfXRVYAULs3SO3I
+isLunVh8PTJKFh9sWNxSQjj81//ZqpH+8+3yGdaq+J1DTLT//03q3AnzsnkFTu/p4XSi6MVWQ9a
S7KKHJUT2EbXlPa/vi/vqqU+z6Z3KrGnsL2UdvKm+/LdAiS7+C4PCSm6hFvT0Z6rbL51PLqsZFo6
E2UItR2Bhigt5FaVII4/btPE3kXcAKpK1zvulExe8yg5eLl+mS2MiXwWY+jhOSBBIhquSd+sDfGS
efqm5uEXeP22YNrVeO0VwuouI04sZbdrIK+KhmBTOM1GZ+5ZW2yP85BgTVats/7sSHH2J8Wzby6e
0V9h5X/Vfs+3T96askYagolOuBAGuWoAiJBmldH/5WRFYdwbnqKmLP6YUPxbZ/vnO/S/XR4CXZxt
OIZum98R3H9SxplZ7OelKYpdZLYbUeoXNGKHPPv1XVnLm9E1+7/+2I3/CFRWVyRCQdW1e2QC/h64
54+GR2/KnRk607HNkkfsck5i3ZJyvLY8+DaeSKFXc6jNxMTo/fBEuwvzKz9Y1PXZYO+N+ZHosX1R
nuZ8uPo+mzizuEf/x8WgU5Bmw3SxxoBGwgT8eIw7b144BZKWnkfHWNzNnIc9pZj6vqMHiYaE2MHZ
CQpQ1RVkXAl+lB8MUx79kY2MO98GuqrcbtZ+gu5G5VUZS60ft/T3W5FkpyIeNnH7y4uQ9hggC32H
3T9Y5JXpVrt4whlJCou9TwxbW4kKmKLi1lXE2GU9V1FwCjxi7uj1342uR+4zPJlwMPI+vC9SeRtd
3NNxvxxowajArRcTyTUNESEN1mtDO1pm8ZsqWrtq3AIxPOdTy7p7eseB+ySKmJY9utbNnsxZuw/3
jH0voZ2cUj0/RZ54MUubDIBDLiZwD8kXgI4deXIrYqE2aN3ejCw4uCYqgYusrF002Tt2Jceh816c
wbiodo+K5TitNW5X2/2jTyqdndnPHLvRoS4epMlDi9fBTv/sO+EZjhpyAWgKBnB0T38PPHF2DcYE
f32l/R4z+32dgfNC9um5kL1+O4JnVytroVkF00uCe2npJB+7cYNb86xecuFUu+JvTtv/durbOiWn
57mubyv82J8fdw3LD5fcLw7blIaspTEluOCvXxW//H+em65jEMKsvvrm72LWOKrTLtP1Yie8ocCc
3jLEyUhXkgAPQ3/pMgp6AHh/nWdqA5wG0tCPbZR+qSobDjSAJGcdW/7atw01aQE3bZ5T2h5wLi8u
ByFGfuKs+DNls8Tv/gtROXXTkJ48KjrBlFYdxGkub31o3oaEo7pp0nBhAjIlZRctLRvK/mrx+fdB
+mb607HrumOJm1v1Za4130icOaeV2EmLkrwtTrZ7nUe5s2l01C9pU4ewCDtPlvNUMrRA30fU7Y+K
CYPnL2YS1lIrORH2+GS49guZIkfPSU5FY50iM1xr7XRUbRO22pM+u6vUbu64PI5zeO8FjD5a5gVm
Q5fEdG8hh/LZ6FE4Bfi4e0nppZvxl83jAq73qSaMZJD4Jk1/gf3s4GV4iJgrqB+nNxw0Q2K/FE7/
lJOEkdbuCwlGqEK7qy8z3CDhOgjGJ3WCC/q1v7sM/kuBwyXmCxzzLiZ/+zdcXAFHR7KeLXA18fgs
cizmddLAP6VvakhfZnOmH0uV40isHmgXGW/Httrj6n5EOJWRGj2cG9q8gdawF865F96h7W42e5ma
Dl21bsNwaXN5jbTwDgzGXe0lr76STmE3WbDVZcH+PHnpW2Ly/V2Tt3Qsehi8waZk8FfgA+xNzrya
EcDAnU81qoqKvpFXTFZndarW8/BeQkvV9PZI6gs56hRLHGauVZ5ExU+avINGsnjlyq3BcIHpXaDJ
q+8NV6PvV70tN3n5UzWpLsHnjSa39txtKoYjrdVvc5tqh/kLu9BbDbGDBk+OAsbbuFXVWJBCbqKZ
W4T2uYBSZvQH0UARH8b3qZdbVQTZrRpZoARNoImBO3MCdwuO8kY0FeuVkFvCCh4qRnSd9yu1tSu1
e7f66w/6v5xiFG7qP0jhmWz/9jFDbXGzbhxI7/KKVYulHxoAc81x3KqL3OrkRTiHoAr/5voCFvWf
x4xH+cwT2jBMxAu/HZ+1sCbLFH2xw7h6y5vspJ5zHuDjrF+POh9Glp+CsVup+RlxZKvAErC/yE6f
GLww4TS5UTD/LRT1gWSQjSqyU8aajW4sVS2GCNthkCJK4myolzwGpS47aKYbReq9DKQxKOOaOjJG
UAyatm0HZ4sGyR3phzIUjEE+vaMXOUes/QXDvWRSMUrZyc71mzp3Ey66BCQSklySlew1VuI2yU+T
35MhOV4Bg++oJ8p6flcbM7fg00zEnYM5ALXlqbDox5P5KrPpmLucG+oeDq30Tb1ma9Zvs6Hfklk/
1T2fS/pLc7MT0TKLnj+bxt06cpu16XD6orpQhQ4WgWPHZd/SuUKC6+vs3OENsIMX5oFKNeS9qAlF
OOgAASIetwJcRP6lxiHeIO8LKvOPsva3Qy5PRleujPGryZJNN+YnR1B1TPP8juHbCjiJUm0JlkWL
5RmRJL0hZd1sF2+zzk5hnO5Dolw4/UZy52pjMRPfSRQLGPTsMGHQizz9VBG1R/jbGaXrWz+5ZzW1
xuaxVNMmnEREDYq1GsLRe72rF+1bVCypcam1+KC7TNOS/qqe8DH3xjjYZ4AOF/X3lTkdYfbGjIua
Pj4VjJMH6ZzQ4qOxIEE1ThE3BZgKukzs1OmrJmsl/aLohnsDdrxqYqf+yZvGd6NMHmeGM0avP2oH
der2DMn1IDlBVtoac/IGduxkFD3NZvQm8HM0ms0JzfQ1H1ALBQlql/Bo2/aLmrTlBf8Cd2+h2y88
wo9JxuOD6rKKHhNiz1XBZGTTDT3nSxJG6zIw10Y6vw8RjzqqiaEAfjCQbOEzR/SbDaL5Zeiy8IR5
zqyt6zLGi/UaRRXV7aGqpuP3Bc/SQ5WRMY9hOfJ+cnoJpgKA7NaqG88q9+yjb2GGuDTzca8ePoXo
6CDt86DIFOG7rjHXVxecmr4mPFQrSe/Q1mgoZM4KgvFC6w63DIoKUGqepDWH/wz3pmbqzHGs5oRz
FXz+9all/EYztVmQqW4TFpEOdlVgC/r3UiibLNIShZ3vWncC0MMbOY97i+i6gSHu3GNWVc2o1+d3
jDHZ0Yx4couVmj2rC6uNfPSfHT1A5zMiLsfsmqX297H9/Q1c81edUOA28ReajPfEA3JhyzMP70ef
3FSkV6RT4HG4Yx40rltoMeYAC4pssBiVhlCE7qLRxFrPuoUv+2ln1RVprn1/yUGpb0MT0b1dUTJ7
86ko4xeyBM07Z+Y2kU7ebAyzfqsaPwJiBgSKnOWnpmQW2pXMNnWrGhfnQrniHfCk5BRBQouYhPeP
STfdSDmJhuFLbywSoLnB1fkSzRbS3wQAAgB1TnVHdMe1yeGkzpxHFMBnyCxsuokSgeLgDePN0rEO
JVBOKxzFxmEom7V6hmeQRAJMOCURtfVIqaeeu312QtO0Ufdf6/qPhvU4sNfIEv2ivpsqk0JTtcbx
Ib3XyH4u2Qmoq4LMwLP6JqRE4dagx2EyoLFOwP5zUJ2GaIcnI3V2djm9k7687pnb5xMhQsRa75qK
KqjsrzpYRRc7xTSCIsMtSFoCTpKvrOufLCRH6obu3H+V/v+flfw3hj7LoJf/0526euve/uePjf35
Lf/83//rkZyL6H+WTBMyUiP+vHn/5x/91+bd+4fNt2Ib7+gGZj9mN/9y9Fn/sGyXiZ7FXI84jj85
+iz7H6aOA4KkRcvB7vQnWLLFVp5K1eZAIFTGtIT4f1m/m5b5e1nku7Zu64Kpke7gKvx9vtbHZloQ
3FnuuPHCrREMLhcahbjA+ePK54ZV0JWTBi6hHEibEoZ9x1qV0AWWRrbjbe/d3C83wkNwCOQ2cMEa
+rM/b0vNOBArK4n/CIJ1MJ0nXPe7AWpVkrA34bDFPSM11jtQHoiF5zAbHVmuwjNxzAmHj75mAmH9
IDzZW+XS0jbGTCi9dPALTKm1hdAMLi/0PDJMeTYI8izA3kKl0V2GkqjAk51Z8kSuQMq6RWgf6TLp
+WvuOgOnPb/oAp1KuQYGUOzLAFqMJA+h0UeMC03oQw+OcSYLf8POi10pHXcLbLRtq+yRYwqh+WA5
O9b9uxgi14oExOqoS1LY6xHPXUykjhlJgMCeAv4lzZ1mb3vpxceKHn45+WP7qllSLtrG2oZJ4m+0
LBbnoAMpGXC9KOHlR5OymihYdK6G0oT1mPbgEg2sPIZjk0gdty9ZGd9NgxbdOkCcSYK834pri22d
vze5qo596RoHcI+/GtIglx64aRJC925s2DAaWwHJrMY10YhNkUf5XSgDoA30hjiZ2eKsmZZNb/PQ
3uXWD5sG6miBRl4nwXi19IRhQMajB922d2LOFg6EZftOfg26mBGe1or7cRI5kd1KqhgFYhmErn60
e+2YOlN2iNIuPieDDyvKr34APOw2Vj+RhRFH9l1GdAwk4nXWgwSGOIvSCaYudEAS3QrRPIAyfC6q
ub7TG/cmIZMsLZtR0RTo7hVbxSobNOyodT/hriYc3O/JA55GAiicrlzOcWDfgp5njBlYe/ZVV2yi
FrnrCfGiVbSu8+KiBw4obqfmKWeS1Au3k/FtSi4ArqSHBkv9lTd0xcCbiUg7PlWQGJetj0xFyyL2
/EPirOYKBzqJe6TopKG1CZsPg5e7YKzsXkSa+IuSsMTcqN6mpZXckV1QPGjEGy+E3g7LxhwcFjtM
kxKmREWlE83tZveuA4U1lQTO2dgPGDRPpzxytQuPDyfUq2Mk8ytZ5Ou47x6Fb86HqYmU1SI6VoZz
57eBdYi1kYhj13IfgqrdVSagcaMI4SuCKI0ljw+rE9Y+mg2lI+3XnYdUQqpoENfu22OnohjLId0R
ylsf54+ErfbBJVqYCyh/dGSHyzaeHsow+Mh7D8wj43w+V4ixbdgXm6j2qY5zJ14YMUvQmvgiT5hy
pVXFuNMM3ThCQDe0n+7kP9VxU9+nAZ1DbW/5oKKx91ZT4t1pPtFHJYlWC5StPpLb9Ieei6Vm+/4d
OldAxmjnPau/l6bM7ottSDIFrEciEI+SML1lHOr6WiTmoTc8RjcaRks/qsYNjtBDIKt+mw7snVpp
NvfjTP5rV298q4ieGvNWkHqTK3RcoRvxGTCNsUx8cykNzVXi4ieOIPcyjv1X1FpoMIugXcYlFhOG
5s6dDjiRkHNr7fdItSNdONukVuHzKYBMw6nPqDfdu7LzyRD3NGJ544zssq7XMFWypqrq8ZDETrTy
WFgux7C31pTB1govccz7Y/5kLyCWWZ36Wz3qP1pWYyFpd1stzNJdYjHY6ETz6fasTeWYGquOxex6
TLz8siJx3juOjfYjSwITTF+KCatCnVhAlluUEwRn3DqXmZXKGordsI4s70v4wa0hDFMZLa0FQbdi
Wz7DmcAk7IUhn20Q8HvLe95aXI9Tfq2Lz5xa5QepEItSilWCn2eni6QHZo2+PWVX4UGuDpNh3wCQ
XGuBSSvDimU1DBkMGh4CkUdilTt9BiTWbdvalZiQohmKU/2c2AAY46EBUsm/4wMcR9ZL0BTGCxIw
5Y/CJZgNzpG7aIHQR0qCP+rF++zVhx7TGUjP8T03wBubKZvdhsA4d4oS9o3ZGtxpu8gzY8vsHxCM
hUYlruUiMMiG7sJpw6SSmxL5Fu06PZeVIsOaU9yTKIQJHJI76ZNM7aXunRCaZFsRYQGd97Jx9EPv
ljweZg4Oq2EkDrk+55iXYjmrfNZWexbEUE0Ywdd25Vv7ycfYOo2/bAk3mTUV4wGnzffWXL+a4czM
nFCypkGALoYrWhO2lfaDh//zEsYGroFuaEleg+A+lbyIVsQPTYQqABZ6gS7LCokE06Cd4uQOAPMO
hetvjDRUonpG9FbqHzKjw3AofPqcLFfzipM32PN95yYkCVSFvvOK5Nc8E0o+Mp5fzIIswcTfAnJH
VVaTqtjaxTkXWJO7HOwmvggco1h7EaOCn7SLxF5jMUdcOtcQw8SEvkuky9lqni0amJ3ZxQbShbgg
Aqh4myLixTs8EMS4kvPtzPbKtAEmR1xgWc2cEYAArtXq4jhJ+EPm2i6XeOOjcMZfIT4m141OcxJZ
i4w1lWZ0X1PuGU9Fu9PL/MVwx4r5VfishhqFFYTrueOaQUy0sku7vSfuKdOsfRJvWdtrB6NvXj0n
rXd1BivLr2BIBzZtiNu6ztZ35/zRMLs9odsASTm/ATkH2BF4ARYKrQffIVW00OKXKd1jrw52WGrT
tck0fkOMV3AAhdU9p4N49GL50BZG9DKYuJNtMK1V0ttPXqD94Fhixhd1z64RfkSC4EniXtnDx+zb
fCqYZdiV+i4lpX6VEtb6iCkYtnYGn7bWOfP02sqXCYmKL8jSf5pT150NdpUrP7lzQlO8DTo7vNEd
A5yJxtmrEflF0UgordO5b3bkvQRV8BbpNKa6yMVT0VchYqnMvSNkTTwNboPaQed+McIBHTJ4eJvl
4aKJsB3PU2bgfNXEktkkQ01bXgUhtSdraIqVOWvVzkFpOQfRZ63V4ESdJnlMA7Y9g2cY+6C37Ptk
5P2wRelAogZsCsVvX6Wj+AIfwNGY3Y3m9Mkw5s6N3GpfS8TJaFs3c12F4JXgp6exEWybySgOGsg/
d+q7O6e4phD9iBitDj7Ghydf+UFtxjPvEmRZ5dTIFFuUnYHe7quJvIayfOStYsfVxtW+x1u1ccgz
v7OyJjx6yN3i0HWWSe31fCg2cjSjXtkyhsabXFSdBR99Y2b4Hd0I4YWf1z949m5Ab0J5qGMmtLp9
7av2YhIMXjbeTy9g6N4as/+I3sJao6MoTrGaIEVhp8wrYsn4+NPk4b8UXamtqsKaV5q6cJBDJOu0
xICpucrhW1hfSTvaqwiK/C4v9AvRBsu5fRbQej9IXHoNzCp+0WFMLIep4gGXiFU62yOERBrzsLxJ
rCcMUMDk6qRkrds8KZG1zdFrcCms+BS4o/wMiRWJRDS/Tq31qLn2r9YvymthDfsJeyvnESeIZ2Uw
+2sGh158b3BZLmQ/dltnBP9teDg7qUrLpV9hnDKaz0CJzF3YrffeII4EpGhojb4sCA3HGmHZKtEJ
FtFw4mE7ZnpouKnYTJpAncuQfVnMQXxxxCon8OHm9eJAHRetWGHq92WgRXtjTD8qL01X7WhMYNnl
c40OpK4gnPrT7L+mQ3MKan79xHX1nY0hXsbiBle2W7q6+YVACLZ14XUrrNv9gTDUYkOb8GEVkqRw
sz8yx0EURHDswjTj27cLj9YD3kcJeIIQZUIn1JdRNP0hEuRs4kzBqyyDx2rUWiTIBJbSYyXoCnBe
3Qq9JFJ6kB+eHZNHZ5bEOCD1WYxecHMUepjCYyAvJBz/+ML5jLepesDkqa/KjHT3KN57LleciQi5
BAq+pQA7AYpg9VLNBKGo6NTvLwhp5SEexlejxN4tYiNEoIcxjAWLu5ya9eAQ+JSGoLizwVRRy4zL
iimcV7pLcC/3PFCmAHLyKq0qAkmr5NkgK3jTd/VZa/EQGbYsllEKxzo2iZ0a2/4Yuj22lkgQ1msT
fW6prF6Q6NNhpLZcI8NVZTMk6BocUo5aCC/XHC+I0X2q5QTJxSO6zZrDTWgS7JgTmrfqpugBmr6D
RI+4KsqTuXav5dCv3eiXkw7pXfcRIUikf0juc7u3SagZ8cgb7ZEYunAPWFvcyYHg3Vjfph0pr2El
opOhBRAZ0mQ3215yjy4EZVmUrMM8cRfsOf3TMGe3MkI0LVMRX9MxA1xMckOPo5y9YnI1sDdXdv3p
6xGj2CQg9ZagtnVWML5Lg2QiEJtMPSJQl/Zc6AxdvZfCRDlbfpN02BCM3JJt0iohMQO/0eoe58Qn
QTD0XhNZ7qZmiHZ6kb0gm38VCVuAyrhzx+hXZPsFIYriWWtOkUDy1fk0orWBiiLhoTUE833fTa9d
6m/AeCz0MQtpPzSyBxxSR9XJFukTkgFy053hSJwH601maDbgZuKEMnOFmwDZHF1xw8xuV8BJAUts
br8hzwHPLMDs2Lt7esBFk+KT6YkQAsOvEWyg3ws0X6iK74Z8FAerr9+GhHTQPravWosP3Ncxx9hB
niJRvqWj9+ZI68K9eyn69DmwKufgd2gQpH4WDqM7Cvvvb4Qxx9jVVbqrAxyjbcWDo7KMdUDOq+3O
z2aYm8eg5D6OGo+2cOgC4gYII7HV5den+UgXxPgAlMIx8In9Dhqdu5SF55SjaKyJQW1GP9uyQ7hH
Sbzs7ELsAUfU5LaqYBqT19QO7ozWxRxWse+1K33qHzl4HuLeosbJKSLzwIxXA1J5ubbGOQCtch/j
eMe3BUHzvpKJsQfKoB1QTZPhbpMeq3UfWk/T2/gu6VEqcntqmrMnJ28Tp65cTTnA/u/Xn2tGT9fj
PdFZ2Qdh1TbOx9lGsNFbW5vvV1UC+Asq9aVuaEAh1Jnm9+OjmPPXzOnuTZBwy34cp1WpUUdRy6BD
x95Z+C55HiErYNAB71RDDXV9SHYn3Fb0Mz9GSWiFP2jXIlgmiHdgV6XrFG7pYnBzIB3ZWSfHdB3O
VbLk8XrTHUKLNCc6QQL9yD0YTKzrxUbTt5pOrWymkE9HpCYLlp54MNk4igGyAGmtP9wxjlYwkz7H
4rWF9vBomp/O7N9yGSOvTiHSDzWEdny54As8c5tF9/k04r10XIKktHLfZ+0qiEjgTtzul1EbO/ad
q3o23W1nepckNH72xqotehJTe/21YwZ4KL1uYU8zGJi+T3Ylzs8ABHWUMPy1jDeficTCrrstibn2
OkzpbZqplsvQ/Ky02j+d+8n3f5pMyrx2WStZ9shkLPTCo9N6kDHbaQCZSEi7PekIK0OxCtkh96k1
3nfkoZL/gCTVRo4o4zy5Myn1l13ThsznkbIS5HAoxdomu0dMgQfY2fgYZRYxQlM9AJMRrkvnGGjw
M+PEG9ZAMuv7kX8rscsfegUBH+fAos7tedVKiOljOqiEd3Tpmgije7clAMljC7caerNfBSlCmbQs
LTZo5Dj5dMA1l/WuARFekeeUFjW6vfKzptcl8TPcxS7prlom76sfkUvirESvHzU3HzktDpns0vpZ
u27jn2aklawVMhUakm5t4PBRx4FWMgqZzTP39SaZqgO45c+q43IwrZqEs3pa2s14ijSw9QiEVtIE
pTVMGXvg4k1Ht0wi02OtJyBDWBSlgaUvTKHLBelub1Mhd4PFU863WuzM0Odz2jjXIeC5w+jj2jwX
SmoWi7Qj+o9YfHhJ9MHc0I+SRxnm/Tq1LD6g5iV10ldsup9ttxcNn5xRVxtBWJEd2A9RyAtuWOWV
kYFcgj1IAaAkI3A9jbQ9KugdyZwfXlPvZSnJde1sEIAtXA4kF4JKeZHrDi6pTt8LpZimqTrqiXap
SlT2VXsfNslTPFSPXlTF6oTfJNQ3FEdX7pEuBBIcD5+Oyo1vDQcsiTyXDm8OI4omqa4MmA6xqf2K
A4v87kxsKnQCutfrlABcNV24C/R1a9T5hkNNW7DIujQdEfPshFYmwaxUrc+z36A7FJ+QF37kwlnP
IWmu3nhrA2fnF/I9DtIan/iEkN76pUmSOqBpDUn8MejG1Z3Hle5DhEmL1yEjegaVGzKslEirPnsj
Bg2W2Cg/2OhiXOq4ffgcaFRIYGJsSpuw92OnXCDJ/2E59n6q0n0Iq9FvSW+vuteytp9GuoCxTDYZ
hzkilV07IHEI4cFE2jbP3VXklkxd0TuilLb4QKE1pJWRLEGEfXgRiZqlMS86N4Y922U3G6c77oD2
6tKF6EPN/8VubQVLaTV51S/GwJdoL3JW0YQTN83JakYerDpJ9/M4cVOJCY8L3HUTABSIq3IkDgMM
yw33PpBnwyfFjrqsI0tnIgRhEnsChbjCM9XdePluEltpeB9NML6Kwc7gsFA/loW3dqrivp4hnFmX
TCjP663gtZfQaHyuqdBb4gBdBcR+1fPIB5tCGbcB+oSkp3cWc1xz6GHmxRb8acLepMhUEnfbLrDO
sxe1tcciogsKEnEj2DtNvYOPO6ou+eMzM+iu0AyGofKrEsDJqtT/wfJwWuTe/Bp5ONjswJr3VgKo
M2Xa4o/RV1tY586GSlEz1e69HjYDIYHQ2REMlJ8TczC1CouRvKIk9bSd01/rORd7PV9EzDiwQ6fT
WozqE+mvrdITZd4QEGoUnYK0jejKsw2BewU5BPF9PgQUpgxzijquNrHG0YvilsybArnFoFvsjQeS
HQL5C0rIzwLeThNHR5Ad+ZIuPFsawNa8qTloDE/RTlHC7ERVsyPWAxLkMLQkeRtvtYaxlKi467Qe
xL6eQO72eeJ5LT1mE/UgRKeeUVVQTncat5WZ1d4qzmtmsmDCiMsRe5V6uZB5T+FJnqFWJP+HvfPY
bhyJsu0XoR58AFMS9JRIeTPBUjp47/H1vRGqTNWr7n5m3hMsEDQSCRdx7zn7fNhhMBxGtUrWGUZd
hUOfPm5CppvAbqFHln1G1maMDhRvRaFgnlHgF8cschgDdejre+sp0PiVh1vb0j7y9Dv5HsaTE9Ih
qOGT674an5pJw2okLCgDRZBv0wBqi5LSEe36GnyNzhhDoy5pmJuQRBYvJ7Jt2+jR/Rx3BeVyk4SA
iuJnhcbTrQOiwnywN7VVgmqpu1vrMnff1dIw18NcONzlJoaNobbVlanwhr5/nHR1AVDcz6VR8TNQ
klCFSwpbDEkRcheNHXrf0P1WUZlgHmux4+ljh06UDAk6/4CjDD9/nqjC1UHwWOJBIFcheknamurT
YF56LlquBvQ4st2rWpmPWojUVXdo7BJ1qC9qC2Pd9tY96TX1YQpNpi1J/60Og8fWhsJkNgHXHTQN
oGrrjdo0D05KyknXusITXoosmcnkoZ1Imkauoq/ikjtESaEegzdnp+PCtGtMlbGIEbpXEx2FRQbJ
agoqjhRfPaM57LF66PsE+xP/l/Mrj91sTXjW3p61HEWCvQ+rYtpE8Us9KeXVDOyVVnMYtrgSuzRC
o50hqOkJOXLVZwa49VqUAlkeNRFGIOn3rlBgFOhPQSKqQ+IyCbPczLiowfzeWEvkYmoUt31Yb7O0
esp8BCqGhbbamlImeUPpKZn/UXYzxETyGla9gcqqnNKdnvKxSNdMr+qfqfZ33tD9jJvpOBrZj6Ht
vUZHnjgr9ptp55cZoidhV7uqJ/0o7ufXvEkA47j5wyj4p9Q7RxRL+KLNiHdgPPyui+HBySlhuNqg
bkqLgkKAaVbJyX9jVlGl1SorR9szaaxv64C48npSy5UabWOTzDBtbPb09JeQD2VltqRgToTCkHNI
SScauXCLmAmcqreQSvw7xRcPjeFDl+TcHWd3QxkTAmVseIJz3G100rbnmGZYQkGBPsT9VJvA4gS1
9EYl6o4Xw9z8lU0/LDT1QvV1Tytp+0FzuNcjDC8xg29zl03xbZnV7/XQcsSmbxbDXXscz1BK19R/
16UCsdGyRcRVub8my9zAQG+F87HNXuyRziGUUMZcavVzSSBBhc0shXKXsUvU7k4fhxe6izh5DBQJ
AqFN92vmJ+kt86czprWnlnzKEJBHWXmR8WEg79eT7Af4sjFw72A2jmtNh67pDmedGHaTuLYNYNa7
GpPf3CRrN0g2wg4QfjbvjUg2ddE8M8ozt1HnIIYSN4ode0EN/3VFoNtj37WvpeUfl8+qLTRjhXli
xLrDKVu5NTaGpeU0HjXurZE57OA3nYLsUon81dWn66Da91gfoOXtIGy+6ro4syfhmXj6lO+s2Pca
QJ1mxNXHwNek7XQukauRkUldWJuUi1TdLvMTdUYbMjPVKacbFPKkbmXagzPNJG7lr4TlkR4ce6Po
z5ldnoyheErNR341/JZEOZFr2NEPqUf3Yg3dZdlfnUJBN4sv/MlbUD9qYd/5bfM+lFS15pjgNbtj
rj0ioyrMeaX4e38Y9vBcY2TINbcWhOQrk9o6YLOKMn11Z6fdS+VAA6kb7gD6vW47K6W1VrE9X+24
3tRGsaWd/RZbRgMGsbpr3LtcW2w54aF2pq0dprucYfFqqKznqNO3eEqOfpffYDcknC9RHse8RscD
aSKmUqUI6IFFWMcELsbPozL+oKtIPlzTrss2uBpdcg9gDVhK2u/HFtvTEuhHKo4XJkQWlb15qXRU
W134o1hSKcOKEMUxeqb2jMBVq6U7A7+6ql/sW998p7B1SqcekSNeLLhNe6LNdvmg7wtmydnsDVwe
ze4a2OOm5RhRtOkmMrVdFIeHLg4f9ZiBt2Js53baJU25931li80cpi1dl5IsonKkq6R5OASQNFnd
g08RuIUzyGV3N5qggLkonnUClbMof1gO/FbBpZxS9eCeVvS3BD6te5JCa0O8QhU+1Yp7i5Zq07TO
E432V9xZXmyNJ2bYXK4q9UXDqbBSp1+5gYhqzJq7iVN+pdmgWot+UNaDlp8Yepwrgut1td5lDWGk
pv+oU30oGb8UmX47RtFtHpcftK/fmtHZa0ifViEJa2L4npu5l9P2NBUyABm4INg+Oq3ybdaaH11m
Pk2689SQqcQV0P6Rt/bjBJRVIf/Lbqtn+pjvM2PFzn9XLf/OnJtfSQV/L0+2iZXc0XM+DNkMO51G
K/oKl4hWtd/hBMDQ3Xk0qbaRm37TVfrAtvGQ48GFq/idMsx+BnbaJR+1ot7XafOWcdYreXnuwvhV
L4e3oVUEwdOkniZin2TZdaYFaxT0vgO93lYJNyCSCJzMxe4NyVnAxbGDJ93QrgX7hCDdH/yvq4oo
tLCp4bI+qXTSbO6flZZd4/GR/tJPf3Juq0C/bdLkPS1pxol4n4bBOZrHW8dGc6LkN7NhntCO/Yxw
TNZJf7KU7tXgpLKB7BGpnXkRPdNEvUub6C3P9GNa69TzmOB2XEw4wV4sxTpbUeSRy7AqBWq0qLwN
hbs3epopajtcjLm8DDppC7Nxq2R4kQEfcCiANEjOnTY8Ulx6qLmnrGY6IgW5lsE0b9qCQ5urp6Wp
JNFxemb6FTzgwb9HgKes2nWQUYq0u/ZkkwXB/KzepGAoxcWa9IoLOOIXNye5czlYfD0jjhCKQL0N
S4iyEfUrrjOgYkRTp8TmUbQCHuNnxoR6otwWixQ/uJh9unfb/BE2yKY3AFMXloEkD2KcWhIpPG06
8WDEw8HCuotM5sYP9Fdryg34DJSAxPQg7KUaMwButOrL3Js38aRfXaX6ZozhPoCUHWbz2aeL2szz
bZY071kX3RfZoxuGcCSFQAz/ThDvYYQkUBBwbfuafts2yb1PcBg4Ha36GLBZ1M15aJrX0JzeRKdt
ssR9Dh1OudxcpWbTfp/gmZpUwWmL7ErgojgJGE4ZdXEYW92LlGCfCJHRGqOzgS4mQigxuNTiMprR
SXETh/POTxgjccXY2Aa7aQCXI3B2kwwf6ptOy9FiKyU8ggeiz3CrC+2J7taNm+sr1AFH5jj7yEyf
zZ7TfpgDPn0+qZQfSqPZ51rN4UfhyTKvjHl/Tjzv44F1SSUftYtdZY9FSqipcTfO0QuUsAfbsgCc
M1RXO8rl4booAe7F5VZRQgrUlruxNfPX8neTyb5TDfcUVuFNCMRlVetIdZY/SHr9g8isyItC9zwG
3b0b5kemHXuSJJ/0TN+2ffEs1tBUbywtDFb+aDIPAeuTWs5JCek/Ly8as+qlEwHTvein3oRYFjL8
JXp514VbQXTpgN0vf3CQlJjd7CWZ+01vQDJh87wnhJw7uevNTOCw/sdUhseGNuL8bMzEylnNtlSa
XRM5a9ukKKLUFLkZ7ABF0SkwN4kC7yMDuQpGehiHfS36C5BQyoTmwR+ay6SImykwDkHY7mK0oOZr
31HEnh77OfLGaNo7Tncxo7dgKWUOxc94cL5RbT3YOT1QEj3tANqz+0SLZh/46U/fdG58gi7Xk10d
HLX5mH37HuD9ZujCg5NTwekIzNVo5ShN6k0zl8gyS3aU8NaIvd8hM6meRYc8TYujlgz8lKA9NzN3
rbXIheIJ2qrruM2QLiAboAOVr02DCsCY6W/LJTNoxlc7q/I13R97rTQX22mxhsdqdcQJ7OpcHlFN
3FhAlcHO98dc+XR+/Y/88/9B/onO+n/9Jhn9N/JP7yMp2v8k/uSNf4s/Xfsv03SQ42HUtCzTXhya
f6s/NdX8C3+bY5hLY0y3LezEv8FL1l/AkFQaQg7Jo0IYmN9+g5f0v0xnyXOwDVejmMy7fv+Lf5vI
/0/wJc0Qi/fkH+5q1eUzdFUlyoFkCSSnS97DP1yrrtrkre9Xyikm6s0rQ7/c5Jwj6w7HBcKv5NDg
ceDobl6ZsS7UZ/+IROF1zpRrOvmChra6kLnrldkDvNB78pq1/UTkTGpyDw+Ga9B5qYhmzwcU6NfO
klGGjd7IaUbjgNsWIXFOWky52gV52LkAo4vsvrG5Fc/NLkBRQGEpvw3HfFdVzpVgcwq/MAMORq0x
suv8pfr8ptbiAYTUE/2L2wEiBsM9hngml8lsOpk5oyJ/XGBBZyvRcIeG4iZZ3MPkqtwXbUQe7Azz
nlsZEOBKbe4T+j8rvYrEpuyInGitghJoCgp+tM6A7suGm76T4frolfwXkSw71RxPUbHNy34zN921
GxG46mmDQdSpPb/4NYS8OEqjEhGW+dQNJvPf5FkRFBdzg+9s+QQxDA3CRmp7ENZt5k/691kzYS4M
KFYr/b5K0avb1kM7UJI2QMivYpCUTq28t5j9yir/aFFKtRAjJ7CgcV2vdQPQa1IQ0zjWT5qKkF0d
mJxxA7EQRK7taICbZd8oQhAYPz6rcX/TF1CaFIwwVsbXTfgVoKKSvZj3V/QupPbqTHFLAKCJerAp
CreUxZ0ZobDWJeeZse/aGXyig/TogylHv1ImIixmJ2H8f00CIraD7sHsSBrmM7bJQiLpooggdprQ
ulGSpNoH8PlAh/hAT9eRNX6rs+SshIA6qjSNtrAa0ui+tL+reF2GMh2OLT/CVBbj/TSigJ36ZON+
c5LoBMxVXZedj1F/vkIdWevQlXfDQsVWE5Kmx0ocNBM0NQqlTa0B0ArT8KkzBkIl6gVVq5enEvcw
iPVmE6Yd4Hkr2faCkb3VkM3Bzlz1TcKhHGsvWToSB2DIPk1ytnEPbrV6XZqodUhG21tNeGv0WsnI
hltV2OevmVO+JihPVrn6bIrkpUzI6Ubh069Q/Twnef596mG45Dd6Rnh4Qt+nMqG5a7ZA1DVuy7Z4
KAb7fs6cQxGaUCdL0NSB6jV2RsRu4F9tizZFfitA43gafVJAgSOsnL01A0C0jLrbqNxSjSI5teOC
ZGoNUE5/Fg15LF6R8xUzJ3AXelrOCT1MrzQp4VPRI3Xan7Sc0DI4UMrmFKHsVGVPZckuQrq6od23
1mbzrVoKQG2I7ixH1uKVxOYS2XmXtj1IKVVhxkXpvOrr2Mun3nNrRrlWSyMK9yeaCQSsGLbnz7Wv
bUrFpJS2yIJClYvOJPtTrjXL2nIx3oym8/r3k3TQOXoWZGpnfq0rc2l5Gei5v5/7x8dl3IvNUoUy
opvdcRxaUPtErclHSc3PtNEievGGvkDfRp8mSZUJIi+s1l2bDJaOThd9FyrT1LLDbrJvSD7VJ0rB
WU6kSuRDPYmX0T6twPZYLpmLwQxlUa4NRnmdpoQa+Z9Ncntc67fRGInt1+uZy/z9zol7iTdbWUZq
LYhb3YE9WRrzLpuFvqslQVZuU5cn5EvkIg986xDQRV3e9PVO+Sqy8uDOAiTPubhpNHp45+cnEVLA
M3JDH8X3gdtjOaw5uq2+eGg6egVJHpmPQ6acJjCmA7g2pv2CvgeXG8d4o2ziz/Rm3CpydlUhqqu2
DA6HdjRP6L52XdXGp6EvHmHU1TedHup7W8tv7QWaiUgkoF2TRweYIznDLvRN8wea1HtU2tRRKRNS
F9sCsaT2XRHhkPnoNKb+MYuUYpP3hb3yxawgK0udYy30aq8HxVOzyG2FoQK3KZE8Q7LdpOBg27A9
dTN1H8oOAPQh7syvDNiZ/ilvs+Go1CvreTeOxB4USXNIdLU4lnPzUTWa2Cu4HvfZVHwzR+DZrVWF
+7DpnafIJSTeFskexZu9KRUnO5Ac8FZN3c887Jp7eyEe6sR5GHRfl9iWxznvouNc5NfOH5UVGuuC
8l6yyabwPotDf6s0NlbR0I43jVBf+5ZJSxJUDrAwbriN1nnhj64ca3BudzVH13aAeIOql8RALUcc
M+Vd5flBSxpGtOI0xnLVB6jCCX0JdzZ6bJngGy/xumGNgWAvHzv9OjZ69wCLgagWKV+SC8T1l76n
/S+DYz+jd9u2wQnqmEuFqcd+Z8r8OCF67ZDGoNIJSf9Ev88dMRtAmBAJLdBcufCXJMhYptB9PZ5K
2Lgl2JBwpK+01scamPiywIHs9CV9SjCpdjORVEjgmb0kn5W0YT7J7vWfNbnt66GYCVJbEtVUwWcY
i4x8koFrE9FrEWMF/OHCp8RELpt81lyy2iIdvlPWRkuAm9asynyKDl+JAJZmOKjxloSAT6o5oGPb
7p3NtMQqWowKdJkat4TIUQQAtbpk+Gl/HmI4zxbnRI/u3O5pki8JdZ+rTOwgNC+PlYHsupgQO1PG
2dlM75c4Po5IfoZUxt6lk5j2pBit20V+VSzpeO6Skyf365wtF8dw2cXWkqhXLdF6y9U1JGyPX7jc
y/ztr70safIyuVeuySdSQvyQJCCI+ZNyLCOD5YEg174WM9aMdVuOJG3xf3LpgXIsFzI2W24rZQKA
X9vBNrOrJ7nvTZlLKFc1xg2US5TmlQa4tUGDVx7U6FuD6OToL8mGyZJxKH/RefmJ5KLFuLHpllTE
r23y9w5i0hMtYhRlIMPXQlH5ib8eyjW5bbbfqoKURqcdaB3J31QebnIN3aiNWgtjkkwS+Fp8HYNy
mzzygFwcVE6sXS/TIoPUuRCJPW+d5XInF4j42S8yaVI+Hpb4yZQcSgn7/9x3n+eojCKQq9ESY6kn
GIcW8rLcP/8OXv7ah0g8GcGLDqkKPO5e4rs/z9zPdSsuv4sYyJjcMV+7SO6xf20TuduvK5CTWFg4
heXZ+5kBIPedfCyf0cmsgfulPpMk+/vkrZfwUPm4kQzjCDnQgWEf2TNL0qw8ZeSpFC7wbbn2tU0L
tJ1odLreMtXUx11JyoslGgB4S6CpuVC25XOfL1i2FQE82d7qhEebpDniiICL/GftX9uUugo8LMbm
ynQcsMcRM4etWIJZAUTWJ5esVl1eOHpmOnINXpS2QfPwLnehJn0py26VDzOZBiv3aLlExDax8nkK
ylOykEmyQaAxdrHIl6XNGOxrbYmt/7zO3rqLp1+uG7YwqC4RVStPSZvksZW2BNnKXWxTLfz7Tajb
7pDcg2ZcdnReLUnU8myVi89c8LrC0Z509OZlQof7ldvxj8fgOWmqpiT1oYuhBvWV8iCTHz6TILK+
VdBGxtvPrIfl8mwtUGz5UK7Jhbxuy21+gU4jr9z91+Uy9WckoPLK+bnK57/lboA1I2nMrfsnAtqe
EoRnnxHG4z8ijkkFnzfZ8nVHjfHRXq7Kt0ku/dfDgCjEiaxf5VtfksXyzW+TbBcswPUex91Rrn0t
/qttuYLVhqg+3vK5yJafRq7+6+Ujc5UNJOFfcnsq3+cHKgZ6I9oBYfn9tv/qvf/aloSkO8yNweH4
5w+TGfohBsza8rXF2K7tpoA6W7c/tGG5HeXawq4PuAHJRd9wd/raNmD8ImRUVbYqncHdOKSnTOmy
nWEv+0K+I5giVuVb5Jv/q4+RT/zjPe4kNlZsnPPly4e18aKFBKTKV31+3Odr+xKm4crh19CMPtnJ
5+WCLDbCXOWz/Wyu1IwDRSGyIqVsxqFVaqo6c3erhkMDlX/Td0Ve73vtN6o8CgELgvDfzcs5CmGT
hGJ5cy+NmKsOfnPgtA//Sk8NSKtgF/rZa63CTpE0fjwW/tYpB5o2wXKB09EPZZGfnyfFrz9jo784
8lxzKK/KnGG5kW49IW5oDjwZVfu5kJdtuVoSIMWXn9o7zLrQOshnycwS+sVy6ZC+NomOlw9NeUeI
8ydHgJNGblh45nLlwamR87P56PwY8chNShwCJV0WQazZcC/SXetaY7lvlsGAjIKNllsj/MgQCDPB
KjIjQeHGsMhhuQciioMqOebTOiSTmrHCn6Rhuda0WXgkqmReLqAW0eAWYI5Nt6RNN8tCrmlW7+FZ
7fYyX3pcXirXatuk3uzPe5LW6s+k6WTQOQRl1LTM0h3MlKISqiKztdRiHy3DKZBoKPx0y9wEgf/a
9vMwryV//4vEP6tWQIwuolljxre6jIYAOdZHuYZxAwHc3N3ElUUtX1+aGJy5y6BKLuyOLlfug94h
U47Of67yvWXOb8FcHuPHEhrkdH7mxZhgjkOobEMqgLs5HQLUyMvZOCnBtbKKcSsPHFcjYwnZNldj
ueojIF26fefKDebDbBF/olLPmtZyVeYh59S8dzkiUmMZjcl4BbnGPuK+8LVR7UPF6+oKGczyJb4W
mROL3dwIiui/t1vLHagNkKC0jU+JxLTq7agod/LT+iW8SK59LWS+MuTUly4LnI38oH8kmdtjxg9v
glk36t6CRs5k7OT3QbcP6ZRayxhcLip5qFmhR8zeuFcThR0sn1AKZAtOW334y66RR5vjZtjB5GM0
06yGuGnYucaH3uunPAvQbH5FWgMbhyyX5cEvin3VBs6Xykfj/5rRcB2qksAuNyDTS1VNgnS+HtPg
HfZJ6Xg+DJtjHLekPjqLA5dYRZqJcmsURfxzVv6dFJf+SEeqPwJgoc6+PPxP2+J6rWDsJtfkTKBO
camQWd92fm2uGhAnqUqhqIfpAN9wO2dDtG5t5aF38F5Eqi+2oW7ba8ct8p0gUBB9bLYwXOdoU6vO
fNWy+0nNBbkSpZeW1UPZzM4JSf/jbPr+vokQB7aG/aZrU3henM414ULXrtOKcxrsS9+5Ybgd33ST
apxGDVFbDEka1v4GQVK7iTScow7aJ6q5zw4C80PSl7B4enEfo3+hCtMaq14VxyGhUDnGvb+vCUtJ
fNjaVSMgwA79uTdsfz9U9BeRKm5x2Y7ebCs3nQCdPDVxtSfZKiBUAlmtOza0Zpr0Nvc1ZYOhN9+Z
E0e0XdndAdX03g0Q1AWVBe9GzOc46hRKwdPLYLjGehDDtIZ8aqw0hcRfHSvXAWLLhcpWdapjpL5y
jbjLn42R9VuraoAHh3KQmxlY00dgI9Q513O5yN06cgWw0pH7FJAKqfgoHK3UjG6J2KPwyWx8mxE4
mWKsUg2z2Md0kfc5ivq5FzSSMH8bXeRAmYb9T8ACRplcHXZBilCfHtU61OulDBI0HuFNaHvFuJ2M
oDvrzsI3K7veM0w9XuO2RR/nODcGgPatoJG9CqnNmDFiC6e8s0rlMXWNducQN4Lv1LpkBq32qDgZ
rj5sKLXuupSeON02QmDbMPOM0d2Yfv+j0AAITBpdU8RZlW88Wsg/bvwyivemNT2NKpGJVQxQblw8
AGU4O0Qkdu8FNFzsS5DkayrrU6x+sxuKuHn/A8WatioJrtpM7n4moXht2N1N3pioRoyF70+a5nlO
4/vK1uodTjzoYIsZGriyeteY3CyHPPVmNdc92IrV1uFOsU7oBPdtoC8wqk1PEXw9VlhFLAXKgYKO
XBBYtSrUySAVsJjPwRR0K5uh/9aAbXwoZ50soTGgPYtSmEQEkI4GQ9jzrMQ/VS0IgZtT41S1fGll
Et8rsuLGMJSYUhN/uLSAVqaTFt6iIZ4YywqMpAYBt21HMyNyqp+ttYw3DfqcCRNMTMWF1yUNN3s9
4G7eqi0ViGwXGW1LaK2283Gie0aB6cWPtI1RNa5Hu3kgada5+Gp2csEWQ4Br92paZockqb6VqE/W
hWb8TTz7n+7d/617B4IFzsp/3717/Dl+NP8bs+XzHb/bdsZflkosifpJWDEW4O6ftp39l22gIFMd
TZfYlj9tO4Nmn2uT3Q7txdVkb+532063/nKWBqBjqpRiZfzK/0fbzjKtfyELNVJXTGJchA5aBiiU
hLr8o22nglfvq6JA6E+Q+d5u+oeqb7gFBGQ/EVlxY7vIFXQfD3PAqNSdJ8wALu4xTq+Jl+gpl0R/
LlB3OlvLqe+RA3/gEiGBQBX7kvpDqPaProkcifbUXWk5D1TBz6jlvDqcrbXfw2PKZ/MpUexinah6
c6ap8JEjRlcgrFSAPMYIVZcmkDVqRy3G8taV3DWcdIuX72XOsWybYX7m/htzp7fuKnwVuCgJQM4H
f925Y7RSKhTqHdbNvJl3g5NsqdDA/CeBIJiJZlS+42yjlZToZHDXgq4e5WCh6d5QRDQHNJxE4oA6
G6oUbJaNk8y7TuueM2atM714vli+U5TosXFJfB8EsdWIyCgZwSMcopHomYA44S7bOn7zXjkkzdTm
uZOSdz08YA9qaZsQvHzUqCP0YjpGaZWdikHhH9Bpf5R9oN/gBlNPInY+H1FS1W/kdq22DSjz+OeF
qRE0zO8MGwunPKgQvoXZnGnVjqdGMWyoBbPm6barXHKrCK7o44NrUSm7vBjm8wwcbFOnLVGpFsEG
wWwxXskQW8uHXeFX18kkoSFyt4Y+hUi0KM2LvtGPhejNlZX1IU0//yXwc+WC3I7k6SAi11Vx/Itc
oBpULqVePPTGt8wdxd6fRYvHJ7UR7gQFRtaMUqyZsU2tK/R17OU4UmKcExkerDlpCs+wCgMZoK7B
IckF0GYO73WrJM55yIU41xMybGUsT1Y/ijOqjNpL+RwvSvvwOtYiuo2GFOt9lzqU2rpuXatQttIh
v7pYW2/sBNccKNJwNwUkf3bCah/y2jLvNPWWCjXAovpJVQoW6ntgzP6DfKAz7DWHor9C219pQ2w/
9Zmzki585s/pyVB7qtJ2E7/OJQrPSYWhHTfG61g0pMAb7XPPoP5bPNBpGGfTvOuRKB0BT49o2tVh
TehPd5o4punAEeBuE/frjOUtodUm2Een2KhM044uvrFH3TZg+dJEsNUB5katP+A7m344FdkfQ9nh
o4eVpmF/eysGTvHUJenFROQF+vk+pLvyrjGIQk5ZONyoLaBgqgi3zWC7KyfvyTKIseZU7Oc7PA79
Okoc692Zg0PZJ/63Xm9Ja4DSMbbDUyOKeR9CNd06jdG8JjNYZN/WL5Y/QlIeABWNigXcaRqCZ3wd
OICQrW6c0Q3IOjWYy1uBupXPuoO+0+jKrWNTOIyxu+lFNNrLlCjFtTENKmY1ygLHt5AyN03/I/tQ
SJe9TyhkQAGpTmnWu7fNiEst0Gx3l46RA7NDj9ZI4svH0EYYFPOn04bRI/ktPQSEujnavf7k6ia4
0zT4yBRssXVgztdCU6ebMAm5S2cj0U+cbKeqNIg4dJD7pqk7PhTKMD7k5Jh3FiCfocn7bbxsJwMC
PR7pZxv5CjRzLk4F2rxME9YUJ6e7hBHdnWW2A9zq6Pi1iX2ZMGSNTpFtQ0kY8/IFY0O2m51CwczJ
w2nSGXuEC40ww7o59OkLDJMLUTXNnTV3ydMEA8lOhne7gpzHkD5/bPL0Nsqb4CIfjcFAFkvI8D7h
nKCm5DxyBYIsk03BeYoS9SVTAwQClvVIcFR3rS33mbEymiM7RWyop3ctc418aCAF2FgRmeNnN2Y9
Ep0DPJ30lnjrYAZMViUdrJOvP5rEeB6LyBHbQvjWQ2naNUkAfvUzdBlJxcwAKujWtlK6jJfBluZM
6C7sPxjdfR/uxAQ6X3WL58BUmgcl1zJguarqkZxRbgWt431pG5eAmPMfjqNdnFRVvo/bTiNqQATT
i2Lm1hGkOly/5aFX9KHp1V2lH+rGRI/LUUWKbfJiwn89idlC9JVlziuKOwxyHF6raIC9gyS9eAU5
Y4j6lXmjf6KQXq21sv3VK5xPuq1dyiHrn20F3pgaadmh7n1Ud27DyD5QfNTU1mIag7vtt4IAvb4y
r/XU5MCKOYWr3CkQsWQ5/sfa39ukkT8LtFvrDOHAaYzyW78oXbhCXbYOAxEc+ZfjJ2Gl5SpMp1fd
X+iCZhA9ZGrR3Tl9htpdDR+qweRa7YPZBlKUnvW4PSeV01+xuyqc5nH3UlvKFoZbTi5fFz2NTT2s
TZFDpqgidH11ldDA4hvJZ+EKikRhRJDNhyBQIcfaop6vlt3dacGM215uWx7i3ykI7FGfQQC0N86y
kGuE3HK77K1w044IZ0eh9+gIWMPNGqzhZGkEsPhYlgPuvmPO5UmtG3tJ72VAreulFyP7XWVALq6p
NuxF0vyifKft3L7D9W3i+qC2xm3QTgkD8YOtBhGO0b1pcvw4eyPI3DUHPvaw6s2wteGQRME+TNXu
kBURItuYG/tgMcqphX8u0aNoeRvf6scyqa+Z0mZ3ClfZBTqsbRX7pzYzIDK5KewylTDdRG+qU7/o
MexIfRj8KF5rsa/tZ8O3PeHU7rYgAdswqrfAzXbwTPTN2CfD3hrqb1yE59VUKe4lmIAVoM99qeij
3/Tm+GFCCzW7siPehfsDBXaxLqeHqMc9pfeo5Zk98GfhSIBxIoZRfBdT/DjHwKemZD0oIcDZerwj
+CxgpfrF1GLddbVKKK3arppWuyotuABD738Y43Qg+RNoEZ4TBO7EuhUm829qQcxtTcRbboZfBahB
rab6VthjBRiYPLAwjL3SLb8HDQnNnK3PWAsIxoZYZRmEfgTZxo3cZ6PSv2uZctMK9VZR/XHdmW9O
Ge4GzbnrCso6cTrAmQKtXFWoUaLIfgq65plU6l1jwzepOkxp5fQzKRt7ZaXKumvHF8svv9Od79cu
KliGGsIYNOzwqodlFqBteBfMBbbDrTqo/cbv/fcCcNcq/0HHmIO57YjLKZGLdX6/VmsNbzasjwER
tJVaDVHqwXc9IYJIzay70l2BofgexfXrbFoe3hj41DUG8ig7+4RYVovGd7a0l6JVH3yBQKxzXXqQ
nE/qrwGixjA9+5OxKfXEKwPYybpyJGLr4s/KsUZGxNGErxU5WX8dG2ft1BlthVC57w3lY5F4qYF6
QAXqxQrZ06LYJ1yJV44+PsKCBG+ilPg6qV2TBr20ruc1BEWcU+n9kvWiR3PmzRCkqKJVHmc/IlbH
/m5jct86OqdkHR8q3WpWi4FyHCA02oZ9rhIwDWaFRQHmncu9HgpcWV2qALlRHTZnxk94qIuVCH2y
oQlx0vPB9dL/4Os8lltXliz6RYiAN1MCBElRlPcThCy8LRTc1/cCT/fV69M3eqKgKIlOACorc++1
TTKb6Y3Qh9BxEUXtLvGca+GhYuoM+i9VdNRbbq1ld4rrcFvGL3gJqqvCG16dsj0CpPmsEIzvhDI/
qJyPQd+NGR+jsS/15XJsiNOxWk5EJIqMzgk8qDzYxjNUISPLK7+HMb86SyBGyPs5L4+lis+vctXO
n9cQmqjTQg51dvcuVLQlVp/U2rjKVafaTJ5BNreVvS6twZ4fMm0v3Nj3EHUsno7nWAxPojReaUzQ
49Gs17grrgwZAV1DO0bo13drco4YSvs5NOm4EVKgl3t0Su/NcbWPzP1iBbiJOoAPRoP7GSwRm/sf
t5w/TFu/1HsMMgQ+dZDP5E0uiCwjMSdIFSg/hvs0a+b3gAN8TttLs/kWOP78si4vzSo5WCihVw/v
Z0IuJUQEgL1W864h0AFeNLN8zdjWWIuGtHlDgIfnsXV3rjXt6yQ5UTC/aOPwHEsLBaV95TbebYE9
CgP+Sm+YXrFrn2oGnSZ6T0ojjBZd8kUHH1AaByBuowg4vwgHmXWbpbGvu9xGAUNqrIWIQt2CXwhq
V9xEVc5J2VUcJAv9ccPgO2W8UbTsJmvMN0sFOMb6ayswSOppqcNBSKTMcKgHA7IeyDE1C7KuvBmG
iLTpxQESgwuhK8vr2JZcspKw64BfKDKJge8mQeO+mTmykHZZvqU74jWm1SdsPBUZ5s+I6LAhxde6
2PneGNNrUehQg7ThxoWBhoYeK4E81IqTheagtX6Bfq+a0pNsB4xEvabt7DQONLNV93OLm0epiQCh
EWk6E90zkEZX7PcxQDcd9UatUy2xP9ZcPgMPHB4wd0SAnkhunI5wkbr7yWeBSGgABWAUYYQ++DO+
y+5dadxjYUwf8tp4jiKW9lg0SqCQ2zVYogypssTB8jikKk9O+4UYFrPtmZKZ8KvgQWKvnXHmQDPq
ApyxCWET40m0mXqnFA8pY72NbjVmUBgIVuUAxKiFDDFzNcHIPwetl16YcwLQzSaZvR0ya6dMbsK1
235K+rTeWm517eRzFg6rkY5+9DHnv3ZUeKeiTw6zMcTbRi2uFWXUg9Zyr8fRFWj41sAZD7mj2XkB
krklcLn0Y6+Z3uzOkQf2iQcLUwdUDzzpOPte06zWL7qSXXwlVNz6XcdJrgAX89D04YPIKIjnENJc
+yIYVfcdWhk2/vd5mQ6QNOx33TBGP6659r3RIDR9NzGXfe+yb7b5529aQ0XelDq3yRyFbGtdv+3c
O6bgbCY640nVbZbLrkCxj0oD58c1TLrbOeICT6P6JKQybKsscunSgURUkfl6/YWLg3NTNbPyKJjP
kACfErdK7GSBgBkL6mms1B80poRX9iko/LyMt1prsrGOAcJLhnKdzbyR1vE6rfzn+/Odhmc/5/ri
bM/3jyWDPpQk//f3zj/OVIKao4msz/XxOrAndUoz4q+HPP9QjagIzUm9PD/k+a6xHQJkr6sgl4U2
MuLqyMxbYGlCxoSpUhjWYezqq2ymkVSN30lJMdvP6gtBiKeUfEfAP7rSH2rRX5ukGbm0fQjJGDaV
tF+sdPjIm+Xbyebv1kAUI2dclzALjXH8Xsiv39R1sgaWHcvEb70eHk65joAgbMAJ1L9nKGy5mwRd
o53qOcVo97UstRMW0C+QaGiXbYN/N62wQkhD9R3s+75wCXAtwYVjhuDLMDPsPd9aCtgmw9g6vi7R
tchRRQjDD89fkr4vQ9AGj22O1mtAqlwmsHrgRu6H0WzZrjoktcoJ9GvvAZmAU6eaaGu1NcGv1dF2
44dDUnT+vmGPf9FIDNnFbY1ja0cuAolfAupLRDdpxtB0kdsFkCqL6mzRy+fCXJJwcZA9tYuGHDbJ
3haX1vJgxDreIEP780X/55ZN/49SKuYknkAcuYOeH+aRjrqe3RcrSUhgLnOsL92mB6fe93r8xAjy
KPIygJd48qzuE67fo5NOe4AVlj5dlXYw5uUlk5itrlQXpgZLL1tOhjbWAJL1y1hpCSBSNrpUycQl
0ntq2c8EBVi4iGODTcoqT4eNxBBRNPoWomOOrvX2zBibUVDazrb3lLdWi1kZnArhqvdFAMkhJVxy
LREsXP2bLgocr7iVmnV0Kjxy7S1+pFNTgQGDzYNGg+kL4nbgJ/T+KPHJEMGi2crkTSMrwmh7zqUl
HlaRN92UrqfZoN64ldcGyV2V69HekOOVR5wVSbwUUkW4CPMIfdAGuZkrzaWpZvjV0P/KVmPd16/1
KLvOVwLLlEmicyE+DGyoN0qa8zYdjuCqLR5qSeOyLi4sdlFu8TDPJhtDPXrWlGGHr479BeNG/dp0
OhBIRf8Rucy1uiyySHAobvTsYKi9tjGN5idvQMkVyoVLstBR7yWYRzoCLrK1YfLqq4YL/2aiarHc
+qBX07wpmqE54MLfTm4DdkZetmX0WDe2GjDZvM5ahxlCcz2blbvrzNc5iu6hEa+O9OSizm6kheGq
F43jJ1ZiUTdqF4vsd2VFWEQusnCsy+dIkthLDJlfpAkd1iR9aMydLB1EUhinaVIx/HBhQTQdZBaI
fK7X635n42IQ5vzI+JvryNChkmpfE9oO7gLF04WU3YlPs3YuejNvt1mafWZ16QY0bulMzmOgjyei
jd+mSHYXhuDgrOIOYEezh/mZQKIlDo4ki695NuRValI9Mk6acpaxwvWeM0KJoLvIhwymhGNLZtHV
+NIWKbaq4nu0xbNmzruMfIkeKvYGR3YdWrrDlSEaD+VyX+idjvpLKgRAQk9RFfQUxB6YCXLXWeqY
T6yjmuJ/Tu9Kcv5i7MJVP98OcaMctP6FMIy90j9LJ70wkgZbWHtQC/Muq7AKq452NSJUBMqbCh9S
6k+nGLiWoy0Ggeu6hWpdRqcCje5mISGGHgp21eG7XbCnZTeAl54LNBxB1WBHVCvbCEebK5pl9eEw
JpfeEMWvsqk/NTs/GEK5nEx5HcVPjAhvQWf+IMxr/caNbjVv8oKYUgR56n0r1GfTyo4w9u5jHbNI
MbJG58elBQjLqK+EawEu8j1vAV+oKbO+2oA00+fyNTG9ZNcs5keU2bggscUT41Y/JEl+Xy7NT8KF
Ql/aHyBWvhr1t2TuPTqOdgnP1KGF+UHY1EfERUHTyh/X0069RF7rOG9z1rxJKApcpwJhVnhManr/
g1aX4QjT1yH5Gm3TRn/tzCnbe8vyIFztvmh9MzLxISiPtTreFq771kCb8kWKq35Et8ILXE4Q3ffe
/CjL3g3jub6o1lIVevBPr/Q7VUeEbkQG2tL0XcbatekteIuAr2hzFdaLE6JyguCzxCeWvpBu222h
4Ym3PnWWsCaSEFb1V0O7klRv9lyRmT1Cs4pvIVbc2SZF2UKnGFWMa7UkEec3Zj2OvBXleoJGJywD
cJ15SjXsPKnh3LeZnfndfLBwT9LxdelOa6+j6t0ljCxjN9W3DrWhumJ4xlaHx13wdiE38mnD2PUB
HRSbYmvHFDxLPd2uH7EsmwevINceSj+lfBLqffIJsbtaHTOUObyF5DVbwOUygQeJSDK1yLxHfdJO
o803FTDUbkG+YAPnO1hFeeOmn4Ow5pOZJt7GspSXIi1eDcyabK0wIy35UxdjDhgfx4rJs12m1+cT
qS849Jsfio/HMgWiRKx3kPUqezT3prXhH42zR7dd0XXfwZNP70zZzOr07Ni8KT2iZlfgW9CRYpnM
l5OusS9ihsp4jMcaAPhyxLCit77OtGuXSPUjShC85clNOmofheNykffam1jrOe+hh891w1mp8wF2
GR3sdbtdg1VT61i7tBvm9FruXfHfPwxVleJiox2iTKQkxyZto9UXEbtk97F2+Bj1MHhZj2Ap3yYL
UYGjPUYJDY5h/KHGfZLFPWarOkxndCYj8F2OLaQtBog5xk6sK6mLcgf0GXXkjD8O4AObvh9rtNUt
QQIE8c53ccPzg8KXYSNNFlRd/0ABThgNqpXZik6WlI9jgQhdqC057B4TcGj/wEaOhNlBo7fZaMPC
2JRytmi5UpcKmk+qu0kGjaHbAhG/rcOk0BkdVnFGh057XbT3csyeZkYwmzKP6DOsV8iW0IJpeLcN
hEvumMA1H7RLt6AOLVx88Rwq3WaqrZ7rKLnBEWvrMFX03XVQtZAFZ9Yfx2+hpjP2Cm2JE42wcFx0
BeZtGtx4huCRB02fAHVI4htHScjXmwkRNmM4Un3ihmPhaBtyDsCII7sXXQe5w3tekEkZY/8pW9eE
SLXMnHPxtVN4t0KnS9ob9307PTeGdzXEzDKKVnmhY2upFYTZpK72pUKL0oaAqlcsaGk6f6TJvE8X
WEps834W4mqIlWLPypzPn4kEgPLFQjB62Zb+uneI0g/a9g6nEGIGE7isob+KtZvCsvE1ueDmS4d/
XJLnBASRwq05dxtb9AOan/opMeW27nkBQ6JiLO/oKi+e3OJyjgmNcAPpcYhr9TrdHOAftKWxa83B
CnvN+6S8eYxJg6YSUoJYLmQCFPPPlPSfJaEOfepQu3qpDqzcZgMZhWQ21VdaL580j/2TFNcEG/Hv
PYIoI+K5Hq+VOjECOTAIFpKkvi5/dOCtbZKAYkmSLWm303FQAb8Uca1dJiXsqSyOkieVSEHaILG3
ZcJW0iB/NxcbpNAAxzYaTtVkpoHpwknoySjYLCLk8jwH1kr3ZQaFA93DVzE9qHlzcmKueV7NBi1P
5oPjNe+mzjgpiQ99OdHEGr7dRoXQxL5Jy/QN2t5H8DBzmLYqXfgkCy27OVSE0hMSQOhILb4rpbWw
yRghoXI/WvOk9cyl0XnQzEvTj+Y4iRLP1oARCjCBlV3bJQyKfHa/pXDp/zPXI90A7tR6BShNRtAj
vPe5DMu27DbDUCKYrtQV5pRSlHu4c/jEu3h4J9g2RY6z9TQCmntDkl9dw8gTzi0b2ockGt8hUDqb
uXe3BqjgXa8ar13pzLuol7E/TATOF/S3tBTeWTKZ+VaTuO9mDb4MGPJIhazvcuUzFIAROO+GKTFp
qsN2Zpqy1SOWdEp2VJ4OksOmsylBC3ePQ+liBrIdlAM0Ctv+Gk2VHYxDirYkqA0mih1kNrj4QWRf
LSMzf6yyBwfe50anE+B3ANw2ANE6nllnIhAMjLlAZYo3C4bAZjIojGEabT3HTX2tW55ihezZUqLe
HF1Eb3blzoFUp0/pcJcF3MIFDOK700XM5CWgMca9011vSUjcCTKDpD4SYbdvgF9tIvzvvqZ1UEwR
7TS6Mvi03O9m4UXBrC149Nqq3+quXQZjqq6iAopJ6zlyjFtzigFepHQJXc0Fx1S91nFKNMiTzCA/
JWRf7Ysh0o5Gt0Mo1IZgA6ltH5xGdwhKV+eLckGv1pOPwFgfXE3BmczkydhnjkIsS2yqYQT4I5QT
i0xjdzPrj/adsvnzEyL1Es8Kuxoycrb6a4tDPs+XySjGfVksWG1N+zCSjcHVsDtQS9/WkmFPNiYn
uPvNIS3gC+Voo9RCPcSFBkLBpQyxCXxw8D9NJHvsFJmjMTPSsBKUCOYav44GmgWm7/zMZkO+COWl
7ghSa6M8bJpAtPURSOvkqzENlRVEvzVnYjGGNRI3yuGXDjXRgXM/fyBUXU6FOgRMz4pALe/SeCLb
EtZCJPOJIS0nBqLXus7yyypK7yM5UnigNKc9u1pXLfDGmrJPkzzMmE5u+k7esY8Npap6Wy1jUkvY
QEFoe71b0guhVzdWxWChYZ+9Udzibhxi7zlCZEscRWMpX3Tn4PHbOwDTvjazzBBJcB3p7hAo2ZDu
eL73ZGi4aoIq7B2QfBNWrdAYqg9QmUEtsjhYEodrrGL0W9IzWV+yK6vSL1hC7xrHPgxIMAOrlwmr
CaixzKbejGwT864jabY5n+h/iKaV5Zq2l7lo8jKmPag8az1i6EDHZ2QeGTvaR6XE4igb5bqF2ps4
zqM7oxeLooKEsAweaRE2vKV9XMfJgW3JEVM8gIiYdgjSiAPGbx/J0eJnankzy+XScNIiYLizUXtx
U3Y5ow5cuBp2E1YHXLgOMjqGS+yYOmfZEkNxb7iV4bcxfAvs56DTophRomI8tl59NyS9ZNuRsOUc
jMc0asPFXGWEDB0P+JVxvXsjhnavCVVB3kNEMHKhXJlKj0ZVp2GQK1eIClB+rPbCZaAvwR4O8U6K
6HdR3tske3RfaOgfC+VpNOeDgfEsGGPL9nWPpUf9NkZgKL0osDzjc6EXxMRBvqtsvuwGhRDyhtth
gGXu5fwnF2OicnVL0pFt8K9Mo58H3WX8VhnhvDQt4pYFC3hzO8xICZPYA+hWwvkwatulj+ReEZZL
gJNKtadXyYkgTudKyR1YyhYiKCOntSZfiUVIdzOsHA7ziEbFCVPQK91BdiI9iFhbJ+hXwqLvXVAd
pOsw+TCvikH6I8wEfDF7pyzJiWC4rPitPcAk0+lks9we0VZrfiOGD7s2Sck22yowhheu7Q3zSe1L
E27rZ06G59pQ3W3pyVO5c6MhGLsEX1ol2PNS/+Zy2HkFKJ6WMlambKloyrcGckpmllXAns7zV4Ux
kYpcsS3E091A45u4BdbniBQuo4JNkMXlcWq0AQ9+CyGyLfemI35iLaPNlf8QJOqSF0CNN9jG1m7T
C3Dh6CJQpibmx5yO156lXOhaRqoXhiQ3HR77OrvP1kTjZMzwyY6PM+9GH/q3OX3vrR7DGjqUbaLq
QWI7FbEWVbGtycjcLsO4/puyu97AeVii/9E0eQNPm/QZaJKmUd7n5tQjOQVdNtQOsvU6/9ITpjyq
XT9EcB2QTbxKxu/41LkQeS2UlizZU0mrzuLsixjNNbzAHwZVT8sAvpzdnUnXdhPF8snRptPKIA+j
mXbdOJQqNMUStHjxbhPaypVTPyIo/4rsioqW2p/61n0gPjVB7hzW2YhZu73yvBUylCawEGK5jWji
QgrXxc7NxVcO0JvNJxVwoZKPJlvziMLU25Z9HraOEl0Umn6PchTwaM6gUEXym0TPDKa6kGYF/5t+
jR2F9JKLpsMFOgcmHQ0/nYhOd52eLASWJTeZuO57FxnruC+LbNeUg0BYvWCDZj/ZEIGCZV58M4qD
jmsgvAJauBno01UzKfWxZqw+XHxhDLvoaJo+QdUwyhZw+UMmzF13tJ2WTofp3StJQXrFIL6QdrGJ
KgAi6Pbc72bDgNEvANVburKriS4GOvK0qMpXF0/mhWjqQ6d6+Z17CSJqSqqjiKFv15lNvzO+t41v
u8jETZ0ttzEOcJ/4oWhKpqtp2XCKsOMSkNyM0co3s73AIWlPhGsMEHJBgLkGaY/kg6qb1u7BrIr6
2XJV9cUW1l1nWB+1lZNtDdzXzGY15Ko2OHcWDdadga8YzznEXLb+TMOq3jrZJRfIHPA5bSYwiA6s
zNhyD1PznItlOpwdjKrVftRiaC/KBvxPJG/6xui5MFBi1mu4U9MpsPj6Johja5f0SCRn0cTbtjU3
lVJcRWjdD9owz9eaQ/RX3ON7SDuIGot6TeOAHna27DpYci0XY8KcWmwVGlFSKXDLng69D5ABefwo
KLBHcVmnWfSVlIzYJqLuM9vbKXZU7CLmS4GqK1vZTuOK4t5NVnSF2Yw1y+AwcIfsap7te62OjDuz
qA/eCI5xirX7lFnUflrzquYeH5Fla0ADsZEy2L8gMwtiiB4F6qQ9anQILXNYwjxSFT+vRu1CN9z3
rKHtCPWyCGfCgvGP2BsSJdi1gLjVTAlbu2wq+GR0sz01fdIWkQDl698FKvtdwpWmspUymDs6ZGTk
7OBMCF8rTDRreQEhuPLEAR2IyqXkDcZLg9+iUkJm7yA3sAvB9nTAJqbqjWjLnF03xFoA0YPVatdw
ardj+RGpVv5URMVtWhgfVgGvoikVmrFDTVea+HEvlMl4V3AooKglWxg6JrtfBRad/dV3/bPSSm+b
2lUYOfhFilq3SMugMGq6LzsuKUw9R7APBP7W66yUw8VYN7A52/jAdYrdVJU8k+vA1ddA2lcS+DWt
O86v1O2rKzNNX5uadbmkXZ0qVbUpBJm6HNR7wzWxCBE7ZLTU1mO98iu3Dol/aDOWN4PNMGxK326y
fKvWTDHS/iXSu3Tr5f2r0LvIj2jh+VTI32PXEEwgwFF4uPMDL6Vp11YUyHKE3eM4YalwvC6jhECL
kKRQO16sXnl+nKYdrz9jDOEcGy42zkquHFr1WaW6DxwgvWoMQbJd28RmnTaBrHvoC15PTJc903Oy
jMBK5LxxuDgNWR5dzBaQLCIrHivdIn+rNtHO6gYZeItShSruNCSdCXm/xvze9eVPT34SQinnpsaT
t7O9xQoLsk18hCtPeUoJOC7Vkxz53EwD+FjhwKtVW3q8OmFu+PYe1GFY9m0AyXSG5usiQxAWIVN5
dEi8eOKNmsnxbIhVV0vW+Rb9FMSaq6/9/79PZ/f+35ba8y/OZ1PXPw/TUAr5NpaI6qhlVUvID494
/p3m14tLH9/FHP/PM0Z5gwbv/H06J/zo/Af/cfP3Jf35icXFRncPvy/3r1fx50X+eUbWO7Fs//Oe
GFty4LS4ro42+W5/XuP52f+8kPOz6fgiy/3vEzdKTglxfsY2t1cz9PrO/jz4+eb5y+97Up0JW+7A
QXrwhrcY0tuFW4r6gDdFP/Sr31ZbeSPnW+Tq4Vf73/e5y4L7//d3MkRWdNX++c3zrXglR/zeJ8AU
T1DJ9+f7/zzC+ad//vj3uX7/7q+HsZRV1oPP3Nds+uikLGoadUN8/ftCWl1hAnF+rP+4WQuOVdyj
vJ7zg+PxIXxish7JEGFrPuTqHLpSveYsrAho5Eu22vaT9ctf9/1+e75V9c6lA/oaUvn//On51vnv
z7fOD/L77UIVyt4Hw8+//d5f952/LWhk0YFfH/+vxzrf929/QmQiDjNhJT4dkN3vk/95u7/vjZSw
bPH/epg/v/RvD3t++nzxLjwhm529wnNERVmmYYVl98W3TpQyRlu//PWtOvVYpP/68aji/3TDzFs7
Lio5S+c/+v3y130kM8GmnEzL/32Gv57m92//eqp/+z3NI5oMVef/vFr0he1Fd7Gc7z7/gdlgfP3z
zn4f4D9+/teTnL/9+8eKVzb7mZTFf/0Ifh/293X868Ocf/Gv3znfl6Ag246O8S1TafrofJERnjEF
1dgz+tBKo+tv4n5Mwz+Xi9F4UiyBmf+U6M3j+bpQr/Z8iEj1wTRyB7bD2n0owU3nCi1Ftmy2oayL
GOwOTXvvcR3smP52xxkZ0tFab9Gt60y22HazxfFt7XjPV9AvSBB3yweVXJ49MRy7fBoeoM/TclRo
aTp4qjcT5FnUC3HYRMO10OoT/lyUZZKaWZTzzdwMX9grCQRAT2BkPXsP5rD0AGG9FvMcqOS60fJT
o12pqV9eMT1ojZcTc4ooopxqxEWdtZm1KN3qJVVSnJ/KNTOrS9Ua90yTENjelad4ncPUAJvHubwq
NbQADLFhmdsVggBKYabozdbM++i2aSWE/9kBrbqoeMShVC6QXAyb7erkPFOasLXpgZqNgkJHd0Uc
ktBDJcYMfCjZ6vOZBjV7FXZ616auEUSszco2UoDUr/0YTC0I/ZdHwywOVdOcUOk2firgeI1AY+q5
WEH/ZFGytlOhXCYxEykgqXHAjr0mBQckvrykK8EeI6MNqKi1INddwznJFCDqzTQcWz47qzf2kZsk
D+BucWFijVMi0o8aNubCna+JlPkRDh+MO3ivzNQZjw4epr8c2E7B41SZeqE1zbRjdnapD2qC6Clj
39Ilz+3wk0UUkKpKRTCRwrWLoLcrTb/vdcbfSufuUtPmkzZppzdiNLfUxk/UklMoWrWGky++nPSm
jBnaowvkb21ayTtDmec7fcU7yFGhMi8W34nyNzEQPsD4vtwDDswRIsDFdxeNPPe+CF00Glvd5I3H
6Br3uXs7pV63dwUvelrQfMZYATD1848GWAU2GDqWZkA+cFXGBpxLvc7OPlF++gj0dTed1iNIz+z+
RMTwNyNsymTBeKA13+ApR1e1Lj/bUp98ndPPRwY4bKYZqVySEHtgqmT2RbhrGFOMQYc3BAjTFBTI
twwzV3ZLTpCD3RMsS0OWGY7eP0dpjpgfthmatQH1oMYL5rlslGRB1S8DOIBhvuikhY5OCctYRLez
1m+W1v0A82ZuYjV+nwclJPRkBV1Tl2nGiX5CckwgTFte8gVHqUAfmNDXnpYXryXPyDb3mvLteHBM
9dRID4amlivu9HbpSR805oIsJmIgNBd/mncpXarvWqHzShrfplXyz7wl0mppKYxpPALGdZ+StYK2
MgzVXUHsALAleiFKfbmscYZjT2ZAqmnXMRCvbcn0VarvVmtS9hASt5XdvcjbR8T0he/RqbS95lXr
hytmaMR9GH0Ix+6pViMDpFVGZxxzJ02agf0GWWMbLyZ2p58Zd2ROsrfMNYSv1e5sglEANLUmtrWi
YI8kylYNIHxfGK5GTJMm95qB4LIo5mfYau9R3HZMjeuvbHlZ9BxQGepQNcXjK/RHt00eB9wHxyrt
tXA8elqo2oP33mPnDWhXEe0KorOmILcj/acq0FOr9ms2WlfoMp+HAnS4zq+V2ngyVPR3/WJm2wFJ
S9+ISyhtgCErYOpJYpNpWyX7+cMmyyQqHvJKvmmyYi7UzzdQ9eBZ4hm06SRikuDabTIIa6E6aZWk
wdqNQcwxgSldoo7L3oHdov9pEMJgszg0ExYsbFqkwrJHTFRqdge/j8Dd3IRdCZscNUq/HSMvwxfs
PIIcCIxKciFQ6DgUxQthyEWgeUTSiY52hBDlcwN4y7dITi+mPA3ifFwCu1NpyADbV1HZb4VSPNmZ
fjtMa3P6ebCZ+rYpORoCQUSqf9VK/lWm+qdoDbocHSp3FYu9dEocM5JyjQApP9UQ0rhr1GAyxy8a
KoWpRNcJJv5ezdqrVmBLruZLIIDfhqBhpQO4xxEeegLrndoTETIp9gpEba6ZWwEUIh/DcGL2rfF0
gFad8B+pchssd0tohNXbMXFpB2gj1+TKYh4qatjZNLYM50B01btIScaczJvELcrAVIt9ojkkh0V9
H0ionKHtjhc9k/XYJti1ZdXdSiND1z4OeWArzG4Q983oG6opiAzl020Z8EXDtDPI+jHnEY0SYbZM
vR/gcO2cviTx2dR31jKe8qR6rCY1NLUCIXqCPGRui9cU+36t1C+eWkMq8uPE3VhNe4cG+KG0iqd5
IamZIIMHImI/68l+1mt0NbSG4X2FdjydFjdwADH7mkDKqtn2qW6Q0dQYr2muOYFtwtyLUKikNlxP
BXcJSrVXpvZvRM4/2I28nGySEdQRgWuxF2bxmk8cE1kvQl1SGxjDZbIgIprxuakdTS2Ynzep0gVG
x/lJ7ItVADdAyDcUzPrS0UZiXxPWHltvcz+9xYKZoFMgCXUJnAGK+CrK/HN00kejnV6Je/rOGNIO
sbFbhvQgzfKB+SoTObW+a3CVylRhOp5j9OfzIFEPQUq9pMM214iJKzG8ml78LlxxiCW2HLqbYHmJ
TB5751uYYiHqgsG57JEwVCbjJxW5hUL+UlsRFR+tHqG+us2J59loCCO2mKJ2k+0dXktBnETLWLOe
GNNjUoPIMJs1IG/WZkUnqlGyX44QtJuOvl911G0TVRsyYo699amWGI/U8UXyog5q80zMTrtR5+LJ
g3LAle8+7aJmI6XDRx9faQS41pa+67NxP9VRKPaCFrLgY+EigVQixXK1GRkTviUzg0HpNFepu6oX
emJqxGwHk3dJeNx9IYGkMxTCpMLZS6Lpd1FMF3U+Wj5BEc+oQi51r7+RbuE7crxt+vjNAgfCHII2
VDYWr47noT/A7OmLhaaWYdIbXjg2ckJDoRxQNnQaAav9tHVXCCT2QlPOywGYQ1SXV3gDUNtgBsIz
w+kin+2ethwASej1cX1dgEPe4PLh0zTRcxpl/EBsGrlzGFfKvhiRXsvHlEb8vkuYqiDocXAt4DFA
d17FwxHpVrJBw/iGDSbgkksmB+APRwwno/NOPcB+uA1o6YsUzxejdYOULyb3z2WOOpXkTaLWFgDv
g8GH7PAxOg4OghKVVSB1B3YrHnb6LExWy3v01CS85IiZ0FBvLNGld/2w7SO7f2CBo5K89b7UScpL
mCA+JBhr7xKhqpgzuzlPvqH53cyzkmKXlW+d8MJ4cJlqpDM/RTJH8Ni2YypCEHIbIJvn5KEIa9EE
tjHjM2Z9CFLLfF8ug3sAoPYMywLgENKcoUEHTm08j5ye9cBimBJpUe+GeLyevIzDpU3vNC4/gZCc
a1GUMyZsL4lv+yH/l/a4xrg8Nx4j4V4hOPnQJlQpSycovTEJReA5GPeeZNwebYrFmCYb0a5XlCCb
rLNOepo/UWs/ubbR+FZMhNuiT590pRi2uITguR5LjT0HuSvfY4LzMse+VSAGbmq7RbpNqFMz+nZH
79YaSqZNNqmEEOIc3yb3IovTH7KuzP5o1RpIDQuEpzaNj1Y9bjXdmiisYE6nDvtgW95gQ2XYq+Q3
Br1xZq4ftMSqHWO265YwNgpaQPzocg0wv4HmVo8oiD7YKbe+lbfIXjUm/g4HjfKjR/p7WueHyGY6
mCYAWsyrslFN30sQExclhehixQjuctf3MOVk/8XeeexYjmRb9lcaPW4WKIw0WgM9uVq6ljEhPFxQ
C6Mmv74Xswr98uUrVOHNe+LIjIjrV5Fmx87Ze+3ZvdadegL09c1ox1HiEo/BFsn7ZsIpvcJqtG37
8C7phUBEot/HOjl1xfwwOzRn+uqXFgZqVYVoDJrVcyWQjI5V8OwPCGi1GVJ3YspHK4sB3EfLYYIQ
QJzCeGU+9N4E4M/9SLqcxCjYLoRW2TvhTE+2iXkp4Q6M+IQJzA0Xydm3i6Bkk7VyxRkxAmcVe+SY
jCfmPs+Axs1Vng96my/582IQN+GYXyeszMshyaYca65N6r4aMAbAo/CjJy6oOZNJ55kjYwDi60Qp
dgSBYZwwEFeDaccHOr34i3d3AMuTpixshnN2oua9j5zfIOOmXWD3j6DRoXUTBziFWbaOaypCyO8J
lq5JbSlMQu6QlIKKJI0YSV+ZOj8O4wqIrt03Q+0/1s1VrF17DenqPkZdv4q03KSK2b0BM2QlXfvD
9f3vmPkSVsHy6NgDZE5bMXmwHrSrkE5ZClGxg3UuBabHA7Zx7LYbBFiH0U8ZjENKsRBFSqv3qQOS
am0pJDyIO94SSx8JcTobCBR1ieivyarnJCuukemd+loTOb3EdrUEJ2Ee1isvWyx/yWZVNvMNrYC3
SnxNSJKqfE42DKzwiTXdvSyGd9kMn3HeEvROXLht/ULf6W4qQkIJ4dYkTNTY+uaBgQAXTyUeSYW5
7xiGQtbOrz2OJYMZJWFG6j1x0Z+gf3oK2odOEEajOLqvitoHzCWDDUOla0Yus7CYfKZhu/Xg02xq
U95WnDp6wBKbiKmAEsOz3RvPpiLyNIymBxxusKdHeZ8HikF4Ehw5ar356gHKIchaOwftzBx53cIl
VhYF5gIy2pCxvZkG94RsbEV43b6VEfohXM/Zs8YBCjItOHBNrusqcrZjAhoWuR3/1I5JGrQ9Os8n
YDKI3Bt8fiGYKdXhPS3kdtDmm5FlJ7/u7H0wTvtyDHZln2F60UT6hn37GWkyJF3nSH2BJ5wCg2QJ
l6qS09dwa6ZHKmn3aCzKkz5WKGR6UuAab0u9b+D7UG+FdtDg+cnXJKO3qI2204Qh2egJs0jI0zrK
6bUUcbYNCMQFQ7Iq+iJfNbhavITRnuje0oIJe8C0c0MoNRIzr0YLo4g+rAnbUPLAP0sW8ZWXPo/j
EnFSImitBkqO3mvXUMShRUdEdyupTqL8qgJJCG9U3bRhtHNSF4r4NJ6r1P4NCIJokoScYprgNEM+
42F6TlGx7YxSKdDdyyZiSM6G5NXgzWxuimmnwIxPUxyi9WxhG6cho9AyIN812Iqsr1YA2xgMgJjf
xPFXGWQXU6Jp4gjmcqx3K3Iqm0M0Avf2qbNXdWl/DQ6mjuwZ/nqxR/j2S6JmkfNI/0RB8HGqr5IZ
0E6W2Rd0sw8q6mGn7ehmDhGqan6sm2V+b863daQO8m5kN+VWvMGp/BHbAQyr/gcky00APJ3ox+Zq
yXqb9/JFWeN5qg2UHJpTfOnUt30t0JUx/ZNMr1Jl742lFR5V0yVzzRYubNHtYgSMHsPmVVUNL9yj
qEGsCpHLQORqHU57HkecVhduUpKz4JI940E1NjHTvxdhox0ZdHDfRl9qfNW+84p+5knmHdUm1BUX
ncW6CYJ4hagDRRJaSslpgYKXexPNbqn3uvZ2zrvp2fg/nJcx7ww+0Pqh5MNbFYNzb2RwaVvhvPVw
P6xw6Ddwm5BIZiq8YCF4CmcP0DIFOoHCDaUwoGIEIz5nWEyK+Ls6wpXaEtdjT6RQFN5X3yy8QYiY
TzsX6HP3meCk5tU2up1BIyEw3+Dr2qvJLm/cbHga0Snspii+SwhyAyhGvBUzWcEYdsMh8DJg8x4n
59H6QEr9IXEuNyYXZuq+yMh7tL1igz//Giko2y0WFELom5q7JcQ67Y+HxjHfutb9bUgkIbyvI6aq
HW5cmjEJ+7+cY2dl2v1Rdzep9q4NC4ASsM7q1noPlsOrb4SXuUarAbkttT1S4frms9LjohV4yTqN
liFCrjUA1DFNgj3zgKuFKqYrSnhcJm4qlwlyGbS/C9HfV1EHpDBxOdN0j6CGz4gsiPAxMLHAR177
TCx5YQYw1zz5pgCwGMrYLZlz5WeUR4fETYG+Rzszdb8iv6ZPVdcV4Fcr3I3x3p6qm9RLx3Wts2PV
j/hJzGqrS/cjtRro3UxilRsDpsZ/m7TO7ygo7uvY3fISzh1Z0dAQmnm4FAb0m9RDuhGDvxich6A1
cGcEP3NhPNmLZw3HzpOR/urROLizTZi9WVFz2Wg782rjtNan7NqjreJHiDjhsSzSrzZYPuwo+zVZ
/WtaYFUpHJzGTcl7joebKR2uZRI/YqH4oIT4MBeZsyxhxVXTr64i2Mg3l1zfXKXraC7FerYl8ubu
j07luB9ZMjfORGvWjO0TqnW6CdEvhSVomale8iw8o4J+yP1BrKQJLD4cLqYmzkwR6MASDhRl35Yl
EoPBRlUDf2+I3+KsFusf7VafrpP9DqoqoIAv73NDr5Cwsbh4uGNIR9h5AO4AkgfYXj06ellqVWcn
I9mcKUgh0ZAUqF+mAQtTZAWvSYIq1u0gv8yDPMczsWtmhZjeKMO9p4thba7beSSsS8bpbg7lmeSm
D0/oX0jHb/s88Lcx1yl3yCtuB1K+u40qyishjuHerpM1GV/hVhrFmgiVGyMoTkXWz3vtOluoyg77
D4QW8uN9m7sLFWV/cHsU5oueevSx2C1vqnLUwyhp3oBp4lRORcdVXFyd7AWCDKkc5V0dtW9Rj/Z1
uQTnSdurgvJoF3pcKPTyb7D77emIvwWyvaFzexsAtuSUYA+sThbQ2eqcifyxjez3fPQEB72Isnao
9r6at5Fo2RiL+BH1AvuwueS2mk514DT22E75G5Hnn5x+nwa/bY8SPwjJNcEGgsCbW13qKninPOiO
UUSJEtCovxi+IE4E+z1ie4iquX0g35i2XjI5lAw6vOSTcSllZdxw1nwdc3q7cycJbYyLDUqLgTM9
QhwMNXTGRZaCGiQL02BAwC+AYWV8cu5dTV3/JOLAP4yzcVNxKj+GeUoTk2i5Ph44NBKb5UyNsa4S
RPcVKL2pyS3CW9Eya6DoTCIkBzU/Mvd5YO2nSemja/jI8Sflr3GA5Q/G1KCpgcxBijT/+/c/I9sv
4b5kfLMBfA3ju6hs9qrW5Rifl/ss8jdhMb75Ir4y+Ol2nsRTpclxK2VO/KUvf3n0kS0M1CvpdMaB
97ObLQrVDiRmnVv5mqPNy5zVzb6nQq8H9rC+pgEZt4+Qfz+6FgRU7LH7zMZwFFav9jL4kXIC9pIx
GtL0jedGk02AYxPpa/ZudFOLhYnS3husb9zA3DRU2HkQ/HYSATaH6KYNVCWhsMhH5sIt91iWfH3C
ObI0zw1Em/5BBvIzUjbmF7FKJhbhoAuOzhxfTEHHqlX2q0pvOqQIeISvenm6eJnAOB6ozSH6NSj/
xRcQMXziE/DfrPspucym95BXt1UChgFlDQmKONwxMh3rStDSlLd4GFe1JMJ7dAkvDSF5udl9sowO
lJHTNhzrszDDAReEwx1B5t+2M9tT16N71CFgw3JCsobQjdvaORa9+Famy+kNfgo6cZ1GdEK9oFtZ
smq4shwSiyaMdyCkbuukfyOuknII1uc+cPKfIZ6ba5u2+5D2tulyUnZCxQY7AWHBVbVVkfkWT/Kq
wh9UUMnZrBcvAgfOKvYLlsfkMR9eAgdbSu9zRotC5LEl1m/SLFAJk03jq4Szs0SWB0Nmn8Sm9Zoq
Vuu0BVKX0mKBBuXurfj8B+PS68UNZ+wnz8xfm9zPtkaNwYAMvzc3JIU794lwXqRwCYpMvkSC06V5
EHQOaVKh06TtifF3zpiVYGmuAMMTPXwzumm6RxnEo+yzwyxsZ/rex4whMR9oVQY9w5U+5FHNwnhr
R85whgNhqSDnO/U8UMlz/2QRHM+8S+MshvSzcmhYudVXmui7WhXDIZsWd1GGZ8QWxzZvifMJGUw1
M80nKdOPjiYfu01pYDalY5aV0TFM+qWAtt9dD/8r3cpwz7+u78wczdJgI29bRk/BL02HBeOSQe3a
XjAOYBrEUBlm0PQoRu4DMC9A5mh2dqah9v1NbywImryrtqpwa2p+xh5eP/jHTtPxi+duYF7GBaOc
MIXBUW8Qz5FMV6fdvSY+l0jdhq9mKIkVTq6hC1eho28zZsiRB9qa1FLVMemXOHJ2hEgLsANdbF5b
xu44SlnEpC3x2MTXQpi3qhLOXpid3vVTeZx1gkGD0KFoyS2cQzaHMBTNeaDfnvpYGpJ0fPEKfKBm
+8zUjO+/mIHN0ZEN4iY5ZSVtdc6tOcZXQqKdfleYTr0edBFfWsn8VJO3DWxgNM41VzEMMGCBLXJP
DhBvpMFuC3epP8vWPc8ERqWspFlcvhTe7BzwnCUsYeV0Es0yE6pNY9VZOb4tmdbUtWSKlx1tNRFx
WZDMYZ+ZN+YtNxrHLM99yTNsY9IqgrUv1oUNJcIdKnyz3KJN5S+35G028hTpxC3sZLW7FkI4qOj0
BX/ta+vx2QZW60HZS9HQcNtv8vGl9njH2uUp7RSD2Rh6LGuMZDy/f3WVSwwBhm+fpuQ5LO9NWihc
UQy6+Va2UdpAeQSJsA14bquado5mCbWWKksy69l6PkrwJOwPgoP7yjRyY2t3otgzLHYit9gpZJhR
RIZ3pz9IvGsfcjvY9sn0Co7hUvWyh5qQlOgpsVYQTIoNHoAA5Fj+kfEjcjDarhv+ruDIbqTfnUJm
qDQOla1qABa0zb3qy24zPqIpuesXp64f+C9Z1PsHfErkoeuKWDU0qBtb60NXnOuCK9kNcE1xI0Fm
qa5ialluxsI+ShtnJ2WFyzUnKutrDN0P0/7px/mrK/S9qpKt6+q7ufHMUxNjLG+CD7R7PFrYHobu
pwCy1GasWDIzKh7PGPqbgRmzh38qifptExnvqiY2tbNqc816h6RAGOQJzf5nlBL7GDH2AkVLpcM5
R6wmKlbOtXu7ZK3MxyndsG0fEyeYTh5WnFXM0UcUHcVsCEfcqIx9VsWPrZGZu9q/s4VBYWhOL/0I
oKox6QoT9db2TES8Ad9dWJDhNyjwOmM28+rDa9S075nHiMz5sfv4zue0zyGYXbHvx1dhcxzo8Kut
ImVQsx/q0o1uwxJXQukwNlgimBv0vGX/DjwCTXdwBbNLVlb3Nfg09KuEFnwfGk8tTYHSzhSBvoVH
88N57qESs8u1OfH1w4fB0b2O5AQ5LBbHPEnuIfkDoXGh25DCU65KRf/a6jnzQY2j+V8V36Yz/G57
k4rFGw4Wa8+enBRYn9lvHOUBj8VcYvicjG1ZP/COEq4qfEV15Wb7yAHjOetNaiSH3IQtVAfOHVze
5FSiS14DKg/5kElRU2euo2Jtabw2UTsMNxXWLFEjZBlBZ0XdxzSVt+ywCVWws8JUEsNELdCBVLsp
KZsLzjK6/iqp7sy5+koatCBtlDzaJqlPkab1GpUuhD5N4wQDXXdbeOs4Nz7ptQ+/SKNl+oqM3RA3
fcOYbR6LTynhg0rB0ahubvTizEksc96HUO1u4+WHS/ctN5Q8/fFH+FQ+e5fOQ5V6vNvGfwJcMJI7
5sM8QAJBg4g8OUNBFqz7aVNp1uGgsp6SLk64DszXpoqGjWXbBDQ7B9/DMyZm9RrGEVCZmp522eTD
tg44yIB9pxZa1WOpj3psnnpZzXsbA9K2B6Y0EnHP7JjpHCwQvefmwUXsY1FqSZfHYzAykDFYYz1U
9py80nLr1E1301f+Q1bwgRYzftXKqm9a1VarNAZJyeMRwBst4w09JLd1MNHkp82Io/D30FkwSSVj
+aSzXhxPS9QdvypdBEREYbAuQZfV8jZnIrbBwo6cGOV8UBm7nhGrlRnNpgRalmDaCrweazgM/bob
d3mugYcFN0DJrqHHWYVjGTrYCl6skdKPsdBDq6qiyBm/WXKBscklorK+111KG8aDxDEx/xTsS2HW
chLAmxn0d0mAazx2nX7TArPfGRn4N235P9Lt8R62L2OL0kwQk7OWEwrbZmJ9duYvQaBz7UBnTX6k
xwU659mnHiFpmHKJZIZnTfhUeB6c6rlOEVO0XFx28zSmzVnVKHzwaW7RmT9bKVwDqcSn6Gt88o4F
Wk7Zzjqw5cWGb50xf9n2oXdUSH5OVTI+WzMWvrAymLaXfABSfMEN2HeRscYpku3GwE82xIY8QYhg
bipx8iMjR0433fYO0wNXBO/RHQoUVpV1QBZYZ7cbo6+vgMeyPbKM49QHt1XDgFjSi0itEamO5Hdi
g3rNC/e7nserAG9AlbqJguiMIZlINs8zEAQ1u1Tg00qX6ow5yq2XRFi60wbDZu8ctNseLYhJXT4+
GtNsXTu0QHblsg3EB7gU5CYr59tOHXDGsCKMklTEbk7ZDPjcbL3ONaKn2o/OLbM0em4ftmjbC/pP
Vnt/2hltqzYNHGUlIq6W+D4r4fKFrPVlvW+EdfT6jK0cQPI2s6pfmRdjrRuxK9nGd+h2H6lIf7cQ
lbn67f2g+V4EqZz4oNKdNzfgamlCJkm+NYyECZqDn88uQYIIXGx0GJjYunzMPZplhE+ssKekTZ75
/h/k7xq/5IZ8P57Pp+nfKBPfIccqN/wem/GhseV3lbWv5No9MoWAQpoYIR96y9wZdxmkeI4c1qLe
YY5q4Ln2BHgjM1L+qstnzZHfZOosA+dcaeu3FQxglgp0Yss0q2hDhC+ZDyysqIhA9c59fZqcaS+5
gwrUezkLd+AZb5Dzf2obJzYs63FfAmoeAtzz9Xchm1dVhXSjlxQFsbMCdk7WdHJa1CEX/XUEKIF3
dmB4su38GEmdKapdSKGqK5lt3cXmwuLzJe1vBpr+NprVdUSStiks8UkU5D1m4egEQ+g0uvMfhvJr
BSCMwj2/eIAC00Ln+3ZyzS2yOZfqAmJj4e2tYQwvTVvpXdjoB3xgW9Mtuf1Tcao5lIatNjDKgx7I
lW5Z4TGSJd8RxDVMC+3RKQzeNzhF4dHFobzlEOaFW2MasEBE6kxng8TdYtkH4caPsniKqvrO6ZzN
CNSBlxFvBny0G59u+bqm5+cBzF1pxuXreIKhJ530knj6nnCxJZeyYmI1MsQY84RmVbbXrQGgpLpt
Z9OC2tzvcE2AV0spyqrmUJLjiXclJPQe8k5LRo8fzdcYfvU6iHSxNSuyJv3kSE4RCncURxYAxi38
mteYw2I24nfpG0qANoQDR9EPAOIrZKCnyWRFCmXEG2OyP7xW3wqzPeQqm7atRb2btbhDqKuNdZGV
sLaHuzZ0flfiHDqsmmM8SMZhPwqNQylciJW9+pZT+0HzS2j/hQnKfixCZiXp2eFQGoWUEWNo38pk
vI0GJNXExNuddazCLN9ZtAe83LsbbcxwtKfqfaXNE1wZ0Ga1/dqM8G40DVM3B7PSEpGrCu+mmJ3H
wEkeBGvKzpfdPiX0UVXWKWAnF36y7koGZB7IpCShG4kFLsEiYWsSYZFR8n9LgipDIHYweMZmmx/j
ElR1b+1k21KV0GxUhGitKiO7iLH+CpL+K22YVSQzSSQPme46bpoJK0z5hu7+Kx7d764vtwGkc4cE
gb1pjMzLJkCGmlO7F/2mJcvAHgMZzTPj1innp8iVL4kcD6btHDFl6o3R2pd4MBa8LBqdjg3RbfDa
Xn7QUm+1WbFhNPW6V2LnanZYc/iNZP0uS38LZwEcpEeauvdYwkhsaMvXOVCbGvQBVifrWZU1aiT1
TuAGtoU4uhhgElYI7TqEs+PFzf1HvFY0uHP/2az7SxeUt3+g/P9/6sG/Sz1wTdv+46P6HP93+F3+
l8zyl+86x8P2n3IP/v6Yf+QeSOtv4DdBzjmmBVHedYgd+EfugXT+xncrTekxPjXJHXf+X+6BcP8G
FEBYvnCl6aBa+HNaubSVpfgbl1QEV8j/Tlo5geh/jiq3letaSkleIHhmIUxS0f8cVe7j5p7jEvJK
6KlPv1uiBe5R2464WbXz99z7v38w/0hK/x/Mye5KohCb//M/neWX/SkXHe205fBOSXNwlMnnQXD7
n58s6HpNCEgYHKbaSne2v5RMPfoxCz3gVgPHMr+axjx2KbfLdFWF/6aN8ZjlKK7iPv9Fh+NUZszg
6wHBLTrTDSSXcCNSFgO/iJ/pXz9VDKrWnuecY/pBm8rWAxlODIwFooxxlNDo3fhShv5haKgfDBoj
HJjruz9dAf/kjcol4P2vb9T1TN/kQG0hDvrLpxp5iKmc1FeHKUQk0FJnO4mfbroYjCzG89RCzOAi
hERQ+JPFzqFaWk9xwQwu4AgYVy2QxfwQmflPLvJLlvXDxk/x2ni1u00LO19PHug2mxw1u2wIc89p
7HUYvO192pF9afvOsUfKBwJUYJ9vHfgf6TVLKuZk5Cx3pcOAxSxR8CQv8WIUymb0jVjQcPUzWScS
LEP/XaPaMSTsdlfwstuec+ggTTS4KcnhMmzfJk0XJgr1IfKt54LtkvkXDHe6jocEmTzZNY7LQ+If
K5kORTXc4Y0FkNM46YbY7Wn+1pm+S83whykI4q80fqw6Gg7D2FORNf5mEul7qRdxEpLdHvTsOvfQ
fv2b72q56P76XUnB9+TSquUO/ctFadaicvJ2Jj86MnzW++ApcdJfqsWli/wSrSh2wrqABh8KZn64
8oh/R3uL1u3QGBJVPsA3JJqHMHV8yFqReailtw0gCm3seDhh2/S2rvbfxgbtgM2hbWX2Ewr/hAxa
L9xTU46rOmvp0Ez31mtvIpq0ETi5iWo4A3Hi09LhmF9y3eve2NbDoLazUL+zSIwnp9Zv8OguABV8
oHpugmKTppibnnO7Whx7d3nJhSdHpoFTf4ktBPZucRc0EybEU9kPx8n2NraV3SSBccsR4uLKdYbP
zDGbfo0Iifmz7UG14VskhAl6gK/uTWtgMDMtrfwkuVVq2kjIXGOT/lAynPiiHnLFFfNvvqd/8jX5
HMEsImSE9GzzP68dQEG6bpKDOsROhdp+CY7zQ3cCkgpP034Eg/f2r5/Q+mc3MXE1jivIwiSz5S8X
hgvIidMyz+iMVOSedzf7DJXFcjN4RffKcOkGSgwTVh/txrRgO9Eo4t20lzxcJg5x+NNYdNLCQ9+9
/+vX9s+uWWVKfznis8Q47FB/XkjpsBdFbmTIHuyLaih9ZMRLYyejK+pKl/IJGGkx5//mO/gnTytM
Sziu9B3I2eIv34Fi/Oxng+EfkBr/oPF+MivWA79MfhoNMDIcU2a1/tO/fq+Wufzav9yhrs0fSzJX
nf+6RyWhZRN+4fkHs0UJE4e3JM9hmB2yS1CZ5KpUFhGaPWJRgVpRPqVoEVZ6tMlbgC5uWQo3OtYK
xbbEbZdfvaQ864RFJjBTdBv8msxS+0khlymSCdmTiQ2kyrx0g1n5Tixo5WyKX4vauC+Edyp6PupJ
htkm9cqt5nm32YiWH9zMLqmGlmvzznNKfLsetXua5UflsQGEzrkwiUovf4XkmuGUChnMRYAxSZ9c
6RLXmufXny26kSrFWd7BgwgWmHcAGhWhyq924ATl8sqGVKabVMOrDlCIUi2LnxGeohXATk/iFtNu
juY2hR+G+s1DxzItC082zhcRshmYAhPPxNfGgcvw/HAVM65bO9n05PTlM8kQ/Fu21pXCnSNb9hxt
9Oaqi9UTsGZemOLDdbXz5k0znOxld5gk3h8NecNWDHei9FATLMCxh5QCQeLA0pr/N1eELf4S1cQY
iugCiwvRlr6nlLvcu58fD3ERUndY/yuwg6yL5no8hIu6Z3B2SdHfoi+e90bABKVX99iPJob1FaFk
CHyjVl4JsySTDL/4NAq16bdZ7zvLeBJ6oW8eLH8AYpajisoRMUAi7JnDoAnpwNEYZofa0raeOzKt
0dKnzGV2HQv6pu0SOEeiV4yW0OTAMYwlutyJgRPTYXvt+uSJ5FmL1k6SdWrJdePMPjsImqwon37a
wjtJOzY3wlW/SZ6qscirclHYgIpBBdju7VTUV9rrX3QeEXgG0xMaUGSYvgsaiKYzeqtqfnTMCK1S
8eBrfxE/1kjsSlgvlWW/qS4bdraQO/TbuGM4QWxbvCUuKcl4+CmxQgI52tlipGXRfCnQOkW98Uqb
krlUNO393HmmG/MeQGlFkOa+ksyBwT6LH5MEHYVGAuYFxgaLGNQ6GnheY9zoGU8dGSSbvpX3PG+z
DqQ6hF3NeM6fVjoaHp2kOtAt3xJ1H4MtHa41hkq8jRIvDh+VeGmHjEa77h8K7f4wHqbFgVKhqIgV
wBCYbDzJ64YHfB9RWK8JKKIZSvhESqN4nc02j40mzMn04hGVbfisNvQNGZgbi4iVSdwW0d7RoCNb
VelxHHOuZB67plf9QWkG+RxYfdJO2VKdWjthAcPiGEnMFQN5P9KnLvSwNzYLI2yOi3WagBBPnPI4
SrVQbbkkiCuNuPwXh16C9NUhvAkecwJ5MrUZqLjmsVo2ZyfOV34WtVtfVBGNuvyNHsmKjMjohSnd
Y+Lqc5ww9vMie61TSE+g+g45AItMO1gWqt1ACkQkuBgmPCimLDuK3DHlsjtok0N54Jfd2p7UvQo9
uA5G/0ijRa1pBD/n3K5gQZ37aJDGsW/SswXoCi3cyUv5NWwl3r4KxIurXZKUyCNoLKJfU9fZk9yK
CHnUrIJ2SK5XhE7RBT5Xxs9FOp4Tq2/QU5kOqPjqebQRtM0qo7cxls4q70gVxxJ3ECl7aZSCCUdu
OO4YngPSQK5VANAeJji1/Sxv4R2c58i5nfpuWxnGRw6Ik6J1xW4DjcGxqZ7GnLN50L8TEPoQmnz/
eW2aZ5LPTo00j3ZPhepSrZRule+Kznh0AlZm9D63SoQFOZ/ROkvi+8QvuJ/84aFBtEkOCBYCghIR
ji2ZERZ3NTrkw5SSzkg7hGENM8OR8NMqmMDqDck1TYhSIOBa6/K9dspm1cQ2shy0KaB20aSNmfOh
2lMQdV80podjPXAfk9q5b0CIZFo/Fr57vN8NKrpCwKb1bhRXIFCw4NtNJaOXNIdjK9FJ9GaADaki
zOncefq91d2TauxfNMxSckX1BEoxViXIuknSJKiLZD3L4TVz3U3XBhTd7R5p+808tkzFCxiKCVId
5C8lyUn5c531iBYy9ZH6Gm14Oj5mdOpXOcIjD6HboujqdxlLfWGAd27rbN5MPVm/YRogNx2tPfj4
FMNcg5olu/RF8ERLZD2M5cwABplSZWfvdCD53sVLZQ451ta4XBkQQpGmDK/KZjcxEjO9rwxVHGRJ
MJSy9D36dWNXcjpAXnkwxhYnxrQOODeiQpiQI9gePXYBMYzfiUK+QeHo9A8aR2qyiG2rkuxaLdpn
bJD3BhCR1GmTTQHZIgFsu2p9f4uzAhXmLJ/J8SmOc5ELQppi1si5qdC/44+gm3P02yjbWgrzL+7n
jyB+QqLbroeJRTNy7osQuQC4opXn7NtRRKjywfxpVtKk9k7pQjQiE6YlDFDRqkshzxA4uHGlkFt0
wg6lJLr0YXiuFDLOxu4ATc/diVYbBC2228kAG853larptxH/4i5vtkEyJBvCMV+6Rt2PmJpWoUqf
m6rei9Hi6ycTbXVv1nl49Jp8n+pYbp1oKjdRpUG7wD81c/Ni+pz8qCMZk3X0VWfnrVIE0Ah0HIhi
8NSusrjvzq5XoCwLPx3AWFn4mQuMELlGG0I19QzuhfTdrEKz6Q4nO2heTUN9Bnl88CpUYFNgvICx
GFbSKjec9Xu9Lcf00JniDTXSU87yQqCHf0tLDaS2zA6qV5t04BiZZkRUyZ8ksdFh+jUvtC9fh0Vj
KtGHDEV0UzrRWxC+oTDJCtq0ZkryZ+KovVWNkNAi+/DHYwfUy3Riu10DGXka0RQ4itJgsNwJfPea
KR6zoXB4jbwBlaVBhmKf4C2spWBE1M3PRpfhWOujQ6GybDPy9wVWp6lNf9zeQ0KaEVgESPK1nJeE
DdPd2lpYW1M0p5k1jl6EiefU989jraD28mTklnGrhdlLVOEC0hVoIB0+RzbHNWcJSBreW6OkVSzf
yER134z6HgnPAzPCestQATevMav1gKcNuX6ev6elsccWvxmmJIEA6o9bt2JQYijrO0rM+tRNH0Xr
3Q2DAYyELsLRqMa3VoaXNgrABOKoKYxoXbrG80SaCp54MH5DhciWggfE0Cw2bAMZ4Bhxl1YYF4uj
qFH5GJxcG7ELPNekbUoAOQfA+u8/3JlRiShzZnKee0+5Ou9KB8SsnyKk6WaDvg6NdLS7SOV4u91p
JByOYEv+6z9+hEuDIk9I9zG7fliNMphPPUpJmL/+HqUZHt/MJOBBU3+3c3kzjel8ghYwn5KcnCmV
zbBFll/pt7Yk0ndESRkehK/OoU86IbCtm8gioDzVxUvt57Aea3IP4sBm5xiY7kYy0qs0sfadY18r
17zCe90Ug026WGtfExshVJo/c4mz7YoUI0oIrqsLqUZcJsvaAJeE/Pc8+wyUGlS5iCm/uzq+G+bc
oZFdfLtWdpXkgcacPeaJMMpgvFImjWj+o7uhbJ6LJn3UaXwmgvK7HsZzbGPd9O0P//+yd17JkSPb
lp1L/+M2HBpm3f3B0JIMihT8gTEVAIfWgI++F5B1H7Oy3q2awLM0Q4YgGQhI93P2XrtzXq0jPMdP
Se+39JCK70YaPhgtkiVjyJj+YICX+CMYZVz6zuG+3r2MHT66ujv11TxMsaK11BW3PophCJfRKpJf
ok0JF9OWT1ExrKnSz16Z901HW+8mGIxYDHosYli1RJYhCOB0NXLr0KOEPJa0DmbCSjejTRwDu5Pd
FR8cRkI4mkI6wOxosntO4B6KlRYDJJtBccdlkQ+A+/U4uTLuhh2ncciqjstYOtg7ijRwPPQEonWc
1c5dVRfPMmlp8jNWWfbu8mg5VghkFet4Chhnkwod7YI5I55Em+y4PPKsjpTrysHoFPno/PxnxwDN
Z2fqi1FkAtVZdAAcBi6e6s/Q5x8CL9jlc0FDl8kPYrqfmTDtYXth/MptPKHhi0/TbTc5/izWtvfx
yN0tR0B6h4WOJALqO+gzmLj2RGpxEhwWXCcNi5aeO5N1C8yZBrNgYxv0o6fhsNQwWzl7DGmChgil
PPIW7whF2qq6+8SsjeGRTnaQoy4OCRiSN0yumxvI/GIVsHnqVv7oLQpys7dr7CXNkpov0BowEksC
eEJFF8liiHl0mV6S6MaJSHbipnJ+JPNtfS79LZPEABVV6SAesfAaeYUlUDYw5VY9f1vEmMyyvj3g
5vHW4/xxcWC+CDFtfFLpmL14NHQpcyH5fq709JWkIca1cMru9FR+bQKgiCM82jY9OCPfT9bXSNfI
Ig+Ruxm6TrBqqz9Kw6PGhlYQMd29Brjyzi+4uzqRyFdo4/QNUXuAeqFAjqHadlAC+1aotXD8aO0Y
DwHCHW7PDOFkXL55bfBk1zlAS8td1Wayd9PuLXMmfOK9cSAkj2Z9fE4JRSVB0UBWmRuryMER5lJP
haVWzGnXHDGYBp11NdcxHUVUR7TtBdUDSFolSqcRA/YUr0LdsykjUI6mAYe+INfTw2hzjndzWXEo
gL0Hw3hrXdpTDhWBfJhOpQgZr/cUKhzZfAy8codYgYmoXnwQHZmLVgUzRSbDqSYeA78ed+2htjaF
yaCJmnu+zmoXmKbGSjla+zD25MqcOsHJveyeiCtNHEEvcQL52rIjyAXPPxg6tzJJZXCwi3tyh3Ki
bdUwhyg9KmtEy6JKTo/EvGqmh8yNwklcMZr2fO9Rm9XlI7TMVctWcSVVDNrxn+MuvmmkVPw86pIx
wjqow8oeGZ0MI8FcQv+hFOOHqP9ZCElqDh6F/onDCz3NXF8EJfGcSgL/EJDgEtbmwL3m4NkYDvgo
M5qn1HMlBhn/ra5pQJezSwqnNIWk77GmX3PrKerR/M0BTcsmjSV4T8ADc6FyCjlH8RbMAYD+c5GA
X88KBj59dHazuY6rkZDgNLAnOMA3Q0scwzheJb13JKjM5bLYommvE0eOpL+lCScuaYmwnGLDnc2N
Am/RfHNr2a9LcTunGEdlezgA7SFbgAqP5mT5pkA1gnc3mxO55MYA/gGL14r3ooXJkk4JZaPMPnTt
AClmkq+hRRVGaOdeUJSoZXFMM+sx8JAfUb7ndhy5p2oQ0YaeOHziHotuRngvARDt3g+eoqaJd1Gg
OGnRxTP9yrsCIK8skm06MFNQ/ngQ8XSoNfsTGVQ/mBXgPMmDYxsmX4Yw6Q+ATSVqavUj04GTcgDb
EYU1zU9e4wEDdR0wPc75kIS6GVK921C6u8ykOqcD+10pOwaYCVZ9PvCoX+A0T05LTybV5A/KK+zm
wXuOU+NKBNoNvwFJ9WLTpFm7cbG947BJ7pZjTFnYDlHAoWEAZxj3tbFB5XprGouZQJH80BVX2q6+
mFwqCdzICI2fsKChZzoZyPvWFOz1DH2ggZFv7NM1wDbqalp5mBJkwXrErvOL5itukMtcxQ2Sc1th
aezDj3rGST06OLvmCAi/b+Y6GqNgXNsHJ7Cj9cT5zDdsvlcEY67Al55susbMSkyxlxYFUh/jPgh+
riuREtQfaLVlYU/6ml8GmyF+TJzxra76I7fYdQDelwn/HN8MmZWKIaokRokj0xx41sHOaLX7EPFG
ER+Kal/rBgnhBdKdYReWoEHpFHyMrfamQ8QuqEgJQ4bkVCGXcZl2QOSO2B8fnJYolA7U9HpwPtci
pdGRTi8OlFeRuW+9p32t24JQB6FZ6GDVtjIPjmBYGMuYUpRtrmrmN6UhP5ZYcRFNjK8IzrW7BnJx
b6bnJBPMa3KBYGE2BPVOMzvy9nZrPFd1vgJff9UrggKnmKBL0ivSLD4rXzp3QVrv/VoPT1XhfBFd
+okc9nMWo0v3Z3KDTDke3RnMoKOKF7H9SQQq3A4NUUe+Ve0o2YIhVSRozIh5q+16RsJJcRqJXzg6
7S22qGeCQd1PKps2hm1+D5RRecSsVMQTC1Y1oMt/XBahXnUIhP/r+aJvBvZx1JrCO9WVqHemFj7W
rMFRZOm0ci2uIf2oTacGjgDXkmoNdYeCqNL1I2kAEzAPRM7H5bkfoRA2cdYlCNWpLpr5OaAhCzog
p1fnQq9BkxPFRrjJBx0NKhmtk2aKY5sk+Cu4Y4pjaYfGcXm0LIB80THl3r1J28k4LougSyPmuAhk
2igxf762vKGi+EzNf9yEkjphXQBvC82nsDPRGa9DIFUZZ14yR/RRFtnnAf1JSqZMjZtZ1O6R5DML
fAvu2ncLRep9Yfs4+02rI76bEG8o3PVxKQT/jyjhH0UJ3lwR/9//7//8B1HCx7cmohbeFvmfdQnL
r/2hSxDC+ZdPCZ1Crueb9qwj+LcuQRjWv1zTMQ1vER7ksIyi//u/LP9fum5YnsvcwhEsaQ81yO7n
t+x/0QQWGDuholuWYO3+vW5/tMub357/qhMQfxYlcOmnIyJ8ASlEYGkV1m+dN1UoiulN59wS3Jik
tyfToWnDQxsS8ht23DczGssW/jekayLhlCjordDPXqB3CP7J9yVUXKadfsEY++OXLfnH2v66dgai
jF/aUcva+egvaHX7lsMG+q35FtqjlbpRa90cUZCeWVgXLOAYCj3NJlRA3AoreLQF5di8oKI9FdRH
KFSIfRc2RAtkXrxJQsZPgaKH5dlyRkL5AF9wMpliiO67IEb1SHiOoodnFsGXf1j9Pzfx/lh9U9d1
z3Nch/3/59ZJHbYJuGNh3bjfl59rVUjK9SghE3cW3SrLWIci8h8imj7m8HkK9fah5caZYdA/m5EV
I2cl0BdU+xVr9ooktk3rzRKlskaEReZkngWQfYyqPvR984jHszkFoaAEOkvmSt0907i8/cN3mjf5
e4dw/k4unXOhM+YEO0O9/8/fyTBjeHAyNW8c6PmubnR31dduSLIxdGADFbpLkwDuzSC2ZeJ5+6Co
tKMtoomAr2DYxV714o1TdWLst/VlJfBBkQscUzaXifXopDUILrR8ow8A4e9Xfeki/2XVOXcszijO
qt9buXlJYlRY+sYN4d5KdzT5OIndkFU1zSiqj27YRyeQDrSZp3kSn46vAJtab9gytevxqwh/w+kL
hzpU4xYxKwWtZIh3FFJWFV/hpEnjovWkctCm8++MOo/uPc3cII7XTxERD2sXLfQK34sP19VNtxwb
lC+tiKBVWsAckg15rpnhb6pYyVVCbPS2csD5a0NZ7F3z3g4pUaVWgdA+UFQxIDtWQctgi7rToZrC
axw5PrMOFgl1p97JdrYTdas60S/TWMUHO9barcCSbgU6acthMb0yw8OYPsQfe63oLpL4hg2XinHX
gIXDeS3kFr1jf788GpL+IZEtdGZTax5NA0O6XgWQvvydNxOKhzle2kmeHWXBUxgTsdGE1cLBqKvD
2Oj1mnHftwlQ+4Gx8icjRzqoRs+iq0QwfNbU+7/f37N47C+HqoPnznYMW+h/6aF7g2d2oxsZN83o
zr3bUYHy6noXNCn3f7Q7nmtcB9MCJjU1L1GM6TfJyKEtCLPAwxaIS1QQ7wtzQqCZZKoqbgMpRXPG
uelP+F5B1WCa9j/+w2r/uQf/8wxDvOaj0OGSzP9/PsNIKkb9adfipmyo3boTPYaJc2+6FDYNJ/O2
FcmZ7PhZieV6+cWiDghz56nx33RfN2AExT+8sKj3g4cpq8l8Ks1RtjGrnPZBRPXk71dX/Ddb2RSI
FFxHJzWEWeGfV7fHb5ZQYhXgR7zqQZ9gnE3zLCU9Rx3dMM/LEZvn3tHLrbNQeXIWoXyJE689/P2K
/CZ5W7abKZBqWAhJPNf+XURClkPLrYm9hFucIp6wzvXHNJIOgPm5+ax1H7Keyi2T1Vgll9AY/VWL
dOh+2ZRT027jaUivdd5SjJsYmlMpksYBEwa1ukYAWpTamZ3DADHP9/2YuQcj7h97KuDXvKJaFwiQ
UgGg+9qtwHBp+XTUZPpJJvgM/v6rLgqc365kpgmPy7SFa5t/uZIxsSr8Sg/0G5rfr1Y3yNMw83ZU
bbrrVNoECiU/nMK7aVolNyW6hlfpmBcx9c4GLqXalhJA+wRj6hC5TNTajJKB0sadoi69rjQgY3+/
ws5fb+Suy+CCewb/4Pb8ptITJdG/mtkbt7ppvbVBFvKOi/ROud3XknncvWdbJjQUlPCdm9gbvK/F
KaulBX/CWHeJ/SCYwm2sYvxqe713FkSR0VYvXtHQ9NBS2SmmZyYHaOv3A2JsIh168+BZH50W/aEe
mdScC6BFOZ+w7xoTlAGswgzLxrbWTUzaws3OXTZlZwqzJuTLk2uMj9gevHNLwXfjyVrQCnMzfBrb
nPrytfIwVmo9TZSRDCk9Nx7yJrR/aLJbMZcXN61zj6akKFlI8ST80HzJRq0m6aawjpi/sOFn4wW8
lXbMItJC5y9lzEbPv9/u1nyt+O1AIYbKnaVEtklk1W8yIpkC5/UmX9x8v5ypr6p/nCBCnJRb13tH
c8ZHze8HjCdFep4mhZ5tmA4YX3ykmlmN2Qxje9dYR+WJnZVr166jgmpbaGmkHvYHWcEj8wqqaeFL
RxuaaA5/W1ZduXao05Idxtgwn6ynMHf8bY+CjX6f8+x5+FGBAyuzMy5eUZJ7MQXDBfnFVg3JvvSK
9AkAobnyW2ubwdnZjtwH7wbplpsM5cDBKFAm/P2WEqh8/7KlUDx56HLZXvaijPpF5qKNRtc7+DRu
Y5l/tCqy0Mj1+pTAOzw1lbDWwJTQsA81QUpxlp1sfPlRh/2MdJfyNAUpooNyuuSmO/2DanJRRf66
Dx2drqTHxAHZso4M+bd9SAyjQZN2aqjxmMVJDknzgNSYrmjyElSad65dwlO1mZFcxjXV2DTfMbGG
7OngeFoO39JMIFdMwJwpS5uX2kPIF3e9fp4C/zK7tVdh4KQ7/JNkbsNk3BIVgtWtiwg8MNGSWPrj
YH4cHO6L2oDfRJWAbhO3fdNy8ldFcJdD8dllqU2j0YJcOCLrnyrlAwAr0YtBYrCb+eA3nXylk7K8
yghWGOnOI7D3o61wqaHlKBTwP8ww4Uwf1wM5Czi7pmuSvMlk6s4xkoSUSzNjDxyPhUGPHnw9uiIi
7ErEBn441KSUzdyEEEWKTa4DFcgiXLt5nP7T9RfB2m+HC9MlnRPK5KqGoMfxfrugKS/x0QdM4U1L
BjCmGsk8IOTwXeQRLkPtjAv3WxyM7dZVBEe3Mj76Zh49t0qrD6TAgLZyv3iY0a/2BI4X05lSaxov
DBuFfnBdLFvQfad2a+MbX0nnS9qEzG1oiWwmf9CvRRNvoWcmD7r43LaVeMRS9tJCgb10xYP0k3u9
xxzDBtN3kay/xh3ZRACcRrw5dvQ49IbzlLXaMaFrc2dIgzBVazP28bj1OKXvzCLuLvnEV+otjCKF
nGGUVK2448hTJ4kfG9NHkrxSUPyMknrH3yNvW0n4JohwCdd0vCnf6XWp4+22DOhR7nA28XWcfz4y
utuYWeDuR4zhcRCcRQwyMxmTe5u6cVZA5TS12t25ab4uw46oULIuN/CJBNJf4xHUI7DmFYbrc+4M
M81EfhSDW++lURxp+Ra4xbEk1mriSEtVs0NtjRrNje9huKJNkGW/c2XjogZBNRM2kpSrIWAy1gH3
TuxRrvUCZiRtZ4Fn9RMKenHokOGvVKPDEBsNWq7adMZEk23qZtP4jAfqucFAF2HOAO0IpkGpeTcG
vrMxx+yr6hJU2XXE97St62h1Z81mbQA9dGF9b8bRHILbEFloDiZdVye/y/S2IMoaxI7df5fGkJ50
2GBZn1KV8oJxXSPJcJTW3YBi4a7tOHvLzP0mpBbAOgDioQaoioHeX2Xvmw99K19Rw73lXh5t8b44
tykHe8lc6dB7zoNVB5/g/amHuBi2NJGhzgkOCGlpWLYJbsHnlW7tovlmpYaB6krhm+1xAFCtpOuh
Kyj21No1r4C8OIm9aZvhitSXK5GYaiNL5Et6kkKxmZwHgmrUfiz99lKumf8EOz+PzqimvnuCchi2
HXlJ0atzAzebbRQ0lDCnuLmmuAFVhqjNE152MpB0UM5AGhhwvyUXGx5qM2SXoGwuXexS3La88eY2
OPJLQ1uRyzdsnbid7r0U8h9KrBLGWERIMu43THsZRN6JoOM+YBYWqgMZvsl1SH8UKSfYmCKnEyTT
EpJ1CRhyFWEzXiYzCNedbTnr2KCmc1cxAueCTHNTM51T6/Tdbqh9YmeTur6HMN/cWynNC2UabFaK
3qc6JaCmIGkPSaPDoaaPHyx+66zp8I5KpXkfR43vT9RLierlLlGW/pC2rf4wqWl4kAc7p5sft2yk
RlL07jJUTJlPLFESxeG17GklFJZ9ziLnrSM7aWO7ah+3o3Mv0p6KbdHQ/7E1G6+nQkfomrDea//r
hE867U2yzD1tR3IW4fVjSwaby5G/Geduv6lCrrVR+91t5Xj154VbkglUeRSFmNu5p4C8jV0/pt+m
LAwfVDu0B80IHgpM+lqlrOciby51HYSX2DHFXefX/V5E9YesSownJzROET7Xa6zvXGoPd71poAnl
sP0SK/UNYYsLZpiOjGj9/qxKqHeKK6UQNbg9+yUqmQslSEBWGe1Ty1fuwzKWCWV834xafA3cGhpn
gIOgzILdTBHC1G8yvusra8WFwNlEKF6OA/nqKC3dh64YXyuCOVJ8yk9WQmC37TSb3lSf7GiqCFDF
VSu6CsRt7xbPgwUNx4WMSVIT16loTT7IvjGgublRE2zdpF+bDh2A1nH4NfJR96g/v2M6Mw9dHTyY
Baqgxu8s+rrGixapcTN69JynmJhFZA4FLtT3h8zeeb5DMZIfmc1WkJM6esyzSGN5ajQjnpXloSf9
e67Kamv5pNLYuaf0DfSd8vjzuY6iGuwIJNU5caYyiK9ZFtGogftq3O04S026WWryvqghRMalfXBz
onbQ26lm43rGt0BH3mGZjIscNyAoy3anYzwvXGJ+sZ+7yM+Mfl+JeFXNOoNo6IldN7KDDLVpk039
28+XKZTTuEl25Sw6IBYCWYpJgGZHg4mKCd6LtMqaY2YBcmJKjw6AXgOl+q45LotImM1R01m00Oad
bEDal2JmDPyGBkRBXs0ADjG0wpfaQffg9dTq/TxLN9Iz82M6pdyAkCysTZCXJzfnZFE1DdVSTU9G
xIU6M9CwasMx70YbLWdb8CWTPxa/PVUDsmVFgi+W9UZuBqsc76BefjC0OY9QBcVxWSi3L38+Wp7W
k2bt+wZNjUT/qs0L7sXlcXm6PAoHkhBhC/KOpBNFz6hZmW5+X4/iSc5hY4RihLPAV9sNXOzXRkTX
MDL8dYftdkeWz7OYiU592DXrPpnwRKGq1byWHkuhbVzxXS+dyzCgszR1RL+1Czgp8QB8tRC4YNxW
AEstUr7baoB4j3zbG2RxTf1nQkPibUi+xEYz0rfBb3ZwBG1M9LO3pYfrEAzl1kXHfBeVCKEjm9T2
qZh5rTEEzCpjQ1GvOA61/gNs7JuP1j7WXE7PiBlugjihliAc2nBPc9lah/1AzK6szwid8oMNb8ir
uPenlqj2cf6WayiCPcCvMK9BgNpht9KK/myM6TJXR3Gcak+OHQNqC0gFrcPSJlnLhcdlNidKQ3uU
TxwQS85RPKttknnB7evgh1C+lpeQZs/cOH5uebS89v6zP3/3P779/hfsiOJg26ML+/0zsyXC6P1j
ykqPdzNh9Je/nSw/Y1R9SrPRPZbTzB15/+O46bHcRtX3uikNRSg536Lg8oRBricYFZ3b/uenLO+8
/96yKsvTJCwNxvzhWoQTkvZaIuHPx61E9HTC1Dg3ypggeUX7TUrSfEcT9xo2AJwKc0wQzDOEzvNC
GQYRq1JfUPZc8CexNaaezHHhYR/3hYG4GdG/xKt50p3EAyBM2AK1cophpfE1krFziPXIxhxS2Ucg
6ogocvxmW62NngbP40xe3l4WHfOgo0d+9MqoyllEZMbWanmHu6B9RL13qiVhhcvPLS8ti+VpZufW
XkPJ28x/ZHkdPtEfj8oUDSW9UbDh8x9afoGRPOBWZsurrJy8vY3gUXpae4B0ro52zc0ToVVjoJhH
ZZQpey8/hQMimcz2NpSfCPsKbXTCy0MsR41aNaW3mEp4b3l1cPRS38iQYS5QH3nXVaa/XpRWy8Iv
SKx4f7rosFzbwsf8/iKJRr/+zPvvvau23v/MGDa0gJtZgj/oiBKJvKaIYMyHekLbVc1j9mcEV/HW
oAfwR3Lckom0LPIKSsDd+/MlyO0/Pl3eeM9YW56GS2Lc3/8KwwGkLYK+b9RR6/iZ+JZlyH5/PlTm
yFq8f3YTg4GzueXYVsdV3gDQ6wEK/Lme7z/2/qFajJ7t/eny6LefW7ph76/98sWXd377lcEHr6bM
i2+WUNV8Co4/P3zE0y/KnwF5ZQBl6mnJnAoycoz2y5YpE0jGe6Ujjcpce7/ss/c9ujz1W9Ku77Ii
Zfnz8fLy+48uj5b9Hhfg4CiyzL/Q90KbM5sztTNlvO91g3H/oPxy03SIiJmILzrDGmQ0gXvzETAq
QzafFgmiv1x86LKHG4G6hliqWfGTgxZuGDzlxvjHom68WX31X88DaHcrrYGKVgqyr1xlM8OY//R8
ecJZWRwxq4XUJQISmKEP2HAhY90bVstWXfZLzcB3a1TFc8ms7me6KUD8FsTcSxq38C3+nYH4vneW
137ZReVymC7v//LwZ1xg3HWvXhd+dcGKH207Lk5ToUZQqh6hzpWb37oxOI1AtRAnkfpeJEkS3pXM
uMCue/CLtthJ3J0TEJE1zj1MKxnmfMou2pRwL3Y9DO9VwVDyThqqvtCCuIyVUX20HzQnMM9efguE
HR4QoR/II3JXwPMgP0TiixKNda0K/dkeSOcw2muX6HNsoXWrvNrYU2j5Em/jxp6ulpukG+AnEDVS
ukRNVRPyXTkgUKNnVWuzB8h6lkOFjpnoo4KL1R0BvOgLkV9vtJh7PblPr+hHBKAFaBajZQYHfdJO
aVBSGnP0Vz/ynG1vSLVvPfHZTkKFmDm+6wz4fkU4GwBUta07WK2BHsDAHZjQE8rwFqvxNdf6AssN
FShdZ/JEh4kUL8d3tnWTMMNPXONuNIvxAEj6q6IBvB2ARc3RsOGD3mwiEhVyC612OH2ALugeptz9
lgfZRN535+8D1K0AbP1HokHjR7dR1a7s5UufWaicoC6uxVSGsEUKbyOzwX4zegpmplDhrgnjw8DJ
ADyMalUcpQiK4+JCktNHe7LgOOaBjzp2BEGt1yC7PdJA6vyrRnrJpS9HlFu53FMHJdSDVqel0Lmm
McZf6fQH3I43y9ez545wFYZF1pfRmPQPdbrHH1ucwLi4W59AlLVnTLsOcTljlx5wiRduhinhVihB
8TYmNQP2x1flmqRBlPYpBnpI6HyypTv0IyuoUyY6bh+9ycXKJsHi7pjRBzpnnZd/wOC+0kxsxLX3
loYxkToG4jhRhOnOrWCgjN05cbgo4OSpHoxmwp7UiF3aCP9cYX72Wm1knB0oYMn9fT/hj3LFOD3G
Ub238SJqrt3djBaKx2hO9CgzLzmFbdxwqEkmetzoNM+9KisID7mkiSlzMimJx+7aGyY/vPu95Z0B
nX8Ie1ccSGE9VHD8tt1EDVG3UUjWAfnBHvzt0zhor90+TawbWnT/nEZ4KPQs6k+x+KJpGslsPe2E
qQlJ1FWtjw28sg+mQ8TeA64xZXjkgMfl1aeITcCl13zL/DC+Sl98oH/DCJYZ+laIAf6dXVzHigNr
Qu1tZjUAmdp9ikrTOGdvipbzh9b/YpTT4xTnwU3E1qtZWeNDOAZ4v6fpQgsvu9pzPDpjlf5QF2gz
p6L5UEM4fTIqkAHgiM+NPn4lDwBUUxc5l0nLQCoM9JF8ndRLmuvPgIw3gy7HTZ4lqAqb4sNgeuWB
+ekBUYS+i83xjBqZ/kXcEzdsM//N61MvsGEYhmTt2MCIBy0Nkqd6kWVaPyfjnQyM8SExIRKHzQ1d
PkFXzhGLe0qpmK6oSF2GSClp4moadzVE8h1Nm3HFYDO8i8BZnz0CVXfEysFwnBFefuyschutnsF9
tU5a+N1IT044/z+OvQEnpgHF3hvE24KZ09cTDvO1GVjmiXHUuMozQ+5xAq7QNK4CQVKWnclPEKFx
gSgPWXXdftIKIgOMHoKf5ubfpzb/FJXulh/JtybsbVp3XXmqyIJ5RHrwZNQG9QSeElAz84sYldGL
/zL7Fa556V27KGkOk6t9xgMGK72EYz7hACxNJz4mqYKplHlfDb14xkL23IaTtw1Ld1/Y6iKz8hO0
4qtj1+NOJ39B88fPOhGG6wIpzUb6dbCe24/C/K7Lw4D54U2Q/purixYBGKgPpduJ53h6jV3TPBS9
9ToYnbPvZP/Y2vKHjdVxP6b0TeyCam4WrXvmss/k9hAD5E71IZsePVhQGyhVgBadXD0NoGVHEzBf
bjrNzmXWmpJ68CIMfe8iuU6l8RyZaMhpB5ztysBy5PkuVkXwWZPX66cp1A8FQYC9PX1UVtVsyrBp
r3afIzwrKp/Igyd9sOpzCCYL3+eIOLT3sAIzA5w0N9xJ6lHYYjHKxLDR9VS72MTWtV35ZDQeJS2z
vI864ny8WJC1qL4Uw1TfPMp1nTE8MZRzNgPdgzEdpk9mk2ApTs8AeaMnHJWLx6s6Vk1dovofohfN
DPqbC3IwVj7yH+V0t376imej/qI1MM7KCkxqm3DQUo3MmUbjNnLdcVrVRPNQA0rK29RyT/PSplxB
gvRpMVBN6NStb3HCLK8EZlifzDH/nkiynRyYy9lUwPge8zPYGA1sJWMoQ8XRugk4YcpC7uKSz7Fk
X14wNnTbwR44LzA3UxpO5MuEM60Oi2hF8KK8B6xac1hndDwAl62HMb8fsfyDrU/nbGxz1TjGqWu4
MbhOScZkO31z7BZ0vMBaMMVvWDfcQ5jPl21wcBtsqZzfDCoZetU+AX8jpfsJ0UNHfgljqAfXaXcQ
Jwr7MHpwPfV+psDrlvaUwrHyLOtHPnXDh9KWx0THaWUFafzYwHrEYRnCFZTqIfKTt9nWdmn6XL9r
6FMf2xt0junkgDqTXOh3tF2YylvurprykHo3noWWqqjhHPrCGV4orXD4aqDqajSthRnirHGceaw0
vFGc13epZArvVYN/saSPeEgZmDeT8VoPt7D8zEeqw8BW2E5CfYocsl4mPcLvS9QAnXsTs6JFyZT4
W/jAuYt8OmF4oUH1y+rAvRNJ8hGaYUBHz1CraDCabe1MlOZ0ertlECH/bSIMY0b6ybLSl36wGMFS
YoUR0K6neIBKGI3PiZ0biMvwXw5DeD/WVD9xDZcrqZkuqLd0T0a9t6MsTHEFM47uvNG8E1cdABcb
EjbY8NnMYVY4AO1CHCMzoNW6jSM21apFGe8/jGEPLiRPn4qQQ7mfo8EbweWfIQxHxaTuhTLl0Weu
PLRucw+HvNkQO/chZtZMBVnFz4HTXUIYeqvKntROTT72CGtvSv9bXI3pTu85XVsERBvpNlctISie
4IiNbCz3o279YFSHM9AY3HVu5xwuXfmdZs6j3Rn6NwJtKST7zkfuXuVsfl0L4Bm3MnVfIpWptyh0
grtOgslvzIoxY594Jytx0LIalbbzXawMmj34hyY8cgvVP+hV/sUtITnHzXAMYiwxk6U0ymxBd1Zh
5J9LJ7sngINxPeqRTZx28b5JmGnUjKXJJqCMTOqO1swjryDdd0EHHkN4N1Xl9b6dyyW6iumyibLY
pmmFj3t01lEIkrGBOHYXZQMCCEnYSZBI5zP5e69eNBuuUodAjTn7E3DeiahIOI3JoO9baAx4Z8wH
L8+8BzsfdqD7KdsM8YmW4J5SNnUVS32u/Az+BRcDciKqtegowxWIk+HJtcGx6sxHcj29VWo77b7S
8B4VTpIeaFbx2yMNu5TBfpRi4oN9dEaUQL3Yws8iX0oXnmWrt+mmdXWESL73UI7+dEwM/TPu+nKd
Cm4oLk3VfOzPDBVa1qDEfu+O3ypb3I/TthwA4sjMDU5V4j+gAr03BMUWUeWHRJHC0GbNGkea+1DJ
4nMpklPcAe/VhYFlWIFflnTfdg0OkzuGVRJNRNsfIpE9yknrD/5MSh017wcDHvOk1UAMat9Sh1EM
B4d72z3wrkNdDYwq8P1Qwh3fnIYGjKV18YutJ/cZTs5xDBg2OY3axjV2+ITELK8gjQTDJEHGKWQ7
sLikjL0SeuF+zwEdW8Xn2NTHR0fq94TufYbC69+7fvkx9xM03IZFsGfZTIw3Bzgg0rb3muhOBBKU
myhG6hflAmRJxQyYGwtyyz67osU6RvPfzOwWpNDKqXzx3Kflnhi7jE6b8o5tZNP60r1HELebdIIP
khYtnpAJ7dz/Z++8mhxF+i/9iXgDm8CtJCSVTHnTXTdEu8LbBDLh0+9DzfuPnemJnYnd671pM9Pd
pZIg+ZlznoO4sDqY7WQfLOinEWrbD2bjj2la82Y1Ph8fbBHRivm4JNbXRsVXyiN5Chxx6PNkuTUz
1Aa9vp+Ki59UXztXWfd2GuK86boWAkCz3OHNEJvW6eMogF0ZO2QWWoNziOfhfh5wURdefGrcJ9GV
7tUaBiwVidVc7TVnBuV/0YjsGsbo6FtUU3sgn4B4rXTrB0GKfwJ5ZoJJJHKNtNxzvoJRsSVLDq9n
G4TNo0mndtevxXhh6Nvvk8P+ZlydDz6P0SqFfw/h5RZP2A8raADvTeIyBepoBnK5GQVpJrwLMytg
IgWcNNt9XuPIZHdFUrU3KlMfyBAP5MLxd4FPoyBBkK9t1tWZpqY03XOHxbJLhmWHDMekOGqKk0A9
KuLKegRR/ZoGxoUtTUOO2rvRItQMGELeI4gGzgo3AmQQPxSIXa9dNb/Be8GkkNrVZam8YxV09Gcr
ZsvNUSKVwbBN3bk60t48E5pJYfFF9i5SydDCSSbaeO+iG4kUkEtCz5HQNPZ0ylXsXPO4e/3vaKA0
nJukMM4N/1EXF/7ctJ+Rmy5eG15q+pFNTuO8K3jYHIsw+MnG/8hhMJ7xEzx0RWGdk1xgAc7n8+z4
fOCmZ1zdUC049MFLWdp4dNX8i/5aHo3Z+27rutzlBtm3Km3I2DRo3D3vCws+QgyLNESQa/5sFgLq
/KU29ibIpfM44uzmvjm2U1OwETNIIjTGeGfaMLlJnYic2mUu1DCDd/sSLo7qig0M+u6GEbB90w38
Nm21i45gNk9wzTAouiCSZU2EZc7i40BHDGeamwvmdlue6waXCSCXe1FWBlmuBET27G7qjAA7K9SI
kfBZaT+SuCJYRDhvXvPTxJrtE0l6GejG8Hm2b1wz8iydx4GpxkNRhLdGy5QGVz5ppamp72ccxsOQ
ii2XKbDTxHUfvJDcT4fixs3razk4e4w/zlGY0LdpCdP90uKCTeOVys3k9QRkdtxOpaSeR9a1T4hV
w/KVveH2Kq6YHWPyFwfiz8l5isrUDw/pbIISDXAJGT51Zovq98w/Nrsxt9jczUchBWq3nqQMYx2Q
rPndbTbFV90m93Yy3aVZHMJTtpAo12BPee4C1G0xpZLPR+yXY59q16IkJSDmGCIUjBy/RCfnjXg1
AU9UJYFWQ4HF3ZhbMLxODp4FeDb8zEdw9L8axY41kbU+FLE3XsKqCI8kEhPNPVgfhjSh2UmiBca+
u1NkC+xElp0WrtKt7gMMKoL1ebEut9O4tG6N6lgANri0rLwQQmLoYz+kT40fqvt0yU+C+YyRqjsl
xUvbGleBEWnv+hbxvqF5g7hjvg556G6GKhmh6JV3RgeDXqwNSQKR7rZaxrdlTPf+VJBoBjqjqkJS
3NzRflEciRAfsmeQ6yx+J5/wYrt7D6HE9m75wwaYSj9uP3WekR2h+5kHSF+ETzlj9TAKKhIc09ig
sYU1QMmpzNuQYUV9j/zSuYlXjHvZphHFGB7JQeSRz+xhi1on36GlXFsGNQJNFb4k81D509XW8KTq
xo58MgmOxOy4zLJYnKu+XrgiZ7r1tSjJLSs/JS09AutLNu1tf+xSxJdLhtiRhMFnxwN4ErPmZ2EQ
4yzN8WIMxSnWKSHAcbBz7TE+5KM1ssHAwiCJqGd/Z34LqaC8ruc9LtovEx6l0+jZ+aPlsAxpgd/0
8/bTkhAENC+mC1E/bZN6NyXJd9crJtaMjwnHxS3p4x/VDFvJoSUPCo2UJyVrYp4QXMoRiCI5qMBE
aPW27FHAkZfZKQEbvyU3Mb8EuIjnFOtlM8cbXMTLIZAvZMZx4gYZudlV7KBmWvzNENvD6dPyLCvX
PxXDTJmGX3OPG85i4eTuuaNrhJLcqD27PPh5dq1ZXWHITXJzPJsF2cwp6qbyPhl0iq2bY1bNLin0
ftoemql7Kko/QAR+JYNKHNF5Vyx83f0f8zVTPuYhFXUPDORuXmgXeqPM90sdv81t30aJHRCxU7by
zlH3PI2yiyH9L58jmNJXK1nfto7FV6cpLXa4CIKa7cDttriaJeJk7mRSjAej/5X1ZEnpTLn39TT9
9CpxDstYRTI3Uerjvd/62nvyZG1sSSFDNtHhlhZN+DARTHpTtD09q6NjpqTtB9/2g9NlLwQF2zvJ
yHQLqZxOsiWjcJiYoqhVwpHG5jsoHVCFSWEiu4XlUjmaawdS4p09mqdsdvd66TPQ6yxQyLVa9kYa
d0cbpj1MIiprsMTlI9TCl2DKHkOduDdJkunInShAhDlVezMkcLSpvFst/fHcskQwb92GAAivdX6N
SCwuVkXkhAVaJwxRT2Rmz+UWCtJTKwM7Z8ETLqNSgYDgQ+4eLTLLgrXAmNA4yta7psVUnfMivlO1
CcGYfDbVXm0wmhenYo5U5bhPvHyB2rVGwZuAVYd+6W7GLIupuZtfn2L4WAff61bItw2zqhxsI6QB
+E083tYUAqHgKdkvntbqg0jY7UzHhDjOnY6T9Z2CK4M6DQrU6XV5dYLmfhIZw8amBIbWIE8tuJu3
TJu3lcIK26jgQg5v/cjclvTvTPg7qqmXIe8y6JUG6oHMCy4Ijr66bdufuwSPxOi7WdSXMQwdWQID
6SSKh0Cz+ujFRcQENZoVmiRwevE0mmy2Q3b7YZI+z6wkkOquVncS1/OOxANUxeNRmtZlKVv3GiOL
1jhV3PlpLtP2xkv7ZM9YCcDYOnqEPQt6dLi3C82UHhzFHrLPl45mGBa38ToRCnYI0Hyek6K9k9kq
XgyNne2w9KyVlZxU+Nj6uX/+/KE0XK45WT2WkNVRbrq/UnpUhMOo5zbKqL/N+S1VcnMhFV6/FRkp
DTD9ayvF3lAX4XPrhk8lN8I5kSTTyHC9qwuGcbpkxAUV/A4lnLyz2+AQxmbJGR+ZAWNXA5MN8NSP
LpxM7MsLDzIJjK6ozDNLluFmXnoKEiAQJw/NPxFDF2LCy5dM58VD/92W3aEmbPiFp7N1IeAl2/Qk
Phh2/mSirMdPP7Oysdz5GlrkNyxrpJgkx2uSgLQ/ZwsWgR19ZxxN1WYkO6MwTNl/mEGfHc2fOjXS
czdx2heO8VQP/M4ePczLVnidq+LGaDIfyX3fnTDAvWcdUHar6rmjAgzgKmDKm2l7oyhqfbfWRzwO
zLBS4g4K8P4MbLLjnFcEGRGWd0QhglxorpgtVQGuWEEUBc2IADDQPZnS0QdlpfshdfzH2p8PzoBW
rwms26ou3odlVdBMrXysgX3VSsH1oVc7t40X3OQ1g0Ira4ZzZ6SHRtvmXVo3r7wF2MsXSvDZse6d
lG+/ZkO5Rdxe7bsgJ2289t2dQ0V8QKPbnwCztKmGtNEJ+zKXxnfyZ8ShDtqF8NG+3rfZK9ZjfUxj
NW+GWkwMVrNrXBcpTulpuJQBRuJYj9VtX3wPSS7JArv6BpBwgvrb73D8JNe2GFREMFG+94DhbmuR
gX3SmDgMZTlfPEKTGXW8FU0Zn0ppPDvtAN4r4dzyAc8diFLfpTpcHno9AW/VHzVL+WhK6S4Y+cz3
Io3zO11A0vHrL73ZylODZQxpnomMJlsmNLL1QJpla0cT7MYNQCxLTd4V0xHA+7D4USWkTTbBbNyx
7H8KS1YfjOv6W72GNsaERfX9E8+cEEBR5Z+lHcUyJUAZl+ZxCh+ZexdPhvFRzkNzYGc4EQNNq6Pa
4qKZjFxLk5zdIMm42kDXXUTh3OUAa+9AJ1e3pXz54zf2xHWBJBssDII94db+2XAQrBq1cqM/3No0
Z8+ZrbhIrISY0QG60DQSb6N63OqfhgtbUUHZko6SVVFzCEzkjbkILt3EyspOjOYCHeltVEzyTMu8
b1hYyXQUEDw7Y+u3Vs8kyj5+dop8C6h+czJp5cDnm3PeB96AwFb4Bztbxq2/hlOnGcM7net7L6Hj
TOKHPrX0Ha+ACp0si1LZZVTEjY7Q/B4aPqwtNY1Ffj25bmLpvi1VPu31iIQDDqPYu33xNVnPE9+P
CQcajIdEwsw3p1kf0TGSKTr5/nGaO+iF40NZO4oYycE4dArafbeuHVvJY1+tGfVuu2GJRcVaUxYj
iYGNNvJwYNgVbAz8F5t6IFR9ks3ZNATDJ57DcD3QZPl1lMfy3HljGMkW2dw04Tfje0KTOEyHYGQg
l2jrdVrhIp36wQCzOM7unO5jVQVbq+3JuciQ8zv24FxaZZ1bc8nv6JNbWoEMIEoKoQeWRoNZNGHg
OnjWMwP9iUk3M9aj56v52c3d/CHhyFox/ZPpz09KevwJk+R5tM/bqV3LMzIdsO0TEYTSdMkNViTN
HOzifkSXg4VmtlL72Xf4TpHwVi5Eo8phzKuC9pdwCvfGoC6+rVW7ZRBHtE8m3h08ir4ABDY6AwfT
GJyt9fCsfHM8mnxuRmdv+3YWFH9WseuJJTjajc/8rjpPqPlw0aYeGunVPpkxImSJdWqSLr+fmGds
hWbUK4d8OLXILdhpCrKQhmy30HBdemG/xeJdJ2J45cN6yVSg2Ff0auM5I+oCoek7zdTdp679MjnN
d9fu1G0cHOwqlPTPNEBtHFJ/iOpxSTEka0IovLH9avtGpKrsqbIVKdmjGO6XprpxO1LUvZRsqXUz
Rz6gQu+gguNgEeXm2hk4m862bm3i5f35eXQRoM9NGXJAlvNdk2oEWkJ99aDOXPIw3tmNczTolC6l
+91AjntIiL1gKdHx2Bx9sjuSZDuXgsyXBroG6bTxa7UiL1PcI7VFzHTdLSrKepJ4ggQFc7m4CWwo
pz3U0ELCQZ3HeVL3zwlipbNHgF2Vv1I6dTvEzKRSFT0gIHLvg9hhVWII58auqxek0vocwrA5z2yK
tPSc06iK7tojWDmEwfLdBzlzNm2nOn/+CkBkfVaF9Zp0oEb/QD8QLfkHBEIvxCutSIcxL+XVJ6hD
CIy2g4dOAPLDvLVtZGNBlqCcHptHhX2ITTIfcz2lyBLzcGXA1vgVisV6nvuk33Y+NvY+AbOn61Rf
SYDaftrLatarT0v+AyEWQS2x+CrpV9LQ+tpqf3x0SoCYvgLOOKh20wrDPzvFairIGAbKZrna06Ae
nPwdWaL3BBf74M4hzB5zBLxzblo57qzGhhI0fDRZ9SWl8j+wfmCqi3qdh/Li76ltT6zMqL+q7JQl
+otrktcO+FTvQPvTRFb5t099hE6IUYpV1l0XV5EPnUDjDBXA9C6AXRSk03Ma5vbFSDkpGUN9G3kh
OVq9DWqKD2uA6eN53Ma9KVa9ynCeXPe1svQj8jyCdghMzrOlAmpn7GabVB54clcXnOlODrh3Q3cE
eDzTGAbTmawa4wzO79KOSbFTa9yw21B1O8OIXSNsTuyMXxJ87yfKJLEb2HIzPeXpMPjL5lMnC0Xm
NgO8uc9W4TJ0y5Z14IrhGStA7PjoIvTdwV6SdbbNFNkqc52yS26fxzLooiTglKjNGOM52yloT/Ow
LcYq2UjNwLwPLcaKikigqS/ySFbQhcei8R6yTJToU72bnNhqO35xJHxPj9N+GwoUKcCEmY3W8zek
4d3R9E6JYYgroyzKftuIMmnaL0Hp/6o6dFE8Nw8rmrgaZYfqPchwXTLTXTyP58DcHBFWqaNCglCn
DJ676ego0zwa1XeMLs1harK7lIHsBmeJPEqS7aVQh2LM/R/qKJs+UosaHxu7vwtS1e96zyh3amT+
CVgCqmUxkSJVhBaVtm3dddNwzV1sy1XzhURNUAKuS3qY1bYbu/WHvYrp8nxEE3NYd9ExLAd8LwIE
rE5CjaKvKq+6Hn/o3GIuGRc3zuy/dBYrkg44J1jpHLc48KtoaD0Gqp85kI29E0FoXWlQHnqSqmGi
9F8Tx7y1iVe7HwincjKVXGVg3c9jujCoJXCXg3A+pQmGerM22Yexf6L/WzWP6tZwfXjMi3z89BMM
rvWMwLO5GQbqItfNn3Ii+45LLV4Hd+Vftf6MS8X46SmeFFVadGQQhSF2G4VNj63TVpSWc6mH4VvS
d8M5m+ZVQOr9YXz+/0SUfyOisIrF7fYPRJRM/sDEkf0ViPLH3/ovECUQ//n0tlue7WFSD018q/8N
agnt/wSBJewwREHK9bwCJv6HiuL/xwxwyAQW/8cmSIWX8T9UFPs/RByj5fKEC0SNxJb/KyrK73bl
FXPuORBYHP45SzirrfZPZlA8eGkxeinzmXXrhpNB35EL6llsE72O7VnQTOmtV1PmsYS9qRnhMfWY
I0Qc5mF01fVPb9/9H1bPP2NQrN+JAOvL8W0BBGV1gArrN7NhwZvSgof1zg6lx25u8S/lhDnPfntn
1t+gWbVbL6gGEuPaOxWq8g/2z/8xTOZ3r+Pnl3cF7y7EjyD4dKP/6d2AELUQsOe7517HX5tgGp88
HR/FQIqWMglYVXCtdlNLaq83/Ste4HcHM1+cSwUOAhgH0zfd3753KO1pMhaoh4pVosdcCQgNmYvV
PII87DP72ciTMw6zovEXFB75T1GVmL1zRkbSHQ4OM4sN1oGU2Yxc/oUw8TfT8PrirBXqAyQfTM0n
XedP7wx7D+iMZDcjhpRET8vuq7dul7sutvaVRFg3SmpgfCY7A9vNzsiqQzmucQaT/VQ2xkxm7oZ+
Itj/8wXzSe35s2WY18XdYIW2J6xAkOLx1+sX5w/6YJ2553SK3QNeDc1zHKUVssUPkHjJi2vmB8cu
YclTTexkOaFrx3pxala+SXGUuYuIVE64ZjoWTTj094aJhlX5SX5nWqcwnHauHvsnpyFDa8Z/TkGS
WWcl9E+R9uJhbL6KTvrHsHDJSJ7RZmdJ8y6GkPmv7T6SPnnPTVYwUiEsc8itB2Hm+zKxW/jD88OY
xB9y7bDixsCpLMnYSXP/K9ahN9Ouw8s/v1vWXxMOoBKEAkSPIETIIvfCtX9jIOUWGx6M8u45axqT
zYV0d8JjLcGMALJ4uca1a0r4rBEJwPT+R4ORYvv/+kKslegA1XqlO/3m9E5ynpTpPLtnLxjUaTTT
awWG5XEZ9YEW7InJ9MFrZ3l2Y8K3SWJD8qef//nN+B1ZtL4XgBoIvPJNbrzfaR4ZOwhDkKh2nuL0
w7CPrl8TcD7ON24Y3rsZix27/bfj7e+nLV9T2IRj8TOPhN+uVnPKXR98o3vGaXTUfePtDGkjewnu
IRkZe8r55VyxALIH+IaoE65sLGiZLOcV4cy/3Dr2388bYTq2TzqRAzLhk7z156OfrsaaFsNy0AUM
F7QBzsXB+BngezDzMnw0g/mHhxp8R8IDYSWopPfLVF8toOs3ciGhkSmYdYXkFeBq8ryTCmYsFKJ8
dMDOAprBNtP1RQzcvAHHLud9QQCjZ01UmWw3/wVqYP/95Bamy3MMSTu/IDLmr+dAbFuIIUXhnhn/
0vwtbXzX96vqWKfVQaPy7tY2tl21J/Cm2XFLNofxTG/etN0jKs2Naln1tGNRE/UHl95RfbFrWKTf
jMo5E9VrMFVKophkzZ2o8EObWJ0pxxL6dPo8MlyLeeO1gCrJWPo3wA/UtL8gG9brhexwzPnr5er/
DkYoECDpqiBr0Sm87qiNllyeFQWioG0ycv0yJrr5F4bU32g369cUwgnY/FGG/I1Iptugb3q/I/TM
C1GFJMl8D3Xh3mrZeYcekrsQe/EB1U5w/vwhAOYnfgK8rv7lofzbs4cHPfE80G5ClwoFsMfvd2qb
Dg1JBq1xGuLC2GeW+eSWIQJukbBA0TQotsrNfQuaDOol1AdbSp6EsneOgS3HA5PHXZL0yRO8yP5f
mEDeX0/U9bURW+SbDkbW9QJca7g/30QtduWVaxeeUEBtBVyEyPIGkFYT7j6RkGI1jcCKeW1X0wda
Zg0YtZFCEXA17RKF4IQUC+j6k2OclUeep9DZ0UMuv7fCjvRcLzz0DZdxXXv+UasgCqnKNtm6NdA2
fzGfPcReM84Ma/QuJGckSPfRsgSZ6I6oYkKsi/GDmRBWkARhVEvvNPRtgpU6MA86hR75uTMq0gqq
RaH3ILCriPKIdPMls3d53kSWMYVHsJbmvTpmVtOc//kY5iNcuUn/+xm+tnI+z3Bu3NB0HEH199f3
sA507urKcU9JYjFt8MSLuaRQ3TPSGURd3bEJVDy0RxN5x0CmG6+dyZVg1BRMKQjNvlCnPOc50qFV
jTICxjdmA6eocma42GiFPpGUGWFHRLC776Tf3Sx5obh2GCci33CwxwnnFPriQSvWF0x40IPinkRk
QsNd2P6pDmR+UELddgmICNiqCKQMX55SN0FjG8akYRBWXzK1xWycV/W8bD8tx5+/1wwpdzLEgm32
Dg+ZFs3RHlLf1lna9AbC+UTaKyOrLGXOHGQYjpU+xqOamSIue0KJ4ACopN4iKx32lAdcQqo4DwSX
bkFuHDk3sgcxOAxsUTyCRX2DGjzdLGn9iF2RibmZHteyiBCO95mFJssx+ZTaxIVOGE0jLFp62woR
I72m6TYr937gDL1TxtDsgNOkEV48+OEstbs8lZdKslGGDepHBQFPG3+W4WVIeiRSIWgE6dn6xBos
3nZLCZkQxszOrIz65EARzzv7i28C4s6Ssdw6k/5GpASCXKBNdf7F8Y7I1LPIGocSplsGQ8NlN7Mo
840pA8w9y/s24tGPWpkzmF2Tgxsrbg5yhWdo3zTQU0zOad/UbCNcUu5uvOk2Gx1xJT/+sOhmOte9
RHmCsFslMFsaEbO7GYZDuMTiBG7gheBhdUFndrQ9M73BVfKr1mxykAJ0UemvMKMmQ8lhjQx0UwJ0
8ZJBcEei6ZQyfS/q+c4N6iMZRdOjb/OZK4dCfhgfBQjgS1wSBZN4cR11eelTxqfPbtH5QOHinvkk
hUdV9Qf0msMN7MCSVInyQwqZPBpT/BGbNiRfr6jY0JThQQ8EVUqvXK518lq0WNFxAe6ykdyKAVfQ
xl6C4Itqe3J96muXqxVW4LYHClXSw2Jf4XRgtsIUvMecM0ZhD/7NiLdOIOfHoEoP2Iv1rYEb2mGF
Gy2tyQqcy/rGYjKK0sCwoqC9tbuFuOHSW45caw4+ALZ9hsVn44RYalK7DriVyFbsknHNM+YK72ts
1FXMlRryK2IRP8Ksl+dmaX6GCc/gMFyaexWsBhQo2G26hIfEyQugOibWkFFYOym/G9waL7FD4Aux
VkVGmI6isnDopA9tymRZ1dN1jdVgWNo9SSc5JK6K7wcx7PJZGhwflbULxa+sDobIq/p+L43U2obF
1NywODhLhA5o2vOUYO88eZjz7hsgW3nsJTox2DTfYpSMHBjhLYPF7p5vsNmMOdp08sO+uWE8n4eq
+TDcSV0TKOm7uAHba/KpblB0ZM9MgS7ErZwkVOxXN37q7YyrYhz9n8QkggpnGrbyn3Gibl2Cj+9k
XRALWVWnkogIVJkfobKMKzutb6zPyWj2p001Lt8Ts15N+rOMvMJpDkXWf8nMGxTA/htztveMpCnJ
ZP5ONGzQkzhxd3MQFtc4AfaufAdSF19QNz7MhlWv8yknBqlwO6KgOZjYvSKTqOxNaKYm3kkjvwC7
fO1phw+eQpLfE6vFQdD8qCgpNoXEl2lZ7X1bJBLuSnGBJh0jxcSeai/1k6nTeC9Ch3iH5T31Vil2
x4LAMvwSA5S7i7vpvQeuz5AUaor0cbJjJEAPtpJaLXHJAutIXtg1x6Xy4JAaRHL6XgwELLnYtbnt
Ghn1K37NAAD+XPvHhESS59FyJoTOpBG5ub58bgs61/2VrJluwTIXtNG8kqkenYeybYNNJVT4ity6
uQXIgLTQL6ddnZoeqA6jPmY+E3aCisiI6t40FRqQmaQn02XUl2oKn1PSxbjfpoOjLfcOOHf06Q7o
yHTfOLU3PycXbU5U164pCT41b7MG5PmUIHK38mRvufTUFcwFKTtCtAbrvou7YNdB1AEVE1yNhYUD
wM7P5qymM97bKP7g2vcpmtmAYDN8iP5W2UtJvfi0SFDQWrsMuDmdHgpE1U2t2b+DWp6L5b4ekPT2
NsLYqsr6yMzlM2Mun0gN7GLopt/jSjSPFdS8bT5AJRCI5Fb1n/M2uRarbnxa2uBwchANXCpb/lpw
ohFo4kw3dRyjgacb2iivG6O6OSh6hl2KwjRCBq65SOyHxAAJIDx6idCOU25dvGwYONyorctn39Dl
xZGXeeqNY9h04w61TMLOZGnpFlt9LwNk1y5EIuAj3gUQzkvYW+4mNiaSepLEO+ixpY0viPlJYYhF
Jd47Ym8R9xlGddKoC+9sVYybwkcwhBnjSyfnLyi8+iPwphEFXffV6CizE7T6+LQqEZksZnc1YMJj
sSCh/NyRIX6UP+fcTjggM/NcIDXfYJoto85FW4aPcRcYnnPpUv9hEF11F2ByQMvX6j1Wxcs0Df0D
dfjClwuTKIy9fdn26bmUbgc8t29OhrdH1o65J6V/cebIMxdnL5oULHftIJMLHDNSaSGQg2m6S2fY
uaExHVDYmXtNhp7BiHuDWRHfHBI28vryns+R/D10CnT/LvMbC0/tpcMqiD6oZZxsl9t+mdSJc9is
aYlDf/bpx0kOFs2A9j4Ud33TdVsiEcjMclMUKMIyz9jVbsOx/9nZDn4vdlfkvvwBa9LSjdwiH29l
LDIM/UVIGn14m3cOg76lbQ66dqC0Doy8bGapPPztfD9oEtLBwq11crFydsmiRACtokDakDxCFy2R
U8X7ysny6wwQw950neFFn3goKF9IMpBzwrv6igZBsT4NzS2TPOCXdu5dSBtAH1n19sUtT4T2oqSr
Z+8G5XoQxSBErpon+AGLGXP3PjCJ1YUVxTSK3QUJ90Pwka6JtzJw36da/GzbnHbXNaM6RgYGxPN7
YcQZLQmONmVM91M1eMCfNNc/cWdt7/RRDHLVdFgZC7abSKS+2kZ4M+gzdKD2UFntL+BV705oc3fZ
5CfGOj9YOuPZ4f5oSAhCoFZ9GZsiPU4FySUmhjlpiUdNtsQ+DjwiRer0XYjzOgzTqUOsa6OBSnkf
ul6II7ar74E/vnmygAYl9iLTJFw3VUIRRzKMWle2i3zS3LKRBDCHVfFdBm1xqLSF+7maNkmnh5sy
TOJ979a7fkb1G8NKc7uexVQur4Yd6KNZk5FnDfvgeUKYs+m18xrw82zxsUF/eydaUOxxG5HFwQ6y
9IaZz7r5Zlbzt5GAvHG2fnjRhGcDvCnIxJkAzDbISbhv3WPVv+KmsLdIerEqe5LwAO+nTXDlVhY9
oBsL3ddYFhvNh9G4khI7hI3VtDYJCtq7JWiu2aoOc9BcAuZzWgk9Mzf4WAgUU/BaYPXVD5PZwY6c
x8hyBmQSaNsCfFjmjIQKPEXaZ+jr/O7SadaZOGvIUlBJv6vLjupX7JoVLVCS2rVTWXPb5Niyh2nv
2xZpJnp4GluCQcrOnm4QDqLlM93Q2kqLmDJXrTrPqSQOUh8tgUZ2QaOwFSwOU/bKhNnI42zj6Zww
RRuTV0StgayrYssLu1C6G8SI7ISRUlqZZUQ0fc2QYfL1y3Sbh0isxXLXFYSwFF/x1b9XKdRd8DVi
OyB2cLz6zvBx1MXmQPopBzqd2o4aEXyZzMjVBD01dtkvOt6jS0Za1Lsx0trefeXBcE8t+hP1e8OZ
xJM78dsddafC+eI/BAayHZt8L6f3Ohw13WNZWzVie/Z2BWJ0KvSNHoqbqsH3MmpOOd88tkb3a/Zo
MZyGwIuhfQNEB06CUZLnVJSViWEBNLafzJTToqrAny9+c3ZzFq2VUzzRVZwWJRtkczWhvnF9qBNn
5hwTx3Bss10unZpUW1jDJavCQ1z8RFDyS2m0jthi/L2c88Os/eeMdJCo6FIeBHkcVVXq7ESSXEzL
6fbOYJubCcQWFsX4oWrhwgXqsaUI5vyAfeGSXTcZHJVTz5ietU+yh5wmSMMA+wmCyXtylLtsTBW/
qN756bSYqpyRwXnll7u+y6ZdZ+81Wasx1G8QCeDgk4bHjxxEBZ3ru1PfLyXiYBUa3q7wo8QQW7XU
K53KaXbV5KlN03wvDfRvA6G3R9TlxaQI0Gwmb1MuYBeNLrLmWl4aZMBqsAi/9PqtGMpLQiFI7vB0
rP0QuIPX+py0On1DGNjJ2yD2SD5WSDVLVz7YaI0iIyZ0hxdyAx0GeoIJ6m+aEP/zz0GQLNy2vyV4
nW4dvfOUIrh3POB5VnnyxFeQ0KRMwcAln/MY57aF5s2rCJ9JjY2CArvh0g14/4tbe0ogE1q04y7D
qsiFtRjQTXBUfM/eGx2y0tX6GyxcHvUhlXJg83QZnXBDTsxAyL2L4XpLWjvmYNJEST94dMFkbdoC
d1GMPyaSibjkPU/XyvIOKKvfHKSRujtMCZxcG9qiL6ZvvfeltIefRIFQnkAA4RFm63ncJdLFpgGU
ky7HAedmXTIy/7apOQw7cmdOrkqPfpW81mb7QUgTMWoaeZUKaYe9YDsE5W3CUy62kTkWobg3hhlm
aFlsF8bTR18sydY2w0cFYrSU9XRhBKqekrCxInoL2CUhUyJnAYPhBXXD0weRgGWWR8cCIbN1MEmS
u/zOxNM89TFA3v/F3nn1uI1l+/6rNM47G8wBuDPAEamsUuVgvwhylcycMz/9+ZHlslzunp457cJ9
uLhGN0FSEothc++91voHygUHx0MNfiW5pkEKqxMXtYBMcoTCkp3n1KKN1peXXZqfcDaXLnQ93TV0
wxvJZ6LtWMZCbEA8yzhSg7zvgj3HCfbTWtQlwd5z4ysFUd71eT84fvxZBzAuKvrvRFQiKEKZ92La
nBYEJejmGjojbqagE1arATJsZVMtmyj39pmihCKz2abf5Id2XY37imlfX3kvUAy9VdoV7r6VhRU4
H3Fj5J67nxba9zVdOYjQxfpi1rnmvdLqT2qkNKta70g6RSX8Tc8VdtR82AQlswszjSYE+RR61cLN
fXme+VH2OVqkWZ3NSiGKV4nftISJvTlLjMa0awElCjkWPxMVd44hDe1i0jDUeYSSO/fj7KVMgpHl
F1R2Cdkb8piVEP8YEIoWmYDdq4XpXujBjemRdgNWY2y4pCYpF7WGggip7YtCa7FZxoM0onhIxxmr
jqGDHtCK3YB4+ix0yY9pDDOhVmO07F5i3yIu1RTbaFG6JCnj2v5ANAebMJrNqNKGMJXxOC2a/q7M
lSP6lLpDePK1HkYPKjXnBRpzjJ7C7B+B5FgjS22TEiWRXhjFulQH78aUml0pK94Vqgah5HsXrZos
OzwrL5RSb3ZjT9n2QI18BGDXSjLSKF0IAqZbimsYGqqTImiGaIZlbrusrnZmmUPFrJPLEvLIPnOj
FMoRmgQIQoyISl+AuCutVGwWR0dleV2KHUTFGE1FJfVuqV5cGDK8Y9MEx1xkiFl2aANf6jXaWmVx
LYaGtSqYWswG1NFuJY3BBKeJxhGw29yWWnxZahqDtRu1qwAZ7VUY9hhttFW3NBLMD/uMV9TLXTQD
pWDdpfCRBLBYZTWgQIe/yrKQm/RKJFWG/GmKc4dV7g4BhnVy+xijMOFQ3tAQj03gMeaXmFuFO/QV
ZmVuoFGX+d7ClDllqBDmknGzRcrmKhFLYw4wVLpG8DYccUPtwXcfmzLem5nkfUmzRWXiWerr4K+z
HLlhQQYWydvyCRuRaIWT+DB7xar22COlxn1gVHTvbYd2A5caSojudYwDLtSf2yhYR7KabjUvfS7y
okTuM/VXQ2OiL9ozuspa99lqjAfUz+A4FFKMGIbnLbMYLmPXoRLeKhsmquGyMEHkUfAApZWgD0hw
G6qWe9H2V/IAs7xzWxebLoQmAMciOlPiJU5FEDaOVvQ3GdP7yq3zLRYGj3Iai7bfRRq6D0DezTy5
tYD3W0KaL0yd8b+qoniXxuRP3IbAB8eNR5hKR8GU/Q3i8Tf9KPMA4OJeijRpK3XyMNPJ0W1QJ70X
ey+FTqSsCbdNJ80l1Z6CTznF9B2a5wWZIveqLl3Qgwlkt1Bx82VM/vACT0PxIlID6aIUoxTOlGot
SjRkezT72Dl9p0205sK8TeCPC6peXnuqiLYbwtcLnxowCSumAHYLU7+HgQc7Rq3WDIXRLO3guzl1
ivBpOmoLx1DMkNZSk2bWdFQCAHeSHUncpWHeSZmAUiWShcqQ9naawEPNCX9WbavfjZi4VV7E+Jmj
7aqTFl1mLdrMJnx0yKDQPSu5xVI8IHyGs2EjVWWM7fgGkfonsXuC9Fk7gAdxEVRCRF3EhmfgAc3P
OjDXcB4cJWHqSYcljkwveDuKz9vI2dLJwf50gwMzO9NftQFc/jj1XnwFtxGkxWU1uaCcryI4qyWL
WEXOsbi0CMgw++sjbMJD71mBajUfoGJu0MpDYBF1ZrMU5A1kMX0tug8ZQO7NtOA9uhnU4FkV4J2m
ZpfT7ZJqwbeMOnxLzn5aS7sxh58FcjlH84PcaYU+vkjQ71jKoRv1invm5Rp3JTJJaSIv326aCNcM
XdqgU+Vvm5Eu1hL3txWOfSmSCKY001pk/dArGL0Fsc1WMvInprKDvRtvRbpm0RU6hGalNTBiGD1W
FK3LgiBE7vXbvtWfSxc/z0Cf+lfprs07bdlI2XVb9I3d0V3PO6279ANMx/0Gh0OkFgqlGU3xMORz
VfqvUgGMLNQB/G4s6QylQk+qBt6ndmtDLbfC0FKrYqru6PgChiHZ6NxNv6LjJ2zp/Vdk4bAKqNV+
FZoofhDy9brSLpO6iDbQB++zwfCvfZjyJgoPtZrryABxxp0mBPOmonckJMOcs3AvJB3XnAzxXsQj
AmZZSZAC5jsoMHbnbmT40EmI/jIfSpWXw6r1ighhTnTExAqNApFUBPLK1oPSCPIWX9dbxCjGDMjM
EFwduRaS+6Y7ymW21qUYkqCyouJzQyy5BlEN7jqii2po3EGPp2CtzpE0zWdDKYaLOsI/VA4QKgLJ
C6iFNFgv9xvCzhnk0eFKwVSvxVSdLP/S1VWIQDoC6EMNHg+46IDLuYa++xyxR5U0CPItsUAdQ8tU
J2BOgoYY8psGsoIHQfnkI1CzFKLiolKLeB11kkPxFu53Fi0pKZi2F2d4V3TPpOYEojVSejrTUPKL
2EjDMBjyF5EkURxBN+nzMeXTYWXoZUcDHd69110PXq+uhlC8ktwMT0ILHYM2Mfc+xtrrVAY1XAv1
DHZFbadpQRlbwjdDLtw5yZAGaHjswACBaaXXXJvpMatLGG8y/ZSrcb1AYPJaIc4m8AnsSEgfdQaG
hQua35RUZMgOn2JLbOe5ZCGSEzdYvIfo8yOVj70r7m7zzkB5g7iag1FMgdjjaFl63YSHw0LKvpQk
w1e6hbGgZx3Iv964KkaKlXx4KXThpLlKNG8OZjRj4vfZB8+DBhGTa/SmR9gzcZDvGRsR+csFHcQ9
Gg232Fq4cxQ6PrWxDnMeCYYFqukoWpTgGkK6/WUBf8apYmMVicoc1cyHg+t+sgqlBerfZ3BqTNfp
e7iZKYod84Ro1cNZPgoPFFMVBNmFvAEp00Xzgbi9LBV5b/TBA8QjKh5hcRMU9fPQVTTFr63PbCGn
7CT7bbY9JCgEU90zA5Iifj0fxCfIiaTw/Tzn8KiYZTA9BqvxkebSHTQRwi0BvN61z1Y2pjioSDut
GtpBgfCCkLpM030bPYglFWFGvKgDnCX1O4kUxQIYGYw/6PFtGSEfV2QO4GSiITDBGysDHOzHgN5H
sfRBUD9jDqvTH5iQDPxk3utqOrdkpbDJO7dOf1DpLGBnUxf+qgW96BRFHs31HtQpyWlSHtIWeLmy
pPhKH9/nL0DEeD0QHBMPpQz1F05AFXiZI9fSIpRIArXE45bBBHxoSGQgJ4hcxr0Qp9fWAP1NEKtV
WbXiJs9wd8/UHo0IcRuME0mSX6MeuU+NlKw2hbiuAAImBbcdIfy2TR0F7JzTM/VGrT1gTgoryQZZ
A+mg1ZGyQMVno/kFLSgfPhnw2e9hEmmXutdc1o3lXsvlYWVpbXiHIxmF1QIT5F0b0SfAnw6WskA9
uRURIo/Vvtm2zO1kw00XdbwGaJntSsh2lnafmOZRj9JsZfYG8vKVcZnhhWWRp18MUNsX6Ebt2lgm
fJLK6BJe1Taule42pmQIE766G1zhgKdWYu7U2mN+pTotDvPLoVatZWYwUcriMiDlpBAHy0RHMXys
wceeotQp5/cJ3iQ5nA+rlu5h4HbzUg2dJMw2QqO6t9rgn2pBIZWTDslFnHZ7rTbbZQ/rcS5m8XMy
NIQYQVmiAmIegWzJMzdTxAfZHQ52hdqXnITlKvN9gOdmTsG9u0qYcG2gzG1V1XpMx2LHQYaS3qWP
6HlJM4pr7opZ6bOccjVpA2bdjGNKRgPuBVUASyitKoXSrHQluggkIU0IPyBjuuJj2SE1qA3g2pFY
mIBA6bDjBP460pIe6iGpSCmYKtEkHKa5yUuK546aiyHSP9KFlsLYUvxmFYImWRcmvnSpEtmRlypL
SL/tXNEYoakhmU6JwhqzicxdJfx8loQmMgG1i0wbch7krGoJiTXlC/XoyqY8eA1YXl0qZhTYvZ5n
CBEW4A8T/FQDvUeYQLDsEGHVeUH20tcyKlydeu1K8VKHNrRHQgfwQuFoPr1bjSXBrD/gbU9pUZ67
FppVGdZttW/d1IUmAiJXwKZ3pj4HmGqXeXyRaC229X24Aavj4mWDc0+a1JQlqYdLHiLilsuge/B6
A6y6/Amd/YPtAY6I5C4DZxCuRXpO2/QpipLQDRF/WSPCiI30zFO7giwkc2gygk4ZlCtMWLyNMkdt
XYyoZ2L17T1kMArg+Td2SuXGFsGl4v8cki9AOYChBtKMhujhQhYLBCUG4FHWoGdbywu22Kqsk6Z4
Kow4WTZjbVDFqhcvh+Br7yMUmrXKl04LxVVtDhs16onQc9d1qrJf5lALd0WoglLs4AAYvocKuBAK
t4d8aYaaU2DzQ0UI7Ig+iQOdDCGx3S5TdynOAA4QFXWGYPYy1DV5hVISgugClDamqkrB4A16xlaR
eBRqw6d61pJsba15T2WtKsvc9vSMFuqhxUIaFH6kUIGvkMCa5YTXJTIIUE3rdQC53oDwgeQkJXEB
nJJNbpwAwfAQLI0JPl1DncsFHnnwR4MrQFR3Iqi0WerL+6jFkQIWV+IEcn5YSjn6WU9yB3uQ/Ey8
U6mvC13wiSjbZHRFE/pQaF9zM5HmgQlkUPJXsR+7VED8cdgoQVJb7YYBdN9E1VIlLL3USsiLglRi
xlQUdqS7QGjrbNfoxUWD194CRZOt2qRwjweJ+HOQDDIHkxgT967ou8bRG3QvDbf0GLx6yTk0+b3R
86qg3HifiXWGqUNLvlwst0PpyU4KLsPRGm3Y19w58DTVRjX401nZFDOEnQb8lF2Kan69BhezcuVq
pVi5TIQrSDYJiYLSA7FrgMriDA45qgYusKsRNT/zAioosJ+gAcXpvA+M/qrVRCadh9Kcm3W+A7VQ
YfwyXAl6Us4VojCIVRnABkjGtlWqsGwzqV82vY4Dmmx0DnQ6QlDFPGzC5iGw9VKUL41UCPDyEcuF
0YEg8dDlqOsc7iNCEvO+o5KTNdRMzLi5cYEK3qLZsQ0L7lsuBYcNfgG4ydfzUmge8TPGy8vVBnT2
CydwrW3bWffaEHyRam/FvLBm6A1+XEz7mvcfTPsE5LkZEVCgNMVQmKsZxehJpX+Uzg4MuHiAbVid
dk6L3DADGypOa9dFUixTIJoHhAY3gRwUG2HAJZwRg+3zTgPpvU3O2IU9xrg6fbM80M68iiJ7bBjE
3y29BaJiRU/1nl/HybA9pAyToZhyDtNf9qbTmVbFGM1kuAcMIEm2OS/yBirgDzuNnnmorwfPkzFA
zuVtBk28KVo8KVQt1ZaCXC6nz85fwKlRJ2zF+bKkJPN6tpI74IU4nfi0wD6t2Bh1s2tyP2Bar1eb
WO5YjLe95fWPYoxsJoMCyqp47CnxQhstDGDqX1q6Tip03Jp2Yb6YLkpXvVXjIKYHdUOkHsJ07ZNh
rUjCQzZLEYBZNQfKrHnsHnXUn6efh+OTyVSzQGb3rlTh9iOnMuB9DuRhQtn9fwrPXZ+d/vFfx5fR
Xd6Hoec/V+/ciXXoGtOteuWAOMfq+NspqbDA2R9jfvnYY/KTuH/ymzdHY1H9XRzh0TilcayJivON
wCNJEh8ZsBMBNKkgGM/8He13Cj4qmNAJuGvJQB7f+Dvi75BLDEy1aDjiCK393/B33oPYNRE0LCB2
xdIkWWVCpYxebz/QMtCLpMZpQdlV8ievspEjnuXCIumonlwhS/TDnfkTds5EBvoBqPmHv/YT2DWH
+ZZ17UgQvui/ds1Mf0hRWaK/uEbApEhm2mOK/vEFpY47P5upT7h6n9ylv8bbrp4VaKTZ3q59kHYk
wNf4lo+ZLXB82MbO/x2qVCIZ/R5VCsXBhH5JsUBRLXykf8ZM91JJNg8wAMJOIkmFfEBma1xYrdJh
1TaiNxsXC7OsQrlASe5Qze7WAsYsKIzkOMBUUltspjU66IpJV6E6ngzHHDgHrk01I+u0QHI4WBxU
8XOeJd2G3HW3QVkbhZQgS+1pX3Jo9RnF28zJA8tyQr9E7G5MMgwmaQdCyGQzLcxJXJ45dzBXARPN
lFEh3p/6T+I1LKfG7ea7Bwv5xasE7dDF1I0gHzHYqZRRHy2EfHNevNrpGIG+cId0D6Yrf7XNQSJU
WoLjXJ13FZKPi90ACX3GTbKAv5IZEyORHJmR0S/XdYYxc2e4r2OKZrTyKmHGO3VmOLmTPNOn5bRD
HLv2QW18kvdSjzhYcVgqTbNIx158cnb5ye1l2iwL5miSvNaIHQkoPLrtqRufFmBn8g3KbzhqiT6s
4HE0mox4Xs15ztspCHH0Fw6PeZSPspgyKbOQ7r2oqAKTmxX96rCYdlWDAHfclBV9jjvCJ1PMy41b
hV/NJshBvrI17ZoW500pD560lkKUkFfkn76PBWQMO/gT45VPT8Us3B3CYv5yut6zp82hUfC0mXaK
Zpgt4iG4PV+hHApwZqdto2qxRBKV+iXzYIdPY6vZZTTS88VOa5JKKp/XYY6A3TdHoGkNZblm2SBJ
SdKTcrOhPQgiinORjyZ5yTy2oQ7PU4MX0fk1NkVAFji2XLkLs04fXjeV0SuoX8pjS9A0kwF7XJta
B4luedWScZj2T7t44hQvLdq8a4XconzyWQLGPNiSVwkzs2zG9L5gbCor1yjBViHVlZwZnVJ37QY4
IqtughwFaokusA2/2/j4Xm1alaokIiQrYzyHqdlOVlCva0N9HWtMXH9or3hU0WqnkypTTNfKQ3Ex
nU363fpp2tT8jJH9uyfUocREwE8HDU0MGs3BpKuICUs30+a06MYPzps/fSVSM9TAS9xj1JS5kNiD
zyWBw/yJchImCVZKXo6mO306jGs/bSYHkB4W0YWDuDK+LBHYBIVAWsIYlgPq0mAga1E/nQ8/rY3O
Gas6al6/RdWat67rA7tQuV/kfnLMVVhMa9M+0vR03wlC55R7vRFExxcHqXaJZaxo/vrxD9+sxJPQ
CHhYjX3WZBA0rQEsy4qnabVHiAQnvPHzaZGb2tFjyKCQLhC0nD+Yfp2fd56PNn1HMGOSBYkZONOd
D7/ffh1lUF47+ab28nadM84ONu8Iap7a2EVJcW7h5oHn93RpBjWi1+udLlpWGrAjrrh9/VTVB/o7
rx97vdfPPdlEL0J5THtCOT1Qdngtz/FSosOavjt9a9pOJfnbkafN6YNp3+vhfvhNItTxEsNldPRl
Y6mIwgJCAC/Znx3mvE9usZ2x5aJ6AXeeOVCzbKRbkRxotRG9bRynrWDcJY7tNfJI4E/7Wiham2nt
vPh5X9wxKdc1xV8K3I1RE507MP4uGbyv/Xjxf/rb6WfnT9Lpd+ftae3nPzWe4XkfOBJPtLgNvdzY
hSh/pRiTzZtxwFUo5hhdFq1AGz+pB3DnwTjqTYt2HPUQ80CeUCBxsWwAgYAUG+0CIZeitFJQGqh6
8FVjjDQtTOIEJYiLBbCibHNeiKP/2HlzWiPreip9ZJn78e+ISJvbSRl09mRAlLS4Rs8r5OpnikuG
c7KHmRaTO8x584d946hXhDnKfZM9TUB6k/iTm5y0mKrVPYIvJbj5oM3jhWxh0B7V6YIg9TO3o1kL
kogmmRctUVTrUFfcaGLc4PLW3KqXKsYrm+kvNbztuM2Nr1WupsgQh+hpmB32V77G7SkKolItN0Ai
YA8jV1RWcGUqNk1ctkzZxlUPlf7XRYG278zTXQJzFAm7tj8gifo83RsNtDM6D0kG7Y/ExBiyTHdJ
Hwc9ELOXgTUES7cstTm85a91oOTbejRz6sxjXnruAiot7NiyB8/g1FhvbDCj8wJe3nKcYXUu7n6W
URNCNtnhBqeeHMEG9o3NAYp8tCq6gBMuhcFatzIi1QwhlMNLfMzCa12yHirmun3vhhu/3aaFFDJF
ivWl5nrrXHPljSQo0utiQAWbKm+4oiq1QqbVRCgHQKE83OXxoVkEfbxp2uzGl5jgpJJBTk5oyfom
xnWgFpktV9Rq4B/Gm2kxdravZknnfSLKIaCkEnhpAVZK0+K1BUyrvh4yCQ5bhFPAxBFtCHvDM2Qy
hqQBCk/dtWCobEMm9YuLG8B5BNerThtLiGBcOnxtZnptXOpDBE1W1BoG1Fj6WnYics/jVG1aSNMo
PfofTpuJ0uA+rgMXSNWXrJOuEpAtmxDNZ5zcWMuDuCNR6BWOl/ISxlzBSD3lyfywbYl0dsA3xt2h
5ZHgHb9r0nU0WhEtz7umb7weAzkS/BKJrJGNclPNLsexJR8XUWQqYwmIVcA8JCd9nNkMtWZGJLYW
/ITpq1nIHGP60rTWjSPXtHb+YPre60+Gzn/B8QGP2vGwRp5bSxNtOT3DUNEcF+KQkLCYtmns0kwa
ktghfq820z5DQAIf1MoOCQ1tPe2aPvTcth7D/GqTCqFrNzmnF9XwagxTnBdIT66TWrvqDigV01IY
0mUMcEAmLlEdDxEMnfZVxck13WKO63QO1oqvabEkYPBsBSiCsnn+4LzZXuKfiEisRNELI0VqxgJm
xDMJytVSwpc9WrpAo5WtZM2xVWsfk5OJqHcL34TRcQmg7i7aE3bcgGS10AN2mvimj2deR5Yd3O4M
pykqtdQk++KmbHeFvx+jpIBs1KZvHmr52DSQ48JlZM5Dee6FD2pwKQXLEU2JpnNwaQTLSuadwb10
azZopVMrSXagvPJuBwUCUOzBcuLDthLWpgW0/9oVgQM62A2FuGX1qV0AT+a6FvoGfwkb2CNF6up5
cJ18Hn/NPbuoljUgSeFzQfmI67+tjLUWgNZDuBRJ5fBRBkwQzFzHu4etnn8BTK8GdiPfYTkFK1CV
7HqGSr4i2xU0QpLLytIQF3q8pnLvYvxd0WteQmUL7ovgqhS/RBdwSGc7bZMdzVmw72YZr6jt2zjB
bqi/f+53pUNmeqEc4YE189QRrjR6omQG3mXZ2eZafpGuk3m7Dp9EJ3vIHaxHVtYw8y6VVbNCK3nm
XxlzXZjpVwSd+PusSZ1dSKvsCzJhXgVYbgYGOcTR0Uegdw3SRd8pjZPVC4kZduWkwuzgfMF8/RL3
x8Vwp0MxnIfXwt499S/k4b+mu3wHzAf1p3n8lFClI8y+rxJH28t35ZPqnKrVsF3Xnw9rzgqKz9K3
OWHmIZv0aqN0KwOvG9wI4DagYzsLDIfKrYJS1lzPn6pg5eOm7UJXpeC3gFx6WFigl6MYIHgxw1dF
v8XaBr168UVNrz10GT9RCxPEua7gVOF0pGtJ4NarjrA2sDsDbec58/oKkAVu00D7pIoC/+diuzOu
Uc29Ttb4utzqHUKKc2vur6UWFalHZVilLv4Oc3rIgcZxXy+Gw85bWdeyA1xk0X3G+ah8kXduMEPW
H41n13eyzukx/XB0CybBCr259rBG6yfVb6B/Jkcl24rD4hPCHoF8nYSUA/btQnzOhHk2zOceI+n4
P46d/RfjBQ5ng2yaRvFiZojbA1Ph1lYuJWsWPuS9vdXuGmEmbKVF5qSP2ovHOAhksaQl7Q43+Iob
nxCN7A929NkCAqqMH6pUylYwM++sbCerK3HH3Os6+iydAF2TmRC/wLmJNs0RZGSQ75B8YvaD+KST
2ZYLfABkCAQOhJxnvkTIOJMfk2UFtxisw4P+pbmOr8ynfN2hr0BBBcjFjtcf4wKgnu0tdd4Y94oX
1y5OFq+PNMdN55A6nbSIUjTel5whh6c4hgeSdKFslGu0BrtubsUAdmb+Sbxoj8JzdKXOU5sg7U5+
cl/COwrKyJnXtU0a1j7sw8f8ERjNNdkBd+HN662Gbc4+XUWoTTxFa3X/0N9ot8JKuQpOyVhRsBHZ
0xzxKyk/fdMtICBRa+qXxT2Qz2uEGrbiGoJu8YDvMNhbRqt16XQzdS48iSDqFlTlZ7VT3/ntjL5Q
sokKAtT+IoQInYr6C102AcR18zleg0cC3og7gIqK6c516FMf8YEngXub4tal2+k8BrY8k4l+25k8
kxf4pF5bn0IHrfK57gyr8DMMuLmQ4YRyqVCCBkxt02k67iYpbWgyqn2YpTteN2rFe2VFblh7pB3u
0HpFo35OSqKd8ebLEFT3gWeb3QK20vXzYeXuiDxXyQo7E1iUtnlVrcQ1VMOmwNx4NtADKrhlzGQn
v+Werqtth2MHinl2Qkt1Vz7X0EA5gLa2zK5gNIFt6cDH2xQsSI+jBI+6ar43wGzYJu1weSC9s3Tn
FO6Wwaf2Ii3uib0CwXY5orXQHiUqfLQ91Bt2puOu8x18m43+oHLOSyqNqy60L2EPGltUYTCNYExB
wNtB95Z0JOa3wfzUX4Y766hehffuhbv0vox2bfsOZ1f7PPyZSU7CZxoiFboNbOCrFcmjjUipaOkp
hz3UtozUHJHKAWffjTrGRnXbKminjJUC2XzSAxL/2krVcSNRsgx4GhmwTTP+ZFpzx4BkWms1pUpW
r6uWCHcmiJptqML09sfvRFN0869/rYQjkKWUCUoqfJrTWkf+DvVK04ASlBgEVJ6FtdL3RVCI9UZQ
IqwSxrXpg7LMPgupqJNHMmFXtgUk+GFYeJDO1yWZK7Ol+DUMKj3ltNqJ5B5LLcsB9qpwqUqPCWcL
wsJ2zabDYsYAGhcnXkC/Sw4CS0a2DwYfGUrk9IBVV3qBbtJMBFuMxh2pommt8sag4LxdULRZ+p64
1Rs1wo+rgFI8+qmK48IYbUKntfM+yWraZVzUVwexcXyJxq/3PGDCEyLdPJEypw8kAT/DSxeJGsTZ
I+YgQODWgVeUy3qcS0+LKtT2eS9Ii3Z0xjwv3DEUPG/KLQIBXiNeTlm2qaQ0rRWTj+x5J5hKn/Jw
MUraEwXqco0I/KDiWEgmuBpTgtPaxOX3Q5zDYg/dZF26BQ50WJgWqamsa0K7zxgmDnWWowkoAVZX
6I/rB2zy2tG8Az5YZy3PCSQRH2a7D/XxZfTreObn+OLGA5kYpSro1SHSAqVg5llDAO20WnndFFt/
tO3Qrq3mcEdhVdx4cdcyZxuku6wwcyqNNATqAN3Gkjplqfjmyh3GJ1yo2mPcZ+a8iQA428GYr1ND
6K7GYVQcHN1yrfHJnRfnfWAW+7V82CFyHW9QyMDITq3T3unVnHp0uTeIehTU/RHlZcCeUnSjipmt
NQ293phOVssxi/SaPD4nkzEv+axpgPpEIQWplXbKBv1CFDcBMoJm/NJXISjzFgGZRVrCI0VEj8iN
hRhjfydSOi4LMP9TiW16wNPivImujM9FEhiKzMmnx4udNcCWHnS9LeUWvgV9a6ISbZLemUqHr4sx
h6whPMxw5CJRbsF7VHJUFH+ofU41wtdtU+ziV2mV/2eKcd8uZKyVgXOlVHZdn8BUn8oaV45//p9z
Je0KAFh1l/69L/31gb4V6f5NeQ8xEZO6zzuFvumkpjP+q2NERy6sfqECqKK1pygaomYqmjn8Q7Qp
SvFJff2YXIv1uw7FcpRJ+rHoOt6ef3UD/vraXu/kX3/n3bk/I61fjU/A9dN3WoO88P/Z1f90hPPV
K9bvICE0XTcUypJjZfL91VsWlUwqlTKcj+kfNT9u9w9N5P/SPfiXJV5Ns361CSjG77KmIuFDmn36
h8rPuyYg0QQABRkWzMvp339+E/6DO/X9nSKDG71Mb5N/Kv/spftXX3hrS3/8/Fs7Wr/847/GxvLu
i+PL9fq3T9NrPm7/8919np7zDx++Pffp73z7+bcL/OOffve33q7qbefKPxXH4tnrpw/6b6f5WpP/
7+j45Rgff6zJk8bntTyfyR9K/t+7gH9z4DL86bij9NwvH7fwhzR5f2CUuj7iwOExQcnj7UjjY5Qo
9r9t/2n3+B/dChvS41eMBvx3Z/36Lv3q7bDTKC2OL+nbWY5nbUzSor9+5CQ5PVf+c/0O5WGAwXj7
Y3//ljin6Ngei9PbkcbTNk3lA272GzLlt/Trb9ycOv7y/rZbkvIBrZCYvPBf3j1PSULh7+16/v6d
WZ7Swn1/ypAURMaeX32gK+64778dZ2reyiSE+6sHXr8cvXcNUFINoDa/fMJI5vhJ6r9/I1VT/ID2
t05e/ONPvYiKCO0HnHTavm8WqmUyzv/qPd7+sW/SJfkD3pctZ1Y/h/3bKU7tAsbBB7wkO2hP5R9u
syWbH9A2Lo5+8q73kICFfcA5XxyLPjomLz/eDllUP+IRXhzL8vjs1eWpqt61aYQ01Y+4Jf4zerfH
95NWCV2Yt2v5+53Shc9YgPXiu5aNufooZPmrLfvCx8iQ/7LsXd8kI0r9QUdP6+LnQ3/IiadJ9VMf
8i1G+tVbsj99KY4/zZ6QWdWtX7/b+1NzfD9uyQoxyUccuP1tdcQM0/PfD+scfwx0fv2etL9tTkV5
etdTyQgofNDBL06d//xuGOPgHzGi70/tb58gjr/dg7GH5dD6B3Tee5I/3m/2sUgZKd+/nIoufdgf
cI5gfn4+vPwBUxKcRt/fcZXW8naf/n53dRlGzEjeRzWyivnmBxya8vHPeQHtIx7l1SlJyj5qjj+F
CYityx9w3jde+nL6bV3+YWxDzOMDHuQt1I8/b4gKo8QHPNLXP/DHhjge/gPmg3fc/VNZnt5NKRRS
MR/QM96d0FZ9a3njy69w0h9w3Pvq6L07rIqe79uOv//yPJyKmJHt7UDTCTMUf8BY/OAT2fzUvBUN
M4y3v/X3T/rxyLiTuAgpvh3r9bxN9QM6wcdTWf32pyevyx8RjDz+lbXJ92zR30vD/AXn4i+P/GeZ
pu+pyD/mn97SrH/2s/fJtfEbz9HpWPzzfwAAAP//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967740</xdr:colOff>
      <xdr:row>13</xdr:row>
      <xdr:rowOff>68580</xdr:rowOff>
    </xdr:from>
    <xdr:to>
      <xdr:col>10</xdr:col>
      <xdr:colOff>83820</xdr:colOff>
      <xdr:row>28</xdr:row>
      <xdr:rowOff>68580</xdr:rowOff>
    </xdr:to>
    <xdr:graphicFrame macro="">
      <xdr:nvGraphicFramePr>
        <xdr:cNvPr id="2" name="Chart 1">
          <a:extLst>
            <a:ext uri="{FF2B5EF4-FFF2-40B4-BE49-F238E27FC236}">
              <a16:creationId xmlns:a16="http://schemas.microsoft.com/office/drawing/2014/main" id="{CA155543-824F-4B00-8039-0C65D0D10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59</xdr:row>
      <xdr:rowOff>91440</xdr:rowOff>
    </xdr:from>
    <xdr:to>
      <xdr:col>17</xdr:col>
      <xdr:colOff>198120</xdr:colOff>
      <xdr:row>74</xdr:row>
      <xdr:rowOff>91440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A7A21EAB-E6C2-4E52-91EB-E8069D54F6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23660" y="108813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3</xdr:col>
      <xdr:colOff>94960</xdr:colOff>
      <xdr:row>13</xdr:row>
      <xdr:rowOff>36004</xdr:rowOff>
    </xdr:from>
    <xdr:to>
      <xdr:col>12</xdr:col>
      <xdr:colOff>427459</xdr:colOff>
      <xdr:row>27</xdr:row>
      <xdr:rowOff>112204</xdr:rowOff>
    </xdr:to>
    <xdr:graphicFrame macro="">
      <xdr:nvGraphicFramePr>
        <xdr:cNvPr id="3" name="Chart 2">
          <a:extLst>
            <a:ext uri="{FF2B5EF4-FFF2-40B4-BE49-F238E27FC236}">
              <a16:creationId xmlns:a16="http://schemas.microsoft.com/office/drawing/2014/main" id="{0C8423A9-97C7-4BB6-AF90-0BED67B14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112538</xdr:colOff>
      <xdr:row>5</xdr:row>
      <xdr:rowOff>82732</xdr:rowOff>
    </xdr:from>
    <xdr:to>
      <xdr:col>12</xdr:col>
      <xdr:colOff>521237</xdr:colOff>
      <xdr:row>12</xdr:row>
      <xdr:rowOff>174172</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EF73F649-9046-4BA3-93F4-9D6941EEDE43}"/>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116316" y="1202213"/>
              <a:ext cx="5723884" cy="13426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252885</xdr:colOff>
      <xdr:row>6</xdr:row>
      <xdr:rowOff>19137</xdr:rowOff>
    </xdr:from>
    <xdr:to>
      <xdr:col>22</xdr:col>
      <xdr:colOff>1088303</xdr:colOff>
      <xdr:row>26</xdr:row>
      <xdr:rowOff>182639</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2A9FA4E3-064C-4BF7-B87E-061C099CF4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164515" y="1317359"/>
              <a:ext cx="6301121" cy="38512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110631</xdr:colOff>
      <xdr:row>5</xdr:row>
      <xdr:rowOff>15147</xdr:rowOff>
    </xdr:from>
    <xdr:to>
      <xdr:col>2</xdr:col>
      <xdr:colOff>754098</xdr:colOff>
      <xdr:row>13</xdr:row>
      <xdr:rowOff>75261</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3978E0FA-553B-47E9-AB31-036854C6EEB1}"/>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10631" y="1134628"/>
              <a:ext cx="1828800" cy="1490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82690</xdr:colOff>
      <xdr:row>24</xdr:row>
      <xdr:rowOff>43649</xdr:rowOff>
    </xdr:from>
    <xdr:to>
      <xdr:col>2</xdr:col>
      <xdr:colOff>726157</xdr:colOff>
      <xdr:row>32</xdr:row>
      <xdr:rowOff>141110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8C60C14-359E-402C-9741-D3FA164678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690" y="4634464"/>
              <a:ext cx="1828800" cy="1677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82973</xdr:colOff>
      <xdr:row>13</xdr:row>
      <xdr:rowOff>128601</xdr:rowOff>
    </xdr:from>
    <xdr:to>
      <xdr:col>2</xdr:col>
      <xdr:colOff>726440</xdr:colOff>
      <xdr:row>23</xdr:row>
      <xdr:rowOff>188149</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053EA4D9-0922-4048-B7C2-DBEB3E72D1DA}"/>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82973" y="2678008"/>
              <a:ext cx="1828800" cy="19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52.711390393517" createdVersion="6" refreshedVersion="6" minRefreshableVersion="3" recordCount="3888" xr:uid="{20614274-A440-4A01-A767-3AEDBABB7819}">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ount="78">
        <n v="0.5"/>
        <n v="0.4"/>
        <n v="0.45"/>
        <n v="0.6"/>
        <n v="0.55000000000000004"/>
        <n v="0.65"/>
        <n v="0.7"/>
        <n v="0.25"/>
        <n v="0.35"/>
        <n v="0.3"/>
        <n v="0.39999999999999997"/>
        <n v="0.8"/>
        <n v="0.70000000000000007"/>
        <n v="0.75"/>
        <n v="0.60000000000000009"/>
        <n v="0.35000000000000003"/>
        <n v="0.54999999999999993"/>
        <n v="0.45000000000000007"/>
        <n v="0.64999999999999991"/>
        <n v="0.2"/>
        <n v="0.19999999999999998"/>
        <n v="0.30000000000000004"/>
        <n v="0.24999999999999997"/>
        <n v="0.65000000000000013"/>
        <n v="0.75000000000000011"/>
        <n v="0.49999999999999994"/>
        <n v="0.85000000000000009"/>
        <n v="0.70000000000000018"/>
        <n v="0.80000000000000016"/>
        <n v="1"/>
        <n v="0.75000000000000022"/>
        <n v="0.90000000000000013"/>
        <n v="0.95000000000000018"/>
        <n v="0.8500000000000002"/>
        <n v="0.50000000000000011"/>
        <n v="0.44999999999999996"/>
        <n v="0.40000000000000008"/>
        <n v="0.49999999999999989"/>
        <n v="0.59999999999999987"/>
        <n v="0.25000000000000006"/>
        <n v="0.19999999999999996"/>
        <n v="0.14999999999999997"/>
        <n v="0.35000000000000009"/>
        <n v="0.4499999999999999"/>
        <n v="0.54999999999999982"/>
        <n v="0.20000000000000007"/>
        <n v="9.9999999999999964E-2"/>
        <n v="0.20000000000000004"/>
        <n v="0.85"/>
        <n v="0.95000000000000007"/>
        <n v="1.1000000000000001"/>
        <n v="0.9"/>
        <n v="0.79999999999999993"/>
        <n v="1.05"/>
        <n v="0.55000000000000016"/>
        <n v="0.29999999999999993"/>
        <n v="0.40000000000000013"/>
        <n v="0.45000000000000012"/>
        <n v="0.3000000000000001"/>
        <n v="0.15000000000000002"/>
        <n v="0.39999999999999991"/>
        <n v="0.49999999999999983"/>
        <n v="0.15000000000000008"/>
        <n v="0.25000000000000011"/>
        <n v="0.10000000000000002"/>
        <n v="0.34999999999999992"/>
        <n v="0.44999999999999984"/>
        <n v="0.80000000000000027"/>
        <n v="0.90000000000000024"/>
        <n v="0.24999999999999994"/>
        <n v="0.6000000000000002"/>
        <n v="0.35000000000000014"/>
        <n v="0.65000000000000024"/>
        <n v="0.20000000000000012"/>
        <n v="0.30000000000000016"/>
        <n v="0.15000000000000013"/>
        <n v="0.25000000000000017"/>
        <n v="0.10000000000000003"/>
      </sharedItems>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204789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x v="0"/>
    <n v="12000"/>
    <n v="6000"/>
    <n v="3000"/>
    <n v="0.5"/>
  </r>
  <r>
    <x v="0"/>
    <n v="1185732"/>
    <x v="0"/>
    <x v="0"/>
    <x v="0"/>
    <s v="New York"/>
    <x v="1"/>
    <x v="0"/>
    <n v="10000"/>
    <n v="5000"/>
    <n v="1500"/>
    <n v="0.3"/>
  </r>
  <r>
    <x v="0"/>
    <n v="1185732"/>
    <x v="0"/>
    <x v="0"/>
    <x v="0"/>
    <s v="New York"/>
    <x v="2"/>
    <x v="1"/>
    <n v="10000"/>
    <n v="4000"/>
    <n v="1400"/>
    <n v="0.35"/>
  </r>
  <r>
    <x v="0"/>
    <n v="1185732"/>
    <x v="0"/>
    <x v="0"/>
    <x v="0"/>
    <s v="New York"/>
    <x v="3"/>
    <x v="2"/>
    <n v="8500"/>
    <n v="3825"/>
    <n v="1338.75"/>
    <n v="0.35"/>
  </r>
  <r>
    <x v="0"/>
    <n v="1185732"/>
    <x v="0"/>
    <x v="0"/>
    <x v="0"/>
    <s v="New York"/>
    <x v="4"/>
    <x v="3"/>
    <n v="9000"/>
    <n v="5400"/>
    <n v="1620"/>
    <n v="0.3"/>
  </r>
  <r>
    <x v="0"/>
    <n v="1185732"/>
    <x v="0"/>
    <x v="0"/>
    <x v="0"/>
    <s v="New York"/>
    <x v="5"/>
    <x v="0"/>
    <n v="10000"/>
    <n v="5000"/>
    <n v="1250"/>
    <n v="0.25"/>
  </r>
  <r>
    <x v="0"/>
    <n v="1185732"/>
    <x v="1"/>
    <x v="0"/>
    <x v="0"/>
    <s v="New York"/>
    <x v="0"/>
    <x v="0"/>
    <n v="12500"/>
    <n v="6250"/>
    <n v="3125"/>
    <n v="0.5"/>
  </r>
  <r>
    <x v="0"/>
    <n v="1185732"/>
    <x v="1"/>
    <x v="0"/>
    <x v="0"/>
    <s v="New York"/>
    <x v="1"/>
    <x v="0"/>
    <n v="9000"/>
    <n v="4500"/>
    <n v="1350"/>
    <n v="0.3"/>
  </r>
  <r>
    <x v="0"/>
    <n v="1185732"/>
    <x v="1"/>
    <x v="0"/>
    <x v="0"/>
    <s v="New York"/>
    <x v="2"/>
    <x v="1"/>
    <n v="9500"/>
    <n v="3800"/>
    <n v="1330"/>
    <n v="0.35"/>
  </r>
  <r>
    <x v="0"/>
    <n v="1185732"/>
    <x v="1"/>
    <x v="0"/>
    <x v="0"/>
    <s v="New York"/>
    <x v="3"/>
    <x v="2"/>
    <n v="8250"/>
    <n v="3712.5"/>
    <n v="1299.375"/>
    <n v="0.35"/>
  </r>
  <r>
    <x v="0"/>
    <n v="1185732"/>
    <x v="1"/>
    <x v="0"/>
    <x v="0"/>
    <s v="New York"/>
    <x v="4"/>
    <x v="3"/>
    <n v="9000"/>
    <n v="5400"/>
    <n v="1620"/>
    <n v="0.3"/>
  </r>
  <r>
    <x v="0"/>
    <n v="1185732"/>
    <x v="1"/>
    <x v="0"/>
    <x v="0"/>
    <s v="New York"/>
    <x v="5"/>
    <x v="0"/>
    <n v="10000"/>
    <n v="5000"/>
    <n v="1250"/>
    <n v="0.25"/>
  </r>
  <r>
    <x v="0"/>
    <n v="1185732"/>
    <x v="2"/>
    <x v="0"/>
    <x v="0"/>
    <s v="New York"/>
    <x v="0"/>
    <x v="0"/>
    <n v="12200"/>
    <n v="6100"/>
    <n v="3050"/>
    <n v="0.5"/>
  </r>
  <r>
    <x v="0"/>
    <n v="1185732"/>
    <x v="2"/>
    <x v="0"/>
    <x v="0"/>
    <s v="New York"/>
    <x v="1"/>
    <x v="0"/>
    <n v="9250"/>
    <n v="4625"/>
    <n v="1387.5"/>
    <n v="0.3"/>
  </r>
  <r>
    <x v="0"/>
    <n v="1185732"/>
    <x v="2"/>
    <x v="0"/>
    <x v="0"/>
    <s v="New York"/>
    <x v="2"/>
    <x v="1"/>
    <n v="9500"/>
    <n v="3800"/>
    <n v="1330"/>
    <n v="0.35"/>
  </r>
  <r>
    <x v="0"/>
    <n v="1185732"/>
    <x v="2"/>
    <x v="0"/>
    <x v="0"/>
    <s v="New York"/>
    <x v="3"/>
    <x v="2"/>
    <n v="8000"/>
    <n v="3600"/>
    <n v="1260"/>
    <n v="0.35"/>
  </r>
  <r>
    <x v="0"/>
    <n v="1185732"/>
    <x v="2"/>
    <x v="0"/>
    <x v="0"/>
    <s v="New York"/>
    <x v="4"/>
    <x v="3"/>
    <n v="8500"/>
    <n v="5100"/>
    <n v="1530"/>
    <n v="0.3"/>
  </r>
  <r>
    <x v="0"/>
    <n v="1185732"/>
    <x v="2"/>
    <x v="0"/>
    <x v="0"/>
    <s v="New York"/>
    <x v="5"/>
    <x v="0"/>
    <n v="9500"/>
    <n v="4750"/>
    <n v="1187.5"/>
    <n v="0.25"/>
  </r>
  <r>
    <x v="0"/>
    <n v="1185732"/>
    <x v="3"/>
    <x v="0"/>
    <x v="0"/>
    <s v="New York"/>
    <x v="0"/>
    <x v="0"/>
    <n v="12000"/>
    <n v="6000"/>
    <n v="3000"/>
    <n v="0.5"/>
  </r>
  <r>
    <x v="0"/>
    <n v="1185732"/>
    <x v="3"/>
    <x v="0"/>
    <x v="0"/>
    <s v="New York"/>
    <x v="1"/>
    <x v="0"/>
    <n v="9000"/>
    <n v="4500"/>
    <n v="1350"/>
    <n v="0.3"/>
  </r>
  <r>
    <x v="0"/>
    <n v="1185732"/>
    <x v="3"/>
    <x v="0"/>
    <x v="0"/>
    <s v="New York"/>
    <x v="2"/>
    <x v="1"/>
    <n v="9000"/>
    <n v="3600"/>
    <n v="1260"/>
    <n v="0.35"/>
  </r>
  <r>
    <x v="0"/>
    <n v="1185732"/>
    <x v="3"/>
    <x v="0"/>
    <x v="0"/>
    <s v="New York"/>
    <x v="3"/>
    <x v="2"/>
    <n v="8250"/>
    <n v="3712.5"/>
    <n v="1299.375"/>
    <n v="0.35"/>
  </r>
  <r>
    <x v="0"/>
    <n v="1185732"/>
    <x v="3"/>
    <x v="0"/>
    <x v="0"/>
    <s v="New York"/>
    <x v="4"/>
    <x v="3"/>
    <n v="8250"/>
    <n v="4950"/>
    <n v="1485"/>
    <n v="0.3"/>
  </r>
  <r>
    <x v="0"/>
    <n v="1185732"/>
    <x v="3"/>
    <x v="0"/>
    <x v="0"/>
    <s v="New York"/>
    <x v="5"/>
    <x v="0"/>
    <n v="9500"/>
    <n v="4750"/>
    <n v="1187.5"/>
    <n v="0.25"/>
  </r>
  <r>
    <x v="0"/>
    <n v="1185732"/>
    <x v="4"/>
    <x v="0"/>
    <x v="0"/>
    <s v="New York"/>
    <x v="0"/>
    <x v="3"/>
    <n v="12200"/>
    <n v="7320"/>
    <n v="3660"/>
    <n v="0.5"/>
  </r>
  <r>
    <x v="0"/>
    <n v="1185732"/>
    <x v="4"/>
    <x v="0"/>
    <x v="0"/>
    <s v="New York"/>
    <x v="1"/>
    <x v="4"/>
    <n v="9250"/>
    <n v="5087.5"/>
    <n v="1526.25"/>
    <n v="0.3"/>
  </r>
  <r>
    <x v="0"/>
    <n v="1185732"/>
    <x v="4"/>
    <x v="0"/>
    <x v="0"/>
    <s v="New York"/>
    <x v="2"/>
    <x v="0"/>
    <n v="9000"/>
    <n v="4500"/>
    <n v="1575"/>
    <n v="0.35"/>
  </r>
  <r>
    <x v="0"/>
    <n v="1185732"/>
    <x v="4"/>
    <x v="0"/>
    <x v="0"/>
    <s v="New York"/>
    <x v="3"/>
    <x v="0"/>
    <n v="8500"/>
    <n v="4250"/>
    <n v="1487.5"/>
    <n v="0.35"/>
  </r>
  <r>
    <x v="0"/>
    <n v="1185732"/>
    <x v="4"/>
    <x v="0"/>
    <x v="0"/>
    <s v="New York"/>
    <x v="4"/>
    <x v="3"/>
    <n v="8750"/>
    <n v="5250"/>
    <n v="1575"/>
    <n v="0.3"/>
  </r>
  <r>
    <x v="0"/>
    <n v="1185732"/>
    <x v="4"/>
    <x v="0"/>
    <x v="0"/>
    <s v="New York"/>
    <x v="5"/>
    <x v="5"/>
    <n v="10000"/>
    <n v="6500"/>
    <n v="1625"/>
    <n v="0.25"/>
  </r>
  <r>
    <x v="0"/>
    <n v="1185732"/>
    <x v="5"/>
    <x v="0"/>
    <x v="0"/>
    <s v="New York"/>
    <x v="0"/>
    <x v="3"/>
    <n v="12500"/>
    <n v="7500"/>
    <n v="3750"/>
    <n v="0.5"/>
  </r>
  <r>
    <x v="0"/>
    <n v="1185732"/>
    <x v="5"/>
    <x v="0"/>
    <x v="0"/>
    <s v="New York"/>
    <x v="1"/>
    <x v="4"/>
    <n v="10000"/>
    <n v="5500"/>
    <n v="1650"/>
    <n v="0.3"/>
  </r>
  <r>
    <x v="0"/>
    <n v="1185732"/>
    <x v="5"/>
    <x v="0"/>
    <x v="0"/>
    <s v="New York"/>
    <x v="2"/>
    <x v="0"/>
    <n v="9250"/>
    <n v="4625"/>
    <n v="1618.75"/>
    <n v="0.35"/>
  </r>
  <r>
    <x v="0"/>
    <n v="1185732"/>
    <x v="5"/>
    <x v="0"/>
    <x v="0"/>
    <s v="New York"/>
    <x v="3"/>
    <x v="0"/>
    <n v="9000"/>
    <n v="4500"/>
    <n v="1575"/>
    <n v="0.35"/>
  </r>
  <r>
    <x v="0"/>
    <n v="1185732"/>
    <x v="5"/>
    <x v="0"/>
    <x v="0"/>
    <s v="New York"/>
    <x v="4"/>
    <x v="3"/>
    <n v="9000"/>
    <n v="5400"/>
    <n v="1620"/>
    <n v="0.3"/>
  </r>
  <r>
    <x v="0"/>
    <n v="1185732"/>
    <x v="5"/>
    <x v="0"/>
    <x v="0"/>
    <s v="New York"/>
    <x v="5"/>
    <x v="5"/>
    <n v="10500"/>
    <n v="6825"/>
    <n v="1706.25"/>
    <n v="0.25"/>
  </r>
  <r>
    <x v="0"/>
    <n v="1185732"/>
    <x v="6"/>
    <x v="0"/>
    <x v="0"/>
    <s v="New York"/>
    <x v="0"/>
    <x v="3"/>
    <n v="12750"/>
    <n v="7650"/>
    <n v="3825"/>
    <n v="0.5"/>
  </r>
  <r>
    <x v="0"/>
    <n v="1185732"/>
    <x v="6"/>
    <x v="0"/>
    <x v="0"/>
    <s v="New York"/>
    <x v="1"/>
    <x v="4"/>
    <n v="10250"/>
    <n v="5637.5000000000009"/>
    <n v="1691.2500000000002"/>
    <n v="0.3"/>
  </r>
  <r>
    <x v="0"/>
    <n v="1185732"/>
    <x v="6"/>
    <x v="0"/>
    <x v="0"/>
    <s v="New York"/>
    <x v="2"/>
    <x v="0"/>
    <n v="9500"/>
    <n v="4750"/>
    <n v="1662.5"/>
    <n v="0.35"/>
  </r>
  <r>
    <x v="0"/>
    <n v="1185732"/>
    <x v="6"/>
    <x v="0"/>
    <x v="0"/>
    <s v="New York"/>
    <x v="3"/>
    <x v="0"/>
    <n v="9000"/>
    <n v="4500"/>
    <n v="1575"/>
    <n v="0.35"/>
  </r>
  <r>
    <x v="0"/>
    <n v="1185732"/>
    <x v="6"/>
    <x v="0"/>
    <x v="0"/>
    <s v="New York"/>
    <x v="4"/>
    <x v="3"/>
    <n v="9250"/>
    <n v="5550"/>
    <n v="1665"/>
    <n v="0.3"/>
  </r>
  <r>
    <x v="0"/>
    <n v="1185732"/>
    <x v="6"/>
    <x v="0"/>
    <x v="0"/>
    <s v="New York"/>
    <x v="5"/>
    <x v="5"/>
    <n v="11000"/>
    <n v="7150"/>
    <n v="1787.5"/>
    <n v="0.25"/>
  </r>
  <r>
    <x v="0"/>
    <n v="1185732"/>
    <x v="7"/>
    <x v="0"/>
    <x v="0"/>
    <s v="New York"/>
    <x v="0"/>
    <x v="3"/>
    <n v="12500"/>
    <n v="7500"/>
    <n v="3750"/>
    <n v="0.5"/>
  </r>
  <r>
    <x v="0"/>
    <n v="1185732"/>
    <x v="7"/>
    <x v="0"/>
    <x v="0"/>
    <s v="New York"/>
    <x v="1"/>
    <x v="4"/>
    <n v="10250"/>
    <n v="5637.5000000000009"/>
    <n v="1691.2500000000002"/>
    <n v="0.3"/>
  </r>
  <r>
    <x v="0"/>
    <n v="1185732"/>
    <x v="7"/>
    <x v="0"/>
    <x v="0"/>
    <s v="New York"/>
    <x v="2"/>
    <x v="0"/>
    <n v="9500"/>
    <n v="4750"/>
    <n v="1662.5"/>
    <n v="0.35"/>
  </r>
  <r>
    <x v="0"/>
    <n v="1185732"/>
    <x v="7"/>
    <x v="0"/>
    <x v="0"/>
    <s v="New York"/>
    <x v="3"/>
    <x v="0"/>
    <n v="9250"/>
    <n v="4625"/>
    <n v="1618.75"/>
    <n v="0.35"/>
  </r>
  <r>
    <x v="0"/>
    <n v="1185732"/>
    <x v="7"/>
    <x v="0"/>
    <x v="0"/>
    <s v="New York"/>
    <x v="4"/>
    <x v="3"/>
    <n v="9000"/>
    <n v="5400"/>
    <n v="1620"/>
    <n v="0.3"/>
  </r>
  <r>
    <x v="0"/>
    <n v="1185732"/>
    <x v="7"/>
    <x v="0"/>
    <x v="0"/>
    <s v="New York"/>
    <x v="5"/>
    <x v="5"/>
    <n v="10750"/>
    <n v="6987.5"/>
    <n v="1746.875"/>
    <n v="0.25"/>
  </r>
  <r>
    <x v="0"/>
    <n v="1185732"/>
    <x v="8"/>
    <x v="0"/>
    <x v="0"/>
    <s v="New York"/>
    <x v="0"/>
    <x v="3"/>
    <n v="12000"/>
    <n v="7200"/>
    <n v="3600"/>
    <n v="0.5"/>
  </r>
  <r>
    <x v="0"/>
    <n v="1185732"/>
    <x v="8"/>
    <x v="0"/>
    <x v="0"/>
    <s v="New York"/>
    <x v="1"/>
    <x v="4"/>
    <n v="10000"/>
    <n v="5500"/>
    <n v="1650"/>
    <n v="0.3"/>
  </r>
  <r>
    <x v="0"/>
    <n v="1185732"/>
    <x v="8"/>
    <x v="0"/>
    <x v="0"/>
    <s v="New York"/>
    <x v="2"/>
    <x v="0"/>
    <n v="9250"/>
    <n v="4625"/>
    <n v="1618.75"/>
    <n v="0.35"/>
  </r>
  <r>
    <x v="0"/>
    <n v="1185732"/>
    <x v="8"/>
    <x v="0"/>
    <x v="0"/>
    <s v="New York"/>
    <x v="3"/>
    <x v="0"/>
    <n v="9000"/>
    <n v="4500"/>
    <n v="1575"/>
    <n v="0.35"/>
  </r>
  <r>
    <x v="0"/>
    <n v="1185732"/>
    <x v="8"/>
    <x v="0"/>
    <x v="0"/>
    <s v="New York"/>
    <x v="4"/>
    <x v="3"/>
    <n v="9000"/>
    <n v="5400"/>
    <n v="1620"/>
    <n v="0.3"/>
  </r>
  <r>
    <x v="0"/>
    <n v="1185732"/>
    <x v="8"/>
    <x v="0"/>
    <x v="0"/>
    <s v="New York"/>
    <x v="5"/>
    <x v="5"/>
    <n v="10000"/>
    <n v="6500"/>
    <n v="1625"/>
    <n v="0.25"/>
  </r>
  <r>
    <x v="0"/>
    <n v="1185732"/>
    <x v="9"/>
    <x v="0"/>
    <x v="0"/>
    <s v="New York"/>
    <x v="0"/>
    <x v="5"/>
    <n v="11750"/>
    <n v="7637.5"/>
    <n v="3818.75"/>
    <n v="0.5"/>
  </r>
  <r>
    <x v="0"/>
    <n v="1185732"/>
    <x v="9"/>
    <x v="0"/>
    <x v="0"/>
    <s v="New York"/>
    <x v="1"/>
    <x v="4"/>
    <n v="10000"/>
    <n v="5500"/>
    <n v="1650"/>
    <n v="0.3"/>
  </r>
  <r>
    <x v="0"/>
    <n v="1185732"/>
    <x v="9"/>
    <x v="0"/>
    <x v="0"/>
    <s v="New York"/>
    <x v="2"/>
    <x v="4"/>
    <n v="9000"/>
    <n v="4950"/>
    <n v="1732.5"/>
    <n v="0.35"/>
  </r>
  <r>
    <x v="0"/>
    <n v="1185732"/>
    <x v="9"/>
    <x v="0"/>
    <x v="0"/>
    <s v="New York"/>
    <x v="3"/>
    <x v="4"/>
    <n v="8750"/>
    <n v="4812.5"/>
    <n v="1684.375"/>
    <n v="0.35"/>
  </r>
  <r>
    <x v="0"/>
    <n v="1185732"/>
    <x v="9"/>
    <x v="0"/>
    <x v="0"/>
    <s v="New York"/>
    <x v="4"/>
    <x v="5"/>
    <n v="8750"/>
    <n v="5687.5"/>
    <n v="1706.25"/>
    <n v="0.3"/>
  </r>
  <r>
    <x v="0"/>
    <n v="1185732"/>
    <x v="9"/>
    <x v="0"/>
    <x v="0"/>
    <s v="New York"/>
    <x v="5"/>
    <x v="6"/>
    <n v="10000"/>
    <n v="7000"/>
    <n v="1750"/>
    <n v="0.25"/>
  </r>
  <r>
    <x v="0"/>
    <n v="1185732"/>
    <x v="10"/>
    <x v="0"/>
    <x v="0"/>
    <s v="New York"/>
    <x v="0"/>
    <x v="5"/>
    <n v="11500"/>
    <n v="7475"/>
    <n v="3737.5"/>
    <n v="0.5"/>
  </r>
  <r>
    <x v="0"/>
    <n v="1185732"/>
    <x v="10"/>
    <x v="0"/>
    <x v="0"/>
    <s v="New York"/>
    <x v="1"/>
    <x v="4"/>
    <n v="9750"/>
    <n v="5362.5"/>
    <n v="1608.75"/>
    <n v="0.3"/>
  </r>
  <r>
    <x v="0"/>
    <n v="1185732"/>
    <x v="10"/>
    <x v="0"/>
    <x v="0"/>
    <s v="New York"/>
    <x v="2"/>
    <x v="4"/>
    <n v="9200"/>
    <n v="5060"/>
    <n v="1771"/>
    <n v="0.35"/>
  </r>
  <r>
    <x v="0"/>
    <n v="1185732"/>
    <x v="10"/>
    <x v="0"/>
    <x v="0"/>
    <s v="New York"/>
    <x v="3"/>
    <x v="4"/>
    <n v="9000"/>
    <n v="4950"/>
    <n v="1732.5"/>
    <n v="0.35"/>
  </r>
  <r>
    <x v="0"/>
    <n v="1185732"/>
    <x v="10"/>
    <x v="0"/>
    <x v="0"/>
    <s v="New York"/>
    <x v="4"/>
    <x v="5"/>
    <n v="8750"/>
    <n v="5687.5"/>
    <n v="1706.25"/>
    <n v="0.3"/>
  </r>
  <r>
    <x v="0"/>
    <n v="1185732"/>
    <x v="10"/>
    <x v="0"/>
    <x v="0"/>
    <s v="New York"/>
    <x v="5"/>
    <x v="6"/>
    <n v="9750"/>
    <n v="6825"/>
    <n v="1706.25"/>
    <n v="0.25"/>
  </r>
  <r>
    <x v="0"/>
    <n v="1185732"/>
    <x v="11"/>
    <x v="0"/>
    <x v="0"/>
    <s v="New York"/>
    <x v="0"/>
    <x v="5"/>
    <n v="12000"/>
    <n v="7800"/>
    <n v="3900"/>
    <n v="0.5"/>
  </r>
  <r>
    <x v="0"/>
    <n v="1185732"/>
    <x v="11"/>
    <x v="0"/>
    <x v="0"/>
    <s v="New York"/>
    <x v="1"/>
    <x v="4"/>
    <n v="10000"/>
    <n v="5500"/>
    <n v="1650"/>
    <n v="0.3"/>
  </r>
  <r>
    <x v="0"/>
    <n v="1185732"/>
    <x v="11"/>
    <x v="0"/>
    <x v="0"/>
    <s v="New York"/>
    <x v="2"/>
    <x v="4"/>
    <n v="9500"/>
    <n v="5225"/>
    <n v="1828.7499999999998"/>
    <n v="0.35"/>
  </r>
  <r>
    <x v="0"/>
    <n v="1185732"/>
    <x v="11"/>
    <x v="0"/>
    <x v="0"/>
    <s v="New York"/>
    <x v="3"/>
    <x v="4"/>
    <n v="9000"/>
    <n v="4950"/>
    <n v="1732.5"/>
    <n v="0.35"/>
  </r>
  <r>
    <x v="0"/>
    <n v="1185732"/>
    <x v="11"/>
    <x v="0"/>
    <x v="0"/>
    <s v="New York"/>
    <x v="4"/>
    <x v="5"/>
    <n v="9000"/>
    <n v="5850"/>
    <n v="1755"/>
    <n v="0.3"/>
  </r>
  <r>
    <x v="0"/>
    <n v="1185732"/>
    <x v="11"/>
    <x v="0"/>
    <x v="0"/>
    <s v="New York"/>
    <x v="5"/>
    <x v="6"/>
    <n v="10000"/>
    <n v="7000"/>
    <n v="1750"/>
    <n v="0.25"/>
  </r>
  <r>
    <x v="1"/>
    <n v="1197831"/>
    <x v="12"/>
    <x v="1"/>
    <x v="1"/>
    <s v="Houston"/>
    <x v="0"/>
    <x v="7"/>
    <n v="9000"/>
    <n v="2250"/>
    <n v="787.5"/>
    <n v="0.35"/>
  </r>
  <r>
    <x v="1"/>
    <n v="1197831"/>
    <x v="12"/>
    <x v="1"/>
    <x v="1"/>
    <s v="Houston"/>
    <x v="1"/>
    <x v="8"/>
    <n v="9000"/>
    <n v="3150"/>
    <n v="1102.5"/>
    <n v="0.35"/>
  </r>
  <r>
    <x v="1"/>
    <n v="1197831"/>
    <x v="12"/>
    <x v="1"/>
    <x v="1"/>
    <s v="Houston"/>
    <x v="2"/>
    <x v="8"/>
    <n v="7000"/>
    <n v="2450"/>
    <n v="857.5"/>
    <n v="0.35"/>
  </r>
  <r>
    <x v="1"/>
    <n v="1197831"/>
    <x v="12"/>
    <x v="1"/>
    <x v="1"/>
    <s v="Houston"/>
    <x v="3"/>
    <x v="8"/>
    <n v="7000"/>
    <n v="2450"/>
    <n v="1102.5"/>
    <n v="0.45"/>
  </r>
  <r>
    <x v="1"/>
    <n v="1197831"/>
    <x v="12"/>
    <x v="1"/>
    <x v="1"/>
    <s v="Houston"/>
    <x v="4"/>
    <x v="1"/>
    <n v="5500"/>
    <n v="2200"/>
    <n v="660"/>
    <n v="0.3"/>
  </r>
  <r>
    <x v="1"/>
    <n v="1197831"/>
    <x v="12"/>
    <x v="1"/>
    <x v="1"/>
    <s v="Houston"/>
    <x v="5"/>
    <x v="8"/>
    <n v="7000"/>
    <n v="2450"/>
    <n v="1225"/>
    <n v="0.5"/>
  </r>
  <r>
    <x v="1"/>
    <n v="1197831"/>
    <x v="13"/>
    <x v="1"/>
    <x v="1"/>
    <s v="Houston"/>
    <x v="0"/>
    <x v="7"/>
    <n v="8500"/>
    <n v="2125"/>
    <n v="743.75"/>
    <n v="0.35"/>
  </r>
  <r>
    <x v="1"/>
    <n v="1197831"/>
    <x v="13"/>
    <x v="1"/>
    <x v="1"/>
    <s v="Houston"/>
    <x v="1"/>
    <x v="8"/>
    <n v="8500"/>
    <n v="2975"/>
    <n v="1041.25"/>
    <n v="0.35"/>
  </r>
  <r>
    <x v="1"/>
    <n v="1197831"/>
    <x v="13"/>
    <x v="1"/>
    <x v="1"/>
    <s v="Houston"/>
    <x v="2"/>
    <x v="8"/>
    <n v="6750"/>
    <n v="2362.5"/>
    <n v="826.875"/>
    <n v="0.35"/>
  </r>
  <r>
    <x v="1"/>
    <n v="1197831"/>
    <x v="13"/>
    <x v="1"/>
    <x v="1"/>
    <s v="Houston"/>
    <x v="3"/>
    <x v="8"/>
    <n v="6250"/>
    <n v="2187.5"/>
    <n v="984.375"/>
    <n v="0.45"/>
  </r>
  <r>
    <x v="1"/>
    <n v="1197831"/>
    <x v="13"/>
    <x v="1"/>
    <x v="1"/>
    <s v="Houston"/>
    <x v="4"/>
    <x v="1"/>
    <n v="5000"/>
    <n v="2000"/>
    <n v="600"/>
    <n v="0.3"/>
  </r>
  <r>
    <x v="1"/>
    <n v="1197831"/>
    <x v="13"/>
    <x v="1"/>
    <x v="1"/>
    <s v="Houston"/>
    <x v="5"/>
    <x v="8"/>
    <n v="7000"/>
    <n v="2450"/>
    <n v="1225"/>
    <n v="0.5"/>
  </r>
  <r>
    <x v="1"/>
    <n v="1197831"/>
    <x v="14"/>
    <x v="1"/>
    <x v="1"/>
    <s v="Houston"/>
    <x v="0"/>
    <x v="9"/>
    <n v="8750"/>
    <n v="2625"/>
    <n v="918.74999999999989"/>
    <n v="0.35"/>
  </r>
  <r>
    <x v="1"/>
    <n v="1197831"/>
    <x v="14"/>
    <x v="1"/>
    <x v="1"/>
    <s v="Houston"/>
    <x v="1"/>
    <x v="1"/>
    <n v="8750"/>
    <n v="3500"/>
    <n v="1225"/>
    <n v="0.35"/>
  </r>
  <r>
    <x v="1"/>
    <n v="1197831"/>
    <x v="14"/>
    <x v="1"/>
    <x v="1"/>
    <s v="Houston"/>
    <x v="2"/>
    <x v="8"/>
    <n v="7000"/>
    <n v="2450"/>
    <n v="857.5"/>
    <n v="0.35"/>
  </r>
  <r>
    <x v="1"/>
    <n v="1197831"/>
    <x v="14"/>
    <x v="1"/>
    <x v="1"/>
    <s v="Houston"/>
    <x v="3"/>
    <x v="1"/>
    <n v="6000"/>
    <n v="2400"/>
    <n v="1080"/>
    <n v="0.45"/>
  </r>
  <r>
    <x v="1"/>
    <n v="1197831"/>
    <x v="14"/>
    <x v="1"/>
    <x v="1"/>
    <s v="Houston"/>
    <x v="4"/>
    <x v="2"/>
    <n v="5000"/>
    <n v="2250"/>
    <n v="675"/>
    <n v="0.3"/>
  </r>
  <r>
    <x v="1"/>
    <n v="1197831"/>
    <x v="14"/>
    <x v="1"/>
    <x v="1"/>
    <s v="Houston"/>
    <x v="5"/>
    <x v="1"/>
    <n v="6500"/>
    <n v="2600"/>
    <n v="1300"/>
    <n v="0.5"/>
  </r>
  <r>
    <x v="1"/>
    <n v="1197831"/>
    <x v="15"/>
    <x v="1"/>
    <x v="1"/>
    <s v="Houston"/>
    <x v="0"/>
    <x v="9"/>
    <n v="9000"/>
    <n v="2700"/>
    <n v="944.99999999999989"/>
    <n v="0.35"/>
  </r>
  <r>
    <x v="1"/>
    <n v="1197831"/>
    <x v="15"/>
    <x v="1"/>
    <x v="1"/>
    <s v="Houston"/>
    <x v="1"/>
    <x v="1"/>
    <n v="9000"/>
    <n v="3600"/>
    <n v="1260"/>
    <n v="0.35"/>
  </r>
  <r>
    <x v="1"/>
    <n v="1197831"/>
    <x v="15"/>
    <x v="1"/>
    <x v="1"/>
    <s v="Houston"/>
    <x v="2"/>
    <x v="8"/>
    <n v="7250"/>
    <n v="2537.5"/>
    <n v="888.125"/>
    <n v="0.35"/>
  </r>
  <r>
    <x v="1"/>
    <n v="1197831"/>
    <x v="15"/>
    <x v="1"/>
    <x v="1"/>
    <s v="Houston"/>
    <x v="3"/>
    <x v="1"/>
    <n v="6250"/>
    <n v="2500"/>
    <n v="1125"/>
    <n v="0.45"/>
  </r>
  <r>
    <x v="1"/>
    <n v="1197831"/>
    <x v="15"/>
    <x v="1"/>
    <x v="1"/>
    <s v="Houston"/>
    <x v="4"/>
    <x v="2"/>
    <n v="5250"/>
    <n v="2362.5"/>
    <n v="708.75"/>
    <n v="0.3"/>
  </r>
  <r>
    <x v="1"/>
    <n v="1197831"/>
    <x v="15"/>
    <x v="1"/>
    <x v="1"/>
    <s v="Houston"/>
    <x v="5"/>
    <x v="1"/>
    <n v="8000"/>
    <n v="3200"/>
    <n v="1600"/>
    <n v="0.5"/>
  </r>
  <r>
    <x v="1"/>
    <n v="1197831"/>
    <x v="16"/>
    <x v="1"/>
    <x v="1"/>
    <s v="Houston"/>
    <x v="0"/>
    <x v="9"/>
    <n v="9250"/>
    <n v="2775"/>
    <n v="971.24999999999989"/>
    <n v="0.35"/>
  </r>
  <r>
    <x v="1"/>
    <n v="1197831"/>
    <x v="16"/>
    <x v="1"/>
    <x v="1"/>
    <s v="Houston"/>
    <x v="1"/>
    <x v="1"/>
    <n v="9250"/>
    <n v="3700"/>
    <n v="1295"/>
    <n v="0.35"/>
  </r>
  <r>
    <x v="1"/>
    <n v="1197831"/>
    <x v="16"/>
    <x v="1"/>
    <x v="1"/>
    <s v="Houston"/>
    <x v="2"/>
    <x v="8"/>
    <n v="7750"/>
    <n v="2712.5"/>
    <n v="949.37499999999989"/>
    <n v="0.35"/>
  </r>
  <r>
    <x v="1"/>
    <n v="1197831"/>
    <x v="16"/>
    <x v="1"/>
    <x v="1"/>
    <s v="Houston"/>
    <x v="3"/>
    <x v="1"/>
    <n v="7000"/>
    <n v="2800"/>
    <n v="1260"/>
    <n v="0.45"/>
  </r>
  <r>
    <x v="1"/>
    <n v="1197831"/>
    <x v="16"/>
    <x v="1"/>
    <x v="1"/>
    <s v="Houston"/>
    <x v="4"/>
    <x v="2"/>
    <n v="6000"/>
    <n v="2700"/>
    <n v="810"/>
    <n v="0.3"/>
  </r>
  <r>
    <x v="1"/>
    <n v="1197831"/>
    <x v="16"/>
    <x v="1"/>
    <x v="1"/>
    <s v="Houston"/>
    <x v="5"/>
    <x v="1"/>
    <n v="9500"/>
    <n v="3800"/>
    <n v="1900"/>
    <n v="0.5"/>
  </r>
  <r>
    <x v="1"/>
    <n v="1197831"/>
    <x v="17"/>
    <x v="1"/>
    <x v="1"/>
    <s v="Houston"/>
    <x v="0"/>
    <x v="1"/>
    <n v="9500"/>
    <n v="3800"/>
    <n v="1330"/>
    <n v="0.35"/>
  </r>
  <r>
    <x v="1"/>
    <n v="1197831"/>
    <x v="17"/>
    <x v="1"/>
    <x v="1"/>
    <s v="Houston"/>
    <x v="1"/>
    <x v="2"/>
    <n v="9500"/>
    <n v="4275"/>
    <n v="1496.25"/>
    <n v="0.35"/>
  </r>
  <r>
    <x v="1"/>
    <n v="1197831"/>
    <x v="17"/>
    <x v="1"/>
    <x v="1"/>
    <s v="Houston"/>
    <x v="2"/>
    <x v="1"/>
    <n v="8000"/>
    <n v="3200"/>
    <n v="1120"/>
    <n v="0.35"/>
  </r>
  <r>
    <x v="1"/>
    <n v="1197831"/>
    <x v="17"/>
    <x v="1"/>
    <x v="1"/>
    <s v="Houston"/>
    <x v="3"/>
    <x v="1"/>
    <n v="7500"/>
    <n v="3000"/>
    <n v="1350"/>
    <n v="0.45"/>
  </r>
  <r>
    <x v="1"/>
    <n v="1197831"/>
    <x v="17"/>
    <x v="1"/>
    <x v="1"/>
    <s v="Houston"/>
    <x v="4"/>
    <x v="2"/>
    <n v="6500"/>
    <n v="2925"/>
    <n v="877.5"/>
    <n v="0.3"/>
  </r>
  <r>
    <x v="1"/>
    <n v="1197831"/>
    <x v="17"/>
    <x v="1"/>
    <x v="1"/>
    <s v="Houston"/>
    <x v="5"/>
    <x v="0"/>
    <n v="10000"/>
    <n v="5000"/>
    <n v="2500"/>
    <n v="0.5"/>
  </r>
  <r>
    <x v="1"/>
    <n v="1197831"/>
    <x v="18"/>
    <x v="1"/>
    <x v="1"/>
    <s v="Houston"/>
    <x v="0"/>
    <x v="1"/>
    <n v="9500"/>
    <n v="3800"/>
    <n v="1330"/>
    <n v="0.35"/>
  </r>
  <r>
    <x v="1"/>
    <n v="1197831"/>
    <x v="18"/>
    <x v="1"/>
    <x v="1"/>
    <s v="Houston"/>
    <x v="1"/>
    <x v="2"/>
    <n v="9500"/>
    <n v="4275"/>
    <n v="1496.25"/>
    <n v="0.35"/>
  </r>
  <r>
    <x v="1"/>
    <n v="1197831"/>
    <x v="18"/>
    <x v="1"/>
    <x v="1"/>
    <s v="Houston"/>
    <x v="2"/>
    <x v="1"/>
    <n v="11000"/>
    <n v="4400"/>
    <n v="1540"/>
    <n v="0.35"/>
  </r>
  <r>
    <x v="1"/>
    <n v="1197831"/>
    <x v="18"/>
    <x v="1"/>
    <x v="1"/>
    <s v="Houston"/>
    <x v="3"/>
    <x v="1"/>
    <n v="7000"/>
    <n v="2800"/>
    <n v="1260"/>
    <n v="0.45"/>
  </r>
  <r>
    <x v="1"/>
    <n v="1197831"/>
    <x v="18"/>
    <x v="1"/>
    <x v="1"/>
    <s v="Houston"/>
    <x v="4"/>
    <x v="2"/>
    <n v="7000"/>
    <n v="3150"/>
    <n v="945"/>
    <n v="0.3"/>
  </r>
  <r>
    <x v="1"/>
    <n v="1197831"/>
    <x v="18"/>
    <x v="1"/>
    <x v="1"/>
    <s v="Houston"/>
    <x v="5"/>
    <x v="0"/>
    <n v="9750"/>
    <n v="4875"/>
    <n v="2437.5"/>
    <n v="0.5"/>
  </r>
  <r>
    <x v="1"/>
    <n v="1197831"/>
    <x v="19"/>
    <x v="1"/>
    <x v="1"/>
    <s v="Houston"/>
    <x v="0"/>
    <x v="1"/>
    <n v="9250"/>
    <n v="3700"/>
    <n v="1295"/>
    <n v="0.35"/>
  </r>
  <r>
    <x v="1"/>
    <n v="1197831"/>
    <x v="19"/>
    <x v="1"/>
    <x v="1"/>
    <s v="Houston"/>
    <x v="1"/>
    <x v="2"/>
    <n v="9250"/>
    <n v="4162.5"/>
    <n v="1456.875"/>
    <n v="0.35"/>
  </r>
  <r>
    <x v="1"/>
    <n v="1197831"/>
    <x v="19"/>
    <x v="1"/>
    <x v="1"/>
    <s v="Houston"/>
    <x v="2"/>
    <x v="1"/>
    <n v="11000"/>
    <n v="4400"/>
    <n v="1540"/>
    <n v="0.35"/>
  </r>
  <r>
    <x v="1"/>
    <n v="1197831"/>
    <x v="19"/>
    <x v="1"/>
    <x v="1"/>
    <s v="Houston"/>
    <x v="3"/>
    <x v="1"/>
    <n v="6500"/>
    <n v="2600"/>
    <n v="1170"/>
    <n v="0.45"/>
  </r>
  <r>
    <x v="1"/>
    <n v="1197831"/>
    <x v="19"/>
    <x v="1"/>
    <x v="1"/>
    <s v="Houston"/>
    <x v="4"/>
    <x v="2"/>
    <n v="6500"/>
    <n v="2925"/>
    <n v="877.5"/>
    <n v="0.3"/>
  </r>
  <r>
    <x v="1"/>
    <n v="1197831"/>
    <x v="19"/>
    <x v="1"/>
    <x v="1"/>
    <s v="Houston"/>
    <x v="5"/>
    <x v="0"/>
    <n v="9000"/>
    <n v="4500"/>
    <n v="2250"/>
    <n v="0.5"/>
  </r>
  <r>
    <x v="1"/>
    <n v="1197831"/>
    <x v="20"/>
    <x v="1"/>
    <x v="1"/>
    <s v="Houston"/>
    <x v="0"/>
    <x v="2"/>
    <n v="8500"/>
    <n v="3825"/>
    <n v="1338.75"/>
    <n v="0.35"/>
  </r>
  <r>
    <x v="1"/>
    <n v="1197831"/>
    <x v="20"/>
    <x v="1"/>
    <x v="1"/>
    <s v="Houston"/>
    <x v="1"/>
    <x v="2"/>
    <n v="8500"/>
    <n v="3825"/>
    <n v="1338.75"/>
    <n v="0.35"/>
  </r>
  <r>
    <x v="1"/>
    <n v="1197831"/>
    <x v="20"/>
    <x v="1"/>
    <x v="1"/>
    <s v="Houston"/>
    <x v="2"/>
    <x v="0"/>
    <n v="9000"/>
    <n v="4500"/>
    <n v="1575"/>
    <n v="0.35"/>
  </r>
  <r>
    <x v="1"/>
    <n v="1197831"/>
    <x v="20"/>
    <x v="1"/>
    <x v="1"/>
    <s v="Houston"/>
    <x v="3"/>
    <x v="0"/>
    <n v="6250"/>
    <n v="3125"/>
    <n v="1406.25"/>
    <n v="0.45"/>
  </r>
  <r>
    <x v="1"/>
    <n v="1197831"/>
    <x v="20"/>
    <x v="1"/>
    <x v="1"/>
    <s v="Houston"/>
    <x v="4"/>
    <x v="2"/>
    <n v="6250"/>
    <n v="2812.5"/>
    <n v="843.75"/>
    <n v="0.3"/>
  </r>
  <r>
    <x v="1"/>
    <n v="1197831"/>
    <x v="20"/>
    <x v="1"/>
    <x v="1"/>
    <s v="Houston"/>
    <x v="5"/>
    <x v="4"/>
    <n v="8500"/>
    <n v="4675"/>
    <n v="2337.5"/>
    <n v="0.5"/>
  </r>
  <r>
    <x v="1"/>
    <n v="1197831"/>
    <x v="21"/>
    <x v="1"/>
    <x v="1"/>
    <s v="Houston"/>
    <x v="0"/>
    <x v="2"/>
    <n v="8000"/>
    <n v="3600"/>
    <n v="1260"/>
    <n v="0.35"/>
  </r>
  <r>
    <x v="1"/>
    <n v="1197831"/>
    <x v="21"/>
    <x v="1"/>
    <x v="1"/>
    <s v="Houston"/>
    <x v="1"/>
    <x v="2"/>
    <n v="8000"/>
    <n v="3600"/>
    <n v="1260"/>
    <n v="0.35"/>
  </r>
  <r>
    <x v="1"/>
    <n v="1197831"/>
    <x v="21"/>
    <x v="1"/>
    <x v="1"/>
    <s v="Houston"/>
    <x v="2"/>
    <x v="0"/>
    <n v="7500"/>
    <n v="3750"/>
    <n v="1312.5"/>
    <n v="0.35"/>
  </r>
  <r>
    <x v="1"/>
    <n v="1197831"/>
    <x v="21"/>
    <x v="1"/>
    <x v="1"/>
    <s v="Houston"/>
    <x v="3"/>
    <x v="0"/>
    <n v="6000"/>
    <n v="3000"/>
    <n v="1350"/>
    <n v="0.45"/>
  </r>
  <r>
    <x v="1"/>
    <n v="1197831"/>
    <x v="21"/>
    <x v="1"/>
    <x v="1"/>
    <s v="Houston"/>
    <x v="4"/>
    <x v="2"/>
    <n v="5750"/>
    <n v="2587.5"/>
    <n v="776.25"/>
    <n v="0.3"/>
  </r>
  <r>
    <x v="1"/>
    <n v="1197831"/>
    <x v="21"/>
    <x v="1"/>
    <x v="1"/>
    <s v="Houston"/>
    <x v="5"/>
    <x v="4"/>
    <n v="7500"/>
    <n v="4125"/>
    <n v="2062.5"/>
    <n v="0.5"/>
  </r>
  <r>
    <x v="1"/>
    <n v="1197831"/>
    <x v="22"/>
    <x v="1"/>
    <x v="1"/>
    <s v="Houston"/>
    <x v="0"/>
    <x v="2"/>
    <n v="9000"/>
    <n v="4050"/>
    <n v="1417.5"/>
    <n v="0.35"/>
  </r>
  <r>
    <x v="1"/>
    <n v="1197831"/>
    <x v="22"/>
    <x v="1"/>
    <x v="1"/>
    <s v="Houston"/>
    <x v="1"/>
    <x v="2"/>
    <n v="9000"/>
    <n v="4050"/>
    <n v="1417.5"/>
    <n v="0.35"/>
  </r>
  <r>
    <x v="1"/>
    <n v="1197831"/>
    <x v="22"/>
    <x v="1"/>
    <x v="1"/>
    <s v="Houston"/>
    <x v="2"/>
    <x v="0"/>
    <n v="8250"/>
    <n v="4125"/>
    <n v="1443.75"/>
    <n v="0.35"/>
  </r>
  <r>
    <x v="1"/>
    <n v="1197831"/>
    <x v="22"/>
    <x v="1"/>
    <x v="1"/>
    <s v="Houston"/>
    <x v="3"/>
    <x v="0"/>
    <n v="6750"/>
    <n v="3375"/>
    <n v="1518.75"/>
    <n v="0.45"/>
  </r>
  <r>
    <x v="1"/>
    <n v="1197831"/>
    <x v="22"/>
    <x v="1"/>
    <x v="1"/>
    <s v="Houston"/>
    <x v="4"/>
    <x v="2"/>
    <n v="6500"/>
    <n v="2925"/>
    <n v="877.5"/>
    <n v="0.3"/>
  </r>
  <r>
    <x v="1"/>
    <n v="1197831"/>
    <x v="22"/>
    <x v="1"/>
    <x v="1"/>
    <s v="Houston"/>
    <x v="5"/>
    <x v="4"/>
    <n v="8500"/>
    <n v="4675"/>
    <n v="2337.5"/>
    <n v="0.5"/>
  </r>
  <r>
    <x v="1"/>
    <n v="1197831"/>
    <x v="23"/>
    <x v="1"/>
    <x v="1"/>
    <s v="Houston"/>
    <x v="0"/>
    <x v="2"/>
    <n v="9500"/>
    <n v="4275"/>
    <n v="1496.25"/>
    <n v="0.35"/>
  </r>
  <r>
    <x v="1"/>
    <n v="1197831"/>
    <x v="23"/>
    <x v="1"/>
    <x v="1"/>
    <s v="Houston"/>
    <x v="1"/>
    <x v="2"/>
    <n v="9500"/>
    <n v="4275"/>
    <n v="1496.25"/>
    <n v="0.35"/>
  </r>
  <r>
    <x v="1"/>
    <n v="1197831"/>
    <x v="23"/>
    <x v="1"/>
    <x v="1"/>
    <s v="Houston"/>
    <x v="2"/>
    <x v="0"/>
    <n v="8500"/>
    <n v="4250"/>
    <n v="1487.5"/>
    <n v="0.35"/>
  </r>
  <r>
    <x v="1"/>
    <n v="1197831"/>
    <x v="23"/>
    <x v="1"/>
    <x v="1"/>
    <s v="Houston"/>
    <x v="3"/>
    <x v="0"/>
    <n v="7000"/>
    <n v="3500"/>
    <n v="1575"/>
    <n v="0.45"/>
  </r>
  <r>
    <x v="1"/>
    <n v="1197831"/>
    <x v="23"/>
    <x v="1"/>
    <x v="1"/>
    <s v="Houston"/>
    <x v="4"/>
    <x v="2"/>
    <n v="6500"/>
    <n v="2925"/>
    <n v="877.5"/>
    <n v="0.3"/>
  </r>
  <r>
    <x v="1"/>
    <n v="1197831"/>
    <x v="23"/>
    <x v="1"/>
    <x v="1"/>
    <s v="Houston"/>
    <x v="5"/>
    <x v="4"/>
    <n v="9000"/>
    <n v="4950"/>
    <n v="2475"/>
    <n v="0.5"/>
  </r>
  <r>
    <x v="2"/>
    <n v="1128299"/>
    <x v="24"/>
    <x v="2"/>
    <x v="2"/>
    <s v="San Francisco"/>
    <x v="0"/>
    <x v="10"/>
    <n v="7750"/>
    <n v="3099.9999999999995"/>
    <n v="1085"/>
    <n v="0.35000000000000003"/>
  </r>
  <r>
    <x v="2"/>
    <n v="1128299"/>
    <x v="24"/>
    <x v="2"/>
    <x v="2"/>
    <s v="San Francisco"/>
    <x v="1"/>
    <x v="0"/>
    <n v="7750"/>
    <n v="3875"/>
    <n v="775"/>
    <n v="0.2"/>
  </r>
  <r>
    <x v="2"/>
    <n v="1128299"/>
    <x v="24"/>
    <x v="2"/>
    <x v="2"/>
    <s v="San Francisco"/>
    <x v="2"/>
    <x v="0"/>
    <n v="7750"/>
    <n v="3875"/>
    <n v="1356.2500000000002"/>
    <n v="0.35000000000000003"/>
  </r>
  <r>
    <x v="2"/>
    <n v="1128299"/>
    <x v="24"/>
    <x v="2"/>
    <x v="2"/>
    <s v="San Francisco"/>
    <x v="3"/>
    <x v="0"/>
    <n v="6250"/>
    <n v="3125"/>
    <n v="937.5"/>
    <n v="0.3"/>
  </r>
  <r>
    <x v="2"/>
    <n v="1128299"/>
    <x v="24"/>
    <x v="2"/>
    <x v="2"/>
    <s v="San Francisco"/>
    <x v="4"/>
    <x v="4"/>
    <n v="5750"/>
    <n v="3162.5000000000005"/>
    <n v="1581.2500000000002"/>
    <n v="0.5"/>
  </r>
  <r>
    <x v="2"/>
    <n v="1128299"/>
    <x v="24"/>
    <x v="2"/>
    <x v="2"/>
    <s v="San Francisco"/>
    <x v="5"/>
    <x v="0"/>
    <n v="7750"/>
    <n v="3875"/>
    <n v="581.25000000000011"/>
    <n v="0.15000000000000002"/>
  </r>
  <r>
    <x v="2"/>
    <n v="1128299"/>
    <x v="25"/>
    <x v="2"/>
    <x v="2"/>
    <s v="San Francisco"/>
    <x v="0"/>
    <x v="10"/>
    <n v="8250"/>
    <n v="3299.9999999999995"/>
    <n v="1155"/>
    <n v="0.35000000000000003"/>
  </r>
  <r>
    <x v="2"/>
    <n v="1128299"/>
    <x v="25"/>
    <x v="2"/>
    <x v="2"/>
    <s v="San Francisco"/>
    <x v="1"/>
    <x v="0"/>
    <n v="7250"/>
    <n v="3625"/>
    <n v="725"/>
    <n v="0.2"/>
  </r>
  <r>
    <x v="2"/>
    <n v="1128299"/>
    <x v="25"/>
    <x v="2"/>
    <x v="2"/>
    <s v="San Francisco"/>
    <x v="2"/>
    <x v="0"/>
    <n v="7250"/>
    <n v="3625"/>
    <n v="1268.7500000000002"/>
    <n v="0.35000000000000003"/>
  </r>
  <r>
    <x v="2"/>
    <n v="1128299"/>
    <x v="25"/>
    <x v="2"/>
    <x v="2"/>
    <s v="San Francisco"/>
    <x v="3"/>
    <x v="0"/>
    <n v="5750"/>
    <n v="2875"/>
    <n v="862.5"/>
    <n v="0.3"/>
  </r>
  <r>
    <x v="2"/>
    <n v="1128299"/>
    <x v="25"/>
    <x v="2"/>
    <x v="2"/>
    <s v="San Francisco"/>
    <x v="4"/>
    <x v="4"/>
    <n v="5000"/>
    <n v="2750"/>
    <n v="1375"/>
    <n v="0.5"/>
  </r>
  <r>
    <x v="2"/>
    <n v="1128299"/>
    <x v="25"/>
    <x v="2"/>
    <x v="2"/>
    <s v="San Francisco"/>
    <x v="5"/>
    <x v="0"/>
    <n v="7000"/>
    <n v="3500"/>
    <n v="525.00000000000011"/>
    <n v="0.15000000000000002"/>
  </r>
  <r>
    <x v="2"/>
    <n v="1128299"/>
    <x v="26"/>
    <x v="2"/>
    <x v="2"/>
    <s v="San Francisco"/>
    <x v="0"/>
    <x v="0"/>
    <n v="8500"/>
    <n v="4250"/>
    <n v="1487.5000000000002"/>
    <n v="0.35000000000000003"/>
  </r>
  <r>
    <x v="2"/>
    <n v="1128299"/>
    <x v="26"/>
    <x v="2"/>
    <x v="2"/>
    <s v="San Francisco"/>
    <x v="1"/>
    <x v="3"/>
    <n v="7000"/>
    <n v="4200"/>
    <n v="840"/>
    <n v="0.2"/>
  </r>
  <r>
    <x v="2"/>
    <n v="1128299"/>
    <x v="26"/>
    <x v="2"/>
    <x v="2"/>
    <s v="San Francisco"/>
    <x v="2"/>
    <x v="3"/>
    <n v="7000"/>
    <n v="4200"/>
    <n v="1470.0000000000002"/>
    <n v="0.35000000000000003"/>
  </r>
  <r>
    <x v="2"/>
    <n v="1128299"/>
    <x v="26"/>
    <x v="2"/>
    <x v="2"/>
    <s v="San Francisco"/>
    <x v="3"/>
    <x v="3"/>
    <n v="6000"/>
    <n v="3600"/>
    <n v="1080"/>
    <n v="0.3"/>
  </r>
  <r>
    <x v="2"/>
    <n v="1128299"/>
    <x v="26"/>
    <x v="2"/>
    <x v="2"/>
    <s v="San Francisco"/>
    <x v="4"/>
    <x v="5"/>
    <n v="5000"/>
    <n v="3250"/>
    <n v="1625"/>
    <n v="0.5"/>
  </r>
  <r>
    <x v="2"/>
    <n v="1128299"/>
    <x v="26"/>
    <x v="2"/>
    <x v="2"/>
    <s v="San Francisco"/>
    <x v="5"/>
    <x v="3"/>
    <n v="7000"/>
    <n v="4200"/>
    <n v="630.00000000000011"/>
    <n v="0.15000000000000002"/>
  </r>
  <r>
    <x v="2"/>
    <n v="1128299"/>
    <x v="27"/>
    <x v="2"/>
    <x v="2"/>
    <s v="San Francisco"/>
    <x v="0"/>
    <x v="3"/>
    <n v="8750"/>
    <n v="5250"/>
    <n v="1837.5000000000002"/>
    <n v="0.35000000000000003"/>
  </r>
  <r>
    <x v="2"/>
    <n v="1128299"/>
    <x v="27"/>
    <x v="2"/>
    <x v="2"/>
    <s v="San Francisco"/>
    <x v="1"/>
    <x v="5"/>
    <n v="6750"/>
    <n v="4387.5"/>
    <n v="877.5"/>
    <n v="0.2"/>
  </r>
  <r>
    <x v="2"/>
    <n v="1128299"/>
    <x v="27"/>
    <x v="2"/>
    <x v="2"/>
    <s v="San Francisco"/>
    <x v="2"/>
    <x v="5"/>
    <n v="7250"/>
    <n v="4712.5"/>
    <n v="1649.3750000000002"/>
    <n v="0.35000000000000003"/>
  </r>
  <r>
    <x v="2"/>
    <n v="1128299"/>
    <x v="27"/>
    <x v="2"/>
    <x v="2"/>
    <s v="San Francisco"/>
    <x v="3"/>
    <x v="3"/>
    <n v="6250"/>
    <n v="3750"/>
    <n v="1125"/>
    <n v="0.3"/>
  </r>
  <r>
    <x v="2"/>
    <n v="1128299"/>
    <x v="27"/>
    <x v="2"/>
    <x v="2"/>
    <s v="San Francisco"/>
    <x v="4"/>
    <x v="5"/>
    <n v="5250"/>
    <n v="3412.5"/>
    <n v="1706.25"/>
    <n v="0.5"/>
  </r>
  <r>
    <x v="2"/>
    <n v="1128299"/>
    <x v="27"/>
    <x v="2"/>
    <x v="2"/>
    <s v="San Francisco"/>
    <x v="5"/>
    <x v="11"/>
    <n v="7000"/>
    <n v="5600"/>
    <n v="840.00000000000011"/>
    <n v="0.15000000000000002"/>
  </r>
  <r>
    <x v="2"/>
    <n v="1128299"/>
    <x v="28"/>
    <x v="2"/>
    <x v="2"/>
    <s v="San Francisco"/>
    <x v="0"/>
    <x v="3"/>
    <n v="9000"/>
    <n v="5400"/>
    <n v="2160"/>
    <n v="0.4"/>
  </r>
  <r>
    <x v="2"/>
    <n v="1128299"/>
    <x v="28"/>
    <x v="2"/>
    <x v="2"/>
    <s v="San Francisco"/>
    <x v="1"/>
    <x v="5"/>
    <n v="7500"/>
    <n v="4875"/>
    <n v="1218.75"/>
    <n v="0.25"/>
  </r>
  <r>
    <x v="2"/>
    <n v="1128299"/>
    <x v="28"/>
    <x v="2"/>
    <x v="2"/>
    <s v="San Francisco"/>
    <x v="2"/>
    <x v="5"/>
    <n v="7500"/>
    <n v="4875"/>
    <n v="1950"/>
    <n v="0.4"/>
  </r>
  <r>
    <x v="2"/>
    <n v="1128299"/>
    <x v="28"/>
    <x v="2"/>
    <x v="2"/>
    <s v="San Francisco"/>
    <x v="3"/>
    <x v="3"/>
    <n v="6500"/>
    <n v="3900"/>
    <n v="1365"/>
    <n v="0.35"/>
  </r>
  <r>
    <x v="2"/>
    <n v="1128299"/>
    <x v="28"/>
    <x v="2"/>
    <x v="2"/>
    <s v="San Francisco"/>
    <x v="4"/>
    <x v="5"/>
    <n v="5500"/>
    <n v="3575"/>
    <n v="1966.2500000000002"/>
    <n v="0.55000000000000004"/>
  </r>
  <r>
    <x v="2"/>
    <n v="1128299"/>
    <x v="28"/>
    <x v="2"/>
    <x v="2"/>
    <s v="San Francisco"/>
    <x v="5"/>
    <x v="11"/>
    <n v="7250"/>
    <n v="5800"/>
    <n v="1160"/>
    <n v="0.2"/>
  </r>
  <r>
    <x v="2"/>
    <n v="1128299"/>
    <x v="29"/>
    <x v="2"/>
    <x v="2"/>
    <s v="San Francisco"/>
    <x v="0"/>
    <x v="3"/>
    <n v="9750"/>
    <n v="5850"/>
    <n v="2340"/>
    <n v="0.4"/>
  </r>
  <r>
    <x v="2"/>
    <n v="1128299"/>
    <x v="29"/>
    <x v="2"/>
    <x v="2"/>
    <s v="San Francisco"/>
    <x v="1"/>
    <x v="5"/>
    <n v="8250"/>
    <n v="5362.5"/>
    <n v="1340.625"/>
    <n v="0.25"/>
  </r>
  <r>
    <x v="2"/>
    <n v="1128299"/>
    <x v="29"/>
    <x v="2"/>
    <x v="2"/>
    <s v="San Francisco"/>
    <x v="2"/>
    <x v="5"/>
    <n v="8250"/>
    <n v="5362.5"/>
    <n v="2145"/>
    <n v="0.4"/>
  </r>
  <r>
    <x v="2"/>
    <n v="1128299"/>
    <x v="29"/>
    <x v="2"/>
    <x v="2"/>
    <s v="San Francisco"/>
    <x v="3"/>
    <x v="3"/>
    <n v="7000"/>
    <n v="4200"/>
    <n v="1470"/>
    <n v="0.35"/>
  </r>
  <r>
    <x v="2"/>
    <n v="1128299"/>
    <x v="29"/>
    <x v="2"/>
    <x v="2"/>
    <s v="San Francisco"/>
    <x v="4"/>
    <x v="5"/>
    <n v="5750"/>
    <n v="3737.5"/>
    <n v="2055.625"/>
    <n v="0.55000000000000004"/>
  </r>
  <r>
    <x v="2"/>
    <n v="1128299"/>
    <x v="29"/>
    <x v="2"/>
    <x v="2"/>
    <s v="San Francisco"/>
    <x v="5"/>
    <x v="11"/>
    <n v="8750"/>
    <n v="7000"/>
    <n v="1400"/>
    <n v="0.2"/>
  </r>
  <r>
    <x v="2"/>
    <n v="1128299"/>
    <x v="30"/>
    <x v="2"/>
    <x v="2"/>
    <s v="San Francisco"/>
    <x v="0"/>
    <x v="3"/>
    <n v="10250"/>
    <n v="6150"/>
    <n v="2152.5"/>
    <n v="0.35000000000000003"/>
  </r>
  <r>
    <x v="2"/>
    <n v="1128299"/>
    <x v="30"/>
    <x v="2"/>
    <x v="2"/>
    <s v="San Francisco"/>
    <x v="1"/>
    <x v="5"/>
    <n v="8750"/>
    <n v="5687.5"/>
    <n v="1137.5"/>
    <n v="0.2"/>
  </r>
  <r>
    <x v="2"/>
    <n v="1128299"/>
    <x v="30"/>
    <x v="2"/>
    <x v="2"/>
    <s v="San Francisco"/>
    <x v="2"/>
    <x v="5"/>
    <n v="8250"/>
    <n v="5362.5"/>
    <n v="1876.8750000000002"/>
    <n v="0.35000000000000003"/>
  </r>
  <r>
    <x v="2"/>
    <n v="1128299"/>
    <x v="30"/>
    <x v="2"/>
    <x v="2"/>
    <s v="San Francisco"/>
    <x v="3"/>
    <x v="3"/>
    <n v="7250"/>
    <n v="4350"/>
    <n v="1305"/>
    <n v="0.3"/>
  </r>
  <r>
    <x v="2"/>
    <n v="1128299"/>
    <x v="30"/>
    <x v="2"/>
    <x v="2"/>
    <s v="San Francisco"/>
    <x v="4"/>
    <x v="5"/>
    <n v="7750"/>
    <n v="5037.5"/>
    <n v="2518.75"/>
    <n v="0.5"/>
  </r>
  <r>
    <x v="2"/>
    <n v="1128299"/>
    <x v="30"/>
    <x v="2"/>
    <x v="2"/>
    <s v="San Francisco"/>
    <x v="5"/>
    <x v="11"/>
    <n v="7750"/>
    <n v="6200"/>
    <n v="930.00000000000011"/>
    <n v="0.15000000000000002"/>
  </r>
  <r>
    <x v="2"/>
    <n v="1128299"/>
    <x v="31"/>
    <x v="2"/>
    <x v="2"/>
    <s v="San Francisco"/>
    <x v="0"/>
    <x v="5"/>
    <n v="9750"/>
    <n v="6337.5"/>
    <n v="2218.125"/>
    <n v="0.35000000000000003"/>
  </r>
  <r>
    <x v="2"/>
    <n v="1128299"/>
    <x v="31"/>
    <x v="2"/>
    <x v="2"/>
    <s v="San Francisco"/>
    <x v="1"/>
    <x v="12"/>
    <n v="9250"/>
    <n v="6475.0000000000009"/>
    <n v="1295.0000000000002"/>
    <n v="0.2"/>
  </r>
  <r>
    <x v="2"/>
    <n v="1128299"/>
    <x v="31"/>
    <x v="2"/>
    <x v="2"/>
    <s v="San Francisco"/>
    <x v="2"/>
    <x v="5"/>
    <n v="8000"/>
    <n v="5200"/>
    <n v="1820.0000000000002"/>
    <n v="0.35000000000000003"/>
  </r>
  <r>
    <x v="2"/>
    <n v="1128299"/>
    <x v="31"/>
    <x v="2"/>
    <x v="2"/>
    <s v="San Francisco"/>
    <x v="3"/>
    <x v="5"/>
    <n v="7500"/>
    <n v="4875"/>
    <n v="1462.5"/>
    <n v="0.3"/>
  </r>
  <r>
    <x v="2"/>
    <n v="1128299"/>
    <x v="31"/>
    <x v="2"/>
    <x v="2"/>
    <s v="San Francisco"/>
    <x v="4"/>
    <x v="13"/>
    <n v="7500"/>
    <n v="5625"/>
    <n v="2812.5"/>
    <n v="0.5"/>
  </r>
  <r>
    <x v="2"/>
    <n v="1128299"/>
    <x v="31"/>
    <x v="2"/>
    <x v="2"/>
    <s v="San Francisco"/>
    <x v="5"/>
    <x v="11"/>
    <n v="7250"/>
    <n v="5800"/>
    <n v="870.00000000000011"/>
    <n v="0.15000000000000002"/>
  </r>
  <r>
    <x v="2"/>
    <n v="1128299"/>
    <x v="32"/>
    <x v="2"/>
    <x v="2"/>
    <s v="San Francisco"/>
    <x v="0"/>
    <x v="4"/>
    <n v="9250"/>
    <n v="5087.5"/>
    <n v="1526.2500000000002"/>
    <n v="0.30000000000000004"/>
  </r>
  <r>
    <x v="2"/>
    <n v="1128299"/>
    <x v="32"/>
    <x v="2"/>
    <x v="2"/>
    <s v="San Francisco"/>
    <x v="1"/>
    <x v="14"/>
    <n v="9250"/>
    <n v="5550.0000000000009"/>
    <n v="832.50000000000011"/>
    <n v="0.15"/>
  </r>
  <r>
    <x v="2"/>
    <n v="1128299"/>
    <x v="32"/>
    <x v="2"/>
    <x v="2"/>
    <s v="San Francisco"/>
    <x v="2"/>
    <x v="4"/>
    <n v="7750"/>
    <n v="4262.5"/>
    <n v="1278.7500000000002"/>
    <n v="0.30000000000000004"/>
  </r>
  <r>
    <x v="2"/>
    <n v="1128299"/>
    <x v="32"/>
    <x v="2"/>
    <x v="2"/>
    <s v="San Francisco"/>
    <x v="3"/>
    <x v="4"/>
    <n v="7250"/>
    <n v="3987.5000000000005"/>
    <n v="996.875"/>
    <n v="0.24999999999999997"/>
  </r>
  <r>
    <x v="2"/>
    <n v="1128299"/>
    <x v="32"/>
    <x v="2"/>
    <x v="2"/>
    <s v="San Francisco"/>
    <x v="4"/>
    <x v="5"/>
    <n v="7250"/>
    <n v="4712.5"/>
    <n v="2120.6250000000005"/>
    <n v="0.45000000000000007"/>
  </r>
  <r>
    <x v="2"/>
    <n v="1128299"/>
    <x v="32"/>
    <x v="2"/>
    <x v="2"/>
    <s v="San Francisco"/>
    <x v="5"/>
    <x v="12"/>
    <n v="7750"/>
    <n v="5425.0000000000009"/>
    <n v="542.50000000000011"/>
    <n v="0.1"/>
  </r>
  <r>
    <x v="2"/>
    <n v="1128299"/>
    <x v="33"/>
    <x v="2"/>
    <x v="2"/>
    <s v="San Francisco"/>
    <x v="0"/>
    <x v="4"/>
    <n v="8750"/>
    <n v="4812.5"/>
    <n v="1443.7500000000002"/>
    <n v="0.30000000000000004"/>
  </r>
  <r>
    <x v="2"/>
    <n v="1128299"/>
    <x v="33"/>
    <x v="2"/>
    <x v="2"/>
    <s v="San Francisco"/>
    <x v="1"/>
    <x v="14"/>
    <n v="8750"/>
    <n v="5250.0000000000009"/>
    <n v="787.50000000000011"/>
    <n v="0.15"/>
  </r>
  <r>
    <x v="2"/>
    <n v="1128299"/>
    <x v="33"/>
    <x v="2"/>
    <x v="2"/>
    <s v="San Francisco"/>
    <x v="2"/>
    <x v="4"/>
    <n v="7000"/>
    <n v="3850.0000000000005"/>
    <n v="1155.0000000000002"/>
    <n v="0.30000000000000004"/>
  </r>
  <r>
    <x v="2"/>
    <n v="1128299"/>
    <x v="33"/>
    <x v="2"/>
    <x v="2"/>
    <s v="San Francisco"/>
    <x v="3"/>
    <x v="4"/>
    <n v="6750"/>
    <n v="3712.5000000000005"/>
    <n v="928.125"/>
    <n v="0.24999999999999997"/>
  </r>
  <r>
    <x v="2"/>
    <n v="1128299"/>
    <x v="33"/>
    <x v="2"/>
    <x v="2"/>
    <s v="San Francisco"/>
    <x v="4"/>
    <x v="5"/>
    <n v="6500"/>
    <n v="4225"/>
    <n v="1901.2500000000002"/>
    <n v="0.45000000000000007"/>
  </r>
  <r>
    <x v="2"/>
    <n v="1128299"/>
    <x v="33"/>
    <x v="2"/>
    <x v="2"/>
    <s v="San Francisco"/>
    <x v="5"/>
    <x v="12"/>
    <n v="7000"/>
    <n v="4900.0000000000009"/>
    <n v="490.00000000000011"/>
    <n v="0.1"/>
  </r>
  <r>
    <x v="2"/>
    <n v="1128299"/>
    <x v="34"/>
    <x v="2"/>
    <x v="2"/>
    <s v="San Francisco"/>
    <x v="0"/>
    <x v="4"/>
    <n v="8750"/>
    <n v="4812.5"/>
    <n v="1443.7500000000002"/>
    <n v="0.30000000000000004"/>
  </r>
  <r>
    <x v="2"/>
    <n v="1128299"/>
    <x v="34"/>
    <x v="2"/>
    <x v="2"/>
    <s v="San Francisco"/>
    <x v="1"/>
    <x v="14"/>
    <n v="8750"/>
    <n v="5250.0000000000009"/>
    <n v="787.50000000000011"/>
    <n v="0.15"/>
  </r>
  <r>
    <x v="2"/>
    <n v="1128299"/>
    <x v="34"/>
    <x v="2"/>
    <x v="2"/>
    <s v="San Francisco"/>
    <x v="2"/>
    <x v="4"/>
    <n v="7250"/>
    <n v="3987.5000000000005"/>
    <n v="1196.2500000000002"/>
    <n v="0.30000000000000004"/>
  </r>
  <r>
    <x v="2"/>
    <n v="1128299"/>
    <x v="34"/>
    <x v="2"/>
    <x v="2"/>
    <s v="San Francisco"/>
    <x v="3"/>
    <x v="4"/>
    <n v="7000"/>
    <n v="3850.0000000000005"/>
    <n v="962.5"/>
    <n v="0.24999999999999997"/>
  </r>
  <r>
    <x v="2"/>
    <n v="1128299"/>
    <x v="34"/>
    <x v="2"/>
    <x v="2"/>
    <s v="San Francisco"/>
    <x v="4"/>
    <x v="5"/>
    <n v="6500"/>
    <n v="4225"/>
    <n v="1901.2500000000002"/>
    <n v="0.45000000000000007"/>
  </r>
  <r>
    <x v="2"/>
    <n v="1128299"/>
    <x v="34"/>
    <x v="2"/>
    <x v="2"/>
    <s v="San Francisco"/>
    <x v="5"/>
    <x v="12"/>
    <n v="7750"/>
    <n v="5425.0000000000009"/>
    <n v="542.50000000000011"/>
    <n v="0.1"/>
  </r>
  <r>
    <x v="2"/>
    <n v="1128299"/>
    <x v="35"/>
    <x v="2"/>
    <x v="2"/>
    <s v="San Francisco"/>
    <x v="0"/>
    <x v="4"/>
    <n v="9750"/>
    <n v="5362.5"/>
    <n v="1608.7500000000002"/>
    <n v="0.30000000000000004"/>
  </r>
  <r>
    <x v="2"/>
    <n v="1128299"/>
    <x v="35"/>
    <x v="2"/>
    <x v="2"/>
    <s v="San Francisco"/>
    <x v="1"/>
    <x v="14"/>
    <n v="9750"/>
    <n v="5850.0000000000009"/>
    <n v="877.50000000000011"/>
    <n v="0.15"/>
  </r>
  <r>
    <x v="2"/>
    <n v="1128299"/>
    <x v="35"/>
    <x v="2"/>
    <x v="2"/>
    <s v="San Francisco"/>
    <x v="2"/>
    <x v="4"/>
    <n v="7750"/>
    <n v="4262.5"/>
    <n v="1278.7500000000002"/>
    <n v="0.30000000000000004"/>
  </r>
  <r>
    <x v="2"/>
    <n v="1128299"/>
    <x v="35"/>
    <x v="2"/>
    <x v="2"/>
    <s v="San Francisco"/>
    <x v="3"/>
    <x v="4"/>
    <n v="7750"/>
    <n v="4262.5"/>
    <n v="1065.6249999999998"/>
    <n v="0.24999999999999997"/>
  </r>
  <r>
    <x v="2"/>
    <n v="1128299"/>
    <x v="35"/>
    <x v="2"/>
    <x v="2"/>
    <s v="San Francisco"/>
    <x v="4"/>
    <x v="5"/>
    <n v="7000"/>
    <n v="4550"/>
    <n v="2047.5000000000002"/>
    <n v="0.45000000000000007"/>
  </r>
  <r>
    <x v="2"/>
    <n v="1128299"/>
    <x v="35"/>
    <x v="2"/>
    <x v="2"/>
    <s v="San Francisco"/>
    <x v="5"/>
    <x v="12"/>
    <n v="8000"/>
    <n v="5600.0000000000009"/>
    <n v="560.00000000000011"/>
    <n v="0.1"/>
  </r>
  <r>
    <x v="3"/>
    <n v="1189833"/>
    <x v="36"/>
    <x v="2"/>
    <x v="2"/>
    <s v="Los Angeles"/>
    <x v="0"/>
    <x v="8"/>
    <n v="7000"/>
    <n v="2450"/>
    <n v="980"/>
    <n v="0.4"/>
  </r>
  <r>
    <x v="3"/>
    <n v="1189833"/>
    <x v="36"/>
    <x v="2"/>
    <x v="2"/>
    <s v="Los Angeles"/>
    <x v="1"/>
    <x v="2"/>
    <n v="7000"/>
    <n v="3150"/>
    <n v="787.5"/>
    <n v="0.25"/>
  </r>
  <r>
    <x v="3"/>
    <n v="1189833"/>
    <x v="36"/>
    <x v="2"/>
    <x v="2"/>
    <s v="Los Angeles"/>
    <x v="2"/>
    <x v="2"/>
    <n v="7000"/>
    <n v="3150"/>
    <n v="1260"/>
    <n v="0.4"/>
  </r>
  <r>
    <x v="3"/>
    <n v="1189833"/>
    <x v="36"/>
    <x v="2"/>
    <x v="2"/>
    <s v="Los Angeles"/>
    <x v="3"/>
    <x v="2"/>
    <n v="5500"/>
    <n v="2475"/>
    <n v="866.25"/>
    <n v="0.35"/>
  </r>
  <r>
    <x v="3"/>
    <n v="1189833"/>
    <x v="36"/>
    <x v="2"/>
    <x v="2"/>
    <s v="Los Angeles"/>
    <x v="4"/>
    <x v="0"/>
    <n v="5000"/>
    <n v="2500"/>
    <n v="1375"/>
    <n v="0.55000000000000004"/>
  </r>
  <r>
    <x v="3"/>
    <n v="1189833"/>
    <x v="36"/>
    <x v="2"/>
    <x v="2"/>
    <s v="Los Angeles"/>
    <x v="5"/>
    <x v="2"/>
    <n v="7000"/>
    <n v="3150"/>
    <n v="630"/>
    <n v="0.2"/>
  </r>
  <r>
    <x v="3"/>
    <n v="1189833"/>
    <x v="37"/>
    <x v="2"/>
    <x v="2"/>
    <s v="Los Angeles"/>
    <x v="0"/>
    <x v="8"/>
    <n v="7500"/>
    <n v="2625"/>
    <n v="1050"/>
    <n v="0.4"/>
  </r>
  <r>
    <x v="3"/>
    <n v="1189833"/>
    <x v="37"/>
    <x v="2"/>
    <x v="2"/>
    <s v="Los Angeles"/>
    <x v="1"/>
    <x v="2"/>
    <n v="6500"/>
    <n v="2925"/>
    <n v="731.25"/>
    <n v="0.25"/>
  </r>
  <r>
    <x v="3"/>
    <n v="1189833"/>
    <x v="37"/>
    <x v="2"/>
    <x v="2"/>
    <s v="Los Angeles"/>
    <x v="2"/>
    <x v="2"/>
    <n v="6750"/>
    <n v="3037.5"/>
    <n v="1215"/>
    <n v="0.4"/>
  </r>
  <r>
    <x v="3"/>
    <n v="1189833"/>
    <x v="37"/>
    <x v="2"/>
    <x v="2"/>
    <s v="Los Angeles"/>
    <x v="3"/>
    <x v="2"/>
    <n v="5250"/>
    <n v="2362.5"/>
    <n v="826.875"/>
    <n v="0.35"/>
  </r>
  <r>
    <x v="3"/>
    <n v="1189833"/>
    <x v="37"/>
    <x v="2"/>
    <x v="2"/>
    <s v="Los Angeles"/>
    <x v="4"/>
    <x v="0"/>
    <n v="4500"/>
    <n v="2250"/>
    <n v="1237.5"/>
    <n v="0.55000000000000004"/>
  </r>
  <r>
    <x v="3"/>
    <n v="1189833"/>
    <x v="37"/>
    <x v="2"/>
    <x v="2"/>
    <s v="Los Angeles"/>
    <x v="5"/>
    <x v="2"/>
    <n v="6500"/>
    <n v="2925"/>
    <n v="585"/>
    <n v="0.2"/>
  </r>
  <r>
    <x v="3"/>
    <n v="1189833"/>
    <x v="38"/>
    <x v="2"/>
    <x v="2"/>
    <s v="Los Angeles"/>
    <x v="0"/>
    <x v="8"/>
    <n v="8000"/>
    <n v="2800"/>
    <n v="1120"/>
    <n v="0.4"/>
  </r>
  <r>
    <x v="3"/>
    <n v="1189833"/>
    <x v="38"/>
    <x v="2"/>
    <x v="2"/>
    <s v="Los Angeles"/>
    <x v="1"/>
    <x v="2"/>
    <n v="6500"/>
    <n v="2925"/>
    <n v="731.25"/>
    <n v="0.25"/>
  </r>
  <r>
    <x v="3"/>
    <n v="1189833"/>
    <x v="38"/>
    <x v="2"/>
    <x v="2"/>
    <s v="Los Angeles"/>
    <x v="2"/>
    <x v="2"/>
    <n v="6500"/>
    <n v="2925"/>
    <n v="1170"/>
    <n v="0.4"/>
  </r>
  <r>
    <x v="3"/>
    <n v="1189833"/>
    <x v="38"/>
    <x v="2"/>
    <x v="2"/>
    <s v="Los Angeles"/>
    <x v="3"/>
    <x v="2"/>
    <n v="5500"/>
    <n v="2475"/>
    <n v="866.25"/>
    <n v="0.35"/>
  </r>
  <r>
    <x v="3"/>
    <n v="1189833"/>
    <x v="38"/>
    <x v="2"/>
    <x v="2"/>
    <s v="Los Angeles"/>
    <x v="4"/>
    <x v="0"/>
    <n v="4250"/>
    <n v="2125"/>
    <n v="1168.75"/>
    <n v="0.55000000000000004"/>
  </r>
  <r>
    <x v="3"/>
    <n v="1189833"/>
    <x v="38"/>
    <x v="2"/>
    <x v="2"/>
    <s v="Los Angeles"/>
    <x v="5"/>
    <x v="2"/>
    <n v="6250"/>
    <n v="2812.5"/>
    <n v="562.5"/>
    <n v="0.2"/>
  </r>
  <r>
    <x v="3"/>
    <n v="1189833"/>
    <x v="39"/>
    <x v="2"/>
    <x v="2"/>
    <s v="Los Angeles"/>
    <x v="0"/>
    <x v="2"/>
    <n v="8000"/>
    <n v="3600"/>
    <n v="1440"/>
    <n v="0.4"/>
  </r>
  <r>
    <x v="3"/>
    <n v="1189833"/>
    <x v="39"/>
    <x v="2"/>
    <x v="2"/>
    <s v="Los Angeles"/>
    <x v="1"/>
    <x v="0"/>
    <n v="6000"/>
    <n v="3000"/>
    <n v="750"/>
    <n v="0.25"/>
  </r>
  <r>
    <x v="3"/>
    <n v="1189833"/>
    <x v="39"/>
    <x v="2"/>
    <x v="2"/>
    <s v="Los Angeles"/>
    <x v="2"/>
    <x v="0"/>
    <n v="6250"/>
    <n v="3125"/>
    <n v="1250"/>
    <n v="0.4"/>
  </r>
  <r>
    <x v="3"/>
    <n v="1189833"/>
    <x v="39"/>
    <x v="2"/>
    <x v="2"/>
    <s v="Los Angeles"/>
    <x v="3"/>
    <x v="2"/>
    <n v="5250"/>
    <n v="2362.5"/>
    <n v="826.875"/>
    <n v="0.35"/>
  </r>
  <r>
    <x v="3"/>
    <n v="1189833"/>
    <x v="39"/>
    <x v="2"/>
    <x v="2"/>
    <s v="Los Angeles"/>
    <x v="4"/>
    <x v="0"/>
    <n v="4250"/>
    <n v="2125"/>
    <n v="1168.75"/>
    <n v="0.55000000000000004"/>
  </r>
  <r>
    <x v="3"/>
    <n v="1189833"/>
    <x v="39"/>
    <x v="2"/>
    <x v="2"/>
    <s v="Los Angeles"/>
    <x v="5"/>
    <x v="5"/>
    <n v="6000"/>
    <n v="3900"/>
    <n v="780"/>
    <n v="0.2"/>
  </r>
  <r>
    <x v="3"/>
    <n v="1189833"/>
    <x v="40"/>
    <x v="2"/>
    <x v="2"/>
    <s v="Los Angeles"/>
    <x v="0"/>
    <x v="2"/>
    <n v="8000"/>
    <n v="3600"/>
    <n v="1440"/>
    <n v="0.4"/>
  </r>
  <r>
    <x v="3"/>
    <n v="1189833"/>
    <x v="40"/>
    <x v="2"/>
    <x v="2"/>
    <s v="Los Angeles"/>
    <x v="1"/>
    <x v="0"/>
    <n v="6500"/>
    <n v="3250"/>
    <n v="812.5"/>
    <n v="0.25"/>
  </r>
  <r>
    <x v="3"/>
    <n v="1189833"/>
    <x v="40"/>
    <x v="2"/>
    <x v="2"/>
    <s v="Los Angeles"/>
    <x v="2"/>
    <x v="0"/>
    <n v="6500"/>
    <n v="3250"/>
    <n v="1300"/>
    <n v="0.4"/>
  </r>
  <r>
    <x v="3"/>
    <n v="1189833"/>
    <x v="40"/>
    <x v="2"/>
    <x v="2"/>
    <s v="Los Angeles"/>
    <x v="3"/>
    <x v="2"/>
    <n v="5500"/>
    <n v="2475"/>
    <n v="866.25"/>
    <n v="0.35"/>
  </r>
  <r>
    <x v="3"/>
    <n v="1189833"/>
    <x v="40"/>
    <x v="2"/>
    <x v="2"/>
    <s v="Los Angeles"/>
    <x v="4"/>
    <x v="0"/>
    <n v="4500"/>
    <n v="2250"/>
    <n v="1237.5"/>
    <n v="0.55000000000000004"/>
  </r>
  <r>
    <x v="3"/>
    <n v="1189833"/>
    <x v="40"/>
    <x v="2"/>
    <x v="2"/>
    <s v="Los Angeles"/>
    <x v="5"/>
    <x v="5"/>
    <n v="6250"/>
    <n v="4062.5"/>
    <n v="812.5"/>
    <n v="0.2"/>
  </r>
  <r>
    <x v="3"/>
    <n v="1189833"/>
    <x v="41"/>
    <x v="2"/>
    <x v="2"/>
    <s v="Los Angeles"/>
    <x v="0"/>
    <x v="2"/>
    <n v="9000"/>
    <n v="4050"/>
    <n v="1620"/>
    <n v="0.4"/>
  </r>
  <r>
    <x v="3"/>
    <n v="1189833"/>
    <x v="41"/>
    <x v="2"/>
    <x v="2"/>
    <s v="Los Angeles"/>
    <x v="1"/>
    <x v="0"/>
    <n v="7500"/>
    <n v="3750"/>
    <n v="937.5"/>
    <n v="0.25"/>
  </r>
  <r>
    <x v="3"/>
    <n v="1189833"/>
    <x v="41"/>
    <x v="2"/>
    <x v="2"/>
    <s v="Los Angeles"/>
    <x v="2"/>
    <x v="0"/>
    <n v="7500"/>
    <n v="3750"/>
    <n v="1500"/>
    <n v="0.4"/>
  </r>
  <r>
    <x v="3"/>
    <n v="1189833"/>
    <x v="41"/>
    <x v="2"/>
    <x v="2"/>
    <s v="Los Angeles"/>
    <x v="3"/>
    <x v="2"/>
    <n v="6250"/>
    <n v="2812.5"/>
    <n v="984.37499999999989"/>
    <n v="0.35"/>
  </r>
  <r>
    <x v="3"/>
    <n v="1189833"/>
    <x v="41"/>
    <x v="2"/>
    <x v="2"/>
    <s v="Los Angeles"/>
    <x v="4"/>
    <x v="0"/>
    <n v="5000"/>
    <n v="2500"/>
    <n v="1375"/>
    <n v="0.55000000000000004"/>
  </r>
  <r>
    <x v="3"/>
    <n v="1189833"/>
    <x v="41"/>
    <x v="2"/>
    <x v="2"/>
    <s v="Los Angeles"/>
    <x v="5"/>
    <x v="5"/>
    <n v="8000"/>
    <n v="5200"/>
    <n v="1040"/>
    <n v="0.2"/>
  </r>
  <r>
    <x v="3"/>
    <n v="1189833"/>
    <x v="42"/>
    <x v="2"/>
    <x v="2"/>
    <s v="Los Angeles"/>
    <x v="0"/>
    <x v="2"/>
    <n v="9500"/>
    <n v="4275"/>
    <n v="1710"/>
    <n v="0.4"/>
  </r>
  <r>
    <x v="3"/>
    <n v="1189833"/>
    <x v="42"/>
    <x v="2"/>
    <x v="2"/>
    <s v="Los Angeles"/>
    <x v="1"/>
    <x v="0"/>
    <n v="8000"/>
    <n v="4000"/>
    <n v="1000"/>
    <n v="0.25"/>
  </r>
  <r>
    <x v="3"/>
    <n v="1189833"/>
    <x v="42"/>
    <x v="2"/>
    <x v="2"/>
    <s v="Los Angeles"/>
    <x v="2"/>
    <x v="0"/>
    <n v="7500"/>
    <n v="3750"/>
    <n v="1500"/>
    <n v="0.4"/>
  </r>
  <r>
    <x v="3"/>
    <n v="1189833"/>
    <x v="42"/>
    <x v="2"/>
    <x v="2"/>
    <s v="Los Angeles"/>
    <x v="3"/>
    <x v="2"/>
    <n v="6500"/>
    <n v="2925"/>
    <n v="1023.7499999999999"/>
    <n v="0.35"/>
  </r>
  <r>
    <x v="3"/>
    <n v="1189833"/>
    <x v="42"/>
    <x v="2"/>
    <x v="2"/>
    <s v="Los Angeles"/>
    <x v="4"/>
    <x v="0"/>
    <n v="7000"/>
    <n v="3500"/>
    <n v="1925.0000000000002"/>
    <n v="0.55000000000000004"/>
  </r>
  <r>
    <x v="3"/>
    <n v="1189833"/>
    <x v="42"/>
    <x v="2"/>
    <x v="2"/>
    <s v="Los Angeles"/>
    <x v="5"/>
    <x v="5"/>
    <n v="7000"/>
    <n v="4550"/>
    <n v="910"/>
    <n v="0.2"/>
  </r>
  <r>
    <x v="3"/>
    <n v="1189833"/>
    <x v="43"/>
    <x v="2"/>
    <x v="2"/>
    <s v="Los Angeles"/>
    <x v="0"/>
    <x v="0"/>
    <n v="9000"/>
    <n v="4500"/>
    <n v="1800"/>
    <n v="0.4"/>
  </r>
  <r>
    <x v="3"/>
    <n v="1189833"/>
    <x v="43"/>
    <x v="2"/>
    <x v="2"/>
    <s v="Los Angeles"/>
    <x v="1"/>
    <x v="4"/>
    <n v="8500"/>
    <n v="4675"/>
    <n v="1168.75"/>
    <n v="0.25"/>
  </r>
  <r>
    <x v="3"/>
    <n v="1189833"/>
    <x v="43"/>
    <x v="2"/>
    <x v="2"/>
    <s v="Los Angeles"/>
    <x v="2"/>
    <x v="0"/>
    <n v="7250"/>
    <n v="3625"/>
    <n v="1450"/>
    <n v="0.4"/>
  </r>
  <r>
    <x v="3"/>
    <n v="1189833"/>
    <x v="43"/>
    <x v="2"/>
    <x v="2"/>
    <s v="Los Angeles"/>
    <x v="3"/>
    <x v="0"/>
    <n v="6750"/>
    <n v="3375"/>
    <n v="1181.25"/>
    <n v="0.35"/>
  </r>
  <r>
    <x v="3"/>
    <n v="1189833"/>
    <x v="43"/>
    <x v="2"/>
    <x v="2"/>
    <s v="Los Angeles"/>
    <x v="4"/>
    <x v="3"/>
    <n v="6750"/>
    <n v="4050"/>
    <n v="2227.5"/>
    <n v="0.55000000000000004"/>
  </r>
  <r>
    <x v="3"/>
    <n v="1189833"/>
    <x v="43"/>
    <x v="2"/>
    <x v="2"/>
    <s v="Los Angeles"/>
    <x v="5"/>
    <x v="5"/>
    <n v="6500"/>
    <n v="4225"/>
    <n v="845"/>
    <n v="0.2"/>
  </r>
  <r>
    <x v="3"/>
    <n v="1189833"/>
    <x v="44"/>
    <x v="2"/>
    <x v="2"/>
    <s v="Los Angeles"/>
    <x v="0"/>
    <x v="0"/>
    <n v="8500"/>
    <n v="4250"/>
    <n v="1700"/>
    <n v="0.4"/>
  </r>
  <r>
    <x v="3"/>
    <n v="1189833"/>
    <x v="44"/>
    <x v="2"/>
    <x v="2"/>
    <s v="Los Angeles"/>
    <x v="1"/>
    <x v="4"/>
    <n v="8500"/>
    <n v="4675"/>
    <n v="1168.75"/>
    <n v="0.25"/>
  </r>
  <r>
    <x v="3"/>
    <n v="1189833"/>
    <x v="44"/>
    <x v="2"/>
    <x v="2"/>
    <s v="Los Angeles"/>
    <x v="2"/>
    <x v="0"/>
    <n v="7000"/>
    <n v="3500"/>
    <n v="1400"/>
    <n v="0.4"/>
  </r>
  <r>
    <x v="3"/>
    <n v="1189833"/>
    <x v="44"/>
    <x v="2"/>
    <x v="2"/>
    <s v="Los Angeles"/>
    <x v="3"/>
    <x v="0"/>
    <n v="6500"/>
    <n v="3250"/>
    <n v="1137.5"/>
    <n v="0.35"/>
  </r>
  <r>
    <x v="3"/>
    <n v="1189833"/>
    <x v="44"/>
    <x v="2"/>
    <x v="2"/>
    <s v="Los Angeles"/>
    <x v="4"/>
    <x v="3"/>
    <n v="6500"/>
    <n v="3900"/>
    <n v="2145"/>
    <n v="0.55000000000000004"/>
  </r>
  <r>
    <x v="3"/>
    <n v="1189833"/>
    <x v="44"/>
    <x v="2"/>
    <x v="2"/>
    <s v="Los Angeles"/>
    <x v="5"/>
    <x v="5"/>
    <n v="7000"/>
    <n v="4550"/>
    <n v="910"/>
    <n v="0.2"/>
  </r>
  <r>
    <x v="3"/>
    <n v="1189833"/>
    <x v="45"/>
    <x v="2"/>
    <x v="2"/>
    <s v="Los Angeles"/>
    <x v="0"/>
    <x v="0"/>
    <n v="8000"/>
    <n v="4000"/>
    <n v="1600"/>
    <n v="0.4"/>
  </r>
  <r>
    <x v="3"/>
    <n v="1189833"/>
    <x v="45"/>
    <x v="2"/>
    <x v="2"/>
    <s v="Los Angeles"/>
    <x v="1"/>
    <x v="4"/>
    <n v="8000"/>
    <n v="4400"/>
    <n v="1100"/>
    <n v="0.25"/>
  </r>
  <r>
    <x v="3"/>
    <n v="1189833"/>
    <x v="45"/>
    <x v="2"/>
    <x v="2"/>
    <s v="Los Angeles"/>
    <x v="2"/>
    <x v="0"/>
    <n v="6500"/>
    <n v="3250"/>
    <n v="1300"/>
    <n v="0.4"/>
  </r>
  <r>
    <x v="3"/>
    <n v="1189833"/>
    <x v="45"/>
    <x v="2"/>
    <x v="2"/>
    <s v="Los Angeles"/>
    <x v="3"/>
    <x v="0"/>
    <n v="6250"/>
    <n v="3125"/>
    <n v="1093.75"/>
    <n v="0.35"/>
  </r>
  <r>
    <x v="3"/>
    <n v="1189833"/>
    <x v="45"/>
    <x v="2"/>
    <x v="2"/>
    <s v="Los Angeles"/>
    <x v="4"/>
    <x v="3"/>
    <n v="6000"/>
    <n v="3600"/>
    <n v="1980.0000000000002"/>
    <n v="0.55000000000000004"/>
  </r>
  <r>
    <x v="3"/>
    <n v="1189833"/>
    <x v="45"/>
    <x v="2"/>
    <x v="2"/>
    <s v="Los Angeles"/>
    <x v="5"/>
    <x v="5"/>
    <n v="6500"/>
    <n v="4225"/>
    <n v="845"/>
    <n v="0.2"/>
  </r>
  <r>
    <x v="3"/>
    <n v="1189833"/>
    <x v="46"/>
    <x v="2"/>
    <x v="2"/>
    <s v="Los Angeles"/>
    <x v="0"/>
    <x v="0"/>
    <n v="8250"/>
    <n v="4125"/>
    <n v="1650"/>
    <n v="0.4"/>
  </r>
  <r>
    <x v="3"/>
    <n v="1189833"/>
    <x v="46"/>
    <x v="2"/>
    <x v="2"/>
    <s v="Los Angeles"/>
    <x v="1"/>
    <x v="4"/>
    <n v="8250"/>
    <n v="4537.5"/>
    <n v="1134.375"/>
    <n v="0.25"/>
  </r>
  <r>
    <x v="3"/>
    <n v="1189833"/>
    <x v="46"/>
    <x v="2"/>
    <x v="2"/>
    <s v="Los Angeles"/>
    <x v="2"/>
    <x v="0"/>
    <n v="6750"/>
    <n v="3375"/>
    <n v="1350"/>
    <n v="0.4"/>
  </r>
  <r>
    <x v="3"/>
    <n v="1189833"/>
    <x v="46"/>
    <x v="2"/>
    <x v="2"/>
    <s v="Los Angeles"/>
    <x v="3"/>
    <x v="0"/>
    <n v="6500"/>
    <n v="3250"/>
    <n v="1137.5"/>
    <n v="0.35"/>
  </r>
  <r>
    <x v="3"/>
    <n v="1189833"/>
    <x v="46"/>
    <x v="2"/>
    <x v="2"/>
    <s v="Los Angeles"/>
    <x v="4"/>
    <x v="3"/>
    <n v="6000"/>
    <n v="3600"/>
    <n v="1980.0000000000002"/>
    <n v="0.55000000000000004"/>
  </r>
  <r>
    <x v="3"/>
    <n v="1189833"/>
    <x v="46"/>
    <x v="2"/>
    <x v="2"/>
    <s v="Los Angeles"/>
    <x v="5"/>
    <x v="5"/>
    <n v="7000"/>
    <n v="4550"/>
    <n v="910"/>
    <n v="0.2"/>
  </r>
  <r>
    <x v="3"/>
    <n v="1189833"/>
    <x v="47"/>
    <x v="2"/>
    <x v="2"/>
    <s v="Los Angeles"/>
    <x v="0"/>
    <x v="0"/>
    <n v="9000"/>
    <n v="4500"/>
    <n v="1800"/>
    <n v="0.4"/>
  </r>
  <r>
    <x v="3"/>
    <n v="1189833"/>
    <x v="47"/>
    <x v="2"/>
    <x v="2"/>
    <s v="Los Angeles"/>
    <x v="1"/>
    <x v="4"/>
    <n v="9000"/>
    <n v="4950"/>
    <n v="1237.5"/>
    <n v="0.25"/>
  </r>
  <r>
    <x v="3"/>
    <n v="1189833"/>
    <x v="47"/>
    <x v="2"/>
    <x v="2"/>
    <s v="Los Angeles"/>
    <x v="2"/>
    <x v="0"/>
    <n v="7000"/>
    <n v="3500"/>
    <n v="1400"/>
    <n v="0.4"/>
  </r>
  <r>
    <x v="3"/>
    <n v="1189833"/>
    <x v="47"/>
    <x v="2"/>
    <x v="2"/>
    <s v="Los Angeles"/>
    <x v="3"/>
    <x v="0"/>
    <n v="7000"/>
    <n v="3500"/>
    <n v="1225"/>
    <n v="0.35"/>
  </r>
  <r>
    <x v="3"/>
    <n v="1189833"/>
    <x v="47"/>
    <x v="2"/>
    <x v="2"/>
    <s v="Los Angeles"/>
    <x v="4"/>
    <x v="3"/>
    <n v="6250"/>
    <n v="3750"/>
    <n v="2062.5"/>
    <n v="0.55000000000000004"/>
  </r>
  <r>
    <x v="3"/>
    <n v="1189833"/>
    <x v="47"/>
    <x v="2"/>
    <x v="2"/>
    <s v="Los Angeles"/>
    <x v="5"/>
    <x v="5"/>
    <n v="7250"/>
    <n v="4712.5"/>
    <n v="942.5"/>
    <n v="0.2"/>
  </r>
  <r>
    <x v="0"/>
    <n v="1185732"/>
    <x v="36"/>
    <x v="3"/>
    <x v="3"/>
    <s v="Chicago"/>
    <x v="0"/>
    <x v="2"/>
    <n v="4750"/>
    <n v="2137.5"/>
    <n v="855"/>
    <n v="0.4"/>
  </r>
  <r>
    <x v="0"/>
    <n v="1185732"/>
    <x v="36"/>
    <x v="3"/>
    <x v="3"/>
    <s v="Chicago"/>
    <x v="1"/>
    <x v="2"/>
    <n v="2750"/>
    <n v="1237.5"/>
    <n v="433.125"/>
    <n v="0.35"/>
  </r>
  <r>
    <x v="0"/>
    <n v="1185732"/>
    <x v="36"/>
    <x v="3"/>
    <x v="3"/>
    <s v="Chicago"/>
    <x v="2"/>
    <x v="15"/>
    <n v="2750"/>
    <n v="962.50000000000011"/>
    <n v="336.875"/>
    <n v="0.35"/>
  </r>
  <r>
    <x v="0"/>
    <n v="1185732"/>
    <x v="36"/>
    <x v="3"/>
    <x v="3"/>
    <s v="Chicago"/>
    <x v="3"/>
    <x v="1"/>
    <n v="1250"/>
    <n v="500"/>
    <n v="200"/>
    <n v="0.4"/>
  </r>
  <r>
    <x v="0"/>
    <n v="1185732"/>
    <x v="36"/>
    <x v="3"/>
    <x v="3"/>
    <s v="Chicago"/>
    <x v="4"/>
    <x v="16"/>
    <n v="1750"/>
    <n v="962.49999999999989"/>
    <n v="336.87499999999994"/>
    <n v="0.35"/>
  </r>
  <r>
    <x v="0"/>
    <n v="1185732"/>
    <x v="36"/>
    <x v="3"/>
    <x v="3"/>
    <s v="Chicago"/>
    <x v="5"/>
    <x v="2"/>
    <n v="2750"/>
    <n v="1237.5"/>
    <n v="618.75"/>
    <n v="0.5"/>
  </r>
  <r>
    <x v="0"/>
    <n v="1185732"/>
    <x v="37"/>
    <x v="3"/>
    <x v="3"/>
    <s v="Chicago"/>
    <x v="0"/>
    <x v="2"/>
    <n v="5250"/>
    <n v="2362.5"/>
    <n v="945"/>
    <n v="0.4"/>
  </r>
  <r>
    <x v="0"/>
    <n v="1185732"/>
    <x v="37"/>
    <x v="3"/>
    <x v="3"/>
    <s v="Chicago"/>
    <x v="1"/>
    <x v="2"/>
    <n v="1750"/>
    <n v="787.5"/>
    <n v="275.625"/>
    <n v="0.35"/>
  </r>
  <r>
    <x v="0"/>
    <n v="1185732"/>
    <x v="37"/>
    <x v="3"/>
    <x v="3"/>
    <s v="Chicago"/>
    <x v="2"/>
    <x v="15"/>
    <n v="2250"/>
    <n v="787.50000000000011"/>
    <n v="275.625"/>
    <n v="0.35"/>
  </r>
  <r>
    <x v="0"/>
    <n v="1185732"/>
    <x v="37"/>
    <x v="3"/>
    <x v="3"/>
    <s v="Chicago"/>
    <x v="3"/>
    <x v="1"/>
    <n v="1000"/>
    <n v="400"/>
    <n v="160"/>
    <n v="0.4"/>
  </r>
  <r>
    <x v="0"/>
    <n v="1185732"/>
    <x v="37"/>
    <x v="3"/>
    <x v="3"/>
    <s v="Chicago"/>
    <x v="4"/>
    <x v="16"/>
    <n v="1750"/>
    <n v="962.49999999999989"/>
    <n v="336.87499999999994"/>
    <n v="0.35"/>
  </r>
  <r>
    <x v="0"/>
    <n v="1185732"/>
    <x v="37"/>
    <x v="3"/>
    <x v="3"/>
    <s v="Chicago"/>
    <x v="5"/>
    <x v="2"/>
    <n v="2750"/>
    <n v="1237.5"/>
    <n v="618.75"/>
    <n v="0.5"/>
  </r>
  <r>
    <x v="0"/>
    <n v="1185732"/>
    <x v="38"/>
    <x v="3"/>
    <x v="3"/>
    <s v="Chicago"/>
    <x v="0"/>
    <x v="0"/>
    <n v="4950"/>
    <n v="2475"/>
    <n v="990"/>
    <n v="0.4"/>
  </r>
  <r>
    <x v="0"/>
    <n v="1185732"/>
    <x v="38"/>
    <x v="3"/>
    <x v="3"/>
    <s v="Chicago"/>
    <x v="1"/>
    <x v="0"/>
    <n v="2000"/>
    <n v="1000"/>
    <n v="350"/>
    <n v="0.35"/>
  </r>
  <r>
    <x v="0"/>
    <n v="1185732"/>
    <x v="38"/>
    <x v="3"/>
    <x v="3"/>
    <s v="Chicago"/>
    <x v="2"/>
    <x v="1"/>
    <n v="2250"/>
    <n v="900"/>
    <n v="315"/>
    <n v="0.35"/>
  </r>
  <r>
    <x v="0"/>
    <n v="1185732"/>
    <x v="38"/>
    <x v="3"/>
    <x v="3"/>
    <s v="Chicago"/>
    <x v="3"/>
    <x v="2"/>
    <n v="750"/>
    <n v="337.5"/>
    <n v="135"/>
    <n v="0.4"/>
  </r>
  <r>
    <x v="0"/>
    <n v="1185732"/>
    <x v="38"/>
    <x v="3"/>
    <x v="3"/>
    <s v="Chicago"/>
    <x v="4"/>
    <x v="3"/>
    <n v="1250"/>
    <n v="750"/>
    <n v="262.5"/>
    <n v="0.35"/>
  </r>
  <r>
    <x v="0"/>
    <n v="1185732"/>
    <x v="38"/>
    <x v="3"/>
    <x v="3"/>
    <s v="Chicago"/>
    <x v="5"/>
    <x v="0"/>
    <n v="2250"/>
    <n v="1125"/>
    <n v="562.5"/>
    <n v="0.5"/>
  </r>
  <r>
    <x v="0"/>
    <n v="1185732"/>
    <x v="39"/>
    <x v="3"/>
    <x v="3"/>
    <s v="Chicago"/>
    <x v="0"/>
    <x v="0"/>
    <n v="4500"/>
    <n v="2250"/>
    <n v="900"/>
    <n v="0.4"/>
  </r>
  <r>
    <x v="0"/>
    <n v="1185732"/>
    <x v="39"/>
    <x v="3"/>
    <x v="3"/>
    <s v="Chicago"/>
    <x v="1"/>
    <x v="0"/>
    <n v="1500"/>
    <n v="750"/>
    <n v="262.5"/>
    <n v="0.35"/>
  </r>
  <r>
    <x v="0"/>
    <n v="1185732"/>
    <x v="39"/>
    <x v="3"/>
    <x v="3"/>
    <s v="Chicago"/>
    <x v="2"/>
    <x v="1"/>
    <n v="1500"/>
    <n v="600"/>
    <n v="210"/>
    <n v="0.35"/>
  </r>
  <r>
    <x v="0"/>
    <n v="1185732"/>
    <x v="39"/>
    <x v="3"/>
    <x v="3"/>
    <s v="Chicago"/>
    <x v="3"/>
    <x v="2"/>
    <n v="750"/>
    <n v="337.5"/>
    <n v="135"/>
    <n v="0.4"/>
  </r>
  <r>
    <x v="0"/>
    <n v="1185732"/>
    <x v="39"/>
    <x v="3"/>
    <x v="3"/>
    <s v="Chicago"/>
    <x v="4"/>
    <x v="3"/>
    <n v="1000"/>
    <n v="600"/>
    <n v="210"/>
    <n v="0.35"/>
  </r>
  <r>
    <x v="0"/>
    <n v="1185732"/>
    <x v="39"/>
    <x v="3"/>
    <x v="3"/>
    <s v="Chicago"/>
    <x v="5"/>
    <x v="0"/>
    <n v="2250"/>
    <n v="1125"/>
    <n v="562.5"/>
    <n v="0.5"/>
  </r>
  <r>
    <x v="0"/>
    <n v="1185732"/>
    <x v="40"/>
    <x v="3"/>
    <x v="3"/>
    <s v="Chicago"/>
    <x v="0"/>
    <x v="3"/>
    <n v="4950"/>
    <n v="2970"/>
    <n v="1188"/>
    <n v="0.4"/>
  </r>
  <r>
    <x v="0"/>
    <n v="1185732"/>
    <x v="40"/>
    <x v="3"/>
    <x v="3"/>
    <s v="Chicago"/>
    <x v="1"/>
    <x v="4"/>
    <n v="2000"/>
    <n v="1100"/>
    <n v="385"/>
    <n v="0.35"/>
  </r>
  <r>
    <x v="0"/>
    <n v="1185732"/>
    <x v="40"/>
    <x v="3"/>
    <x v="3"/>
    <s v="Chicago"/>
    <x v="2"/>
    <x v="0"/>
    <n v="1750"/>
    <n v="875"/>
    <n v="306.25"/>
    <n v="0.35"/>
  </r>
  <r>
    <x v="0"/>
    <n v="1185732"/>
    <x v="40"/>
    <x v="3"/>
    <x v="3"/>
    <s v="Chicago"/>
    <x v="3"/>
    <x v="0"/>
    <n v="1000"/>
    <n v="500"/>
    <n v="200"/>
    <n v="0.4"/>
  </r>
  <r>
    <x v="0"/>
    <n v="1185732"/>
    <x v="40"/>
    <x v="3"/>
    <x v="3"/>
    <s v="Chicago"/>
    <x v="4"/>
    <x v="3"/>
    <n v="1250"/>
    <n v="750"/>
    <n v="262.5"/>
    <n v="0.35"/>
  </r>
  <r>
    <x v="0"/>
    <n v="1185732"/>
    <x v="40"/>
    <x v="3"/>
    <x v="3"/>
    <s v="Chicago"/>
    <x v="5"/>
    <x v="5"/>
    <n v="2500"/>
    <n v="1625"/>
    <n v="812.5"/>
    <n v="0.5"/>
  </r>
  <r>
    <x v="0"/>
    <n v="1185732"/>
    <x v="41"/>
    <x v="3"/>
    <x v="3"/>
    <s v="Chicago"/>
    <x v="0"/>
    <x v="0"/>
    <n v="5000"/>
    <n v="2500"/>
    <n v="1000"/>
    <n v="0.4"/>
  </r>
  <r>
    <x v="0"/>
    <n v="1185732"/>
    <x v="41"/>
    <x v="3"/>
    <x v="3"/>
    <s v="Chicago"/>
    <x v="1"/>
    <x v="17"/>
    <n v="2500"/>
    <n v="1125.0000000000002"/>
    <n v="393.75000000000006"/>
    <n v="0.35"/>
  </r>
  <r>
    <x v="0"/>
    <n v="1185732"/>
    <x v="41"/>
    <x v="3"/>
    <x v="3"/>
    <s v="Chicago"/>
    <x v="2"/>
    <x v="1"/>
    <n v="2000"/>
    <n v="800"/>
    <n v="280"/>
    <n v="0.35"/>
  </r>
  <r>
    <x v="0"/>
    <n v="1185732"/>
    <x v="41"/>
    <x v="3"/>
    <x v="3"/>
    <s v="Chicago"/>
    <x v="3"/>
    <x v="1"/>
    <n v="1750"/>
    <n v="700"/>
    <n v="280"/>
    <n v="0.4"/>
  </r>
  <r>
    <x v="0"/>
    <n v="1185732"/>
    <x v="41"/>
    <x v="3"/>
    <x v="3"/>
    <s v="Chicago"/>
    <x v="4"/>
    <x v="0"/>
    <n v="1750"/>
    <n v="875"/>
    <n v="306.25"/>
    <n v="0.35"/>
  </r>
  <r>
    <x v="0"/>
    <n v="1185732"/>
    <x v="41"/>
    <x v="3"/>
    <x v="3"/>
    <s v="Chicago"/>
    <x v="5"/>
    <x v="4"/>
    <n v="3500"/>
    <n v="1925.0000000000002"/>
    <n v="962.50000000000011"/>
    <n v="0.5"/>
  </r>
  <r>
    <x v="0"/>
    <n v="1185732"/>
    <x v="42"/>
    <x v="3"/>
    <x v="3"/>
    <s v="Chicago"/>
    <x v="0"/>
    <x v="0"/>
    <n v="5750"/>
    <n v="2875"/>
    <n v="1150"/>
    <n v="0.4"/>
  </r>
  <r>
    <x v="0"/>
    <n v="1185732"/>
    <x v="42"/>
    <x v="3"/>
    <x v="3"/>
    <s v="Chicago"/>
    <x v="1"/>
    <x v="17"/>
    <n v="3250"/>
    <n v="1462.5000000000002"/>
    <n v="511.87500000000006"/>
    <n v="0.35"/>
  </r>
  <r>
    <x v="0"/>
    <n v="1185732"/>
    <x v="42"/>
    <x v="3"/>
    <x v="3"/>
    <s v="Chicago"/>
    <x v="2"/>
    <x v="1"/>
    <n v="2500"/>
    <n v="1000"/>
    <n v="350"/>
    <n v="0.35"/>
  </r>
  <r>
    <x v="0"/>
    <n v="1185732"/>
    <x v="42"/>
    <x v="3"/>
    <x v="3"/>
    <s v="Chicago"/>
    <x v="3"/>
    <x v="1"/>
    <n v="2000"/>
    <n v="800"/>
    <n v="320"/>
    <n v="0.4"/>
  </r>
  <r>
    <x v="0"/>
    <n v="1185732"/>
    <x v="42"/>
    <x v="3"/>
    <x v="3"/>
    <s v="Chicago"/>
    <x v="4"/>
    <x v="0"/>
    <n v="2250"/>
    <n v="1125"/>
    <n v="393.75"/>
    <n v="0.35"/>
  </r>
  <r>
    <x v="0"/>
    <n v="1185732"/>
    <x v="42"/>
    <x v="3"/>
    <x v="3"/>
    <s v="Chicago"/>
    <x v="5"/>
    <x v="4"/>
    <n v="4000"/>
    <n v="2200"/>
    <n v="1100"/>
    <n v="0.5"/>
  </r>
  <r>
    <x v="0"/>
    <n v="1185732"/>
    <x v="43"/>
    <x v="3"/>
    <x v="3"/>
    <s v="Chicago"/>
    <x v="0"/>
    <x v="0"/>
    <n v="5500"/>
    <n v="2750"/>
    <n v="1100"/>
    <n v="0.4"/>
  </r>
  <r>
    <x v="0"/>
    <n v="1185732"/>
    <x v="43"/>
    <x v="3"/>
    <x v="3"/>
    <s v="Chicago"/>
    <x v="1"/>
    <x v="17"/>
    <n v="3250"/>
    <n v="1462.5000000000002"/>
    <n v="511.87500000000006"/>
    <n v="0.35"/>
  </r>
  <r>
    <x v="0"/>
    <n v="1185732"/>
    <x v="43"/>
    <x v="3"/>
    <x v="3"/>
    <s v="Chicago"/>
    <x v="2"/>
    <x v="1"/>
    <n v="2500"/>
    <n v="1000"/>
    <n v="350"/>
    <n v="0.35"/>
  </r>
  <r>
    <x v="0"/>
    <n v="1185732"/>
    <x v="43"/>
    <x v="3"/>
    <x v="3"/>
    <s v="Chicago"/>
    <x v="3"/>
    <x v="1"/>
    <n v="2250"/>
    <n v="900"/>
    <n v="360"/>
    <n v="0.4"/>
  </r>
  <r>
    <x v="0"/>
    <n v="1185732"/>
    <x v="43"/>
    <x v="3"/>
    <x v="3"/>
    <s v="Chicago"/>
    <x v="4"/>
    <x v="0"/>
    <n v="2000"/>
    <n v="1000"/>
    <n v="350"/>
    <n v="0.35"/>
  </r>
  <r>
    <x v="0"/>
    <n v="1185732"/>
    <x v="43"/>
    <x v="3"/>
    <x v="3"/>
    <s v="Chicago"/>
    <x v="5"/>
    <x v="4"/>
    <n v="3750"/>
    <n v="2062.5"/>
    <n v="1031.25"/>
    <n v="0.5"/>
  </r>
  <r>
    <x v="0"/>
    <n v="1185732"/>
    <x v="44"/>
    <x v="3"/>
    <x v="3"/>
    <s v="Chicago"/>
    <x v="0"/>
    <x v="0"/>
    <n v="5000"/>
    <n v="2500"/>
    <n v="1000"/>
    <n v="0.4"/>
  </r>
  <r>
    <x v="0"/>
    <n v="1185732"/>
    <x v="44"/>
    <x v="3"/>
    <x v="3"/>
    <s v="Chicago"/>
    <x v="1"/>
    <x v="17"/>
    <n v="3000"/>
    <n v="1350.0000000000002"/>
    <n v="472.50000000000006"/>
    <n v="0.35"/>
  </r>
  <r>
    <x v="0"/>
    <n v="1185732"/>
    <x v="44"/>
    <x v="3"/>
    <x v="3"/>
    <s v="Chicago"/>
    <x v="2"/>
    <x v="1"/>
    <n v="2000"/>
    <n v="800"/>
    <n v="280"/>
    <n v="0.35"/>
  </r>
  <r>
    <x v="0"/>
    <n v="1185732"/>
    <x v="44"/>
    <x v="3"/>
    <x v="3"/>
    <s v="Chicago"/>
    <x v="3"/>
    <x v="1"/>
    <n v="1750"/>
    <n v="700"/>
    <n v="280"/>
    <n v="0.4"/>
  </r>
  <r>
    <x v="0"/>
    <n v="1185732"/>
    <x v="44"/>
    <x v="3"/>
    <x v="3"/>
    <s v="Chicago"/>
    <x v="4"/>
    <x v="0"/>
    <n v="1750"/>
    <n v="875"/>
    <n v="306.25"/>
    <n v="0.35"/>
  </r>
  <r>
    <x v="0"/>
    <n v="1185732"/>
    <x v="44"/>
    <x v="3"/>
    <x v="3"/>
    <s v="Chicago"/>
    <x v="5"/>
    <x v="4"/>
    <n v="2500"/>
    <n v="1375"/>
    <n v="687.5"/>
    <n v="0.5"/>
  </r>
  <r>
    <x v="0"/>
    <n v="1185732"/>
    <x v="45"/>
    <x v="3"/>
    <x v="3"/>
    <s v="Chicago"/>
    <x v="0"/>
    <x v="3"/>
    <n v="4250"/>
    <n v="2550"/>
    <n v="1020"/>
    <n v="0.4"/>
  </r>
  <r>
    <x v="0"/>
    <n v="1185732"/>
    <x v="45"/>
    <x v="3"/>
    <x v="3"/>
    <s v="Chicago"/>
    <x v="1"/>
    <x v="0"/>
    <n v="2500"/>
    <n v="1250"/>
    <n v="437.5"/>
    <n v="0.35"/>
  </r>
  <r>
    <x v="0"/>
    <n v="1185732"/>
    <x v="45"/>
    <x v="3"/>
    <x v="3"/>
    <s v="Chicago"/>
    <x v="2"/>
    <x v="0"/>
    <n v="1500"/>
    <n v="750"/>
    <n v="262.5"/>
    <n v="0.35"/>
  </r>
  <r>
    <x v="0"/>
    <n v="1185732"/>
    <x v="45"/>
    <x v="3"/>
    <x v="3"/>
    <s v="Chicago"/>
    <x v="3"/>
    <x v="0"/>
    <n v="1250"/>
    <n v="625"/>
    <n v="250"/>
    <n v="0.4"/>
  </r>
  <r>
    <x v="0"/>
    <n v="1185732"/>
    <x v="45"/>
    <x v="3"/>
    <x v="3"/>
    <s v="Chicago"/>
    <x v="4"/>
    <x v="3"/>
    <n v="1250"/>
    <n v="750"/>
    <n v="262.5"/>
    <n v="0.35"/>
  </r>
  <r>
    <x v="0"/>
    <n v="1185732"/>
    <x v="45"/>
    <x v="3"/>
    <x v="3"/>
    <s v="Chicago"/>
    <x v="5"/>
    <x v="18"/>
    <n v="2500"/>
    <n v="1624.9999999999998"/>
    <n v="812.49999999999989"/>
    <n v="0.5"/>
  </r>
  <r>
    <x v="0"/>
    <n v="1185732"/>
    <x v="46"/>
    <x v="3"/>
    <x v="3"/>
    <s v="Chicago"/>
    <x v="0"/>
    <x v="3"/>
    <n v="4000"/>
    <n v="2400"/>
    <n v="960"/>
    <n v="0.4"/>
  </r>
  <r>
    <x v="0"/>
    <n v="1185732"/>
    <x v="46"/>
    <x v="3"/>
    <x v="3"/>
    <s v="Chicago"/>
    <x v="1"/>
    <x v="0"/>
    <n v="2500"/>
    <n v="1250"/>
    <n v="437.5"/>
    <n v="0.35"/>
  </r>
  <r>
    <x v="0"/>
    <n v="1185732"/>
    <x v="46"/>
    <x v="3"/>
    <x v="3"/>
    <s v="Chicago"/>
    <x v="2"/>
    <x v="0"/>
    <n v="1950"/>
    <n v="975"/>
    <n v="341.25"/>
    <n v="0.35"/>
  </r>
  <r>
    <x v="0"/>
    <n v="1185732"/>
    <x v="46"/>
    <x v="3"/>
    <x v="3"/>
    <s v="Chicago"/>
    <x v="3"/>
    <x v="0"/>
    <n v="1750"/>
    <n v="875"/>
    <n v="350"/>
    <n v="0.4"/>
  </r>
  <r>
    <x v="0"/>
    <n v="1185732"/>
    <x v="46"/>
    <x v="3"/>
    <x v="3"/>
    <s v="Chicago"/>
    <x v="4"/>
    <x v="3"/>
    <n v="1500"/>
    <n v="900"/>
    <n v="315"/>
    <n v="0.35"/>
  </r>
  <r>
    <x v="0"/>
    <n v="1185732"/>
    <x v="46"/>
    <x v="3"/>
    <x v="3"/>
    <s v="Chicago"/>
    <x v="5"/>
    <x v="18"/>
    <n v="2500"/>
    <n v="1624.9999999999998"/>
    <n v="812.49999999999989"/>
    <n v="0.5"/>
  </r>
  <r>
    <x v="0"/>
    <n v="1185732"/>
    <x v="47"/>
    <x v="3"/>
    <x v="3"/>
    <s v="Chicago"/>
    <x v="0"/>
    <x v="3"/>
    <n v="5000"/>
    <n v="3000"/>
    <n v="1200"/>
    <n v="0.4"/>
  </r>
  <r>
    <x v="0"/>
    <n v="1185732"/>
    <x v="47"/>
    <x v="3"/>
    <x v="3"/>
    <s v="Chicago"/>
    <x v="1"/>
    <x v="0"/>
    <n v="3000"/>
    <n v="1500"/>
    <n v="525"/>
    <n v="0.35"/>
  </r>
  <r>
    <x v="0"/>
    <n v="1185732"/>
    <x v="47"/>
    <x v="3"/>
    <x v="3"/>
    <s v="Chicago"/>
    <x v="2"/>
    <x v="0"/>
    <n v="2500"/>
    <n v="1250"/>
    <n v="437.5"/>
    <n v="0.35"/>
  </r>
  <r>
    <x v="0"/>
    <n v="1185732"/>
    <x v="47"/>
    <x v="3"/>
    <x v="3"/>
    <s v="Chicago"/>
    <x v="3"/>
    <x v="0"/>
    <n v="2000"/>
    <n v="1000"/>
    <n v="400"/>
    <n v="0.4"/>
  </r>
  <r>
    <x v="0"/>
    <n v="1185732"/>
    <x v="47"/>
    <x v="3"/>
    <x v="3"/>
    <s v="Chicago"/>
    <x v="4"/>
    <x v="3"/>
    <n v="2000"/>
    <n v="1200"/>
    <n v="420"/>
    <n v="0.35"/>
  </r>
  <r>
    <x v="0"/>
    <n v="1185732"/>
    <x v="47"/>
    <x v="3"/>
    <x v="3"/>
    <s v="Chicago"/>
    <x v="5"/>
    <x v="18"/>
    <n v="3000"/>
    <n v="1949.9999999999998"/>
    <n v="974.99999999999989"/>
    <n v="0.5"/>
  </r>
  <r>
    <x v="1"/>
    <n v="1197831"/>
    <x v="12"/>
    <x v="1"/>
    <x v="1"/>
    <s v="Dallas"/>
    <x v="0"/>
    <x v="19"/>
    <n v="7250"/>
    <n v="1450"/>
    <n v="435"/>
    <n v="0.3"/>
  </r>
  <r>
    <x v="1"/>
    <n v="1197831"/>
    <x v="12"/>
    <x v="1"/>
    <x v="1"/>
    <s v="Dallas"/>
    <x v="1"/>
    <x v="9"/>
    <n v="7250"/>
    <n v="2175"/>
    <n v="652.5"/>
    <n v="0.3"/>
  </r>
  <r>
    <x v="1"/>
    <n v="1197831"/>
    <x v="12"/>
    <x v="1"/>
    <x v="1"/>
    <s v="Dallas"/>
    <x v="2"/>
    <x v="9"/>
    <n v="5250"/>
    <n v="1575"/>
    <n v="472.5"/>
    <n v="0.3"/>
  </r>
  <r>
    <x v="1"/>
    <n v="1197831"/>
    <x v="12"/>
    <x v="1"/>
    <x v="1"/>
    <s v="Dallas"/>
    <x v="3"/>
    <x v="8"/>
    <n v="5250"/>
    <n v="1837.4999999999998"/>
    <n v="735"/>
    <n v="0.4"/>
  </r>
  <r>
    <x v="1"/>
    <n v="1197831"/>
    <x v="12"/>
    <x v="1"/>
    <x v="1"/>
    <s v="Dallas"/>
    <x v="4"/>
    <x v="1"/>
    <n v="3750"/>
    <n v="1500"/>
    <n v="375"/>
    <n v="0.25"/>
  </r>
  <r>
    <x v="1"/>
    <n v="1197831"/>
    <x v="12"/>
    <x v="1"/>
    <x v="1"/>
    <s v="Dallas"/>
    <x v="5"/>
    <x v="8"/>
    <n v="5250"/>
    <n v="1837.4999999999998"/>
    <n v="826.87499999999989"/>
    <n v="0.45"/>
  </r>
  <r>
    <x v="1"/>
    <n v="1197831"/>
    <x v="13"/>
    <x v="1"/>
    <x v="1"/>
    <s v="Dallas"/>
    <x v="0"/>
    <x v="7"/>
    <n v="6750"/>
    <n v="1687.5"/>
    <n v="506.25"/>
    <n v="0.3"/>
  </r>
  <r>
    <x v="1"/>
    <n v="1197831"/>
    <x v="13"/>
    <x v="1"/>
    <x v="1"/>
    <s v="Dallas"/>
    <x v="1"/>
    <x v="8"/>
    <n v="6500"/>
    <n v="2275"/>
    <n v="682.5"/>
    <n v="0.3"/>
  </r>
  <r>
    <x v="1"/>
    <n v="1197831"/>
    <x v="13"/>
    <x v="1"/>
    <x v="1"/>
    <s v="Dallas"/>
    <x v="2"/>
    <x v="8"/>
    <n v="4750"/>
    <n v="1662.5"/>
    <n v="498.75"/>
    <n v="0.3"/>
  </r>
  <r>
    <x v="1"/>
    <n v="1197831"/>
    <x v="13"/>
    <x v="1"/>
    <x v="1"/>
    <s v="Dallas"/>
    <x v="3"/>
    <x v="8"/>
    <n v="4250"/>
    <n v="1487.5"/>
    <n v="595"/>
    <n v="0.4"/>
  </r>
  <r>
    <x v="1"/>
    <n v="1197831"/>
    <x v="13"/>
    <x v="1"/>
    <x v="1"/>
    <s v="Dallas"/>
    <x v="4"/>
    <x v="1"/>
    <n v="3000"/>
    <n v="1200"/>
    <n v="300"/>
    <n v="0.25"/>
  </r>
  <r>
    <x v="1"/>
    <n v="1197831"/>
    <x v="13"/>
    <x v="1"/>
    <x v="1"/>
    <s v="Dallas"/>
    <x v="5"/>
    <x v="8"/>
    <n v="5000"/>
    <n v="1750"/>
    <n v="787.5"/>
    <n v="0.45"/>
  </r>
  <r>
    <x v="1"/>
    <n v="1197831"/>
    <x v="14"/>
    <x v="1"/>
    <x v="1"/>
    <s v="Dallas"/>
    <x v="0"/>
    <x v="9"/>
    <n v="6750"/>
    <n v="2025"/>
    <n v="708.75"/>
    <n v="0.35"/>
  </r>
  <r>
    <x v="1"/>
    <n v="1197831"/>
    <x v="14"/>
    <x v="1"/>
    <x v="1"/>
    <s v="Dallas"/>
    <x v="1"/>
    <x v="1"/>
    <n v="6750"/>
    <n v="2700"/>
    <n v="944.99999999999989"/>
    <n v="0.35"/>
  </r>
  <r>
    <x v="1"/>
    <n v="1197831"/>
    <x v="14"/>
    <x v="1"/>
    <x v="1"/>
    <s v="Dallas"/>
    <x v="2"/>
    <x v="9"/>
    <n v="5000"/>
    <n v="1500"/>
    <n v="525"/>
    <n v="0.35"/>
  </r>
  <r>
    <x v="1"/>
    <n v="1197831"/>
    <x v="14"/>
    <x v="1"/>
    <x v="1"/>
    <s v="Dallas"/>
    <x v="3"/>
    <x v="15"/>
    <n v="4000"/>
    <n v="1400.0000000000002"/>
    <n v="630.00000000000011"/>
    <n v="0.45"/>
  </r>
  <r>
    <x v="1"/>
    <n v="1197831"/>
    <x v="14"/>
    <x v="1"/>
    <x v="1"/>
    <s v="Dallas"/>
    <x v="4"/>
    <x v="1"/>
    <n v="3000"/>
    <n v="1200"/>
    <n v="360"/>
    <n v="0.3"/>
  </r>
  <r>
    <x v="1"/>
    <n v="1197831"/>
    <x v="14"/>
    <x v="1"/>
    <x v="1"/>
    <s v="Dallas"/>
    <x v="5"/>
    <x v="15"/>
    <n v="4500"/>
    <n v="1575.0000000000002"/>
    <n v="787.50000000000011"/>
    <n v="0.5"/>
  </r>
  <r>
    <x v="1"/>
    <n v="1197831"/>
    <x v="15"/>
    <x v="1"/>
    <x v="1"/>
    <s v="Dallas"/>
    <x v="0"/>
    <x v="20"/>
    <n v="7000"/>
    <n v="1399.9999999999998"/>
    <n v="489.99999999999989"/>
    <n v="0.35"/>
  </r>
  <r>
    <x v="1"/>
    <n v="1197831"/>
    <x v="15"/>
    <x v="1"/>
    <x v="1"/>
    <s v="Dallas"/>
    <x v="1"/>
    <x v="21"/>
    <n v="7000"/>
    <n v="2100.0000000000005"/>
    <n v="735.00000000000011"/>
    <n v="0.35"/>
  </r>
  <r>
    <x v="1"/>
    <n v="1197831"/>
    <x v="15"/>
    <x v="1"/>
    <x v="1"/>
    <s v="Dallas"/>
    <x v="2"/>
    <x v="22"/>
    <n v="5250"/>
    <n v="1312.4999999999998"/>
    <n v="459.37499999999989"/>
    <n v="0.35"/>
  </r>
  <r>
    <x v="1"/>
    <n v="1197831"/>
    <x v="15"/>
    <x v="1"/>
    <x v="1"/>
    <s v="Dallas"/>
    <x v="3"/>
    <x v="21"/>
    <n v="4250"/>
    <n v="1275.0000000000002"/>
    <n v="573.75000000000011"/>
    <n v="0.45"/>
  </r>
  <r>
    <x v="1"/>
    <n v="1197831"/>
    <x v="15"/>
    <x v="1"/>
    <x v="1"/>
    <s v="Dallas"/>
    <x v="4"/>
    <x v="8"/>
    <n v="3250"/>
    <n v="1137.5"/>
    <n v="341.25"/>
    <n v="0.3"/>
  </r>
  <r>
    <x v="1"/>
    <n v="1197831"/>
    <x v="15"/>
    <x v="1"/>
    <x v="1"/>
    <s v="Dallas"/>
    <x v="5"/>
    <x v="21"/>
    <n v="6000"/>
    <n v="1800.0000000000002"/>
    <n v="900.00000000000011"/>
    <n v="0.5"/>
  </r>
  <r>
    <x v="1"/>
    <n v="1197831"/>
    <x v="16"/>
    <x v="1"/>
    <x v="1"/>
    <s v="Dallas"/>
    <x v="0"/>
    <x v="20"/>
    <n v="7500"/>
    <n v="1499.9999999999998"/>
    <n v="524.99999999999989"/>
    <n v="0.35"/>
  </r>
  <r>
    <x v="1"/>
    <n v="1197831"/>
    <x v="16"/>
    <x v="1"/>
    <x v="1"/>
    <s v="Dallas"/>
    <x v="1"/>
    <x v="21"/>
    <n v="7750"/>
    <n v="2325.0000000000005"/>
    <n v="813.75000000000011"/>
    <n v="0.35"/>
  </r>
  <r>
    <x v="1"/>
    <n v="1197831"/>
    <x v="16"/>
    <x v="1"/>
    <x v="1"/>
    <s v="Dallas"/>
    <x v="2"/>
    <x v="22"/>
    <n v="6250"/>
    <n v="1562.4999999999998"/>
    <n v="546.87499999999989"/>
    <n v="0.35"/>
  </r>
  <r>
    <x v="1"/>
    <n v="1197831"/>
    <x v="16"/>
    <x v="1"/>
    <x v="1"/>
    <s v="Dallas"/>
    <x v="3"/>
    <x v="15"/>
    <n v="5500"/>
    <n v="1925.0000000000002"/>
    <n v="866.25000000000011"/>
    <n v="0.45"/>
  </r>
  <r>
    <x v="1"/>
    <n v="1197831"/>
    <x v="16"/>
    <x v="1"/>
    <x v="1"/>
    <s v="Dallas"/>
    <x v="4"/>
    <x v="0"/>
    <n v="4500"/>
    <n v="2250"/>
    <n v="675"/>
    <n v="0.3"/>
  </r>
  <r>
    <x v="1"/>
    <n v="1197831"/>
    <x v="16"/>
    <x v="1"/>
    <x v="1"/>
    <s v="Dallas"/>
    <x v="5"/>
    <x v="2"/>
    <n v="8000"/>
    <n v="3600"/>
    <n v="1800"/>
    <n v="0.5"/>
  </r>
  <r>
    <x v="1"/>
    <n v="1197831"/>
    <x v="17"/>
    <x v="1"/>
    <x v="1"/>
    <s v="Dallas"/>
    <x v="0"/>
    <x v="2"/>
    <n v="8000"/>
    <n v="3600"/>
    <n v="1260"/>
    <n v="0.35"/>
  </r>
  <r>
    <x v="1"/>
    <n v="1197831"/>
    <x v="17"/>
    <x v="1"/>
    <x v="1"/>
    <s v="Dallas"/>
    <x v="1"/>
    <x v="0"/>
    <n v="8000"/>
    <n v="4000"/>
    <n v="1400"/>
    <n v="0.35"/>
  </r>
  <r>
    <x v="1"/>
    <n v="1197831"/>
    <x v="17"/>
    <x v="1"/>
    <x v="1"/>
    <s v="Dallas"/>
    <x v="2"/>
    <x v="2"/>
    <n v="6500"/>
    <n v="2925"/>
    <n v="1023.7499999999999"/>
    <n v="0.35"/>
  </r>
  <r>
    <x v="1"/>
    <n v="1197831"/>
    <x v="17"/>
    <x v="1"/>
    <x v="1"/>
    <s v="Dallas"/>
    <x v="3"/>
    <x v="2"/>
    <n v="6000"/>
    <n v="2700"/>
    <n v="1215"/>
    <n v="0.45"/>
  </r>
  <r>
    <x v="1"/>
    <n v="1197831"/>
    <x v="17"/>
    <x v="1"/>
    <x v="1"/>
    <s v="Dallas"/>
    <x v="4"/>
    <x v="0"/>
    <n v="5000"/>
    <n v="2500"/>
    <n v="750"/>
    <n v="0.3"/>
  </r>
  <r>
    <x v="1"/>
    <n v="1197831"/>
    <x v="17"/>
    <x v="1"/>
    <x v="1"/>
    <s v="Dallas"/>
    <x v="5"/>
    <x v="4"/>
    <n v="8750"/>
    <n v="4812.5"/>
    <n v="2406.25"/>
    <n v="0.5"/>
  </r>
  <r>
    <x v="1"/>
    <n v="1197831"/>
    <x v="18"/>
    <x v="1"/>
    <x v="1"/>
    <s v="Dallas"/>
    <x v="0"/>
    <x v="2"/>
    <n v="8250"/>
    <n v="3712.5"/>
    <n v="1484.9999999999998"/>
    <n v="0.39999999999999997"/>
  </r>
  <r>
    <x v="1"/>
    <n v="1197831"/>
    <x v="18"/>
    <x v="1"/>
    <x v="1"/>
    <s v="Dallas"/>
    <x v="1"/>
    <x v="0"/>
    <n v="8250"/>
    <n v="4125"/>
    <n v="1649.9999999999998"/>
    <n v="0.39999999999999997"/>
  </r>
  <r>
    <x v="1"/>
    <n v="1197831"/>
    <x v="18"/>
    <x v="1"/>
    <x v="1"/>
    <s v="Dallas"/>
    <x v="2"/>
    <x v="2"/>
    <n v="9750"/>
    <n v="4387.5"/>
    <n v="1754.9999999999998"/>
    <n v="0.39999999999999997"/>
  </r>
  <r>
    <x v="1"/>
    <n v="1197831"/>
    <x v="18"/>
    <x v="1"/>
    <x v="1"/>
    <s v="Dallas"/>
    <x v="3"/>
    <x v="2"/>
    <n v="5750"/>
    <n v="2587.5"/>
    <n v="1293.75"/>
    <n v="0.5"/>
  </r>
  <r>
    <x v="1"/>
    <n v="1197831"/>
    <x v="18"/>
    <x v="1"/>
    <x v="1"/>
    <s v="Dallas"/>
    <x v="4"/>
    <x v="0"/>
    <n v="5750"/>
    <n v="2875"/>
    <n v="1006.2499999999999"/>
    <n v="0.35"/>
  </r>
  <r>
    <x v="1"/>
    <n v="1197831"/>
    <x v="18"/>
    <x v="1"/>
    <x v="1"/>
    <s v="Dallas"/>
    <x v="5"/>
    <x v="3"/>
    <n v="8500"/>
    <n v="5100"/>
    <n v="2805"/>
    <n v="0.55000000000000004"/>
  </r>
  <r>
    <x v="1"/>
    <n v="1197831"/>
    <x v="19"/>
    <x v="1"/>
    <x v="1"/>
    <s v="Dallas"/>
    <x v="0"/>
    <x v="0"/>
    <n v="8000"/>
    <n v="4000"/>
    <n v="1599.9999999999998"/>
    <n v="0.39999999999999997"/>
  </r>
  <r>
    <x v="1"/>
    <n v="1197831"/>
    <x v="19"/>
    <x v="1"/>
    <x v="1"/>
    <s v="Dallas"/>
    <x v="1"/>
    <x v="4"/>
    <n v="8000"/>
    <n v="4400"/>
    <n v="1759.9999999999998"/>
    <n v="0.39999999999999997"/>
  </r>
  <r>
    <x v="1"/>
    <n v="1197831"/>
    <x v="19"/>
    <x v="1"/>
    <x v="1"/>
    <s v="Dallas"/>
    <x v="2"/>
    <x v="0"/>
    <n v="9750"/>
    <n v="4875"/>
    <n v="1949.9999999999998"/>
    <n v="0.39999999999999997"/>
  </r>
  <r>
    <x v="1"/>
    <n v="1197831"/>
    <x v="19"/>
    <x v="1"/>
    <x v="1"/>
    <s v="Dallas"/>
    <x v="3"/>
    <x v="0"/>
    <n v="5250"/>
    <n v="2625"/>
    <n v="1312.5"/>
    <n v="0.5"/>
  </r>
  <r>
    <x v="1"/>
    <n v="1197831"/>
    <x v="19"/>
    <x v="1"/>
    <x v="1"/>
    <s v="Dallas"/>
    <x v="4"/>
    <x v="4"/>
    <n v="5250"/>
    <n v="2887.5000000000005"/>
    <n v="1010.6250000000001"/>
    <n v="0.35"/>
  </r>
  <r>
    <x v="1"/>
    <n v="1197831"/>
    <x v="19"/>
    <x v="1"/>
    <x v="1"/>
    <s v="Dallas"/>
    <x v="5"/>
    <x v="3"/>
    <n v="7750"/>
    <n v="4650"/>
    <n v="2557.5"/>
    <n v="0.55000000000000004"/>
  </r>
  <r>
    <x v="1"/>
    <n v="1197831"/>
    <x v="20"/>
    <x v="1"/>
    <x v="1"/>
    <s v="Dallas"/>
    <x v="0"/>
    <x v="4"/>
    <n v="7250"/>
    <n v="3987.5000000000005"/>
    <n v="1595"/>
    <n v="0.39999999999999997"/>
  </r>
  <r>
    <x v="1"/>
    <n v="1197831"/>
    <x v="20"/>
    <x v="1"/>
    <x v="1"/>
    <s v="Dallas"/>
    <x v="1"/>
    <x v="4"/>
    <n v="6750"/>
    <n v="3712.5000000000005"/>
    <n v="1485"/>
    <n v="0.39999999999999997"/>
  </r>
  <r>
    <x v="1"/>
    <n v="1197831"/>
    <x v="20"/>
    <x v="1"/>
    <x v="1"/>
    <s v="Dallas"/>
    <x v="2"/>
    <x v="3"/>
    <n v="7250"/>
    <n v="4350"/>
    <n v="1739.9999999999998"/>
    <n v="0.39999999999999997"/>
  </r>
  <r>
    <x v="1"/>
    <n v="1197831"/>
    <x v="20"/>
    <x v="1"/>
    <x v="1"/>
    <s v="Dallas"/>
    <x v="3"/>
    <x v="3"/>
    <n v="4500"/>
    <n v="2700"/>
    <n v="1350"/>
    <n v="0.5"/>
  </r>
  <r>
    <x v="1"/>
    <n v="1197831"/>
    <x v="20"/>
    <x v="1"/>
    <x v="1"/>
    <s v="Dallas"/>
    <x v="4"/>
    <x v="4"/>
    <n v="4500"/>
    <n v="2475"/>
    <n v="866.25"/>
    <n v="0.35"/>
  </r>
  <r>
    <x v="1"/>
    <n v="1197831"/>
    <x v="20"/>
    <x v="1"/>
    <x v="1"/>
    <s v="Dallas"/>
    <x v="5"/>
    <x v="0"/>
    <n v="6750"/>
    <n v="3375"/>
    <n v="1856.2500000000002"/>
    <n v="0.55000000000000004"/>
  </r>
  <r>
    <x v="1"/>
    <n v="1197831"/>
    <x v="21"/>
    <x v="1"/>
    <x v="1"/>
    <s v="Dallas"/>
    <x v="0"/>
    <x v="1"/>
    <n v="6250"/>
    <n v="2500"/>
    <n v="999.99999999999989"/>
    <n v="0.39999999999999997"/>
  </r>
  <r>
    <x v="1"/>
    <n v="1197831"/>
    <x v="21"/>
    <x v="1"/>
    <x v="1"/>
    <s v="Dallas"/>
    <x v="1"/>
    <x v="1"/>
    <n v="6250"/>
    <n v="2500"/>
    <n v="999.99999999999989"/>
    <n v="0.39999999999999997"/>
  </r>
  <r>
    <x v="1"/>
    <n v="1197831"/>
    <x v="21"/>
    <x v="1"/>
    <x v="1"/>
    <s v="Dallas"/>
    <x v="2"/>
    <x v="2"/>
    <n v="5750"/>
    <n v="2587.5"/>
    <n v="1035"/>
    <n v="0.39999999999999997"/>
  </r>
  <r>
    <x v="1"/>
    <n v="1197831"/>
    <x v="21"/>
    <x v="1"/>
    <x v="1"/>
    <s v="Dallas"/>
    <x v="3"/>
    <x v="2"/>
    <n v="4250"/>
    <n v="1912.5"/>
    <n v="956.25"/>
    <n v="0.5"/>
  </r>
  <r>
    <x v="1"/>
    <n v="1197831"/>
    <x v="21"/>
    <x v="1"/>
    <x v="1"/>
    <s v="Dallas"/>
    <x v="4"/>
    <x v="1"/>
    <n v="4000"/>
    <n v="1600"/>
    <n v="560"/>
    <n v="0.35"/>
  </r>
  <r>
    <x v="1"/>
    <n v="1197831"/>
    <x v="21"/>
    <x v="1"/>
    <x v="1"/>
    <s v="Dallas"/>
    <x v="5"/>
    <x v="0"/>
    <n v="5750"/>
    <n v="2875"/>
    <n v="1581.2500000000002"/>
    <n v="0.55000000000000004"/>
  </r>
  <r>
    <x v="1"/>
    <n v="1197831"/>
    <x v="22"/>
    <x v="1"/>
    <x v="1"/>
    <s v="Dallas"/>
    <x v="0"/>
    <x v="1"/>
    <n v="7250"/>
    <n v="2900"/>
    <n v="1160"/>
    <n v="0.39999999999999997"/>
  </r>
  <r>
    <x v="1"/>
    <n v="1197831"/>
    <x v="22"/>
    <x v="1"/>
    <x v="1"/>
    <s v="Dallas"/>
    <x v="1"/>
    <x v="1"/>
    <n v="7250"/>
    <n v="2900"/>
    <n v="1160"/>
    <n v="0.39999999999999997"/>
  </r>
  <r>
    <x v="1"/>
    <n v="1197831"/>
    <x v="22"/>
    <x v="1"/>
    <x v="1"/>
    <s v="Dallas"/>
    <x v="2"/>
    <x v="5"/>
    <n v="6500"/>
    <n v="4225"/>
    <n v="1689.9999999999998"/>
    <n v="0.39999999999999997"/>
  </r>
  <r>
    <x v="1"/>
    <n v="1197831"/>
    <x v="22"/>
    <x v="1"/>
    <x v="1"/>
    <s v="Dallas"/>
    <x v="3"/>
    <x v="5"/>
    <n v="5000"/>
    <n v="3250"/>
    <n v="1625"/>
    <n v="0.5"/>
  </r>
  <r>
    <x v="1"/>
    <n v="1197831"/>
    <x v="22"/>
    <x v="1"/>
    <x v="1"/>
    <s v="Dallas"/>
    <x v="4"/>
    <x v="3"/>
    <n v="4750"/>
    <n v="2850"/>
    <n v="997.49999999999989"/>
    <n v="0.35"/>
  </r>
  <r>
    <x v="1"/>
    <n v="1197831"/>
    <x v="22"/>
    <x v="1"/>
    <x v="1"/>
    <s v="Dallas"/>
    <x v="5"/>
    <x v="12"/>
    <n v="6750"/>
    <n v="4725"/>
    <n v="2598.75"/>
    <n v="0.55000000000000004"/>
  </r>
  <r>
    <x v="1"/>
    <n v="1197831"/>
    <x v="23"/>
    <x v="1"/>
    <x v="1"/>
    <s v="Dallas"/>
    <x v="0"/>
    <x v="3"/>
    <n v="8250"/>
    <n v="4950"/>
    <n v="1979.9999999999998"/>
    <n v="0.39999999999999997"/>
  </r>
  <r>
    <x v="1"/>
    <n v="1197831"/>
    <x v="23"/>
    <x v="1"/>
    <x v="1"/>
    <s v="Dallas"/>
    <x v="1"/>
    <x v="3"/>
    <n v="8250"/>
    <n v="4950"/>
    <n v="1979.9999999999998"/>
    <n v="0.39999999999999997"/>
  </r>
  <r>
    <x v="1"/>
    <n v="1197831"/>
    <x v="23"/>
    <x v="1"/>
    <x v="1"/>
    <s v="Dallas"/>
    <x v="2"/>
    <x v="5"/>
    <n v="7250"/>
    <n v="4712.5"/>
    <n v="1884.9999999999998"/>
    <n v="0.39999999999999997"/>
  </r>
  <r>
    <x v="1"/>
    <n v="1197831"/>
    <x v="23"/>
    <x v="1"/>
    <x v="1"/>
    <s v="Dallas"/>
    <x v="3"/>
    <x v="5"/>
    <n v="5750"/>
    <n v="3737.5"/>
    <n v="1868.75"/>
    <n v="0.5"/>
  </r>
  <r>
    <x v="1"/>
    <n v="1197831"/>
    <x v="23"/>
    <x v="1"/>
    <x v="1"/>
    <s v="Dallas"/>
    <x v="4"/>
    <x v="3"/>
    <n v="5250"/>
    <n v="3150"/>
    <n v="1102.5"/>
    <n v="0.35"/>
  </r>
  <r>
    <x v="1"/>
    <n v="1197831"/>
    <x v="23"/>
    <x v="1"/>
    <x v="1"/>
    <s v="Dallas"/>
    <x v="5"/>
    <x v="12"/>
    <n v="7750"/>
    <n v="5425.0000000000009"/>
    <n v="2983.7500000000009"/>
    <n v="0.55000000000000004"/>
  </r>
  <r>
    <x v="0"/>
    <n v="1185732"/>
    <x v="48"/>
    <x v="0"/>
    <x v="4"/>
    <s v="Philadelphia"/>
    <x v="0"/>
    <x v="2"/>
    <n v="4250"/>
    <n v="1912.5"/>
    <n v="1051.875"/>
    <n v="0.55000000000000004"/>
  </r>
  <r>
    <x v="0"/>
    <n v="1185732"/>
    <x v="48"/>
    <x v="0"/>
    <x v="4"/>
    <s v="Philadelphia"/>
    <x v="1"/>
    <x v="2"/>
    <n v="2250"/>
    <n v="1012.5"/>
    <n v="354.375"/>
    <n v="0.35"/>
  </r>
  <r>
    <x v="0"/>
    <n v="1185732"/>
    <x v="48"/>
    <x v="0"/>
    <x v="4"/>
    <s v="Philadelphia"/>
    <x v="2"/>
    <x v="15"/>
    <n v="2250"/>
    <n v="787.50000000000011"/>
    <n v="315"/>
    <n v="0.39999999999999997"/>
  </r>
  <r>
    <x v="0"/>
    <n v="1185732"/>
    <x v="48"/>
    <x v="0"/>
    <x v="4"/>
    <s v="Philadelphia"/>
    <x v="3"/>
    <x v="1"/>
    <n v="750"/>
    <n v="300"/>
    <n v="119.99999999999999"/>
    <n v="0.39999999999999997"/>
  </r>
  <r>
    <x v="0"/>
    <n v="1185732"/>
    <x v="48"/>
    <x v="0"/>
    <x v="4"/>
    <s v="Philadelphia"/>
    <x v="4"/>
    <x v="16"/>
    <n v="1250"/>
    <n v="687.49999999999989"/>
    <n v="240.62499999999994"/>
    <n v="0.35"/>
  </r>
  <r>
    <x v="0"/>
    <n v="1185732"/>
    <x v="48"/>
    <x v="0"/>
    <x v="4"/>
    <s v="Philadelphia"/>
    <x v="5"/>
    <x v="2"/>
    <n v="2250"/>
    <n v="1012.5"/>
    <n v="303.75"/>
    <n v="0.3"/>
  </r>
  <r>
    <x v="0"/>
    <n v="1185732"/>
    <x v="49"/>
    <x v="0"/>
    <x v="4"/>
    <s v="Philadelphia"/>
    <x v="0"/>
    <x v="2"/>
    <n v="4750"/>
    <n v="2137.5"/>
    <n v="1175.625"/>
    <n v="0.55000000000000004"/>
  </r>
  <r>
    <x v="0"/>
    <n v="1185732"/>
    <x v="49"/>
    <x v="0"/>
    <x v="4"/>
    <s v="Philadelphia"/>
    <x v="1"/>
    <x v="2"/>
    <n v="1250"/>
    <n v="562.5"/>
    <n v="196.875"/>
    <n v="0.35"/>
  </r>
  <r>
    <x v="0"/>
    <n v="1185732"/>
    <x v="49"/>
    <x v="0"/>
    <x v="4"/>
    <s v="Philadelphia"/>
    <x v="2"/>
    <x v="15"/>
    <n v="1750"/>
    <n v="612.50000000000011"/>
    <n v="245.00000000000003"/>
    <n v="0.39999999999999997"/>
  </r>
  <r>
    <x v="0"/>
    <n v="1185732"/>
    <x v="49"/>
    <x v="0"/>
    <x v="4"/>
    <s v="Philadelphia"/>
    <x v="3"/>
    <x v="1"/>
    <n v="500"/>
    <n v="200"/>
    <n v="80"/>
    <n v="0.39999999999999997"/>
  </r>
  <r>
    <x v="0"/>
    <n v="1185732"/>
    <x v="49"/>
    <x v="0"/>
    <x v="4"/>
    <s v="Philadelphia"/>
    <x v="4"/>
    <x v="16"/>
    <n v="1250"/>
    <n v="687.49999999999989"/>
    <n v="240.62499999999994"/>
    <n v="0.35"/>
  </r>
  <r>
    <x v="0"/>
    <n v="1185732"/>
    <x v="49"/>
    <x v="0"/>
    <x v="4"/>
    <s v="Philadelphia"/>
    <x v="5"/>
    <x v="2"/>
    <n v="2250"/>
    <n v="1012.5"/>
    <n v="303.75"/>
    <n v="0.3"/>
  </r>
  <r>
    <x v="0"/>
    <n v="1185732"/>
    <x v="14"/>
    <x v="0"/>
    <x v="4"/>
    <s v="Philadelphia"/>
    <x v="0"/>
    <x v="0"/>
    <n v="4450"/>
    <n v="2225"/>
    <n v="1223.75"/>
    <n v="0.55000000000000004"/>
  </r>
  <r>
    <x v="0"/>
    <n v="1185732"/>
    <x v="14"/>
    <x v="0"/>
    <x v="4"/>
    <s v="Philadelphia"/>
    <x v="1"/>
    <x v="0"/>
    <n v="1500"/>
    <n v="750"/>
    <n v="262.5"/>
    <n v="0.35"/>
  </r>
  <r>
    <x v="0"/>
    <n v="1185732"/>
    <x v="14"/>
    <x v="0"/>
    <x v="4"/>
    <s v="Philadelphia"/>
    <x v="2"/>
    <x v="1"/>
    <n v="1750"/>
    <n v="700"/>
    <n v="280"/>
    <n v="0.39999999999999997"/>
  </r>
  <r>
    <x v="0"/>
    <n v="1185732"/>
    <x v="14"/>
    <x v="0"/>
    <x v="4"/>
    <s v="Philadelphia"/>
    <x v="3"/>
    <x v="2"/>
    <n v="250"/>
    <n v="112.5"/>
    <n v="44.999999999999993"/>
    <n v="0.39999999999999997"/>
  </r>
  <r>
    <x v="0"/>
    <n v="1185732"/>
    <x v="14"/>
    <x v="0"/>
    <x v="4"/>
    <s v="Philadelphia"/>
    <x v="4"/>
    <x v="3"/>
    <n v="750"/>
    <n v="450"/>
    <n v="135"/>
    <n v="0.3"/>
  </r>
  <r>
    <x v="0"/>
    <n v="1185732"/>
    <x v="14"/>
    <x v="0"/>
    <x v="4"/>
    <s v="Philadelphia"/>
    <x v="5"/>
    <x v="0"/>
    <n v="1750"/>
    <n v="875"/>
    <n v="218.75"/>
    <n v="0.25"/>
  </r>
  <r>
    <x v="0"/>
    <n v="1185732"/>
    <x v="50"/>
    <x v="0"/>
    <x v="4"/>
    <s v="Philadelphia"/>
    <x v="0"/>
    <x v="0"/>
    <n v="4500"/>
    <n v="2250"/>
    <n v="1125"/>
    <n v="0.5"/>
  </r>
  <r>
    <x v="0"/>
    <n v="1185732"/>
    <x v="50"/>
    <x v="0"/>
    <x v="4"/>
    <s v="Philadelphia"/>
    <x v="1"/>
    <x v="0"/>
    <n v="1500"/>
    <n v="750"/>
    <n v="225"/>
    <n v="0.3"/>
  </r>
  <r>
    <x v="0"/>
    <n v="1185732"/>
    <x v="50"/>
    <x v="0"/>
    <x v="4"/>
    <s v="Philadelphia"/>
    <x v="2"/>
    <x v="1"/>
    <n v="1500"/>
    <n v="600"/>
    <n v="210"/>
    <n v="0.35"/>
  </r>
  <r>
    <x v="0"/>
    <n v="1185732"/>
    <x v="50"/>
    <x v="0"/>
    <x v="4"/>
    <s v="Philadelphia"/>
    <x v="3"/>
    <x v="2"/>
    <n v="750"/>
    <n v="337.5"/>
    <n v="118.12499999999999"/>
    <n v="0.35"/>
  </r>
  <r>
    <x v="0"/>
    <n v="1185732"/>
    <x v="50"/>
    <x v="0"/>
    <x v="4"/>
    <s v="Philadelphia"/>
    <x v="4"/>
    <x v="3"/>
    <n v="750"/>
    <n v="450"/>
    <n v="135"/>
    <n v="0.3"/>
  </r>
  <r>
    <x v="0"/>
    <n v="1185732"/>
    <x v="50"/>
    <x v="0"/>
    <x v="4"/>
    <s v="Philadelphia"/>
    <x v="5"/>
    <x v="0"/>
    <n v="2000"/>
    <n v="1000"/>
    <n v="250"/>
    <n v="0.25"/>
  </r>
  <r>
    <x v="0"/>
    <n v="1185732"/>
    <x v="51"/>
    <x v="0"/>
    <x v="4"/>
    <s v="Philadelphia"/>
    <x v="0"/>
    <x v="3"/>
    <n v="4700"/>
    <n v="2820"/>
    <n v="1410"/>
    <n v="0.5"/>
  </r>
  <r>
    <x v="0"/>
    <n v="1185732"/>
    <x v="51"/>
    <x v="0"/>
    <x v="4"/>
    <s v="Philadelphia"/>
    <x v="1"/>
    <x v="14"/>
    <n v="1750"/>
    <n v="1050.0000000000002"/>
    <n v="315.00000000000006"/>
    <n v="0.3"/>
  </r>
  <r>
    <x v="0"/>
    <n v="1185732"/>
    <x v="51"/>
    <x v="0"/>
    <x v="4"/>
    <s v="Philadelphia"/>
    <x v="2"/>
    <x v="4"/>
    <n v="1500"/>
    <n v="825.00000000000011"/>
    <n v="288.75"/>
    <n v="0.35"/>
  </r>
  <r>
    <x v="0"/>
    <n v="1185732"/>
    <x v="51"/>
    <x v="0"/>
    <x v="4"/>
    <s v="Philadelphia"/>
    <x v="3"/>
    <x v="4"/>
    <n v="1000"/>
    <n v="550"/>
    <n v="192.5"/>
    <n v="0.35"/>
  </r>
  <r>
    <x v="0"/>
    <n v="1185732"/>
    <x v="51"/>
    <x v="0"/>
    <x v="4"/>
    <s v="Philadelphia"/>
    <x v="4"/>
    <x v="5"/>
    <n v="1250"/>
    <n v="812.5"/>
    <n v="243.75"/>
    <n v="0.3"/>
  </r>
  <r>
    <x v="0"/>
    <n v="1185732"/>
    <x v="51"/>
    <x v="0"/>
    <x v="4"/>
    <s v="Philadelphia"/>
    <x v="5"/>
    <x v="12"/>
    <n v="2500"/>
    <n v="1750.0000000000002"/>
    <n v="525"/>
    <n v="0.3"/>
  </r>
  <r>
    <x v="0"/>
    <n v="1185732"/>
    <x v="52"/>
    <x v="0"/>
    <x v="4"/>
    <s v="Philadelphia"/>
    <x v="0"/>
    <x v="5"/>
    <n v="5000"/>
    <n v="3250"/>
    <n v="1787.5000000000002"/>
    <n v="0.55000000000000004"/>
  </r>
  <r>
    <x v="0"/>
    <n v="1185732"/>
    <x v="52"/>
    <x v="0"/>
    <x v="4"/>
    <s v="Philadelphia"/>
    <x v="1"/>
    <x v="14"/>
    <n v="2500"/>
    <n v="1500.0000000000002"/>
    <n v="525"/>
    <n v="0.35"/>
  </r>
  <r>
    <x v="0"/>
    <n v="1185732"/>
    <x v="52"/>
    <x v="0"/>
    <x v="4"/>
    <s v="Philadelphia"/>
    <x v="2"/>
    <x v="4"/>
    <n v="1750"/>
    <n v="962.50000000000011"/>
    <n v="385"/>
    <n v="0.39999999999999997"/>
  </r>
  <r>
    <x v="0"/>
    <n v="1185732"/>
    <x v="52"/>
    <x v="0"/>
    <x v="4"/>
    <s v="Philadelphia"/>
    <x v="3"/>
    <x v="4"/>
    <n v="1500"/>
    <n v="825.00000000000011"/>
    <n v="330"/>
    <n v="0.39999999999999997"/>
  </r>
  <r>
    <x v="0"/>
    <n v="1185732"/>
    <x v="52"/>
    <x v="0"/>
    <x v="4"/>
    <s v="Philadelphia"/>
    <x v="4"/>
    <x v="5"/>
    <n v="1500"/>
    <n v="975"/>
    <n v="341.25"/>
    <n v="0.35"/>
  </r>
  <r>
    <x v="0"/>
    <n v="1185732"/>
    <x v="52"/>
    <x v="0"/>
    <x v="4"/>
    <s v="Philadelphia"/>
    <x v="5"/>
    <x v="12"/>
    <n v="3000"/>
    <n v="2100"/>
    <n v="630"/>
    <n v="0.3"/>
  </r>
  <r>
    <x v="0"/>
    <n v="1185732"/>
    <x v="18"/>
    <x v="0"/>
    <x v="4"/>
    <s v="Philadelphia"/>
    <x v="0"/>
    <x v="5"/>
    <n v="5000"/>
    <n v="3250"/>
    <n v="1787.5000000000002"/>
    <n v="0.55000000000000004"/>
  </r>
  <r>
    <x v="0"/>
    <n v="1185732"/>
    <x v="18"/>
    <x v="0"/>
    <x v="4"/>
    <s v="Philadelphia"/>
    <x v="1"/>
    <x v="14"/>
    <n v="3000"/>
    <n v="1800.0000000000002"/>
    <n v="630"/>
    <n v="0.35"/>
  </r>
  <r>
    <x v="0"/>
    <n v="1185732"/>
    <x v="18"/>
    <x v="0"/>
    <x v="4"/>
    <s v="Philadelphia"/>
    <x v="2"/>
    <x v="4"/>
    <n v="2250"/>
    <n v="1237.5"/>
    <n v="494.99999999999994"/>
    <n v="0.39999999999999997"/>
  </r>
  <r>
    <x v="0"/>
    <n v="1185732"/>
    <x v="18"/>
    <x v="0"/>
    <x v="4"/>
    <s v="Philadelphia"/>
    <x v="3"/>
    <x v="4"/>
    <n v="1750"/>
    <n v="962.50000000000011"/>
    <n v="385"/>
    <n v="0.39999999999999997"/>
  </r>
  <r>
    <x v="0"/>
    <n v="1185732"/>
    <x v="18"/>
    <x v="0"/>
    <x v="4"/>
    <s v="Philadelphia"/>
    <x v="4"/>
    <x v="5"/>
    <n v="2000"/>
    <n v="1300"/>
    <n v="454.99999999999994"/>
    <n v="0.35"/>
  </r>
  <r>
    <x v="0"/>
    <n v="1185732"/>
    <x v="18"/>
    <x v="0"/>
    <x v="4"/>
    <s v="Philadelphia"/>
    <x v="5"/>
    <x v="12"/>
    <n v="3750"/>
    <n v="2625.0000000000005"/>
    <n v="787.50000000000011"/>
    <n v="0.3"/>
  </r>
  <r>
    <x v="0"/>
    <n v="1185732"/>
    <x v="53"/>
    <x v="0"/>
    <x v="4"/>
    <s v="Philadelphia"/>
    <x v="0"/>
    <x v="5"/>
    <n v="5250"/>
    <n v="3412.5"/>
    <n v="1876.8750000000002"/>
    <n v="0.55000000000000004"/>
  </r>
  <r>
    <x v="0"/>
    <n v="1185732"/>
    <x v="53"/>
    <x v="0"/>
    <x v="4"/>
    <s v="Philadelphia"/>
    <x v="1"/>
    <x v="14"/>
    <n v="3000"/>
    <n v="1800.0000000000002"/>
    <n v="630"/>
    <n v="0.35"/>
  </r>
  <r>
    <x v="0"/>
    <n v="1185732"/>
    <x v="53"/>
    <x v="0"/>
    <x v="4"/>
    <s v="Philadelphia"/>
    <x v="2"/>
    <x v="4"/>
    <n v="2250"/>
    <n v="1237.5"/>
    <n v="494.99999999999994"/>
    <n v="0.39999999999999997"/>
  </r>
  <r>
    <x v="0"/>
    <n v="1185732"/>
    <x v="53"/>
    <x v="0"/>
    <x v="4"/>
    <s v="Philadelphia"/>
    <x v="3"/>
    <x v="4"/>
    <n v="2000"/>
    <n v="1100"/>
    <n v="439.99999999999994"/>
    <n v="0.39999999999999997"/>
  </r>
  <r>
    <x v="0"/>
    <n v="1185732"/>
    <x v="53"/>
    <x v="0"/>
    <x v="4"/>
    <s v="Philadelphia"/>
    <x v="4"/>
    <x v="5"/>
    <n v="1750"/>
    <n v="1137.5"/>
    <n v="398.125"/>
    <n v="0.35"/>
  </r>
  <r>
    <x v="0"/>
    <n v="1185732"/>
    <x v="53"/>
    <x v="0"/>
    <x v="4"/>
    <s v="Philadelphia"/>
    <x v="5"/>
    <x v="12"/>
    <n v="3500"/>
    <n v="2450.0000000000005"/>
    <n v="735.00000000000011"/>
    <n v="0.3"/>
  </r>
  <r>
    <x v="0"/>
    <n v="1185732"/>
    <x v="54"/>
    <x v="0"/>
    <x v="4"/>
    <s v="Philadelphia"/>
    <x v="0"/>
    <x v="5"/>
    <n v="4750"/>
    <n v="3087.5"/>
    <n v="1543.75"/>
    <n v="0.5"/>
  </r>
  <r>
    <x v="0"/>
    <n v="1185732"/>
    <x v="54"/>
    <x v="0"/>
    <x v="4"/>
    <s v="Philadelphia"/>
    <x v="1"/>
    <x v="0"/>
    <n v="2750"/>
    <n v="1375"/>
    <n v="412.5"/>
    <n v="0.3"/>
  </r>
  <r>
    <x v="0"/>
    <n v="1185732"/>
    <x v="54"/>
    <x v="0"/>
    <x v="4"/>
    <s v="Philadelphia"/>
    <x v="2"/>
    <x v="2"/>
    <n v="2000"/>
    <n v="900"/>
    <n v="315"/>
    <n v="0.35"/>
  </r>
  <r>
    <x v="0"/>
    <n v="1185732"/>
    <x v="54"/>
    <x v="0"/>
    <x v="4"/>
    <s v="Philadelphia"/>
    <x v="3"/>
    <x v="2"/>
    <n v="1750"/>
    <n v="787.5"/>
    <n v="275.625"/>
    <n v="0.35"/>
  </r>
  <r>
    <x v="0"/>
    <n v="1185732"/>
    <x v="54"/>
    <x v="0"/>
    <x v="4"/>
    <s v="Philadelphia"/>
    <x v="4"/>
    <x v="16"/>
    <n v="1250"/>
    <n v="687.49999999999989"/>
    <n v="206.24999999999997"/>
    <n v="0.3"/>
  </r>
  <r>
    <x v="0"/>
    <n v="1185732"/>
    <x v="54"/>
    <x v="0"/>
    <x v="4"/>
    <s v="Philadelphia"/>
    <x v="5"/>
    <x v="3"/>
    <n v="2250"/>
    <n v="1350"/>
    <n v="337.5"/>
    <n v="0.25"/>
  </r>
  <r>
    <x v="0"/>
    <n v="1185732"/>
    <x v="55"/>
    <x v="0"/>
    <x v="4"/>
    <s v="Philadelphia"/>
    <x v="0"/>
    <x v="3"/>
    <n v="4000"/>
    <n v="2400"/>
    <n v="1200"/>
    <n v="0.5"/>
  </r>
  <r>
    <x v="0"/>
    <n v="1185732"/>
    <x v="55"/>
    <x v="0"/>
    <x v="4"/>
    <s v="Philadelphia"/>
    <x v="1"/>
    <x v="0"/>
    <n v="2250"/>
    <n v="1125"/>
    <n v="337.5"/>
    <n v="0.3"/>
  </r>
  <r>
    <x v="0"/>
    <n v="1185732"/>
    <x v="55"/>
    <x v="0"/>
    <x v="4"/>
    <s v="Philadelphia"/>
    <x v="2"/>
    <x v="0"/>
    <n v="1250"/>
    <n v="625"/>
    <n v="218.75"/>
    <n v="0.35"/>
  </r>
  <r>
    <x v="0"/>
    <n v="1185732"/>
    <x v="55"/>
    <x v="0"/>
    <x v="4"/>
    <s v="Philadelphia"/>
    <x v="3"/>
    <x v="0"/>
    <n v="1000"/>
    <n v="500"/>
    <n v="175"/>
    <n v="0.35"/>
  </r>
  <r>
    <x v="0"/>
    <n v="1185732"/>
    <x v="55"/>
    <x v="0"/>
    <x v="4"/>
    <s v="Philadelphia"/>
    <x v="4"/>
    <x v="3"/>
    <n v="1000"/>
    <n v="600"/>
    <n v="180"/>
    <n v="0.3"/>
  </r>
  <r>
    <x v="0"/>
    <n v="1185732"/>
    <x v="55"/>
    <x v="0"/>
    <x v="4"/>
    <s v="Philadelphia"/>
    <x v="5"/>
    <x v="18"/>
    <n v="2250"/>
    <n v="1462.4999999999998"/>
    <n v="365.62499999999994"/>
    <n v="0.25"/>
  </r>
  <r>
    <x v="0"/>
    <n v="1185732"/>
    <x v="56"/>
    <x v="0"/>
    <x v="4"/>
    <s v="Philadelphia"/>
    <x v="0"/>
    <x v="12"/>
    <n v="3750"/>
    <n v="2625.0000000000005"/>
    <n v="1443.7500000000005"/>
    <n v="0.55000000000000004"/>
  </r>
  <r>
    <x v="0"/>
    <n v="1185732"/>
    <x v="56"/>
    <x v="0"/>
    <x v="4"/>
    <s v="Philadelphia"/>
    <x v="1"/>
    <x v="14"/>
    <n v="2000"/>
    <n v="1200.0000000000002"/>
    <n v="420.00000000000006"/>
    <n v="0.35"/>
  </r>
  <r>
    <x v="0"/>
    <n v="1185732"/>
    <x v="56"/>
    <x v="0"/>
    <x v="4"/>
    <s v="Philadelphia"/>
    <x v="2"/>
    <x v="14"/>
    <n v="1950"/>
    <n v="1170.0000000000002"/>
    <n v="468.00000000000006"/>
    <n v="0.39999999999999997"/>
  </r>
  <r>
    <x v="0"/>
    <n v="1185732"/>
    <x v="56"/>
    <x v="0"/>
    <x v="4"/>
    <s v="Philadelphia"/>
    <x v="3"/>
    <x v="14"/>
    <n v="1750"/>
    <n v="1050.0000000000002"/>
    <n v="420.00000000000006"/>
    <n v="0.39999999999999997"/>
  </r>
  <r>
    <x v="0"/>
    <n v="1185732"/>
    <x v="56"/>
    <x v="0"/>
    <x v="4"/>
    <s v="Philadelphia"/>
    <x v="4"/>
    <x v="12"/>
    <n v="1500"/>
    <n v="1050"/>
    <n v="367.5"/>
    <n v="0.35"/>
  </r>
  <r>
    <x v="0"/>
    <n v="1185732"/>
    <x v="56"/>
    <x v="0"/>
    <x v="4"/>
    <s v="Philadelphia"/>
    <x v="5"/>
    <x v="13"/>
    <n v="2500"/>
    <n v="1875"/>
    <n v="562.5"/>
    <n v="0.3"/>
  </r>
  <r>
    <x v="0"/>
    <n v="1185732"/>
    <x v="57"/>
    <x v="0"/>
    <x v="4"/>
    <s v="Philadelphia"/>
    <x v="0"/>
    <x v="12"/>
    <n v="4750"/>
    <n v="3325.0000000000005"/>
    <n v="1828.7500000000005"/>
    <n v="0.55000000000000004"/>
  </r>
  <r>
    <x v="0"/>
    <n v="1185732"/>
    <x v="57"/>
    <x v="0"/>
    <x v="4"/>
    <s v="Philadelphia"/>
    <x v="1"/>
    <x v="14"/>
    <n v="2750"/>
    <n v="1650.0000000000002"/>
    <n v="577.5"/>
    <n v="0.35"/>
  </r>
  <r>
    <x v="0"/>
    <n v="1185732"/>
    <x v="57"/>
    <x v="0"/>
    <x v="4"/>
    <s v="Philadelphia"/>
    <x v="2"/>
    <x v="14"/>
    <n v="2250"/>
    <n v="1350.0000000000002"/>
    <n v="540"/>
    <n v="0.39999999999999997"/>
  </r>
  <r>
    <x v="0"/>
    <n v="1185732"/>
    <x v="57"/>
    <x v="0"/>
    <x v="4"/>
    <s v="Philadelphia"/>
    <x v="3"/>
    <x v="14"/>
    <n v="1750"/>
    <n v="1050.0000000000002"/>
    <n v="420.00000000000006"/>
    <n v="0.39999999999999997"/>
  </r>
  <r>
    <x v="0"/>
    <n v="1185732"/>
    <x v="57"/>
    <x v="0"/>
    <x v="4"/>
    <s v="Philadelphia"/>
    <x v="4"/>
    <x v="12"/>
    <n v="1750"/>
    <n v="1225.0000000000002"/>
    <n v="428.75000000000006"/>
    <n v="0.35"/>
  </r>
  <r>
    <x v="0"/>
    <n v="1185732"/>
    <x v="57"/>
    <x v="0"/>
    <x v="4"/>
    <s v="Philadelphia"/>
    <x v="5"/>
    <x v="13"/>
    <n v="2750"/>
    <n v="2062.5"/>
    <n v="618.75"/>
    <n v="0.3"/>
  </r>
  <r>
    <x v="2"/>
    <n v="1128299"/>
    <x v="36"/>
    <x v="2"/>
    <x v="5"/>
    <s v="Las Vegas"/>
    <x v="0"/>
    <x v="8"/>
    <n v="4500"/>
    <n v="1575"/>
    <n v="630"/>
    <n v="0.4"/>
  </r>
  <r>
    <x v="2"/>
    <n v="1128299"/>
    <x v="36"/>
    <x v="2"/>
    <x v="5"/>
    <s v="Las Vegas"/>
    <x v="1"/>
    <x v="2"/>
    <n v="4500"/>
    <n v="2025"/>
    <n v="506.25"/>
    <n v="0.25"/>
  </r>
  <r>
    <x v="2"/>
    <n v="1128299"/>
    <x v="36"/>
    <x v="2"/>
    <x v="5"/>
    <s v="Las Vegas"/>
    <x v="2"/>
    <x v="2"/>
    <n v="4500"/>
    <n v="2025"/>
    <n v="810"/>
    <n v="0.4"/>
  </r>
  <r>
    <x v="2"/>
    <n v="1128299"/>
    <x v="36"/>
    <x v="2"/>
    <x v="5"/>
    <s v="Las Vegas"/>
    <x v="3"/>
    <x v="2"/>
    <n v="3000"/>
    <n v="1350"/>
    <n v="472.49999999999994"/>
    <n v="0.35"/>
  </r>
  <r>
    <x v="2"/>
    <n v="1128299"/>
    <x v="36"/>
    <x v="2"/>
    <x v="5"/>
    <s v="Las Vegas"/>
    <x v="4"/>
    <x v="0"/>
    <n v="2500"/>
    <n v="1250"/>
    <n v="687.5"/>
    <n v="0.55000000000000004"/>
  </r>
  <r>
    <x v="2"/>
    <n v="1128299"/>
    <x v="36"/>
    <x v="2"/>
    <x v="5"/>
    <s v="Las Vegas"/>
    <x v="5"/>
    <x v="2"/>
    <n v="4750"/>
    <n v="2137.5"/>
    <n v="427.5"/>
    <n v="0.2"/>
  </r>
  <r>
    <x v="2"/>
    <n v="1128299"/>
    <x v="37"/>
    <x v="2"/>
    <x v="5"/>
    <s v="Las Vegas"/>
    <x v="0"/>
    <x v="8"/>
    <n v="5250"/>
    <n v="1837.4999999999998"/>
    <n v="735"/>
    <n v="0.4"/>
  </r>
  <r>
    <x v="2"/>
    <n v="1128299"/>
    <x v="37"/>
    <x v="2"/>
    <x v="5"/>
    <s v="Las Vegas"/>
    <x v="1"/>
    <x v="2"/>
    <n v="4250"/>
    <n v="1912.5"/>
    <n v="478.125"/>
    <n v="0.25"/>
  </r>
  <r>
    <x v="2"/>
    <n v="1128299"/>
    <x v="37"/>
    <x v="2"/>
    <x v="5"/>
    <s v="Las Vegas"/>
    <x v="2"/>
    <x v="2"/>
    <n v="4250"/>
    <n v="1912.5"/>
    <n v="765"/>
    <n v="0.4"/>
  </r>
  <r>
    <x v="2"/>
    <n v="1128299"/>
    <x v="37"/>
    <x v="2"/>
    <x v="5"/>
    <s v="Las Vegas"/>
    <x v="3"/>
    <x v="2"/>
    <n v="2750"/>
    <n v="1237.5"/>
    <n v="433.125"/>
    <n v="0.35"/>
  </r>
  <r>
    <x v="2"/>
    <n v="1128299"/>
    <x v="37"/>
    <x v="2"/>
    <x v="5"/>
    <s v="Las Vegas"/>
    <x v="4"/>
    <x v="0"/>
    <n v="2000"/>
    <n v="1000"/>
    <n v="550"/>
    <n v="0.55000000000000004"/>
  </r>
  <r>
    <x v="2"/>
    <n v="1128299"/>
    <x v="37"/>
    <x v="2"/>
    <x v="5"/>
    <s v="Las Vegas"/>
    <x v="5"/>
    <x v="2"/>
    <n v="4000"/>
    <n v="1800"/>
    <n v="360"/>
    <n v="0.2"/>
  </r>
  <r>
    <x v="2"/>
    <n v="1128299"/>
    <x v="38"/>
    <x v="2"/>
    <x v="5"/>
    <s v="Las Vegas"/>
    <x v="0"/>
    <x v="2"/>
    <n v="5500"/>
    <n v="2475"/>
    <n v="990"/>
    <n v="0.4"/>
  </r>
  <r>
    <x v="2"/>
    <n v="1128299"/>
    <x v="38"/>
    <x v="2"/>
    <x v="5"/>
    <s v="Las Vegas"/>
    <x v="1"/>
    <x v="16"/>
    <n v="4000"/>
    <n v="2199.9999999999995"/>
    <n v="549.99999999999989"/>
    <n v="0.25"/>
  </r>
  <r>
    <x v="2"/>
    <n v="1128299"/>
    <x v="38"/>
    <x v="2"/>
    <x v="5"/>
    <s v="Las Vegas"/>
    <x v="2"/>
    <x v="16"/>
    <n v="4000"/>
    <n v="2199.9999999999995"/>
    <n v="879.99999999999989"/>
    <n v="0.4"/>
  </r>
  <r>
    <x v="2"/>
    <n v="1128299"/>
    <x v="38"/>
    <x v="2"/>
    <x v="5"/>
    <s v="Las Vegas"/>
    <x v="3"/>
    <x v="16"/>
    <n v="3000"/>
    <n v="1649.9999999999998"/>
    <n v="577.49999999999989"/>
    <n v="0.35"/>
  </r>
  <r>
    <x v="2"/>
    <n v="1128299"/>
    <x v="38"/>
    <x v="2"/>
    <x v="5"/>
    <s v="Las Vegas"/>
    <x v="4"/>
    <x v="3"/>
    <n v="1750"/>
    <n v="1050"/>
    <n v="577.5"/>
    <n v="0.55000000000000004"/>
  </r>
  <r>
    <x v="2"/>
    <n v="1128299"/>
    <x v="38"/>
    <x v="2"/>
    <x v="5"/>
    <s v="Las Vegas"/>
    <x v="5"/>
    <x v="16"/>
    <n v="3750"/>
    <n v="2062.4999999999995"/>
    <n v="412.49999999999994"/>
    <n v="0.2"/>
  </r>
  <r>
    <x v="2"/>
    <n v="1128299"/>
    <x v="39"/>
    <x v="2"/>
    <x v="5"/>
    <s v="Las Vegas"/>
    <x v="0"/>
    <x v="3"/>
    <n v="5500"/>
    <n v="3300"/>
    <n v="1320"/>
    <n v="0.4"/>
  </r>
  <r>
    <x v="2"/>
    <n v="1128299"/>
    <x v="39"/>
    <x v="2"/>
    <x v="5"/>
    <s v="Las Vegas"/>
    <x v="1"/>
    <x v="5"/>
    <n v="3500"/>
    <n v="2275"/>
    <n v="568.75"/>
    <n v="0.25"/>
  </r>
  <r>
    <x v="2"/>
    <n v="1128299"/>
    <x v="39"/>
    <x v="2"/>
    <x v="5"/>
    <s v="Las Vegas"/>
    <x v="2"/>
    <x v="5"/>
    <n v="4000"/>
    <n v="2600"/>
    <n v="1040"/>
    <n v="0.4"/>
  </r>
  <r>
    <x v="2"/>
    <n v="1128299"/>
    <x v="39"/>
    <x v="2"/>
    <x v="5"/>
    <s v="Las Vegas"/>
    <x v="3"/>
    <x v="3"/>
    <n v="3000"/>
    <n v="1800"/>
    <n v="630"/>
    <n v="0.35"/>
  </r>
  <r>
    <x v="2"/>
    <n v="1128299"/>
    <x v="39"/>
    <x v="2"/>
    <x v="5"/>
    <s v="Las Vegas"/>
    <x v="4"/>
    <x v="5"/>
    <n v="2000"/>
    <n v="1300"/>
    <n v="715.00000000000011"/>
    <n v="0.55000000000000004"/>
  </r>
  <r>
    <x v="2"/>
    <n v="1128299"/>
    <x v="39"/>
    <x v="2"/>
    <x v="5"/>
    <s v="Las Vegas"/>
    <x v="5"/>
    <x v="11"/>
    <n v="3500"/>
    <n v="2800"/>
    <n v="560"/>
    <n v="0.2"/>
  </r>
  <r>
    <x v="2"/>
    <n v="1128299"/>
    <x v="40"/>
    <x v="2"/>
    <x v="5"/>
    <s v="Las Vegas"/>
    <x v="0"/>
    <x v="3"/>
    <n v="5500"/>
    <n v="3300"/>
    <n v="1485"/>
    <n v="0.45"/>
  </r>
  <r>
    <x v="2"/>
    <n v="1128299"/>
    <x v="40"/>
    <x v="2"/>
    <x v="5"/>
    <s v="Las Vegas"/>
    <x v="1"/>
    <x v="5"/>
    <n v="4000"/>
    <n v="2600"/>
    <n v="780"/>
    <n v="0.3"/>
  </r>
  <r>
    <x v="2"/>
    <n v="1128299"/>
    <x v="40"/>
    <x v="2"/>
    <x v="5"/>
    <s v="Las Vegas"/>
    <x v="2"/>
    <x v="5"/>
    <n v="4000"/>
    <n v="2600"/>
    <n v="1170"/>
    <n v="0.45"/>
  </r>
  <r>
    <x v="2"/>
    <n v="1128299"/>
    <x v="40"/>
    <x v="2"/>
    <x v="5"/>
    <s v="Las Vegas"/>
    <x v="3"/>
    <x v="3"/>
    <n v="3000"/>
    <n v="1800"/>
    <n v="719.99999999999989"/>
    <n v="0.39999999999999997"/>
  </r>
  <r>
    <x v="2"/>
    <n v="1128299"/>
    <x v="40"/>
    <x v="2"/>
    <x v="5"/>
    <s v="Las Vegas"/>
    <x v="4"/>
    <x v="5"/>
    <n v="2000"/>
    <n v="1300"/>
    <n v="780.00000000000011"/>
    <n v="0.60000000000000009"/>
  </r>
  <r>
    <x v="2"/>
    <n v="1128299"/>
    <x v="40"/>
    <x v="2"/>
    <x v="5"/>
    <s v="Las Vegas"/>
    <x v="5"/>
    <x v="11"/>
    <n v="4500"/>
    <n v="3600"/>
    <n v="900"/>
    <n v="0.25"/>
  </r>
  <r>
    <x v="2"/>
    <n v="1128299"/>
    <x v="41"/>
    <x v="2"/>
    <x v="5"/>
    <s v="Las Vegas"/>
    <x v="0"/>
    <x v="3"/>
    <n v="7000"/>
    <n v="4200"/>
    <n v="1890"/>
    <n v="0.45"/>
  </r>
  <r>
    <x v="2"/>
    <n v="1128299"/>
    <x v="41"/>
    <x v="2"/>
    <x v="5"/>
    <s v="Las Vegas"/>
    <x v="1"/>
    <x v="5"/>
    <n v="5500"/>
    <n v="3575"/>
    <n v="1072.5"/>
    <n v="0.3"/>
  </r>
  <r>
    <x v="2"/>
    <n v="1128299"/>
    <x v="41"/>
    <x v="2"/>
    <x v="5"/>
    <s v="Las Vegas"/>
    <x v="2"/>
    <x v="5"/>
    <n v="5500"/>
    <n v="3575"/>
    <n v="1608.75"/>
    <n v="0.45"/>
  </r>
  <r>
    <x v="2"/>
    <n v="1128299"/>
    <x v="41"/>
    <x v="2"/>
    <x v="5"/>
    <s v="Las Vegas"/>
    <x v="3"/>
    <x v="3"/>
    <n v="4250"/>
    <n v="2550"/>
    <n v="1019.9999999999999"/>
    <n v="0.39999999999999997"/>
  </r>
  <r>
    <x v="2"/>
    <n v="1128299"/>
    <x v="41"/>
    <x v="2"/>
    <x v="5"/>
    <s v="Las Vegas"/>
    <x v="4"/>
    <x v="5"/>
    <n v="3000"/>
    <n v="1950"/>
    <n v="1170.0000000000002"/>
    <n v="0.60000000000000009"/>
  </r>
  <r>
    <x v="2"/>
    <n v="1128299"/>
    <x v="41"/>
    <x v="2"/>
    <x v="5"/>
    <s v="Las Vegas"/>
    <x v="5"/>
    <x v="11"/>
    <n v="6000"/>
    <n v="4800"/>
    <n v="1200"/>
    <n v="0.25"/>
  </r>
  <r>
    <x v="2"/>
    <n v="1128299"/>
    <x v="42"/>
    <x v="2"/>
    <x v="5"/>
    <s v="Las Vegas"/>
    <x v="0"/>
    <x v="3"/>
    <n v="7500"/>
    <n v="4500"/>
    <n v="1800"/>
    <n v="0.4"/>
  </r>
  <r>
    <x v="2"/>
    <n v="1128299"/>
    <x v="42"/>
    <x v="2"/>
    <x v="5"/>
    <s v="Las Vegas"/>
    <x v="1"/>
    <x v="5"/>
    <n v="6000"/>
    <n v="3900"/>
    <n v="975"/>
    <n v="0.25"/>
  </r>
  <r>
    <x v="2"/>
    <n v="1128299"/>
    <x v="42"/>
    <x v="2"/>
    <x v="5"/>
    <s v="Las Vegas"/>
    <x v="2"/>
    <x v="5"/>
    <n v="5500"/>
    <n v="3575"/>
    <n v="1430"/>
    <n v="0.4"/>
  </r>
  <r>
    <x v="2"/>
    <n v="1128299"/>
    <x v="42"/>
    <x v="2"/>
    <x v="5"/>
    <s v="Las Vegas"/>
    <x v="3"/>
    <x v="3"/>
    <n v="4500"/>
    <n v="2700"/>
    <n v="944.99999999999989"/>
    <n v="0.35"/>
  </r>
  <r>
    <x v="2"/>
    <n v="1128299"/>
    <x v="42"/>
    <x v="2"/>
    <x v="5"/>
    <s v="Las Vegas"/>
    <x v="4"/>
    <x v="5"/>
    <n v="5000"/>
    <n v="3250"/>
    <n v="1787.5000000000002"/>
    <n v="0.55000000000000004"/>
  </r>
  <r>
    <x v="2"/>
    <n v="1128299"/>
    <x v="42"/>
    <x v="2"/>
    <x v="5"/>
    <s v="Las Vegas"/>
    <x v="5"/>
    <x v="11"/>
    <n v="5000"/>
    <n v="4000"/>
    <n v="800"/>
    <n v="0.2"/>
  </r>
  <r>
    <x v="2"/>
    <n v="1128299"/>
    <x v="43"/>
    <x v="2"/>
    <x v="5"/>
    <s v="Las Vegas"/>
    <x v="0"/>
    <x v="5"/>
    <n v="7000"/>
    <n v="4550"/>
    <n v="1820"/>
    <n v="0.4"/>
  </r>
  <r>
    <x v="2"/>
    <n v="1128299"/>
    <x v="43"/>
    <x v="2"/>
    <x v="5"/>
    <s v="Las Vegas"/>
    <x v="1"/>
    <x v="12"/>
    <n v="6500"/>
    <n v="4550"/>
    <n v="1137.5"/>
    <n v="0.25"/>
  </r>
  <r>
    <x v="2"/>
    <n v="1128299"/>
    <x v="43"/>
    <x v="2"/>
    <x v="5"/>
    <s v="Las Vegas"/>
    <x v="2"/>
    <x v="5"/>
    <n v="5250"/>
    <n v="3412.5"/>
    <n v="1365"/>
    <n v="0.4"/>
  </r>
  <r>
    <x v="2"/>
    <n v="1128299"/>
    <x v="43"/>
    <x v="2"/>
    <x v="5"/>
    <s v="Las Vegas"/>
    <x v="3"/>
    <x v="5"/>
    <n v="4750"/>
    <n v="3087.5"/>
    <n v="1080.625"/>
    <n v="0.35"/>
  </r>
  <r>
    <x v="2"/>
    <n v="1128299"/>
    <x v="43"/>
    <x v="2"/>
    <x v="5"/>
    <s v="Las Vegas"/>
    <x v="4"/>
    <x v="13"/>
    <n v="4750"/>
    <n v="3562.5"/>
    <n v="1959.3750000000002"/>
    <n v="0.55000000000000004"/>
  </r>
  <r>
    <x v="2"/>
    <n v="1128299"/>
    <x v="43"/>
    <x v="2"/>
    <x v="5"/>
    <s v="Las Vegas"/>
    <x v="5"/>
    <x v="11"/>
    <n v="4000"/>
    <n v="3200"/>
    <n v="640"/>
    <n v="0.2"/>
  </r>
  <r>
    <x v="2"/>
    <n v="1128299"/>
    <x v="44"/>
    <x v="2"/>
    <x v="5"/>
    <s v="Las Vegas"/>
    <x v="0"/>
    <x v="14"/>
    <n v="6000"/>
    <n v="3600.0000000000005"/>
    <n v="1260.0000000000002"/>
    <n v="0.35000000000000003"/>
  </r>
  <r>
    <x v="2"/>
    <n v="1128299"/>
    <x v="44"/>
    <x v="2"/>
    <x v="5"/>
    <s v="Las Vegas"/>
    <x v="1"/>
    <x v="23"/>
    <n v="6000"/>
    <n v="3900.0000000000009"/>
    <n v="780.00000000000023"/>
    <n v="0.2"/>
  </r>
  <r>
    <x v="2"/>
    <n v="1128299"/>
    <x v="44"/>
    <x v="2"/>
    <x v="5"/>
    <s v="Las Vegas"/>
    <x v="2"/>
    <x v="14"/>
    <n v="4500"/>
    <n v="2700.0000000000005"/>
    <n v="945.00000000000023"/>
    <n v="0.35000000000000003"/>
  </r>
  <r>
    <x v="2"/>
    <n v="1128299"/>
    <x v="44"/>
    <x v="2"/>
    <x v="5"/>
    <s v="Las Vegas"/>
    <x v="3"/>
    <x v="14"/>
    <n v="4000"/>
    <n v="2400.0000000000005"/>
    <n v="720.00000000000011"/>
    <n v="0.3"/>
  </r>
  <r>
    <x v="2"/>
    <n v="1128299"/>
    <x v="44"/>
    <x v="2"/>
    <x v="5"/>
    <s v="Las Vegas"/>
    <x v="4"/>
    <x v="12"/>
    <n v="4000"/>
    <n v="2800.0000000000005"/>
    <n v="1400.0000000000005"/>
    <n v="0.50000000000000011"/>
  </r>
  <r>
    <x v="2"/>
    <n v="1128299"/>
    <x v="44"/>
    <x v="2"/>
    <x v="5"/>
    <s v="Las Vegas"/>
    <x v="5"/>
    <x v="24"/>
    <n v="4500"/>
    <n v="3375.0000000000005"/>
    <n v="506.25000000000017"/>
    <n v="0.15000000000000002"/>
  </r>
  <r>
    <x v="2"/>
    <n v="1128299"/>
    <x v="45"/>
    <x v="2"/>
    <x v="5"/>
    <s v="Las Vegas"/>
    <x v="0"/>
    <x v="14"/>
    <n v="5500"/>
    <n v="3300.0000000000005"/>
    <n v="1155.0000000000002"/>
    <n v="0.35000000000000003"/>
  </r>
  <r>
    <x v="2"/>
    <n v="1128299"/>
    <x v="45"/>
    <x v="2"/>
    <x v="5"/>
    <s v="Las Vegas"/>
    <x v="1"/>
    <x v="23"/>
    <n v="5500"/>
    <n v="3575.0000000000009"/>
    <n v="715.00000000000023"/>
    <n v="0.2"/>
  </r>
  <r>
    <x v="2"/>
    <n v="1128299"/>
    <x v="45"/>
    <x v="2"/>
    <x v="5"/>
    <s v="Las Vegas"/>
    <x v="2"/>
    <x v="14"/>
    <n v="3750"/>
    <n v="2250.0000000000005"/>
    <n v="787.50000000000023"/>
    <n v="0.35000000000000003"/>
  </r>
  <r>
    <x v="2"/>
    <n v="1128299"/>
    <x v="45"/>
    <x v="2"/>
    <x v="5"/>
    <s v="Las Vegas"/>
    <x v="3"/>
    <x v="14"/>
    <n v="3500"/>
    <n v="2100.0000000000005"/>
    <n v="630.00000000000011"/>
    <n v="0.3"/>
  </r>
  <r>
    <x v="2"/>
    <n v="1128299"/>
    <x v="45"/>
    <x v="2"/>
    <x v="5"/>
    <s v="Las Vegas"/>
    <x v="4"/>
    <x v="12"/>
    <n v="3250"/>
    <n v="2275"/>
    <n v="1137.5000000000002"/>
    <n v="0.50000000000000011"/>
  </r>
  <r>
    <x v="2"/>
    <n v="1128299"/>
    <x v="45"/>
    <x v="2"/>
    <x v="5"/>
    <s v="Las Vegas"/>
    <x v="5"/>
    <x v="24"/>
    <n v="3750"/>
    <n v="2812.5000000000005"/>
    <n v="421.87500000000011"/>
    <n v="0.15000000000000002"/>
  </r>
  <r>
    <x v="2"/>
    <n v="1128299"/>
    <x v="46"/>
    <x v="2"/>
    <x v="5"/>
    <s v="Las Vegas"/>
    <x v="0"/>
    <x v="14"/>
    <n v="5750"/>
    <n v="3450.0000000000005"/>
    <n v="1207.5000000000002"/>
    <n v="0.35000000000000003"/>
  </r>
  <r>
    <x v="2"/>
    <n v="1128299"/>
    <x v="46"/>
    <x v="2"/>
    <x v="5"/>
    <s v="Las Vegas"/>
    <x v="1"/>
    <x v="23"/>
    <n v="5750"/>
    <n v="3737.5000000000009"/>
    <n v="747.50000000000023"/>
    <n v="0.2"/>
  </r>
  <r>
    <x v="2"/>
    <n v="1128299"/>
    <x v="46"/>
    <x v="2"/>
    <x v="5"/>
    <s v="Las Vegas"/>
    <x v="2"/>
    <x v="14"/>
    <n v="4250"/>
    <n v="2550.0000000000005"/>
    <n v="892.50000000000023"/>
    <n v="0.35000000000000003"/>
  </r>
  <r>
    <x v="2"/>
    <n v="1128299"/>
    <x v="46"/>
    <x v="2"/>
    <x v="5"/>
    <s v="Las Vegas"/>
    <x v="3"/>
    <x v="14"/>
    <n v="4000"/>
    <n v="2400.0000000000005"/>
    <n v="720.00000000000011"/>
    <n v="0.3"/>
  </r>
  <r>
    <x v="2"/>
    <n v="1128299"/>
    <x v="46"/>
    <x v="2"/>
    <x v="5"/>
    <s v="Las Vegas"/>
    <x v="4"/>
    <x v="12"/>
    <n v="3500"/>
    <n v="2450.0000000000005"/>
    <n v="1225.0000000000005"/>
    <n v="0.50000000000000011"/>
  </r>
  <r>
    <x v="2"/>
    <n v="1128299"/>
    <x v="46"/>
    <x v="2"/>
    <x v="5"/>
    <s v="Las Vegas"/>
    <x v="5"/>
    <x v="24"/>
    <n v="4750"/>
    <n v="3562.5000000000005"/>
    <n v="534.37500000000011"/>
    <n v="0.15000000000000002"/>
  </r>
  <r>
    <x v="2"/>
    <n v="1128299"/>
    <x v="47"/>
    <x v="2"/>
    <x v="5"/>
    <s v="Las Vegas"/>
    <x v="0"/>
    <x v="14"/>
    <n v="6750"/>
    <n v="4050.0000000000005"/>
    <n v="1417.5000000000002"/>
    <n v="0.35000000000000003"/>
  </r>
  <r>
    <x v="2"/>
    <n v="1128299"/>
    <x v="47"/>
    <x v="2"/>
    <x v="5"/>
    <s v="Las Vegas"/>
    <x v="1"/>
    <x v="23"/>
    <n v="6750"/>
    <n v="4387.5000000000009"/>
    <n v="877.50000000000023"/>
    <n v="0.2"/>
  </r>
  <r>
    <x v="2"/>
    <n v="1128299"/>
    <x v="47"/>
    <x v="2"/>
    <x v="5"/>
    <s v="Las Vegas"/>
    <x v="2"/>
    <x v="14"/>
    <n v="4750"/>
    <n v="2850.0000000000005"/>
    <n v="997.50000000000023"/>
    <n v="0.35000000000000003"/>
  </r>
  <r>
    <x v="2"/>
    <n v="1128299"/>
    <x v="47"/>
    <x v="2"/>
    <x v="5"/>
    <s v="Las Vegas"/>
    <x v="3"/>
    <x v="14"/>
    <n v="4750"/>
    <n v="2850.0000000000005"/>
    <n v="855.00000000000011"/>
    <n v="0.3"/>
  </r>
  <r>
    <x v="2"/>
    <n v="1128299"/>
    <x v="47"/>
    <x v="2"/>
    <x v="5"/>
    <s v="Las Vegas"/>
    <x v="4"/>
    <x v="12"/>
    <n v="4000"/>
    <n v="2800.0000000000005"/>
    <n v="1400.0000000000005"/>
    <n v="0.50000000000000011"/>
  </r>
  <r>
    <x v="2"/>
    <n v="1128299"/>
    <x v="47"/>
    <x v="2"/>
    <x v="5"/>
    <s v="Las Vegas"/>
    <x v="5"/>
    <x v="24"/>
    <n v="5000"/>
    <n v="3750.0000000000005"/>
    <n v="562.50000000000011"/>
    <n v="0.15000000000000002"/>
  </r>
  <r>
    <x v="2"/>
    <n v="1128299"/>
    <x v="58"/>
    <x v="2"/>
    <x v="6"/>
    <s v="Denver"/>
    <x v="0"/>
    <x v="9"/>
    <n v="4250"/>
    <n v="1275"/>
    <n v="446.25000000000006"/>
    <n v="0.35000000000000003"/>
  </r>
  <r>
    <x v="2"/>
    <n v="1128299"/>
    <x v="58"/>
    <x v="2"/>
    <x v="6"/>
    <s v="Denver"/>
    <x v="1"/>
    <x v="1"/>
    <n v="4250"/>
    <n v="1700"/>
    <n v="340"/>
    <n v="0.2"/>
  </r>
  <r>
    <x v="2"/>
    <n v="1128299"/>
    <x v="58"/>
    <x v="2"/>
    <x v="6"/>
    <s v="Denver"/>
    <x v="2"/>
    <x v="1"/>
    <n v="4250"/>
    <n v="1700"/>
    <n v="595"/>
    <n v="0.35000000000000003"/>
  </r>
  <r>
    <x v="2"/>
    <n v="1128299"/>
    <x v="58"/>
    <x v="2"/>
    <x v="6"/>
    <s v="Denver"/>
    <x v="3"/>
    <x v="1"/>
    <n v="2750"/>
    <n v="1100"/>
    <n v="330"/>
    <n v="0.3"/>
  </r>
  <r>
    <x v="2"/>
    <n v="1128299"/>
    <x v="58"/>
    <x v="2"/>
    <x v="6"/>
    <s v="Denver"/>
    <x v="4"/>
    <x v="2"/>
    <n v="2250"/>
    <n v="1012.5"/>
    <n v="506.25"/>
    <n v="0.5"/>
  </r>
  <r>
    <x v="2"/>
    <n v="1128299"/>
    <x v="58"/>
    <x v="2"/>
    <x v="6"/>
    <s v="Denver"/>
    <x v="5"/>
    <x v="1"/>
    <n v="4750"/>
    <n v="1900"/>
    <n v="285.00000000000006"/>
    <n v="0.15000000000000002"/>
  </r>
  <r>
    <x v="2"/>
    <n v="1128299"/>
    <x v="49"/>
    <x v="2"/>
    <x v="6"/>
    <s v="Denver"/>
    <x v="0"/>
    <x v="9"/>
    <n v="5250"/>
    <n v="1575"/>
    <n v="551.25"/>
    <n v="0.35000000000000003"/>
  </r>
  <r>
    <x v="2"/>
    <n v="1128299"/>
    <x v="49"/>
    <x v="2"/>
    <x v="6"/>
    <s v="Denver"/>
    <x v="1"/>
    <x v="1"/>
    <n v="4250"/>
    <n v="1700"/>
    <n v="340"/>
    <n v="0.2"/>
  </r>
  <r>
    <x v="2"/>
    <n v="1128299"/>
    <x v="49"/>
    <x v="2"/>
    <x v="6"/>
    <s v="Denver"/>
    <x v="2"/>
    <x v="1"/>
    <n v="4250"/>
    <n v="1700"/>
    <n v="595"/>
    <n v="0.35000000000000003"/>
  </r>
  <r>
    <x v="2"/>
    <n v="1128299"/>
    <x v="49"/>
    <x v="2"/>
    <x v="6"/>
    <s v="Denver"/>
    <x v="3"/>
    <x v="1"/>
    <n v="2750"/>
    <n v="1100"/>
    <n v="330"/>
    <n v="0.3"/>
  </r>
  <r>
    <x v="2"/>
    <n v="1128299"/>
    <x v="49"/>
    <x v="2"/>
    <x v="6"/>
    <s v="Denver"/>
    <x v="4"/>
    <x v="2"/>
    <n v="2000"/>
    <n v="900"/>
    <n v="450"/>
    <n v="0.5"/>
  </r>
  <r>
    <x v="2"/>
    <n v="1128299"/>
    <x v="49"/>
    <x v="2"/>
    <x v="6"/>
    <s v="Denver"/>
    <x v="5"/>
    <x v="1"/>
    <n v="4000"/>
    <n v="1600"/>
    <n v="240.00000000000003"/>
    <n v="0.15000000000000002"/>
  </r>
  <r>
    <x v="2"/>
    <n v="1128299"/>
    <x v="59"/>
    <x v="2"/>
    <x v="6"/>
    <s v="Denver"/>
    <x v="0"/>
    <x v="1"/>
    <n v="5500"/>
    <n v="2200"/>
    <n v="770.00000000000011"/>
    <n v="0.35000000000000003"/>
  </r>
  <r>
    <x v="2"/>
    <n v="1128299"/>
    <x v="59"/>
    <x v="2"/>
    <x v="6"/>
    <s v="Denver"/>
    <x v="1"/>
    <x v="25"/>
    <n v="4000"/>
    <n v="1999.9999999999998"/>
    <n v="400"/>
    <n v="0.2"/>
  </r>
  <r>
    <x v="2"/>
    <n v="1128299"/>
    <x v="59"/>
    <x v="2"/>
    <x v="6"/>
    <s v="Denver"/>
    <x v="2"/>
    <x v="16"/>
    <n v="4000"/>
    <n v="2199.9999999999995"/>
    <n v="769.99999999999989"/>
    <n v="0.35000000000000003"/>
  </r>
  <r>
    <x v="2"/>
    <n v="1128299"/>
    <x v="59"/>
    <x v="2"/>
    <x v="6"/>
    <s v="Denver"/>
    <x v="3"/>
    <x v="16"/>
    <n v="3000"/>
    <n v="1649.9999999999998"/>
    <n v="494.99999999999989"/>
    <n v="0.3"/>
  </r>
  <r>
    <x v="2"/>
    <n v="1128299"/>
    <x v="59"/>
    <x v="2"/>
    <x v="6"/>
    <s v="Denver"/>
    <x v="4"/>
    <x v="3"/>
    <n v="1500"/>
    <n v="900"/>
    <n v="450"/>
    <n v="0.5"/>
  </r>
  <r>
    <x v="2"/>
    <n v="1128299"/>
    <x v="59"/>
    <x v="2"/>
    <x v="6"/>
    <s v="Denver"/>
    <x v="5"/>
    <x v="16"/>
    <n v="3500"/>
    <n v="1924.9999999999998"/>
    <n v="288.75"/>
    <n v="0.15000000000000002"/>
  </r>
  <r>
    <x v="2"/>
    <n v="1128299"/>
    <x v="60"/>
    <x v="2"/>
    <x v="6"/>
    <s v="Denver"/>
    <x v="0"/>
    <x v="3"/>
    <n v="5250"/>
    <n v="3150"/>
    <n v="1102.5"/>
    <n v="0.35000000000000003"/>
  </r>
  <r>
    <x v="2"/>
    <n v="1128299"/>
    <x v="60"/>
    <x v="2"/>
    <x v="6"/>
    <s v="Denver"/>
    <x v="1"/>
    <x v="5"/>
    <n v="3250"/>
    <n v="2112.5"/>
    <n v="422.5"/>
    <n v="0.2"/>
  </r>
  <r>
    <x v="2"/>
    <n v="1128299"/>
    <x v="60"/>
    <x v="2"/>
    <x v="6"/>
    <s v="Denver"/>
    <x v="2"/>
    <x v="5"/>
    <n v="3750"/>
    <n v="2437.5"/>
    <n v="853.12500000000011"/>
    <n v="0.35000000000000003"/>
  </r>
  <r>
    <x v="2"/>
    <n v="1128299"/>
    <x v="60"/>
    <x v="2"/>
    <x v="6"/>
    <s v="Denver"/>
    <x v="3"/>
    <x v="3"/>
    <n v="2750"/>
    <n v="1650"/>
    <n v="495"/>
    <n v="0.3"/>
  </r>
  <r>
    <x v="2"/>
    <n v="1128299"/>
    <x v="60"/>
    <x v="2"/>
    <x v="6"/>
    <s v="Denver"/>
    <x v="4"/>
    <x v="5"/>
    <n v="1750"/>
    <n v="1137.5"/>
    <n v="568.75"/>
    <n v="0.5"/>
  </r>
  <r>
    <x v="2"/>
    <n v="1128299"/>
    <x v="60"/>
    <x v="2"/>
    <x v="6"/>
    <s v="Denver"/>
    <x v="5"/>
    <x v="11"/>
    <n v="3250"/>
    <n v="2600"/>
    <n v="390.00000000000006"/>
    <n v="0.15000000000000002"/>
  </r>
  <r>
    <x v="2"/>
    <n v="1128299"/>
    <x v="61"/>
    <x v="2"/>
    <x v="6"/>
    <s v="Denver"/>
    <x v="0"/>
    <x v="3"/>
    <n v="5250"/>
    <n v="3150"/>
    <n v="1575"/>
    <n v="0.5"/>
  </r>
  <r>
    <x v="2"/>
    <n v="1128299"/>
    <x v="61"/>
    <x v="2"/>
    <x v="6"/>
    <s v="Denver"/>
    <x v="1"/>
    <x v="5"/>
    <n v="3750"/>
    <n v="2437.5"/>
    <n v="853.125"/>
    <n v="0.35"/>
  </r>
  <r>
    <x v="2"/>
    <n v="1128299"/>
    <x v="61"/>
    <x v="2"/>
    <x v="6"/>
    <s v="Denver"/>
    <x v="2"/>
    <x v="5"/>
    <n v="3750"/>
    <n v="2437.5"/>
    <n v="1218.75"/>
    <n v="0.5"/>
  </r>
  <r>
    <x v="2"/>
    <n v="1128299"/>
    <x v="61"/>
    <x v="2"/>
    <x v="6"/>
    <s v="Denver"/>
    <x v="3"/>
    <x v="3"/>
    <n v="2750"/>
    <n v="1650"/>
    <n v="742.49999999999989"/>
    <n v="0.44999999999999996"/>
  </r>
  <r>
    <x v="2"/>
    <n v="1128299"/>
    <x v="61"/>
    <x v="2"/>
    <x v="6"/>
    <s v="Denver"/>
    <x v="4"/>
    <x v="5"/>
    <n v="1750"/>
    <n v="1137.5"/>
    <n v="739.37500000000011"/>
    <n v="0.65000000000000013"/>
  </r>
  <r>
    <x v="2"/>
    <n v="1128299"/>
    <x v="61"/>
    <x v="2"/>
    <x v="6"/>
    <s v="Denver"/>
    <x v="5"/>
    <x v="11"/>
    <n v="4750"/>
    <n v="3800"/>
    <n v="1140"/>
    <n v="0.3"/>
  </r>
  <r>
    <x v="2"/>
    <n v="1128299"/>
    <x v="52"/>
    <x v="2"/>
    <x v="6"/>
    <s v="Denver"/>
    <x v="0"/>
    <x v="3"/>
    <n v="7250"/>
    <n v="4350"/>
    <n v="2175"/>
    <n v="0.5"/>
  </r>
  <r>
    <x v="2"/>
    <n v="1128299"/>
    <x v="52"/>
    <x v="2"/>
    <x v="6"/>
    <s v="Denver"/>
    <x v="1"/>
    <x v="5"/>
    <n v="5750"/>
    <n v="3737.5"/>
    <n v="1308.125"/>
    <n v="0.35"/>
  </r>
  <r>
    <x v="2"/>
    <n v="1128299"/>
    <x v="52"/>
    <x v="2"/>
    <x v="6"/>
    <s v="Denver"/>
    <x v="2"/>
    <x v="5"/>
    <n v="5750"/>
    <n v="3737.5"/>
    <n v="1868.75"/>
    <n v="0.5"/>
  </r>
  <r>
    <x v="2"/>
    <n v="1128299"/>
    <x v="52"/>
    <x v="2"/>
    <x v="6"/>
    <s v="Denver"/>
    <x v="3"/>
    <x v="5"/>
    <n v="4500"/>
    <n v="2925"/>
    <n v="1316.2499999999998"/>
    <n v="0.44999999999999996"/>
  </r>
  <r>
    <x v="2"/>
    <n v="1128299"/>
    <x v="52"/>
    <x v="2"/>
    <x v="6"/>
    <s v="Denver"/>
    <x v="4"/>
    <x v="12"/>
    <n v="3250"/>
    <n v="2275"/>
    <n v="1478.7500000000002"/>
    <n v="0.65000000000000013"/>
  </r>
  <r>
    <x v="2"/>
    <n v="1128299"/>
    <x v="52"/>
    <x v="2"/>
    <x v="6"/>
    <s v="Denver"/>
    <x v="5"/>
    <x v="26"/>
    <n v="6250"/>
    <n v="5312.5000000000009"/>
    <n v="1593.7500000000002"/>
    <n v="0.3"/>
  </r>
  <r>
    <x v="2"/>
    <n v="1128299"/>
    <x v="62"/>
    <x v="2"/>
    <x v="6"/>
    <s v="Denver"/>
    <x v="0"/>
    <x v="5"/>
    <n v="7750"/>
    <n v="5037.5"/>
    <n v="2266.875"/>
    <n v="0.45"/>
  </r>
  <r>
    <x v="2"/>
    <n v="1128299"/>
    <x v="62"/>
    <x v="2"/>
    <x v="6"/>
    <s v="Denver"/>
    <x v="1"/>
    <x v="12"/>
    <n v="6250"/>
    <n v="4375"/>
    <n v="1312.5"/>
    <n v="0.3"/>
  </r>
  <r>
    <x v="2"/>
    <n v="1128299"/>
    <x v="62"/>
    <x v="2"/>
    <x v="6"/>
    <s v="Denver"/>
    <x v="2"/>
    <x v="12"/>
    <n v="5750"/>
    <n v="4025.0000000000005"/>
    <n v="1811.2500000000002"/>
    <n v="0.45"/>
  </r>
  <r>
    <x v="2"/>
    <n v="1128299"/>
    <x v="62"/>
    <x v="2"/>
    <x v="6"/>
    <s v="Denver"/>
    <x v="3"/>
    <x v="5"/>
    <n v="4750"/>
    <n v="3087.5"/>
    <n v="1235"/>
    <n v="0.39999999999999997"/>
  </r>
  <r>
    <x v="2"/>
    <n v="1128299"/>
    <x v="62"/>
    <x v="2"/>
    <x v="6"/>
    <s v="Denver"/>
    <x v="4"/>
    <x v="12"/>
    <n v="5250"/>
    <n v="3675.0000000000005"/>
    <n v="2205.0000000000005"/>
    <n v="0.60000000000000009"/>
  </r>
  <r>
    <x v="2"/>
    <n v="1128299"/>
    <x v="62"/>
    <x v="2"/>
    <x v="6"/>
    <s v="Denver"/>
    <x v="5"/>
    <x v="26"/>
    <n v="5250"/>
    <n v="4462.5000000000009"/>
    <n v="1115.6250000000002"/>
    <n v="0.25"/>
  </r>
  <r>
    <x v="2"/>
    <n v="1128299"/>
    <x v="19"/>
    <x v="2"/>
    <x v="6"/>
    <s v="Denver"/>
    <x v="0"/>
    <x v="12"/>
    <n v="7250"/>
    <n v="5075.0000000000009"/>
    <n v="2283.7500000000005"/>
    <n v="0.45"/>
  </r>
  <r>
    <x v="2"/>
    <n v="1128299"/>
    <x v="19"/>
    <x v="2"/>
    <x v="6"/>
    <s v="Denver"/>
    <x v="1"/>
    <x v="24"/>
    <n v="6750"/>
    <n v="5062.5000000000009"/>
    <n v="1518.7500000000002"/>
    <n v="0.3"/>
  </r>
  <r>
    <x v="2"/>
    <n v="1128299"/>
    <x v="19"/>
    <x v="2"/>
    <x v="6"/>
    <s v="Denver"/>
    <x v="2"/>
    <x v="12"/>
    <n v="5500"/>
    <n v="3850.0000000000005"/>
    <n v="1732.5000000000002"/>
    <n v="0.45"/>
  </r>
  <r>
    <x v="2"/>
    <n v="1128299"/>
    <x v="19"/>
    <x v="2"/>
    <x v="6"/>
    <s v="Denver"/>
    <x v="3"/>
    <x v="12"/>
    <n v="5000"/>
    <n v="3500.0000000000005"/>
    <n v="1400"/>
    <n v="0.39999999999999997"/>
  </r>
  <r>
    <x v="2"/>
    <n v="1128299"/>
    <x v="19"/>
    <x v="2"/>
    <x v="6"/>
    <s v="Denver"/>
    <x v="4"/>
    <x v="13"/>
    <n v="5000"/>
    <n v="3750"/>
    <n v="2250.0000000000005"/>
    <n v="0.60000000000000009"/>
  </r>
  <r>
    <x v="2"/>
    <n v="1128299"/>
    <x v="19"/>
    <x v="2"/>
    <x v="6"/>
    <s v="Denver"/>
    <x v="5"/>
    <x v="11"/>
    <n v="4000"/>
    <n v="3200"/>
    <n v="800"/>
    <n v="0.25"/>
  </r>
  <r>
    <x v="2"/>
    <n v="1128299"/>
    <x v="63"/>
    <x v="2"/>
    <x v="6"/>
    <s v="Denver"/>
    <x v="0"/>
    <x v="23"/>
    <n v="6000"/>
    <n v="3900.0000000000009"/>
    <n v="1560.0000000000005"/>
    <n v="0.4"/>
  </r>
  <r>
    <x v="2"/>
    <n v="1128299"/>
    <x v="63"/>
    <x v="2"/>
    <x v="6"/>
    <s v="Denver"/>
    <x v="1"/>
    <x v="27"/>
    <n v="6000"/>
    <n v="4200.0000000000009"/>
    <n v="1050.0000000000002"/>
    <n v="0.25"/>
  </r>
  <r>
    <x v="2"/>
    <n v="1128299"/>
    <x v="63"/>
    <x v="2"/>
    <x v="6"/>
    <s v="Denver"/>
    <x v="2"/>
    <x v="23"/>
    <n v="4500"/>
    <n v="2925.0000000000005"/>
    <n v="1170.0000000000002"/>
    <n v="0.4"/>
  </r>
  <r>
    <x v="2"/>
    <n v="1128299"/>
    <x v="63"/>
    <x v="2"/>
    <x v="6"/>
    <s v="Denver"/>
    <x v="3"/>
    <x v="23"/>
    <n v="4000"/>
    <n v="2600.0000000000005"/>
    <n v="910.00000000000011"/>
    <n v="0.35"/>
  </r>
  <r>
    <x v="2"/>
    <n v="1128299"/>
    <x v="63"/>
    <x v="2"/>
    <x v="6"/>
    <s v="Denver"/>
    <x v="4"/>
    <x v="24"/>
    <n v="4000"/>
    <n v="3000.0000000000005"/>
    <n v="1650.0000000000007"/>
    <n v="0.55000000000000016"/>
  </r>
  <r>
    <x v="2"/>
    <n v="1128299"/>
    <x v="63"/>
    <x v="2"/>
    <x v="6"/>
    <s v="Denver"/>
    <x v="5"/>
    <x v="12"/>
    <n v="4250"/>
    <n v="2975.0000000000005"/>
    <n v="595.00000000000011"/>
    <n v="0.2"/>
  </r>
  <r>
    <x v="2"/>
    <n v="1128299"/>
    <x v="55"/>
    <x v="2"/>
    <x v="6"/>
    <s v="Denver"/>
    <x v="0"/>
    <x v="4"/>
    <n v="5250"/>
    <n v="2887.5000000000005"/>
    <n v="1155.0000000000002"/>
    <n v="0.4"/>
  </r>
  <r>
    <x v="2"/>
    <n v="1128299"/>
    <x v="55"/>
    <x v="2"/>
    <x v="6"/>
    <s v="Denver"/>
    <x v="1"/>
    <x v="14"/>
    <n v="5250"/>
    <n v="3150.0000000000005"/>
    <n v="787.50000000000011"/>
    <n v="0.25"/>
  </r>
  <r>
    <x v="2"/>
    <n v="1128299"/>
    <x v="55"/>
    <x v="2"/>
    <x v="6"/>
    <s v="Denver"/>
    <x v="2"/>
    <x v="4"/>
    <n v="3500"/>
    <n v="1925.0000000000002"/>
    <n v="770.00000000000011"/>
    <n v="0.4"/>
  </r>
  <r>
    <x v="2"/>
    <n v="1128299"/>
    <x v="55"/>
    <x v="2"/>
    <x v="6"/>
    <s v="Denver"/>
    <x v="3"/>
    <x v="4"/>
    <n v="3250"/>
    <n v="1787.5000000000002"/>
    <n v="625.625"/>
    <n v="0.35"/>
  </r>
  <r>
    <x v="2"/>
    <n v="1128299"/>
    <x v="55"/>
    <x v="2"/>
    <x v="6"/>
    <s v="Denver"/>
    <x v="4"/>
    <x v="5"/>
    <n v="3000"/>
    <n v="1950"/>
    <n v="1072.5000000000002"/>
    <n v="0.55000000000000016"/>
  </r>
  <r>
    <x v="2"/>
    <n v="1128299"/>
    <x v="55"/>
    <x v="2"/>
    <x v="6"/>
    <s v="Denver"/>
    <x v="5"/>
    <x v="12"/>
    <n v="3500"/>
    <n v="2450.0000000000005"/>
    <n v="490.00000000000011"/>
    <n v="0.2"/>
  </r>
  <r>
    <x v="2"/>
    <n v="1128299"/>
    <x v="64"/>
    <x v="2"/>
    <x v="6"/>
    <s v="Denver"/>
    <x v="0"/>
    <x v="4"/>
    <n v="5750"/>
    <n v="3162.5000000000005"/>
    <n v="1265.0000000000002"/>
    <n v="0.4"/>
  </r>
  <r>
    <x v="2"/>
    <n v="1128299"/>
    <x v="64"/>
    <x v="2"/>
    <x v="6"/>
    <s v="Denver"/>
    <x v="1"/>
    <x v="14"/>
    <n v="5750"/>
    <n v="3450.0000000000005"/>
    <n v="862.50000000000011"/>
    <n v="0.25"/>
  </r>
  <r>
    <x v="2"/>
    <n v="1128299"/>
    <x v="64"/>
    <x v="2"/>
    <x v="6"/>
    <s v="Denver"/>
    <x v="2"/>
    <x v="4"/>
    <n v="4250"/>
    <n v="2337.5"/>
    <n v="935"/>
    <n v="0.4"/>
  </r>
  <r>
    <x v="2"/>
    <n v="1128299"/>
    <x v="64"/>
    <x v="2"/>
    <x v="6"/>
    <s v="Denver"/>
    <x v="3"/>
    <x v="23"/>
    <n v="4000"/>
    <n v="2600.0000000000005"/>
    <n v="910.00000000000011"/>
    <n v="0.35"/>
  </r>
  <r>
    <x v="2"/>
    <n v="1128299"/>
    <x v="64"/>
    <x v="2"/>
    <x v="6"/>
    <s v="Denver"/>
    <x v="4"/>
    <x v="24"/>
    <n v="3750"/>
    <n v="2812.5000000000005"/>
    <n v="1546.8750000000007"/>
    <n v="0.55000000000000016"/>
  </r>
  <r>
    <x v="2"/>
    <n v="1128299"/>
    <x v="64"/>
    <x v="2"/>
    <x v="6"/>
    <s v="Denver"/>
    <x v="5"/>
    <x v="28"/>
    <n v="5000"/>
    <n v="4000.0000000000009"/>
    <n v="800.00000000000023"/>
    <n v="0.2"/>
  </r>
  <r>
    <x v="2"/>
    <n v="1128299"/>
    <x v="65"/>
    <x v="2"/>
    <x v="6"/>
    <s v="Denver"/>
    <x v="0"/>
    <x v="23"/>
    <n v="7000"/>
    <n v="4550.0000000000009"/>
    <n v="1820.0000000000005"/>
    <n v="0.4"/>
  </r>
  <r>
    <x v="2"/>
    <n v="1128299"/>
    <x v="65"/>
    <x v="2"/>
    <x v="6"/>
    <s v="Denver"/>
    <x v="1"/>
    <x v="27"/>
    <n v="7000"/>
    <n v="4900.0000000000009"/>
    <n v="1225.0000000000002"/>
    <n v="0.25"/>
  </r>
  <r>
    <x v="2"/>
    <n v="1128299"/>
    <x v="65"/>
    <x v="2"/>
    <x v="6"/>
    <s v="Denver"/>
    <x v="2"/>
    <x v="23"/>
    <n v="5000"/>
    <n v="3250.0000000000005"/>
    <n v="1300.0000000000002"/>
    <n v="0.4"/>
  </r>
  <r>
    <x v="2"/>
    <n v="1128299"/>
    <x v="65"/>
    <x v="2"/>
    <x v="6"/>
    <s v="Denver"/>
    <x v="3"/>
    <x v="23"/>
    <n v="5000"/>
    <n v="3250.0000000000005"/>
    <n v="1137.5"/>
    <n v="0.35"/>
  </r>
  <r>
    <x v="2"/>
    <n v="1128299"/>
    <x v="65"/>
    <x v="2"/>
    <x v="6"/>
    <s v="Denver"/>
    <x v="4"/>
    <x v="24"/>
    <n v="4250"/>
    <n v="3187.5000000000005"/>
    <n v="1753.1250000000007"/>
    <n v="0.55000000000000016"/>
  </r>
  <r>
    <x v="2"/>
    <n v="1128299"/>
    <x v="65"/>
    <x v="2"/>
    <x v="6"/>
    <s v="Denver"/>
    <x v="5"/>
    <x v="28"/>
    <n v="5250"/>
    <n v="4200.0000000000009"/>
    <n v="840.00000000000023"/>
    <n v="0.2"/>
  </r>
  <r>
    <x v="2"/>
    <n v="1128299"/>
    <x v="66"/>
    <x v="2"/>
    <x v="7"/>
    <s v="Seattle"/>
    <x v="0"/>
    <x v="1"/>
    <n v="4500"/>
    <n v="1800"/>
    <n v="540"/>
    <n v="0.3"/>
  </r>
  <r>
    <x v="2"/>
    <n v="1128299"/>
    <x v="66"/>
    <x v="2"/>
    <x v="7"/>
    <s v="Seattle"/>
    <x v="1"/>
    <x v="0"/>
    <n v="4500"/>
    <n v="2250"/>
    <n v="562.5"/>
    <n v="0.25"/>
  </r>
  <r>
    <x v="2"/>
    <n v="1128299"/>
    <x v="66"/>
    <x v="2"/>
    <x v="7"/>
    <s v="Seattle"/>
    <x v="2"/>
    <x v="0"/>
    <n v="4500"/>
    <n v="2250"/>
    <n v="562.5"/>
    <n v="0.25"/>
  </r>
  <r>
    <x v="2"/>
    <n v="1128299"/>
    <x v="66"/>
    <x v="2"/>
    <x v="7"/>
    <s v="Seattle"/>
    <x v="3"/>
    <x v="0"/>
    <n v="3000"/>
    <n v="1500"/>
    <n v="450"/>
    <n v="0.3"/>
  </r>
  <r>
    <x v="2"/>
    <n v="1128299"/>
    <x v="66"/>
    <x v="2"/>
    <x v="7"/>
    <s v="Seattle"/>
    <x v="4"/>
    <x v="4"/>
    <n v="2500"/>
    <n v="1375"/>
    <n v="343.75"/>
    <n v="0.25"/>
  </r>
  <r>
    <x v="2"/>
    <n v="1128299"/>
    <x v="66"/>
    <x v="2"/>
    <x v="7"/>
    <s v="Seattle"/>
    <x v="5"/>
    <x v="0"/>
    <n v="5000"/>
    <n v="2500"/>
    <n v="500"/>
    <n v="0.2"/>
  </r>
  <r>
    <x v="2"/>
    <n v="1128299"/>
    <x v="67"/>
    <x v="2"/>
    <x v="7"/>
    <s v="Seattle"/>
    <x v="0"/>
    <x v="1"/>
    <n v="5500"/>
    <n v="2200"/>
    <n v="660"/>
    <n v="0.3"/>
  </r>
  <r>
    <x v="2"/>
    <n v="1128299"/>
    <x v="67"/>
    <x v="2"/>
    <x v="7"/>
    <s v="Seattle"/>
    <x v="1"/>
    <x v="0"/>
    <n v="4500"/>
    <n v="2250"/>
    <n v="562.5"/>
    <n v="0.25"/>
  </r>
  <r>
    <x v="2"/>
    <n v="1128299"/>
    <x v="67"/>
    <x v="2"/>
    <x v="7"/>
    <s v="Seattle"/>
    <x v="2"/>
    <x v="0"/>
    <n v="4500"/>
    <n v="2250"/>
    <n v="562.5"/>
    <n v="0.25"/>
  </r>
  <r>
    <x v="2"/>
    <n v="1128299"/>
    <x v="67"/>
    <x v="2"/>
    <x v="7"/>
    <s v="Seattle"/>
    <x v="3"/>
    <x v="0"/>
    <n v="3000"/>
    <n v="1500"/>
    <n v="450"/>
    <n v="0.3"/>
  </r>
  <r>
    <x v="2"/>
    <n v="1128299"/>
    <x v="67"/>
    <x v="2"/>
    <x v="7"/>
    <s v="Seattle"/>
    <x v="4"/>
    <x v="4"/>
    <n v="2250"/>
    <n v="1237.5"/>
    <n v="309.375"/>
    <n v="0.25"/>
  </r>
  <r>
    <x v="2"/>
    <n v="1128299"/>
    <x v="67"/>
    <x v="2"/>
    <x v="7"/>
    <s v="Seattle"/>
    <x v="5"/>
    <x v="0"/>
    <n v="4250"/>
    <n v="2125"/>
    <n v="425"/>
    <n v="0.2"/>
  </r>
  <r>
    <x v="2"/>
    <n v="1128299"/>
    <x v="68"/>
    <x v="2"/>
    <x v="7"/>
    <s v="Seattle"/>
    <x v="0"/>
    <x v="0"/>
    <n v="5750"/>
    <n v="2875"/>
    <n v="862.5"/>
    <n v="0.3"/>
  </r>
  <r>
    <x v="2"/>
    <n v="1128299"/>
    <x v="68"/>
    <x v="2"/>
    <x v="7"/>
    <s v="Seattle"/>
    <x v="1"/>
    <x v="3"/>
    <n v="4250"/>
    <n v="2550"/>
    <n v="637.5"/>
    <n v="0.25"/>
  </r>
  <r>
    <x v="2"/>
    <n v="1128299"/>
    <x v="68"/>
    <x v="2"/>
    <x v="7"/>
    <s v="Seattle"/>
    <x v="2"/>
    <x v="18"/>
    <n v="4250"/>
    <n v="2762.4999999999995"/>
    <n v="690.62499999999989"/>
    <n v="0.25"/>
  </r>
  <r>
    <x v="2"/>
    <n v="1128299"/>
    <x v="68"/>
    <x v="2"/>
    <x v="7"/>
    <s v="Seattle"/>
    <x v="3"/>
    <x v="18"/>
    <n v="3250"/>
    <n v="2112.4999999999995"/>
    <n v="633.74999999999989"/>
    <n v="0.3"/>
  </r>
  <r>
    <x v="2"/>
    <n v="1128299"/>
    <x v="68"/>
    <x v="2"/>
    <x v="7"/>
    <s v="Seattle"/>
    <x v="4"/>
    <x v="6"/>
    <n v="1750"/>
    <n v="1225"/>
    <n v="306.25"/>
    <n v="0.25"/>
  </r>
  <r>
    <x v="2"/>
    <n v="1128299"/>
    <x v="68"/>
    <x v="2"/>
    <x v="7"/>
    <s v="Seattle"/>
    <x v="5"/>
    <x v="18"/>
    <n v="3750"/>
    <n v="2437.4999999999995"/>
    <n v="487.49999999999994"/>
    <n v="0.2"/>
  </r>
  <r>
    <x v="2"/>
    <n v="1128299"/>
    <x v="69"/>
    <x v="2"/>
    <x v="7"/>
    <s v="Seattle"/>
    <x v="0"/>
    <x v="6"/>
    <n v="5500"/>
    <n v="3849.9999999999995"/>
    <n v="1154.9999999999998"/>
    <n v="0.3"/>
  </r>
  <r>
    <x v="2"/>
    <n v="1128299"/>
    <x v="69"/>
    <x v="2"/>
    <x v="7"/>
    <s v="Seattle"/>
    <x v="1"/>
    <x v="13"/>
    <n v="3500"/>
    <n v="2625"/>
    <n v="656.25"/>
    <n v="0.25"/>
  </r>
  <r>
    <x v="2"/>
    <n v="1128299"/>
    <x v="69"/>
    <x v="2"/>
    <x v="7"/>
    <s v="Seattle"/>
    <x v="2"/>
    <x v="13"/>
    <n v="4000"/>
    <n v="3000"/>
    <n v="750"/>
    <n v="0.25"/>
  </r>
  <r>
    <x v="2"/>
    <n v="1128299"/>
    <x v="69"/>
    <x v="2"/>
    <x v="7"/>
    <s v="Seattle"/>
    <x v="3"/>
    <x v="3"/>
    <n v="3000"/>
    <n v="1800"/>
    <n v="540"/>
    <n v="0.3"/>
  </r>
  <r>
    <x v="2"/>
    <n v="1128299"/>
    <x v="69"/>
    <x v="2"/>
    <x v="7"/>
    <s v="Seattle"/>
    <x v="4"/>
    <x v="5"/>
    <n v="2000"/>
    <n v="1300"/>
    <n v="325"/>
    <n v="0.25"/>
  </r>
  <r>
    <x v="2"/>
    <n v="1128299"/>
    <x v="69"/>
    <x v="2"/>
    <x v="7"/>
    <s v="Seattle"/>
    <x v="5"/>
    <x v="11"/>
    <n v="3500"/>
    <n v="2800"/>
    <n v="560"/>
    <n v="0.2"/>
  </r>
  <r>
    <x v="2"/>
    <n v="1128299"/>
    <x v="70"/>
    <x v="2"/>
    <x v="7"/>
    <s v="Seattle"/>
    <x v="0"/>
    <x v="3"/>
    <n v="5500"/>
    <n v="3300"/>
    <n v="990"/>
    <n v="0.3"/>
  </r>
  <r>
    <x v="2"/>
    <n v="1128299"/>
    <x v="70"/>
    <x v="2"/>
    <x v="7"/>
    <s v="Seattle"/>
    <x v="1"/>
    <x v="5"/>
    <n v="4000"/>
    <n v="2600"/>
    <n v="650"/>
    <n v="0.25"/>
  </r>
  <r>
    <x v="2"/>
    <n v="1128299"/>
    <x v="70"/>
    <x v="2"/>
    <x v="7"/>
    <s v="Seattle"/>
    <x v="2"/>
    <x v="5"/>
    <n v="4000"/>
    <n v="2600"/>
    <n v="650"/>
    <n v="0.25"/>
  </r>
  <r>
    <x v="2"/>
    <n v="1128299"/>
    <x v="70"/>
    <x v="2"/>
    <x v="7"/>
    <s v="Seattle"/>
    <x v="3"/>
    <x v="3"/>
    <n v="3000"/>
    <n v="1800"/>
    <n v="540"/>
    <n v="0.3"/>
  </r>
  <r>
    <x v="2"/>
    <n v="1128299"/>
    <x v="70"/>
    <x v="2"/>
    <x v="7"/>
    <s v="Seattle"/>
    <x v="4"/>
    <x v="5"/>
    <n v="2000"/>
    <n v="1300"/>
    <n v="325"/>
    <n v="0.25"/>
  </r>
  <r>
    <x v="2"/>
    <n v="1128299"/>
    <x v="70"/>
    <x v="2"/>
    <x v="7"/>
    <s v="Seattle"/>
    <x v="5"/>
    <x v="11"/>
    <n v="5000"/>
    <n v="4000"/>
    <n v="800"/>
    <n v="0.2"/>
  </r>
  <r>
    <x v="2"/>
    <n v="1128299"/>
    <x v="71"/>
    <x v="2"/>
    <x v="7"/>
    <s v="Seattle"/>
    <x v="0"/>
    <x v="13"/>
    <n v="7500"/>
    <n v="5625"/>
    <n v="1687.5"/>
    <n v="0.3"/>
  </r>
  <r>
    <x v="2"/>
    <n v="1128299"/>
    <x v="71"/>
    <x v="2"/>
    <x v="7"/>
    <s v="Seattle"/>
    <x v="1"/>
    <x v="11"/>
    <n v="6250"/>
    <n v="5000"/>
    <n v="1250"/>
    <n v="0.25"/>
  </r>
  <r>
    <x v="2"/>
    <n v="1128299"/>
    <x v="71"/>
    <x v="2"/>
    <x v="7"/>
    <s v="Seattle"/>
    <x v="2"/>
    <x v="11"/>
    <n v="6250"/>
    <n v="5000"/>
    <n v="1250"/>
    <n v="0.25"/>
  </r>
  <r>
    <x v="2"/>
    <n v="1128299"/>
    <x v="71"/>
    <x v="2"/>
    <x v="7"/>
    <s v="Seattle"/>
    <x v="3"/>
    <x v="11"/>
    <n v="5000"/>
    <n v="4000"/>
    <n v="1200"/>
    <n v="0.3"/>
  </r>
  <r>
    <x v="2"/>
    <n v="1128299"/>
    <x v="71"/>
    <x v="2"/>
    <x v="7"/>
    <s v="Seattle"/>
    <x v="4"/>
    <x v="26"/>
    <n v="3750"/>
    <n v="3187.5000000000005"/>
    <n v="796.87500000000011"/>
    <n v="0.25"/>
  </r>
  <r>
    <x v="2"/>
    <n v="1128299"/>
    <x v="71"/>
    <x v="2"/>
    <x v="7"/>
    <s v="Seattle"/>
    <x v="5"/>
    <x v="29"/>
    <n v="6750"/>
    <n v="6750"/>
    <n v="1350"/>
    <n v="0.2"/>
  </r>
  <r>
    <x v="2"/>
    <n v="1128299"/>
    <x v="72"/>
    <x v="2"/>
    <x v="7"/>
    <s v="Seattle"/>
    <x v="0"/>
    <x v="11"/>
    <n v="8250"/>
    <n v="6600"/>
    <n v="1980"/>
    <n v="0.3"/>
  </r>
  <r>
    <x v="2"/>
    <n v="1128299"/>
    <x v="72"/>
    <x v="2"/>
    <x v="7"/>
    <s v="Seattle"/>
    <x v="1"/>
    <x v="26"/>
    <n v="6750"/>
    <n v="5737.5000000000009"/>
    <n v="1434.3750000000002"/>
    <n v="0.25"/>
  </r>
  <r>
    <x v="2"/>
    <n v="1128299"/>
    <x v="72"/>
    <x v="2"/>
    <x v="7"/>
    <s v="Seattle"/>
    <x v="2"/>
    <x v="26"/>
    <n v="6250"/>
    <n v="5312.5000000000009"/>
    <n v="1328.1250000000002"/>
    <n v="0.25"/>
  </r>
  <r>
    <x v="2"/>
    <n v="1128299"/>
    <x v="72"/>
    <x v="2"/>
    <x v="7"/>
    <s v="Seattle"/>
    <x v="3"/>
    <x v="11"/>
    <n v="5250"/>
    <n v="4200"/>
    <n v="1260"/>
    <n v="0.3"/>
  </r>
  <r>
    <x v="2"/>
    <n v="1128299"/>
    <x v="72"/>
    <x v="2"/>
    <x v="7"/>
    <s v="Seattle"/>
    <x v="4"/>
    <x v="26"/>
    <n v="5750"/>
    <n v="4887.5000000000009"/>
    <n v="1221.8750000000002"/>
    <n v="0.25"/>
  </r>
  <r>
    <x v="2"/>
    <n v="1128299"/>
    <x v="72"/>
    <x v="2"/>
    <x v="7"/>
    <s v="Seattle"/>
    <x v="5"/>
    <x v="29"/>
    <n v="5750"/>
    <n v="5750"/>
    <n v="1150"/>
    <n v="0.2"/>
  </r>
  <r>
    <x v="2"/>
    <n v="1128299"/>
    <x v="73"/>
    <x v="2"/>
    <x v="7"/>
    <s v="Seattle"/>
    <x v="0"/>
    <x v="26"/>
    <n v="7750"/>
    <n v="6587.5000000000009"/>
    <n v="1976.2500000000002"/>
    <n v="0.3"/>
  </r>
  <r>
    <x v="2"/>
    <n v="1128299"/>
    <x v="73"/>
    <x v="2"/>
    <x v="7"/>
    <s v="Seattle"/>
    <x v="1"/>
    <x v="28"/>
    <n v="7500"/>
    <n v="6000.0000000000009"/>
    <n v="1500.0000000000002"/>
    <n v="0.25"/>
  </r>
  <r>
    <x v="2"/>
    <n v="1128299"/>
    <x v="73"/>
    <x v="2"/>
    <x v="7"/>
    <s v="Seattle"/>
    <x v="2"/>
    <x v="24"/>
    <n v="6250"/>
    <n v="4687.5000000000009"/>
    <n v="1171.8750000000002"/>
    <n v="0.25"/>
  </r>
  <r>
    <x v="2"/>
    <n v="1128299"/>
    <x v="73"/>
    <x v="2"/>
    <x v="7"/>
    <s v="Seattle"/>
    <x v="3"/>
    <x v="24"/>
    <n v="5750"/>
    <n v="4312.5000000000009"/>
    <n v="1293.7500000000002"/>
    <n v="0.3"/>
  </r>
  <r>
    <x v="2"/>
    <n v="1128299"/>
    <x v="73"/>
    <x v="2"/>
    <x v="7"/>
    <s v="Seattle"/>
    <x v="4"/>
    <x v="13"/>
    <n v="5750"/>
    <n v="4312.5"/>
    <n v="1078.125"/>
    <n v="0.25"/>
  </r>
  <r>
    <x v="2"/>
    <n v="1128299"/>
    <x v="73"/>
    <x v="2"/>
    <x v="7"/>
    <s v="Seattle"/>
    <x v="5"/>
    <x v="11"/>
    <n v="4000"/>
    <n v="3200"/>
    <n v="640"/>
    <n v="0.2"/>
  </r>
  <r>
    <x v="2"/>
    <n v="1128299"/>
    <x v="74"/>
    <x v="2"/>
    <x v="7"/>
    <s v="Seattle"/>
    <x v="0"/>
    <x v="27"/>
    <n v="6000"/>
    <n v="4200.0000000000009"/>
    <n v="1260.0000000000002"/>
    <n v="0.3"/>
  </r>
  <r>
    <x v="2"/>
    <n v="1128299"/>
    <x v="74"/>
    <x v="2"/>
    <x v="7"/>
    <s v="Seattle"/>
    <x v="1"/>
    <x v="30"/>
    <n v="6000"/>
    <n v="4500.0000000000009"/>
    <n v="1125.0000000000002"/>
    <n v="0.25"/>
  </r>
  <r>
    <x v="2"/>
    <n v="1128299"/>
    <x v="74"/>
    <x v="2"/>
    <x v="7"/>
    <s v="Seattle"/>
    <x v="2"/>
    <x v="27"/>
    <n v="4500"/>
    <n v="3150.0000000000009"/>
    <n v="787.50000000000023"/>
    <n v="0.25"/>
  </r>
  <r>
    <x v="2"/>
    <n v="1128299"/>
    <x v="74"/>
    <x v="2"/>
    <x v="7"/>
    <s v="Seattle"/>
    <x v="3"/>
    <x v="27"/>
    <n v="4000"/>
    <n v="2800.0000000000009"/>
    <n v="840.00000000000023"/>
    <n v="0.3"/>
  </r>
  <r>
    <x v="2"/>
    <n v="1128299"/>
    <x v="74"/>
    <x v="2"/>
    <x v="7"/>
    <s v="Seattle"/>
    <x v="4"/>
    <x v="28"/>
    <n v="4250"/>
    <n v="3400.0000000000005"/>
    <n v="850.00000000000011"/>
    <n v="0.25"/>
  </r>
  <r>
    <x v="2"/>
    <n v="1128299"/>
    <x v="74"/>
    <x v="2"/>
    <x v="7"/>
    <s v="Seattle"/>
    <x v="5"/>
    <x v="5"/>
    <n v="4500"/>
    <n v="2925"/>
    <n v="585"/>
    <n v="0.2"/>
  </r>
  <r>
    <x v="2"/>
    <n v="1128299"/>
    <x v="75"/>
    <x v="2"/>
    <x v="7"/>
    <s v="Seattle"/>
    <x v="0"/>
    <x v="14"/>
    <n v="5500"/>
    <n v="3300.0000000000005"/>
    <n v="990.00000000000011"/>
    <n v="0.3"/>
  </r>
  <r>
    <x v="2"/>
    <n v="1128299"/>
    <x v="75"/>
    <x v="2"/>
    <x v="7"/>
    <s v="Seattle"/>
    <x v="1"/>
    <x v="23"/>
    <n v="5500"/>
    <n v="3575.0000000000009"/>
    <n v="893.75000000000023"/>
    <n v="0.25"/>
  </r>
  <r>
    <x v="2"/>
    <n v="1128299"/>
    <x v="75"/>
    <x v="2"/>
    <x v="7"/>
    <s v="Seattle"/>
    <x v="2"/>
    <x v="14"/>
    <n v="3750"/>
    <n v="2250.0000000000005"/>
    <n v="562.50000000000011"/>
    <n v="0.25"/>
  </r>
  <r>
    <x v="2"/>
    <n v="1128299"/>
    <x v="75"/>
    <x v="2"/>
    <x v="7"/>
    <s v="Seattle"/>
    <x v="3"/>
    <x v="14"/>
    <n v="3500"/>
    <n v="2100.0000000000005"/>
    <n v="630.00000000000011"/>
    <n v="0.3"/>
  </r>
  <r>
    <x v="2"/>
    <n v="1128299"/>
    <x v="75"/>
    <x v="2"/>
    <x v="7"/>
    <s v="Seattle"/>
    <x v="4"/>
    <x v="12"/>
    <n v="3250"/>
    <n v="2275"/>
    <n v="568.75"/>
    <n v="0.25"/>
  </r>
  <r>
    <x v="2"/>
    <n v="1128299"/>
    <x v="75"/>
    <x v="2"/>
    <x v="7"/>
    <s v="Seattle"/>
    <x v="5"/>
    <x v="24"/>
    <n v="3750"/>
    <n v="2812.5000000000005"/>
    <n v="562.50000000000011"/>
    <n v="0.2"/>
  </r>
  <r>
    <x v="2"/>
    <n v="1128299"/>
    <x v="76"/>
    <x v="2"/>
    <x v="7"/>
    <s v="Seattle"/>
    <x v="0"/>
    <x v="14"/>
    <n v="6000"/>
    <n v="3600.0000000000005"/>
    <n v="1080"/>
    <n v="0.3"/>
  </r>
  <r>
    <x v="2"/>
    <n v="1128299"/>
    <x v="76"/>
    <x v="2"/>
    <x v="7"/>
    <s v="Seattle"/>
    <x v="1"/>
    <x v="23"/>
    <n v="6250"/>
    <n v="4062.5000000000009"/>
    <n v="1015.6250000000002"/>
    <n v="0.25"/>
  </r>
  <r>
    <x v="2"/>
    <n v="1128299"/>
    <x v="76"/>
    <x v="2"/>
    <x v="7"/>
    <s v="Seattle"/>
    <x v="2"/>
    <x v="14"/>
    <n v="4750"/>
    <n v="2850.0000000000005"/>
    <n v="712.50000000000011"/>
    <n v="0.25"/>
  </r>
  <r>
    <x v="2"/>
    <n v="1128299"/>
    <x v="76"/>
    <x v="2"/>
    <x v="7"/>
    <s v="Seattle"/>
    <x v="3"/>
    <x v="27"/>
    <n v="4500"/>
    <n v="3150.0000000000009"/>
    <n v="945.00000000000023"/>
    <n v="0.3"/>
  </r>
  <r>
    <x v="2"/>
    <n v="1128299"/>
    <x v="76"/>
    <x v="2"/>
    <x v="7"/>
    <s v="Seattle"/>
    <x v="4"/>
    <x v="31"/>
    <n v="4250"/>
    <n v="3825.0000000000005"/>
    <n v="956.25000000000011"/>
    <n v="0.25"/>
  </r>
  <r>
    <x v="2"/>
    <n v="1128299"/>
    <x v="76"/>
    <x v="2"/>
    <x v="7"/>
    <s v="Seattle"/>
    <x v="5"/>
    <x v="32"/>
    <n v="5500"/>
    <n v="5225.0000000000009"/>
    <n v="1045.0000000000002"/>
    <n v="0.2"/>
  </r>
  <r>
    <x v="2"/>
    <n v="1128299"/>
    <x v="77"/>
    <x v="2"/>
    <x v="7"/>
    <s v="Seattle"/>
    <x v="0"/>
    <x v="28"/>
    <n v="7500"/>
    <n v="6000.0000000000009"/>
    <n v="1800.0000000000002"/>
    <n v="0.3"/>
  </r>
  <r>
    <x v="2"/>
    <n v="1128299"/>
    <x v="77"/>
    <x v="2"/>
    <x v="7"/>
    <s v="Seattle"/>
    <x v="1"/>
    <x v="33"/>
    <n v="7500"/>
    <n v="6375.0000000000018"/>
    <n v="1593.7500000000005"/>
    <n v="0.25"/>
  </r>
  <r>
    <x v="2"/>
    <n v="1128299"/>
    <x v="77"/>
    <x v="2"/>
    <x v="7"/>
    <s v="Seattle"/>
    <x v="2"/>
    <x v="28"/>
    <n v="5500"/>
    <n v="4400.0000000000009"/>
    <n v="1100.0000000000002"/>
    <n v="0.25"/>
  </r>
  <r>
    <x v="2"/>
    <n v="1128299"/>
    <x v="77"/>
    <x v="2"/>
    <x v="7"/>
    <s v="Seattle"/>
    <x v="3"/>
    <x v="28"/>
    <n v="5500"/>
    <n v="4400.0000000000009"/>
    <n v="1320.0000000000002"/>
    <n v="0.3"/>
  </r>
  <r>
    <x v="2"/>
    <n v="1128299"/>
    <x v="77"/>
    <x v="2"/>
    <x v="7"/>
    <s v="Seattle"/>
    <x v="4"/>
    <x v="31"/>
    <n v="4750"/>
    <n v="4275.0000000000009"/>
    <n v="1068.7500000000002"/>
    <n v="0.25"/>
  </r>
  <r>
    <x v="2"/>
    <n v="1128299"/>
    <x v="77"/>
    <x v="2"/>
    <x v="7"/>
    <s v="Seattle"/>
    <x v="5"/>
    <x v="32"/>
    <n v="5750"/>
    <n v="5462.5000000000009"/>
    <n v="1092.5000000000002"/>
    <n v="0.2"/>
  </r>
  <r>
    <x v="0"/>
    <n v="1185732"/>
    <x v="78"/>
    <x v="4"/>
    <x v="8"/>
    <s v="Miami"/>
    <x v="0"/>
    <x v="2"/>
    <n v="10500"/>
    <n v="4725"/>
    <n v="2126.25"/>
    <n v="0.45"/>
  </r>
  <r>
    <x v="0"/>
    <n v="1185732"/>
    <x v="78"/>
    <x v="4"/>
    <x v="8"/>
    <s v="Miami"/>
    <x v="1"/>
    <x v="2"/>
    <n v="8500"/>
    <n v="3825"/>
    <n v="1338.75"/>
    <n v="0.35"/>
  </r>
  <r>
    <x v="0"/>
    <n v="1185732"/>
    <x v="78"/>
    <x v="4"/>
    <x v="8"/>
    <s v="Miami"/>
    <x v="2"/>
    <x v="15"/>
    <n v="8500"/>
    <n v="2975.0000000000005"/>
    <n v="743.75000000000011"/>
    <n v="0.25"/>
  </r>
  <r>
    <x v="0"/>
    <n v="1185732"/>
    <x v="78"/>
    <x v="4"/>
    <x v="8"/>
    <s v="Miami"/>
    <x v="3"/>
    <x v="10"/>
    <n v="7000"/>
    <n v="2799.9999999999995"/>
    <n v="839.99999999999989"/>
    <n v="0.3"/>
  </r>
  <r>
    <x v="0"/>
    <n v="1185732"/>
    <x v="78"/>
    <x v="4"/>
    <x v="8"/>
    <s v="Miami"/>
    <x v="4"/>
    <x v="4"/>
    <n v="7500"/>
    <n v="4125"/>
    <n v="1443.75"/>
    <n v="0.35"/>
  </r>
  <r>
    <x v="0"/>
    <n v="1185732"/>
    <x v="78"/>
    <x v="4"/>
    <x v="8"/>
    <s v="Miami"/>
    <x v="5"/>
    <x v="2"/>
    <n v="8500"/>
    <n v="3825"/>
    <n v="1912.5"/>
    <n v="0.5"/>
  </r>
  <r>
    <x v="0"/>
    <n v="1185732"/>
    <x v="79"/>
    <x v="4"/>
    <x v="8"/>
    <s v="Miami"/>
    <x v="0"/>
    <x v="2"/>
    <n v="11000"/>
    <n v="4950"/>
    <n v="2227.5"/>
    <n v="0.45"/>
  </r>
  <r>
    <x v="0"/>
    <n v="1185732"/>
    <x v="79"/>
    <x v="4"/>
    <x v="8"/>
    <s v="Miami"/>
    <x v="1"/>
    <x v="2"/>
    <n v="7500"/>
    <n v="3375"/>
    <n v="1181.25"/>
    <n v="0.35"/>
  </r>
  <r>
    <x v="0"/>
    <n v="1185732"/>
    <x v="79"/>
    <x v="4"/>
    <x v="8"/>
    <s v="Miami"/>
    <x v="2"/>
    <x v="15"/>
    <n v="8000"/>
    <n v="2800.0000000000005"/>
    <n v="700.00000000000011"/>
    <n v="0.25"/>
  </r>
  <r>
    <x v="0"/>
    <n v="1185732"/>
    <x v="79"/>
    <x v="4"/>
    <x v="8"/>
    <s v="Miami"/>
    <x v="3"/>
    <x v="10"/>
    <n v="6750"/>
    <n v="2700"/>
    <n v="810"/>
    <n v="0.3"/>
  </r>
  <r>
    <x v="0"/>
    <n v="1185732"/>
    <x v="79"/>
    <x v="4"/>
    <x v="8"/>
    <s v="Miami"/>
    <x v="4"/>
    <x v="4"/>
    <n v="7500"/>
    <n v="4125"/>
    <n v="1443.75"/>
    <n v="0.35"/>
  </r>
  <r>
    <x v="0"/>
    <n v="1185732"/>
    <x v="79"/>
    <x v="4"/>
    <x v="8"/>
    <s v="Miami"/>
    <x v="5"/>
    <x v="2"/>
    <n v="8500"/>
    <n v="3825"/>
    <n v="1912.5"/>
    <n v="0.5"/>
  </r>
  <r>
    <x v="0"/>
    <n v="1185732"/>
    <x v="80"/>
    <x v="4"/>
    <x v="8"/>
    <s v="Miami"/>
    <x v="0"/>
    <x v="2"/>
    <n v="10700"/>
    <n v="4815"/>
    <n v="2166.75"/>
    <n v="0.45"/>
  </r>
  <r>
    <x v="0"/>
    <n v="1185732"/>
    <x v="80"/>
    <x v="4"/>
    <x v="8"/>
    <s v="Miami"/>
    <x v="1"/>
    <x v="2"/>
    <n v="7500"/>
    <n v="3375"/>
    <n v="1181.25"/>
    <n v="0.35"/>
  </r>
  <r>
    <x v="0"/>
    <n v="1185732"/>
    <x v="80"/>
    <x v="4"/>
    <x v="8"/>
    <s v="Miami"/>
    <x v="2"/>
    <x v="15"/>
    <n v="7750"/>
    <n v="2712.5000000000005"/>
    <n v="678.12500000000011"/>
    <n v="0.25"/>
  </r>
  <r>
    <x v="0"/>
    <n v="1185732"/>
    <x v="80"/>
    <x v="4"/>
    <x v="8"/>
    <s v="Miami"/>
    <x v="3"/>
    <x v="10"/>
    <n v="6250"/>
    <n v="2500"/>
    <n v="750"/>
    <n v="0.3"/>
  </r>
  <r>
    <x v="0"/>
    <n v="1185732"/>
    <x v="80"/>
    <x v="4"/>
    <x v="8"/>
    <s v="Miami"/>
    <x v="4"/>
    <x v="4"/>
    <n v="6750"/>
    <n v="3712.5000000000005"/>
    <n v="1299.375"/>
    <n v="0.35"/>
  </r>
  <r>
    <x v="0"/>
    <n v="1185732"/>
    <x v="80"/>
    <x v="4"/>
    <x v="8"/>
    <s v="Miami"/>
    <x v="5"/>
    <x v="2"/>
    <n v="7750"/>
    <n v="3487.5"/>
    <n v="1743.75"/>
    <n v="0.5"/>
  </r>
  <r>
    <x v="0"/>
    <n v="1185732"/>
    <x v="81"/>
    <x v="4"/>
    <x v="8"/>
    <s v="Miami"/>
    <x v="0"/>
    <x v="2"/>
    <n v="10250"/>
    <n v="4612.5"/>
    <n v="2075.625"/>
    <n v="0.45"/>
  </r>
  <r>
    <x v="0"/>
    <n v="1185732"/>
    <x v="81"/>
    <x v="4"/>
    <x v="8"/>
    <s v="Miami"/>
    <x v="1"/>
    <x v="2"/>
    <n v="7250"/>
    <n v="3262.5"/>
    <n v="1141.875"/>
    <n v="0.35"/>
  </r>
  <r>
    <x v="0"/>
    <n v="1185732"/>
    <x v="81"/>
    <x v="4"/>
    <x v="8"/>
    <s v="Miami"/>
    <x v="2"/>
    <x v="15"/>
    <n v="7250"/>
    <n v="2537.5000000000005"/>
    <n v="634.37500000000011"/>
    <n v="0.25"/>
  </r>
  <r>
    <x v="0"/>
    <n v="1185732"/>
    <x v="81"/>
    <x v="4"/>
    <x v="8"/>
    <s v="Miami"/>
    <x v="3"/>
    <x v="10"/>
    <n v="6500"/>
    <n v="2600"/>
    <n v="780"/>
    <n v="0.3"/>
  </r>
  <r>
    <x v="0"/>
    <n v="1185732"/>
    <x v="81"/>
    <x v="4"/>
    <x v="8"/>
    <s v="Miami"/>
    <x v="4"/>
    <x v="4"/>
    <n v="6750"/>
    <n v="3712.5000000000005"/>
    <n v="1299.375"/>
    <n v="0.35"/>
  </r>
  <r>
    <x v="0"/>
    <n v="1185732"/>
    <x v="81"/>
    <x v="4"/>
    <x v="8"/>
    <s v="Miami"/>
    <x v="5"/>
    <x v="2"/>
    <n v="8000"/>
    <n v="3600"/>
    <n v="1800"/>
    <n v="0.5"/>
  </r>
  <r>
    <x v="0"/>
    <n v="1185732"/>
    <x v="82"/>
    <x v="4"/>
    <x v="8"/>
    <s v="Miami"/>
    <x v="0"/>
    <x v="4"/>
    <n v="10700"/>
    <n v="5885.0000000000009"/>
    <n v="2648.2500000000005"/>
    <n v="0.45"/>
  </r>
  <r>
    <x v="0"/>
    <n v="1185732"/>
    <x v="82"/>
    <x v="4"/>
    <x v="8"/>
    <s v="Miami"/>
    <x v="1"/>
    <x v="4"/>
    <n v="7750"/>
    <n v="4262.5"/>
    <n v="1491.875"/>
    <n v="0.35"/>
  </r>
  <r>
    <x v="0"/>
    <n v="1185732"/>
    <x v="82"/>
    <x v="4"/>
    <x v="8"/>
    <s v="Miami"/>
    <x v="2"/>
    <x v="0"/>
    <n v="7500"/>
    <n v="3750"/>
    <n v="937.5"/>
    <n v="0.25"/>
  </r>
  <r>
    <x v="0"/>
    <n v="1185732"/>
    <x v="82"/>
    <x v="4"/>
    <x v="8"/>
    <s v="Miami"/>
    <x v="3"/>
    <x v="0"/>
    <n v="7000"/>
    <n v="3500"/>
    <n v="1050"/>
    <n v="0.3"/>
  </r>
  <r>
    <x v="0"/>
    <n v="1185732"/>
    <x v="82"/>
    <x v="4"/>
    <x v="8"/>
    <s v="Miami"/>
    <x v="4"/>
    <x v="3"/>
    <n v="7250"/>
    <n v="4350"/>
    <n v="1522.5"/>
    <n v="0.35"/>
  </r>
  <r>
    <x v="0"/>
    <n v="1185732"/>
    <x v="82"/>
    <x v="4"/>
    <x v="8"/>
    <s v="Miami"/>
    <x v="5"/>
    <x v="5"/>
    <n v="8250"/>
    <n v="5362.5"/>
    <n v="2681.25"/>
    <n v="0.5"/>
  </r>
  <r>
    <x v="0"/>
    <n v="1185732"/>
    <x v="83"/>
    <x v="4"/>
    <x v="8"/>
    <s v="Miami"/>
    <x v="0"/>
    <x v="3"/>
    <n v="10750"/>
    <n v="6450"/>
    <n v="2902.5"/>
    <n v="0.45"/>
  </r>
  <r>
    <x v="0"/>
    <n v="1185732"/>
    <x v="83"/>
    <x v="4"/>
    <x v="8"/>
    <s v="Miami"/>
    <x v="1"/>
    <x v="4"/>
    <n v="8250"/>
    <n v="4537.5"/>
    <n v="1588.125"/>
    <n v="0.35"/>
  </r>
  <r>
    <x v="0"/>
    <n v="1185732"/>
    <x v="83"/>
    <x v="4"/>
    <x v="8"/>
    <s v="Miami"/>
    <x v="2"/>
    <x v="0"/>
    <n v="8000"/>
    <n v="4000"/>
    <n v="1000"/>
    <n v="0.25"/>
  </r>
  <r>
    <x v="0"/>
    <n v="1185732"/>
    <x v="83"/>
    <x v="4"/>
    <x v="8"/>
    <s v="Miami"/>
    <x v="3"/>
    <x v="0"/>
    <n v="7750"/>
    <n v="3875"/>
    <n v="1162.5"/>
    <n v="0.3"/>
  </r>
  <r>
    <x v="0"/>
    <n v="1185732"/>
    <x v="83"/>
    <x v="4"/>
    <x v="8"/>
    <s v="Miami"/>
    <x v="4"/>
    <x v="5"/>
    <n v="7750"/>
    <n v="5037.5"/>
    <n v="1763.125"/>
    <n v="0.35"/>
  </r>
  <r>
    <x v="0"/>
    <n v="1185732"/>
    <x v="83"/>
    <x v="4"/>
    <x v="8"/>
    <s v="Miami"/>
    <x v="5"/>
    <x v="12"/>
    <n v="9250"/>
    <n v="6475.0000000000009"/>
    <n v="3237.5000000000005"/>
    <n v="0.5"/>
  </r>
  <r>
    <x v="0"/>
    <n v="1185732"/>
    <x v="84"/>
    <x v="4"/>
    <x v="8"/>
    <s v="Miami"/>
    <x v="0"/>
    <x v="5"/>
    <n v="11500"/>
    <n v="7475"/>
    <n v="3363.75"/>
    <n v="0.45"/>
  </r>
  <r>
    <x v="0"/>
    <n v="1185732"/>
    <x v="84"/>
    <x v="4"/>
    <x v="8"/>
    <s v="Miami"/>
    <x v="1"/>
    <x v="14"/>
    <n v="9000"/>
    <n v="5400.0000000000009"/>
    <n v="1890.0000000000002"/>
    <n v="0.35"/>
  </r>
  <r>
    <x v="0"/>
    <n v="1185732"/>
    <x v="84"/>
    <x v="4"/>
    <x v="8"/>
    <s v="Miami"/>
    <x v="2"/>
    <x v="4"/>
    <n v="8250"/>
    <n v="4537.5"/>
    <n v="1134.375"/>
    <n v="0.25"/>
  </r>
  <r>
    <x v="0"/>
    <n v="1185732"/>
    <x v="84"/>
    <x v="4"/>
    <x v="8"/>
    <s v="Miami"/>
    <x v="3"/>
    <x v="4"/>
    <n v="7750"/>
    <n v="4262.5"/>
    <n v="1278.75"/>
    <n v="0.3"/>
  </r>
  <r>
    <x v="0"/>
    <n v="1185732"/>
    <x v="84"/>
    <x v="4"/>
    <x v="8"/>
    <s v="Miami"/>
    <x v="4"/>
    <x v="5"/>
    <n v="8000"/>
    <n v="5200"/>
    <n v="1819.9999999999998"/>
    <n v="0.35"/>
  </r>
  <r>
    <x v="0"/>
    <n v="1185732"/>
    <x v="84"/>
    <x v="4"/>
    <x v="8"/>
    <s v="Miami"/>
    <x v="5"/>
    <x v="12"/>
    <n v="9750"/>
    <n v="6825.0000000000009"/>
    <n v="3412.5000000000005"/>
    <n v="0.5"/>
  </r>
  <r>
    <x v="0"/>
    <n v="1185732"/>
    <x v="85"/>
    <x v="4"/>
    <x v="8"/>
    <s v="Miami"/>
    <x v="0"/>
    <x v="5"/>
    <n v="11250"/>
    <n v="7312.5"/>
    <n v="3290.625"/>
    <n v="0.45"/>
  </r>
  <r>
    <x v="0"/>
    <n v="1185732"/>
    <x v="85"/>
    <x v="4"/>
    <x v="8"/>
    <s v="Miami"/>
    <x v="1"/>
    <x v="14"/>
    <n v="9000"/>
    <n v="5400.0000000000009"/>
    <n v="1890.0000000000002"/>
    <n v="0.35"/>
  </r>
  <r>
    <x v="0"/>
    <n v="1185732"/>
    <x v="85"/>
    <x v="4"/>
    <x v="8"/>
    <s v="Miami"/>
    <x v="2"/>
    <x v="4"/>
    <n v="8250"/>
    <n v="4537.5"/>
    <n v="1134.375"/>
    <n v="0.25"/>
  </r>
  <r>
    <x v="0"/>
    <n v="1185732"/>
    <x v="85"/>
    <x v="4"/>
    <x v="8"/>
    <s v="Miami"/>
    <x v="3"/>
    <x v="2"/>
    <n v="7750"/>
    <n v="3487.5"/>
    <n v="1046.25"/>
    <n v="0.3"/>
  </r>
  <r>
    <x v="0"/>
    <n v="1185732"/>
    <x v="85"/>
    <x v="4"/>
    <x v="8"/>
    <s v="Miami"/>
    <x v="4"/>
    <x v="4"/>
    <n v="7500"/>
    <n v="4125"/>
    <n v="1443.75"/>
    <n v="0.35"/>
  </r>
  <r>
    <x v="0"/>
    <n v="1185732"/>
    <x v="85"/>
    <x v="4"/>
    <x v="8"/>
    <s v="Miami"/>
    <x v="5"/>
    <x v="14"/>
    <n v="9250"/>
    <n v="5550.0000000000009"/>
    <n v="2775.0000000000005"/>
    <n v="0.5"/>
  </r>
  <r>
    <x v="0"/>
    <n v="1185732"/>
    <x v="86"/>
    <x v="4"/>
    <x v="8"/>
    <s v="Miami"/>
    <x v="0"/>
    <x v="4"/>
    <n v="10500"/>
    <n v="5775.0000000000009"/>
    <n v="2598.7500000000005"/>
    <n v="0.45"/>
  </r>
  <r>
    <x v="0"/>
    <n v="1185732"/>
    <x v="86"/>
    <x v="4"/>
    <x v="8"/>
    <s v="Miami"/>
    <x v="1"/>
    <x v="34"/>
    <n v="8500"/>
    <n v="4250.0000000000009"/>
    <n v="1487.5000000000002"/>
    <n v="0.35"/>
  </r>
  <r>
    <x v="0"/>
    <n v="1185732"/>
    <x v="86"/>
    <x v="4"/>
    <x v="8"/>
    <s v="Miami"/>
    <x v="2"/>
    <x v="2"/>
    <n v="7500"/>
    <n v="3375"/>
    <n v="843.75"/>
    <n v="0.25"/>
  </r>
  <r>
    <x v="0"/>
    <n v="1185732"/>
    <x v="86"/>
    <x v="4"/>
    <x v="8"/>
    <s v="Miami"/>
    <x v="3"/>
    <x v="2"/>
    <n v="7250"/>
    <n v="3262.5"/>
    <n v="978.75"/>
    <n v="0.3"/>
  </r>
  <r>
    <x v="0"/>
    <n v="1185732"/>
    <x v="86"/>
    <x v="4"/>
    <x v="8"/>
    <s v="Miami"/>
    <x v="4"/>
    <x v="4"/>
    <n v="7250"/>
    <n v="3987.5000000000005"/>
    <n v="1395.625"/>
    <n v="0.35"/>
  </r>
  <r>
    <x v="0"/>
    <n v="1185732"/>
    <x v="86"/>
    <x v="4"/>
    <x v="8"/>
    <s v="Miami"/>
    <x v="5"/>
    <x v="14"/>
    <n v="8250"/>
    <n v="4950.0000000000009"/>
    <n v="2475.0000000000005"/>
    <n v="0.5"/>
  </r>
  <r>
    <x v="0"/>
    <n v="1185732"/>
    <x v="87"/>
    <x v="4"/>
    <x v="8"/>
    <s v="Miami"/>
    <x v="0"/>
    <x v="14"/>
    <n v="10000"/>
    <n v="6000.0000000000009"/>
    <n v="2700.0000000000005"/>
    <n v="0.45"/>
  </r>
  <r>
    <x v="0"/>
    <n v="1185732"/>
    <x v="87"/>
    <x v="4"/>
    <x v="8"/>
    <s v="Miami"/>
    <x v="1"/>
    <x v="34"/>
    <n v="8250"/>
    <n v="4125.0000000000009"/>
    <n v="1443.7500000000002"/>
    <n v="0.35"/>
  </r>
  <r>
    <x v="0"/>
    <n v="1185732"/>
    <x v="87"/>
    <x v="4"/>
    <x v="8"/>
    <s v="Miami"/>
    <x v="2"/>
    <x v="34"/>
    <n v="7250"/>
    <n v="3625.0000000000009"/>
    <n v="906.25000000000023"/>
    <n v="0.25"/>
  </r>
  <r>
    <x v="0"/>
    <n v="1185732"/>
    <x v="87"/>
    <x v="4"/>
    <x v="8"/>
    <s v="Miami"/>
    <x v="3"/>
    <x v="34"/>
    <n v="7000"/>
    <n v="3500.0000000000009"/>
    <n v="1050.0000000000002"/>
    <n v="0.3"/>
  </r>
  <r>
    <x v="0"/>
    <n v="1185732"/>
    <x v="87"/>
    <x v="4"/>
    <x v="8"/>
    <s v="Miami"/>
    <x v="4"/>
    <x v="14"/>
    <n v="7000"/>
    <n v="4200.0000000000009"/>
    <n v="1470.0000000000002"/>
    <n v="0.35"/>
  </r>
  <r>
    <x v="0"/>
    <n v="1185732"/>
    <x v="87"/>
    <x v="4"/>
    <x v="8"/>
    <s v="Miami"/>
    <x v="5"/>
    <x v="5"/>
    <n v="8250"/>
    <n v="5362.5"/>
    <n v="2681.25"/>
    <n v="0.5"/>
  </r>
  <r>
    <x v="0"/>
    <n v="1185732"/>
    <x v="88"/>
    <x v="4"/>
    <x v="8"/>
    <s v="Miami"/>
    <x v="0"/>
    <x v="14"/>
    <n v="9750"/>
    <n v="5850.0000000000009"/>
    <n v="2632.5000000000005"/>
    <n v="0.45"/>
  </r>
  <r>
    <x v="0"/>
    <n v="1185732"/>
    <x v="88"/>
    <x v="4"/>
    <x v="8"/>
    <s v="Miami"/>
    <x v="1"/>
    <x v="34"/>
    <n v="8000"/>
    <n v="4000.0000000000009"/>
    <n v="1400.0000000000002"/>
    <n v="0.35"/>
  </r>
  <r>
    <x v="0"/>
    <n v="1185732"/>
    <x v="88"/>
    <x v="4"/>
    <x v="8"/>
    <s v="Miami"/>
    <x v="2"/>
    <x v="34"/>
    <n v="7450"/>
    <n v="3725.0000000000009"/>
    <n v="931.25000000000023"/>
    <n v="0.25"/>
  </r>
  <r>
    <x v="0"/>
    <n v="1185732"/>
    <x v="88"/>
    <x v="4"/>
    <x v="8"/>
    <s v="Miami"/>
    <x v="3"/>
    <x v="34"/>
    <n v="7750"/>
    <n v="3875.0000000000009"/>
    <n v="1162.5000000000002"/>
    <n v="0.3"/>
  </r>
  <r>
    <x v="0"/>
    <n v="1185732"/>
    <x v="88"/>
    <x v="4"/>
    <x v="8"/>
    <s v="Miami"/>
    <x v="4"/>
    <x v="5"/>
    <n v="7500"/>
    <n v="4875"/>
    <n v="1706.25"/>
    <n v="0.35"/>
  </r>
  <r>
    <x v="0"/>
    <n v="1185732"/>
    <x v="88"/>
    <x v="4"/>
    <x v="8"/>
    <s v="Miami"/>
    <x v="5"/>
    <x v="6"/>
    <n v="8500"/>
    <n v="5950"/>
    <n v="2975"/>
    <n v="0.5"/>
  </r>
  <r>
    <x v="0"/>
    <n v="1185732"/>
    <x v="89"/>
    <x v="4"/>
    <x v="8"/>
    <s v="Miami"/>
    <x v="0"/>
    <x v="5"/>
    <n v="10750"/>
    <n v="6987.5"/>
    <n v="3144.375"/>
    <n v="0.45"/>
  </r>
  <r>
    <x v="0"/>
    <n v="1185732"/>
    <x v="89"/>
    <x v="4"/>
    <x v="8"/>
    <s v="Miami"/>
    <x v="1"/>
    <x v="4"/>
    <n v="8750"/>
    <n v="4812.5"/>
    <n v="1684.375"/>
    <n v="0.35"/>
  </r>
  <r>
    <x v="0"/>
    <n v="1185732"/>
    <x v="89"/>
    <x v="4"/>
    <x v="8"/>
    <s v="Miami"/>
    <x v="2"/>
    <x v="4"/>
    <n v="8250"/>
    <n v="4537.5"/>
    <n v="1134.375"/>
    <n v="0.25"/>
  </r>
  <r>
    <x v="0"/>
    <n v="1185732"/>
    <x v="89"/>
    <x v="4"/>
    <x v="8"/>
    <s v="Miami"/>
    <x v="3"/>
    <x v="4"/>
    <n v="7750"/>
    <n v="4262.5"/>
    <n v="1278.75"/>
    <n v="0.3"/>
  </r>
  <r>
    <x v="0"/>
    <n v="1185732"/>
    <x v="89"/>
    <x v="4"/>
    <x v="8"/>
    <s v="Miami"/>
    <x v="4"/>
    <x v="5"/>
    <n v="7750"/>
    <n v="5037.5"/>
    <n v="1763.125"/>
    <n v="0.35"/>
  </r>
  <r>
    <x v="0"/>
    <n v="1185732"/>
    <x v="89"/>
    <x v="4"/>
    <x v="8"/>
    <s v="Miami"/>
    <x v="5"/>
    <x v="6"/>
    <n v="8750"/>
    <n v="6125"/>
    <n v="3062.5"/>
    <n v="0.5"/>
  </r>
  <r>
    <x v="0"/>
    <n v="1185732"/>
    <x v="90"/>
    <x v="3"/>
    <x v="9"/>
    <s v="Minneapolis"/>
    <x v="0"/>
    <x v="8"/>
    <n v="4500"/>
    <n v="1575"/>
    <n v="551.25"/>
    <n v="0.35000000000000003"/>
  </r>
  <r>
    <x v="0"/>
    <n v="1185732"/>
    <x v="90"/>
    <x v="3"/>
    <x v="9"/>
    <s v="Minneapolis"/>
    <x v="1"/>
    <x v="8"/>
    <n v="2500"/>
    <n v="875"/>
    <n v="262.5"/>
    <n v="0.3"/>
  </r>
  <r>
    <x v="0"/>
    <n v="1185732"/>
    <x v="90"/>
    <x v="3"/>
    <x v="9"/>
    <s v="Minneapolis"/>
    <x v="2"/>
    <x v="7"/>
    <n v="2500"/>
    <n v="625"/>
    <n v="187.5"/>
    <n v="0.3"/>
  </r>
  <r>
    <x v="0"/>
    <n v="1185732"/>
    <x v="90"/>
    <x v="3"/>
    <x v="9"/>
    <s v="Minneapolis"/>
    <x v="3"/>
    <x v="21"/>
    <n v="1000"/>
    <n v="300.00000000000006"/>
    <n v="105.00000000000003"/>
    <n v="0.35000000000000003"/>
  </r>
  <r>
    <x v="0"/>
    <n v="1185732"/>
    <x v="90"/>
    <x v="3"/>
    <x v="9"/>
    <s v="Minneapolis"/>
    <x v="4"/>
    <x v="35"/>
    <n v="1500"/>
    <n v="674.99999999999989"/>
    <n v="202.49999999999997"/>
    <n v="0.3"/>
  </r>
  <r>
    <x v="0"/>
    <n v="1185732"/>
    <x v="90"/>
    <x v="3"/>
    <x v="9"/>
    <s v="Minneapolis"/>
    <x v="5"/>
    <x v="8"/>
    <n v="2500"/>
    <n v="875"/>
    <n v="393.75"/>
    <n v="0.45"/>
  </r>
  <r>
    <x v="0"/>
    <n v="1185732"/>
    <x v="91"/>
    <x v="3"/>
    <x v="9"/>
    <s v="Minneapolis"/>
    <x v="0"/>
    <x v="8"/>
    <n v="5000"/>
    <n v="1750"/>
    <n v="612.50000000000011"/>
    <n v="0.35000000000000003"/>
  </r>
  <r>
    <x v="0"/>
    <n v="1185732"/>
    <x v="91"/>
    <x v="3"/>
    <x v="9"/>
    <s v="Minneapolis"/>
    <x v="1"/>
    <x v="8"/>
    <n v="1500"/>
    <n v="525"/>
    <n v="157.5"/>
    <n v="0.3"/>
  </r>
  <r>
    <x v="0"/>
    <n v="1185732"/>
    <x v="91"/>
    <x v="3"/>
    <x v="9"/>
    <s v="Minneapolis"/>
    <x v="2"/>
    <x v="7"/>
    <n v="2000"/>
    <n v="500"/>
    <n v="150"/>
    <n v="0.3"/>
  </r>
  <r>
    <x v="0"/>
    <n v="1185732"/>
    <x v="91"/>
    <x v="3"/>
    <x v="9"/>
    <s v="Minneapolis"/>
    <x v="3"/>
    <x v="21"/>
    <n v="750"/>
    <n v="225.00000000000003"/>
    <n v="78.750000000000014"/>
    <n v="0.35000000000000003"/>
  </r>
  <r>
    <x v="0"/>
    <n v="1185732"/>
    <x v="91"/>
    <x v="3"/>
    <x v="9"/>
    <s v="Minneapolis"/>
    <x v="4"/>
    <x v="35"/>
    <n v="1500"/>
    <n v="674.99999999999989"/>
    <n v="202.49999999999997"/>
    <n v="0.3"/>
  </r>
  <r>
    <x v="0"/>
    <n v="1185732"/>
    <x v="91"/>
    <x v="3"/>
    <x v="9"/>
    <s v="Minneapolis"/>
    <x v="5"/>
    <x v="8"/>
    <n v="2250"/>
    <n v="787.5"/>
    <n v="354.375"/>
    <n v="0.45"/>
  </r>
  <r>
    <x v="0"/>
    <n v="1185732"/>
    <x v="92"/>
    <x v="3"/>
    <x v="9"/>
    <s v="Minneapolis"/>
    <x v="0"/>
    <x v="1"/>
    <n v="4450"/>
    <n v="1780"/>
    <n v="623.00000000000011"/>
    <n v="0.35000000000000003"/>
  </r>
  <r>
    <x v="0"/>
    <n v="1185732"/>
    <x v="92"/>
    <x v="3"/>
    <x v="9"/>
    <s v="Minneapolis"/>
    <x v="1"/>
    <x v="1"/>
    <n v="1250"/>
    <n v="500"/>
    <n v="150"/>
    <n v="0.3"/>
  </r>
  <r>
    <x v="0"/>
    <n v="1185732"/>
    <x v="92"/>
    <x v="3"/>
    <x v="9"/>
    <s v="Minneapolis"/>
    <x v="2"/>
    <x v="21"/>
    <n v="1750"/>
    <n v="525.00000000000011"/>
    <n v="157.50000000000003"/>
    <n v="0.3"/>
  </r>
  <r>
    <x v="0"/>
    <n v="1185732"/>
    <x v="92"/>
    <x v="3"/>
    <x v="9"/>
    <s v="Minneapolis"/>
    <x v="3"/>
    <x v="8"/>
    <n v="250"/>
    <n v="87.5"/>
    <n v="30.625000000000004"/>
    <n v="0.35000000000000003"/>
  </r>
  <r>
    <x v="0"/>
    <n v="1185732"/>
    <x v="92"/>
    <x v="3"/>
    <x v="9"/>
    <s v="Minneapolis"/>
    <x v="4"/>
    <x v="0"/>
    <n v="750"/>
    <n v="375"/>
    <n v="112.5"/>
    <n v="0.3"/>
  </r>
  <r>
    <x v="0"/>
    <n v="1185732"/>
    <x v="92"/>
    <x v="3"/>
    <x v="9"/>
    <s v="Minneapolis"/>
    <x v="5"/>
    <x v="1"/>
    <n v="1750"/>
    <n v="700"/>
    <n v="315"/>
    <n v="0.45"/>
  </r>
  <r>
    <x v="0"/>
    <n v="1185732"/>
    <x v="93"/>
    <x v="3"/>
    <x v="9"/>
    <s v="Minneapolis"/>
    <x v="0"/>
    <x v="1"/>
    <n v="4000"/>
    <n v="1600"/>
    <n v="560"/>
    <n v="0.35000000000000003"/>
  </r>
  <r>
    <x v="0"/>
    <n v="1185732"/>
    <x v="93"/>
    <x v="3"/>
    <x v="9"/>
    <s v="Minneapolis"/>
    <x v="1"/>
    <x v="1"/>
    <n v="1000"/>
    <n v="400"/>
    <n v="120"/>
    <n v="0.3"/>
  </r>
  <r>
    <x v="0"/>
    <n v="1185732"/>
    <x v="93"/>
    <x v="3"/>
    <x v="9"/>
    <s v="Minneapolis"/>
    <x v="2"/>
    <x v="21"/>
    <n v="1000"/>
    <n v="300.00000000000006"/>
    <n v="90.000000000000014"/>
    <n v="0.3"/>
  </r>
  <r>
    <x v="0"/>
    <n v="1185732"/>
    <x v="93"/>
    <x v="3"/>
    <x v="9"/>
    <s v="Minneapolis"/>
    <x v="3"/>
    <x v="8"/>
    <n v="250"/>
    <n v="87.5"/>
    <n v="30.625000000000004"/>
    <n v="0.35000000000000003"/>
  </r>
  <r>
    <x v="0"/>
    <n v="1185732"/>
    <x v="93"/>
    <x v="3"/>
    <x v="9"/>
    <s v="Minneapolis"/>
    <x v="4"/>
    <x v="0"/>
    <n v="500"/>
    <n v="250"/>
    <n v="75"/>
    <n v="0.3"/>
  </r>
  <r>
    <x v="0"/>
    <n v="1185732"/>
    <x v="93"/>
    <x v="3"/>
    <x v="9"/>
    <s v="Minneapolis"/>
    <x v="5"/>
    <x v="1"/>
    <n v="1750"/>
    <n v="700"/>
    <n v="315"/>
    <n v="0.45"/>
  </r>
  <r>
    <x v="0"/>
    <n v="1185732"/>
    <x v="94"/>
    <x v="3"/>
    <x v="9"/>
    <s v="Minneapolis"/>
    <x v="0"/>
    <x v="0"/>
    <n v="4450"/>
    <n v="2225"/>
    <n v="778.75000000000011"/>
    <n v="0.35000000000000003"/>
  </r>
  <r>
    <x v="0"/>
    <n v="1185732"/>
    <x v="94"/>
    <x v="3"/>
    <x v="9"/>
    <s v="Minneapolis"/>
    <x v="1"/>
    <x v="17"/>
    <n v="1500"/>
    <n v="675.00000000000011"/>
    <n v="202.50000000000003"/>
    <n v="0.3"/>
  </r>
  <r>
    <x v="0"/>
    <n v="1185732"/>
    <x v="94"/>
    <x v="3"/>
    <x v="9"/>
    <s v="Minneapolis"/>
    <x v="2"/>
    <x v="1"/>
    <n v="1250"/>
    <n v="500"/>
    <n v="150"/>
    <n v="0.3"/>
  </r>
  <r>
    <x v="0"/>
    <n v="1185732"/>
    <x v="94"/>
    <x v="3"/>
    <x v="9"/>
    <s v="Minneapolis"/>
    <x v="3"/>
    <x v="1"/>
    <n v="500"/>
    <n v="200"/>
    <n v="70"/>
    <n v="0.35000000000000003"/>
  </r>
  <r>
    <x v="0"/>
    <n v="1185732"/>
    <x v="94"/>
    <x v="3"/>
    <x v="9"/>
    <s v="Minneapolis"/>
    <x v="4"/>
    <x v="16"/>
    <n v="750"/>
    <n v="412.49999999999994"/>
    <n v="123.74999999999997"/>
    <n v="0.3"/>
  </r>
  <r>
    <x v="0"/>
    <n v="1185732"/>
    <x v="94"/>
    <x v="3"/>
    <x v="9"/>
    <s v="Minneapolis"/>
    <x v="5"/>
    <x v="3"/>
    <n v="1750"/>
    <n v="1050"/>
    <n v="472.5"/>
    <n v="0.45"/>
  </r>
  <r>
    <x v="0"/>
    <n v="1185732"/>
    <x v="95"/>
    <x v="3"/>
    <x v="9"/>
    <s v="Minneapolis"/>
    <x v="0"/>
    <x v="2"/>
    <n v="4250"/>
    <n v="1912.5"/>
    <n v="669.37500000000011"/>
    <n v="0.35000000000000003"/>
  </r>
  <r>
    <x v="0"/>
    <n v="1185732"/>
    <x v="95"/>
    <x v="3"/>
    <x v="9"/>
    <s v="Minneapolis"/>
    <x v="1"/>
    <x v="36"/>
    <n v="1750"/>
    <n v="700.00000000000011"/>
    <n v="210.00000000000003"/>
    <n v="0.3"/>
  </r>
  <r>
    <x v="0"/>
    <n v="1185732"/>
    <x v="95"/>
    <x v="3"/>
    <x v="9"/>
    <s v="Minneapolis"/>
    <x v="2"/>
    <x v="15"/>
    <n v="1750"/>
    <n v="612.50000000000011"/>
    <n v="183.75000000000003"/>
    <n v="0.3"/>
  </r>
  <r>
    <x v="0"/>
    <n v="1185732"/>
    <x v="95"/>
    <x v="3"/>
    <x v="9"/>
    <s v="Minneapolis"/>
    <x v="3"/>
    <x v="15"/>
    <n v="1500"/>
    <n v="525"/>
    <n v="183.75000000000003"/>
    <n v="0.35000000000000003"/>
  </r>
  <r>
    <x v="0"/>
    <n v="1185732"/>
    <x v="95"/>
    <x v="3"/>
    <x v="9"/>
    <s v="Minneapolis"/>
    <x v="4"/>
    <x v="0"/>
    <n v="1500"/>
    <n v="750"/>
    <n v="225"/>
    <n v="0.3"/>
  </r>
  <r>
    <x v="0"/>
    <n v="1185732"/>
    <x v="95"/>
    <x v="3"/>
    <x v="9"/>
    <s v="Minneapolis"/>
    <x v="5"/>
    <x v="4"/>
    <n v="3250"/>
    <n v="1787.5000000000002"/>
    <n v="804.37500000000011"/>
    <n v="0.45"/>
  </r>
  <r>
    <x v="0"/>
    <n v="1185732"/>
    <x v="96"/>
    <x v="3"/>
    <x v="9"/>
    <s v="Minneapolis"/>
    <x v="0"/>
    <x v="0"/>
    <n v="5500"/>
    <n v="2750"/>
    <n v="962.50000000000011"/>
    <n v="0.35000000000000003"/>
  </r>
  <r>
    <x v="0"/>
    <n v="1185732"/>
    <x v="96"/>
    <x v="3"/>
    <x v="9"/>
    <s v="Minneapolis"/>
    <x v="1"/>
    <x v="17"/>
    <n v="3000"/>
    <n v="1350.0000000000002"/>
    <n v="405.00000000000006"/>
    <n v="0.3"/>
  </r>
  <r>
    <x v="0"/>
    <n v="1185732"/>
    <x v="96"/>
    <x v="3"/>
    <x v="9"/>
    <s v="Minneapolis"/>
    <x v="2"/>
    <x v="1"/>
    <n v="2250"/>
    <n v="900"/>
    <n v="270"/>
    <n v="0.3"/>
  </r>
  <r>
    <x v="0"/>
    <n v="1185732"/>
    <x v="96"/>
    <x v="3"/>
    <x v="9"/>
    <s v="Minneapolis"/>
    <x v="3"/>
    <x v="1"/>
    <n v="1750"/>
    <n v="700"/>
    <n v="245.00000000000003"/>
    <n v="0.35000000000000003"/>
  </r>
  <r>
    <x v="0"/>
    <n v="1185732"/>
    <x v="96"/>
    <x v="3"/>
    <x v="9"/>
    <s v="Minneapolis"/>
    <x v="4"/>
    <x v="0"/>
    <n v="2000"/>
    <n v="1000"/>
    <n v="300"/>
    <n v="0.3"/>
  </r>
  <r>
    <x v="0"/>
    <n v="1185732"/>
    <x v="96"/>
    <x v="3"/>
    <x v="9"/>
    <s v="Minneapolis"/>
    <x v="5"/>
    <x v="4"/>
    <n v="3750"/>
    <n v="2062.5"/>
    <n v="928.125"/>
    <n v="0.45"/>
  </r>
  <r>
    <x v="0"/>
    <n v="1185732"/>
    <x v="97"/>
    <x v="3"/>
    <x v="9"/>
    <s v="Minneapolis"/>
    <x v="0"/>
    <x v="0"/>
    <n v="5250"/>
    <n v="2625"/>
    <n v="918.75000000000011"/>
    <n v="0.35000000000000003"/>
  </r>
  <r>
    <x v="0"/>
    <n v="1185732"/>
    <x v="97"/>
    <x v="3"/>
    <x v="9"/>
    <s v="Minneapolis"/>
    <x v="1"/>
    <x v="17"/>
    <n v="3000"/>
    <n v="1350.0000000000002"/>
    <n v="405.00000000000006"/>
    <n v="0.3"/>
  </r>
  <r>
    <x v="0"/>
    <n v="1185732"/>
    <x v="97"/>
    <x v="3"/>
    <x v="9"/>
    <s v="Minneapolis"/>
    <x v="2"/>
    <x v="1"/>
    <n v="2250"/>
    <n v="900"/>
    <n v="270"/>
    <n v="0.3"/>
  </r>
  <r>
    <x v="0"/>
    <n v="1185732"/>
    <x v="97"/>
    <x v="3"/>
    <x v="9"/>
    <s v="Minneapolis"/>
    <x v="3"/>
    <x v="15"/>
    <n v="1750"/>
    <n v="612.50000000000011"/>
    <n v="214.37500000000006"/>
    <n v="0.35000000000000003"/>
  </r>
  <r>
    <x v="0"/>
    <n v="1185732"/>
    <x v="97"/>
    <x v="3"/>
    <x v="9"/>
    <s v="Minneapolis"/>
    <x v="4"/>
    <x v="2"/>
    <n v="1500"/>
    <n v="675"/>
    <n v="202.5"/>
    <n v="0.3"/>
  </r>
  <r>
    <x v="0"/>
    <n v="1185732"/>
    <x v="97"/>
    <x v="3"/>
    <x v="9"/>
    <s v="Minneapolis"/>
    <x v="5"/>
    <x v="0"/>
    <n v="3250"/>
    <n v="1625"/>
    <n v="731.25"/>
    <n v="0.45"/>
  </r>
  <r>
    <x v="0"/>
    <n v="1185732"/>
    <x v="98"/>
    <x v="3"/>
    <x v="9"/>
    <s v="Minneapolis"/>
    <x v="0"/>
    <x v="2"/>
    <n v="4500"/>
    <n v="2025"/>
    <n v="708.75000000000011"/>
    <n v="0.35000000000000003"/>
  </r>
  <r>
    <x v="0"/>
    <n v="1185732"/>
    <x v="98"/>
    <x v="3"/>
    <x v="9"/>
    <s v="Minneapolis"/>
    <x v="1"/>
    <x v="36"/>
    <n v="2500"/>
    <n v="1000.0000000000002"/>
    <n v="300.00000000000006"/>
    <n v="0.3"/>
  </r>
  <r>
    <x v="0"/>
    <n v="1185732"/>
    <x v="98"/>
    <x v="3"/>
    <x v="9"/>
    <s v="Minneapolis"/>
    <x v="2"/>
    <x v="7"/>
    <n v="1500"/>
    <n v="375"/>
    <n v="112.5"/>
    <n v="0.3"/>
  </r>
  <r>
    <x v="0"/>
    <n v="1185732"/>
    <x v="98"/>
    <x v="3"/>
    <x v="9"/>
    <s v="Minneapolis"/>
    <x v="3"/>
    <x v="7"/>
    <n v="1250"/>
    <n v="312.5"/>
    <n v="109.37500000000001"/>
    <n v="0.35000000000000003"/>
  </r>
  <r>
    <x v="0"/>
    <n v="1185732"/>
    <x v="98"/>
    <x v="3"/>
    <x v="9"/>
    <s v="Minneapolis"/>
    <x v="4"/>
    <x v="8"/>
    <n v="1250"/>
    <n v="437.5"/>
    <n v="131.25"/>
    <n v="0.3"/>
  </r>
  <r>
    <x v="0"/>
    <n v="1185732"/>
    <x v="98"/>
    <x v="3"/>
    <x v="9"/>
    <s v="Minneapolis"/>
    <x v="5"/>
    <x v="1"/>
    <n v="2000"/>
    <n v="800"/>
    <n v="360"/>
    <n v="0.45"/>
  </r>
  <r>
    <x v="0"/>
    <n v="1185732"/>
    <x v="99"/>
    <x v="3"/>
    <x v="9"/>
    <s v="Minneapolis"/>
    <x v="0"/>
    <x v="35"/>
    <n v="3750"/>
    <n v="1687.4999999999998"/>
    <n v="590.625"/>
    <n v="0.35000000000000003"/>
  </r>
  <r>
    <x v="0"/>
    <n v="1185732"/>
    <x v="99"/>
    <x v="3"/>
    <x v="9"/>
    <s v="Minneapolis"/>
    <x v="1"/>
    <x v="8"/>
    <n v="2000"/>
    <n v="700"/>
    <n v="210"/>
    <n v="0.3"/>
  </r>
  <r>
    <x v="0"/>
    <n v="1185732"/>
    <x v="99"/>
    <x v="3"/>
    <x v="9"/>
    <s v="Minneapolis"/>
    <x v="2"/>
    <x v="8"/>
    <n v="1000"/>
    <n v="350"/>
    <n v="105"/>
    <n v="0.3"/>
  </r>
  <r>
    <x v="0"/>
    <n v="1185732"/>
    <x v="99"/>
    <x v="3"/>
    <x v="9"/>
    <s v="Minneapolis"/>
    <x v="3"/>
    <x v="8"/>
    <n v="750"/>
    <n v="262.5"/>
    <n v="91.875000000000014"/>
    <n v="0.35000000000000003"/>
  </r>
  <r>
    <x v="0"/>
    <n v="1185732"/>
    <x v="99"/>
    <x v="3"/>
    <x v="9"/>
    <s v="Minneapolis"/>
    <x v="4"/>
    <x v="35"/>
    <n v="750"/>
    <n v="337.49999999999994"/>
    <n v="101.24999999999999"/>
    <n v="0.3"/>
  </r>
  <r>
    <x v="0"/>
    <n v="1185732"/>
    <x v="99"/>
    <x v="3"/>
    <x v="9"/>
    <s v="Minneapolis"/>
    <x v="5"/>
    <x v="37"/>
    <n v="2000"/>
    <n v="999.99999999999977"/>
    <n v="449.99999999999989"/>
    <n v="0.45"/>
  </r>
  <r>
    <x v="0"/>
    <n v="1185732"/>
    <x v="100"/>
    <x v="3"/>
    <x v="9"/>
    <s v="Minneapolis"/>
    <x v="0"/>
    <x v="0"/>
    <n v="3500"/>
    <n v="1750"/>
    <n v="612.50000000000011"/>
    <n v="0.35000000000000003"/>
  </r>
  <r>
    <x v="0"/>
    <n v="1185732"/>
    <x v="100"/>
    <x v="3"/>
    <x v="9"/>
    <s v="Minneapolis"/>
    <x v="1"/>
    <x v="1"/>
    <n v="2000"/>
    <n v="800"/>
    <n v="240"/>
    <n v="0.3"/>
  </r>
  <r>
    <x v="0"/>
    <n v="1185732"/>
    <x v="100"/>
    <x v="3"/>
    <x v="9"/>
    <s v="Minneapolis"/>
    <x v="2"/>
    <x v="1"/>
    <n v="1450"/>
    <n v="580"/>
    <n v="174"/>
    <n v="0.3"/>
  </r>
  <r>
    <x v="0"/>
    <n v="1185732"/>
    <x v="100"/>
    <x v="3"/>
    <x v="9"/>
    <s v="Minneapolis"/>
    <x v="3"/>
    <x v="1"/>
    <n v="1500"/>
    <n v="600"/>
    <n v="210.00000000000003"/>
    <n v="0.35000000000000003"/>
  </r>
  <r>
    <x v="0"/>
    <n v="1185732"/>
    <x v="100"/>
    <x v="3"/>
    <x v="9"/>
    <s v="Minneapolis"/>
    <x v="4"/>
    <x v="16"/>
    <n v="1250"/>
    <n v="687.49999999999989"/>
    <n v="206.24999999999997"/>
    <n v="0.3"/>
  </r>
  <r>
    <x v="0"/>
    <n v="1185732"/>
    <x v="100"/>
    <x v="3"/>
    <x v="9"/>
    <s v="Minneapolis"/>
    <x v="5"/>
    <x v="38"/>
    <n v="2250"/>
    <n v="1349.9999999999998"/>
    <n v="607.49999999999989"/>
    <n v="0.45"/>
  </r>
  <r>
    <x v="0"/>
    <n v="1185732"/>
    <x v="101"/>
    <x v="3"/>
    <x v="9"/>
    <s v="Minneapolis"/>
    <x v="0"/>
    <x v="16"/>
    <n v="4750"/>
    <n v="2612.4999999999995"/>
    <n v="914.37499999999989"/>
    <n v="0.35000000000000003"/>
  </r>
  <r>
    <x v="0"/>
    <n v="1185732"/>
    <x v="101"/>
    <x v="3"/>
    <x v="9"/>
    <s v="Minneapolis"/>
    <x v="1"/>
    <x v="2"/>
    <n v="2750"/>
    <n v="1237.5"/>
    <n v="371.25"/>
    <n v="0.3"/>
  </r>
  <r>
    <x v="0"/>
    <n v="1185732"/>
    <x v="101"/>
    <x v="3"/>
    <x v="9"/>
    <s v="Minneapolis"/>
    <x v="2"/>
    <x v="2"/>
    <n v="2250"/>
    <n v="1012.5"/>
    <n v="303.75"/>
    <n v="0.3"/>
  </r>
  <r>
    <x v="0"/>
    <n v="1185732"/>
    <x v="101"/>
    <x v="3"/>
    <x v="9"/>
    <s v="Minneapolis"/>
    <x v="3"/>
    <x v="2"/>
    <n v="1750"/>
    <n v="787.5"/>
    <n v="275.625"/>
    <n v="0.35000000000000003"/>
  </r>
  <r>
    <x v="0"/>
    <n v="1185732"/>
    <x v="101"/>
    <x v="3"/>
    <x v="9"/>
    <s v="Minneapolis"/>
    <x v="4"/>
    <x v="16"/>
    <n v="1750"/>
    <n v="962.49999999999989"/>
    <n v="288.74999999999994"/>
    <n v="0.3"/>
  </r>
  <r>
    <x v="0"/>
    <n v="1185732"/>
    <x v="101"/>
    <x v="3"/>
    <x v="9"/>
    <s v="Minneapolis"/>
    <x v="5"/>
    <x v="38"/>
    <n v="2750"/>
    <n v="1649.9999999999995"/>
    <n v="742.49999999999977"/>
    <n v="0.45"/>
  </r>
  <r>
    <x v="3"/>
    <n v="1189833"/>
    <x v="102"/>
    <x v="3"/>
    <x v="10"/>
    <s v="Billings"/>
    <x v="0"/>
    <x v="8"/>
    <n v="4750"/>
    <n v="1662.5"/>
    <n v="748.125"/>
    <n v="0.45"/>
  </r>
  <r>
    <x v="3"/>
    <n v="1189833"/>
    <x v="102"/>
    <x v="3"/>
    <x v="10"/>
    <s v="Billings"/>
    <x v="1"/>
    <x v="2"/>
    <n v="4750"/>
    <n v="2137.5"/>
    <n v="641.25"/>
    <n v="0.3"/>
  </r>
  <r>
    <x v="3"/>
    <n v="1189833"/>
    <x v="102"/>
    <x v="3"/>
    <x v="10"/>
    <s v="Billings"/>
    <x v="2"/>
    <x v="2"/>
    <n v="4750"/>
    <n v="2137.5"/>
    <n v="961.875"/>
    <n v="0.45"/>
  </r>
  <r>
    <x v="3"/>
    <n v="1189833"/>
    <x v="102"/>
    <x v="3"/>
    <x v="10"/>
    <s v="Billings"/>
    <x v="3"/>
    <x v="2"/>
    <n v="3250"/>
    <n v="1462.5"/>
    <n v="585"/>
    <n v="0.39999999999999997"/>
  </r>
  <r>
    <x v="3"/>
    <n v="1189833"/>
    <x v="102"/>
    <x v="3"/>
    <x v="10"/>
    <s v="Billings"/>
    <x v="4"/>
    <x v="0"/>
    <n v="2750"/>
    <n v="1375"/>
    <n v="825.00000000000011"/>
    <n v="0.60000000000000009"/>
  </r>
  <r>
    <x v="3"/>
    <n v="1189833"/>
    <x v="102"/>
    <x v="3"/>
    <x v="10"/>
    <s v="Billings"/>
    <x v="5"/>
    <x v="2"/>
    <n v="4750"/>
    <n v="2137.5"/>
    <n v="534.375"/>
    <n v="0.25"/>
  </r>
  <r>
    <x v="3"/>
    <n v="1189833"/>
    <x v="103"/>
    <x v="3"/>
    <x v="10"/>
    <s v="Billings"/>
    <x v="0"/>
    <x v="8"/>
    <n v="5250"/>
    <n v="1837.4999999999998"/>
    <n v="826.87499999999989"/>
    <n v="0.45"/>
  </r>
  <r>
    <x v="3"/>
    <n v="1189833"/>
    <x v="103"/>
    <x v="3"/>
    <x v="10"/>
    <s v="Billings"/>
    <x v="1"/>
    <x v="2"/>
    <n v="4250"/>
    <n v="1912.5"/>
    <n v="573.75"/>
    <n v="0.3"/>
  </r>
  <r>
    <x v="3"/>
    <n v="1189833"/>
    <x v="103"/>
    <x v="3"/>
    <x v="10"/>
    <s v="Billings"/>
    <x v="2"/>
    <x v="2"/>
    <n v="4500"/>
    <n v="2025"/>
    <n v="911.25"/>
    <n v="0.45"/>
  </r>
  <r>
    <x v="3"/>
    <n v="1189833"/>
    <x v="103"/>
    <x v="3"/>
    <x v="10"/>
    <s v="Billings"/>
    <x v="3"/>
    <x v="2"/>
    <n v="3000"/>
    <n v="1350"/>
    <n v="540"/>
    <n v="0.39999999999999997"/>
  </r>
  <r>
    <x v="3"/>
    <n v="1189833"/>
    <x v="103"/>
    <x v="3"/>
    <x v="10"/>
    <s v="Billings"/>
    <x v="4"/>
    <x v="0"/>
    <n v="2250"/>
    <n v="1125"/>
    <n v="675.00000000000011"/>
    <n v="0.60000000000000009"/>
  </r>
  <r>
    <x v="3"/>
    <n v="1189833"/>
    <x v="103"/>
    <x v="3"/>
    <x v="10"/>
    <s v="Billings"/>
    <x v="5"/>
    <x v="2"/>
    <n v="4250"/>
    <n v="1912.5"/>
    <n v="478.125"/>
    <n v="0.25"/>
  </r>
  <r>
    <x v="3"/>
    <n v="1189833"/>
    <x v="104"/>
    <x v="3"/>
    <x v="10"/>
    <s v="Billings"/>
    <x v="0"/>
    <x v="8"/>
    <n v="5750"/>
    <n v="2012.4999999999998"/>
    <n v="905.62499999999989"/>
    <n v="0.45"/>
  </r>
  <r>
    <x v="3"/>
    <n v="1189833"/>
    <x v="104"/>
    <x v="3"/>
    <x v="10"/>
    <s v="Billings"/>
    <x v="1"/>
    <x v="2"/>
    <n v="4250"/>
    <n v="1912.5"/>
    <n v="573.75"/>
    <n v="0.3"/>
  </r>
  <r>
    <x v="3"/>
    <n v="1189833"/>
    <x v="104"/>
    <x v="3"/>
    <x v="10"/>
    <s v="Billings"/>
    <x v="2"/>
    <x v="2"/>
    <n v="4250"/>
    <n v="1912.5"/>
    <n v="860.625"/>
    <n v="0.45"/>
  </r>
  <r>
    <x v="3"/>
    <n v="1189833"/>
    <x v="104"/>
    <x v="3"/>
    <x v="10"/>
    <s v="Billings"/>
    <x v="3"/>
    <x v="2"/>
    <n v="3250"/>
    <n v="1462.5"/>
    <n v="585"/>
    <n v="0.39999999999999997"/>
  </r>
  <r>
    <x v="3"/>
    <n v="1189833"/>
    <x v="104"/>
    <x v="3"/>
    <x v="10"/>
    <s v="Billings"/>
    <x v="4"/>
    <x v="0"/>
    <n v="2000"/>
    <n v="1000"/>
    <n v="600.00000000000011"/>
    <n v="0.60000000000000009"/>
  </r>
  <r>
    <x v="3"/>
    <n v="1189833"/>
    <x v="104"/>
    <x v="3"/>
    <x v="10"/>
    <s v="Billings"/>
    <x v="5"/>
    <x v="2"/>
    <n v="4000"/>
    <n v="1800"/>
    <n v="450"/>
    <n v="0.25"/>
  </r>
  <r>
    <x v="3"/>
    <n v="1189833"/>
    <x v="105"/>
    <x v="3"/>
    <x v="10"/>
    <s v="Billings"/>
    <x v="0"/>
    <x v="2"/>
    <n v="5750"/>
    <n v="2587.5"/>
    <n v="1164.375"/>
    <n v="0.45"/>
  </r>
  <r>
    <x v="3"/>
    <n v="1189833"/>
    <x v="105"/>
    <x v="3"/>
    <x v="10"/>
    <s v="Billings"/>
    <x v="1"/>
    <x v="2"/>
    <n v="3750"/>
    <n v="1687.5"/>
    <n v="506.25"/>
    <n v="0.3"/>
  </r>
  <r>
    <x v="3"/>
    <n v="1189833"/>
    <x v="105"/>
    <x v="3"/>
    <x v="10"/>
    <s v="Billings"/>
    <x v="2"/>
    <x v="2"/>
    <n v="4000"/>
    <n v="1800"/>
    <n v="810"/>
    <n v="0.45"/>
  </r>
  <r>
    <x v="3"/>
    <n v="1189833"/>
    <x v="105"/>
    <x v="3"/>
    <x v="10"/>
    <s v="Billings"/>
    <x v="3"/>
    <x v="1"/>
    <n v="3000"/>
    <n v="1200"/>
    <n v="479.99999999999994"/>
    <n v="0.39999999999999997"/>
  </r>
  <r>
    <x v="3"/>
    <n v="1189833"/>
    <x v="105"/>
    <x v="3"/>
    <x v="10"/>
    <s v="Billings"/>
    <x v="4"/>
    <x v="2"/>
    <n v="2000"/>
    <n v="900"/>
    <n v="540.00000000000011"/>
    <n v="0.60000000000000009"/>
  </r>
  <r>
    <x v="3"/>
    <n v="1189833"/>
    <x v="105"/>
    <x v="3"/>
    <x v="10"/>
    <s v="Billings"/>
    <x v="5"/>
    <x v="3"/>
    <n v="3750"/>
    <n v="2250"/>
    <n v="562.5"/>
    <n v="0.25"/>
  </r>
  <r>
    <x v="3"/>
    <n v="1189833"/>
    <x v="106"/>
    <x v="3"/>
    <x v="10"/>
    <s v="Billings"/>
    <x v="0"/>
    <x v="1"/>
    <n v="5750"/>
    <n v="2300"/>
    <n v="1035"/>
    <n v="0.45"/>
  </r>
  <r>
    <x v="3"/>
    <n v="1189833"/>
    <x v="106"/>
    <x v="3"/>
    <x v="10"/>
    <s v="Billings"/>
    <x v="1"/>
    <x v="2"/>
    <n v="4250"/>
    <n v="1912.5"/>
    <n v="573.75"/>
    <n v="0.3"/>
  </r>
  <r>
    <x v="3"/>
    <n v="1189833"/>
    <x v="106"/>
    <x v="3"/>
    <x v="10"/>
    <s v="Billings"/>
    <x v="2"/>
    <x v="2"/>
    <n v="4250"/>
    <n v="1912.5"/>
    <n v="860.625"/>
    <n v="0.45"/>
  </r>
  <r>
    <x v="3"/>
    <n v="1189833"/>
    <x v="106"/>
    <x v="3"/>
    <x v="10"/>
    <s v="Billings"/>
    <x v="3"/>
    <x v="1"/>
    <n v="3250"/>
    <n v="1300"/>
    <n v="520"/>
    <n v="0.39999999999999997"/>
  </r>
  <r>
    <x v="3"/>
    <n v="1189833"/>
    <x v="106"/>
    <x v="3"/>
    <x v="10"/>
    <s v="Billings"/>
    <x v="4"/>
    <x v="2"/>
    <n v="2250"/>
    <n v="1012.5"/>
    <n v="607.50000000000011"/>
    <n v="0.60000000000000009"/>
  </r>
  <r>
    <x v="3"/>
    <n v="1189833"/>
    <x v="106"/>
    <x v="3"/>
    <x v="10"/>
    <s v="Billings"/>
    <x v="5"/>
    <x v="3"/>
    <n v="4000"/>
    <n v="2400"/>
    <n v="600"/>
    <n v="0.25"/>
  </r>
  <r>
    <x v="3"/>
    <n v="1189833"/>
    <x v="107"/>
    <x v="3"/>
    <x v="10"/>
    <s v="Billings"/>
    <x v="0"/>
    <x v="1"/>
    <n v="6750"/>
    <n v="2700"/>
    <n v="1215"/>
    <n v="0.45"/>
  </r>
  <r>
    <x v="3"/>
    <n v="1189833"/>
    <x v="107"/>
    <x v="3"/>
    <x v="10"/>
    <s v="Billings"/>
    <x v="1"/>
    <x v="2"/>
    <n v="5250"/>
    <n v="2362.5"/>
    <n v="708.75"/>
    <n v="0.3"/>
  </r>
  <r>
    <x v="3"/>
    <n v="1189833"/>
    <x v="107"/>
    <x v="3"/>
    <x v="10"/>
    <s v="Billings"/>
    <x v="2"/>
    <x v="2"/>
    <n v="5500"/>
    <n v="2475"/>
    <n v="1113.75"/>
    <n v="0.45"/>
  </r>
  <r>
    <x v="3"/>
    <n v="1189833"/>
    <x v="107"/>
    <x v="3"/>
    <x v="10"/>
    <s v="Billings"/>
    <x v="3"/>
    <x v="1"/>
    <n v="4250"/>
    <n v="1700"/>
    <n v="680"/>
    <n v="0.39999999999999997"/>
  </r>
  <r>
    <x v="3"/>
    <n v="1189833"/>
    <x v="107"/>
    <x v="3"/>
    <x v="10"/>
    <s v="Billings"/>
    <x v="4"/>
    <x v="2"/>
    <n v="3000"/>
    <n v="1350"/>
    <n v="810.00000000000011"/>
    <n v="0.60000000000000009"/>
  </r>
  <r>
    <x v="3"/>
    <n v="1189833"/>
    <x v="107"/>
    <x v="3"/>
    <x v="10"/>
    <s v="Billings"/>
    <x v="5"/>
    <x v="3"/>
    <n v="6000"/>
    <n v="3600"/>
    <n v="900"/>
    <n v="0.25"/>
  </r>
  <r>
    <x v="3"/>
    <n v="1189833"/>
    <x v="108"/>
    <x v="3"/>
    <x v="10"/>
    <s v="Billings"/>
    <x v="0"/>
    <x v="1"/>
    <n v="7500"/>
    <n v="3000"/>
    <n v="1350"/>
    <n v="0.45"/>
  </r>
  <r>
    <x v="3"/>
    <n v="1189833"/>
    <x v="108"/>
    <x v="3"/>
    <x v="10"/>
    <s v="Billings"/>
    <x v="1"/>
    <x v="2"/>
    <n v="6000"/>
    <n v="2700"/>
    <n v="810"/>
    <n v="0.3"/>
  </r>
  <r>
    <x v="3"/>
    <n v="1189833"/>
    <x v="108"/>
    <x v="3"/>
    <x v="10"/>
    <s v="Billings"/>
    <x v="2"/>
    <x v="2"/>
    <n v="5500"/>
    <n v="2475"/>
    <n v="1113.75"/>
    <n v="0.45"/>
  </r>
  <r>
    <x v="3"/>
    <n v="1189833"/>
    <x v="108"/>
    <x v="3"/>
    <x v="10"/>
    <s v="Billings"/>
    <x v="3"/>
    <x v="1"/>
    <n v="4500"/>
    <n v="1800"/>
    <n v="719.99999999999989"/>
    <n v="0.39999999999999997"/>
  </r>
  <r>
    <x v="3"/>
    <n v="1189833"/>
    <x v="108"/>
    <x v="3"/>
    <x v="10"/>
    <s v="Billings"/>
    <x v="4"/>
    <x v="2"/>
    <n v="4750"/>
    <n v="2137.5"/>
    <n v="1282.5000000000002"/>
    <n v="0.60000000000000009"/>
  </r>
  <r>
    <x v="3"/>
    <n v="1189833"/>
    <x v="108"/>
    <x v="3"/>
    <x v="10"/>
    <s v="Billings"/>
    <x v="5"/>
    <x v="3"/>
    <n v="4750"/>
    <n v="2850"/>
    <n v="712.5"/>
    <n v="0.25"/>
  </r>
  <r>
    <x v="3"/>
    <n v="1189833"/>
    <x v="109"/>
    <x v="3"/>
    <x v="10"/>
    <s v="Billings"/>
    <x v="0"/>
    <x v="2"/>
    <n v="6750"/>
    <n v="3037.5"/>
    <n v="1366.875"/>
    <n v="0.45"/>
  </r>
  <r>
    <x v="3"/>
    <n v="1189833"/>
    <x v="109"/>
    <x v="3"/>
    <x v="10"/>
    <s v="Billings"/>
    <x v="1"/>
    <x v="4"/>
    <n v="6250"/>
    <n v="3437.5000000000005"/>
    <n v="1031.25"/>
    <n v="0.3"/>
  </r>
  <r>
    <x v="3"/>
    <n v="1189833"/>
    <x v="109"/>
    <x v="3"/>
    <x v="10"/>
    <s v="Billings"/>
    <x v="2"/>
    <x v="0"/>
    <n v="5000"/>
    <n v="2500"/>
    <n v="1125"/>
    <n v="0.45"/>
  </r>
  <r>
    <x v="3"/>
    <n v="1189833"/>
    <x v="109"/>
    <x v="3"/>
    <x v="10"/>
    <s v="Billings"/>
    <x v="3"/>
    <x v="2"/>
    <n v="4250"/>
    <n v="1912.5"/>
    <n v="764.99999999999989"/>
    <n v="0.39999999999999997"/>
  </r>
  <r>
    <x v="3"/>
    <n v="1189833"/>
    <x v="109"/>
    <x v="3"/>
    <x v="10"/>
    <s v="Billings"/>
    <x v="4"/>
    <x v="16"/>
    <n v="4250"/>
    <n v="2337.4999999999995"/>
    <n v="1402.5"/>
    <n v="0.60000000000000009"/>
  </r>
  <r>
    <x v="3"/>
    <n v="1189833"/>
    <x v="109"/>
    <x v="3"/>
    <x v="10"/>
    <s v="Billings"/>
    <x v="5"/>
    <x v="3"/>
    <n v="4000"/>
    <n v="2400"/>
    <n v="600"/>
    <n v="0.25"/>
  </r>
  <r>
    <x v="3"/>
    <n v="1189833"/>
    <x v="110"/>
    <x v="3"/>
    <x v="10"/>
    <s v="Billings"/>
    <x v="0"/>
    <x v="2"/>
    <n v="6000"/>
    <n v="2700"/>
    <n v="1215"/>
    <n v="0.45"/>
  </r>
  <r>
    <x v="3"/>
    <n v="1189833"/>
    <x v="110"/>
    <x v="3"/>
    <x v="10"/>
    <s v="Billings"/>
    <x v="1"/>
    <x v="0"/>
    <n v="6000"/>
    <n v="3000"/>
    <n v="900"/>
    <n v="0.3"/>
  </r>
  <r>
    <x v="3"/>
    <n v="1189833"/>
    <x v="110"/>
    <x v="3"/>
    <x v="10"/>
    <s v="Billings"/>
    <x v="2"/>
    <x v="2"/>
    <n v="4500"/>
    <n v="2025"/>
    <n v="911.25"/>
    <n v="0.45"/>
  </r>
  <r>
    <x v="3"/>
    <n v="1189833"/>
    <x v="110"/>
    <x v="3"/>
    <x v="10"/>
    <s v="Billings"/>
    <x v="3"/>
    <x v="2"/>
    <n v="4000"/>
    <n v="1800"/>
    <n v="719.99999999999989"/>
    <n v="0.39999999999999997"/>
  </r>
  <r>
    <x v="3"/>
    <n v="1189833"/>
    <x v="110"/>
    <x v="3"/>
    <x v="10"/>
    <s v="Billings"/>
    <x v="4"/>
    <x v="16"/>
    <n v="4000"/>
    <n v="2199.9999999999995"/>
    <n v="1320"/>
    <n v="0.60000000000000009"/>
  </r>
  <r>
    <x v="3"/>
    <n v="1189833"/>
    <x v="110"/>
    <x v="3"/>
    <x v="10"/>
    <s v="Billings"/>
    <x v="5"/>
    <x v="3"/>
    <n v="4500"/>
    <n v="2700"/>
    <n v="675"/>
    <n v="0.25"/>
  </r>
  <r>
    <x v="3"/>
    <n v="1189833"/>
    <x v="111"/>
    <x v="3"/>
    <x v="10"/>
    <s v="Billings"/>
    <x v="0"/>
    <x v="2"/>
    <n v="5500"/>
    <n v="2475"/>
    <n v="1113.75"/>
    <n v="0.45"/>
  </r>
  <r>
    <x v="3"/>
    <n v="1189833"/>
    <x v="111"/>
    <x v="3"/>
    <x v="10"/>
    <s v="Billings"/>
    <x v="1"/>
    <x v="0"/>
    <n v="5500"/>
    <n v="2750"/>
    <n v="825"/>
    <n v="0.3"/>
  </r>
  <r>
    <x v="3"/>
    <n v="1189833"/>
    <x v="111"/>
    <x v="3"/>
    <x v="10"/>
    <s v="Billings"/>
    <x v="2"/>
    <x v="2"/>
    <n v="4000"/>
    <n v="1800"/>
    <n v="810"/>
    <n v="0.45"/>
  </r>
  <r>
    <x v="3"/>
    <n v="1189833"/>
    <x v="111"/>
    <x v="3"/>
    <x v="10"/>
    <s v="Billings"/>
    <x v="3"/>
    <x v="2"/>
    <n v="3750"/>
    <n v="1687.5"/>
    <n v="675"/>
    <n v="0.39999999999999997"/>
  </r>
  <r>
    <x v="3"/>
    <n v="1189833"/>
    <x v="111"/>
    <x v="3"/>
    <x v="10"/>
    <s v="Billings"/>
    <x v="4"/>
    <x v="16"/>
    <n v="3500"/>
    <n v="1924.9999999999998"/>
    <n v="1155"/>
    <n v="0.60000000000000009"/>
  </r>
  <r>
    <x v="3"/>
    <n v="1189833"/>
    <x v="111"/>
    <x v="3"/>
    <x v="10"/>
    <s v="Billings"/>
    <x v="5"/>
    <x v="3"/>
    <n v="4000"/>
    <n v="2400"/>
    <n v="600"/>
    <n v="0.25"/>
  </r>
  <r>
    <x v="3"/>
    <n v="1189833"/>
    <x v="112"/>
    <x v="3"/>
    <x v="10"/>
    <s v="Billings"/>
    <x v="0"/>
    <x v="1"/>
    <n v="5750"/>
    <n v="2300"/>
    <n v="1035"/>
    <n v="0.45"/>
  </r>
  <r>
    <x v="3"/>
    <n v="1189833"/>
    <x v="112"/>
    <x v="3"/>
    <x v="10"/>
    <s v="Billings"/>
    <x v="1"/>
    <x v="17"/>
    <n v="5750"/>
    <n v="2587.5000000000005"/>
    <n v="776.25000000000011"/>
    <n v="0.3"/>
  </r>
  <r>
    <x v="3"/>
    <n v="1189833"/>
    <x v="112"/>
    <x v="3"/>
    <x v="10"/>
    <s v="Billings"/>
    <x v="2"/>
    <x v="1"/>
    <n v="4250"/>
    <n v="1700"/>
    <n v="765"/>
    <n v="0.45"/>
  </r>
  <r>
    <x v="3"/>
    <n v="1189833"/>
    <x v="112"/>
    <x v="3"/>
    <x v="10"/>
    <s v="Billings"/>
    <x v="3"/>
    <x v="1"/>
    <n v="4250"/>
    <n v="1700"/>
    <n v="680"/>
    <n v="0.39999999999999997"/>
  </r>
  <r>
    <x v="3"/>
    <n v="1189833"/>
    <x v="112"/>
    <x v="3"/>
    <x v="10"/>
    <s v="Billings"/>
    <x v="4"/>
    <x v="16"/>
    <n v="3750"/>
    <n v="2062.4999999999995"/>
    <n v="1237.5"/>
    <n v="0.60000000000000009"/>
  </r>
  <r>
    <x v="3"/>
    <n v="1189833"/>
    <x v="112"/>
    <x v="3"/>
    <x v="10"/>
    <s v="Billings"/>
    <x v="5"/>
    <x v="3"/>
    <n v="4750"/>
    <n v="2850"/>
    <n v="712.5"/>
    <n v="0.25"/>
  </r>
  <r>
    <x v="3"/>
    <n v="1189833"/>
    <x v="113"/>
    <x v="3"/>
    <x v="10"/>
    <s v="Billings"/>
    <x v="0"/>
    <x v="2"/>
    <n v="6750"/>
    <n v="3037.5"/>
    <n v="1366.875"/>
    <n v="0.45"/>
  </r>
  <r>
    <x v="3"/>
    <n v="1189833"/>
    <x v="113"/>
    <x v="3"/>
    <x v="10"/>
    <s v="Billings"/>
    <x v="1"/>
    <x v="0"/>
    <n v="6750"/>
    <n v="3375"/>
    <n v="1012.5"/>
    <n v="0.3"/>
  </r>
  <r>
    <x v="3"/>
    <n v="1189833"/>
    <x v="113"/>
    <x v="3"/>
    <x v="10"/>
    <s v="Billings"/>
    <x v="2"/>
    <x v="2"/>
    <n v="4750"/>
    <n v="2137.5"/>
    <n v="961.875"/>
    <n v="0.45"/>
  </r>
  <r>
    <x v="3"/>
    <n v="1189833"/>
    <x v="113"/>
    <x v="3"/>
    <x v="10"/>
    <s v="Billings"/>
    <x v="3"/>
    <x v="2"/>
    <n v="4750"/>
    <n v="2137.5"/>
    <n v="854.99999999999989"/>
    <n v="0.39999999999999997"/>
  </r>
  <r>
    <x v="3"/>
    <n v="1189833"/>
    <x v="113"/>
    <x v="3"/>
    <x v="10"/>
    <s v="Billings"/>
    <x v="4"/>
    <x v="16"/>
    <n v="4000"/>
    <n v="2199.9999999999995"/>
    <n v="1320"/>
    <n v="0.60000000000000009"/>
  </r>
  <r>
    <x v="3"/>
    <n v="1189833"/>
    <x v="113"/>
    <x v="3"/>
    <x v="10"/>
    <s v="Billings"/>
    <x v="5"/>
    <x v="3"/>
    <n v="5000"/>
    <n v="3000"/>
    <n v="750"/>
    <n v="0.25"/>
  </r>
  <r>
    <x v="1"/>
    <n v="1197831"/>
    <x v="114"/>
    <x v="1"/>
    <x v="11"/>
    <s v="Knoxville"/>
    <x v="0"/>
    <x v="19"/>
    <n v="7000"/>
    <n v="1400"/>
    <n v="489.99999999999994"/>
    <n v="0.35"/>
  </r>
  <r>
    <x v="1"/>
    <n v="1197831"/>
    <x v="114"/>
    <x v="1"/>
    <x v="11"/>
    <s v="Knoxville"/>
    <x v="1"/>
    <x v="9"/>
    <n v="7000"/>
    <n v="2100"/>
    <n v="735"/>
    <n v="0.35"/>
  </r>
  <r>
    <x v="1"/>
    <n v="1197831"/>
    <x v="114"/>
    <x v="1"/>
    <x v="11"/>
    <s v="Knoxville"/>
    <x v="2"/>
    <x v="9"/>
    <n v="5000"/>
    <n v="1500"/>
    <n v="525"/>
    <n v="0.35"/>
  </r>
  <r>
    <x v="1"/>
    <n v="1197831"/>
    <x v="114"/>
    <x v="1"/>
    <x v="11"/>
    <s v="Knoxville"/>
    <x v="3"/>
    <x v="8"/>
    <n v="5000"/>
    <n v="1750"/>
    <n v="787.5"/>
    <n v="0.45"/>
  </r>
  <r>
    <x v="1"/>
    <n v="1197831"/>
    <x v="114"/>
    <x v="1"/>
    <x v="11"/>
    <s v="Knoxville"/>
    <x v="4"/>
    <x v="1"/>
    <n v="3500"/>
    <n v="1400"/>
    <n v="420"/>
    <n v="0.3"/>
  </r>
  <r>
    <x v="1"/>
    <n v="1197831"/>
    <x v="114"/>
    <x v="1"/>
    <x v="11"/>
    <s v="Knoxville"/>
    <x v="5"/>
    <x v="8"/>
    <n v="5000"/>
    <n v="1750"/>
    <n v="875"/>
    <n v="0.5"/>
  </r>
  <r>
    <x v="1"/>
    <n v="1197831"/>
    <x v="67"/>
    <x v="1"/>
    <x v="11"/>
    <s v="Knoxville"/>
    <x v="0"/>
    <x v="7"/>
    <n v="6500"/>
    <n v="1625"/>
    <n v="568.75"/>
    <n v="0.35"/>
  </r>
  <r>
    <x v="1"/>
    <n v="1197831"/>
    <x v="67"/>
    <x v="1"/>
    <x v="11"/>
    <s v="Knoxville"/>
    <x v="1"/>
    <x v="8"/>
    <n v="6250"/>
    <n v="2187.5"/>
    <n v="765.625"/>
    <n v="0.35"/>
  </r>
  <r>
    <x v="1"/>
    <n v="1197831"/>
    <x v="67"/>
    <x v="1"/>
    <x v="11"/>
    <s v="Knoxville"/>
    <x v="2"/>
    <x v="8"/>
    <n v="4500"/>
    <n v="1575"/>
    <n v="551.25"/>
    <n v="0.35"/>
  </r>
  <r>
    <x v="1"/>
    <n v="1197831"/>
    <x v="67"/>
    <x v="1"/>
    <x v="11"/>
    <s v="Knoxville"/>
    <x v="3"/>
    <x v="8"/>
    <n v="4000"/>
    <n v="1400"/>
    <n v="630"/>
    <n v="0.45"/>
  </r>
  <r>
    <x v="1"/>
    <n v="1197831"/>
    <x v="67"/>
    <x v="1"/>
    <x v="11"/>
    <s v="Knoxville"/>
    <x v="4"/>
    <x v="1"/>
    <n v="2750"/>
    <n v="1100"/>
    <n v="330"/>
    <n v="0.3"/>
  </r>
  <r>
    <x v="1"/>
    <n v="1197831"/>
    <x v="67"/>
    <x v="1"/>
    <x v="11"/>
    <s v="Knoxville"/>
    <x v="5"/>
    <x v="8"/>
    <n v="4750"/>
    <n v="1662.5"/>
    <n v="831.25"/>
    <n v="0.5"/>
  </r>
  <r>
    <x v="1"/>
    <n v="1197831"/>
    <x v="115"/>
    <x v="1"/>
    <x v="11"/>
    <s v="Knoxville"/>
    <x v="0"/>
    <x v="9"/>
    <n v="6500"/>
    <n v="1950"/>
    <n v="779.99999999999989"/>
    <n v="0.39999999999999997"/>
  </r>
  <r>
    <x v="1"/>
    <n v="1197831"/>
    <x v="115"/>
    <x v="1"/>
    <x v="11"/>
    <s v="Knoxville"/>
    <x v="1"/>
    <x v="1"/>
    <n v="6500"/>
    <n v="2600"/>
    <n v="1040"/>
    <n v="0.39999999999999997"/>
  </r>
  <r>
    <x v="1"/>
    <n v="1197831"/>
    <x v="115"/>
    <x v="1"/>
    <x v="11"/>
    <s v="Knoxville"/>
    <x v="2"/>
    <x v="9"/>
    <n v="4750"/>
    <n v="1425"/>
    <n v="570"/>
    <n v="0.39999999999999997"/>
  </r>
  <r>
    <x v="1"/>
    <n v="1197831"/>
    <x v="115"/>
    <x v="1"/>
    <x v="11"/>
    <s v="Knoxville"/>
    <x v="3"/>
    <x v="15"/>
    <n v="3750"/>
    <n v="1312.5000000000002"/>
    <n v="656.25000000000011"/>
    <n v="0.5"/>
  </r>
  <r>
    <x v="1"/>
    <n v="1197831"/>
    <x v="115"/>
    <x v="1"/>
    <x v="11"/>
    <s v="Knoxville"/>
    <x v="4"/>
    <x v="1"/>
    <n v="2750"/>
    <n v="1100"/>
    <n v="385"/>
    <n v="0.35"/>
  </r>
  <r>
    <x v="1"/>
    <n v="1197831"/>
    <x v="115"/>
    <x v="1"/>
    <x v="11"/>
    <s v="Knoxville"/>
    <x v="5"/>
    <x v="15"/>
    <n v="4250"/>
    <n v="1487.5000000000002"/>
    <n v="818.12500000000023"/>
    <n v="0.55000000000000004"/>
  </r>
  <r>
    <x v="1"/>
    <n v="1197831"/>
    <x v="50"/>
    <x v="1"/>
    <x v="11"/>
    <s v="Knoxville"/>
    <x v="0"/>
    <x v="20"/>
    <n v="6750"/>
    <n v="1350"/>
    <n v="540"/>
    <n v="0.39999999999999997"/>
  </r>
  <r>
    <x v="1"/>
    <n v="1197831"/>
    <x v="50"/>
    <x v="1"/>
    <x v="11"/>
    <s v="Knoxville"/>
    <x v="1"/>
    <x v="39"/>
    <n v="6750"/>
    <n v="1687.5000000000005"/>
    <n v="675.00000000000011"/>
    <n v="0.39999999999999997"/>
  </r>
  <r>
    <x v="1"/>
    <n v="1197831"/>
    <x v="50"/>
    <x v="1"/>
    <x v="11"/>
    <s v="Knoxville"/>
    <x v="2"/>
    <x v="40"/>
    <n v="5000"/>
    <n v="999.99999999999977"/>
    <n v="399.99999999999989"/>
    <n v="0.39999999999999997"/>
  </r>
  <r>
    <x v="1"/>
    <n v="1197831"/>
    <x v="50"/>
    <x v="1"/>
    <x v="11"/>
    <s v="Knoxville"/>
    <x v="3"/>
    <x v="39"/>
    <n v="4000"/>
    <n v="1000.0000000000002"/>
    <n v="500.00000000000011"/>
    <n v="0.5"/>
  </r>
  <r>
    <x v="1"/>
    <n v="1197831"/>
    <x v="50"/>
    <x v="1"/>
    <x v="11"/>
    <s v="Knoxville"/>
    <x v="4"/>
    <x v="9"/>
    <n v="3000"/>
    <n v="900"/>
    <n v="315"/>
    <n v="0.35"/>
  </r>
  <r>
    <x v="1"/>
    <n v="1197831"/>
    <x v="50"/>
    <x v="1"/>
    <x v="11"/>
    <s v="Knoxville"/>
    <x v="5"/>
    <x v="39"/>
    <n v="5750"/>
    <n v="1437.5000000000002"/>
    <n v="790.62500000000023"/>
    <n v="0.55000000000000004"/>
  </r>
  <r>
    <x v="1"/>
    <n v="1197831"/>
    <x v="70"/>
    <x v="1"/>
    <x v="11"/>
    <s v="Knoxville"/>
    <x v="0"/>
    <x v="41"/>
    <n v="7250"/>
    <n v="1087.4999999999998"/>
    <n v="434.99999999999989"/>
    <n v="0.39999999999999997"/>
  </r>
  <r>
    <x v="1"/>
    <n v="1197831"/>
    <x v="70"/>
    <x v="1"/>
    <x v="11"/>
    <s v="Knoxville"/>
    <x v="1"/>
    <x v="39"/>
    <n v="7500"/>
    <n v="1875.0000000000005"/>
    <n v="750.00000000000011"/>
    <n v="0.39999999999999997"/>
  </r>
  <r>
    <x v="1"/>
    <n v="1197831"/>
    <x v="70"/>
    <x v="1"/>
    <x v="11"/>
    <s v="Knoxville"/>
    <x v="2"/>
    <x v="40"/>
    <n v="6000"/>
    <n v="1199.9999999999998"/>
    <n v="479.99999999999989"/>
    <n v="0.39999999999999997"/>
  </r>
  <r>
    <x v="1"/>
    <n v="1197831"/>
    <x v="70"/>
    <x v="1"/>
    <x v="11"/>
    <s v="Knoxville"/>
    <x v="3"/>
    <x v="21"/>
    <n v="5250"/>
    <n v="1575.0000000000002"/>
    <n v="787.50000000000011"/>
    <n v="0.5"/>
  </r>
  <r>
    <x v="1"/>
    <n v="1197831"/>
    <x v="70"/>
    <x v="1"/>
    <x v="11"/>
    <s v="Knoxville"/>
    <x v="4"/>
    <x v="2"/>
    <n v="4250"/>
    <n v="1912.5"/>
    <n v="669.375"/>
    <n v="0.35"/>
  </r>
  <r>
    <x v="1"/>
    <n v="1197831"/>
    <x v="70"/>
    <x v="1"/>
    <x v="11"/>
    <s v="Knoxville"/>
    <x v="5"/>
    <x v="1"/>
    <n v="7750"/>
    <n v="3100"/>
    <n v="1705.0000000000002"/>
    <n v="0.55000000000000004"/>
  </r>
  <r>
    <x v="1"/>
    <n v="1197831"/>
    <x v="71"/>
    <x v="1"/>
    <x v="11"/>
    <s v="Knoxville"/>
    <x v="0"/>
    <x v="1"/>
    <n v="7750"/>
    <n v="3100"/>
    <n v="1240"/>
    <n v="0.39999999999999997"/>
  </r>
  <r>
    <x v="1"/>
    <n v="1197831"/>
    <x v="71"/>
    <x v="1"/>
    <x v="11"/>
    <s v="Knoxville"/>
    <x v="1"/>
    <x v="2"/>
    <n v="7750"/>
    <n v="3487.5"/>
    <n v="1394.9999999999998"/>
    <n v="0.39999999999999997"/>
  </r>
  <r>
    <x v="1"/>
    <n v="1197831"/>
    <x v="71"/>
    <x v="1"/>
    <x v="11"/>
    <s v="Knoxville"/>
    <x v="2"/>
    <x v="1"/>
    <n v="6500"/>
    <n v="2600"/>
    <n v="1040"/>
    <n v="0.39999999999999997"/>
  </r>
  <r>
    <x v="1"/>
    <n v="1197831"/>
    <x v="71"/>
    <x v="1"/>
    <x v="11"/>
    <s v="Knoxville"/>
    <x v="3"/>
    <x v="1"/>
    <n v="6000"/>
    <n v="2400"/>
    <n v="1200"/>
    <n v="0.5"/>
  </r>
  <r>
    <x v="1"/>
    <n v="1197831"/>
    <x v="71"/>
    <x v="1"/>
    <x v="11"/>
    <s v="Knoxville"/>
    <x v="4"/>
    <x v="2"/>
    <n v="5000"/>
    <n v="2250"/>
    <n v="787.5"/>
    <n v="0.35"/>
  </r>
  <r>
    <x v="1"/>
    <n v="1197831"/>
    <x v="71"/>
    <x v="1"/>
    <x v="11"/>
    <s v="Knoxville"/>
    <x v="5"/>
    <x v="0"/>
    <n v="8750"/>
    <n v="4375"/>
    <n v="2406.25"/>
    <n v="0.55000000000000004"/>
  </r>
  <r>
    <x v="1"/>
    <n v="1197831"/>
    <x v="116"/>
    <x v="1"/>
    <x v="11"/>
    <s v="Knoxville"/>
    <x v="0"/>
    <x v="1"/>
    <n v="8250"/>
    <n v="3300"/>
    <n v="1484.9999999999998"/>
    <n v="0.44999999999999996"/>
  </r>
  <r>
    <x v="1"/>
    <n v="1197831"/>
    <x v="116"/>
    <x v="1"/>
    <x v="11"/>
    <s v="Knoxville"/>
    <x v="1"/>
    <x v="2"/>
    <n v="8250"/>
    <n v="3712.5"/>
    <n v="1670.6249999999998"/>
    <n v="0.44999999999999996"/>
  </r>
  <r>
    <x v="1"/>
    <n v="1197831"/>
    <x v="116"/>
    <x v="1"/>
    <x v="11"/>
    <s v="Knoxville"/>
    <x v="2"/>
    <x v="1"/>
    <n v="9750"/>
    <n v="3900"/>
    <n v="1754.9999999999998"/>
    <n v="0.44999999999999996"/>
  </r>
  <r>
    <x v="1"/>
    <n v="1197831"/>
    <x v="116"/>
    <x v="1"/>
    <x v="11"/>
    <s v="Knoxville"/>
    <x v="3"/>
    <x v="1"/>
    <n v="5750"/>
    <n v="2300"/>
    <n v="1265"/>
    <n v="0.55000000000000004"/>
  </r>
  <r>
    <x v="1"/>
    <n v="1197831"/>
    <x v="116"/>
    <x v="1"/>
    <x v="11"/>
    <s v="Knoxville"/>
    <x v="4"/>
    <x v="2"/>
    <n v="5500"/>
    <n v="2475"/>
    <n v="989.99999999999989"/>
    <n v="0.39999999999999997"/>
  </r>
  <r>
    <x v="1"/>
    <n v="1197831"/>
    <x v="116"/>
    <x v="1"/>
    <x v="11"/>
    <s v="Knoxville"/>
    <x v="5"/>
    <x v="16"/>
    <n v="8250"/>
    <n v="4537.4999999999991"/>
    <n v="2722.5"/>
    <n v="0.60000000000000009"/>
  </r>
  <r>
    <x v="1"/>
    <n v="1197831"/>
    <x v="117"/>
    <x v="1"/>
    <x v="11"/>
    <s v="Knoxville"/>
    <x v="0"/>
    <x v="2"/>
    <n v="7750"/>
    <n v="3487.5"/>
    <n v="1569.3749999999998"/>
    <n v="0.44999999999999996"/>
  </r>
  <r>
    <x v="1"/>
    <n v="1197831"/>
    <x v="117"/>
    <x v="1"/>
    <x v="11"/>
    <s v="Knoxville"/>
    <x v="1"/>
    <x v="4"/>
    <n v="7750"/>
    <n v="4262.5"/>
    <n v="1918.1249999999998"/>
    <n v="0.44999999999999996"/>
  </r>
  <r>
    <x v="1"/>
    <n v="1197831"/>
    <x v="117"/>
    <x v="1"/>
    <x v="11"/>
    <s v="Knoxville"/>
    <x v="2"/>
    <x v="0"/>
    <n v="9500"/>
    <n v="4750"/>
    <n v="2137.5"/>
    <n v="0.44999999999999996"/>
  </r>
  <r>
    <x v="1"/>
    <n v="1197831"/>
    <x v="117"/>
    <x v="1"/>
    <x v="11"/>
    <s v="Knoxville"/>
    <x v="3"/>
    <x v="2"/>
    <n v="4750"/>
    <n v="2137.5"/>
    <n v="1175.625"/>
    <n v="0.55000000000000004"/>
  </r>
  <r>
    <x v="1"/>
    <n v="1197831"/>
    <x v="117"/>
    <x v="1"/>
    <x v="11"/>
    <s v="Knoxville"/>
    <x v="4"/>
    <x v="0"/>
    <n v="4750"/>
    <n v="2375"/>
    <n v="949.99999999999989"/>
    <n v="0.39999999999999997"/>
  </r>
  <r>
    <x v="1"/>
    <n v="1197831"/>
    <x v="117"/>
    <x v="1"/>
    <x v="11"/>
    <s v="Knoxville"/>
    <x v="5"/>
    <x v="16"/>
    <n v="7250"/>
    <n v="3987.4999999999995"/>
    <n v="2392.5"/>
    <n v="0.60000000000000009"/>
  </r>
  <r>
    <x v="1"/>
    <n v="1197831"/>
    <x v="74"/>
    <x v="1"/>
    <x v="11"/>
    <s v="Knoxville"/>
    <x v="0"/>
    <x v="0"/>
    <n v="6750"/>
    <n v="3375"/>
    <n v="1518.7499999999998"/>
    <n v="0.44999999999999996"/>
  </r>
  <r>
    <x v="1"/>
    <n v="1197831"/>
    <x v="74"/>
    <x v="1"/>
    <x v="11"/>
    <s v="Knoxville"/>
    <x v="1"/>
    <x v="0"/>
    <n v="6250"/>
    <n v="3125"/>
    <n v="1406.2499999999998"/>
    <n v="0.44999999999999996"/>
  </r>
  <r>
    <x v="1"/>
    <n v="1197831"/>
    <x v="74"/>
    <x v="1"/>
    <x v="11"/>
    <s v="Knoxville"/>
    <x v="2"/>
    <x v="16"/>
    <n v="6750"/>
    <n v="3712.4999999999995"/>
    <n v="1670.6249999999995"/>
    <n v="0.44999999999999996"/>
  </r>
  <r>
    <x v="1"/>
    <n v="1197831"/>
    <x v="74"/>
    <x v="1"/>
    <x v="11"/>
    <s v="Knoxville"/>
    <x v="3"/>
    <x v="16"/>
    <n v="4000"/>
    <n v="2199.9999999999995"/>
    <n v="1209.9999999999998"/>
    <n v="0.55000000000000004"/>
  </r>
  <r>
    <x v="1"/>
    <n v="1197831"/>
    <x v="74"/>
    <x v="1"/>
    <x v="11"/>
    <s v="Knoxville"/>
    <x v="4"/>
    <x v="0"/>
    <n v="4000"/>
    <n v="2000"/>
    <n v="799.99999999999989"/>
    <n v="0.39999999999999997"/>
  </r>
  <r>
    <x v="1"/>
    <n v="1197831"/>
    <x v="74"/>
    <x v="1"/>
    <x v="11"/>
    <s v="Knoxville"/>
    <x v="5"/>
    <x v="2"/>
    <n v="6250"/>
    <n v="2812.5"/>
    <n v="1687.5000000000002"/>
    <n v="0.60000000000000009"/>
  </r>
  <r>
    <x v="1"/>
    <n v="1197831"/>
    <x v="75"/>
    <x v="1"/>
    <x v="11"/>
    <s v="Knoxville"/>
    <x v="0"/>
    <x v="15"/>
    <n v="5750"/>
    <n v="2012.5000000000002"/>
    <n v="905.625"/>
    <n v="0.44999999999999996"/>
  </r>
  <r>
    <x v="1"/>
    <n v="1197831"/>
    <x v="75"/>
    <x v="1"/>
    <x v="11"/>
    <s v="Knoxville"/>
    <x v="1"/>
    <x v="15"/>
    <n v="5750"/>
    <n v="2012.5000000000002"/>
    <n v="905.625"/>
    <n v="0.44999999999999996"/>
  </r>
  <r>
    <x v="1"/>
    <n v="1197831"/>
    <x v="75"/>
    <x v="1"/>
    <x v="11"/>
    <s v="Knoxville"/>
    <x v="2"/>
    <x v="1"/>
    <n v="5250"/>
    <n v="2100"/>
    <n v="944.99999999999989"/>
    <n v="0.44999999999999996"/>
  </r>
  <r>
    <x v="1"/>
    <n v="1197831"/>
    <x v="75"/>
    <x v="1"/>
    <x v="11"/>
    <s v="Knoxville"/>
    <x v="3"/>
    <x v="1"/>
    <n v="3750"/>
    <n v="1500"/>
    <n v="825.00000000000011"/>
    <n v="0.55000000000000004"/>
  </r>
  <r>
    <x v="1"/>
    <n v="1197831"/>
    <x v="75"/>
    <x v="1"/>
    <x v="11"/>
    <s v="Knoxville"/>
    <x v="4"/>
    <x v="15"/>
    <n v="3500"/>
    <n v="1225.0000000000002"/>
    <n v="490.00000000000006"/>
    <n v="0.39999999999999997"/>
  </r>
  <r>
    <x v="1"/>
    <n v="1197831"/>
    <x v="75"/>
    <x v="1"/>
    <x v="11"/>
    <s v="Knoxville"/>
    <x v="5"/>
    <x v="2"/>
    <n v="5250"/>
    <n v="2362.5"/>
    <n v="1417.5000000000002"/>
    <n v="0.60000000000000009"/>
  </r>
  <r>
    <x v="1"/>
    <n v="1197831"/>
    <x v="56"/>
    <x v="1"/>
    <x v="11"/>
    <s v="Knoxville"/>
    <x v="0"/>
    <x v="21"/>
    <n v="6750"/>
    <n v="2025.0000000000002"/>
    <n v="911.25"/>
    <n v="0.44999999999999996"/>
  </r>
  <r>
    <x v="1"/>
    <n v="1197831"/>
    <x v="56"/>
    <x v="1"/>
    <x v="11"/>
    <s v="Knoxville"/>
    <x v="1"/>
    <x v="21"/>
    <n v="6750"/>
    <n v="2025.0000000000002"/>
    <n v="911.25"/>
    <n v="0.44999999999999996"/>
  </r>
  <r>
    <x v="1"/>
    <n v="1197831"/>
    <x v="56"/>
    <x v="1"/>
    <x v="11"/>
    <s v="Knoxville"/>
    <x v="2"/>
    <x v="4"/>
    <n v="6000"/>
    <n v="3300.0000000000005"/>
    <n v="1485"/>
    <n v="0.44999999999999996"/>
  </r>
  <r>
    <x v="1"/>
    <n v="1197831"/>
    <x v="56"/>
    <x v="1"/>
    <x v="11"/>
    <s v="Knoxville"/>
    <x v="3"/>
    <x v="4"/>
    <n v="4750"/>
    <n v="2612.5"/>
    <n v="1436.8750000000002"/>
    <n v="0.55000000000000004"/>
  </r>
  <r>
    <x v="1"/>
    <n v="1197831"/>
    <x v="56"/>
    <x v="1"/>
    <x v="11"/>
    <s v="Knoxville"/>
    <x v="4"/>
    <x v="16"/>
    <n v="4500"/>
    <n v="2474.9999999999995"/>
    <n v="989.99999999999977"/>
    <n v="0.39999999999999997"/>
  </r>
  <r>
    <x v="1"/>
    <n v="1197831"/>
    <x v="56"/>
    <x v="1"/>
    <x v="11"/>
    <s v="Knoxville"/>
    <x v="5"/>
    <x v="5"/>
    <n v="6500"/>
    <n v="4225"/>
    <n v="2535.0000000000005"/>
    <n v="0.60000000000000009"/>
  </r>
  <r>
    <x v="1"/>
    <n v="1197831"/>
    <x v="57"/>
    <x v="1"/>
    <x v="11"/>
    <s v="Knoxville"/>
    <x v="0"/>
    <x v="16"/>
    <n v="8000"/>
    <n v="4399.9999999999991"/>
    <n v="1979.9999999999993"/>
    <n v="0.44999999999999996"/>
  </r>
  <r>
    <x v="1"/>
    <n v="1197831"/>
    <x v="57"/>
    <x v="1"/>
    <x v="11"/>
    <s v="Knoxville"/>
    <x v="1"/>
    <x v="16"/>
    <n v="8000"/>
    <n v="4399.9999999999991"/>
    <n v="1979.9999999999993"/>
    <n v="0.44999999999999996"/>
  </r>
  <r>
    <x v="1"/>
    <n v="1197831"/>
    <x v="57"/>
    <x v="1"/>
    <x v="11"/>
    <s v="Knoxville"/>
    <x v="2"/>
    <x v="3"/>
    <n v="7000"/>
    <n v="4200"/>
    <n v="1889.9999999999998"/>
    <n v="0.44999999999999996"/>
  </r>
  <r>
    <x v="1"/>
    <n v="1197831"/>
    <x v="57"/>
    <x v="1"/>
    <x v="11"/>
    <s v="Knoxville"/>
    <x v="3"/>
    <x v="3"/>
    <n v="5500"/>
    <n v="3300"/>
    <n v="1815.0000000000002"/>
    <n v="0.55000000000000004"/>
  </r>
  <r>
    <x v="1"/>
    <n v="1197831"/>
    <x v="57"/>
    <x v="1"/>
    <x v="11"/>
    <s v="Knoxville"/>
    <x v="4"/>
    <x v="16"/>
    <n v="5000"/>
    <n v="2749.9999999999995"/>
    <n v="1099.9999999999998"/>
    <n v="0.39999999999999997"/>
  </r>
  <r>
    <x v="1"/>
    <n v="1197831"/>
    <x v="57"/>
    <x v="1"/>
    <x v="11"/>
    <s v="Knoxville"/>
    <x v="5"/>
    <x v="5"/>
    <n v="7500"/>
    <n v="4875"/>
    <n v="2925.0000000000005"/>
    <n v="0.60000000000000009"/>
  </r>
  <r>
    <x v="0"/>
    <n v="1185732"/>
    <x v="118"/>
    <x v="3"/>
    <x v="12"/>
    <s v="Omaha"/>
    <x v="0"/>
    <x v="8"/>
    <n v="4250"/>
    <n v="1487.5"/>
    <n v="595"/>
    <n v="0.4"/>
  </r>
  <r>
    <x v="0"/>
    <n v="1185732"/>
    <x v="118"/>
    <x v="3"/>
    <x v="12"/>
    <s v="Omaha"/>
    <x v="1"/>
    <x v="8"/>
    <n v="2250"/>
    <n v="787.5"/>
    <n v="275.625"/>
    <n v="0.35"/>
  </r>
  <r>
    <x v="0"/>
    <n v="1185732"/>
    <x v="118"/>
    <x v="3"/>
    <x v="12"/>
    <s v="Omaha"/>
    <x v="2"/>
    <x v="7"/>
    <n v="2250"/>
    <n v="562.5"/>
    <n v="196.875"/>
    <n v="0.35"/>
  </r>
  <r>
    <x v="0"/>
    <n v="1185732"/>
    <x v="118"/>
    <x v="3"/>
    <x v="12"/>
    <s v="Omaha"/>
    <x v="3"/>
    <x v="21"/>
    <n v="750"/>
    <n v="225.00000000000003"/>
    <n v="90.000000000000014"/>
    <n v="0.4"/>
  </r>
  <r>
    <x v="0"/>
    <n v="1185732"/>
    <x v="118"/>
    <x v="3"/>
    <x v="12"/>
    <s v="Omaha"/>
    <x v="4"/>
    <x v="35"/>
    <n v="1250"/>
    <n v="562.5"/>
    <n v="196.875"/>
    <n v="0.35"/>
  </r>
  <r>
    <x v="0"/>
    <n v="1185732"/>
    <x v="118"/>
    <x v="3"/>
    <x v="12"/>
    <s v="Omaha"/>
    <x v="5"/>
    <x v="8"/>
    <n v="2250"/>
    <n v="787.5"/>
    <n v="393.75"/>
    <n v="0.5"/>
  </r>
  <r>
    <x v="0"/>
    <n v="1185732"/>
    <x v="119"/>
    <x v="3"/>
    <x v="12"/>
    <s v="Omaha"/>
    <x v="0"/>
    <x v="8"/>
    <n v="4750"/>
    <n v="1662.5"/>
    <n v="665"/>
    <n v="0.4"/>
  </r>
  <r>
    <x v="0"/>
    <n v="1185732"/>
    <x v="119"/>
    <x v="3"/>
    <x v="12"/>
    <s v="Omaha"/>
    <x v="1"/>
    <x v="8"/>
    <n v="1250"/>
    <n v="437.5"/>
    <n v="153.125"/>
    <n v="0.35"/>
  </r>
  <r>
    <x v="0"/>
    <n v="1185732"/>
    <x v="119"/>
    <x v="3"/>
    <x v="12"/>
    <s v="Omaha"/>
    <x v="2"/>
    <x v="7"/>
    <n v="1750"/>
    <n v="437.5"/>
    <n v="153.125"/>
    <n v="0.35"/>
  </r>
  <r>
    <x v="0"/>
    <n v="1185732"/>
    <x v="119"/>
    <x v="3"/>
    <x v="12"/>
    <s v="Omaha"/>
    <x v="3"/>
    <x v="21"/>
    <n v="500"/>
    <n v="150.00000000000003"/>
    <n v="60.000000000000014"/>
    <n v="0.4"/>
  </r>
  <r>
    <x v="0"/>
    <n v="1185732"/>
    <x v="119"/>
    <x v="3"/>
    <x v="12"/>
    <s v="Omaha"/>
    <x v="4"/>
    <x v="35"/>
    <n v="1250"/>
    <n v="562.5"/>
    <n v="196.875"/>
    <n v="0.35"/>
  </r>
  <r>
    <x v="0"/>
    <n v="1185732"/>
    <x v="119"/>
    <x v="3"/>
    <x v="12"/>
    <s v="Omaha"/>
    <x v="5"/>
    <x v="8"/>
    <n v="2000"/>
    <n v="700"/>
    <n v="350"/>
    <n v="0.5"/>
  </r>
  <r>
    <x v="0"/>
    <n v="1185732"/>
    <x v="2"/>
    <x v="3"/>
    <x v="12"/>
    <s v="Omaha"/>
    <x v="0"/>
    <x v="1"/>
    <n v="4200"/>
    <n v="1680"/>
    <n v="672"/>
    <n v="0.4"/>
  </r>
  <r>
    <x v="0"/>
    <n v="1185732"/>
    <x v="2"/>
    <x v="3"/>
    <x v="12"/>
    <s v="Omaha"/>
    <x v="1"/>
    <x v="1"/>
    <n v="1000"/>
    <n v="400"/>
    <n v="140"/>
    <n v="0.35"/>
  </r>
  <r>
    <x v="0"/>
    <n v="1185732"/>
    <x v="2"/>
    <x v="3"/>
    <x v="12"/>
    <s v="Omaha"/>
    <x v="2"/>
    <x v="21"/>
    <n v="1500"/>
    <n v="450.00000000000006"/>
    <n v="157.5"/>
    <n v="0.35"/>
  </r>
  <r>
    <x v="0"/>
    <n v="1185732"/>
    <x v="2"/>
    <x v="3"/>
    <x v="12"/>
    <s v="Omaha"/>
    <x v="3"/>
    <x v="8"/>
    <n v="0"/>
    <n v="0"/>
    <n v="0"/>
    <n v="0.4"/>
  </r>
  <r>
    <x v="0"/>
    <n v="1185732"/>
    <x v="2"/>
    <x v="3"/>
    <x v="12"/>
    <s v="Omaha"/>
    <x v="4"/>
    <x v="0"/>
    <n v="500"/>
    <n v="250"/>
    <n v="87.5"/>
    <n v="0.35"/>
  </r>
  <r>
    <x v="0"/>
    <n v="1185732"/>
    <x v="2"/>
    <x v="3"/>
    <x v="12"/>
    <s v="Omaha"/>
    <x v="5"/>
    <x v="1"/>
    <n v="1500"/>
    <n v="600"/>
    <n v="300"/>
    <n v="0.5"/>
  </r>
  <r>
    <x v="0"/>
    <n v="1185732"/>
    <x v="3"/>
    <x v="3"/>
    <x v="12"/>
    <s v="Omaha"/>
    <x v="0"/>
    <x v="1"/>
    <n v="3750"/>
    <n v="1500"/>
    <n v="600"/>
    <n v="0.4"/>
  </r>
  <r>
    <x v="0"/>
    <n v="1185732"/>
    <x v="3"/>
    <x v="3"/>
    <x v="12"/>
    <s v="Omaha"/>
    <x v="1"/>
    <x v="15"/>
    <n v="750"/>
    <n v="262.5"/>
    <n v="91.875"/>
    <n v="0.35"/>
  </r>
  <r>
    <x v="0"/>
    <n v="1185732"/>
    <x v="3"/>
    <x v="3"/>
    <x v="12"/>
    <s v="Omaha"/>
    <x v="2"/>
    <x v="39"/>
    <n v="750"/>
    <n v="187.50000000000003"/>
    <n v="65.625"/>
    <n v="0.35"/>
  </r>
  <r>
    <x v="0"/>
    <n v="1185732"/>
    <x v="3"/>
    <x v="3"/>
    <x v="12"/>
    <s v="Omaha"/>
    <x v="3"/>
    <x v="9"/>
    <n v="0"/>
    <n v="0"/>
    <n v="0"/>
    <n v="0.4"/>
  </r>
  <r>
    <x v="0"/>
    <n v="1185732"/>
    <x v="3"/>
    <x v="3"/>
    <x v="12"/>
    <s v="Omaha"/>
    <x v="4"/>
    <x v="2"/>
    <n v="250"/>
    <n v="112.5"/>
    <n v="39.375"/>
    <n v="0.35"/>
  </r>
  <r>
    <x v="0"/>
    <n v="1185732"/>
    <x v="3"/>
    <x v="3"/>
    <x v="12"/>
    <s v="Omaha"/>
    <x v="5"/>
    <x v="15"/>
    <n v="1500"/>
    <n v="525"/>
    <n v="262.5"/>
    <n v="0.5"/>
  </r>
  <r>
    <x v="0"/>
    <n v="1185732"/>
    <x v="120"/>
    <x v="3"/>
    <x v="12"/>
    <s v="Omaha"/>
    <x v="0"/>
    <x v="2"/>
    <n v="4200"/>
    <n v="1890"/>
    <n v="756"/>
    <n v="0.4"/>
  </r>
  <r>
    <x v="0"/>
    <n v="1185732"/>
    <x v="120"/>
    <x v="3"/>
    <x v="12"/>
    <s v="Omaha"/>
    <x v="1"/>
    <x v="36"/>
    <n v="1250"/>
    <n v="500.00000000000011"/>
    <n v="175.00000000000003"/>
    <n v="0.35"/>
  </r>
  <r>
    <x v="0"/>
    <n v="1185732"/>
    <x v="120"/>
    <x v="3"/>
    <x v="12"/>
    <s v="Omaha"/>
    <x v="2"/>
    <x v="15"/>
    <n v="1000"/>
    <n v="350.00000000000006"/>
    <n v="122.50000000000001"/>
    <n v="0.35"/>
  </r>
  <r>
    <x v="0"/>
    <n v="1185732"/>
    <x v="120"/>
    <x v="3"/>
    <x v="12"/>
    <s v="Omaha"/>
    <x v="3"/>
    <x v="15"/>
    <n v="250"/>
    <n v="87.500000000000014"/>
    <n v="35.000000000000007"/>
    <n v="0.4"/>
  </r>
  <r>
    <x v="0"/>
    <n v="1185732"/>
    <x v="120"/>
    <x v="3"/>
    <x v="12"/>
    <s v="Omaha"/>
    <x v="4"/>
    <x v="25"/>
    <n v="500"/>
    <n v="249.99999999999997"/>
    <n v="87.499999999999986"/>
    <n v="0.35"/>
  </r>
  <r>
    <x v="0"/>
    <n v="1185732"/>
    <x v="120"/>
    <x v="3"/>
    <x v="12"/>
    <s v="Omaha"/>
    <x v="5"/>
    <x v="16"/>
    <n v="1500"/>
    <n v="824.99999999999989"/>
    <n v="412.49999999999994"/>
    <n v="0.5"/>
  </r>
  <r>
    <x v="0"/>
    <n v="1185732"/>
    <x v="121"/>
    <x v="3"/>
    <x v="12"/>
    <s v="Omaha"/>
    <x v="0"/>
    <x v="1"/>
    <n v="4000"/>
    <n v="1600"/>
    <n v="640"/>
    <n v="0.4"/>
  </r>
  <r>
    <x v="0"/>
    <n v="1185732"/>
    <x v="121"/>
    <x v="3"/>
    <x v="12"/>
    <s v="Omaha"/>
    <x v="1"/>
    <x v="42"/>
    <n v="1500"/>
    <n v="525.00000000000011"/>
    <n v="183.75000000000003"/>
    <n v="0.35"/>
  </r>
  <r>
    <x v="0"/>
    <n v="1185732"/>
    <x v="121"/>
    <x v="3"/>
    <x v="12"/>
    <s v="Omaha"/>
    <x v="2"/>
    <x v="21"/>
    <n v="1750"/>
    <n v="525.00000000000011"/>
    <n v="183.75000000000003"/>
    <n v="0.35"/>
  </r>
  <r>
    <x v="0"/>
    <n v="1185732"/>
    <x v="121"/>
    <x v="3"/>
    <x v="12"/>
    <s v="Omaha"/>
    <x v="3"/>
    <x v="21"/>
    <n v="1500"/>
    <n v="450.00000000000006"/>
    <n v="180.00000000000003"/>
    <n v="0.4"/>
  </r>
  <r>
    <x v="0"/>
    <n v="1185732"/>
    <x v="121"/>
    <x v="3"/>
    <x v="12"/>
    <s v="Omaha"/>
    <x v="4"/>
    <x v="2"/>
    <n v="1500"/>
    <n v="675"/>
    <n v="236.24999999999997"/>
    <n v="0.35"/>
  </r>
  <r>
    <x v="0"/>
    <n v="1185732"/>
    <x v="121"/>
    <x v="3"/>
    <x v="12"/>
    <s v="Omaha"/>
    <x v="5"/>
    <x v="0"/>
    <n v="3250"/>
    <n v="1625"/>
    <n v="812.5"/>
    <n v="0.5"/>
  </r>
  <r>
    <x v="0"/>
    <n v="1185732"/>
    <x v="6"/>
    <x v="3"/>
    <x v="12"/>
    <s v="Omaha"/>
    <x v="0"/>
    <x v="2"/>
    <n v="5500"/>
    <n v="2475"/>
    <n v="990"/>
    <n v="0.4"/>
  </r>
  <r>
    <x v="0"/>
    <n v="1185732"/>
    <x v="6"/>
    <x v="3"/>
    <x v="12"/>
    <s v="Omaha"/>
    <x v="1"/>
    <x v="36"/>
    <n v="3000"/>
    <n v="1200.0000000000002"/>
    <n v="420.00000000000006"/>
    <n v="0.35"/>
  </r>
  <r>
    <x v="0"/>
    <n v="1185732"/>
    <x v="6"/>
    <x v="3"/>
    <x v="12"/>
    <s v="Omaha"/>
    <x v="2"/>
    <x v="15"/>
    <n v="2250"/>
    <n v="787.50000000000011"/>
    <n v="275.625"/>
    <n v="0.35"/>
  </r>
  <r>
    <x v="0"/>
    <n v="1185732"/>
    <x v="6"/>
    <x v="3"/>
    <x v="12"/>
    <s v="Omaha"/>
    <x v="3"/>
    <x v="15"/>
    <n v="1750"/>
    <n v="612.50000000000011"/>
    <n v="245.00000000000006"/>
    <n v="0.4"/>
  </r>
  <r>
    <x v="0"/>
    <n v="1185732"/>
    <x v="6"/>
    <x v="3"/>
    <x v="12"/>
    <s v="Omaha"/>
    <x v="4"/>
    <x v="2"/>
    <n v="1750"/>
    <n v="787.5"/>
    <n v="275.625"/>
    <n v="0.35"/>
  </r>
  <r>
    <x v="0"/>
    <n v="1185732"/>
    <x v="6"/>
    <x v="3"/>
    <x v="12"/>
    <s v="Omaha"/>
    <x v="5"/>
    <x v="0"/>
    <n v="3500"/>
    <n v="1750"/>
    <n v="875"/>
    <n v="0.5"/>
  </r>
  <r>
    <x v="0"/>
    <n v="1185732"/>
    <x v="7"/>
    <x v="3"/>
    <x v="12"/>
    <s v="Omaha"/>
    <x v="0"/>
    <x v="2"/>
    <n v="5000"/>
    <n v="2250"/>
    <n v="900"/>
    <n v="0.4"/>
  </r>
  <r>
    <x v="0"/>
    <n v="1185732"/>
    <x v="7"/>
    <x v="3"/>
    <x v="12"/>
    <s v="Omaha"/>
    <x v="1"/>
    <x v="17"/>
    <n v="2750"/>
    <n v="1237.5000000000002"/>
    <n v="433.12500000000006"/>
    <n v="0.35"/>
  </r>
  <r>
    <x v="0"/>
    <n v="1185732"/>
    <x v="7"/>
    <x v="3"/>
    <x v="12"/>
    <s v="Omaha"/>
    <x v="2"/>
    <x v="1"/>
    <n v="2000"/>
    <n v="800"/>
    <n v="280"/>
    <n v="0.35"/>
  </r>
  <r>
    <x v="0"/>
    <n v="1185732"/>
    <x v="7"/>
    <x v="3"/>
    <x v="12"/>
    <s v="Omaha"/>
    <x v="3"/>
    <x v="21"/>
    <n v="1250"/>
    <n v="375.00000000000006"/>
    <n v="150.00000000000003"/>
    <n v="0.4"/>
  </r>
  <r>
    <x v="0"/>
    <n v="1185732"/>
    <x v="7"/>
    <x v="3"/>
    <x v="12"/>
    <s v="Omaha"/>
    <x v="4"/>
    <x v="1"/>
    <n v="1000"/>
    <n v="400"/>
    <n v="140"/>
    <n v="0.35"/>
  </r>
  <r>
    <x v="0"/>
    <n v="1185732"/>
    <x v="7"/>
    <x v="3"/>
    <x v="12"/>
    <s v="Omaha"/>
    <x v="5"/>
    <x v="2"/>
    <n v="2750"/>
    <n v="1237.5"/>
    <n v="618.75"/>
    <n v="0.5"/>
  </r>
  <r>
    <x v="0"/>
    <n v="1185732"/>
    <x v="122"/>
    <x v="3"/>
    <x v="12"/>
    <s v="Omaha"/>
    <x v="0"/>
    <x v="1"/>
    <n v="4000"/>
    <n v="1600"/>
    <n v="640"/>
    <n v="0.4"/>
  </r>
  <r>
    <x v="0"/>
    <n v="1185732"/>
    <x v="122"/>
    <x v="3"/>
    <x v="12"/>
    <s v="Omaha"/>
    <x v="1"/>
    <x v="42"/>
    <n v="2000"/>
    <n v="700.00000000000023"/>
    <n v="245.00000000000006"/>
    <n v="0.35"/>
  </r>
  <r>
    <x v="0"/>
    <n v="1185732"/>
    <x v="122"/>
    <x v="3"/>
    <x v="12"/>
    <s v="Omaha"/>
    <x v="2"/>
    <x v="19"/>
    <n v="1000"/>
    <n v="200"/>
    <n v="70"/>
    <n v="0.35"/>
  </r>
  <r>
    <x v="0"/>
    <n v="1185732"/>
    <x v="122"/>
    <x v="3"/>
    <x v="12"/>
    <s v="Omaha"/>
    <x v="3"/>
    <x v="19"/>
    <n v="750"/>
    <n v="150"/>
    <n v="60"/>
    <n v="0.4"/>
  </r>
  <r>
    <x v="0"/>
    <n v="1185732"/>
    <x v="122"/>
    <x v="3"/>
    <x v="12"/>
    <s v="Omaha"/>
    <x v="4"/>
    <x v="9"/>
    <n v="750"/>
    <n v="225"/>
    <n v="78.75"/>
    <n v="0.35"/>
  </r>
  <r>
    <x v="0"/>
    <n v="1185732"/>
    <x v="122"/>
    <x v="3"/>
    <x v="12"/>
    <s v="Omaha"/>
    <x v="5"/>
    <x v="15"/>
    <n v="1500"/>
    <n v="525"/>
    <n v="262.5"/>
    <n v="0.5"/>
  </r>
  <r>
    <x v="0"/>
    <n v="1185732"/>
    <x v="123"/>
    <x v="3"/>
    <x v="12"/>
    <s v="Omaha"/>
    <x v="0"/>
    <x v="10"/>
    <n v="3250"/>
    <n v="1300"/>
    <n v="520"/>
    <n v="0.4"/>
  </r>
  <r>
    <x v="0"/>
    <n v="1185732"/>
    <x v="123"/>
    <x v="3"/>
    <x v="12"/>
    <s v="Omaha"/>
    <x v="1"/>
    <x v="9"/>
    <n v="1500"/>
    <n v="450"/>
    <n v="157.5"/>
    <n v="0.35"/>
  </r>
  <r>
    <x v="0"/>
    <n v="1185732"/>
    <x v="123"/>
    <x v="3"/>
    <x v="12"/>
    <s v="Omaha"/>
    <x v="2"/>
    <x v="9"/>
    <n v="500"/>
    <n v="150"/>
    <n v="52.5"/>
    <n v="0.35"/>
  </r>
  <r>
    <x v="0"/>
    <n v="1185732"/>
    <x v="123"/>
    <x v="3"/>
    <x v="12"/>
    <s v="Omaha"/>
    <x v="3"/>
    <x v="9"/>
    <n v="250"/>
    <n v="75"/>
    <n v="30"/>
    <n v="0.4"/>
  </r>
  <r>
    <x v="0"/>
    <n v="1185732"/>
    <x v="123"/>
    <x v="3"/>
    <x v="12"/>
    <s v="Omaha"/>
    <x v="4"/>
    <x v="10"/>
    <n v="250"/>
    <n v="99.999999999999986"/>
    <n v="34.999999999999993"/>
    <n v="0.35"/>
  </r>
  <r>
    <x v="0"/>
    <n v="1185732"/>
    <x v="123"/>
    <x v="3"/>
    <x v="12"/>
    <s v="Omaha"/>
    <x v="5"/>
    <x v="43"/>
    <n v="1500"/>
    <n v="674.99999999999989"/>
    <n v="337.49999999999994"/>
    <n v="0.5"/>
  </r>
  <r>
    <x v="0"/>
    <n v="1185732"/>
    <x v="10"/>
    <x v="3"/>
    <x v="12"/>
    <s v="Omaha"/>
    <x v="0"/>
    <x v="1"/>
    <n v="3000"/>
    <n v="1200"/>
    <n v="480"/>
    <n v="0.4"/>
  </r>
  <r>
    <x v="0"/>
    <n v="1185732"/>
    <x v="10"/>
    <x v="3"/>
    <x v="12"/>
    <s v="Omaha"/>
    <x v="1"/>
    <x v="21"/>
    <n v="1500"/>
    <n v="450.00000000000006"/>
    <n v="157.5"/>
    <n v="0.35"/>
  </r>
  <r>
    <x v="0"/>
    <n v="1185732"/>
    <x v="10"/>
    <x v="3"/>
    <x v="12"/>
    <s v="Omaha"/>
    <x v="2"/>
    <x v="21"/>
    <n v="950"/>
    <n v="285.00000000000006"/>
    <n v="99.750000000000014"/>
    <n v="0.35"/>
  </r>
  <r>
    <x v="0"/>
    <n v="1185732"/>
    <x v="10"/>
    <x v="3"/>
    <x v="12"/>
    <s v="Omaha"/>
    <x v="3"/>
    <x v="21"/>
    <n v="1250"/>
    <n v="375.00000000000006"/>
    <n v="150.00000000000003"/>
    <n v="0.4"/>
  </r>
  <r>
    <x v="0"/>
    <n v="1185732"/>
    <x v="10"/>
    <x v="3"/>
    <x v="12"/>
    <s v="Omaha"/>
    <x v="4"/>
    <x v="25"/>
    <n v="1000"/>
    <n v="499.99999999999994"/>
    <n v="174.99999999999997"/>
    <n v="0.35"/>
  </r>
  <r>
    <x v="0"/>
    <n v="1185732"/>
    <x v="10"/>
    <x v="3"/>
    <x v="12"/>
    <s v="Omaha"/>
    <x v="5"/>
    <x v="44"/>
    <n v="2000"/>
    <n v="1099.9999999999995"/>
    <n v="549.99999999999977"/>
    <n v="0.5"/>
  </r>
  <r>
    <x v="0"/>
    <n v="1185732"/>
    <x v="11"/>
    <x v="3"/>
    <x v="12"/>
    <s v="Omaha"/>
    <x v="0"/>
    <x v="25"/>
    <n v="4500"/>
    <n v="2249.9999999999995"/>
    <n v="899.99999999999989"/>
    <n v="0.4"/>
  </r>
  <r>
    <x v="0"/>
    <n v="1185732"/>
    <x v="11"/>
    <x v="3"/>
    <x v="12"/>
    <s v="Omaha"/>
    <x v="1"/>
    <x v="1"/>
    <n v="2500"/>
    <n v="1000"/>
    <n v="350"/>
    <n v="0.35"/>
  </r>
  <r>
    <x v="0"/>
    <n v="1185732"/>
    <x v="11"/>
    <x v="3"/>
    <x v="12"/>
    <s v="Omaha"/>
    <x v="2"/>
    <x v="1"/>
    <n v="2000"/>
    <n v="800"/>
    <n v="280"/>
    <n v="0.35"/>
  </r>
  <r>
    <x v="0"/>
    <n v="1185732"/>
    <x v="11"/>
    <x v="3"/>
    <x v="12"/>
    <s v="Omaha"/>
    <x v="3"/>
    <x v="1"/>
    <n v="1500"/>
    <n v="600"/>
    <n v="240"/>
    <n v="0.4"/>
  </r>
  <r>
    <x v="0"/>
    <n v="1185732"/>
    <x v="11"/>
    <x v="3"/>
    <x v="12"/>
    <s v="Omaha"/>
    <x v="4"/>
    <x v="25"/>
    <n v="1500"/>
    <n v="749.99999999999989"/>
    <n v="262.49999999999994"/>
    <n v="0.35"/>
  </r>
  <r>
    <x v="0"/>
    <n v="1185732"/>
    <x v="11"/>
    <x v="3"/>
    <x v="12"/>
    <s v="Omaha"/>
    <x v="5"/>
    <x v="44"/>
    <n v="2500"/>
    <n v="1374.9999999999995"/>
    <n v="687.49999999999977"/>
    <n v="0.5"/>
  </r>
  <r>
    <x v="1"/>
    <n v="1197831"/>
    <x v="12"/>
    <x v="1"/>
    <x v="13"/>
    <s v="Birmingham"/>
    <x v="0"/>
    <x v="19"/>
    <n v="6750"/>
    <n v="1350"/>
    <n v="540"/>
    <n v="0.39999999999999997"/>
  </r>
  <r>
    <x v="1"/>
    <n v="1197831"/>
    <x v="12"/>
    <x v="1"/>
    <x v="13"/>
    <s v="Birmingham"/>
    <x v="1"/>
    <x v="9"/>
    <n v="6750"/>
    <n v="2025"/>
    <n v="809.99999999999989"/>
    <n v="0.39999999999999997"/>
  </r>
  <r>
    <x v="1"/>
    <n v="1197831"/>
    <x v="12"/>
    <x v="1"/>
    <x v="13"/>
    <s v="Birmingham"/>
    <x v="2"/>
    <x v="9"/>
    <n v="4750"/>
    <n v="1425"/>
    <n v="570"/>
    <n v="0.39999999999999997"/>
  </r>
  <r>
    <x v="1"/>
    <n v="1197831"/>
    <x v="12"/>
    <x v="1"/>
    <x v="13"/>
    <s v="Birmingham"/>
    <x v="3"/>
    <x v="8"/>
    <n v="4750"/>
    <n v="1662.5"/>
    <n v="831.25"/>
    <n v="0.5"/>
  </r>
  <r>
    <x v="1"/>
    <n v="1197831"/>
    <x v="12"/>
    <x v="1"/>
    <x v="13"/>
    <s v="Birmingham"/>
    <x v="4"/>
    <x v="1"/>
    <n v="3250"/>
    <n v="1300"/>
    <n v="454.99999999999994"/>
    <n v="0.35"/>
  </r>
  <r>
    <x v="1"/>
    <n v="1197831"/>
    <x v="12"/>
    <x v="1"/>
    <x v="13"/>
    <s v="Birmingham"/>
    <x v="5"/>
    <x v="8"/>
    <n v="4750"/>
    <n v="1662.5"/>
    <n v="914.37500000000011"/>
    <n v="0.55000000000000004"/>
  </r>
  <r>
    <x v="1"/>
    <n v="1197831"/>
    <x v="13"/>
    <x v="1"/>
    <x v="13"/>
    <s v="Birmingham"/>
    <x v="0"/>
    <x v="7"/>
    <n v="6250"/>
    <n v="1562.5"/>
    <n v="625"/>
    <n v="0.39999999999999997"/>
  </r>
  <r>
    <x v="1"/>
    <n v="1197831"/>
    <x v="13"/>
    <x v="1"/>
    <x v="13"/>
    <s v="Birmingham"/>
    <x v="1"/>
    <x v="8"/>
    <n v="6000"/>
    <n v="2100"/>
    <n v="839.99999999999989"/>
    <n v="0.39999999999999997"/>
  </r>
  <r>
    <x v="1"/>
    <n v="1197831"/>
    <x v="13"/>
    <x v="1"/>
    <x v="13"/>
    <s v="Birmingham"/>
    <x v="2"/>
    <x v="8"/>
    <n v="4250"/>
    <n v="1487.5"/>
    <n v="595"/>
    <n v="0.39999999999999997"/>
  </r>
  <r>
    <x v="1"/>
    <n v="1197831"/>
    <x v="13"/>
    <x v="1"/>
    <x v="13"/>
    <s v="Birmingham"/>
    <x v="3"/>
    <x v="8"/>
    <n v="3750"/>
    <n v="1312.5"/>
    <n v="656.25"/>
    <n v="0.5"/>
  </r>
  <r>
    <x v="1"/>
    <n v="1197831"/>
    <x v="13"/>
    <x v="1"/>
    <x v="13"/>
    <s v="Birmingham"/>
    <x v="4"/>
    <x v="1"/>
    <n v="2500"/>
    <n v="1000"/>
    <n v="350"/>
    <n v="0.35"/>
  </r>
  <r>
    <x v="1"/>
    <n v="1197831"/>
    <x v="13"/>
    <x v="1"/>
    <x v="13"/>
    <s v="Birmingham"/>
    <x v="5"/>
    <x v="8"/>
    <n v="4500"/>
    <n v="1575"/>
    <n v="866.25000000000011"/>
    <n v="0.55000000000000004"/>
  </r>
  <r>
    <x v="1"/>
    <n v="1197831"/>
    <x v="14"/>
    <x v="1"/>
    <x v="13"/>
    <s v="Birmingham"/>
    <x v="0"/>
    <x v="9"/>
    <n v="6250"/>
    <n v="1875"/>
    <n v="843.74999999999989"/>
    <n v="0.44999999999999996"/>
  </r>
  <r>
    <x v="1"/>
    <n v="1197831"/>
    <x v="14"/>
    <x v="1"/>
    <x v="13"/>
    <s v="Birmingham"/>
    <x v="1"/>
    <x v="1"/>
    <n v="6250"/>
    <n v="2500"/>
    <n v="1125"/>
    <n v="0.44999999999999996"/>
  </r>
  <r>
    <x v="1"/>
    <n v="1197831"/>
    <x v="14"/>
    <x v="1"/>
    <x v="13"/>
    <s v="Birmingham"/>
    <x v="2"/>
    <x v="9"/>
    <n v="4500"/>
    <n v="1350"/>
    <n v="607.49999999999989"/>
    <n v="0.44999999999999996"/>
  </r>
  <r>
    <x v="1"/>
    <n v="1197831"/>
    <x v="14"/>
    <x v="1"/>
    <x v="13"/>
    <s v="Birmingham"/>
    <x v="3"/>
    <x v="15"/>
    <n v="3500"/>
    <n v="1225.0000000000002"/>
    <n v="673.75000000000023"/>
    <n v="0.55000000000000004"/>
  </r>
  <r>
    <x v="1"/>
    <n v="1197831"/>
    <x v="14"/>
    <x v="1"/>
    <x v="13"/>
    <s v="Birmingham"/>
    <x v="4"/>
    <x v="1"/>
    <n v="2500"/>
    <n v="1000"/>
    <n v="399.99999999999994"/>
    <n v="0.39999999999999997"/>
  </r>
  <r>
    <x v="1"/>
    <n v="1197831"/>
    <x v="14"/>
    <x v="1"/>
    <x v="13"/>
    <s v="Birmingham"/>
    <x v="5"/>
    <x v="15"/>
    <n v="4000"/>
    <n v="1400.0000000000002"/>
    <n v="840.00000000000023"/>
    <n v="0.60000000000000009"/>
  </r>
  <r>
    <x v="1"/>
    <n v="1197831"/>
    <x v="15"/>
    <x v="1"/>
    <x v="13"/>
    <s v="Birmingham"/>
    <x v="0"/>
    <x v="20"/>
    <n v="6500"/>
    <n v="1300"/>
    <n v="584.99999999999989"/>
    <n v="0.44999999999999996"/>
  </r>
  <r>
    <x v="1"/>
    <n v="1197831"/>
    <x v="15"/>
    <x v="1"/>
    <x v="13"/>
    <s v="Birmingham"/>
    <x v="1"/>
    <x v="45"/>
    <n v="6500"/>
    <n v="1300.0000000000005"/>
    <n v="585.00000000000011"/>
    <n v="0.44999999999999996"/>
  </r>
  <r>
    <x v="1"/>
    <n v="1197831"/>
    <x v="15"/>
    <x v="1"/>
    <x v="13"/>
    <s v="Birmingham"/>
    <x v="2"/>
    <x v="41"/>
    <n v="4750"/>
    <n v="712.49999999999989"/>
    <n v="320.62499999999994"/>
    <n v="0.44999999999999996"/>
  </r>
  <r>
    <x v="1"/>
    <n v="1197831"/>
    <x v="15"/>
    <x v="1"/>
    <x v="13"/>
    <s v="Birmingham"/>
    <x v="3"/>
    <x v="45"/>
    <n v="3750"/>
    <n v="750.00000000000023"/>
    <n v="412.50000000000017"/>
    <n v="0.55000000000000004"/>
  </r>
  <r>
    <x v="1"/>
    <n v="1197831"/>
    <x v="15"/>
    <x v="1"/>
    <x v="13"/>
    <s v="Birmingham"/>
    <x v="4"/>
    <x v="7"/>
    <n v="2750"/>
    <n v="687.5"/>
    <n v="275"/>
    <n v="0.39999999999999997"/>
  </r>
  <r>
    <x v="1"/>
    <n v="1197831"/>
    <x v="15"/>
    <x v="1"/>
    <x v="13"/>
    <s v="Birmingham"/>
    <x v="5"/>
    <x v="45"/>
    <n v="5500"/>
    <n v="1100.0000000000005"/>
    <n v="660.00000000000034"/>
    <n v="0.60000000000000009"/>
  </r>
  <r>
    <x v="1"/>
    <n v="1197831"/>
    <x v="16"/>
    <x v="1"/>
    <x v="13"/>
    <s v="Birmingham"/>
    <x v="0"/>
    <x v="46"/>
    <n v="7000"/>
    <n v="699.99999999999977"/>
    <n v="314.99999999999989"/>
    <n v="0.44999999999999996"/>
  </r>
  <r>
    <x v="1"/>
    <n v="1197831"/>
    <x v="16"/>
    <x v="1"/>
    <x v="13"/>
    <s v="Birmingham"/>
    <x v="1"/>
    <x v="45"/>
    <n v="7250"/>
    <n v="1450.0000000000005"/>
    <n v="652.50000000000011"/>
    <n v="0.44999999999999996"/>
  </r>
  <r>
    <x v="1"/>
    <n v="1197831"/>
    <x v="16"/>
    <x v="1"/>
    <x v="13"/>
    <s v="Birmingham"/>
    <x v="2"/>
    <x v="41"/>
    <n v="5750"/>
    <n v="862.49999999999977"/>
    <n v="388.12499999999989"/>
    <n v="0.44999999999999996"/>
  </r>
  <r>
    <x v="1"/>
    <n v="1197831"/>
    <x v="16"/>
    <x v="1"/>
    <x v="13"/>
    <s v="Birmingham"/>
    <x v="3"/>
    <x v="15"/>
    <n v="5000"/>
    <n v="1750.0000000000002"/>
    <n v="962.50000000000023"/>
    <n v="0.55000000000000004"/>
  </r>
  <r>
    <x v="1"/>
    <n v="1197831"/>
    <x v="16"/>
    <x v="1"/>
    <x v="13"/>
    <s v="Birmingham"/>
    <x v="4"/>
    <x v="0"/>
    <n v="4000"/>
    <n v="2000"/>
    <n v="799.99999999999989"/>
    <n v="0.39999999999999997"/>
  </r>
  <r>
    <x v="1"/>
    <n v="1197831"/>
    <x v="16"/>
    <x v="1"/>
    <x v="13"/>
    <s v="Birmingham"/>
    <x v="5"/>
    <x v="2"/>
    <n v="7500"/>
    <n v="3375"/>
    <n v="2025.0000000000002"/>
    <n v="0.60000000000000009"/>
  </r>
  <r>
    <x v="1"/>
    <n v="1197831"/>
    <x v="17"/>
    <x v="1"/>
    <x v="13"/>
    <s v="Birmingham"/>
    <x v="0"/>
    <x v="2"/>
    <n v="7500"/>
    <n v="3375"/>
    <n v="1518.7499999999998"/>
    <n v="0.44999999999999996"/>
  </r>
  <r>
    <x v="1"/>
    <n v="1197831"/>
    <x v="17"/>
    <x v="1"/>
    <x v="13"/>
    <s v="Birmingham"/>
    <x v="1"/>
    <x v="0"/>
    <n v="7500"/>
    <n v="3750"/>
    <n v="1687.4999999999998"/>
    <n v="0.44999999999999996"/>
  </r>
  <r>
    <x v="1"/>
    <n v="1197831"/>
    <x v="17"/>
    <x v="1"/>
    <x v="13"/>
    <s v="Birmingham"/>
    <x v="2"/>
    <x v="2"/>
    <n v="6500"/>
    <n v="2925"/>
    <n v="1316.2499999999998"/>
    <n v="0.44999999999999996"/>
  </r>
  <r>
    <x v="1"/>
    <n v="1197831"/>
    <x v="17"/>
    <x v="1"/>
    <x v="13"/>
    <s v="Birmingham"/>
    <x v="3"/>
    <x v="2"/>
    <n v="6000"/>
    <n v="2700"/>
    <n v="1485.0000000000002"/>
    <n v="0.55000000000000004"/>
  </r>
  <r>
    <x v="1"/>
    <n v="1197831"/>
    <x v="17"/>
    <x v="1"/>
    <x v="13"/>
    <s v="Birmingham"/>
    <x v="4"/>
    <x v="0"/>
    <n v="5000"/>
    <n v="2500"/>
    <n v="999.99999999999989"/>
    <n v="0.39999999999999997"/>
  </r>
  <r>
    <x v="1"/>
    <n v="1197831"/>
    <x v="17"/>
    <x v="1"/>
    <x v="13"/>
    <s v="Birmingham"/>
    <x v="5"/>
    <x v="4"/>
    <n v="8750"/>
    <n v="4812.5"/>
    <n v="2887.5000000000005"/>
    <n v="0.60000000000000009"/>
  </r>
  <r>
    <x v="1"/>
    <n v="1197831"/>
    <x v="18"/>
    <x v="1"/>
    <x v="13"/>
    <s v="Birmingham"/>
    <x v="0"/>
    <x v="2"/>
    <n v="8250"/>
    <n v="3712.5"/>
    <n v="1856.2499999999998"/>
    <n v="0.49999999999999994"/>
  </r>
  <r>
    <x v="1"/>
    <n v="1197831"/>
    <x v="18"/>
    <x v="1"/>
    <x v="13"/>
    <s v="Birmingham"/>
    <x v="1"/>
    <x v="0"/>
    <n v="8250"/>
    <n v="4125"/>
    <n v="2062.4999999999995"/>
    <n v="0.49999999999999994"/>
  </r>
  <r>
    <x v="1"/>
    <n v="1197831"/>
    <x v="18"/>
    <x v="1"/>
    <x v="13"/>
    <s v="Birmingham"/>
    <x v="2"/>
    <x v="2"/>
    <n v="9750"/>
    <n v="4387.5"/>
    <n v="2193.7499999999995"/>
    <n v="0.49999999999999994"/>
  </r>
  <r>
    <x v="1"/>
    <n v="1197831"/>
    <x v="18"/>
    <x v="1"/>
    <x v="13"/>
    <s v="Birmingham"/>
    <x v="3"/>
    <x v="2"/>
    <n v="5750"/>
    <n v="2587.5"/>
    <n v="1552.5000000000002"/>
    <n v="0.60000000000000009"/>
  </r>
  <r>
    <x v="1"/>
    <n v="1197831"/>
    <x v="18"/>
    <x v="1"/>
    <x v="13"/>
    <s v="Birmingham"/>
    <x v="4"/>
    <x v="0"/>
    <n v="5250"/>
    <n v="2625"/>
    <n v="1181.2499999999998"/>
    <n v="0.44999999999999996"/>
  </r>
  <r>
    <x v="1"/>
    <n v="1197831"/>
    <x v="18"/>
    <x v="1"/>
    <x v="13"/>
    <s v="Birmingham"/>
    <x v="5"/>
    <x v="3"/>
    <n v="8000"/>
    <n v="4800"/>
    <n v="3120.0000000000005"/>
    <n v="0.65000000000000013"/>
  </r>
  <r>
    <x v="1"/>
    <n v="1197831"/>
    <x v="19"/>
    <x v="1"/>
    <x v="13"/>
    <s v="Birmingham"/>
    <x v="0"/>
    <x v="1"/>
    <n v="7500"/>
    <n v="3000"/>
    <n v="1499.9999999999998"/>
    <n v="0.49999999999999994"/>
  </r>
  <r>
    <x v="1"/>
    <n v="1197831"/>
    <x v="19"/>
    <x v="1"/>
    <x v="13"/>
    <s v="Birmingham"/>
    <x v="1"/>
    <x v="4"/>
    <n v="7500"/>
    <n v="4125"/>
    <n v="2062.4999999999995"/>
    <n v="0.49999999999999994"/>
  </r>
  <r>
    <x v="1"/>
    <n v="1197831"/>
    <x v="19"/>
    <x v="1"/>
    <x v="13"/>
    <s v="Birmingham"/>
    <x v="2"/>
    <x v="4"/>
    <n v="9250"/>
    <n v="5087.5"/>
    <n v="2543.7499999999995"/>
    <n v="0.49999999999999994"/>
  </r>
  <r>
    <x v="1"/>
    <n v="1197831"/>
    <x v="19"/>
    <x v="1"/>
    <x v="13"/>
    <s v="Birmingham"/>
    <x v="3"/>
    <x v="0"/>
    <n v="4250"/>
    <n v="2125"/>
    <n v="1275.0000000000002"/>
    <n v="0.60000000000000009"/>
  </r>
  <r>
    <x v="1"/>
    <n v="1197831"/>
    <x v="19"/>
    <x v="1"/>
    <x v="13"/>
    <s v="Birmingham"/>
    <x v="4"/>
    <x v="4"/>
    <n v="4250"/>
    <n v="2337.5"/>
    <n v="1051.875"/>
    <n v="0.44999999999999996"/>
  </r>
  <r>
    <x v="1"/>
    <n v="1197831"/>
    <x v="19"/>
    <x v="1"/>
    <x v="13"/>
    <s v="Birmingham"/>
    <x v="5"/>
    <x v="3"/>
    <n v="6750"/>
    <n v="4050"/>
    <n v="2632.5000000000005"/>
    <n v="0.65000000000000013"/>
  </r>
  <r>
    <x v="1"/>
    <n v="1197831"/>
    <x v="20"/>
    <x v="1"/>
    <x v="13"/>
    <s v="Birmingham"/>
    <x v="0"/>
    <x v="4"/>
    <n v="6250"/>
    <n v="3437.5000000000005"/>
    <n v="1718.75"/>
    <n v="0.49999999999999994"/>
  </r>
  <r>
    <x v="1"/>
    <n v="1197831"/>
    <x v="20"/>
    <x v="1"/>
    <x v="13"/>
    <s v="Birmingham"/>
    <x v="1"/>
    <x v="4"/>
    <n v="5750"/>
    <n v="3162.5000000000005"/>
    <n v="1581.25"/>
    <n v="0.49999999999999994"/>
  </r>
  <r>
    <x v="1"/>
    <n v="1197831"/>
    <x v="20"/>
    <x v="1"/>
    <x v="13"/>
    <s v="Birmingham"/>
    <x v="2"/>
    <x v="3"/>
    <n v="6250"/>
    <n v="3750"/>
    <n v="1874.9999999999998"/>
    <n v="0.49999999999999994"/>
  </r>
  <r>
    <x v="1"/>
    <n v="1197831"/>
    <x v="20"/>
    <x v="1"/>
    <x v="13"/>
    <s v="Birmingham"/>
    <x v="3"/>
    <x v="3"/>
    <n v="3500"/>
    <n v="2100"/>
    <n v="1260.0000000000002"/>
    <n v="0.60000000000000009"/>
  </r>
  <r>
    <x v="1"/>
    <n v="1197831"/>
    <x v="20"/>
    <x v="1"/>
    <x v="13"/>
    <s v="Birmingham"/>
    <x v="4"/>
    <x v="2"/>
    <n v="3500"/>
    <n v="1575"/>
    <n v="708.74999999999989"/>
    <n v="0.44999999999999996"/>
  </r>
  <r>
    <x v="1"/>
    <n v="1197831"/>
    <x v="20"/>
    <x v="1"/>
    <x v="13"/>
    <s v="Birmingham"/>
    <x v="5"/>
    <x v="1"/>
    <n v="5750"/>
    <n v="2300"/>
    <n v="1495.0000000000002"/>
    <n v="0.65000000000000013"/>
  </r>
  <r>
    <x v="1"/>
    <n v="1197831"/>
    <x v="21"/>
    <x v="1"/>
    <x v="13"/>
    <s v="Birmingham"/>
    <x v="0"/>
    <x v="21"/>
    <n v="5250"/>
    <n v="1575.0000000000002"/>
    <n v="787.5"/>
    <n v="0.49999999999999994"/>
  </r>
  <r>
    <x v="1"/>
    <n v="1197831"/>
    <x v="21"/>
    <x v="1"/>
    <x v="13"/>
    <s v="Birmingham"/>
    <x v="1"/>
    <x v="21"/>
    <n v="5250"/>
    <n v="1575.0000000000002"/>
    <n v="787.5"/>
    <n v="0.49999999999999994"/>
  </r>
  <r>
    <x v="1"/>
    <n v="1197831"/>
    <x v="21"/>
    <x v="1"/>
    <x v="13"/>
    <s v="Birmingham"/>
    <x v="2"/>
    <x v="15"/>
    <n v="4750"/>
    <n v="1662.5000000000002"/>
    <n v="831.25"/>
    <n v="0.49999999999999994"/>
  </r>
  <r>
    <x v="1"/>
    <n v="1197831"/>
    <x v="21"/>
    <x v="1"/>
    <x v="13"/>
    <s v="Birmingham"/>
    <x v="3"/>
    <x v="15"/>
    <n v="3250"/>
    <n v="1137.5"/>
    <n v="682.50000000000011"/>
    <n v="0.60000000000000009"/>
  </r>
  <r>
    <x v="1"/>
    <n v="1197831"/>
    <x v="21"/>
    <x v="1"/>
    <x v="13"/>
    <s v="Birmingham"/>
    <x v="4"/>
    <x v="21"/>
    <n v="3000"/>
    <n v="900.00000000000011"/>
    <n v="405"/>
    <n v="0.44999999999999996"/>
  </r>
  <r>
    <x v="1"/>
    <n v="1197831"/>
    <x v="21"/>
    <x v="1"/>
    <x v="13"/>
    <s v="Birmingham"/>
    <x v="5"/>
    <x v="1"/>
    <n v="4750"/>
    <n v="1900"/>
    <n v="1235.0000000000002"/>
    <n v="0.65000000000000013"/>
  </r>
  <r>
    <x v="1"/>
    <n v="1197831"/>
    <x v="22"/>
    <x v="1"/>
    <x v="13"/>
    <s v="Birmingham"/>
    <x v="0"/>
    <x v="47"/>
    <n v="6250"/>
    <n v="1250.0000000000002"/>
    <n v="625"/>
    <n v="0.49999999999999994"/>
  </r>
  <r>
    <x v="1"/>
    <n v="1197831"/>
    <x v="22"/>
    <x v="1"/>
    <x v="13"/>
    <s v="Birmingham"/>
    <x v="1"/>
    <x v="47"/>
    <n v="6250"/>
    <n v="1250.0000000000002"/>
    <n v="625"/>
    <n v="0.49999999999999994"/>
  </r>
  <r>
    <x v="1"/>
    <n v="1197831"/>
    <x v="22"/>
    <x v="1"/>
    <x v="13"/>
    <s v="Birmingham"/>
    <x v="2"/>
    <x v="17"/>
    <n v="5750"/>
    <n v="2587.5000000000005"/>
    <n v="1293.75"/>
    <n v="0.49999999999999994"/>
  </r>
  <r>
    <x v="1"/>
    <n v="1197831"/>
    <x v="22"/>
    <x v="1"/>
    <x v="13"/>
    <s v="Birmingham"/>
    <x v="3"/>
    <x v="17"/>
    <n v="4500"/>
    <n v="2025.0000000000002"/>
    <n v="1215.0000000000002"/>
    <n v="0.60000000000000009"/>
  </r>
  <r>
    <x v="1"/>
    <n v="1197831"/>
    <x v="22"/>
    <x v="1"/>
    <x v="13"/>
    <s v="Birmingham"/>
    <x v="4"/>
    <x v="25"/>
    <n v="4250"/>
    <n v="2124.9999999999995"/>
    <n v="956.24999999999966"/>
    <n v="0.44999999999999996"/>
  </r>
  <r>
    <x v="1"/>
    <n v="1197831"/>
    <x v="22"/>
    <x v="1"/>
    <x v="13"/>
    <s v="Birmingham"/>
    <x v="5"/>
    <x v="3"/>
    <n v="6250"/>
    <n v="3750"/>
    <n v="2437.5000000000005"/>
    <n v="0.65000000000000013"/>
  </r>
  <r>
    <x v="1"/>
    <n v="1197831"/>
    <x v="23"/>
    <x v="1"/>
    <x v="13"/>
    <s v="Birmingham"/>
    <x v="0"/>
    <x v="3"/>
    <n v="7750"/>
    <n v="4650"/>
    <n v="2324.9999999999995"/>
    <n v="0.49999999999999994"/>
  </r>
  <r>
    <x v="1"/>
    <n v="1197831"/>
    <x v="23"/>
    <x v="1"/>
    <x v="13"/>
    <s v="Birmingham"/>
    <x v="1"/>
    <x v="3"/>
    <n v="7750"/>
    <n v="4650"/>
    <n v="2324.9999999999995"/>
    <n v="0.49999999999999994"/>
  </r>
  <r>
    <x v="1"/>
    <n v="1197831"/>
    <x v="23"/>
    <x v="1"/>
    <x v="13"/>
    <s v="Birmingham"/>
    <x v="2"/>
    <x v="5"/>
    <n v="7000"/>
    <n v="4550"/>
    <n v="2274.9999999999995"/>
    <n v="0.49999999999999994"/>
  </r>
  <r>
    <x v="1"/>
    <n v="1197831"/>
    <x v="23"/>
    <x v="1"/>
    <x v="13"/>
    <s v="Birmingham"/>
    <x v="3"/>
    <x v="5"/>
    <n v="5500"/>
    <n v="3575"/>
    <n v="2145.0000000000005"/>
    <n v="0.60000000000000009"/>
  </r>
  <r>
    <x v="1"/>
    <n v="1197831"/>
    <x v="23"/>
    <x v="1"/>
    <x v="13"/>
    <s v="Birmingham"/>
    <x v="4"/>
    <x v="3"/>
    <n v="5000"/>
    <n v="3000"/>
    <n v="1349.9999999999998"/>
    <n v="0.44999999999999996"/>
  </r>
  <r>
    <x v="1"/>
    <n v="1197831"/>
    <x v="23"/>
    <x v="1"/>
    <x v="13"/>
    <s v="Birmingham"/>
    <x v="5"/>
    <x v="12"/>
    <n v="7500"/>
    <n v="5250.0000000000009"/>
    <n v="3412.5000000000014"/>
    <n v="0.65000000000000013"/>
  </r>
  <r>
    <x v="0"/>
    <n v="1185732"/>
    <x v="124"/>
    <x v="0"/>
    <x v="14"/>
    <s v="Portland"/>
    <x v="0"/>
    <x v="1"/>
    <n v="4500"/>
    <n v="1800"/>
    <n v="630"/>
    <n v="0.35"/>
  </r>
  <r>
    <x v="0"/>
    <n v="1185732"/>
    <x v="124"/>
    <x v="0"/>
    <x v="14"/>
    <s v="Portland"/>
    <x v="1"/>
    <x v="1"/>
    <n v="2500"/>
    <n v="1000"/>
    <n v="350"/>
    <n v="0.35"/>
  </r>
  <r>
    <x v="0"/>
    <n v="1185732"/>
    <x v="124"/>
    <x v="0"/>
    <x v="14"/>
    <s v="Portland"/>
    <x v="2"/>
    <x v="21"/>
    <n v="2500"/>
    <n v="750.00000000000011"/>
    <n v="300"/>
    <n v="0.39999999999999997"/>
  </r>
  <r>
    <x v="0"/>
    <n v="1185732"/>
    <x v="124"/>
    <x v="0"/>
    <x v="14"/>
    <s v="Portland"/>
    <x v="3"/>
    <x v="8"/>
    <n v="1000"/>
    <n v="350"/>
    <n v="105"/>
    <n v="0.3"/>
  </r>
  <r>
    <x v="0"/>
    <n v="1185732"/>
    <x v="124"/>
    <x v="0"/>
    <x v="14"/>
    <s v="Portland"/>
    <x v="4"/>
    <x v="0"/>
    <n v="1500"/>
    <n v="750"/>
    <n v="187.5"/>
    <n v="0.25"/>
  </r>
  <r>
    <x v="0"/>
    <n v="1185732"/>
    <x v="124"/>
    <x v="0"/>
    <x v="14"/>
    <s v="Portland"/>
    <x v="5"/>
    <x v="1"/>
    <n v="2500"/>
    <n v="1000"/>
    <n v="400"/>
    <n v="0.4"/>
  </r>
  <r>
    <x v="0"/>
    <n v="1185732"/>
    <x v="125"/>
    <x v="0"/>
    <x v="14"/>
    <s v="Portland"/>
    <x v="0"/>
    <x v="1"/>
    <n v="5000"/>
    <n v="2000"/>
    <n v="700"/>
    <n v="0.35"/>
  </r>
  <r>
    <x v="0"/>
    <n v="1185732"/>
    <x v="125"/>
    <x v="0"/>
    <x v="14"/>
    <s v="Portland"/>
    <x v="1"/>
    <x v="1"/>
    <n v="1500"/>
    <n v="600"/>
    <n v="210"/>
    <n v="0.35"/>
  </r>
  <r>
    <x v="0"/>
    <n v="1185732"/>
    <x v="125"/>
    <x v="0"/>
    <x v="14"/>
    <s v="Portland"/>
    <x v="2"/>
    <x v="21"/>
    <n v="2000"/>
    <n v="600.00000000000011"/>
    <n v="240.00000000000003"/>
    <n v="0.39999999999999997"/>
  </r>
  <r>
    <x v="0"/>
    <n v="1185732"/>
    <x v="125"/>
    <x v="0"/>
    <x v="14"/>
    <s v="Portland"/>
    <x v="3"/>
    <x v="8"/>
    <n v="750"/>
    <n v="262.5"/>
    <n v="78.75"/>
    <n v="0.3"/>
  </r>
  <r>
    <x v="0"/>
    <n v="1185732"/>
    <x v="125"/>
    <x v="0"/>
    <x v="14"/>
    <s v="Portland"/>
    <x v="4"/>
    <x v="0"/>
    <n v="1500"/>
    <n v="750"/>
    <n v="187.5"/>
    <n v="0.25"/>
  </r>
  <r>
    <x v="0"/>
    <n v="1185732"/>
    <x v="125"/>
    <x v="0"/>
    <x v="14"/>
    <s v="Portland"/>
    <x v="5"/>
    <x v="1"/>
    <n v="2500"/>
    <n v="1000"/>
    <n v="400"/>
    <n v="0.4"/>
  </r>
  <r>
    <x v="0"/>
    <n v="1185732"/>
    <x v="126"/>
    <x v="0"/>
    <x v="14"/>
    <s v="Portland"/>
    <x v="0"/>
    <x v="1"/>
    <n v="4700"/>
    <n v="1880"/>
    <n v="658"/>
    <n v="0.35"/>
  </r>
  <r>
    <x v="0"/>
    <n v="1185732"/>
    <x v="126"/>
    <x v="0"/>
    <x v="14"/>
    <s v="Portland"/>
    <x v="1"/>
    <x v="1"/>
    <n v="1750"/>
    <n v="700"/>
    <n v="244.99999999999997"/>
    <n v="0.35"/>
  </r>
  <r>
    <x v="0"/>
    <n v="1185732"/>
    <x v="126"/>
    <x v="0"/>
    <x v="14"/>
    <s v="Portland"/>
    <x v="2"/>
    <x v="21"/>
    <n v="2000"/>
    <n v="600.00000000000011"/>
    <n v="240.00000000000003"/>
    <n v="0.39999999999999997"/>
  </r>
  <r>
    <x v="0"/>
    <n v="1185732"/>
    <x v="126"/>
    <x v="0"/>
    <x v="14"/>
    <s v="Portland"/>
    <x v="3"/>
    <x v="8"/>
    <n v="500"/>
    <n v="175"/>
    <n v="52.5"/>
    <n v="0.3"/>
  </r>
  <r>
    <x v="0"/>
    <n v="1185732"/>
    <x v="126"/>
    <x v="0"/>
    <x v="14"/>
    <s v="Portland"/>
    <x v="4"/>
    <x v="0"/>
    <n v="1000"/>
    <n v="500"/>
    <n v="125"/>
    <n v="0.25"/>
  </r>
  <r>
    <x v="0"/>
    <n v="1185732"/>
    <x v="126"/>
    <x v="0"/>
    <x v="14"/>
    <s v="Portland"/>
    <x v="5"/>
    <x v="1"/>
    <n v="2000"/>
    <n v="800"/>
    <n v="320"/>
    <n v="0.4"/>
  </r>
  <r>
    <x v="0"/>
    <n v="1185732"/>
    <x v="127"/>
    <x v="0"/>
    <x v="14"/>
    <s v="Portland"/>
    <x v="0"/>
    <x v="1"/>
    <n v="4500"/>
    <n v="1800"/>
    <n v="630"/>
    <n v="0.35"/>
  </r>
  <r>
    <x v="0"/>
    <n v="1185732"/>
    <x v="127"/>
    <x v="0"/>
    <x v="14"/>
    <s v="Portland"/>
    <x v="1"/>
    <x v="1"/>
    <n v="1500"/>
    <n v="600"/>
    <n v="210"/>
    <n v="0.35"/>
  </r>
  <r>
    <x v="0"/>
    <n v="1185732"/>
    <x v="127"/>
    <x v="0"/>
    <x v="14"/>
    <s v="Portland"/>
    <x v="2"/>
    <x v="21"/>
    <n v="1500"/>
    <n v="450.00000000000006"/>
    <n v="180"/>
    <n v="0.39999999999999997"/>
  </r>
  <r>
    <x v="0"/>
    <n v="1185732"/>
    <x v="127"/>
    <x v="0"/>
    <x v="14"/>
    <s v="Portland"/>
    <x v="3"/>
    <x v="8"/>
    <n v="750"/>
    <n v="262.5"/>
    <n v="78.75"/>
    <n v="0.3"/>
  </r>
  <r>
    <x v="0"/>
    <n v="1185732"/>
    <x v="127"/>
    <x v="0"/>
    <x v="14"/>
    <s v="Portland"/>
    <x v="4"/>
    <x v="0"/>
    <n v="750"/>
    <n v="375"/>
    <n v="93.75"/>
    <n v="0.25"/>
  </r>
  <r>
    <x v="0"/>
    <n v="1185732"/>
    <x v="127"/>
    <x v="0"/>
    <x v="14"/>
    <s v="Portland"/>
    <x v="5"/>
    <x v="1"/>
    <n v="2250"/>
    <n v="900"/>
    <n v="360"/>
    <n v="0.4"/>
  </r>
  <r>
    <x v="0"/>
    <n v="1185732"/>
    <x v="128"/>
    <x v="0"/>
    <x v="14"/>
    <s v="Portland"/>
    <x v="0"/>
    <x v="16"/>
    <n v="4950"/>
    <n v="2722.4999999999995"/>
    <n v="952.87499999999977"/>
    <n v="0.35"/>
  </r>
  <r>
    <x v="0"/>
    <n v="1185732"/>
    <x v="128"/>
    <x v="0"/>
    <x v="14"/>
    <s v="Portland"/>
    <x v="1"/>
    <x v="0"/>
    <n v="2000"/>
    <n v="1000"/>
    <n v="350"/>
    <n v="0.35"/>
  </r>
  <r>
    <x v="0"/>
    <n v="1185732"/>
    <x v="128"/>
    <x v="0"/>
    <x v="14"/>
    <s v="Portland"/>
    <x v="2"/>
    <x v="2"/>
    <n v="1750"/>
    <n v="787.5"/>
    <n v="315"/>
    <n v="0.39999999999999997"/>
  </r>
  <r>
    <x v="0"/>
    <n v="1185732"/>
    <x v="128"/>
    <x v="0"/>
    <x v="14"/>
    <s v="Portland"/>
    <x v="3"/>
    <x v="2"/>
    <n v="1250"/>
    <n v="562.5"/>
    <n v="168.75"/>
    <n v="0.3"/>
  </r>
  <r>
    <x v="0"/>
    <n v="1185732"/>
    <x v="128"/>
    <x v="0"/>
    <x v="14"/>
    <s v="Portland"/>
    <x v="4"/>
    <x v="16"/>
    <n v="1500"/>
    <n v="824.99999999999989"/>
    <n v="206.24999999999997"/>
    <n v="0.25"/>
  </r>
  <r>
    <x v="0"/>
    <n v="1185732"/>
    <x v="128"/>
    <x v="0"/>
    <x v="14"/>
    <s v="Portland"/>
    <x v="5"/>
    <x v="3"/>
    <n v="2750"/>
    <n v="1650"/>
    <n v="660"/>
    <n v="0.4"/>
  </r>
  <r>
    <x v="0"/>
    <n v="1185732"/>
    <x v="129"/>
    <x v="0"/>
    <x v="14"/>
    <s v="Portland"/>
    <x v="0"/>
    <x v="16"/>
    <n v="5250"/>
    <n v="2887.4999999999995"/>
    <n v="1010.6249999999998"/>
    <n v="0.35"/>
  </r>
  <r>
    <x v="0"/>
    <n v="1185732"/>
    <x v="129"/>
    <x v="0"/>
    <x v="14"/>
    <s v="Portland"/>
    <x v="1"/>
    <x v="0"/>
    <n v="2750"/>
    <n v="1375"/>
    <n v="481.24999999999994"/>
    <n v="0.35"/>
  </r>
  <r>
    <x v="0"/>
    <n v="1185732"/>
    <x v="129"/>
    <x v="0"/>
    <x v="14"/>
    <s v="Portland"/>
    <x v="2"/>
    <x v="2"/>
    <n v="2000"/>
    <n v="900"/>
    <n v="359.99999999999994"/>
    <n v="0.39999999999999997"/>
  </r>
  <r>
    <x v="0"/>
    <n v="1185732"/>
    <x v="129"/>
    <x v="0"/>
    <x v="14"/>
    <s v="Portland"/>
    <x v="3"/>
    <x v="2"/>
    <n v="1750"/>
    <n v="787.5"/>
    <n v="236.25"/>
    <n v="0.3"/>
  </r>
  <r>
    <x v="0"/>
    <n v="1185732"/>
    <x v="129"/>
    <x v="0"/>
    <x v="14"/>
    <s v="Portland"/>
    <x v="4"/>
    <x v="16"/>
    <n v="1750"/>
    <n v="962.49999999999989"/>
    <n v="240.62499999999997"/>
    <n v="0.25"/>
  </r>
  <r>
    <x v="0"/>
    <n v="1185732"/>
    <x v="129"/>
    <x v="0"/>
    <x v="14"/>
    <s v="Portland"/>
    <x v="5"/>
    <x v="3"/>
    <n v="3250"/>
    <n v="1950"/>
    <n v="780"/>
    <n v="0.4"/>
  </r>
  <r>
    <x v="0"/>
    <n v="1185732"/>
    <x v="130"/>
    <x v="0"/>
    <x v="14"/>
    <s v="Portland"/>
    <x v="0"/>
    <x v="16"/>
    <n v="5500"/>
    <n v="3024.9999999999995"/>
    <n v="1058.7499999999998"/>
    <n v="0.35"/>
  </r>
  <r>
    <x v="0"/>
    <n v="1185732"/>
    <x v="130"/>
    <x v="0"/>
    <x v="14"/>
    <s v="Portland"/>
    <x v="1"/>
    <x v="0"/>
    <n v="3000"/>
    <n v="1500"/>
    <n v="525"/>
    <n v="0.35"/>
  </r>
  <r>
    <x v="0"/>
    <n v="1185732"/>
    <x v="130"/>
    <x v="0"/>
    <x v="14"/>
    <s v="Portland"/>
    <x v="2"/>
    <x v="2"/>
    <n v="2250"/>
    <n v="1012.5"/>
    <n v="404.99999999999994"/>
    <n v="0.39999999999999997"/>
  </r>
  <r>
    <x v="0"/>
    <n v="1185732"/>
    <x v="130"/>
    <x v="0"/>
    <x v="14"/>
    <s v="Portland"/>
    <x v="3"/>
    <x v="2"/>
    <n v="1750"/>
    <n v="787.5"/>
    <n v="236.25"/>
    <n v="0.3"/>
  </r>
  <r>
    <x v="0"/>
    <n v="1185732"/>
    <x v="130"/>
    <x v="0"/>
    <x v="14"/>
    <s v="Portland"/>
    <x v="4"/>
    <x v="16"/>
    <n v="2000"/>
    <n v="1099.9999999999998"/>
    <n v="274.99999999999994"/>
    <n v="0.25"/>
  </r>
  <r>
    <x v="0"/>
    <n v="1185732"/>
    <x v="130"/>
    <x v="0"/>
    <x v="14"/>
    <s v="Portland"/>
    <x v="5"/>
    <x v="3"/>
    <n v="3750"/>
    <n v="2250"/>
    <n v="900"/>
    <n v="0.4"/>
  </r>
  <r>
    <x v="0"/>
    <n v="1185732"/>
    <x v="131"/>
    <x v="0"/>
    <x v="14"/>
    <s v="Portland"/>
    <x v="0"/>
    <x v="16"/>
    <n v="5250"/>
    <n v="2887.4999999999995"/>
    <n v="1010.6249999999998"/>
    <n v="0.35"/>
  </r>
  <r>
    <x v="0"/>
    <n v="1185732"/>
    <x v="131"/>
    <x v="0"/>
    <x v="14"/>
    <s v="Portland"/>
    <x v="1"/>
    <x v="0"/>
    <n v="3000"/>
    <n v="1500"/>
    <n v="525"/>
    <n v="0.35"/>
  </r>
  <r>
    <x v="0"/>
    <n v="1185732"/>
    <x v="131"/>
    <x v="0"/>
    <x v="14"/>
    <s v="Portland"/>
    <x v="2"/>
    <x v="2"/>
    <n v="2250"/>
    <n v="1012.5"/>
    <n v="404.99999999999994"/>
    <n v="0.39999999999999997"/>
  </r>
  <r>
    <x v="0"/>
    <n v="1185732"/>
    <x v="131"/>
    <x v="0"/>
    <x v="14"/>
    <s v="Portland"/>
    <x v="3"/>
    <x v="2"/>
    <n v="1750"/>
    <n v="787.5"/>
    <n v="236.25"/>
    <n v="0.3"/>
  </r>
  <r>
    <x v="0"/>
    <n v="1185732"/>
    <x v="131"/>
    <x v="0"/>
    <x v="14"/>
    <s v="Portland"/>
    <x v="4"/>
    <x v="16"/>
    <n v="1500"/>
    <n v="824.99999999999989"/>
    <n v="206.24999999999997"/>
    <n v="0.25"/>
  </r>
  <r>
    <x v="0"/>
    <n v="1185732"/>
    <x v="131"/>
    <x v="0"/>
    <x v="14"/>
    <s v="Portland"/>
    <x v="5"/>
    <x v="3"/>
    <n v="3250"/>
    <n v="1950"/>
    <n v="780"/>
    <n v="0.4"/>
  </r>
  <r>
    <x v="0"/>
    <n v="1185732"/>
    <x v="132"/>
    <x v="0"/>
    <x v="14"/>
    <s v="Portland"/>
    <x v="0"/>
    <x v="16"/>
    <n v="4500"/>
    <n v="2474.9999999999995"/>
    <n v="866.24999999999977"/>
    <n v="0.35"/>
  </r>
  <r>
    <x v="0"/>
    <n v="1185732"/>
    <x v="132"/>
    <x v="0"/>
    <x v="14"/>
    <s v="Portland"/>
    <x v="1"/>
    <x v="0"/>
    <n v="2500"/>
    <n v="1250"/>
    <n v="437.5"/>
    <n v="0.35"/>
  </r>
  <r>
    <x v="0"/>
    <n v="1185732"/>
    <x v="132"/>
    <x v="0"/>
    <x v="14"/>
    <s v="Portland"/>
    <x v="2"/>
    <x v="2"/>
    <n v="1500"/>
    <n v="675"/>
    <n v="270"/>
    <n v="0.39999999999999997"/>
  </r>
  <r>
    <x v="0"/>
    <n v="1185732"/>
    <x v="132"/>
    <x v="0"/>
    <x v="14"/>
    <s v="Portland"/>
    <x v="3"/>
    <x v="2"/>
    <n v="1250"/>
    <n v="562.5"/>
    <n v="168.75"/>
    <n v="0.3"/>
  </r>
  <r>
    <x v="0"/>
    <n v="1185732"/>
    <x v="132"/>
    <x v="0"/>
    <x v="14"/>
    <s v="Portland"/>
    <x v="4"/>
    <x v="16"/>
    <n v="1250"/>
    <n v="687.49999999999989"/>
    <n v="171.87499999999997"/>
    <n v="0.25"/>
  </r>
  <r>
    <x v="0"/>
    <n v="1185732"/>
    <x v="132"/>
    <x v="0"/>
    <x v="14"/>
    <s v="Portland"/>
    <x v="5"/>
    <x v="3"/>
    <n v="2250"/>
    <n v="1350"/>
    <n v="540"/>
    <n v="0.4"/>
  </r>
  <r>
    <x v="0"/>
    <n v="1185732"/>
    <x v="133"/>
    <x v="0"/>
    <x v="14"/>
    <s v="Portland"/>
    <x v="0"/>
    <x v="3"/>
    <n v="4000"/>
    <n v="2400"/>
    <n v="840"/>
    <n v="0.35"/>
  </r>
  <r>
    <x v="0"/>
    <n v="1185732"/>
    <x v="133"/>
    <x v="0"/>
    <x v="14"/>
    <s v="Portland"/>
    <x v="1"/>
    <x v="4"/>
    <n v="2250"/>
    <n v="1237.5"/>
    <n v="433.125"/>
    <n v="0.35"/>
  </r>
  <r>
    <x v="0"/>
    <n v="1185732"/>
    <x v="133"/>
    <x v="0"/>
    <x v="14"/>
    <s v="Portland"/>
    <x v="2"/>
    <x v="4"/>
    <n v="1250"/>
    <n v="687.5"/>
    <n v="275"/>
    <n v="0.39999999999999997"/>
  </r>
  <r>
    <x v="0"/>
    <n v="1185732"/>
    <x v="133"/>
    <x v="0"/>
    <x v="14"/>
    <s v="Portland"/>
    <x v="3"/>
    <x v="4"/>
    <n v="1000"/>
    <n v="550"/>
    <n v="165"/>
    <n v="0.3"/>
  </r>
  <r>
    <x v="0"/>
    <n v="1185732"/>
    <x v="133"/>
    <x v="0"/>
    <x v="14"/>
    <s v="Portland"/>
    <x v="4"/>
    <x v="5"/>
    <n v="1000"/>
    <n v="650"/>
    <n v="162.5"/>
    <n v="0.25"/>
  </r>
  <r>
    <x v="0"/>
    <n v="1185732"/>
    <x v="133"/>
    <x v="0"/>
    <x v="14"/>
    <s v="Portland"/>
    <x v="5"/>
    <x v="6"/>
    <n v="2250"/>
    <n v="1575"/>
    <n v="630"/>
    <n v="0.4"/>
  </r>
  <r>
    <x v="0"/>
    <n v="1185732"/>
    <x v="134"/>
    <x v="0"/>
    <x v="14"/>
    <s v="Portland"/>
    <x v="0"/>
    <x v="5"/>
    <n v="3750"/>
    <n v="2437.5"/>
    <n v="853.125"/>
    <n v="0.35"/>
  </r>
  <r>
    <x v="0"/>
    <n v="1185732"/>
    <x v="134"/>
    <x v="0"/>
    <x v="14"/>
    <s v="Portland"/>
    <x v="1"/>
    <x v="4"/>
    <n v="2000"/>
    <n v="1100"/>
    <n v="385"/>
    <n v="0.35"/>
  </r>
  <r>
    <x v="0"/>
    <n v="1185732"/>
    <x v="134"/>
    <x v="0"/>
    <x v="14"/>
    <s v="Portland"/>
    <x v="2"/>
    <x v="4"/>
    <n v="1950"/>
    <n v="1072.5"/>
    <n v="428.99999999999994"/>
    <n v="0.39999999999999997"/>
  </r>
  <r>
    <x v="0"/>
    <n v="1185732"/>
    <x v="134"/>
    <x v="0"/>
    <x v="14"/>
    <s v="Portland"/>
    <x v="3"/>
    <x v="4"/>
    <n v="1750"/>
    <n v="962.50000000000011"/>
    <n v="288.75"/>
    <n v="0.3"/>
  </r>
  <r>
    <x v="0"/>
    <n v="1185732"/>
    <x v="134"/>
    <x v="0"/>
    <x v="14"/>
    <s v="Portland"/>
    <x v="4"/>
    <x v="5"/>
    <n v="1500"/>
    <n v="975"/>
    <n v="243.75"/>
    <n v="0.25"/>
  </r>
  <r>
    <x v="0"/>
    <n v="1185732"/>
    <x v="134"/>
    <x v="0"/>
    <x v="14"/>
    <s v="Portland"/>
    <x v="5"/>
    <x v="6"/>
    <n v="2500"/>
    <n v="1750"/>
    <n v="700"/>
    <n v="0.4"/>
  </r>
  <r>
    <x v="0"/>
    <n v="1185732"/>
    <x v="135"/>
    <x v="0"/>
    <x v="14"/>
    <s v="Portland"/>
    <x v="0"/>
    <x v="5"/>
    <n v="4750"/>
    <n v="3087.5"/>
    <n v="1080.625"/>
    <n v="0.35"/>
  </r>
  <r>
    <x v="0"/>
    <n v="1185732"/>
    <x v="135"/>
    <x v="0"/>
    <x v="14"/>
    <s v="Portland"/>
    <x v="1"/>
    <x v="4"/>
    <n v="2750"/>
    <n v="1512.5000000000002"/>
    <n v="529.375"/>
    <n v="0.35"/>
  </r>
  <r>
    <x v="0"/>
    <n v="1185732"/>
    <x v="135"/>
    <x v="0"/>
    <x v="14"/>
    <s v="Portland"/>
    <x v="2"/>
    <x v="4"/>
    <n v="2500"/>
    <n v="1375"/>
    <n v="550"/>
    <n v="0.39999999999999997"/>
  </r>
  <r>
    <x v="0"/>
    <n v="1185732"/>
    <x v="135"/>
    <x v="0"/>
    <x v="14"/>
    <s v="Portland"/>
    <x v="3"/>
    <x v="4"/>
    <n v="2000"/>
    <n v="1100"/>
    <n v="330"/>
    <n v="0.3"/>
  </r>
  <r>
    <x v="0"/>
    <n v="1185732"/>
    <x v="135"/>
    <x v="0"/>
    <x v="14"/>
    <s v="Portland"/>
    <x v="4"/>
    <x v="5"/>
    <n v="2000"/>
    <n v="1300"/>
    <n v="325"/>
    <n v="0.25"/>
  </r>
  <r>
    <x v="0"/>
    <n v="1185732"/>
    <x v="135"/>
    <x v="0"/>
    <x v="14"/>
    <s v="Portland"/>
    <x v="5"/>
    <x v="6"/>
    <n v="3000"/>
    <n v="2100"/>
    <n v="840"/>
    <n v="0.4"/>
  </r>
  <r>
    <x v="2"/>
    <n v="1128299"/>
    <x v="136"/>
    <x v="2"/>
    <x v="15"/>
    <s v="Anchorage"/>
    <x v="0"/>
    <x v="15"/>
    <n v="3750"/>
    <n v="1312.5000000000002"/>
    <n v="328.12500000000006"/>
    <n v="0.25"/>
  </r>
  <r>
    <x v="2"/>
    <n v="1128299"/>
    <x v="136"/>
    <x v="2"/>
    <x v="15"/>
    <s v="Anchorage"/>
    <x v="1"/>
    <x v="2"/>
    <n v="3750"/>
    <n v="1687.5"/>
    <n v="337.5"/>
    <n v="0.2"/>
  </r>
  <r>
    <x v="2"/>
    <n v="1128299"/>
    <x v="136"/>
    <x v="2"/>
    <x v="15"/>
    <s v="Anchorage"/>
    <x v="2"/>
    <x v="2"/>
    <n v="3750"/>
    <n v="1687.5"/>
    <n v="421.875"/>
    <n v="0.25"/>
  </r>
  <r>
    <x v="2"/>
    <n v="1128299"/>
    <x v="136"/>
    <x v="2"/>
    <x v="15"/>
    <s v="Anchorage"/>
    <x v="3"/>
    <x v="2"/>
    <n v="2250"/>
    <n v="1012.5"/>
    <n v="253.125"/>
    <n v="0.25"/>
  </r>
  <r>
    <x v="2"/>
    <n v="1128299"/>
    <x v="136"/>
    <x v="2"/>
    <x v="15"/>
    <s v="Anchorage"/>
    <x v="4"/>
    <x v="0"/>
    <n v="1750"/>
    <n v="875"/>
    <n v="131.25"/>
    <n v="0.15"/>
  </r>
  <r>
    <x v="2"/>
    <n v="1128299"/>
    <x v="136"/>
    <x v="2"/>
    <x v="15"/>
    <s v="Anchorage"/>
    <x v="5"/>
    <x v="2"/>
    <n v="4250"/>
    <n v="1912.5"/>
    <n v="765"/>
    <n v="0.4"/>
  </r>
  <r>
    <x v="2"/>
    <n v="1128299"/>
    <x v="79"/>
    <x v="2"/>
    <x v="15"/>
    <s v="Anchorage"/>
    <x v="0"/>
    <x v="15"/>
    <n v="4750"/>
    <n v="1662.5000000000002"/>
    <n v="415.62500000000006"/>
    <n v="0.25"/>
  </r>
  <r>
    <x v="2"/>
    <n v="1128299"/>
    <x v="79"/>
    <x v="2"/>
    <x v="15"/>
    <s v="Anchorage"/>
    <x v="1"/>
    <x v="2"/>
    <n v="3750"/>
    <n v="1687.5"/>
    <n v="337.5"/>
    <n v="0.2"/>
  </r>
  <r>
    <x v="2"/>
    <n v="1128299"/>
    <x v="79"/>
    <x v="2"/>
    <x v="15"/>
    <s v="Anchorage"/>
    <x v="2"/>
    <x v="2"/>
    <n v="3750"/>
    <n v="1687.5"/>
    <n v="421.875"/>
    <n v="0.25"/>
  </r>
  <r>
    <x v="2"/>
    <n v="1128299"/>
    <x v="79"/>
    <x v="2"/>
    <x v="15"/>
    <s v="Anchorage"/>
    <x v="3"/>
    <x v="2"/>
    <n v="2250"/>
    <n v="1012.5"/>
    <n v="253.125"/>
    <n v="0.25"/>
  </r>
  <r>
    <x v="2"/>
    <n v="1128299"/>
    <x v="79"/>
    <x v="2"/>
    <x v="15"/>
    <s v="Anchorage"/>
    <x v="4"/>
    <x v="0"/>
    <n v="1500"/>
    <n v="750"/>
    <n v="112.5"/>
    <n v="0.15"/>
  </r>
  <r>
    <x v="2"/>
    <n v="1128299"/>
    <x v="79"/>
    <x v="2"/>
    <x v="15"/>
    <s v="Anchorage"/>
    <x v="5"/>
    <x v="2"/>
    <n v="3500"/>
    <n v="1575"/>
    <n v="630"/>
    <n v="0.4"/>
  </r>
  <r>
    <x v="2"/>
    <n v="1128299"/>
    <x v="137"/>
    <x v="2"/>
    <x v="15"/>
    <s v="Anchorage"/>
    <x v="0"/>
    <x v="2"/>
    <n v="5000"/>
    <n v="2250"/>
    <n v="562.5"/>
    <n v="0.25"/>
  </r>
  <r>
    <x v="2"/>
    <n v="1128299"/>
    <x v="137"/>
    <x v="2"/>
    <x v="15"/>
    <s v="Anchorage"/>
    <x v="1"/>
    <x v="16"/>
    <n v="3500"/>
    <n v="1924.9999999999998"/>
    <n v="385"/>
    <n v="0.2"/>
  </r>
  <r>
    <x v="2"/>
    <n v="1128299"/>
    <x v="137"/>
    <x v="2"/>
    <x v="15"/>
    <s v="Anchorage"/>
    <x v="2"/>
    <x v="38"/>
    <n v="3750"/>
    <n v="2249.9999999999995"/>
    <n v="562.49999999999989"/>
    <n v="0.25"/>
  </r>
  <r>
    <x v="2"/>
    <n v="1128299"/>
    <x v="137"/>
    <x v="2"/>
    <x v="15"/>
    <s v="Anchorage"/>
    <x v="3"/>
    <x v="16"/>
    <n v="2750"/>
    <n v="1512.4999999999998"/>
    <n v="378.12499999999994"/>
    <n v="0.25"/>
  </r>
  <r>
    <x v="2"/>
    <n v="1128299"/>
    <x v="137"/>
    <x v="2"/>
    <x v="15"/>
    <s v="Anchorage"/>
    <x v="4"/>
    <x v="3"/>
    <n v="1250"/>
    <n v="750"/>
    <n v="112.5"/>
    <n v="0.15"/>
  </r>
  <r>
    <x v="2"/>
    <n v="1128299"/>
    <x v="137"/>
    <x v="2"/>
    <x v="15"/>
    <s v="Anchorage"/>
    <x v="5"/>
    <x v="16"/>
    <n v="3250"/>
    <n v="1787.4999999999998"/>
    <n v="715"/>
    <n v="0.4"/>
  </r>
  <r>
    <x v="2"/>
    <n v="1128299"/>
    <x v="138"/>
    <x v="2"/>
    <x v="15"/>
    <s v="Anchorage"/>
    <x v="0"/>
    <x v="3"/>
    <n v="5000"/>
    <n v="3000"/>
    <n v="750"/>
    <n v="0.25"/>
  </r>
  <r>
    <x v="2"/>
    <n v="1128299"/>
    <x v="138"/>
    <x v="2"/>
    <x v="15"/>
    <s v="Anchorage"/>
    <x v="1"/>
    <x v="5"/>
    <n v="3000"/>
    <n v="1950"/>
    <n v="390"/>
    <n v="0.2"/>
  </r>
  <r>
    <x v="2"/>
    <n v="1128299"/>
    <x v="138"/>
    <x v="2"/>
    <x v="15"/>
    <s v="Anchorage"/>
    <x v="2"/>
    <x v="5"/>
    <n v="3500"/>
    <n v="2275"/>
    <n v="568.75"/>
    <n v="0.25"/>
  </r>
  <r>
    <x v="2"/>
    <n v="1128299"/>
    <x v="138"/>
    <x v="2"/>
    <x v="15"/>
    <s v="Anchorage"/>
    <x v="3"/>
    <x v="0"/>
    <n v="2500"/>
    <n v="1250"/>
    <n v="312.5"/>
    <n v="0.25"/>
  </r>
  <r>
    <x v="2"/>
    <n v="1128299"/>
    <x v="138"/>
    <x v="2"/>
    <x v="15"/>
    <s v="Anchorage"/>
    <x v="4"/>
    <x v="4"/>
    <n v="1500"/>
    <n v="825.00000000000011"/>
    <n v="123.75000000000001"/>
    <n v="0.15"/>
  </r>
  <r>
    <x v="2"/>
    <n v="1128299"/>
    <x v="138"/>
    <x v="2"/>
    <x v="15"/>
    <s v="Anchorage"/>
    <x v="5"/>
    <x v="12"/>
    <n v="3250"/>
    <n v="2275"/>
    <n v="910"/>
    <n v="0.4"/>
  </r>
  <r>
    <x v="2"/>
    <n v="1128299"/>
    <x v="139"/>
    <x v="2"/>
    <x v="15"/>
    <s v="Anchorage"/>
    <x v="0"/>
    <x v="16"/>
    <n v="5250"/>
    <n v="2887.4999999999995"/>
    <n v="721.87499999999989"/>
    <n v="0.25"/>
  </r>
  <r>
    <x v="2"/>
    <n v="1128299"/>
    <x v="139"/>
    <x v="2"/>
    <x v="15"/>
    <s v="Anchorage"/>
    <x v="1"/>
    <x v="3"/>
    <n v="3750"/>
    <n v="2250"/>
    <n v="450"/>
    <n v="0.2"/>
  </r>
  <r>
    <x v="2"/>
    <n v="1128299"/>
    <x v="139"/>
    <x v="2"/>
    <x v="15"/>
    <s v="Anchorage"/>
    <x v="2"/>
    <x v="3"/>
    <n v="3750"/>
    <n v="2250"/>
    <n v="562.5"/>
    <n v="0.25"/>
  </r>
  <r>
    <x v="2"/>
    <n v="1128299"/>
    <x v="139"/>
    <x v="2"/>
    <x v="15"/>
    <s v="Anchorage"/>
    <x v="3"/>
    <x v="16"/>
    <n v="2750"/>
    <n v="1512.4999999999998"/>
    <n v="378.12499999999994"/>
    <n v="0.25"/>
  </r>
  <r>
    <x v="2"/>
    <n v="1128299"/>
    <x v="139"/>
    <x v="2"/>
    <x v="15"/>
    <s v="Anchorage"/>
    <x v="4"/>
    <x v="3"/>
    <n v="1750"/>
    <n v="1050"/>
    <n v="157.5"/>
    <n v="0.15"/>
  </r>
  <r>
    <x v="2"/>
    <n v="1128299"/>
    <x v="139"/>
    <x v="2"/>
    <x v="15"/>
    <s v="Anchorage"/>
    <x v="5"/>
    <x v="13"/>
    <n v="4750"/>
    <n v="3562.5"/>
    <n v="1425"/>
    <n v="0.4"/>
  </r>
  <r>
    <x v="2"/>
    <n v="1128299"/>
    <x v="83"/>
    <x v="2"/>
    <x v="15"/>
    <s v="Anchorage"/>
    <x v="0"/>
    <x v="6"/>
    <n v="7250"/>
    <n v="5075"/>
    <n v="1268.75"/>
    <n v="0.25"/>
  </r>
  <r>
    <x v="2"/>
    <n v="1128299"/>
    <x v="83"/>
    <x v="2"/>
    <x v="15"/>
    <s v="Anchorage"/>
    <x v="1"/>
    <x v="13"/>
    <n v="6000"/>
    <n v="4500"/>
    <n v="900"/>
    <n v="0.2"/>
  </r>
  <r>
    <x v="2"/>
    <n v="1128299"/>
    <x v="83"/>
    <x v="2"/>
    <x v="15"/>
    <s v="Anchorage"/>
    <x v="2"/>
    <x v="13"/>
    <n v="6000"/>
    <n v="4500"/>
    <n v="1125"/>
    <n v="0.25"/>
  </r>
  <r>
    <x v="2"/>
    <n v="1128299"/>
    <x v="83"/>
    <x v="2"/>
    <x v="15"/>
    <s v="Anchorage"/>
    <x v="3"/>
    <x v="13"/>
    <n v="4750"/>
    <n v="3562.5"/>
    <n v="890.625"/>
    <n v="0.25"/>
  </r>
  <r>
    <x v="2"/>
    <n v="1128299"/>
    <x v="83"/>
    <x v="2"/>
    <x v="15"/>
    <s v="Anchorage"/>
    <x v="4"/>
    <x v="26"/>
    <n v="3500"/>
    <n v="2975.0000000000005"/>
    <n v="446.25000000000006"/>
    <n v="0.15"/>
  </r>
  <r>
    <x v="2"/>
    <n v="1128299"/>
    <x v="83"/>
    <x v="2"/>
    <x v="15"/>
    <s v="Anchorage"/>
    <x v="5"/>
    <x v="29"/>
    <n v="6500"/>
    <n v="6500"/>
    <n v="2600"/>
    <n v="0.4"/>
  </r>
  <r>
    <x v="2"/>
    <n v="1128299"/>
    <x v="140"/>
    <x v="2"/>
    <x v="15"/>
    <s v="Anchorage"/>
    <x v="0"/>
    <x v="11"/>
    <n v="8000"/>
    <n v="6400"/>
    <n v="1600"/>
    <n v="0.25"/>
  </r>
  <r>
    <x v="2"/>
    <n v="1128299"/>
    <x v="140"/>
    <x v="2"/>
    <x v="15"/>
    <s v="Anchorage"/>
    <x v="1"/>
    <x v="26"/>
    <n v="6500"/>
    <n v="5525.0000000000009"/>
    <n v="1105.0000000000002"/>
    <n v="0.2"/>
  </r>
  <r>
    <x v="2"/>
    <n v="1128299"/>
    <x v="140"/>
    <x v="2"/>
    <x v="15"/>
    <s v="Anchorage"/>
    <x v="2"/>
    <x v="26"/>
    <n v="6000"/>
    <n v="5100.0000000000009"/>
    <n v="1275.0000000000002"/>
    <n v="0.25"/>
  </r>
  <r>
    <x v="2"/>
    <n v="1128299"/>
    <x v="140"/>
    <x v="2"/>
    <x v="15"/>
    <s v="Anchorage"/>
    <x v="3"/>
    <x v="11"/>
    <n v="5000"/>
    <n v="4000"/>
    <n v="1000"/>
    <n v="0.25"/>
  </r>
  <r>
    <x v="2"/>
    <n v="1128299"/>
    <x v="140"/>
    <x v="2"/>
    <x v="15"/>
    <s v="Anchorage"/>
    <x v="4"/>
    <x v="26"/>
    <n v="5500"/>
    <n v="4675.0000000000009"/>
    <n v="701.25000000000011"/>
    <n v="0.15"/>
  </r>
  <r>
    <x v="2"/>
    <n v="1128299"/>
    <x v="140"/>
    <x v="2"/>
    <x v="15"/>
    <s v="Anchorage"/>
    <x v="5"/>
    <x v="29"/>
    <n v="5500"/>
    <n v="5500"/>
    <n v="2200"/>
    <n v="0.4"/>
  </r>
  <r>
    <x v="2"/>
    <n v="1128299"/>
    <x v="141"/>
    <x v="2"/>
    <x v="15"/>
    <s v="Anchorage"/>
    <x v="0"/>
    <x v="26"/>
    <n v="7500"/>
    <n v="6375.0000000000009"/>
    <n v="1593.7500000000002"/>
    <n v="0.25"/>
  </r>
  <r>
    <x v="2"/>
    <n v="1128299"/>
    <x v="141"/>
    <x v="2"/>
    <x v="15"/>
    <s v="Anchorage"/>
    <x v="1"/>
    <x v="24"/>
    <n v="7250"/>
    <n v="5437.5000000000009"/>
    <n v="1087.5000000000002"/>
    <n v="0.2"/>
  </r>
  <r>
    <x v="2"/>
    <n v="1128299"/>
    <x v="141"/>
    <x v="2"/>
    <x v="15"/>
    <s v="Anchorage"/>
    <x v="2"/>
    <x v="12"/>
    <n v="6000"/>
    <n v="4200"/>
    <n v="1050"/>
    <n v="0.25"/>
  </r>
  <r>
    <x v="2"/>
    <n v="1128299"/>
    <x v="141"/>
    <x v="2"/>
    <x v="15"/>
    <s v="Anchorage"/>
    <x v="3"/>
    <x v="12"/>
    <n v="5250"/>
    <n v="3675.0000000000005"/>
    <n v="918.75000000000011"/>
    <n v="0.25"/>
  </r>
  <r>
    <x v="2"/>
    <n v="1128299"/>
    <x v="141"/>
    <x v="2"/>
    <x v="15"/>
    <s v="Anchorage"/>
    <x v="4"/>
    <x v="6"/>
    <n v="5250"/>
    <n v="3674.9999999999995"/>
    <n v="551.24999999999989"/>
    <n v="0.15"/>
  </r>
  <r>
    <x v="2"/>
    <n v="1128299"/>
    <x v="141"/>
    <x v="2"/>
    <x v="15"/>
    <s v="Anchorage"/>
    <x v="5"/>
    <x v="13"/>
    <n v="3500"/>
    <n v="2625"/>
    <n v="1050"/>
    <n v="0.4"/>
  </r>
  <r>
    <x v="2"/>
    <n v="1128299"/>
    <x v="142"/>
    <x v="2"/>
    <x v="15"/>
    <s v="Anchorage"/>
    <x v="0"/>
    <x v="23"/>
    <n v="5500"/>
    <n v="3575.0000000000009"/>
    <n v="893.75000000000023"/>
    <n v="0.25"/>
  </r>
  <r>
    <x v="2"/>
    <n v="1128299"/>
    <x v="142"/>
    <x v="2"/>
    <x v="15"/>
    <s v="Anchorage"/>
    <x v="1"/>
    <x v="27"/>
    <n v="5500"/>
    <n v="3850.0000000000009"/>
    <n v="770.00000000000023"/>
    <n v="0.2"/>
  </r>
  <r>
    <x v="2"/>
    <n v="1128299"/>
    <x v="142"/>
    <x v="2"/>
    <x v="15"/>
    <s v="Anchorage"/>
    <x v="2"/>
    <x v="23"/>
    <n v="3750"/>
    <n v="2437.5000000000005"/>
    <n v="609.37500000000011"/>
    <n v="0.25"/>
  </r>
  <r>
    <x v="2"/>
    <n v="1128299"/>
    <x v="142"/>
    <x v="2"/>
    <x v="15"/>
    <s v="Anchorage"/>
    <x v="3"/>
    <x v="23"/>
    <n v="3250"/>
    <n v="2112.5000000000005"/>
    <n v="528.12500000000011"/>
    <n v="0.25"/>
  </r>
  <r>
    <x v="2"/>
    <n v="1128299"/>
    <x v="142"/>
    <x v="2"/>
    <x v="15"/>
    <s v="Anchorage"/>
    <x v="4"/>
    <x v="24"/>
    <n v="3500"/>
    <n v="2625.0000000000005"/>
    <n v="393.75000000000006"/>
    <n v="0.15"/>
  </r>
  <r>
    <x v="2"/>
    <n v="1128299"/>
    <x v="142"/>
    <x v="2"/>
    <x v="15"/>
    <s v="Anchorage"/>
    <x v="5"/>
    <x v="3"/>
    <n v="3750"/>
    <n v="2250"/>
    <n v="900"/>
    <n v="0.4"/>
  </r>
  <r>
    <x v="2"/>
    <n v="1128299"/>
    <x v="87"/>
    <x v="2"/>
    <x v="15"/>
    <s v="Anchorage"/>
    <x v="0"/>
    <x v="4"/>
    <n v="4750"/>
    <n v="2612.5"/>
    <n v="653.125"/>
    <n v="0.25"/>
  </r>
  <r>
    <x v="2"/>
    <n v="1128299"/>
    <x v="87"/>
    <x v="2"/>
    <x v="15"/>
    <s v="Anchorage"/>
    <x v="1"/>
    <x v="23"/>
    <n v="4750"/>
    <n v="3087.5000000000005"/>
    <n v="617.50000000000011"/>
    <n v="0.2"/>
  </r>
  <r>
    <x v="2"/>
    <n v="1128299"/>
    <x v="87"/>
    <x v="2"/>
    <x v="15"/>
    <s v="Anchorage"/>
    <x v="2"/>
    <x v="14"/>
    <n v="3000"/>
    <n v="1800.0000000000002"/>
    <n v="450.00000000000006"/>
    <n v="0.25"/>
  </r>
  <r>
    <x v="2"/>
    <n v="1128299"/>
    <x v="87"/>
    <x v="2"/>
    <x v="15"/>
    <s v="Anchorage"/>
    <x v="3"/>
    <x v="4"/>
    <n v="2750"/>
    <n v="1512.5000000000002"/>
    <n v="378.12500000000006"/>
    <n v="0.25"/>
  </r>
  <r>
    <x v="2"/>
    <n v="1128299"/>
    <x v="87"/>
    <x v="2"/>
    <x v="15"/>
    <s v="Anchorage"/>
    <x v="4"/>
    <x v="5"/>
    <n v="2500"/>
    <n v="1625"/>
    <n v="243.75"/>
    <n v="0.15"/>
  </r>
  <r>
    <x v="2"/>
    <n v="1128299"/>
    <x v="87"/>
    <x v="2"/>
    <x v="15"/>
    <s v="Anchorage"/>
    <x v="5"/>
    <x v="12"/>
    <n v="3000"/>
    <n v="2100"/>
    <n v="840"/>
    <n v="0.4"/>
  </r>
  <r>
    <x v="2"/>
    <n v="1128299"/>
    <x v="143"/>
    <x v="2"/>
    <x v="15"/>
    <s v="Anchorage"/>
    <x v="0"/>
    <x v="4"/>
    <n v="5250"/>
    <n v="2887.5000000000005"/>
    <n v="721.87500000000011"/>
    <n v="0.25"/>
  </r>
  <r>
    <x v="2"/>
    <n v="1128299"/>
    <x v="143"/>
    <x v="2"/>
    <x v="15"/>
    <s v="Anchorage"/>
    <x v="1"/>
    <x v="14"/>
    <n v="6000"/>
    <n v="3600.0000000000005"/>
    <n v="720.00000000000011"/>
    <n v="0.2"/>
  </r>
  <r>
    <x v="2"/>
    <n v="1128299"/>
    <x v="143"/>
    <x v="2"/>
    <x v="15"/>
    <s v="Anchorage"/>
    <x v="2"/>
    <x v="4"/>
    <n v="4250"/>
    <n v="2337.5"/>
    <n v="584.375"/>
    <n v="0.25"/>
  </r>
  <r>
    <x v="2"/>
    <n v="1128299"/>
    <x v="143"/>
    <x v="2"/>
    <x v="15"/>
    <s v="Anchorage"/>
    <x v="3"/>
    <x v="23"/>
    <n v="4000"/>
    <n v="2600.0000000000005"/>
    <n v="650.00000000000011"/>
    <n v="0.25"/>
  </r>
  <r>
    <x v="2"/>
    <n v="1128299"/>
    <x v="143"/>
    <x v="2"/>
    <x v="15"/>
    <s v="Anchorage"/>
    <x v="4"/>
    <x v="26"/>
    <n v="3750"/>
    <n v="3187.5000000000005"/>
    <n v="478.12500000000006"/>
    <n v="0.15"/>
  </r>
  <r>
    <x v="2"/>
    <n v="1128299"/>
    <x v="143"/>
    <x v="2"/>
    <x v="15"/>
    <s v="Anchorage"/>
    <x v="5"/>
    <x v="31"/>
    <n v="5000"/>
    <n v="4500.0000000000009"/>
    <n v="1800.0000000000005"/>
    <n v="0.4"/>
  </r>
  <r>
    <x v="2"/>
    <n v="1128299"/>
    <x v="144"/>
    <x v="2"/>
    <x v="15"/>
    <s v="Anchorage"/>
    <x v="0"/>
    <x v="24"/>
    <n v="7000"/>
    <n v="5250.0000000000009"/>
    <n v="1312.5000000000002"/>
    <n v="0.25"/>
  </r>
  <r>
    <x v="2"/>
    <n v="1128299"/>
    <x v="144"/>
    <x v="2"/>
    <x v="15"/>
    <s v="Anchorage"/>
    <x v="1"/>
    <x v="33"/>
    <n v="7000"/>
    <n v="5950.0000000000018"/>
    <n v="1190.0000000000005"/>
    <n v="0.2"/>
  </r>
  <r>
    <x v="2"/>
    <n v="1128299"/>
    <x v="144"/>
    <x v="2"/>
    <x v="15"/>
    <s v="Anchorage"/>
    <x v="2"/>
    <x v="28"/>
    <n v="5000"/>
    <n v="4000.0000000000009"/>
    <n v="1000.0000000000002"/>
    <n v="0.25"/>
  </r>
  <r>
    <x v="2"/>
    <n v="1128299"/>
    <x v="144"/>
    <x v="2"/>
    <x v="15"/>
    <s v="Anchorage"/>
    <x v="3"/>
    <x v="28"/>
    <n v="5000"/>
    <n v="4000.0000000000009"/>
    <n v="1000.0000000000002"/>
    <n v="0.25"/>
  </r>
  <r>
    <x v="2"/>
    <n v="1128299"/>
    <x v="144"/>
    <x v="2"/>
    <x v="15"/>
    <s v="Anchorage"/>
    <x v="4"/>
    <x v="31"/>
    <n v="4250"/>
    <n v="3825.0000000000005"/>
    <n v="573.75"/>
    <n v="0.15"/>
  </r>
  <r>
    <x v="2"/>
    <n v="1128299"/>
    <x v="144"/>
    <x v="2"/>
    <x v="15"/>
    <s v="Anchorage"/>
    <x v="5"/>
    <x v="32"/>
    <n v="5250"/>
    <n v="4987.5000000000009"/>
    <n v="1995.0000000000005"/>
    <n v="0.4"/>
  </r>
  <r>
    <x v="2"/>
    <n v="1128299"/>
    <x v="102"/>
    <x v="2"/>
    <x v="16"/>
    <s v="Honolulu"/>
    <x v="0"/>
    <x v="1"/>
    <n v="4250"/>
    <n v="1700"/>
    <n v="510"/>
    <n v="0.3"/>
  </r>
  <r>
    <x v="2"/>
    <n v="1128299"/>
    <x v="102"/>
    <x v="2"/>
    <x v="16"/>
    <s v="Honolulu"/>
    <x v="1"/>
    <x v="0"/>
    <n v="4250"/>
    <n v="2125"/>
    <n v="531.25"/>
    <n v="0.25"/>
  </r>
  <r>
    <x v="2"/>
    <n v="1128299"/>
    <x v="102"/>
    <x v="2"/>
    <x v="16"/>
    <s v="Honolulu"/>
    <x v="2"/>
    <x v="0"/>
    <n v="4250"/>
    <n v="2125"/>
    <n v="637.5"/>
    <n v="0.3"/>
  </r>
  <r>
    <x v="2"/>
    <n v="1128299"/>
    <x v="102"/>
    <x v="2"/>
    <x v="16"/>
    <s v="Honolulu"/>
    <x v="3"/>
    <x v="0"/>
    <n v="2750"/>
    <n v="1375"/>
    <n v="412.5"/>
    <n v="0.3"/>
  </r>
  <r>
    <x v="2"/>
    <n v="1128299"/>
    <x v="102"/>
    <x v="2"/>
    <x v="16"/>
    <s v="Honolulu"/>
    <x v="4"/>
    <x v="4"/>
    <n v="2250"/>
    <n v="1237.5"/>
    <n v="247.5"/>
    <n v="0.2"/>
  </r>
  <r>
    <x v="2"/>
    <n v="1128299"/>
    <x v="102"/>
    <x v="2"/>
    <x v="16"/>
    <s v="Honolulu"/>
    <x v="5"/>
    <x v="0"/>
    <n v="4750"/>
    <n v="2375"/>
    <n v="1068.75"/>
    <n v="0.45"/>
  </r>
  <r>
    <x v="2"/>
    <n v="1128299"/>
    <x v="103"/>
    <x v="2"/>
    <x v="16"/>
    <s v="Honolulu"/>
    <x v="0"/>
    <x v="1"/>
    <n v="5250"/>
    <n v="2100"/>
    <n v="630"/>
    <n v="0.3"/>
  </r>
  <r>
    <x v="2"/>
    <n v="1128299"/>
    <x v="103"/>
    <x v="2"/>
    <x v="16"/>
    <s v="Honolulu"/>
    <x v="1"/>
    <x v="0"/>
    <n v="4250"/>
    <n v="2125"/>
    <n v="531.25"/>
    <n v="0.25"/>
  </r>
  <r>
    <x v="2"/>
    <n v="1128299"/>
    <x v="103"/>
    <x v="2"/>
    <x v="16"/>
    <s v="Honolulu"/>
    <x v="2"/>
    <x v="0"/>
    <n v="4250"/>
    <n v="2125"/>
    <n v="637.5"/>
    <n v="0.3"/>
  </r>
  <r>
    <x v="2"/>
    <n v="1128299"/>
    <x v="103"/>
    <x v="2"/>
    <x v="16"/>
    <s v="Honolulu"/>
    <x v="3"/>
    <x v="0"/>
    <n v="2750"/>
    <n v="1375"/>
    <n v="412.5"/>
    <n v="0.3"/>
  </r>
  <r>
    <x v="2"/>
    <n v="1128299"/>
    <x v="103"/>
    <x v="2"/>
    <x v="16"/>
    <s v="Honolulu"/>
    <x v="4"/>
    <x v="4"/>
    <n v="2000"/>
    <n v="1100"/>
    <n v="220"/>
    <n v="0.2"/>
  </r>
  <r>
    <x v="2"/>
    <n v="1128299"/>
    <x v="103"/>
    <x v="2"/>
    <x v="16"/>
    <s v="Honolulu"/>
    <x v="5"/>
    <x v="0"/>
    <n v="4000"/>
    <n v="2000"/>
    <n v="900"/>
    <n v="0.45"/>
  </r>
  <r>
    <x v="2"/>
    <n v="1128299"/>
    <x v="104"/>
    <x v="2"/>
    <x v="16"/>
    <s v="Honolulu"/>
    <x v="0"/>
    <x v="0"/>
    <n v="5500"/>
    <n v="2750"/>
    <n v="825"/>
    <n v="0.3"/>
  </r>
  <r>
    <x v="2"/>
    <n v="1128299"/>
    <x v="104"/>
    <x v="2"/>
    <x v="16"/>
    <s v="Honolulu"/>
    <x v="1"/>
    <x v="3"/>
    <n v="4000"/>
    <n v="2400"/>
    <n v="600"/>
    <n v="0.25"/>
  </r>
  <r>
    <x v="2"/>
    <n v="1128299"/>
    <x v="104"/>
    <x v="2"/>
    <x v="16"/>
    <s v="Honolulu"/>
    <x v="2"/>
    <x v="18"/>
    <n v="4250"/>
    <n v="2762.4999999999995"/>
    <n v="828.74999999999989"/>
    <n v="0.3"/>
  </r>
  <r>
    <x v="2"/>
    <n v="1128299"/>
    <x v="104"/>
    <x v="2"/>
    <x v="16"/>
    <s v="Honolulu"/>
    <x v="3"/>
    <x v="3"/>
    <n v="3250"/>
    <n v="1950"/>
    <n v="585"/>
    <n v="0.3"/>
  </r>
  <r>
    <x v="2"/>
    <n v="1128299"/>
    <x v="104"/>
    <x v="2"/>
    <x v="16"/>
    <s v="Honolulu"/>
    <x v="4"/>
    <x v="5"/>
    <n v="1750"/>
    <n v="1137.5"/>
    <n v="227.5"/>
    <n v="0.2"/>
  </r>
  <r>
    <x v="2"/>
    <n v="1128299"/>
    <x v="104"/>
    <x v="2"/>
    <x v="16"/>
    <s v="Honolulu"/>
    <x v="5"/>
    <x v="3"/>
    <n v="3750"/>
    <n v="2250"/>
    <n v="1012.5"/>
    <n v="0.45"/>
  </r>
  <r>
    <x v="2"/>
    <n v="1128299"/>
    <x v="105"/>
    <x v="2"/>
    <x v="16"/>
    <s v="Honolulu"/>
    <x v="0"/>
    <x v="5"/>
    <n v="5500"/>
    <n v="3575"/>
    <n v="1072.5"/>
    <n v="0.3"/>
  </r>
  <r>
    <x v="2"/>
    <n v="1128299"/>
    <x v="105"/>
    <x v="2"/>
    <x v="16"/>
    <s v="Honolulu"/>
    <x v="1"/>
    <x v="12"/>
    <n v="3500"/>
    <n v="2450.0000000000005"/>
    <n v="612.50000000000011"/>
    <n v="0.25"/>
  </r>
  <r>
    <x v="2"/>
    <n v="1128299"/>
    <x v="105"/>
    <x v="2"/>
    <x v="16"/>
    <s v="Honolulu"/>
    <x v="2"/>
    <x v="12"/>
    <n v="4000"/>
    <n v="2800.0000000000005"/>
    <n v="840.00000000000011"/>
    <n v="0.3"/>
  </r>
  <r>
    <x v="2"/>
    <n v="1128299"/>
    <x v="105"/>
    <x v="2"/>
    <x v="16"/>
    <s v="Honolulu"/>
    <x v="3"/>
    <x v="4"/>
    <n v="3000"/>
    <n v="1650.0000000000002"/>
    <n v="495.00000000000006"/>
    <n v="0.3"/>
  </r>
  <r>
    <x v="2"/>
    <n v="1128299"/>
    <x v="105"/>
    <x v="2"/>
    <x v="16"/>
    <s v="Honolulu"/>
    <x v="4"/>
    <x v="14"/>
    <n v="2000"/>
    <n v="1200.0000000000002"/>
    <n v="240.00000000000006"/>
    <n v="0.2"/>
  </r>
  <r>
    <x v="2"/>
    <n v="1128299"/>
    <x v="105"/>
    <x v="2"/>
    <x v="16"/>
    <s v="Honolulu"/>
    <x v="5"/>
    <x v="24"/>
    <n v="3750"/>
    <n v="2812.5000000000005"/>
    <n v="1265.6250000000002"/>
    <n v="0.45"/>
  </r>
  <r>
    <x v="2"/>
    <n v="1128299"/>
    <x v="106"/>
    <x v="2"/>
    <x v="16"/>
    <s v="Honolulu"/>
    <x v="0"/>
    <x v="3"/>
    <n v="5750"/>
    <n v="3450"/>
    <n v="1035"/>
    <n v="0.3"/>
  </r>
  <r>
    <x v="2"/>
    <n v="1128299"/>
    <x v="106"/>
    <x v="2"/>
    <x v="16"/>
    <s v="Honolulu"/>
    <x v="1"/>
    <x v="5"/>
    <n v="4250"/>
    <n v="2762.5"/>
    <n v="690.625"/>
    <n v="0.25"/>
  </r>
  <r>
    <x v="2"/>
    <n v="1128299"/>
    <x v="106"/>
    <x v="2"/>
    <x v="16"/>
    <s v="Honolulu"/>
    <x v="2"/>
    <x v="5"/>
    <n v="4250"/>
    <n v="2762.5"/>
    <n v="828.75"/>
    <n v="0.3"/>
  </r>
  <r>
    <x v="2"/>
    <n v="1128299"/>
    <x v="106"/>
    <x v="2"/>
    <x v="16"/>
    <s v="Honolulu"/>
    <x v="3"/>
    <x v="3"/>
    <n v="3250"/>
    <n v="1950"/>
    <n v="585"/>
    <n v="0.3"/>
  </r>
  <r>
    <x v="2"/>
    <n v="1128299"/>
    <x v="106"/>
    <x v="2"/>
    <x v="16"/>
    <s v="Honolulu"/>
    <x v="4"/>
    <x v="16"/>
    <n v="2250"/>
    <n v="1237.4999999999998"/>
    <n v="247.49999999999997"/>
    <n v="0.2"/>
  </r>
  <r>
    <x v="2"/>
    <n v="1128299"/>
    <x v="106"/>
    <x v="2"/>
    <x v="16"/>
    <s v="Honolulu"/>
    <x v="5"/>
    <x v="6"/>
    <n v="5750"/>
    <n v="4024.9999999999995"/>
    <n v="1811.2499999999998"/>
    <n v="0.45"/>
  </r>
  <r>
    <x v="2"/>
    <n v="1128299"/>
    <x v="107"/>
    <x v="2"/>
    <x v="16"/>
    <s v="Honolulu"/>
    <x v="0"/>
    <x v="18"/>
    <n v="8250"/>
    <n v="5362.4999999999991"/>
    <n v="1608.7499999999998"/>
    <n v="0.3"/>
  </r>
  <r>
    <x v="2"/>
    <n v="1128299"/>
    <x v="107"/>
    <x v="2"/>
    <x v="16"/>
    <s v="Honolulu"/>
    <x v="1"/>
    <x v="6"/>
    <n v="7000"/>
    <n v="4900"/>
    <n v="1225"/>
    <n v="0.25"/>
  </r>
  <r>
    <x v="2"/>
    <n v="1128299"/>
    <x v="107"/>
    <x v="2"/>
    <x v="16"/>
    <s v="Honolulu"/>
    <x v="2"/>
    <x v="48"/>
    <n v="7000"/>
    <n v="5950"/>
    <n v="1785"/>
    <n v="0.3"/>
  </r>
  <r>
    <x v="2"/>
    <n v="1128299"/>
    <x v="107"/>
    <x v="2"/>
    <x v="16"/>
    <s v="Honolulu"/>
    <x v="3"/>
    <x v="48"/>
    <n v="5750"/>
    <n v="4887.5"/>
    <n v="1466.25"/>
    <n v="0.3"/>
  </r>
  <r>
    <x v="2"/>
    <n v="1128299"/>
    <x v="107"/>
    <x v="2"/>
    <x v="16"/>
    <s v="Honolulu"/>
    <x v="4"/>
    <x v="49"/>
    <n v="4500"/>
    <n v="4275"/>
    <n v="855"/>
    <n v="0.2"/>
  </r>
  <r>
    <x v="2"/>
    <n v="1128299"/>
    <x v="107"/>
    <x v="2"/>
    <x v="16"/>
    <s v="Honolulu"/>
    <x v="5"/>
    <x v="50"/>
    <n v="7500"/>
    <n v="8250"/>
    <n v="3712.5"/>
    <n v="0.45"/>
  </r>
  <r>
    <x v="2"/>
    <n v="1128299"/>
    <x v="108"/>
    <x v="2"/>
    <x v="16"/>
    <s v="Honolulu"/>
    <x v="0"/>
    <x v="51"/>
    <n v="9000"/>
    <n v="8100"/>
    <n v="2430"/>
    <n v="0.3"/>
  </r>
  <r>
    <x v="2"/>
    <n v="1128299"/>
    <x v="108"/>
    <x v="2"/>
    <x v="16"/>
    <s v="Honolulu"/>
    <x v="1"/>
    <x v="49"/>
    <n v="7500"/>
    <n v="7125.0000000000009"/>
    <n v="1781.2500000000002"/>
    <n v="0.25"/>
  </r>
  <r>
    <x v="2"/>
    <n v="1128299"/>
    <x v="108"/>
    <x v="2"/>
    <x v="16"/>
    <s v="Honolulu"/>
    <x v="2"/>
    <x v="49"/>
    <n v="7000"/>
    <n v="6650.0000000000009"/>
    <n v="1995.0000000000002"/>
    <n v="0.3"/>
  </r>
  <r>
    <x v="2"/>
    <n v="1128299"/>
    <x v="108"/>
    <x v="2"/>
    <x v="16"/>
    <s v="Honolulu"/>
    <x v="3"/>
    <x v="51"/>
    <n v="6000"/>
    <n v="5400"/>
    <n v="1620"/>
    <n v="0.3"/>
  </r>
  <r>
    <x v="2"/>
    <n v="1128299"/>
    <x v="108"/>
    <x v="2"/>
    <x v="16"/>
    <s v="Honolulu"/>
    <x v="4"/>
    <x v="49"/>
    <n v="6500"/>
    <n v="6175"/>
    <n v="1235"/>
    <n v="0.2"/>
  </r>
  <r>
    <x v="2"/>
    <n v="1128299"/>
    <x v="108"/>
    <x v="2"/>
    <x v="16"/>
    <s v="Honolulu"/>
    <x v="5"/>
    <x v="50"/>
    <n v="6500"/>
    <n v="7150.0000000000009"/>
    <n v="3217.5000000000005"/>
    <n v="0.45"/>
  </r>
  <r>
    <x v="2"/>
    <n v="1128299"/>
    <x v="109"/>
    <x v="2"/>
    <x v="16"/>
    <s v="Honolulu"/>
    <x v="0"/>
    <x v="49"/>
    <n v="8500"/>
    <n v="8075.0000000000009"/>
    <n v="2422.5"/>
    <n v="0.3"/>
  </r>
  <r>
    <x v="2"/>
    <n v="1128299"/>
    <x v="109"/>
    <x v="2"/>
    <x v="16"/>
    <s v="Honolulu"/>
    <x v="1"/>
    <x v="26"/>
    <n v="8250"/>
    <n v="7012.5000000000009"/>
    <n v="1753.1250000000002"/>
    <n v="0.25"/>
  </r>
  <r>
    <x v="2"/>
    <n v="1128299"/>
    <x v="109"/>
    <x v="2"/>
    <x v="16"/>
    <s v="Honolulu"/>
    <x v="2"/>
    <x v="11"/>
    <n v="7000"/>
    <n v="5600"/>
    <n v="1680"/>
    <n v="0.3"/>
  </r>
  <r>
    <x v="2"/>
    <n v="1128299"/>
    <x v="109"/>
    <x v="2"/>
    <x v="16"/>
    <s v="Honolulu"/>
    <x v="3"/>
    <x v="11"/>
    <n v="4750"/>
    <n v="3800"/>
    <n v="1140"/>
    <n v="0.3"/>
  </r>
  <r>
    <x v="2"/>
    <n v="1128299"/>
    <x v="109"/>
    <x v="2"/>
    <x v="16"/>
    <s v="Honolulu"/>
    <x v="4"/>
    <x v="52"/>
    <n v="4750"/>
    <n v="3799.9999999999995"/>
    <n v="760"/>
    <n v="0.2"/>
  </r>
  <r>
    <x v="2"/>
    <n v="1128299"/>
    <x v="109"/>
    <x v="2"/>
    <x v="16"/>
    <s v="Honolulu"/>
    <x v="5"/>
    <x v="48"/>
    <n v="3000"/>
    <n v="2550"/>
    <n v="1147.5"/>
    <n v="0.45"/>
  </r>
  <r>
    <x v="2"/>
    <n v="1128299"/>
    <x v="110"/>
    <x v="2"/>
    <x v="16"/>
    <s v="Honolulu"/>
    <x v="0"/>
    <x v="14"/>
    <n v="5000"/>
    <n v="3000.0000000000005"/>
    <n v="900.00000000000011"/>
    <n v="0.3"/>
  </r>
  <r>
    <x v="2"/>
    <n v="1128299"/>
    <x v="110"/>
    <x v="2"/>
    <x v="16"/>
    <s v="Honolulu"/>
    <x v="1"/>
    <x v="23"/>
    <n v="5000"/>
    <n v="3250.0000000000005"/>
    <n v="812.50000000000011"/>
    <n v="0.25"/>
  </r>
  <r>
    <x v="2"/>
    <n v="1128299"/>
    <x v="110"/>
    <x v="2"/>
    <x v="16"/>
    <s v="Honolulu"/>
    <x v="2"/>
    <x v="14"/>
    <n v="3000"/>
    <n v="1800.0000000000002"/>
    <n v="540"/>
    <n v="0.3"/>
  </r>
  <r>
    <x v="2"/>
    <n v="1128299"/>
    <x v="110"/>
    <x v="2"/>
    <x v="16"/>
    <s v="Honolulu"/>
    <x v="3"/>
    <x v="14"/>
    <n v="2500"/>
    <n v="1500.0000000000002"/>
    <n v="450.00000000000006"/>
    <n v="0.3"/>
  </r>
  <r>
    <x v="2"/>
    <n v="1128299"/>
    <x v="110"/>
    <x v="2"/>
    <x v="16"/>
    <s v="Honolulu"/>
    <x v="4"/>
    <x v="12"/>
    <n v="2750"/>
    <n v="1925.0000000000002"/>
    <n v="385.00000000000006"/>
    <n v="0.2"/>
  </r>
  <r>
    <x v="2"/>
    <n v="1128299"/>
    <x v="110"/>
    <x v="2"/>
    <x v="16"/>
    <s v="Honolulu"/>
    <x v="5"/>
    <x v="16"/>
    <n v="3000"/>
    <n v="1649.9999999999998"/>
    <n v="742.49999999999989"/>
    <n v="0.45"/>
  </r>
  <r>
    <x v="2"/>
    <n v="1128299"/>
    <x v="111"/>
    <x v="2"/>
    <x v="16"/>
    <s v="Honolulu"/>
    <x v="0"/>
    <x v="0"/>
    <n v="4000"/>
    <n v="2000"/>
    <n v="600"/>
    <n v="0.3"/>
  </r>
  <r>
    <x v="2"/>
    <n v="1128299"/>
    <x v="111"/>
    <x v="2"/>
    <x v="16"/>
    <s v="Honolulu"/>
    <x v="1"/>
    <x v="23"/>
    <n v="5750"/>
    <n v="3737.5000000000009"/>
    <n v="934.37500000000023"/>
    <n v="0.25"/>
  </r>
  <r>
    <x v="2"/>
    <n v="1128299"/>
    <x v="111"/>
    <x v="2"/>
    <x v="16"/>
    <s v="Honolulu"/>
    <x v="2"/>
    <x v="14"/>
    <n v="4000"/>
    <n v="2400.0000000000005"/>
    <n v="720.00000000000011"/>
    <n v="0.3"/>
  </r>
  <r>
    <x v="2"/>
    <n v="1128299"/>
    <x v="111"/>
    <x v="2"/>
    <x v="16"/>
    <s v="Honolulu"/>
    <x v="3"/>
    <x v="4"/>
    <n v="3750"/>
    <n v="2062.5"/>
    <n v="618.75"/>
    <n v="0.3"/>
  </r>
  <r>
    <x v="2"/>
    <n v="1128299"/>
    <x v="111"/>
    <x v="2"/>
    <x v="16"/>
    <s v="Honolulu"/>
    <x v="4"/>
    <x v="5"/>
    <n v="3500"/>
    <n v="2275"/>
    <n v="455"/>
    <n v="0.2"/>
  </r>
  <r>
    <x v="2"/>
    <n v="1128299"/>
    <x v="111"/>
    <x v="2"/>
    <x v="16"/>
    <s v="Honolulu"/>
    <x v="5"/>
    <x v="12"/>
    <n v="4000"/>
    <n v="2800.0000000000005"/>
    <n v="1260.0000000000002"/>
    <n v="0.45"/>
  </r>
  <r>
    <x v="2"/>
    <n v="1128299"/>
    <x v="112"/>
    <x v="2"/>
    <x v="16"/>
    <s v="Honolulu"/>
    <x v="0"/>
    <x v="4"/>
    <n v="6250"/>
    <n v="3437.5000000000005"/>
    <n v="1031.25"/>
    <n v="0.3"/>
  </r>
  <r>
    <x v="2"/>
    <n v="1128299"/>
    <x v="112"/>
    <x v="2"/>
    <x v="16"/>
    <s v="Honolulu"/>
    <x v="1"/>
    <x v="14"/>
    <n v="7000"/>
    <n v="4200.0000000000009"/>
    <n v="1050.0000000000002"/>
    <n v="0.25"/>
  </r>
  <r>
    <x v="2"/>
    <n v="1128299"/>
    <x v="112"/>
    <x v="2"/>
    <x v="16"/>
    <s v="Honolulu"/>
    <x v="2"/>
    <x v="4"/>
    <n v="5250"/>
    <n v="2887.5000000000005"/>
    <n v="866.25000000000011"/>
    <n v="0.3"/>
  </r>
  <r>
    <x v="2"/>
    <n v="1128299"/>
    <x v="112"/>
    <x v="2"/>
    <x v="16"/>
    <s v="Honolulu"/>
    <x v="3"/>
    <x v="23"/>
    <n v="5000"/>
    <n v="3250.0000000000005"/>
    <n v="975.00000000000011"/>
    <n v="0.3"/>
  </r>
  <r>
    <x v="2"/>
    <n v="1128299"/>
    <x v="112"/>
    <x v="2"/>
    <x v="16"/>
    <s v="Honolulu"/>
    <x v="4"/>
    <x v="26"/>
    <n v="4750"/>
    <n v="4037.5000000000005"/>
    <n v="807.50000000000011"/>
    <n v="0.2"/>
  </r>
  <r>
    <x v="2"/>
    <n v="1128299"/>
    <x v="112"/>
    <x v="2"/>
    <x v="16"/>
    <s v="Honolulu"/>
    <x v="5"/>
    <x v="31"/>
    <n v="6000"/>
    <n v="5400.0000000000009"/>
    <n v="2430.0000000000005"/>
    <n v="0.45"/>
  </r>
  <r>
    <x v="2"/>
    <n v="1128299"/>
    <x v="113"/>
    <x v="2"/>
    <x v="16"/>
    <s v="Honolulu"/>
    <x v="0"/>
    <x v="24"/>
    <n v="8000"/>
    <n v="6000.0000000000009"/>
    <n v="1800.0000000000002"/>
    <n v="0.3"/>
  </r>
  <r>
    <x v="2"/>
    <n v="1128299"/>
    <x v="113"/>
    <x v="2"/>
    <x v="16"/>
    <s v="Honolulu"/>
    <x v="1"/>
    <x v="33"/>
    <n v="8000"/>
    <n v="6800.0000000000018"/>
    <n v="1700.0000000000005"/>
    <n v="0.25"/>
  </r>
  <r>
    <x v="2"/>
    <n v="1128299"/>
    <x v="113"/>
    <x v="2"/>
    <x v="16"/>
    <s v="Honolulu"/>
    <x v="2"/>
    <x v="28"/>
    <n v="6000"/>
    <n v="4800.0000000000009"/>
    <n v="1440.0000000000002"/>
    <n v="0.3"/>
  </r>
  <r>
    <x v="2"/>
    <n v="1128299"/>
    <x v="113"/>
    <x v="2"/>
    <x v="16"/>
    <s v="Honolulu"/>
    <x v="3"/>
    <x v="28"/>
    <n v="6000"/>
    <n v="4800.0000000000009"/>
    <n v="1440.0000000000002"/>
    <n v="0.3"/>
  </r>
  <r>
    <x v="2"/>
    <n v="1128299"/>
    <x v="113"/>
    <x v="2"/>
    <x v="16"/>
    <s v="Honolulu"/>
    <x v="4"/>
    <x v="31"/>
    <n v="5250"/>
    <n v="4725.0000000000009"/>
    <n v="945.00000000000023"/>
    <n v="0.2"/>
  </r>
  <r>
    <x v="2"/>
    <n v="1128299"/>
    <x v="113"/>
    <x v="2"/>
    <x v="16"/>
    <s v="Honolulu"/>
    <x v="5"/>
    <x v="32"/>
    <n v="6250"/>
    <n v="5937.5000000000009"/>
    <n v="2671.8750000000005"/>
    <n v="0.45"/>
  </r>
  <r>
    <x v="0"/>
    <n v="1185732"/>
    <x v="78"/>
    <x v="4"/>
    <x v="8"/>
    <s v="Orlando"/>
    <x v="0"/>
    <x v="2"/>
    <n v="8500"/>
    <n v="3825"/>
    <n v="1721.25"/>
    <n v="0.45"/>
  </r>
  <r>
    <x v="0"/>
    <n v="1185732"/>
    <x v="78"/>
    <x v="4"/>
    <x v="8"/>
    <s v="Orlando"/>
    <x v="1"/>
    <x v="2"/>
    <n v="6500"/>
    <n v="2925"/>
    <n v="1023.7499999999999"/>
    <n v="0.35"/>
  </r>
  <r>
    <x v="0"/>
    <n v="1185732"/>
    <x v="78"/>
    <x v="4"/>
    <x v="8"/>
    <s v="Orlando"/>
    <x v="2"/>
    <x v="15"/>
    <n v="6500"/>
    <n v="2275"/>
    <n v="568.75"/>
    <n v="0.25"/>
  </r>
  <r>
    <x v="0"/>
    <n v="1185732"/>
    <x v="78"/>
    <x v="4"/>
    <x v="8"/>
    <s v="Orlando"/>
    <x v="3"/>
    <x v="10"/>
    <n v="5000"/>
    <n v="1999.9999999999998"/>
    <n v="599.99999999999989"/>
    <n v="0.3"/>
  </r>
  <r>
    <x v="0"/>
    <n v="1185732"/>
    <x v="78"/>
    <x v="4"/>
    <x v="8"/>
    <s v="Orlando"/>
    <x v="4"/>
    <x v="4"/>
    <n v="5500"/>
    <n v="3025.0000000000005"/>
    <n v="1058.75"/>
    <n v="0.35"/>
  </r>
  <r>
    <x v="0"/>
    <n v="1185732"/>
    <x v="78"/>
    <x v="4"/>
    <x v="8"/>
    <s v="Orlando"/>
    <x v="5"/>
    <x v="2"/>
    <n v="6500"/>
    <n v="2925"/>
    <n v="1462.5"/>
    <n v="0.5"/>
  </r>
  <r>
    <x v="0"/>
    <n v="1185732"/>
    <x v="79"/>
    <x v="4"/>
    <x v="8"/>
    <s v="Orlando"/>
    <x v="0"/>
    <x v="2"/>
    <n v="9000"/>
    <n v="4050"/>
    <n v="1822.5"/>
    <n v="0.45"/>
  </r>
  <r>
    <x v="0"/>
    <n v="1185732"/>
    <x v="79"/>
    <x v="4"/>
    <x v="8"/>
    <s v="Orlando"/>
    <x v="1"/>
    <x v="2"/>
    <n v="5500"/>
    <n v="2475"/>
    <n v="866.25"/>
    <n v="0.35"/>
  </r>
  <r>
    <x v="0"/>
    <n v="1185732"/>
    <x v="79"/>
    <x v="4"/>
    <x v="8"/>
    <s v="Orlando"/>
    <x v="2"/>
    <x v="15"/>
    <n v="6000"/>
    <n v="2100"/>
    <n v="525"/>
    <n v="0.25"/>
  </r>
  <r>
    <x v="0"/>
    <n v="1185732"/>
    <x v="79"/>
    <x v="4"/>
    <x v="8"/>
    <s v="Orlando"/>
    <x v="3"/>
    <x v="10"/>
    <n v="4750"/>
    <n v="1899.9999999999998"/>
    <n v="569.99999999999989"/>
    <n v="0.3"/>
  </r>
  <r>
    <x v="0"/>
    <n v="1185732"/>
    <x v="79"/>
    <x v="4"/>
    <x v="8"/>
    <s v="Orlando"/>
    <x v="4"/>
    <x v="4"/>
    <n v="5500"/>
    <n v="3025.0000000000005"/>
    <n v="1058.75"/>
    <n v="0.35"/>
  </r>
  <r>
    <x v="0"/>
    <n v="1185732"/>
    <x v="79"/>
    <x v="4"/>
    <x v="8"/>
    <s v="Orlando"/>
    <x v="5"/>
    <x v="2"/>
    <n v="6500"/>
    <n v="2925"/>
    <n v="1462.5"/>
    <n v="0.5"/>
  </r>
  <r>
    <x v="0"/>
    <n v="1185732"/>
    <x v="80"/>
    <x v="4"/>
    <x v="8"/>
    <s v="Orlando"/>
    <x v="0"/>
    <x v="2"/>
    <n v="8700"/>
    <n v="3915"/>
    <n v="1761.75"/>
    <n v="0.45"/>
  </r>
  <r>
    <x v="0"/>
    <n v="1185732"/>
    <x v="80"/>
    <x v="4"/>
    <x v="8"/>
    <s v="Orlando"/>
    <x v="1"/>
    <x v="2"/>
    <n v="5500"/>
    <n v="2475"/>
    <n v="866.25"/>
    <n v="0.35"/>
  </r>
  <r>
    <x v="0"/>
    <n v="1185732"/>
    <x v="80"/>
    <x v="4"/>
    <x v="8"/>
    <s v="Orlando"/>
    <x v="2"/>
    <x v="15"/>
    <n v="5750"/>
    <n v="2012.5000000000002"/>
    <n v="503.12500000000006"/>
    <n v="0.25"/>
  </r>
  <r>
    <x v="0"/>
    <n v="1185732"/>
    <x v="80"/>
    <x v="4"/>
    <x v="8"/>
    <s v="Orlando"/>
    <x v="3"/>
    <x v="10"/>
    <n v="4250"/>
    <n v="1699.9999999999998"/>
    <n v="509.99999999999989"/>
    <n v="0.3"/>
  </r>
  <r>
    <x v="0"/>
    <n v="1185732"/>
    <x v="80"/>
    <x v="4"/>
    <x v="8"/>
    <s v="Orlando"/>
    <x v="4"/>
    <x v="4"/>
    <n v="4750"/>
    <n v="2612.5"/>
    <n v="914.37499999999989"/>
    <n v="0.35"/>
  </r>
  <r>
    <x v="0"/>
    <n v="1185732"/>
    <x v="80"/>
    <x v="4"/>
    <x v="8"/>
    <s v="Orlando"/>
    <x v="5"/>
    <x v="2"/>
    <n v="5750"/>
    <n v="2587.5"/>
    <n v="1293.75"/>
    <n v="0.5"/>
  </r>
  <r>
    <x v="0"/>
    <n v="1185732"/>
    <x v="81"/>
    <x v="4"/>
    <x v="8"/>
    <s v="Orlando"/>
    <x v="0"/>
    <x v="2"/>
    <n v="8250"/>
    <n v="3712.5"/>
    <n v="1670.625"/>
    <n v="0.45"/>
  </r>
  <r>
    <x v="0"/>
    <n v="1185732"/>
    <x v="81"/>
    <x v="4"/>
    <x v="8"/>
    <s v="Orlando"/>
    <x v="1"/>
    <x v="2"/>
    <n v="5250"/>
    <n v="2362.5"/>
    <n v="826.875"/>
    <n v="0.35"/>
  </r>
  <r>
    <x v="0"/>
    <n v="1185732"/>
    <x v="81"/>
    <x v="4"/>
    <x v="8"/>
    <s v="Orlando"/>
    <x v="2"/>
    <x v="15"/>
    <n v="5250"/>
    <n v="1837.5000000000002"/>
    <n v="459.37500000000006"/>
    <n v="0.25"/>
  </r>
  <r>
    <x v="0"/>
    <n v="1185732"/>
    <x v="81"/>
    <x v="4"/>
    <x v="8"/>
    <s v="Orlando"/>
    <x v="3"/>
    <x v="10"/>
    <n v="4500"/>
    <n v="1799.9999999999998"/>
    <n v="539.99999999999989"/>
    <n v="0.3"/>
  </r>
  <r>
    <x v="0"/>
    <n v="1185732"/>
    <x v="81"/>
    <x v="4"/>
    <x v="8"/>
    <s v="Orlando"/>
    <x v="4"/>
    <x v="4"/>
    <n v="4750"/>
    <n v="2612.5"/>
    <n v="914.37499999999989"/>
    <n v="0.35"/>
  </r>
  <r>
    <x v="0"/>
    <n v="1185732"/>
    <x v="81"/>
    <x v="4"/>
    <x v="8"/>
    <s v="Orlando"/>
    <x v="5"/>
    <x v="2"/>
    <n v="6000"/>
    <n v="2700"/>
    <n v="1350"/>
    <n v="0.5"/>
  </r>
  <r>
    <x v="0"/>
    <n v="1185732"/>
    <x v="82"/>
    <x v="4"/>
    <x v="8"/>
    <s v="Orlando"/>
    <x v="0"/>
    <x v="4"/>
    <n v="8700"/>
    <n v="4785"/>
    <n v="2153.25"/>
    <n v="0.45"/>
  </r>
  <r>
    <x v="0"/>
    <n v="1185732"/>
    <x v="82"/>
    <x v="4"/>
    <x v="8"/>
    <s v="Orlando"/>
    <x v="1"/>
    <x v="4"/>
    <n v="5750"/>
    <n v="3162.5000000000005"/>
    <n v="1106.875"/>
    <n v="0.35"/>
  </r>
  <r>
    <x v="0"/>
    <n v="1185732"/>
    <x v="82"/>
    <x v="4"/>
    <x v="8"/>
    <s v="Orlando"/>
    <x v="2"/>
    <x v="0"/>
    <n v="5500"/>
    <n v="2750"/>
    <n v="687.5"/>
    <n v="0.25"/>
  </r>
  <r>
    <x v="0"/>
    <n v="1185732"/>
    <x v="82"/>
    <x v="4"/>
    <x v="8"/>
    <s v="Orlando"/>
    <x v="3"/>
    <x v="0"/>
    <n v="5000"/>
    <n v="2500"/>
    <n v="750"/>
    <n v="0.3"/>
  </r>
  <r>
    <x v="0"/>
    <n v="1185732"/>
    <x v="82"/>
    <x v="4"/>
    <x v="8"/>
    <s v="Orlando"/>
    <x v="4"/>
    <x v="3"/>
    <n v="5250"/>
    <n v="3150"/>
    <n v="1102.5"/>
    <n v="0.35"/>
  </r>
  <r>
    <x v="0"/>
    <n v="1185732"/>
    <x v="82"/>
    <x v="4"/>
    <x v="8"/>
    <s v="Orlando"/>
    <x v="5"/>
    <x v="5"/>
    <n v="6250"/>
    <n v="4062.5"/>
    <n v="2031.25"/>
    <n v="0.5"/>
  </r>
  <r>
    <x v="0"/>
    <n v="1185732"/>
    <x v="83"/>
    <x v="4"/>
    <x v="8"/>
    <s v="Orlando"/>
    <x v="0"/>
    <x v="3"/>
    <n v="8750"/>
    <n v="5250"/>
    <n v="2362.5"/>
    <n v="0.45"/>
  </r>
  <r>
    <x v="0"/>
    <n v="1185732"/>
    <x v="83"/>
    <x v="4"/>
    <x v="8"/>
    <s v="Orlando"/>
    <x v="1"/>
    <x v="4"/>
    <n v="6250"/>
    <n v="3437.5000000000005"/>
    <n v="1203.125"/>
    <n v="0.35"/>
  </r>
  <r>
    <x v="0"/>
    <n v="1185732"/>
    <x v="83"/>
    <x v="4"/>
    <x v="8"/>
    <s v="Orlando"/>
    <x v="2"/>
    <x v="0"/>
    <n v="6000"/>
    <n v="3000"/>
    <n v="750"/>
    <n v="0.25"/>
  </r>
  <r>
    <x v="0"/>
    <n v="1185732"/>
    <x v="83"/>
    <x v="4"/>
    <x v="8"/>
    <s v="Orlando"/>
    <x v="3"/>
    <x v="0"/>
    <n v="5750"/>
    <n v="2875"/>
    <n v="862.5"/>
    <n v="0.3"/>
  </r>
  <r>
    <x v="0"/>
    <n v="1185732"/>
    <x v="83"/>
    <x v="4"/>
    <x v="8"/>
    <s v="Orlando"/>
    <x v="4"/>
    <x v="5"/>
    <n v="5750"/>
    <n v="3737.5"/>
    <n v="1308.125"/>
    <n v="0.35"/>
  </r>
  <r>
    <x v="0"/>
    <n v="1185732"/>
    <x v="83"/>
    <x v="4"/>
    <x v="8"/>
    <s v="Orlando"/>
    <x v="5"/>
    <x v="12"/>
    <n v="7250"/>
    <n v="5075.0000000000009"/>
    <n v="2537.5000000000005"/>
    <n v="0.5"/>
  </r>
  <r>
    <x v="0"/>
    <n v="1185732"/>
    <x v="84"/>
    <x v="4"/>
    <x v="8"/>
    <s v="Orlando"/>
    <x v="0"/>
    <x v="5"/>
    <n v="9500"/>
    <n v="6175"/>
    <n v="2778.75"/>
    <n v="0.45"/>
  </r>
  <r>
    <x v="0"/>
    <n v="1185732"/>
    <x v="84"/>
    <x v="4"/>
    <x v="8"/>
    <s v="Orlando"/>
    <x v="1"/>
    <x v="14"/>
    <n v="7000"/>
    <n v="4200.0000000000009"/>
    <n v="1470.0000000000002"/>
    <n v="0.35"/>
  </r>
  <r>
    <x v="0"/>
    <n v="1185732"/>
    <x v="84"/>
    <x v="4"/>
    <x v="8"/>
    <s v="Orlando"/>
    <x v="2"/>
    <x v="4"/>
    <n v="6250"/>
    <n v="3437.5000000000005"/>
    <n v="859.37500000000011"/>
    <n v="0.25"/>
  </r>
  <r>
    <x v="0"/>
    <n v="1185732"/>
    <x v="84"/>
    <x v="4"/>
    <x v="8"/>
    <s v="Orlando"/>
    <x v="3"/>
    <x v="4"/>
    <n v="5750"/>
    <n v="3162.5000000000005"/>
    <n v="948.75000000000011"/>
    <n v="0.3"/>
  </r>
  <r>
    <x v="0"/>
    <n v="1185732"/>
    <x v="84"/>
    <x v="4"/>
    <x v="8"/>
    <s v="Orlando"/>
    <x v="4"/>
    <x v="5"/>
    <n v="6000"/>
    <n v="3900"/>
    <n v="1365"/>
    <n v="0.35"/>
  </r>
  <r>
    <x v="0"/>
    <n v="1185732"/>
    <x v="84"/>
    <x v="4"/>
    <x v="8"/>
    <s v="Orlando"/>
    <x v="5"/>
    <x v="12"/>
    <n v="7750"/>
    <n v="5425.0000000000009"/>
    <n v="2712.5000000000005"/>
    <n v="0.5"/>
  </r>
  <r>
    <x v="0"/>
    <n v="1185732"/>
    <x v="85"/>
    <x v="4"/>
    <x v="8"/>
    <s v="Orlando"/>
    <x v="0"/>
    <x v="5"/>
    <n v="9250"/>
    <n v="6012.5"/>
    <n v="2705.625"/>
    <n v="0.45"/>
  </r>
  <r>
    <x v="0"/>
    <n v="1185732"/>
    <x v="85"/>
    <x v="4"/>
    <x v="8"/>
    <s v="Orlando"/>
    <x v="1"/>
    <x v="14"/>
    <n v="7000"/>
    <n v="4200.0000000000009"/>
    <n v="1470.0000000000002"/>
    <n v="0.35"/>
  </r>
  <r>
    <x v="0"/>
    <n v="1185732"/>
    <x v="85"/>
    <x v="4"/>
    <x v="8"/>
    <s v="Orlando"/>
    <x v="2"/>
    <x v="4"/>
    <n v="6250"/>
    <n v="3437.5000000000005"/>
    <n v="859.37500000000011"/>
    <n v="0.25"/>
  </r>
  <r>
    <x v="0"/>
    <n v="1185732"/>
    <x v="85"/>
    <x v="4"/>
    <x v="8"/>
    <s v="Orlando"/>
    <x v="3"/>
    <x v="2"/>
    <n v="5750"/>
    <n v="2587.5"/>
    <n v="776.25"/>
    <n v="0.3"/>
  </r>
  <r>
    <x v="0"/>
    <n v="1185732"/>
    <x v="85"/>
    <x v="4"/>
    <x v="8"/>
    <s v="Orlando"/>
    <x v="4"/>
    <x v="4"/>
    <n v="5500"/>
    <n v="3025.0000000000005"/>
    <n v="1058.75"/>
    <n v="0.35"/>
  </r>
  <r>
    <x v="0"/>
    <n v="1185732"/>
    <x v="85"/>
    <x v="4"/>
    <x v="8"/>
    <s v="Orlando"/>
    <x v="5"/>
    <x v="14"/>
    <n v="7250"/>
    <n v="4350.0000000000009"/>
    <n v="2175.0000000000005"/>
    <n v="0.5"/>
  </r>
  <r>
    <x v="0"/>
    <n v="1185732"/>
    <x v="86"/>
    <x v="4"/>
    <x v="8"/>
    <s v="Orlando"/>
    <x v="0"/>
    <x v="4"/>
    <n v="8500"/>
    <n v="4675"/>
    <n v="2103.75"/>
    <n v="0.45"/>
  </r>
  <r>
    <x v="0"/>
    <n v="1185732"/>
    <x v="86"/>
    <x v="4"/>
    <x v="8"/>
    <s v="Orlando"/>
    <x v="1"/>
    <x v="34"/>
    <n v="6500"/>
    <n v="3250.0000000000009"/>
    <n v="1137.5000000000002"/>
    <n v="0.35"/>
  </r>
  <r>
    <x v="0"/>
    <n v="1185732"/>
    <x v="86"/>
    <x v="4"/>
    <x v="8"/>
    <s v="Orlando"/>
    <x v="2"/>
    <x v="2"/>
    <n v="5500"/>
    <n v="2475"/>
    <n v="618.75"/>
    <n v="0.25"/>
  </r>
  <r>
    <x v="0"/>
    <n v="1185732"/>
    <x v="86"/>
    <x v="4"/>
    <x v="8"/>
    <s v="Orlando"/>
    <x v="3"/>
    <x v="2"/>
    <n v="5250"/>
    <n v="2362.5"/>
    <n v="708.75"/>
    <n v="0.3"/>
  </r>
  <r>
    <x v="0"/>
    <n v="1185732"/>
    <x v="86"/>
    <x v="4"/>
    <x v="8"/>
    <s v="Orlando"/>
    <x v="4"/>
    <x v="4"/>
    <n v="5250"/>
    <n v="2887.5000000000005"/>
    <n v="1010.6250000000001"/>
    <n v="0.35"/>
  </r>
  <r>
    <x v="0"/>
    <n v="1185732"/>
    <x v="86"/>
    <x v="4"/>
    <x v="8"/>
    <s v="Orlando"/>
    <x v="5"/>
    <x v="14"/>
    <n v="6250"/>
    <n v="3750.0000000000005"/>
    <n v="1875.0000000000002"/>
    <n v="0.5"/>
  </r>
  <r>
    <x v="0"/>
    <n v="1185732"/>
    <x v="87"/>
    <x v="4"/>
    <x v="8"/>
    <s v="Orlando"/>
    <x v="0"/>
    <x v="14"/>
    <n v="8000"/>
    <n v="4800.0000000000009"/>
    <n v="2160.0000000000005"/>
    <n v="0.45"/>
  </r>
  <r>
    <x v="0"/>
    <n v="1185732"/>
    <x v="87"/>
    <x v="4"/>
    <x v="8"/>
    <s v="Orlando"/>
    <x v="1"/>
    <x v="34"/>
    <n v="6250"/>
    <n v="3125.0000000000009"/>
    <n v="1093.7500000000002"/>
    <n v="0.35"/>
  </r>
  <r>
    <x v="0"/>
    <n v="1185732"/>
    <x v="87"/>
    <x v="4"/>
    <x v="8"/>
    <s v="Orlando"/>
    <x v="2"/>
    <x v="34"/>
    <n v="5250"/>
    <n v="2625.0000000000005"/>
    <n v="656.25000000000011"/>
    <n v="0.25"/>
  </r>
  <r>
    <x v="0"/>
    <n v="1185732"/>
    <x v="87"/>
    <x v="4"/>
    <x v="8"/>
    <s v="Orlando"/>
    <x v="3"/>
    <x v="34"/>
    <n v="5000"/>
    <n v="2500.0000000000005"/>
    <n v="750.00000000000011"/>
    <n v="0.3"/>
  </r>
  <r>
    <x v="0"/>
    <n v="1185732"/>
    <x v="87"/>
    <x v="4"/>
    <x v="8"/>
    <s v="Orlando"/>
    <x v="4"/>
    <x v="14"/>
    <n v="5000"/>
    <n v="3000.0000000000005"/>
    <n v="1050"/>
    <n v="0.35"/>
  </r>
  <r>
    <x v="0"/>
    <n v="1185732"/>
    <x v="87"/>
    <x v="4"/>
    <x v="8"/>
    <s v="Orlando"/>
    <x v="5"/>
    <x v="5"/>
    <n v="6250"/>
    <n v="4062.5"/>
    <n v="2031.25"/>
    <n v="0.5"/>
  </r>
  <r>
    <x v="0"/>
    <n v="1185732"/>
    <x v="88"/>
    <x v="4"/>
    <x v="8"/>
    <s v="Orlando"/>
    <x v="0"/>
    <x v="14"/>
    <n v="7750"/>
    <n v="4650.0000000000009"/>
    <n v="2092.5000000000005"/>
    <n v="0.45"/>
  </r>
  <r>
    <x v="0"/>
    <n v="1185732"/>
    <x v="88"/>
    <x v="4"/>
    <x v="8"/>
    <s v="Orlando"/>
    <x v="1"/>
    <x v="34"/>
    <n v="6000"/>
    <n v="3000.0000000000005"/>
    <n v="1050"/>
    <n v="0.35"/>
  </r>
  <r>
    <x v="0"/>
    <n v="1185732"/>
    <x v="88"/>
    <x v="4"/>
    <x v="8"/>
    <s v="Orlando"/>
    <x v="2"/>
    <x v="34"/>
    <n v="5450"/>
    <n v="2725.0000000000005"/>
    <n v="681.25000000000011"/>
    <n v="0.25"/>
  </r>
  <r>
    <x v="0"/>
    <n v="1185732"/>
    <x v="88"/>
    <x v="4"/>
    <x v="8"/>
    <s v="Orlando"/>
    <x v="3"/>
    <x v="34"/>
    <n v="5750"/>
    <n v="2875.0000000000005"/>
    <n v="862.50000000000011"/>
    <n v="0.3"/>
  </r>
  <r>
    <x v="0"/>
    <n v="1185732"/>
    <x v="88"/>
    <x v="4"/>
    <x v="8"/>
    <s v="Orlando"/>
    <x v="4"/>
    <x v="5"/>
    <n v="5500"/>
    <n v="3575"/>
    <n v="1251.25"/>
    <n v="0.35"/>
  </r>
  <r>
    <x v="0"/>
    <n v="1185732"/>
    <x v="88"/>
    <x v="4"/>
    <x v="8"/>
    <s v="Orlando"/>
    <x v="5"/>
    <x v="6"/>
    <n v="6500"/>
    <n v="4550"/>
    <n v="2275"/>
    <n v="0.5"/>
  </r>
  <r>
    <x v="0"/>
    <n v="1185732"/>
    <x v="89"/>
    <x v="4"/>
    <x v="8"/>
    <s v="Orlando"/>
    <x v="0"/>
    <x v="5"/>
    <n v="8750"/>
    <n v="5687.5"/>
    <n v="2559.375"/>
    <n v="0.45"/>
  </r>
  <r>
    <x v="0"/>
    <n v="1185732"/>
    <x v="89"/>
    <x v="4"/>
    <x v="8"/>
    <s v="Orlando"/>
    <x v="1"/>
    <x v="4"/>
    <n v="6750"/>
    <n v="3712.5000000000005"/>
    <n v="1299.375"/>
    <n v="0.35"/>
  </r>
  <r>
    <x v="0"/>
    <n v="1185732"/>
    <x v="89"/>
    <x v="4"/>
    <x v="8"/>
    <s v="Orlando"/>
    <x v="2"/>
    <x v="4"/>
    <n v="6250"/>
    <n v="3437.5000000000005"/>
    <n v="859.37500000000011"/>
    <n v="0.25"/>
  </r>
  <r>
    <x v="0"/>
    <n v="1185732"/>
    <x v="89"/>
    <x v="4"/>
    <x v="8"/>
    <s v="Orlando"/>
    <x v="3"/>
    <x v="4"/>
    <n v="5750"/>
    <n v="3162.5000000000005"/>
    <n v="948.75000000000011"/>
    <n v="0.3"/>
  </r>
  <r>
    <x v="0"/>
    <n v="1185732"/>
    <x v="89"/>
    <x v="4"/>
    <x v="8"/>
    <s v="Orlando"/>
    <x v="4"/>
    <x v="5"/>
    <n v="5750"/>
    <n v="3737.5"/>
    <n v="1308.125"/>
    <n v="0.35"/>
  </r>
  <r>
    <x v="0"/>
    <n v="1185732"/>
    <x v="89"/>
    <x v="4"/>
    <x v="8"/>
    <s v="Orlando"/>
    <x v="5"/>
    <x v="6"/>
    <n v="6750"/>
    <n v="4725"/>
    <n v="2362.5"/>
    <n v="0.5"/>
  </r>
  <r>
    <x v="0"/>
    <n v="1185732"/>
    <x v="0"/>
    <x v="0"/>
    <x v="0"/>
    <s v="Albany"/>
    <x v="0"/>
    <x v="1"/>
    <n v="8000"/>
    <n v="3200"/>
    <n v="1600"/>
    <n v="0.5"/>
  </r>
  <r>
    <x v="0"/>
    <n v="1185732"/>
    <x v="0"/>
    <x v="0"/>
    <x v="0"/>
    <s v="Albany"/>
    <x v="1"/>
    <x v="1"/>
    <n v="6000"/>
    <n v="2400"/>
    <n v="720"/>
    <n v="0.3"/>
  </r>
  <r>
    <x v="0"/>
    <n v="1185732"/>
    <x v="0"/>
    <x v="0"/>
    <x v="0"/>
    <s v="Albany"/>
    <x v="2"/>
    <x v="21"/>
    <n v="6000"/>
    <n v="1800.0000000000002"/>
    <n v="630"/>
    <n v="0.35"/>
  </r>
  <r>
    <x v="0"/>
    <n v="1185732"/>
    <x v="0"/>
    <x v="0"/>
    <x v="0"/>
    <s v="Albany"/>
    <x v="3"/>
    <x v="8"/>
    <n v="4500"/>
    <n v="1575"/>
    <n v="551.25"/>
    <n v="0.35"/>
  </r>
  <r>
    <x v="0"/>
    <n v="1185732"/>
    <x v="0"/>
    <x v="0"/>
    <x v="0"/>
    <s v="Albany"/>
    <x v="4"/>
    <x v="0"/>
    <n v="5000"/>
    <n v="2500"/>
    <n v="750"/>
    <n v="0.3"/>
  </r>
  <r>
    <x v="0"/>
    <n v="1185732"/>
    <x v="0"/>
    <x v="0"/>
    <x v="0"/>
    <s v="Albany"/>
    <x v="5"/>
    <x v="1"/>
    <n v="6000"/>
    <n v="2400"/>
    <n v="600"/>
    <n v="0.25"/>
  </r>
  <r>
    <x v="0"/>
    <n v="1185732"/>
    <x v="1"/>
    <x v="0"/>
    <x v="0"/>
    <s v="Albany"/>
    <x v="0"/>
    <x v="1"/>
    <n v="8500"/>
    <n v="3400"/>
    <n v="1700"/>
    <n v="0.5"/>
  </r>
  <r>
    <x v="0"/>
    <n v="1185732"/>
    <x v="1"/>
    <x v="0"/>
    <x v="0"/>
    <s v="Albany"/>
    <x v="1"/>
    <x v="1"/>
    <n v="5000"/>
    <n v="2000"/>
    <n v="600"/>
    <n v="0.3"/>
  </r>
  <r>
    <x v="0"/>
    <n v="1185732"/>
    <x v="1"/>
    <x v="0"/>
    <x v="0"/>
    <s v="Albany"/>
    <x v="2"/>
    <x v="21"/>
    <n v="5500"/>
    <n v="1650.0000000000002"/>
    <n v="577.5"/>
    <n v="0.35"/>
  </r>
  <r>
    <x v="0"/>
    <n v="1185732"/>
    <x v="1"/>
    <x v="0"/>
    <x v="0"/>
    <s v="Albany"/>
    <x v="3"/>
    <x v="8"/>
    <n v="4250"/>
    <n v="1487.5"/>
    <n v="520.625"/>
    <n v="0.35"/>
  </r>
  <r>
    <x v="0"/>
    <n v="1185732"/>
    <x v="1"/>
    <x v="0"/>
    <x v="0"/>
    <s v="Albany"/>
    <x v="4"/>
    <x v="0"/>
    <n v="5000"/>
    <n v="2500"/>
    <n v="750"/>
    <n v="0.3"/>
  </r>
  <r>
    <x v="0"/>
    <n v="1185732"/>
    <x v="1"/>
    <x v="0"/>
    <x v="0"/>
    <s v="Albany"/>
    <x v="5"/>
    <x v="1"/>
    <n v="6000"/>
    <n v="2400"/>
    <n v="600"/>
    <n v="0.25"/>
  </r>
  <r>
    <x v="0"/>
    <n v="1185732"/>
    <x v="2"/>
    <x v="0"/>
    <x v="0"/>
    <s v="Albany"/>
    <x v="0"/>
    <x v="1"/>
    <n v="8200"/>
    <n v="3280"/>
    <n v="1640"/>
    <n v="0.5"/>
  </r>
  <r>
    <x v="0"/>
    <n v="1185732"/>
    <x v="2"/>
    <x v="0"/>
    <x v="0"/>
    <s v="Albany"/>
    <x v="1"/>
    <x v="1"/>
    <n v="5250"/>
    <n v="2100"/>
    <n v="630"/>
    <n v="0.3"/>
  </r>
  <r>
    <x v="0"/>
    <n v="1185732"/>
    <x v="2"/>
    <x v="0"/>
    <x v="0"/>
    <s v="Albany"/>
    <x v="2"/>
    <x v="21"/>
    <n v="5500"/>
    <n v="1650.0000000000002"/>
    <n v="577.5"/>
    <n v="0.35"/>
  </r>
  <r>
    <x v="0"/>
    <n v="1185732"/>
    <x v="2"/>
    <x v="0"/>
    <x v="0"/>
    <s v="Albany"/>
    <x v="3"/>
    <x v="8"/>
    <n v="4000"/>
    <n v="1400"/>
    <n v="489.99999999999994"/>
    <n v="0.35"/>
  </r>
  <r>
    <x v="0"/>
    <n v="1185732"/>
    <x v="2"/>
    <x v="0"/>
    <x v="0"/>
    <s v="Albany"/>
    <x v="4"/>
    <x v="0"/>
    <n v="4500"/>
    <n v="2250"/>
    <n v="675"/>
    <n v="0.3"/>
  </r>
  <r>
    <x v="0"/>
    <n v="1185732"/>
    <x v="2"/>
    <x v="0"/>
    <x v="0"/>
    <s v="Albany"/>
    <x v="5"/>
    <x v="1"/>
    <n v="5500"/>
    <n v="2200"/>
    <n v="550"/>
    <n v="0.25"/>
  </r>
  <r>
    <x v="0"/>
    <n v="1185732"/>
    <x v="3"/>
    <x v="0"/>
    <x v="0"/>
    <s v="Albany"/>
    <x v="0"/>
    <x v="1"/>
    <n v="8000"/>
    <n v="3200"/>
    <n v="1600"/>
    <n v="0.5"/>
  </r>
  <r>
    <x v="0"/>
    <n v="1185732"/>
    <x v="3"/>
    <x v="0"/>
    <x v="0"/>
    <s v="Albany"/>
    <x v="1"/>
    <x v="1"/>
    <n v="5000"/>
    <n v="2000"/>
    <n v="600"/>
    <n v="0.3"/>
  </r>
  <r>
    <x v="0"/>
    <n v="1185732"/>
    <x v="3"/>
    <x v="0"/>
    <x v="0"/>
    <s v="Albany"/>
    <x v="2"/>
    <x v="21"/>
    <n v="5000"/>
    <n v="1500.0000000000002"/>
    <n v="525"/>
    <n v="0.35"/>
  </r>
  <r>
    <x v="0"/>
    <n v="1185732"/>
    <x v="3"/>
    <x v="0"/>
    <x v="0"/>
    <s v="Albany"/>
    <x v="3"/>
    <x v="8"/>
    <n v="4250"/>
    <n v="1487.5"/>
    <n v="520.625"/>
    <n v="0.35"/>
  </r>
  <r>
    <x v="0"/>
    <n v="1185732"/>
    <x v="3"/>
    <x v="0"/>
    <x v="0"/>
    <s v="Albany"/>
    <x v="4"/>
    <x v="0"/>
    <n v="4250"/>
    <n v="2125"/>
    <n v="637.5"/>
    <n v="0.3"/>
  </r>
  <r>
    <x v="0"/>
    <n v="1185732"/>
    <x v="3"/>
    <x v="0"/>
    <x v="0"/>
    <s v="Albany"/>
    <x v="5"/>
    <x v="1"/>
    <n v="5500"/>
    <n v="2200"/>
    <n v="550"/>
    <n v="0.25"/>
  </r>
  <r>
    <x v="0"/>
    <n v="1185732"/>
    <x v="4"/>
    <x v="0"/>
    <x v="0"/>
    <s v="Albany"/>
    <x v="0"/>
    <x v="0"/>
    <n v="8200"/>
    <n v="4100"/>
    <n v="2050"/>
    <n v="0.5"/>
  </r>
  <r>
    <x v="0"/>
    <n v="1185732"/>
    <x v="4"/>
    <x v="0"/>
    <x v="0"/>
    <s v="Albany"/>
    <x v="1"/>
    <x v="17"/>
    <n v="5250"/>
    <n v="2362.5000000000005"/>
    <n v="708.75000000000011"/>
    <n v="0.3"/>
  </r>
  <r>
    <x v="0"/>
    <n v="1185732"/>
    <x v="4"/>
    <x v="0"/>
    <x v="0"/>
    <s v="Albany"/>
    <x v="2"/>
    <x v="1"/>
    <n v="5000"/>
    <n v="2000"/>
    <n v="700"/>
    <n v="0.35"/>
  </r>
  <r>
    <x v="0"/>
    <n v="1185732"/>
    <x v="4"/>
    <x v="0"/>
    <x v="0"/>
    <s v="Albany"/>
    <x v="3"/>
    <x v="1"/>
    <n v="4500"/>
    <n v="1800"/>
    <n v="630"/>
    <n v="0.35"/>
  </r>
  <r>
    <x v="0"/>
    <n v="1185732"/>
    <x v="4"/>
    <x v="0"/>
    <x v="0"/>
    <s v="Albany"/>
    <x v="4"/>
    <x v="0"/>
    <n v="4750"/>
    <n v="2375"/>
    <n v="712.5"/>
    <n v="0.3"/>
  </r>
  <r>
    <x v="0"/>
    <n v="1185732"/>
    <x v="4"/>
    <x v="0"/>
    <x v="0"/>
    <s v="Albany"/>
    <x v="5"/>
    <x v="4"/>
    <n v="6000"/>
    <n v="3300.0000000000005"/>
    <n v="825.00000000000011"/>
    <n v="0.25"/>
  </r>
  <r>
    <x v="0"/>
    <n v="1185732"/>
    <x v="5"/>
    <x v="0"/>
    <x v="0"/>
    <s v="Albany"/>
    <x v="0"/>
    <x v="0"/>
    <n v="8500"/>
    <n v="4250"/>
    <n v="2125"/>
    <n v="0.5"/>
  </r>
  <r>
    <x v="0"/>
    <n v="1185732"/>
    <x v="5"/>
    <x v="0"/>
    <x v="0"/>
    <s v="Albany"/>
    <x v="1"/>
    <x v="17"/>
    <n v="6000"/>
    <n v="2700.0000000000005"/>
    <n v="810.00000000000011"/>
    <n v="0.3"/>
  </r>
  <r>
    <x v="0"/>
    <n v="1185732"/>
    <x v="5"/>
    <x v="0"/>
    <x v="0"/>
    <s v="Albany"/>
    <x v="2"/>
    <x v="1"/>
    <n v="5250"/>
    <n v="2100"/>
    <n v="735"/>
    <n v="0.35"/>
  </r>
  <r>
    <x v="0"/>
    <n v="1185732"/>
    <x v="5"/>
    <x v="0"/>
    <x v="0"/>
    <s v="Albany"/>
    <x v="3"/>
    <x v="1"/>
    <n v="5000"/>
    <n v="2000"/>
    <n v="700"/>
    <n v="0.35"/>
  </r>
  <r>
    <x v="0"/>
    <n v="1185732"/>
    <x v="5"/>
    <x v="0"/>
    <x v="0"/>
    <s v="Albany"/>
    <x v="4"/>
    <x v="0"/>
    <n v="5000"/>
    <n v="2500"/>
    <n v="750"/>
    <n v="0.3"/>
  </r>
  <r>
    <x v="0"/>
    <n v="1185732"/>
    <x v="5"/>
    <x v="0"/>
    <x v="0"/>
    <s v="Albany"/>
    <x v="5"/>
    <x v="4"/>
    <n v="6500"/>
    <n v="3575.0000000000005"/>
    <n v="893.75000000000011"/>
    <n v="0.25"/>
  </r>
  <r>
    <x v="0"/>
    <n v="1185732"/>
    <x v="6"/>
    <x v="0"/>
    <x v="0"/>
    <s v="Albany"/>
    <x v="0"/>
    <x v="0"/>
    <n v="8750"/>
    <n v="4375"/>
    <n v="2187.5"/>
    <n v="0.5"/>
  </r>
  <r>
    <x v="0"/>
    <n v="1185732"/>
    <x v="6"/>
    <x v="0"/>
    <x v="0"/>
    <s v="Albany"/>
    <x v="1"/>
    <x v="17"/>
    <n v="6250"/>
    <n v="2812.5000000000005"/>
    <n v="843.75000000000011"/>
    <n v="0.3"/>
  </r>
  <r>
    <x v="0"/>
    <n v="1185732"/>
    <x v="6"/>
    <x v="0"/>
    <x v="0"/>
    <s v="Albany"/>
    <x v="2"/>
    <x v="1"/>
    <n v="5500"/>
    <n v="2200"/>
    <n v="770"/>
    <n v="0.35"/>
  </r>
  <r>
    <x v="0"/>
    <n v="1185732"/>
    <x v="6"/>
    <x v="0"/>
    <x v="0"/>
    <s v="Albany"/>
    <x v="3"/>
    <x v="1"/>
    <n v="5000"/>
    <n v="2000"/>
    <n v="700"/>
    <n v="0.35"/>
  </r>
  <r>
    <x v="0"/>
    <n v="1185732"/>
    <x v="6"/>
    <x v="0"/>
    <x v="0"/>
    <s v="Albany"/>
    <x v="4"/>
    <x v="0"/>
    <n v="5250"/>
    <n v="2625"/>
    <n v="787.5"/>
    <n v="0.3"/>
  </r>
  <r>
    <x v="0"/>
    <n v="1185732"/>
    <x v="6"/>
    <x v="0"/>
    <x v="0"/>
    <s v="Albany"/>
    <x v="5"/>
    <x v="4"/>
    <n v="7000"/>
    <n v="3850.0000000000005"/>
    <n v="962.50000000000011"/>
    <n v="0.25"/>
  </r>
  <r>
    <x v="0"/>
    <n v="1185732"/>
    <x v="7"/>
    <x v="0"/>
    <x v="0"/>
    <s v="Albany"/>
    <x v="0"/>
    <x v="0"/>
    <n v="8500"/>
    <n v="4250"/>
    <n v="2125"/>
    <n v="0.5"/>
  </r>
  <r>
    <x v="0"/>
    <n v="1185732"/>
    <x v="7"/>
    <x v="0"/>
    <x v="0"/>
    <s v="Albany"/>
    <x v="1"/>
    <x v="17"/>
    <n v="6250"/>
    <n v="2812.5000000000005"/>
    <n v="843.75000000000011"/>
    <n v="0.3"/>
  </r>
  <r>
    <x v="0"/>
    <n v="1185732"/>
    <x v="7"/>
    <x v="0"/>
    <x v="0"/>
    <s v="Albany"/>
    <x v="2"/>
    <x v="1"/>
    <n v="5500"/>
    <n v="2200"/>
    <n v="770"/>
    <n v="0.35"/>
  </r>
  <r>
    <x v="0"/>
    <n v="1185732"/>
    <x v="7"/>
    <x v="0"/>
    <x v="0"/>
    <s v="Albany"/>
    <x v="3"/>
    <x v="1"/>
    <n v="5250"/>
    <n v="2100"/>
    <n v="735"/>
    <n v="0.35"/>
  </r>
  <r>
    <x v="0"/>
    <n v="1185732"/>
    <x v="7"/>
    <x v="0"/>
    <x v="0"/>
    <s v="Albany"/>
    <x v="4"/>
    <x v="0"/>
    <n v="5000"/>
    <n v="2500"/>
    <n v="750"/>
    <n v="0.3"/>
  </r>
  <r>
    <x v="0"/>
    <n v="1185732"/>
    <x v="7"/>
    <x v="0"/>
    <x v="0"/>
    <s v="Albany"/>
    <x v="5"/>
    <x v="4"/>
    <n v="6750"/>
    <n v="3712.5000000000005"/>
    <n v="928.12500000000011"/>
    <n v="0.25"/>
  </r>
  <r>
    <x v="0"/>
    <n v="1185732"/>
    <x v="8"/>
    <x v="0"/>
    <x v="0"/>
    <s v="Albany"/>
    <x v="0"/>
    <x v="0"/>
    <n v="8000"/>
    <n v="4000"/>
    <n v="2000"/>
    <n v="0.5"/>
  </r>
  <r>
    <x v="0"/>
    <n v="1185732"/>
    <x v="8"/>
    <x v="0"/>
    <x v="0"/>
    <s v="Albany"/>
    <x v="1"/>
    <x v="17"/>
    <n v="6000"/>
    <n v="2700.0000000000005"/>
    <n v="810.00000000000011"/>
    <n v="0.3"/>
  </r>
  <r>
    <x v="0"/>
    <n v="1185732"/>
    <x v="8"/>
    <x v="0"/>
    <x v="0"/>
    <s v="Albany"/>
    <x v="2"/>
    <x v="1"/>
    <n v="5250"/>
    <n v="2100"/>
    <n v="735"/>
    <n v="0.35"/>
  </r>
  <r>
    <x v="0"/>
    <n v="1185732"/>
    <x v="8"/>
    <x v="0"/>
    <x v="0"/>
    <s v="Albany"/>
    <x v="3"/>
    <x v="1"/>
    <n v="5000"/>
    <n v="2000"/>
    <n v="700"/>
    <n v="0.35"/>
  </r>
  <r>
    <x v="0"/>
    <n v="1185732"/>
    <x v="8"/>
    <x v="0"/>
    <x v="0"/>
    <s v="Albany"/>
    <x v="4"/>
    <x v="0"/>
    <n v="5000"/>
    <n v="2500"/>
    <n v="750"/>
    <n v="0.3"/>
  </r>
  <r>
    <x v="0"/>
    <n v="1185732"/>
    <x v="8"/>
    <x v="0"/>
    <x v="0"/>
    <s v="Albany"/>
    <x v="5"/>
    <x v="4"/>
    <n v="6000"/>
    <n v="3300.0000000000005"/>
    <n v="825.00000000000011"/>
    <n v="0.25"/>
  </r>
  <r>
    <x v="0"/>
    <n v="1185732"/>
    <x v="9"/>
    <x v="0"/>
    <x v="0"/>
    <s v="Albany"/>
    <x v="0"/>
    <x v="4"/>
    <n v="7750"/>
    <n v="4262.5"/>
    <n v="2131.25"/>
    <n v="0.5"/>
  </r>
  <r>
    <x v="0"/>
    <n v="1185732"/>
    <x v="9"/>
    <x v="0"/>
    <x v="0"/>
    <s v="Albany"/>
    <x v="1"/>
    <x v="17"/>
    <n v="6000"/>
    <n v="2700.0000000000005"/>
    <n v="810.00000000000011"/>
    <n v="0.3"/>
  </r>
  <r>
    <x v="0"/>
    <n v="1185732"/>
    <x v="9"/>
    <x v="0"/>
    <x v="0"/>
    <s v="Albany"/>
    <x v="2"/>
    <x v="17"/>
    <n v="5000"/>
    <n v="2250.0000000000005"/>
    <n v="787.50000000000011"/>
    <n v="0.35"/>
  </r>
  <r>
    <x v="0"/>
    <n v="1185732"/>
    <x v="9"/>
    <x v="0"/>
    <x v="0"/>
    <s v="Albany"/>
    <x v="3"/>
    <x v="17"/>
    <n v="4750"/>
    <n v="2137.5000000000005"/>
    <n v="748.12500000000011"/>
    <n v="0.35"/>
  </r>
  <r>
    <x v="0"/>
    <n v="1185732"/>
    <x v="9"/>
    <x v="0"/>
    <x v="0"/>
    <s v="Albany"/>
    <x v="4"/>
    <x v="4"/>
    <n v="4750"/>
    <n v="2612.5"/>
    <n v="783.75"/>
    <n v="0.3"/>
  </r>
  <r>
    <x v="0"/>
    <n v="1185732"/>
    <x v="9"/>
    <x v="0"/>
    <x v="0"/>
    <s v="Albany"/>
    <x v="5"/>
    <x v="3"/>
    <n v="6000"/>
    <n v="3600"/>
    <n v="900"/>
    <n v="0.25"/>
  </r>
  <r>
    <x v="0"/>
    <n v="1185732"/>
    <x v="10"/>
    <x v="0"/>
    <x v="0"/>
    <s v="Albany"/>
    <x v="0"/>
    <x v="4"/>
    <n v="7500"/>
    <n v="4125"/>
    <n v="2062.5"/>
    <n v="0.5"/>
  </r>
  <r>
    <x v="0"/>
    <n v="1185732"/>
    <x v="10"/>
    <x v="0"/>
    <x v="0"/>
    <s v="Albany"/>
    <x v="1"/>
    <x v="17"/>
    <n v="5750"/>
    <n v="2587.5000000000005"/>
    <n v="776.25000000000011"/>
    <n v="0.3"/>
  </r>
  <r>
    <x v="0"/>
    <n v="1185732"/>
    <x v="10"/>
    <x v="0"/>
    <x v="0"/>
    <s v="Albany"/>
    <x v="2"/>
    <x v="17"/>
    <n v="5200"/>
    <n v="2340.0000000000005"/>
    <n v="819.00000000000011"/>
    <n v="0.35"/>
  </r>
  <r>
    <x v="0"/>
    <n v="1185732"/>
    <x v="10"/>
    <x v="0"/>
    <x v="0"/>
    <s v="Albany"/>
    <x v="3"/>
    <x v="17"/>
    <n v="5000"/>
    <n v="2250.0000000000005"/>
    <n v="787.50000000000011"/>
    <n v="0.35"/>
  </r>
  <r>
    <x v="0"/>
    <n v="1185732"/>
    <x v="10"/>
    <x v="0"/>
    <x v="0"/>
    <s v="Albany"/>
    <x v="4"/>
    <x v="4"/>
    <n v="4750"/>
    <n v="2612.5"/>
    <n v="783.75"/>
    <n v="0.3"/>
  </r>
  <r>
    <x v="0"/>
    <n v="1185732"/>
    <x v="10"/>
    <x v="0"/>
    <x v="0"/>
    <s v="Albany"/>
    <x v="5"/>
    <x v="3"/>
    <n v="5750"/>
    <n v="3450"/>
    <n v="862.5"/>
    <n v="0.25"/>
  </r>
  <r>
    <x v="0"/>
    <n v="1185732"/>
    <x v="11"/>
    <x v="0"/>
    <x v="0"/>
    <s v="Albany"/>
    <x v="0"/>
    <x v="4"/>
    <n v="8000"/>
    <n v="4400"/>
    <n v="2200"/>
    <n v="0.5"/>
  </r>
  <r>
    <x v="0"/>
    <n v="1185732"/>
    <x v="11"/>
    <x v="0"/>
    <x v="0"/>
    <s v="Albany"/>
    <x v="1"/>
    <x v="17"/>
    <n v="6000"/>
    <n v="2700.0000000000005"/>
    <n v="810.00000000000011"/>
    <n v="0.3"/>
  </r>
  <r>
    <x v="0"/>
    <n v="1185732"/>
    <x v="11"/>
    <x v="0"/>
    <x v="0"/>
    <s v="Albany"/>
    <x v="2"/>
    <x v="17"/>
    <n v="5500"/>
    <n v="2475.0000000000005"/>
    <n v="866.25000000000011"/>
    <n v="0.35"/>
  </r>
  <r>
    <x v="0"/>
    <n v="1185732"/>
    <x v="11"/>
    <x v="0"/>
    <x v="0"/>
    <s v="Albany"/>
    <x v="3"/>
    <x v="17"/>
    <n v="5000"/>
    <n v="2250.0000000000005"/>
    <n v="787.50000000000011"/>
    <n v="0.35"/>
  </r>
  <r>
    <x v="0"/>
    <n v="1185732"/>
    <x v="11"/>
    <x v="0"/>
    <x v="0"/>
    <s v="Albany"/>
    <x v="4"/>
    <x v="4"/>
    <n v="5000"/>
    <n v="2750"/>
    <n v="825"/>
    <n v="0.3"/>
  </r>
  <r>
    <x v="0"/>
    <n v="1185732"/>
    <x v="11"/>
    <x v="0"/>
    <x v="0"/>
    <s v="Albany"/>
    <x v="5"/>
    <x v="3"/>
    <n v="6000"/>
    <n v="3600"/>
    <n v="900"/>
    <n v="0.25"/>
  </r>
  <r>
    <x v="2"/>
    <n v="1128299"/>
    <x v="145"/>
    <x v="2"/>
    <x v="17"/>
    <s v="Cheyenne"/>
    <x v="0"/>
    <x v="21"/>
    <n v="3500"/>
    <n v="1050.0000000000002"/>
    <n v="367.50000000000006"/>
    <n v="0.35"/>
  </r>
  <r>
    <x v="2"/>
    <n v="1128299"/>
    <x v="145"/>
    <x v="2"/>
    <x v="17"/>
    <s v="Cheyenne"/>
    <x v="1"/>
    <x v="1"/>
    <n v="3500"/>
    <n v="1400"/>
    <n v="489.99999999999994"/>
    <n v="0.35"/>
  </r>
  <r>
    <x v="2"/>
    <n v="1128299"/>
    <x v="145"/>
    <x v="2"/>
    <x v="17"/>
    <s v="Cheyenne"/>
    <x v="2"/>
    <x v="1"/>
    <n v="3500"/>
    <n v="1400"/>
    <n v="489.99999999999994"/>
    <n v="0.35"/>
  </r>
  <r>
    <x v="2"/>
    <n v="1128299"/>
    <x v="145"/>
    <x v="2"/>
    <x v="17"/>
    <s v="Cheyenne"/>
    <x v="3"/>
    <x v="1"/>
    <n v="2000"/>
    <n v="800"/>
    <n v="280"/>
    <n v="0.35"/>
  </r>
  <r>
    <x v="2"/>
    <n v="1128299"/>
    <x v="145"/>
    <x v="2"/>
    <x v="17"/>
    <s v="Cheyenne"/>
    <x v="4"/>
    <x v="17"/>
    <n v="1500"/>
    <n v="675.00000000000011"/>
    <n v="270.00000000000006"/>
    <n v="0.4"/>
  </r>
  <r>
    <x v="2"/>
    <n v="1128299"/>
    <x v="145"/>
    <x v="2"/>
    <x v="17"/>
    <s v="Cheyenne"/>
    <x v="5"/>
    <x v="1"/>
    <n v="4000"/>
    <n v="1600"/>
    <n v="480"/>
    <n v="0.3"/>
  </r>
  <r>
    <x v="2"/>
    <n v="1128299"/>
    <x v="146"/>
    <x v="2"/>
    <x v="17"/>
    <s v="Cheyenne"/>
    <x v="0"/>
    <x v="21"/>
    <n v="4500"/>
    <n v="1350.0000000000002"/>
    <n v="472.50000000000006"/>
    <n v="0.35"/>
  </r>
  <r>
    <x v="2"/>
    <n v="1128299"/>
    <x v="146"/>
    <x v="2"/>
    <x v="17"/>
    <s v="Cheyenne"/>
    <x v="1"/>
    <x v="1"/>
    <n v="3500"/>
    <n v="1400"/>
    <n v="489.99999999999994"/>
    <n v="0.35"/>
  </r>
  <r>
    <x v="2"/>
    <n v="1128299"/>
    <x v="146"/>
    <x v="2"/>
    <x v="17"/>
    <s v="Cheyenne"/>
    <x v="2"/>
    <x v="1"/>
    <n v="3500"/>
    <n v="1400"/>
    <n v="489.99999999999994"/>
    <n v="0.35"/>
  </r>
  <r>
    <x v="2"/>
    <n v="1128299"/>
    <x v="146"/>
    <x v="2"/>
    <x v="17"/>
    <s v="Cheyenne"/>
    <x v="3"/>
    <x v="1"/>
    <n v="2000"/>
    <n v="800"/>
    <n v="280"/>
    <n v="0.35"/>
  </r>
  <r>
    <x v="2"/>
    <n v="1128299"/>
    <x v="146"/>
    <x v="2"/>
    <x v="17"/>
    <s v="Cheyenne"/>
    <x v="4"/>
    <x v="17"/>
    <n v="1250"/>
    <n v="562.50000000000011"/>
    <n v="225.00000000000006"/>
    <n v="0.4"/>
  </r>
  <r>
    <x v="2"/>
    <n v="1128299"/>
    <x v="146"/>
    <x v="2"/>
    <x v="17"/>
    <s v="Cheyenne"/>
    <x v="5"/>
    <x v="1"/>
    <n v="3250"/>
    <n v="1300"/>
    <n v="390"/>
    <n v="0.3"/>
  </r>
  <r>
    <x v="2"/>
    <n v="1128299"/>
    <x v="147"/>
    <x v="2"/>
    <x v="17"/>
    <s v="Cheyenne"/>
    <x v="0"/>
    <x v="1"/>
    <n v="4750"/>
    <n v="1900"/>
    <n v="665"/>
    <n v="0.35"/>
  </r>
  <r>
    <x v="2"/>
    <n v="1128299"/>
    <x v="147"/>
    <x v="2"/>
    <x v="17"/>
    <s v="Cheyenne"/>
    <x v="1"/>
    <x v="0"/>
    <n v="3250"/>
    <n v="1625"/>
    <n v="568.75"/>
    <n v="0.35"/>
  </r>
  <r>
    <x v="2"/>
    <n v="1128299"/>
    <x v="147"/>
    <x v="2"/>
    <x v="17"/>
    <s v="Cheyenne"/>
    <x v="2"/>
    <x v="16"/>
    <n v="3500"/>
    <n v="1924.9999999999998"/>
    <n v="673.74999999999989"/>
    <n v="0.35"/>
  </r>
  <r>
    <x v="2"/>
    <n v="1128299"/>
    <x v="147"/>
    <x v="2"/>
    <x v="17"/>
    <s v="Cheyenne"/>
    <x v="3"/>
    <x v="0"/>
    <n v="2500"/>
    <n v="1250"/>
    <n v="437.5"/>
    <n v="0.35"/>
  </r>
  <r>
    <x v="2"/>
    <n v="1128299"/>
    <x v="147"/>
    <x v="2"/>
    <x v="17"/>
    <s v="Cheyenne"/>
    <x v="4"/>
    <x v="4"/>
    <n v="1000"/>
    <n v="550"/>
    <n v="220"/>
    <n v="0.4"/>
  </r>
  <r>
    <x v="2"/>
    <n v="1128299"/>
    <x v="147"/>
    <x v="2"/>
    <x v="17"/>
    <s v="Cheyenne"/>
    <x v="5"/>
    <x v="0"/>
    <n v="3000"/>
    <n v="1500"/>
    <n v="450"/>
    <n v="0.3"/>
  </r>
  <r>
    <x v="2"/>
    <n v="1128299"/>
    <x v="148"/>
    <x v="2"/>
    <x v="17"/>
    <s v="Cheyenne"/>
    <x v="0"/>
    <x v="4"/>
    <n v="4750"/>
    <n v="2612.5"/>
    <n v="914.37499999999989"/>
    <n v="0.35"/>
  </r>
  <r>
    <x v="2"/>
    <n v="1128299"/>
    <x v="148"/>
    <x v="2"/>
    <x v="17"/>
    <s v="Cheyenne"/>
    <x v="1"/>
    <x v="14"/>
    <n v="2750"/>
    <n v="1650.0000000000002"/>
    <n v="577.5"/>
    <n v="0.35"/>
  </r>
  <r>
    <x v="2"/>
    <n v="1128299"/>
    <x v="148"/>
    <x v="2"/>
    <x v="17"/>
    <s v="Cheyenne"/>
    <x v="2"/>
    <x v="14"/>
    <n v="3250"/>
    <n v="1950.0000000000002"/>
    <n v="682.5"/>
    <n v="0.35"/>
  </r>
  <r>
    <x v="2"/>
    <n v="1128299"/>
    <x v="148"/>
    <x v="2"/>
    <x v="17"/>
    <s v="Cheyenne"/>
    <x v="3"/>
    <x v="17"/>
    <n v="2250"/>
    <n v="1012.5000000000001"/>
    <n v="354.375"/>
    <n v="0.35"/>
  </r>
  <r>
    <x v="2"/>
    <n v="1128299"/>
    <x v="148"/>
    <x v="2"/>
    <x v="17"/>
    <s v="Cheyenne"/>
    <x v="4"/>
    <x v="34"/>
    <n v="1250"/>
    <n v="625.00000000000011"/>
    <n v="250.00000000000006"/>
    <n v="0.4"/>
  </r>
  <r>
    <x v="2"/>
    <n v="1128299"/>
    <x v="148"/>
    <x v="2"/>
    <x v="17"/>
    <s v="Cheyenne"/>
    <x v="5"/>
    <x v="23"/>
    <n v="3000"/>
    <n v="1950.0000000000005"/>
    <n v="585.00000000000011"/>
    <n v="0.3"/>
  </r>
  <r>
    <x v="2"/>
    <n v="1128299"/>
    <x v="149"/>
    <x v="2"/>
    <x v="17"/>
    <s v="Cheyenne"/>
    <x v="0"/>
    <x v="0"/>
    <n v="5000"/>
    <n v="2500"/>
    <n v="875"/>
    <n v="0.35"/>
  </r>
  <r>
    <x v="2"/>
    <n v="1128299"/>
    <x v="149"/>
    <x v="2"/>
    <x v="17"/>
    <s v="Cheyenne"/>
    <x v="1"/>
    <x v="4"/>
    <n v="3500"/>
    <n v="1925.0000000000002"/>
    <n v="673.75"/>
    <n v="0.35"/>
  </r>
  <r>
    <x v="2"/>
    <n v="1128299"/>
    <x v="149"/>
    <x v="2"/>
    <x v="17"/>
    <s v="Cheyenne"/>
    <x v="2"/>
    <x v="4"/>
    <n v="3500"/>
    <n v="1925.0000000000002"/>
    <n v="673.75"/>
    <n v="0.35"/>
  </r>
  <r>
    <x v="2"/>
    <n v="1128299"/>
    <x v="149"/>
    <x v="2"/>
    <x v="17"/>
    <s v="Cheyenne"/>
    <x v="3"/>
    <x v="0"/>
    <n v="2750"/>
    <n v="1375"/>
    <n v="481.24999999999994"/>
    <n v="0.35"/>
  </r>
  <r>
    <x v="2"/>
    <n v="1128299"/>
    <x v="149"/>
    <x v="2"/>
    <x v="17"/>
    <s v="Cheyenne"/>
    <x v="4"/>
    <x v="35"/>
    <n v="1750"/>
    <n v="787.49999999999989"/>
    <n v="315"/>
    <n v="0.4"/>
  </r>
  <r>
    <x v="2"/>
    <n v="1128299"/>
    <x v="149"/>
    <x v="2"/>
    <x v="17"/>
    <s v="Cheyenne"/>
    <x v="5"/>
    <x v="3"/>
    <n v="5250"/>
    <n v="3150"/>
    <n v="945"/>
    <n v="0.3"/>
  </r>
  <r>
    <x v="2"/>
    <n v="1128299"/>
    <x v="150"/>
    <x v="2"/>
    <x v="17"/>
    <s v="Cheyenne"/>
    <x v="0"/>
    <x v="16"/>
    <n v="7750"/>
    <n v="4262.4999999999991"/>
    <n v="1491.8749999999995"/>
    <n v="0.35"/>
  </r>
  <r>
    <x v="2"/>
    <n v="1128299"/>
    <x v="150"/>
    <x v="2"/>
    <x v="17"/>
    <s v="Cheyenne"/>
    <x v="1"/>
    <x v="18"/>
    <n v="6500"/>
    <n v="4224.9999999999991"/>
    <n v="1478.7499999999995"/>
    <n v="0.35"/>
  </r>
  <r>
    <x v="2"/>
    <n v="1128299"/>
    <x v="150"/>
    <x v="2"/>
    <x v="17"/>
    <s v="Cheyenne"/>
    <x v="2"/>
    <x v="52"/>
    <n v="6500"/>
    <n v="5200"/>
    <n v="1819.9999999999998"/>
    <n v="0.35"/>
  </r>
  <r>
    <x v="2"/>
    <n v="1128299"/>
    <x v="150"/>
    <x v="2"/>
    <x v="17"/>
    <s v="Cheyenne"/>
    <x v="3"/>
    <x v="52"/>
    <n v="5250"/>
    <n v="4200"/>
    <n v="1470"/>
    <n v="0.35"/>
  </r>
  <r>
    <x v="2"/>
    <n v="1128299"/>
    <x v="150"/>
    <x v="2"/>
    <x v="17"/>
    <s v="Cheyenne"/>
    <x v="4"/>
    <x v="51"/>
    <n v="4000"/>
    <n v="3600"/>
    <n v="1440"/>
    <n v="0.4"/>
  </r>
  <r>
    <x v="2"/>
    <n v="1128299"/>
    <x v="150"/>
    <x v="2"/>
    <x v="17"/>
    <s v="Cheyenne"/>
    <x v="5"/>
    <x v="53"/>
    <n v="7000"/>
    <n v="7350"/>
    <n v="2205"/>
    <n v="0.3"/>
  </r>
  <r>
    <x v="2"/>
    <n v="1128299"/>
    <x v="151"/>
    <x v="2"/>
    <x v="17"/>
    <s v="Cheyenne"/>
    <x v="0"/>
    <x v="48"/>
    <n v="8500"/>
    <n v="7225"/>
    <n v="2528.75"/>
    <n v="0.35"/>
  </r>
  <r>
    <x v="2"/>
    <n v="1128299"/>
    <x v="151"/>
    <x v="2"/>
    <x v="17"/>
    <s v="Cheyenne"/>
    <x v="1"/>
    <x v="51"/>
    <n v="7000"/>
    <n v="6300"/>
    <n v="2205"/>
    <n v="0.35"/>
  </r>
  <r>
    <x v="2"/>
    <n v="1128299"/>
    <x v="151"/>
    <x v="2"/>
    <x v="17"/>
    <s v="Cheyenne"/>
    <x v="2"/>
    <x v="51"/>
    <n v="6500"/>
    <n v="5850"/>
    <n v="2047.4999999999998"/>
    <n v="0.35"/>
  </r>
  <r>
    <x v="2"/>
    <n v="1128299"/>
    <x v="151"/>
    <x v="2"/>
    <x v="17"/>
    <s v="Cheyenne"/>
    <x v="3"/>
    <x v="48"/>
    <n v="5500"/>
    <n v="4675"/>
    <n v="1636.25"/>
    <n v="0.35"/>
  </r>
  <r>
    <x v="2"/>
    <n v="1128299"/>
    <x v="151"/>
    <x v="2"/>
    <x v="17"/>
    <s v="Cheyenne"/>
    <x v="4"/>
    <x v="51"/>
    <n v="6000"/>
    <n v="5400"/>
    <n v="2160"/>
    <n v="0.4"/>
  </r>
  <r>
    <x v="2"/>
    <n v="1128299"/>
    <x v="151"/>
    <x v="2"/>
    <x v="17"/>
    <s v="Cheyenne"/>
    <x v="5"/>
    <x v="53"/>
    <n v="6000"/>
    <n v="6300"/>
    <n v="1890"/>
    <n v="0.3"/>
  </r>
  <r>
    <x v="2"/>
    <n v="1128299"/>
    <x v="152"/>
    <x v="2"/>
    <x v="17"/>
    <s v="Cheyenne"/>
    <x v="0"/>
    <x v="51"/>
    <n v="8000"/>
    <n v="7200"/>
    <n v="2520"/>
    <n v="0.35"/>
  </r>
  <r>
    <x v="2"/>
    <n v="1128299"/>
    <x v="152"/>
    <x v="2"/>
    <x v="17"/>
    <s v="Cheyenne"/>
    <x v="1"/>
    <x v="11"/>
    <n v="7750"/>
    <n v="6200"/>
    <n v="2170"/>
    <n v="0.35"/>
  </r>
  <r>
    <x v="2"/>
    <n v="1128299"/>
    <x v="152"/>
    <x v="2"/>
    <x v="17"/>
    <s v="Cheyenne"/>
    <x v="2"/>
    <x v="12"/>
    <n v="6500"/>
    <n v="4550"/>
    <n v="1592.5"/>
    <n v="0.35"/>
  </r>
  <r>
    <x v="2"/>
    <n v="1128299"/>
    <x v="152"/>
    <x v="2"/>
    <x v="17"/>
    <s v="Cheyenne"/>
    <x v="3"/>
    <x v="12"/>
    <n v="4250"/>
    <n v="2975.0000000000005"/>
    <n v="1041.25"/>
    <n v="0.35"/>
  </r>
  <r>
    <x v="2"/>
    <n v="1128299"/>
    <x v="152"/>
    <x v="2"/>
    <x v="17"/>
    <s v="Cheyenne"/>
    <x v="4"/>
    <x v="6"/>
    <n v="4250"/>
    <n v="2975"/>
    <n v="1190"/>
    <n v="0.4"/>
  </r>
  <r>
    <x v="2"/>
    <n v="1128299"/>
    <x v="152"/>
    <x v="2"/>
    <x v="17"/>
    <s v="Cheyenne"/>
    <x v="5"/>
    <x v="13"/>
    <n v="2500"/>
    <n v="1875"/>
    <n v="562.5"/>
    <n v="0.3"/>
  </r>
  <r>
    <x v="2"/>
    <n v="1128299"/>
    <x v="153"/>
    <x v="2"/>
    <x v="17"/>
    <s v="Cheyenne"/>
    <x v="0"/>
    <x v="34"/>
    <n v="4500"/>
    <n v="2250.0000000000005"/>
    <n v="787.50000000000011"/>
    <n v="0.35"/>
  </r>
  <r>
    <x v="2"/>
    <n v="1128299"/>
    <x v="153"/>
    <x v="2"/>
    <x v="17"/>
    <s v="Cheyenne"/>
    <x v="1"/>
    <x v="54"/>
    <n v="4500"/>
    <n v="2475.0000000000009"/>
    <n v="866.25000000000023"/>
    <n v="0.35"/>
  </r>
  <r>
    <x v="2"/>
    <n v="1128299"/>
    <x v="153"/>
    <x v="2"/>
    <x v="17"/>
    <s v="Cheyenne"/>
    <x v="2"/>
    <x v="34"/>
    <n v="2500"/>
    <n v="1250.0000000000002"/>
    <n v="437.50000000000006"/>
    <n v="0.35"/>
  </r>
  <r>
    <x v="2"/>
    <n v="1128299"/>
    <x v="153"/>
    <x v="2"/>
    <x v="17"/>
    <s v="Cheyenne"/>
    <x v="3"/>
    <x v="34"/>
    <n v="2000"/>
    <n v="1000.0000000000002"/>
    <n v="350.00000000000006"/>
    <n v="0.35"/>
  </r>
  <r>
    <x v="2"/>
    <n v="1128299"/>
    <x v="153"/>
    <x v="2"/>
    <x v="17"/>
    <s v="Cheyenne"/>
    <x v="4"/>
    <x v="14"/>
    <n v="2250"/>
    <n v="1350.0000000000002"/>
    <n v="540.00000000000011"/>
    <n v="0.4"/>
  </r>
  <r>
    <x v="2"/>
    <n v="1128299"/>
    <x v="153"/>
    <x v="2"/>
    <x v="17"/>
    <s v="Cheyenne"/>
    <x v="5"/>
    <x v="35"/>
    <n v="2500"/>
    <n v="1125"/>
    <n v="337.5"/>
    <n v="0.3"/>
  </r>
  <r>
    <x v="2"/>
    <n v="1128299"/>
    <x v="154"/>
    <x v="2"/>
    <x v="17"/>
    <s v="Cheyenne"/>
    <x v="0"/>
    <x v="1"/>
    <n v="3500"/>
    <n v="1400"/>
    <n v="489.99999999999994"/>
    <n v="0.35"/>
  </r>
  <r>
    <x v="2"/>
    <n v="1128299"/>
    <x v="154"/>
    <x v="2"/>
    <x v="17"/>
    <s v="Cheyenne"/>
    <x v="1"/>
    <x v="54"/>
    <n v="5250"/>
    <n v="2887.5000000000009"/>
    <n v="1010.6250000000002"/>
    <n v="0.35"/>
  </r>
  <r>
    <x v="2"/>
    <n v="1128299"/>
    <x v="154"/>
    <x v="2"/>
    <x v="17"/>
    <s v="Cheyenne"/>
    <x v="2"/>
    <x v="34"/>
    <n v="3500"/>
    <n v="1750.0000000000005"/>
    <n v="612.50000000000011"/>
    <n v="0.35"/>
  </r>
  <r>
    <x v="2"/>
    <n v="1128299"/>
    <x v="154"/>
    <x v="2"/>
    <x v="17"/>
    <s v="Cheyenne"/>
    <x v="3"/>
    <x v="17"/>
    <n v="3250"/>
    <n v="1462.5000000000002"/>
    <n v="511.87500000000006"/>
    <n v="0.35"/>
  </r>
  <r>
    <x v="2"/>
    <n v="1128299"/>
    <x v="154"/>
    <x v="2"/>
    <x v="17"/>
    <s v="Cheyenne"/>
    <x v="4"/>
    <x v="4"/>
    <n v="3000"/>
    <n v="1650.0000000000002"/>
    <n v="660.00000000000011"/>
    <n v="0.4"/>
  </r>
  <r>
    <x v="2"/>
    <n v="1128299"/>
    <x v="154"/>
    <x v="2"/>
    <x v="17"/>
    <s v="Cheyenne"/>
    <x v="5"/>
    <x v="14"/>
    <n v="3500"/>
    <n v="2100.0000000000005"/>
    <n v="630.00000000000011"/>
    <n v="0.3"/>
  </r>
  <r>
    <x v="2"/>
    <n v="1128299"/>
    <x v="155"/>
    <x v="2"/>
    <x v="17"/>
    <s v="Cheyenne"/>
    <x v="0"/>
    <x v="17"/>
    <n v="5750"/>
    <n v="2587.5000000000005"/>
    <n v="905.62500000000011"/>
    <n v="0.35"/>
  </r>
  <r>
    <x v="2"/>
    <n v="1128299"/>
    <x v="155"/>
    <x v="2"/>
    <x v="17"/>
    <s v="Cheyenne"/>
    <x v="1"/>
    <x v="34"/>
    <n v="6500"/>
    <n v="3250.0000000000009"/>
    <n v="1137.5000000000002"/>
    <n v="0.35"/>
  </r>
  <r>
    <x v="2"/>
    <n v="1128299"/>
    <x v="155"/>
    <x v="2"/>
    <x v="17"/>
    <s v="Cheyenne"/>
    <x v="2"/>
    <x v="17"/>
    <n v="4750"/>
    <n v="2137.5000000000005"/>
    <n v="748.12500000000011"/>
    <n v="0.35"/>
  </r>
  <r>
    <x v="2"/>
    <n v="1128299"/>
    <x v="155"/>
    <x v="2"/>
    <x v="17"/>
    <s v="Cheyenne"/>
    <x v="3"/>
    <x v="54"/>
    <n v="4500"/>
    <n v="2475.0000000000009"/>
    <n v="866.25000000000023"/>
    <n v="0.35"/>
  </r>
  <r>
    <x v="2"/>
    <n v="1128299"/>
    <x v="155"/>
    <x v="2"/>
    <x v="17"/>
    <s v="Cheyenne"/>
    <x v="4"/>
    <x v="24"/>
    <n v="4250"/>
    <n v="3187.5000000000005"/>
    <n v="1275.0000000000002"/>
    <n v="0.4"/>
  </r>
  <r>
    <x v="2"/>
    <n v="1128299"/>
    <x v="155"/>
    <x v="2"/>
    <x v="17"/>
    <s v="Cheyenne"/>
    <x v="5"/>
    <x v="28"/>
    <n v="5500"/>
    <n v="4400.0000000000009"/>
    <n v="1320.0000000000002"/>
    <n v="0.3"/>
  </r>
  <r>
    <x v="2"/>
    <n v="1128299"/>
    <x v="156"/>
    <x v="2"/>
    <x v="17"/>
    <s v="Cheyenne"/>
    <x v="0"/>
    <x v="23"/>
    <n v="7500"/>
    <n v="4875.0000000000009"/>
    <n v="1706.2500000000002"/>
    <n v="0.35"/>
  </r>
  <r>
    <x v="2"/>
    <n v="1128299"/>
    <x v="156"/>
    <x v="2"/>
    <x v="17"/>
    <s v="Cheyenne"/>
    <x v="1"/>
    <x v="30"/>
    <n v="7500"/>
    <n v="5625.0000000000018"/>
    <n v="1968.7500000000005"/>
    <n v="0.35"/>
  </r>
  <r>
    <x v="2"/>
    <n v="1128299"/>
    <x v="156"/>
    <x v="2"/>
    <x v="17"/>
    <s v="Cheyenne"/>
    <x v="2"/>
    <x v="27"/>
    <n v="5500"/>
    <n v="3850.0000000000009"/>
    <n v="1347.5000000000002"/>
    <n v="0.35"/>
  </r>
  <r>
    <x v="2"/>
    <n v="1128299"/>
    <x v="156"/>
    <x v="2"/>
    <x v="17"/>
    <s v="Cheyenne"/>
    <x v="3"/>
    <x v="27"/>
    <n v="5500"/>
    <n v="3850.0000000000009"/>
    <n v="1347.5000000000002"/>
    <n v="0.35"/>
  </r>
  <r>
    <x v="2"/>
    <n v="1128299"/>
    <x v="156"/>
    <x v="2"/>
    <x v="17"/>
    <s v="Cheyenne"/>
    <x v="4"/>
    <x v="28"/>
    <n v="4750"/>
    <n v="3800.0000000000009"/>
    <n v="1520.0000000000005"/>
    <n v="0.4"/>
  </r>
  <r>
    <x v="2"/>
    <n v="1128299"/>
    <x v="156"/>
    <x v="2"/>
    <x v="17"/>
    <s v="Cheyenne"/>
    <x v="5"/>
    <x v="33"/>
    <n v="5750"/>
    <n v="4887.5000000000009"/>
    <n v="1466.2500000000002"/>
    <n v="0.3"/>
  </r>
  <r>
    <x v="0"/>
    <n v="1185732"/>
    <x v="157"/>
    <x v="4"/>
    <x v="18"/>
    <s v="Richmond"/>
    <x v="0"/>
    <x v="8"/>
    <n v="7500"/>
    <n v="2625"/>
    <n v="1312.5"/>
    <n v="0.5"/>
  </r>
  <r>
    <x v="0"/>
    <n v="1185732"/>
    <x v="157"/>
    <x v="4"/>
    <x v="18"/>
    <s v="Richmond"/>
    <x v="1"/>
    <x v="8"/>
    <n v="5500"/>
    <n v="1924.9999999999998"/>
    <n v="769.99999999999989"/>
    <n v="0.39999999999999997"/>
  </r>
  <r>
    <x v="0"/>
    <n v="1185732"/>
    <x v="157"/>
    <x v="4"/>
    <x v="18"/>
    <s v="Richmond"/>
    <x v="2"/>
    <x v="7"/>
    <n v="5500"/>
    <n v="1375"/>
    <n v="412.5"/>
    <n v="0.3"/>
  </r>
  <r>
    <x v="0"/>
    <n v="1185732"/>
    <x v="157"/>
    <x v="4"/>
    <x v="18"/>
    <s v="Richmond"/>
    <x v="3"/>
    <x v="55"/>
    <n v="4000"/>
    <n v="1199.9999999999998"/>
    <n v="419.99999999999989"/>
    <n v="0.35"/>
  </r>
  <r>
    <x v="0"/>
    <n v="1185732"/>
    <x v="157"/>
    <x v="4"/>
    <x v="18"/>
    <s v="Richmond"/>
    <x v="4"/>
    <x v="17"/>
    <n v="4500"/>
    <n v="2025.0000000000002"/>
    <n v="810"/>
    <n v="0.39999999999999997"/>
  </r>
  <r>
    <x v="0"/>
    <n v="1185732"/>
    <x v="157"/>
    <x v="4"/>
    <x v="18"/>
    <s v="Richmond"/>
    <x v="5"/>
    <x v="8"/>
    <n v="5500"/>
    <n v="1924.9999999999998"/>
    <n v="1058.75"/>
    <n v="0.55000000000000004"/>
  </r>
  <r>
    <x v="0"/>
    <n v="1185732"/>
    <x v="103"/>
    <x v="4"/>
    <x v="18"/>
    <s v="Richmond"/>
    <x v="0"/>
    <x v="8"/>
    <n v="8000"/>
    <n v="2800"/>
    <n v="1400"/>
    <n v="0.5"/>
  </r>
  <r>
    <x v="0"/>
    <n v="1185732"/>
    <x v="103"/>
    <x v="4"/>
    <x v="18"/>
    <s v="Richmond"/>
    <x v="1"/>
    <x v="8"/>
    <n v="4500"/>
    <n v="1575"/>
    <n v="630"/>
    <n v="0.39999999999999997"/>
  </r>
  <r>
    <x v="0"/>
    <n v="1185732"/>
    <x v="103"/>
    <x v="4"/>
    <x v="18"/>
    <s v="Richmond"/>
    <x v="2"/>
    <x v="7"/>
    <n v="5000"/>
    <n v="1250"/>
    <n v="375"/>
    <n v="0.3"/>
  </r>
  <r>
    <x v="0"/>
    <n v="1185732"/>
    <x v="103"/>
    <x v="4"/>
    <x v="18"/>
    <s v="Richmond"/>
    <x v="3"/>
    <x v="55"/>
    <n v="3750"/>
    <n v="1124.9999999999998"/>
    <n v="393.74999999999989"/>
    <n v="0.35"/>
  </r>
  <r>
    <x v="0"/>
    <n v="1185732"/>
    <x v="103"/>
    <x v="4"/>
    <x v="18"/>
    <s v="Richmond"/>
    <x v="4"/>
    <x v="17"/>
    <n v="4500"/>
    <n v="2025.0000000000002"/>
    <n v="810"/>
    <n v="0.39999999999999997"/>
  </r>
  <r>
    <x v="0"/>
    <n v="1185732"/>
    <x v="103"/>
    <x v="4"/>
    <x v="18"/>
    <s v="Richmond"/>
    <x v="5"/>
    <x v="8"/>
    <n v="5500"/>
    <n v="1924.9999999999998"/>
    <n v="1058.75"/>
    <n v="0.55000000000000004"/>
  </r>
  <r>
    <x v="0"/>
    <n v="1185732"/>
    <x v="158"/>
    <x v="4"/>
    <x v="18"/>
    <s v="Richmond"/>
    <x v="0"/>
    <x v="8"/>
    <n v="7700"/>
    <n v="2695"/>
    <n v="1347.5"/>
    <n v="0.5"/>
  </r>
  <r>
    <x v="0"/>
    <n v="1185732"/>
    <x v="158"/>
    <x v="4"/>
    <x v="18"/>
    <s v="Richmond"/>
    <x v="1"/>
    <x v="8"/>
    <n v="4500"/>
    <n v="1575"/>
    <n v="630"/>
    <n v="0.39999999999999997"/>
  </r>
  <r>
    <x v="0"/>
    <n v="1185732"/>
    <x v="158"/>
    <x v="4"/>
    <x v="18"/>
    <s v="Richmond"/>
    <x v="2"/>
    <x v="7"/>
    <n v="4750"/>
    <n v="1187.5"/>
    <n v="356.25"/>
    <n v="0.3"/>
  </r>
  <r>
    <x v="0"/>
    <n v="1185732"/>
    <x v="158"/>
    <x v="4"/>
    <x v="18"/>
    <s v="Richmond"/>
    <x v="3"/>
    <x v="55"/>
    <n v="3250"/>
    <n v="974.99999999999977"/>
    <n v="341.24999999999989"/>
    <n v="0.35"/>
  </r>
  <r>
    <x v="0"/>
    <n v="1185732"/>
    <x v="158"/>
    <x v="4"/>
    <x v="18"/>
    <s v="Richmond"/>
    <x v="4"/>
    <x v="17"/>
    <n v="3750"/>
    <n v="1687.5000000000002"/>
    <n v="675"/>
    <n v="0.39999999999999997"/>
  </r>
  <r>
    <x v="0"/>
    <n v="1185732"/>
    <x v="158"/>
    <x v="4"/>
    <x v="18"/>
    <s v="Richmond"/>
    <x v="5"/>
    <x v="8"/>
    <n v="4750"/>
    <n v="1662.5"/>
    <n v="914.37500000000011"/>
    <n v="0.55000000000000004"/>
  </r>
  <r>
    <x v="0"/>
    <n v="1185732"/>
    <x v="159"/>
    <x v="4"/>
    <x v="18"/>
    <s v="Richmond"/>
    <x v="0"/>
    <x v="8"/>
    <n v="7250"/>
    <n v="2537.5"/>
    <n v="1268.75"/>
    <n v="0.5"/>
  </r>
  <r>
    <x v="0"/>
    <n v="1185732"/>
    <x v="159"/>
    <x v="4"/>
    <x v="18"/>
    <s v="Richmond"/>
    <x v="1"/>
    <x v="1"/>
    <n v="4250"/>
    <n v="1700"/>
    <n v="680"/>
    <n v="0.39999999999999997"/>
  </r>
  <r>
    <x v="0"/>
    <n v="1185732"/>
    <x v="159"/>
    <x v="4"/>
    <x v="18"/>
    <s v="Richmond"/>
    <x v="2"/>
    <x v="21"/>
    <n v="4500"/>
    <n v="1350.0000000000002"/>
    <n v="405.00000000000006"/>
    <n v="0.3"/>
  </r>
  <r>
    <x v="0"/>
    <n v="1185732"/>
    <x v="159"/>
    <x v="4"/>
    <x v="18"/>
    <s v="Richmond"/>
    <x v="3"/>
    <x v="8"/>
    <n v="3750"/>
    <n v="1312.5"/>
    <n v="459.37499999999994"/>
    <n v="0.35"/>
  </r>
  <r>
    <x v="0"/>
    <n v="1185732"/>
    <x v="159"/>
    <x v="4"/>
    <x v="18"/>
    <s v="Richmond"/>
    <x v="4"/>
    <x v="0"/>
    <n v="4000"/>
    <n v="2000"/>
    <n v="799.99999999999989"/>
    <n v="0.39999999999999997"/>
  </r>
  <r>
    <x v="0"/>
    <n v="1185732"/>
    <x v="159"/>
    <x v="4"/>
    <x v="18"/>
    <s v="Richmond"/>
    <x v="5"/>
    <x v="1"/>
    <n v="5250"/>
    <n v="2100"/>
    <n v="1155"/>
    <n v="0.55000000000000004"/>
  </r>
  <r>
    <x v="0"/>
    <n v="1185732"/>
    <x v="160"/>
    <x v="4"/>
    <x v="18"/>
    <s v="Richmond"/>
    <x v="0"/>
    <x v="0"/>
    <n v="7950"/>
    <n v="3975"/>
    <n v="1987.5"/>
    <n v="0.5"/>
  </r>
  <r>
    <x v="0"/>
    <n v="1185732"/>
    <x v="160"/>
    <x v="4"/>
    <x v="18"/>
    <s v="Richmond"/>
    <x v="1"/>
    <x v="0"/>
    <n v="5000"/>
    <n v="2500"/>
    <n v="999.99999999999989"/>
    <n v="0.39999999999999997"/>
  </r>
  <r>
    <x v="0"/>
    <n v="1185732"/>
    <x v="160"/>
    <x v="4"/>
    <x v="18"/>
    <s v="Richmond"/>
    <x v="2"/>
    <x v="2"/>
    <n v="4750"/>
    <n v="2137.5"/>
    <n v="641.25"/>
    <n v="0.3"/>
  </r>
  <r>
    <x v="0"/>
    <n v="1185732"/>
    <x v="160"/>
    <x v="4"/>
    <x v="18"/>
    <s v="Richmond"/>
    <x v="3"/>
    <x v="2"/>
    <n v="4500"/>
    <n v="2025"/>
    <n v="708.75"/>
    <n v="0.35"/>
  </r>
  <r>
    <x v="0"/>
    <n v="1185732"/>
    <x v="160"/>
    <x v="4"/>
    <x v="18"/>
    <s v="Richmond"/>
    <x v="4"/>
    <x v="16"/>
    <n v="4750"/>
    <n v="2612.4999999999995"/>
    <n v="1044.9999999999998"/>
    <n v="0.39999999999999997"/>
  </r>
  <r>
    <x v="0"/>
    <n v="1185732"/>
    <x v="160"/>
    <x v="4"/>
    <x v="18"/>
    <s v="Richmond"/>
    <x v="5"/>
    <x v="3"/>
    <n v="5750"/>
    <n v="3450"/>
    <n v="1897.5000000000002"/>
    <n v="0.55000000000000004"/>
  </r>
  <r>
    <x v="0"/>
    <n v="1185732"/>
    <x v="107"/>
    <x v="4"/>
    <x v="18"/>
    <s v="Richmond"/>
    <x v="0"/>
    <x v="16"/>
    <n v="8250"/>
    <n v="4537.4999999999991"/>
    <n v="2268.7499999999995"/>
    <n v="0.5"/>
  </r>
  <r>
    <x v="0"/>
    <n v="1185732"/>
    <x v="107"/>
    <x v="4"/>
    <x v="18"/>
    <s v="Richmond"/>
    <x v="1"/>
    <x v="0"/>
    <n v="5750"/>
    <n v="2875"/>
    <n v="1150"/>
    <n v="0.39999999999999997"/>
  </r>
  <r>
    <x v="0"/>
    <n v="1185732"/>
    <x v="107"/>
    <x v="4"/>
    <x v="18"/>
    <s v="Richmond"/>
    <x v="2"/>
    <x v="2"/>
    <n v="5500"/>
    <n v="2475"/>
    <n v="742.5"/>
    <n v="0.3"/>
  </r>
  <r>
    <x v="0"/>
    <n v="1185732"/>
    <x v="107"/>
    <x v="4"/>
    <x v="18"/>
    <s v="Richmond"/>
    <x v="3"/>
    <x v="2"/>
    <n v="5250"/>
    <n v="2362.5"/>
    <n v="826.875"/>
    <n v="0.35"/>
  </r>
  <r>
    <x v="0"/>
    <n v="1185732"/>
    <x v="107"/>
    <x v="4"/>
    <x v="18"/>
    <s v="Richmond"/>
    <x v="4"/>
    <x v="3"/>
    <n v="5250"/>
    <n v="3150"/>
    <n v="1260"/>
    <n v="0.39999999999999997"/>
  </r>
  <r>
    <x v="0"/>
    <n v="1185732"/>
    <x v="107"/>
    <x v="4"/>
    <x v="18"/>
    <s v="Richmond"/>
    <x v="5"/>
    <x v="5"/>
    <n v="6750"/>
    <n v="4387.5"/>
    <n v="2413.125"/>
    <n v="0.55000000000000004"/>
  </r>
  <r>
    <x v="0"/>
    <n v="1185732"/>
    <x v="161"/>
    <x v="4"/>
    <x v="18"/>
    <s v="Richmond"/>
    <x v="0"/>
    <x v="3"/>
    <n v="9000"/>
    <n v="5400"/>
    <n v="2700"/>
    <n v="0.5"/>
  </r>
  <r>
    <x v="0"/>
    <n v="1185732"/>
    <x v="161"/>
    <x v="4"/>
    <x v="18"/>
    <s v="Richmond"/>
    <x v="1"/>
    <x v="4"/>
    <n v="6500"/>
    <n v="3575.0000000000005"/>
    <n v="1430"/>
    <n v="0.39999999999999997"/>
  </r>
  <r>
    <x v="0"/>
    <n v="1185732"/>
    <x v="161"/>
    <x v="4"/>
    <x v="18"/>
    <s v="Richmond"/>
    <x v="2"/>
    <x v="0"/>
    <n v="5750"/>
    <n v="2875"/>
    <n v="862.5"/>
    <n v="0.3"/>
  </r>
  <r>
    <x v="0"/>
    <n v="1185732"/>
    <x v="161"/>
    <x v="4"/>
    <x v="18"/>
    <s v="Richmond"/>
    <x v="3"/>
    <x v="0"/>
    <n v="5250"/>
    <n v="2625"/>
    <n v="918.74999999999989"/>
    <n v="0.35"/>
  </r>
  <r>
    <x v="0"/>
    <n v="1185732"/>
    <x v="161"/>
    <x v="4"/>
    <x v="18"/>
    <s v="Richmond"/>
    <x v="4"/>
    <x v="3"/>
    <n v="5500"/>
    <n v="3300"/>
    <n v="1320"/>
    <n v="0.39999999999999997"/>
  </r>
  <r>
    <x v="0"/>
    <n v="1185732"/>
    <x v="161"/>
    <x v="4"/>
    <x v="18"/>
    <s v="Richmond"/>
    <x v="5"/>
    <x v="5"/>
    <n v="7250"/>
    <n v="4712.5"/>
    <n v="2591.875"/>
    <n v="0.55000000000000004"/>
  </r>
  <r>
    <x v="0"/>
    <n v="1185732"/>
    <x v="162"/>
    <x v="4"/>
    <x v="18"/>
    <s v="Richmond"/>
    <x v="0"/>
    <x v="3"/>
    <n v="8750"/>
    <n v="5250"/>
    <n v="2625"/>
    <n v="0.5"/>
  </r>
  <r>
    <x v="0"/>
    <n v="1185732"/>
    <x v="162"/>
    <x v="4"/>
    <x v="18"/>
    <s v="Richmond"/>
    <x v="1"/>
    <x v="4"/>
    <n v="6500"/>
    <n v="3575.0000000000005"/>
    <n v="1430"/>
    <n v="0.39999999999999997"/>
  </r>
  <r>
    <x v="0"/>
    <n v="1185732"/>
    <x v="162"/>
    <x v="4"/>
    <x v="18"/>
    <s v="Richmond"/>
    <x v="2"/>
    <x v="17"/>
    <n v="5750"/>
    <n v="2587.5000000000005"/>
    <n v="776.25000000000011"/>
    <n v="0.3"/>
  </r>
  <r>
    <x v="0"/>
    <n v="1185732"/>
    <x v="162"/>
    <x v="4"/>
    <x v="18"/>
    <s v="Richmond"/>
    <x v="3"/>
    <x v="8"/>
    <n v="5250"/>
    <n v="1837.4999999999998"/>
    <n v="643.12499999999989"/>
    <n v="0.35"/>
  </r>
  <r>
    <x v="0"/>
    <n v="1185732"/>
    <x v="162"/>
    <x v="4"/>
    <x v="18"/>
    <s v="Richmond"/>
    <x v="4"/>
    <x v="17"/>
    <n v="5000"/>
    <n v="2250.0000000000005"/>
    <n v="900.00000000000011"/>
    <n v="0.39999999999999997"/>
  </r>
  <r>
    <x v="0"/>
    <n v="1185732"/>
    <x v="162"/>
    <x v="4"/>
    <x v="18"/>
    <s v="Richmond"/>
    <x v="5"/>
    <x v="34"/>
    <n v="6750"/>
    <n v="3375.0000000000009"/>
    <n v="1856.2500000000007"/>
    <n v="0.55000000000000004"/>
  </r>
  <r>
    <x v="0"/>
    <n v="1185732"/>
    <x v="163"/>
    <x v="4"/>
    <x v="18"/>
    <s v="Richmond"/>
    <x v="0"/>
    <x v="17"/>
    <n v="8000"/>
    <n v="3600.0000000000005"/>
    <n v="1800.0000000000002"/>
    <n v="0.5"/>
  </r>
  <r>
    <x v="0"/>
    <n v="1185732"/>
    <x v="163"/>
    <x v="4"/>
    <x v="18"/>
    <s v="Richmond"/>
    <x v="1"/>
    <x v="56"/>
    <n v="6000"/>
    <n v="2400.0000000000009"/>
    <n v="960.00000000000023"/>
    <n v="0.39999999999999997"/>
  </r>
  <r>
    <x v="0"/>
    <n v="1185732"/>
    <x v="163"/>
    <x v="4"/>
    <x v="18"/>
    <s v="Richmond"/>
    <x v="2"/>
    <x v="8"/>
    <n v="5000"/>
    <n v="1750"/>
    <n v="525"/>
    <n v="0.3"/>
  </r>
  <r>
    <x v="0"/>
    <n v="1185732"/>
    <x v="163"/>
    <x v="4"/>
    <x v="18"/>
    <s v="Richmond"/>
    <x v="3"/>
    <x v="8"/>
    <n v="4750"/>
    <n v="1662.5"/>
    <n v="581.875"/>
    <n v="0.35"/>
  </r>
  <r>
    <x v="0"/>
    <n v="1185732"/>
    <x v="163"/>
    <x v="4"/>
    <x v="18"/>
    <s v="Richmond"/>
    <x v="4"/>
    <x v="17"/>
    <n v="4750"/>
    <n v="2137.5000000000005"/>
    <n v="855.00000000000011"/>
    <n v="0.39999999999999997"/>
  </r>
  <r>
    <x v="0"/>
    <n v="1185732"/>
    <x v="163"/>
    <x v="4"/>
    <x v="18"/>
    <s v="Richmond"/>
    <x v="5"/>
    <x v="34"/>
    <n v="5750"/>
    <n v="2875.0000000000005"/>
    <n v="1581.2500000000005"/>
    <n v="0.55000000000000004"/>
  </r>
  <r>
    <x v="0"/>
    <n v="1185732"/>
    <x v="111"/>
    <x v="4"/>
    <x v="18"/>
    <s v="Richmond"/>
    <x v="0"/>
    <x v="34"/>
    <n v="7500"/>
    <n v="3750.0000000000009"/>
    <n v="1875.0000000000005"/>
    <n v="0.5"/>
  </r>
  <r>
    <x v="0"/>
    <n v="1185732"/>
    <x v="111"/>
    <x v="4"/>
    <x v="18"/>
    <s v="Richmond"/>
    <x v="1"/>
    <x v="56"/>
    <n v="5750"/>
    <n v="2300.0000000000009"/>
    <n v="920.00000000000034"/>
    <n v="0.39999999999999997"/>
  </r>
  <r>
    <x v="0"/>
    <n v="1185732"/>
    <x v="111"/>
    <x v="4"/>
    <x v="18"/>
    <s v="Richmond"/>
    <x v="2"/>
    <x v="56"/>
    <n v="4250"/>
    <n v="1700.0000000000005"/>
    <n v="510.00000000000011"/>
    <n v="0.3"/>
  </r>
  <r>
    <x v="0"/>
    <n v="1185732"/>
    <x v="111"/>
    <x v="4"/>
    <x v="18"/>
    <s v="Richmond"/>
    <x v="3"/>
    <x v="56"/>
    <n v="4000"/>
    <n v="1600.0000000000005"/>
    <n v="560.00000000000011"/>
    <n v="0.35"/>
  </r>
  <r>
    <x v="0"/>
    <n v="1185732"/>
    <x v="111"/>
    <x v="4"/>
    <x v="18"/>
    <s v="Richmond"/>
    <x v="4"/>
    <x v="34"/>
    <n v="4000"/>
    <n v="2000.0000000000005"/>
    <n v="800.00000000000011"/>
    <n v="0.39999999999999997"/>
  </r>
  <r>
    <x v="0"/>
    <n v="1185732"/>
    <x v="111"/>
    <x v="4"/>
    <x v="18"/>
    <s v="Richmond"/>
    <x v="5"/>
    <x v="4"/>
    <n v="5250"/>
    <n v="2887.5000000000005"/>
    <n v="1588.1250000000005"/>
    <n v="0.55000000000000004"/>
  </r>
  <r>
    <x v="0"/>
    <n v="1185732"/>
    <x v="164"/>
    <x v="4"/>
    <x v="18"/>
    <s v="Richmond"/>
    <x v="0"/>
    <x v="34"/>
    <n v="6750"/>
    <n v="3375.0000000000009"/>
    <n v="1687.5000000000005"/>
    <n v="0.5"/>
  </r>
  <r>
    <x v="0"/>
    <n v="1185732"/>
    <x v="164"/>
    <x v="4"/>
    <x v="18"/>
    <s v="Richmond"/>
    <x v="1"/>
    <x v="57"/>
    <n v="5000"/>
    <n v="2250.0000000000005"/>
    <n v="900.00000000000011"/>
    <n v="0.39999999999999997"/>
  </r>
  <r>
    <x v="0"/>
    <n v="1185732"/>
    <x v="164"/>
    <x v="4"/>
    <x v="18"/>
    <s v="Richmond"/>
    <x v="2"/>
    <x v="57"/>
    <n v="4450"/>
    <n v="2002.5000000000005"/>
    <n v="600.75000000000011"/>
    <n v="0.3"/>
  </r>
  <r>
    <x v="0"/>
    <n v="1185732"/>
    <x v="164"/>
    <x v="4"/>
    <x v="18"/>
    <s v="Richmond"/>
    <x v="3"/>
    <x v="57"/>
    <n v="4750"/>
    <n v="2137.5000000000005"/>
    <n v="748.12500000000011"/>
    <n v="0.35"/>
  </r>
  <r>
    <x v="0"/>
    <n v="1185732"/>
    <x v="164"/>
    <x v="4"/>
    <x v="18"/>
    <s v="Richmond"/>
    <x v="4"/>
    <x v="3"/>
    <n v="4500"/>
    <n v="2700"/>
    <n v="1080"/>
    <n v="0.39999999999999997"/>
  </r>
  <r>
    <x v="0"/>
    <n v="1185732"/>
    <x v="164"/>
    <x v="4"/>
    <x v="18"/>
    <s v="Richmond"/>
    <x v="5"/>
    <x v="18"/>
    <n v="6250"/>
    <n v="4062.4999999999995"/>
    <n v="2234.375"/>
    <n v="0.55000000000000004"/>
  </r>
  <r>
    <x v="0"/>
    <n v="1185732"/>
    <x v="165"/>
    <x v="4"/>
    <x v="18"/>
    <s v="Richmond"/>
    <x v="0"/>
    <x v="3"/>
    <n v="8500"/>
    <n v="5100"/>
    <n v="2550"/>
    <n v="0.5"/>
  </r>
  <r>
    <x v="0"/>
    <n v="1185732"/>
    <x v="165"/>
    <x v="4"/>
    <x v="18"/>
    <s v="Richmond"/>
    <x v="1"/>
    <x v="0"/>
    <n v="6500"/>
    <n v="3250"/>
    <n v="1300"/>
    <n v="0.39999999999999997"/>
  </r>
  <r>
    <x v="0"/>
    <n v="1185732"/>
    <x v="165"/>
    <x v="4"/>
    <x v="18"/>
    <s v="Richmond"/>
    <x v="2"/>
    <x v="0"/>
    <n v="6000"/>
    <n v="3000"/>
    <n v="900"/>
    <n v="0.3"/>
  </r>
  <r>
    <x v="0"/>
    <n v="1185732"/>
    <x v="165"/>
    <x v="4"/>
    <x v="18"/>
    <s v="Richmond"/>
    <x v="3"/>
    <x v="0"/>
    <n v="5500"/>
    <n v="2750"/>
    <n v="962.49999999999989"/>
    <n v="0.35"/>
  </r>
  <r>
    <x v="0"/>
    <n v="1185732"/>
    <x v="165"/>
    <x v="4"/>
    <x v="18"/>
    <s v="Richmond"/>
    <x v="4"/>
    <x v="3"/>
    <n v="5500"/>
    <n v="3300"/>
    <n v="1320"/>
    <n v="0.39999999999999997"/>
  </r>
  <r>
    <x v="0"/>
    <n v="1185732"/>
    <x v="165"/>
    <x v="4"/>
    <x v="18"/>
    <s v="Richmond"/>
    <x v="5"/>
    <x v="18"/>
    <n v="6500"/>
    <n v="4224.9999999999991"/>
    <n v="2323.7499999999995"/>
    <n v="0.55000000000000004"/>
  </r>
  <r>
    <x v="0"/>
    <n v="1185732"/>
    <x v="166"/>
    <x v="3"/>
    <x v="19"/>
    <s v="Detroit"/>
    <x v="0"/>
    <x v="9"/>
    <n v="6250"/>
    <n v="1875"/>
    <n v="750"/>
    <n v="0.4"/>
  </r>
  <r>
    <x v="0"/>
    <n v="1185732"/>
    <x v="166"/>
    <x v="3"/>
    <x v="19"/>
    <s v="Detroit"/>
    <x v="1"/>
    <x v="9"/>
    <n v="4250"/>
    <n v="1275"/>
    <n v="446.25"/>
    <n v="0.35"/>
  </r>
  <r>
    <x v="0"/>
    <n v="1185732"/>
    <x v="166"/>
    <x v="3"/>
    <x v="19"/>
    <s v="Detroit"/>
    <x v="2"/>
    <x v="19"/>
    <n v="4250"/>
    <n v="850"/>
    <n v="297.5"/>
    <n v="0.35"/>
  </r>
  <r>
    <x v="0"/>
    <n v="1185732"/>
    <x v="166"/>
    <x v="3"/>
    <x v="19"/>
    <s v="Detroit"/>
    <x v="3"/>
    <x v="39"/>
    <n v="2750"/>
    <n v="687.50000000000011"/>
    <n v="275.00000000000006"/>
    <n v="0.4"/>
  </r>
  <r>
    <x v="0"/>
    <n v="1185732"/>
    <x v="166"/>
    <x v="3"/>
    <x v="19"/>
    <s v="Detroit"/>
    <x v="4"/>
    <x v="10"/>
    <n v="3250"/>
    <n v="1300"/>
    <n v="454.99999999999994"/>
    <n v="0.35"/>
  </r>
  <r>
    <x v="0"/>
    <n v="1185732"/>
    <x v="166"/>
    <x v="3"/>
    <x v="19"/>
    <s v="Detroit"/>
    <x v="5"/>
    <x v="9"/>
    <n v="4250"/>
    <n v="1275"/>
    <n v="637.5"/>
    <n v="0.5"/>
  </r>
  <r>
    <x v="0"/>
    <n v="1185732"/>
    <x v="167"/>
    <x v="3"/>
    <x v="19"/>
    <s v="Detroit"/>
    <x v="0"/>
    <x v="9"/>
    <n v="6750"/>
    <n v="2025"/>
    <n v="810"/>
    <n v="0.4"/>
  </r>
  <r>
    <x v="0"/>
    <n v="1185732"/>
    <x v="167"/>
    <x v="3"/>
    <x v="19"/>
    <s v="Detroit"/>
    <x v="1"/>
    <x v="9"/>
    <n v="3250"/>
    <n v="975"/>
    <n v="341.25"/>
    <n v="0.35"/>
  </r>
  <r>
    <x v="0"/>
    <n v="1185732"/>
    <x v="167"/>
    <x v="3"/>
    <x v="19"/>
    <s v="Detroit"/>
    <x v="2"/>
    <x v="19"/>
    <n v="3750"/>
    <n v="750"/>
    <n v="262.5"/>
    <n v="0.35"/>
  </r>
  <r>
    <x v="0"/>
    <n v="1185732"/>
    <x v="167"/>
    <x v="3"/>
    <x v="19"/>
    <s v="Detroit"/>
    <x v="3"/>
    <x v="39"/>
    <n v="2500"/>
    <n v="625.00000000000011"/>
    <n v="250.00000000000006"/>
    <n v="0.4"/>
  </r>
  <r>
    <x v="0"/>
    <n v="1185732"/>
    <x v="167"/>
    <x v="3"/>
    <x v="19"/>
    <s v="Detroit"/>
    <x v="4"/>
    <x v="10"/>
    <n v="3250"/>
    <n v="1300"/>
    <n v="454.99999999999994"/>
    <n v="0.35"/>
  </r>
  <r>
    <x v="0"/>
    <n v="1185732"/>
    <x v="167"/>
    <x v="3"/>
    <x v="19"/>
    <s v="Detroit"/>
    <x v="5"/>
    <x v="9"/>
    <n v="4000"/>
    <n v="1200"/>
    <n v="600"/>
    <n v="0.5"/>
  </r>
  <r>
    <x v="0"/>
    <n v="1185732"/>
    <x v="126"/>
    <x v="3"/>
    <x v="19"/>
    <s v="Detroit"/>
    <x v="0"/>
    <x v="15"/>
    <n v="6200"/>
    <n v="2170"/>
    <n v="868"/>
    <n v="0.4"/>
  </r>
  <r>
    <x v="0"/>
    <n v="1185732"/>
    <x v="126"/>
    <x v="3"/>
    <x v="19"/>
    <s v="Detroit"/>
    <x v="1"/>
    <x v="15"/>
    <n v="3000"/>
    <n v="1050"/>
    <n v="367.5"/>
    <n v="0.35"/>
  </r>
  <r>
    <x v="0"/>
    <n v="1185732"/>
    <x v="126"/>
    <x v="3"/>
    <x v="19"/>
    <s v="Detroit"/>
    <x v="2"/>
    <x v="39"/>
    <n v="3500"/>
    <n v="875.00000000000023"/>
    <n v="306.25000000000006"/>
    <n v="0.35"/>
  </r>
  <r>
    <x v="0"/>
    <n v="1185732"/>
    <x v="126"/>
    <x v="3"/>
    <x v="19"/>
    <s v="Detroit"/>
    <x v="3"/>
    <x v="9"/>
    <n v="2000"/>
    <n v="600"/>
    <n v="240"/>
    <n v="0.4"/>
  </r>
  <r>
    <x v="0"/>
    <n v="1185732"/>
    <x v="126"/>
    <x v="3"/>
    <x v="19"/>
    <s v="Detroit"/>
    <x v="4"/>
    <x v="2"/>
    <n v="2500"/>
    <n v="1125"/>
    <n v="393.75"/>
    <n v="0.35"/>
  </r>
  <r>
    <x v="0"/>
    <n v="1185732"/>
    <x v="126"/>
    <x v="3"/>
    <x v="19"/>
    <s v="Detroit"/>
    <x v="5"/>
    <x v="15"/>
    <n v="3500"/>
    <n v="1225.0000000000002"/>
    <n v="612.50000000000011"/>
    <n v="0.5"/>
  </r>
  <r>
    <x v="0"/>
    <n v="1185732"/>
    <x v="127"/>
    <x v="3"/>
    <x v="19"/>
    <s v="Detroit"/>
    <x v="0"/>
    <x v="15"/>
    <n v="5750"/>
    <n v="2012.5000000000002"/>
    <n v="805.00000000000011"/>
    <n v="0.4"/>
  </r>
  <r>
    <x v="0"/>
    <n v="1185732"/>
    <x v="127"/>
    <x v="3"/>
    <x v="19"/>
    <s v="Detroit"/>
    <x v="1"/>
    <x v="21"/>
    <n v="2750"/>
    <n v="825.00000000000011"/>
    <n v="288.75"/>
    <n v="0.35"/>
  </r>
  <r>
    <x v="0"/>
    <n v="1185732"/>
    <x v="127"/>
    <x v="3"/>
    <x v="19"/>
    <s v="Detroit"/>
    <x v="2"/>
    <x v="45"/>
    <n v="2750"/>
    <n v="550.00000000000023"/>
    <n v="192.50000000000006"/>
    <n v="0.35"/>
  </r>
  <r>
    <x v="0"/>
    <n v="1185732"/>
    <x v="127"/>
    <x v="3"/>
    <x v="19"/>
    <s v="Detroit"/>
    <x v="3"/>
    <x v="7"/>
    <n v="2000"/>
    <n v="500"/>
    <n v="200"/>
    <n v="0.4"/>
  </r>
  <r>
    <x v="0"/>
    <n v="1185732"/>
    <x v="127"/>
    <x v="3"/>
    <x v="19"/>
    <s v="Detroit"/>
    <x v="4"/>
    <x v="1"/>
    <n v="2250"/>
    <n v="900"/>
    <n v="315"/>
    <n v="0.35"/>
  </r>
  <r>
    <x v="0"/>
    <n v="1185732"/>
    <x v="127"/>
    <x v="3"/>
    <x v="19"/>
    <s v="Detroit"/>
    <x v="5"/>
    <x v="21"/>
    <n v="3500"/>
    <n v="1050.0000000000002"/>
    <n v="525.00000000000011"/>
    <n v="0.5"/>
  </r>
  <r>
    <x v="0"/>
    <n v="1185732"/>
    <x v="168"/>
    <x v="3"/>
    <x v="19"/>
    <s v="Detroit"/>
    <x v="0"/>
    <x v="1"/>
    <n v="6200"/>
    <n v="2480"/>
    <n v="992"/>
    <n v="0.4"/>
  </r>
  <r>
    <x v="0"/>
    <n v="1185732"/>
    <x v="168"/>
    <x v="3"/>
    <x v="19"/>
    <s v="Detroit"/>
    <x v="1"/>
    <x v="42"/>
    <n v="3250"/>
    <n v="1137.5000000000002"/>
    <n v="398.12500000000006"/>
    <n v="0.35"/>
  </r>
  <r>
    <x v="0"/>
    <n v="1185732"/>
    <x v="168"/>
    <x v="3"/>
    <x v="19"/>
    <s v="Detroit"/>
    <x v="2"/>
    <x v="21"/>
    <n v="3000"/>
    <n v="900.00000000000011"/>
    <n v="315"/>
    <n v="0.35"/>
  </r>
  <r>
    <x v="0"/>
    <n v="1185732"/>
    <x v="168"/>
    <x v="3"/>
    <x v="19"/>
    <s v="Detroit"/>
    <x v="3"/>
    <x v="21"/>
    <n v="2250"/>
    <n v="675.00000000000011"/>
    <n v="270.00000000000006"/>
    <n v="0.4"/>
  </r>
  <r>
    <x v="0"/>
    <n v="1185732"/>
    <x v="168"/>
    <x v="3"/>
    <x v="19"/>
    <s v="Detroit"/>
    <x v="4"/>
    <x v="35"/>
    <n v="2500"/>
    <n v="1125"/>
    <n v="393.75"/>
    <n v="0.35"/>
  </r>
  <r>
    <x v="0"/>
    <n v="1185732"/>
    <x v="168"/>
    <x v="3"/>
    <x v="19"/>
    <s v="Detroit"/>
    <x v="5"/>
    <x v="25"/>
    <n v="3500"/>
    <n v="1749.9999999999998"/>
    <n v="874.99999999999989"/>
    <n v="0.5"/>
  </r>
  <r>
    <x v="0"/>
    <n v="1185732"/>
    <x v="169"/>
    <x v="3"/>
    <x v="19"/>
    <s v="Detroit"/>
    <x v="0"/>
    <x v="15"/>
    <n v="6000"/>
    <n v="2100"/>
    <n v="840"/>
    <n v="0.4"/>
  </r>
  <r>
    <x v="0"/>
    <n v="1185732"/>
    <x v="169"/>
    <x v="3"/>
    <x v="19"/>
    <s v="Detroit"/>
    <x v="1"/>
    <x v="58"/>
    <n v="3500"/>
    <n v="1050.0000000000005"/>
    <n v="367.50000000000011"/>
    <n v="0.35"/>
  </r>
  <r>
    <x v="0"/>
    <n v="1185732"/>
    <x v="169"/>
    <x v="3"/>
    <x v="19"/>
    <s v="Detroit"/>
    <x v="2"/>
    <x v="39"/>
    <n v="3750"/>
    <n v="937.50000000000023"/>
    <n v="328.12500000000006"/>
    <n v="0.35"/>
  </r>
  <r>
    <x v="0"/>
    <n v="1185732"/>
    <x v="169"/>
    <x v="3"/>
    <x v="19"/>
    <s v="Detroit"/>
    <x v="3"/>
    <x v="39"/>
    <n v="3500"/>
    <n v="875.00000000000023"/>
    <n v="350.00000000000011"/>
    <n v="0.4"/>
  </r>
  <r>
    <x v="0"/>
    <n v="1185732"/>
    <x v="169"/>
    <x v="3"/>
    <x v="19"/>
    <s v="Detroit"/>
    <x v="4"/>
    <x v="1"/>
    <n v="3500"/>
    <n v="1400"/>
    <n v="489.99999999999994"/>
    <n v="0.35"/>
  </r>
  <r>
    <x v="0"/>
    <n v="1185732"/>
    <x v="169"/>
    <x v="3"/>
    <x v="19"/>
    <s v="Detroit"/>
    <x v="5"/>
    <x v="2"/>
    <n v="5250"/>
    <n v="2362.5"/>
    <n v="1181.25"/>
    <n v="0.5"/>
  </r>
  <r>
    <x v="0"/>
    <n v="1185732"/>
    <x v="130"/>
    <x v="3"/>
    <x v="19"/>
    <s v="Detroit"/>
    <x v="0"/>
    <x v="1"/>
    <n v="7500"/>
    <n v="3000"/>
    <n v="1200"/>
    <n v="0.4"/>
  </r>
  <r>
    <x v="0"/>
    <n v="1185732"/>
    <x v="130"/>
    <x v="3"/>
    <x v="19"/>
    <s v="Detroit"/>
    <x v="1"/>
    <x v="42"/>
    <n v="5000"/>
    <n v="1750.0000000000005"/>
    <n v="612.50000000000011"/>
    <n v="0.35"/>
  </r>
  <r>
    <x v="0"/>
    <n v="1185732"/>
    <x v="130"/>
    <x v="3"/>
    <x v="19"/>
    <s v="Detroit"/>
    <x v="2"/>
    <x v="21"/>
    <n v="4250"/>
    <n v="1275.0000000000002"/>
    <n v="446.25000000000006"/>
    <n v="0.35"/>
  </r>
  <r>
    <x v="0"/>
    <n v="1185732"/>
    <x v="130"/>
    <x v="3"/>
    <x v="19"/>
    <s v="Detroit"/>
    <x v="3"/>
    <x v="21"/>
    <n v="3750"/>
    <n v="1125.0000000000002"/>
    <n v="450.00000000000011"/>
    <n v="0.4"/>
  </r>
  <r>
    <x v="0"/>
    <n v="1185732"/>
    <x v="130"/>
    <x v="3"/>
    <x v="19"/>
    <s v="Detroit"/>
    <x v="4"/>
    <x v="1"/>
    <n v="3750"/>
    <n v="1500"/>
    <n v="525"/>
    <n v="0.35"/>
  </r>
  <r>
    <x v="0"/>
    <n v="1185732"/>
    <x v="130"/>
    <x v="3"/>
    <x v="19"/>
    <s v="Detroit"/>
    <x v="5"/>
    <x v="2"/>
    <n v="5500"/>
    <n v="2475"/>
    <n v="1237.5"/>
    <n v="0.5"/>
  </r>
  <r>
    <x v="0"/>
    <n v="1185732"/>
    <x v="131"/>
    <x v="3"/>
    <x v="19"/>
    <s v="Detroit"/>
    <x v="0"/>
    <x v="1"/>
    <n v="7000"/>
    <n v="2800"/>
    <n v="1120"/>
    <n v="0.4"/>
  </r>
  <r>
    <x v="0"/>
    <n v="1185732"/>
    <x v="131"/>
    <x v="3"/>
    <x v="19"/>
    <s v="Detroit"/>
    <x v="1"/>
    <x v="36"/>
    <n v="4750"/>
    <n v="1900.0000000000005"/>
    <n v="665.00000000000011"/>
    <n v="0.35"/>
  </r>
  <r>
    <x v="0"/>
    <n v="1185732"/>
    <x v="131"/>
    <x v="3"/>
    <x v="19"/>
    <s v="Detroit"/>
    <x v="2"/>
    <x v="15"/>
    <n v="4000"/>
    <n v="1400.0000000000002"/>
    <n v="490.00000000000006"/>
    <n v="0.35"/>
  </r>
  <r>
    <x v="0"/>
    <n v="1185732"/>
    <x v="131"/>
    <x v="3"/>
    <x v="19"/>
    <s v="Detroit"/>
    <x v="3"/>
    <x v="39"/>
    <n v="3250"/>
    <n v="812.50000000000023"/>
    <n v="325.00000000000011"/>
    <n v="0.4"/>
  </r>
  <r>
    <x v="0"/>
    <n v="1185732"/>
    <x v="131"/>
    <x v="3"/>
    <x v="19"/>
    <s v="Detroit"/>
    <x v="4"/>
    <x v="15"/>
    <n v="3000"/>
    <n v="1050"/>
    <n v="367.5"/>
    <n v="0.35"/>
  </r>
  <r>
    <x v="0"/>
    <n v="1185732"/>
    <x v="131"/>
    <x v="3"/>
    <x v="19"/>
    <s v="Detroit"/>
    <x v="5"/>
    <x v="1"/>
    <n v="4750"/>
    <n v="1900"/>
    <n v="950"/>
    <n v="0.5"/>
  </r>
  <r>
    <x v="0"/>
    <n v="1185732"/>
    <x v="170"/>
    <x v="3"/>
    <x v="19"/>
    <s v="Detroit"/>
    <x v="0"/>
    <x v="15"/>
    <n v="6000"/>
    <n v="2100"/>
    <n v="840"/>
    <n v="0.4"/>
  </r>
  <r>
    <x v="0"/>
    <n v="1185732"/>
    <x v="170"/>
    <x v="3"/>
    <x v="19"/>
    <s v="Detroit"/>
    <x v="1"/>
    <x v="58"/>
    <n v="4000"/>
    <n v="1200.0000000000005"/>
    <n v="420.00000000000011"/>
    <n v="0.35"/>
  </r>
  <r>
    <x v="0"/>
    <n v="1185732"/>
    <x v="170"/>
    <x v="3"/>
    <x v="19"/>
    <s v="Detroit"/>
    <x v="2"/>
    <x v="59"/>
    <n v="3000"/>
    <n v="450.00000000000006"/>
    <n v="157.5"/>
    <n v="0.35"/>
  </r>
  <r>
    <x v="0"/>
    <n v="1185732"/>
    <x v="170"/>
    <x v="3"/>
    <x v="19"/>
    <s v="Detroit"/>
    <x v="3"/>
    <x v="59"/>
    <n v="2750"/>
    <n v="412.50000000000006"/>
    <n v="165.00000000000003"/>
    <n v="0.4"/>
  </r>
  <r>
    <x v="0"/>
    <n v="1185732"/>
    <x v="170"/>
    <x v="3"/>
    <x v="19"/>
    <s v="Detroit"/>
    <x v="4"/>
    <x v="7"/>
    <n v="2750"/>
    <n v="687.5"/>
    <n v="240.62499999999997"/>
    <n v="0.35"/>
  </r>
  <r>
    <x v="0"/>
    <n v="1185732"/>
    <x v="170"/>
    <x v="3"/>
    <x v="19"/>
    <s v="Detroit"/>
    <x v="5"/>
    <x v="21"/>
    <n v="3500"/>
    <n v="1050.0000000000002"/>
    <n v="525.00000000000011"/>
    <n v="0.5"/>
  </r>
  <r>
    <x v="0"/>
    <n v="1185732"/>
    <x v="171"/>
    <x v="3"/>
    <x v="19"/>
    <s v="Detroit"/>
    <x v="0"/>
    <x v="8"/>
    <n v="5250"/>
    <n v="1837.4999999999998"/>
    <n v="735"/>
    <n v="0.4"/>
  </r>
  <r>
    <x v="0"/>
    <n v="1185732"/>
    <x v="171"/>
    <x v="3"/>
    <x v="19"/>
    <s v="Detroit"/>
    <x v="1"/>
    <x v="7"/>
    <n v="3500"/>
    <n v="875"/>
    <n v="306.25"/>
    <n v="0.35"/>
  </r>
  <r>
    <x v="0"/>
    <n v="1185732"/>
    <x v="171"/>
    <x v="3"/>
    <x v="19"/>
    <s v="Detroit"/>
    <x v="2"/>
    <x v="7"/>
    <n v="2500"/>
    <n v="625"/>
    <n v="218.75"/>
    <n v="0.35"/>
  </r>
  <r>
    <x v="0"/>
    <n v="1185732"/>
    <x v="171"/>
    <x v="3"/>
    <x v="19"/>
    <s v="Detroit"/>
    <x v="3"/>
    <x v="7"/>
    <n v="2250"/>
    <n v="562.5"/>
    <n v="225"/>
    <n v="0.4"/>
  </r>
  <r>
    <x v="0"/>
    <n v="1185732"/>
    <x v="171"/>
    <x v="3"/>
    <x v="19"/>
    <s v="Detroit"/>
    <x v="4"/>
    <x v="8"/>
    <n v="2250"/>
    <n v="787.5"/>
    <n v="275.625"/>
    <n v="0.35"/>
  </r>
  <r>
    <x v="0"/>
    <n v="1185732"/>
    <x v="171"/>
    <x v="3"/>
    <x v="19"/>
    <s v="Detroit"/>
    <x v="5"/>
    <x v="60"/>
    <n v="3500"/>
    <n v="1399.9999999999998"/>
    <n v="699.99999999999989"/>
    <n v="0.5"/>
  </r>
  <r>
    <x v="0"/>
    <n v="1185732"/>
    <x v="134"/>
    <x v="3"/>
    <x v="19"/>
    <s v="Detroit"/>
    <x v="0"/>
    <x v="15"/>
    <n v="5000"/>
    <n v="1750.0000000000002"/>
    <n v="700.00000000000011"/>
    <n v="0.4"/>
  </r>
  <r>
    <x v="0"/>
    <n v="1185732"/>
    <x v="134"/>
    <x v="3"/>
    <x v="19"/>
    <s v="Detroit"/>
    <x v="1"/>
    <x v="39"/>
    <n v="3500"/>
    <n v="875.00000000000023"/>
    <n v="306.25000000000006"/>
    <n v="0.35"/>
  </r>
  <r>
    <x v="0"/>
    <n v="1185732"/>
    <x v="134"/>
    <x v="3"/>
    <x v="19"/>
    <s v="Detroit"/>
    <x v="2"/>
    <x v="39"/>
    <n v="2950"/>
    <n v="737.50000000000011"/>
    <n v="258.125"/>
    <n v="0.35"/>
  </r>
  <r>
    <x v="0"/>
    <n v="1185732"/>
    <x v="134"/>
    <x v="3"/>
    <x v="19"/>
    <s v="Detroit"/>
    <x v="3"/>
    <x v="39"/>
    <n v="3250"/>
    <n v="812.50000000000023"/>
    <n v="325.00000000000011"/>
    <n v="0.4"/>
  </r>
  <r>
    <x v="0"/>
    <n v="1185732"/>
    <x v="134"/>
    <x v="3"/>
    <x v="19"/>
    <s v="Detroit"/>
    <x v="4"/>
    <x v="35"/>
    <n v="3000"/>
    <n v="1349.9999999999998"/>
    <n v="472.49999999999989"/>
    <n v="0.35"/>
  </r>
  <r>
    <x v="0"/>
    <n v="1185732"/>
    <x v="134"/>
    <x v="3"/>
    <x v="19"/>
    <s v="Detroit"/>
    <x v="5"/>
    <x v="61"/>
    <n v="4000"/>
    <n v="1999.9999999999993"/>
    <n v="999.99999999999966"/>
    <n v="0.5"/>
  </r>
  <r>
    <x v="0"/>
    <n v="1185732"/>
    <x v="135"/>
    <x v="3"/>
    <x v="19"/>
    <s v="Detroit"/>
    <x v="0"/>
    <x v="35"/>
    <n v="6500"/>
    <n v="2924.9999999999995"/>
    <n v="1169.9999999999998"/>
    <n v="0.4"/>
  </r>
  <r>
    <x v="0"/>
    <n v="1185732"/>
    <x v="135"/>
    <x v="3"/>
    <x v="19"/>
    <s v="Detroit"/>
    <x v="1"/>
    <x v="15"/>
    <n v="4500"/>
    <n v="1575.0000000000002"/>
    <n v="551.25"/>
    <n v="0.35"/>
  </r>
  <r>
    <x v="0"/>
    <n v="1185732"/>
    <x v="135"/>
    <x v="3"/>
    <x v="19"/>
    <s v="Detroit"/>
    <x v="2"/>
    <x v="15"/>
    <n v="4000"/>
    <n v="1400.0000000000002"/>
    <n v="490.00000000000006"/>
    <n v="0.35"/>
  </r>
  <r>
    <x v="0"/>
    <n v="1185732"/>
    <x v="135"/>
    <x v="3"/>
    <x v="19"/>
    <s v="Detroit"/>
    <x v="3"/>
    <x v="15"/>
    <n v="3500"/>
    <n v="1225.0000000000002"/>
    <n v="490.00000000000011"/>
    <n v="0.4"/>
  </r>
  <r>
    <x v="0"/>
    <n v="1185732"/>
    <x v="135"/>
    <x v="3"/>
    <x v="19"/>
    <s v="Detroit"/>
    <x v="4"/>
    <x v="35"/>
    <n v="3500"/>
    <n v="1574.9999999999998"/>
    <n v="551.24999999999989"/>
    <n v="0.35"/>
  </r>
  <r>
    <x v="0"/>
    <n v="1185732"/>
    <x v="135"/>
    <x v="3"/>
    <x v="19"/>
    <s v="Detroit"/>
    <x v="5"/>
    <x v="61"/>
    <n v="4500"/>
    <n v="2249.9999999999991"/>
    <n v="1124.9999999999995"/>
    <n v="0.5"/>
  </r>
  <r>
    <x v="0"/>
    <n v="1185732"/>
    <x v="118"/>
    <x v="3"/>
    <x v="20"/>
    <s v="St. Louis"/>
    <x v="0"/>
    <x v="7"/>
    <n v="6750"/>
    <n v="1687.5"/>
    <n v="675"/>
    <n v="0.4"/>
  </r>
  <r>
    <x v="0"/>
    <n v="1185732"/>
    <x v="118"/>
    <x v="3"/>
    <x v="20"/>
    <s v="St. Louis"/>
    <x v="1"/>
    <x v="7"/>
    <n v="4750"/>
    <n v="1187.5"/>
    <n v="415.625"/>
    <n v="0.35"/>
  </r>
  <r>
    <x v="0"/>
    <n v="1185732"/>
    <x v="118"/>
    <x v="3"/>
    <x v="20"/>
    <s v="St. Louis"/>
    <x v="2"/>
    <x v="59"/>
    <n v="4750"/>
    <n v="712.50000000000011"/>
    <n v="249.37500000000003"/>
    <n v="0.35"/>
  </r>
  <r>
    <x v="0"/>
    <n v="1185732"/>
    <x v="118"/>
    <x v="3"/>
    <x v="20"/>
    <s v="St. Louis"/>
    <x v="3"/>
    <x v="45"/>
    <n v="3250"/>
    <n v="650.00000000000023"/>
    <n v="260.00000000000011"/>
    <n v="0.4"/>
  </r>
  <r>
    <x v="0"/>
    <n v="1185732"/>
    <x v="118"/>
    <x v="3"/>
    <x v="20"/>
    <s v="St. Louis"/>
    <x v="4"/>
    <x v="8"/>
    <n v="3750"/>
    <n v="1312.5"/>
    <n v="459.37499999999994"/>
    <n v="0.35"/>
  </r>
  <r>
    <x v="0"/>
    <n v="1185732"/>
    <x v="118"/>
    <x v="3"/>
    <x v="20"/>
    <s v="St. Louis"/>
    <x v="5"/>
    <x v="7"/>
    <n v="4750"/>
    <n v="1187.5"/>
    <n v="593.75"/>
    <n v="0.5"/>
  </r>
  <r>
    <x v="0"/>
    <n v="1185732"/>
    <x v="119"/>
    <x v="3"/>
    <x v="20"/>
    <s v="St. Louis"/>
    <x v="0"/>
    <x v="7"/>
    <n v="7250"/>
    <n v="1812.5"/>
    <n v="725"/>
    <n v="0.4"/>
  </r>
  <r>
    <x v="0"/>
    <n v="1185732"/>
    <x v="119"/>
    <x v="3"/>
    <x v="20"/>
    <s v="St. Louis"/>
    <x v="1"/>
    <x v="7"/>
    <n v="3750"/>
    <n v="937.5"/>
    <n v="328.125"/>
    <n v="0.35"/>
  </r>
  <r>
    <x v="0"/>
    <n v="1185732"/>
    <x v="119"/>
    <x v="3"/>
    <x v="20"/>
    <s v="St. Louis"/>
    <x v="2"/>
    <x v="59"/>
    <n v="4250"/>
    <n v="637.50000000000011"/>
    <n v="223.12500000000003"/>
    <n v="0.35"/>
  </r>
  <r>
    <x v="0"/>
    <n v="1185732"/>
    <x v="119"/>
    <x v="3"/>
    <x v="20"/>
    <s v="St. Louis"/>
    <x v="3"/>
    <x v="45"/>
    <n v="3000"/>
    <n v="600.00000000000023"/>
    <n v="240.00000000000011"/>
    <n v="0.4"/>
  </r>
  <r>
    <x v="0"/>
    <n v="1185732"/>
    <x v="119"/>
    <x v="3"/>
    <x v="20"/>
    <s v="St. Louis"/>
    <x v="4"/>
    <x v="8"/>
    <n v="3750"/>
    <n v="1312.5"/>
    <n v="459.37499999999994"/>
    <n v="0.35"/>
  </r>
  <r>
    <x v="0"/>
    <n v="1185732"/>
    <x v="119"/>
    <x v="3"/>
    <x v="20"/>
    <s v="St. Louis"/>
    <x v="5"/>
    <x v="7"/>
    <n v="4500"/>
    <n v="1125"/>
    <n v="562.5"/>
    <n v="0.5"/>
  </r>
  <r>
    <x v="0"/>
    <n v="1185732"/>
    <x v="2"/>
    <x v="3"/>
    <x v="20"/>
    <s v="St. Louis"/>
    <x v="0"/>
    <x v="21"/>
    <n v="6700"/>
    <n v="2010.0000000000002"/>
    <n v="804.00000000000011"/>
    <n v="0.4"/>
  </r>
  <r>
    <x v="0"/>
    <n v="1185732"/>
    <x v="2"/>
    <x v="3"/>
    <x v="20"/>
    <s v="St. Louis"/>
    <x v="1"/>
    <x v="21"/>
    <n v="3500"/>
    <n v="1050.0000000000002"/>
    <n v="367.50000000000006"/>
    <n v="0.35"/>
  </r>
  <r>
    <x v="0"/>
    <n v="1185732"/>
    <x v="2"/>
    <x v="3"/>
    <x v="20"/>
    <s v="St. Louis"/>
    <x v="2"/>
    <x v="45"/>
    <n v="4000"/>
    <n v="800.00000000000023"/>
    <n v="280.00000000000006"/>
    <n v="0.35"/>
  </r>
  <r>
    <x v="0"/>
    <n v="1185732"/>
    <x v="2"/>
    <x v="3"/>
    <x v="20"/>
    <s v="St. Louis"/>
    <x v="3"/>
    <x v="7"/>
    <n v="2500"/>
    <n v="625"/>
    <n v="250"/>
    <n v="0.4"/>
  </r>
  <r>
    <x v="0"/>
    <n v="1185732"/>
    <x v="2"/>
    <x v="3"/>
    <x v="20"/>
    <s v="St. Louis"/>
    <x v="4"/>
    <x v="1"/>
    <n v="3000"/>
    <n v="1200"/>
    <n v="420"/>
    <n v="0.35"/>
  </r>
  <r>
    <x v="0"/>
    <n v="1185732"/>
    <x v="2"/>
    <x v="3"/>
    <x v="20"/>
    <s v="St. Louis"/>
    <x v="5"/>
    <x v="21"/>
    <n v="4000"/>
    <n v="1200.0000000000002"/>
    <n v="600.00000000000011"/>
    <n v="0.5"/>
  </r>
  <r>
    <x v="0"/>
    <n v="1185732"/>
    <x v="3"/>
    <x v="3"/>
    <x v="20"/>
    <s v="St. Louis"/>
    <x v="0"/>
    <x v="21"/>
    <n v="6250"/>
    <n v="1875.0000000000002"/>
    <n v="750.00000000000011"/>
    <n v="0.4"/>
  </r>
  <r>
    <x v="0"/>
    <n v="1185732"/>
    <x v="3"/>
    <x v="3"/>
    <x v="20"/>
    <s v="St. Louis"/>
    <x v="1"/>
    <x v="39"/>
    <n v="3250"/>
    <n v="812.50000000000023"/>
    <n v="284.37500000000006"/>
    <n v="0.35"/>
  </r>
  <r>
    <x v="0"/>
    <n v="1185732"/>
    <x v="3"/>
    <x v="3"/>
    <x v="20"/>
    <s v="St. Louis"/>
    <x v="2"/>
    <x v="62"/>
    <n v="3250"/>
    <n v="487.50000000000023"/>
    <n v="170.62500000000006"/>
    <n v="0.35"/>
  </r>
  <r>
    <x v="0"/>
    <n v="1185732"/>
    <x v="3"/>
    <x v="3"/>
    <x v="20"/>
    <s v="St. Louis"/>
    <x v="3"/>
    <x v="19"/>
    <n v="2500"/>
    <n v="500"/>
    <n v="200"/>
    <n v="0.4"/>
  </r>
  <r>
    <x v="0"/>
    <n v="1185732"/>
    <x v="3"/>
    <x v="3"/>
    <x v="20"/>
    <s v="St. Louis"/>
    <x v="4"/>
    <x v="15"/>
    <n v="2750"/>
    <n v="962.50000000000011"/>
    <n v="336.875"/>
    <n v="0.35"/>
  </r>
  <r>
    <x v="0"/>
    <n v="1185732"/>
    <x v="3"/>
    <x v="3"/>
    <x v="20"/>
    <s v="St. Louis"/>
    <x v="5"/>
    <x v="39"/>
    <n v="4000"/>
    <n v="1000.0000000000002"/>
    <n v="500.00000000000011"/>
    <n v="0.5"/>
  </r>
  <r>
    <x v="0"/>
    <n v="1185732"/>
    <x v="120"/>
    <x v="3"/>
    <x v="20"/>
    <s v="St. Louis"/>
    <x v="0"/>
    <x v="15"/>
    <n v="6700"/>
    <n v="2345"/>
    <n v="938"/>
    <n v="0.4"/>
  </r>
  <r>
    <x v="0"/>
    <n v="1185732"/>
    <x v="120"/>
    <x v="3"/>
    <x v="20"/>
    <s v="St. Louis"/>
    <x v="1"/>
    <x v="58"/>
    <n v="3750"/>
    <n v="1125.0000000000005"/>
    <n v="393.75000000000011"/>
    <n v="0.35"/>
  </r>
  <r>
    <x v="0"/>
    <n v="1185732"/>
    <x v="120"/>
    <x v="3"/>
    <x v="20"/>
    <s v="St. Louis"/>
    <x v="2"/>
    <x v="39"/>
    <n v="3500"/>
    <n v="875.00000000000023"/>
    <n v="306.25000000000006"/>
    <n v="0.35"/>
  </r>
  <r>
    <x v="0"/>
    <n v="1185732"/>
    <x v="120"/>
    <x v="3"/>
    <x v="20"/>
    <s v="St. Louis"/>
    <x v="3"/>
    <x v="39"/>
    <n v="2750"/>
    <n v="687.50000000000011"/>
    <n v="275.00000000000006"/>
    <n v="0.4"/>
  </r>
  <r>
    <x v="0"/>
    <n v="1185732"/>
    <x v="120"/>
    <x v="3"/>
    <x v="20"/>
    <s v="St. Louis"/>
    <x v="4"/>
    <x v="10"/>
    <n v="3000"/>
    <n v="1200"/>
    <n v="420"/>
    <n v="0.35"/>
  </r>
  <r>
    <x v="0"/>
    <n v="1185732"/>
    <x v="120"/>
    <x v="3"/>
    <x v="20"/>
    <s v="St. Louis"/>
    <x v="5"/>
    <x v="35"/>
    <n v="4000"/>
    <n v="1799.9999999999998"/>
    <n v="899.99999999999989"/>
    <n v="0.5"/>
  </r>
  <r>
    <x v="0"/>
    <n v="1185732"/>
    <x v="121"/>
    <x v="3"/>
    <x v="20"/>
    <s v="St. Louis"/>
    <x v="0"/>
    <x v="21"/>
    <n v="6500"/>
    <n v="1950.0000000000002"/>
    <n v="780.00000000000011"/>
    <n v="0.4"/>
  </r>
  <r>
    <x v="0"/>
    <n v="1185732"/>
    <x v="121"/>
    <x v="3"/>
    <x v="20"/>
    <s v="St. Louis"/>
    <x v="1"/>
    <x v="63"/>
    <n v="4000"/>
    <n v="1000.0000000000005"/>
    <n v="350.00000000000011"/>
    <n v="0.35"/>
  </r>
  <r>
    <x v="0"/>
    <n v="1185732"/>
    <x v="121"/>
    <x v="3"/>
    <x v="20"/>
    <s v="St. Louis"/>
    <x v="2"/>
    <x v="45"/>
    <n v="4250"/>
    <n v="850.00000000000023"/>
    <n v="297.50000000000006"/>
    <n v="0.35"/>
  </r>
  <r>
    <x v="0"/>
    <n v="1185732"/>
    <x v="121"/>
    <x v="3"/>
    <x v="20"/>
    <s v="St. Louis"/>
    <x v="3"/>
    <x v="45"/>
    <n v="4000"/>
    <n v="800.00000000000023"/>
    <n v="320.00000000000011"/>
    <n v="0.4"/>
  </r>
  <r>
    <x v="0"/>
    <n v="1185732"/>
    <x v="121"/>
    <x v="3"/>
    <x v="20"/>
    <s v="St. Louis"/>
    <x v="4"/>
    <x v="15"/>
    <n v="4000"/>
    <n v="1400.0000000000002"/>
    <n v="490.00000000000006"/>
    <n v="0.35"/>
  </r>
  <r>
    <x v="0"/>
    <n v="1185732"/>
    <x v="121"/>
    <x v="3"/>
    <x v="20"/>
    <s v="St. Louis"/>
    <x v="5"/>
    <x v="1"/>
    <n v="5750"/>
    <n v="2300"/>
    <n v="1150"/>
    <n v="0.5"/>
  </r>
  <r>
    <x v="0"/>
    <n v="1185732"/>
    <x v="6"/>
    <x v="3"/>
    <x v="20"/>
    <s v="St. Louis"/>
    <x v="0"/>
    <x v="15"/>
    <n v="8000"/>
    <n v="2800.0000000000005"/>
    <n v="1120.0000000000002"/>
    <n v="0.4"/>
  </r>
  <r>
    <x v="0"/>
    <n v="1185732"/>
    <x v="6"/>
    <x v="3"/>
    <x v="20"/>
    <s v="St. Louis"/>
    <x v="1"/>
    <x v="58"/>
    <n v="5500"/>
    <n v="1650.0000000000005"/>
    <n v="577.50000000000011"/>
    <n v="0.35"/>
  </r>
  <r>
    <x v="0"/>
    <n v="1185732"/>
    <x v="6"/>
    <x v="3"/>
    <x v="20"/>
    <s v="St. Louis"/>
    <x v="2"/>
    <x v="39"/>
    <n v="4750"/>
    <n v="1187.5000000000002"/>
    <n v="415.62500000000006"/>
    <n v="0.35"/>
  </r>
  <r>
    <x v="0"/>
    <n v="1185732"/>
    <x v="6"/>
    <x v="3"/>
    <x v="20"/>
    <s v="St. Louis"/>
    <x v="3"/>
    <x v="39"/>
    <n v="4250"/>
    <n v="1062.5000000000002"/>
    <n v="425.00000000000011"/>
    <n v="0.4"/>
  </r>
  <r>
    <x v="0"/>
    <n v="1185732"/>
    <x v="6"/>
    <x v="3"/>
    <x v="20"/>
    <s v="St. Louis"/>
    <x v="4"/>
    <x v="15"/>
    <n v="4250"/>
    <n v="1487.5000000000002"/>
    <n v="520.625"/>
    <n v="0.35"/>
  </r>
  <r>
    <x v="0"/>
    <n v="1185732"/>
    <x v="6"/>
    <x v="3"/>
    <x v="20"/>
    <s v="St. Louis"/>
    <x v="5"/>
    <x v="1"/>
    <n v="6000"/>
    <n v="2400"/>
    <n v="1200"/>
    <n v="0.5"/>
  </r>
  <r>
    <x v="0"/>
    <n v="1185732"/>
    <x v="7"/>
    <x v="3"/>
    <x v="20"/>
    <s v="St. Louis"/>
    <x v="0"/>
    <x v="15"/>
    <n v="7500"/>
    <n v="2625.0000000000005"/>
    <n v="1050.0000000000002"/>
    <n v="0.4"/>
  </r>
  <r>
    <x v="0"/>
    <n v="1185732"/>
    <x v="7"/>
    <x v="3"/>
    <x v="20"/>
    <s v="St. Louis"/>
    <x v="1"/>
    <x v="42"/>
    <n v="5250"/>
    <n v="1837.5000000000005"/>
    <n v="643.12500000000011"/>
    <n v="0.35"/>
  </r>
  <r>
    <x v="0"/>
    <n v="1185732"/>
    <x v="7"/>
    <x v="3"/>
    <x v="20"/>
    <s v="St. Louis"/>
    <x v="2"/>
    <x v="21"/>
    <n v="4500"/>
    <n v="1350.0000000000002"/>
    <n v="472.50000000000006"/>
    <n v="0.35"/>
  </r>
  <r>
    <x v="0"/>
    <n v="1185732"/>
    <x v="7"/>
    <x v="3"/>
    <x v="20"/>
    <s v="St. Louis"/>
    <x v="3"/>
    <x v="45"/>
    <n v="3750"/>
    <n v="750.00000000000023"/>
    <n v="300.00000000000011"/>
    <n v="0.4"/>
  </r>
  <r>
    <x v="0"/>
    <n v="1185732"/>
    <x v="7"/>
    <x v="3"/>
    <x v="20"/>
    <s v="St. Louis"/>
    <x v="4"/>
    <x v="21"/>
    <n v="3500"/>
    <n v="1050.0000000000002"/>
    <n v="367.50000000000006"/>
    <n v="0.35"/>
  </r>
  <r>
    <x v="0"/>
    <n v="1185732"/>
    <x v="7"/>
    <x v="3"/>
    <x v="20"/>
    <s v="St. Louis"/>
    <x v="5"/>
    <x v="15"/>
    <n v="5250"/>
    <n v="1837.5000000000002"/>
    <n v="918.75000000000011"/>
    <n v="0.5"/>
  </r>
  <r>
    <x v="0"/>
    <n v="1185732"/>
    <x v="122"/>
    <x v="3"/>
    <x v="20"/>
    <s v="St. Louis"/>
    <x v="0"/>
    <x v="21"/>
    <n v="6500"/>
    <n v="1950.0000000000002"/>
    <n v="780.00000000000011"/>
    <n v="0.4"/>
  </r>
  <r>
    <x v="0"/>
    <n v="1185732"/>
    <x v="122"/>
    <x v="3"/>
    <x v="20"/>
    <s v="St. Louis"/>
    <x v="1"/>
    <x v="63"/>
    <n v="4500"/>
    <n v="1125.0000000000005"/>
    <n v="393.75000000000011"/>
    <n v="0.35"/>
  </r>
  <r>
    <x v="0"/>
    <n v="1185732"/>
    <x v="122"/>
    <x v="3"/>
    <x v="20"/>
    <s v="St. Louis"/>
    <x v="2"/>
    <x v="64"/>
    <n v="3500"/>
    <n v="350.00000000000006"/>
    <n v="122.50000000000001"/>
    <n v="0.35"/>
  </r>
  <r>
    <x v="0"/>
    <n v="1185732"/>
    <x v="122"/>
    <x v="3"/>
    <x v="20"/>
    <s v="St. Louis"/>
    <x v="3"/>
    <x v="64"/>
    <n v="3250"/>
    <n v="325.00000000000006"/>
    <n v="130.00000000000003"/>
    <n v="0.4"/>
  </r>
  <r>
    <x v="0"/>
    <n v="1185732"/>
    <x v="122"/>
    <x v="3"/>
    <x v="20"/>
    <s v="St. Louis"/>
    <x v="4"/>
    <x v="19"/>
    <n v="3250"/>
    <n v="650"/>
    <n v="227.49999999999997"/>
    <n v="0.35"/>
  </r>
  <r>
    <x v="0"/>
    <n v="1185732"/>
    <x v="122"/>
    <x v="3"/>
    <x v="20"/>
    <s v="St. Louis"/>
    <x v="5"/>
    <x v="39"/>
    <n v="4000"/>
    <n v="1000.0000000000002"/>
    <n v="500.00000000000011"/>
    <n v="0.5"/>
  </r>
  <r>
    <x v="0"/>
    <n v="1185732"/>
    <x v="123"/>
    <x v="3"/>
    <x v="20"/>
    <s v="St. Louis"/>
    <x v="0"/>
    <x v="9"/>
    <n v="5750"/>
    <n v="1725"/>
    <n v="690"/>
    <n v="0.4"/>
  </r>
  <r>
    <x v="0"/>
    <n v="1185732"/>
    <x v="123"/>
    <x v="3"/>
    <x v="20"/>
    <s v="St. Louis"/>
    <x v="1"/>
    <x v="19"/>
    <n v="4000"/>
    <n v="800"/>
    <n v="280"/>
    <n v="0.35"/>
  </r>
  <r>
    <x v="0"/>
    <n v="1185732"/>
    <x v="123"/>
    <x v="3"/>
    <x v="20"/>
    <s v="St. Louis"/>
    <x v="2"/>
    <x v="19"/>
    <n v="3000"/>
    <n v="600"/>
    <n v="210"/>
    <n v="0.35"/>
  </r>
  <r>
    <x v="0"/>
    <n v="1185732"/>
    <x v="123"/>
    <x v="3"/>
    <x v="20"/>
    <s v="St. Louis"/>
    <x v="3"/>
    <x v="19"/>
    <n v="2750"/>
    <n v="550"/>
    <n v="220"/>
    <n v="0.4"/>
  </r>
  <r>
    <x v="0"/>
    <n v="1185732"/>
    <x v="123"/>
    <x v="3"/>
    <x v="20"/>
    <s v="St. Louis"/>
    <x v="4"/>
    <x v="9"/>
    <n v="2750"/>
    <n v="825"/>
    <n v="288.75"/>
    <n v="0.35"/>
  </r>
  <r>
    <x v="0"/>
    <n v="1185732"/>
    <x v="123"/>
    <x v="3"/>
    <x v="20"/>
    <s v="St. Louis"/>
    <x v="5"/>
    <x v="65"/>
    <n v="4000"/>
    <n v="1399.9999999999998"/>
    <n v="699.99999999999989"/>
    <n v="0.5"/>
  </r>
  <r>
    <x v="0"/>
    <n v="1185732"/>
    <x v="10"/>
    <x v="3"/>
    <x v="20"/>
    <s v="St. Louis"/>
    <x v="0"/>
    <x v="21"/>
    <n v="5500"/>
    <n v="1650.0000000000002"/>
    <n v="660.00000000000011"/>
    <n v="0.4"/>
  </r>
  <r>
    <x v="0"/>
    <n v="1185732"/>
    <x v="10"/>
    <x v="3"/>
    <x v="20"/>
    <s v="St. Louis"/>
    <x v="1"/>
    <x v="45"/>
    <n v="4000"/>
    <n v="800.00000000000023"/>
    <n v="280.00000000000006"/>
    <n v="0.35"/>
  </r>
  <r>
    <x v="0"/>
    <n v="1185732"/>
    <x v="10"/>
    <x v="3"/>
    <x v="20"/>
    <s v="St. Louis"/>
    <x v="2"/>
    <x v="45"/>
    <n v="3450"/>
    <n v="690.00000000000023"/>
    <n v="241.50000000000006"/>
    <n v="0.35"/>
  </r>
  <r>
    <x v="0"/>
    <n v="1185732"/>
    <x v="10"/>
    <x v="3"/>
    <x v="20"/>
    <s v="St. Louis"/>
    <x v="3"/>
    <x v="45"/>
    <n v="3750"/>
    <n v="750.00000000000023"/>
    <n v="300.00000000000011"/>
    <n v="0.4"/>
  </r>
  <r>
    <x v="0"/>
    <n v="1185732"/>
    <x v="10"/>
    <x v="3"/>
    <x v="20"/>
    <s v="St. Louis"/>
    <x v="4"/>
    <x v="10"/>
    <n v="3500"/>
    <n v="1399.9999999999998"/>
    <n v="489.99999999999989"/>
    <n v="0.35"/>
  </r>
  <r>
    <x v="0"/>
    <n v="1185732"/>
    <x v="10"/>
    <x v="3"/>
    <x v="20"/>
    <s v="St. Louis"/>
    <x v="5"/>
    <x v="66"/>
    <n v="4500"/>
    <n v="2024.9999999999993"/>
    <n v="1012.4999999999997"/>
    <n v="0.5"/>
  </r>
  <r>
    <x v="0"/>
    <n v="1185732"/>
    <x v="11"/>
    <x v="3"/>
    <x v="20"/>
    <s v="St. Louis"/>
    <x v="0"/>
    <x v="10"/>
    <n v="7000"/>
    <n v="2799.9999999999995"/>
    <n v="1119.9999999999998"/>
    <n v="0.4"/>
  </r>
  <r>
    <x v="0"/>
    <n v="1185732"/>
    <x v="11"/>
    <x v="3"/>
    <x v="20"/>
    <s v="St. Louis"/>
    <x v="1"/>
    <x v="21"/>
    <n v="5000"/>
    <n v="1500.0000000000002"/>
    <n v="525"/>
    <n v="0.35"/>
  </r>
  <r>
    <x v="0"/>
    <n v="1185732"/>
    <x v="11"/>
    <x v="3"/>
    <x v="20"/>
    <s v="St. Louis"/>
    <x v="2"/>
    <x v="21"/>
    <n v="4500"/>
    <n v="1350.0000000000002"/>
    <n v="472.50000000000006"/>
    <n v="0.35"/>
  </r>
  <r>
    <x v="0"/>
    <n v="1185732"/>
    <x v="11"/>
    <x v="3"/>
    <x v="20"/>
    <s v="St. Louis"/>
    <x v="3"/>
    <x v="21"/>
    <n v="4000"/>
    <n v="1200.0000000000002"/>
    <n v="480.00000000000011"/>
    <n v="0.4"/>
  </r>
  <r>
    <x v="0"/>
    <n v="1185732"/>
    <x v="11"/>
    <x v="3"/>
    <x v="20"/>
    <s v="St. Louis"/>
    <x v="4"/>
    <x v="10"/>
    <n v="4000"/>
    <n v="1599.9999999999998"/>
    <n v="559.99999999999989"/>
    <n v="0.35"/>
  </r>
  <r>
    <x v="0"/>
    <n v="1185732"/>
    <x v="11"/>
    <x v="3"/>
    <x v="20"/>
    <s v="St. Louis"/>
    <x v="5"/>
    <x v="66"/>
    <n v="5000"/>
    <n v="2249.9999999999991"/>
    <n v="1124.9999999999995"/>
    <n v="0.5"/>
  </r>
  <r>
    <x v="2"/>
    <n v="1128299"/>
    <x v="145"/>
    <x v="2"/>
    <x v="21"/>
    <s v="Salt Lake City"/>
    <x v="0"/>
    <x v="21"/>
    <n v="3500"/>
    <n v="1050.0000000000002"/>
    <n v="367.50000000000006"/>
    <n v="0.35"/>
  </r>
  <r>
    <x v="2"/>
    <n v="1128299"/>
    <x v="145"/>
    <x v="2"/>
    <x v="21"/>
    <s v="Salt Lake City"/>
    <x v="1"/>
    <x v="1"/>
    <n v="3500"/>
    <n v="1400"/>
    <n v="489.99999999999994"/>
    <n v="0.35"/>
  </r>
  <r>
    <x v="2"/>
    <n v="1128299"/>
    <x v="145"/>
    <x v="2"/>
    <x v="21"/>
    <s v="Salt Lake City"/>
    <x v="2"/>
    <x v="1"/>
    <n v="3500"/>
    <n v="1400"/>
    <n v="489.99999999999994"/>
    <n v="0.35"/>
  </r>
  <r>
    <x v="2"/>
    <n v="1128299"/>
    <x v="145"/>
    <x v="2"/>
    <x v="21"/>
    <s v="Salt Lake City"/>
    <x v="3"/>
    <x v="1"/>
    <n v="2000"/>
    <n v="800"/>
    <n v="280"/>
    <n v="0.35"/>
  </r>
  <r>
    <x v="2"/>
    <n v="1128299"/>
    <x v="145"/>
    <x v="2"/>
    <x v="21"/>
    <s v="Salt Lake City"/>
    <x v="4"/>
    <x v="17"/>
    <n v="1500"/>
    <n v="675.00000000000011"/>
    <n v="270.00000000000006"/>
    <n v="0.4"/>
  </r>
  <r>
    <x v="2"/>
    <n v="1128299"/>
    <x v="145"/>
    <x v="2"/>
    <x v="21"/>
    <s v="Salt Lake City"/>
    <x v="5"/>
    <x v="1"/>
    <n v="4000"/>
    <n v="1600"/>
    <n v="480"/>
    <n v="0.3"/>
  </r>
  <r>
    <x v="2"/>
    <n v="1128299"/>
    <x v="146"/>
    <x v="2"/>
    <x v="21"/>
    <s v="Salt Lake City"/>
    <x v="0"/>
    <x v="21"/>
    <n v="4500"/>
    <n v="1350.0000000000002"/>
    <n v="472.50000000000006"/>
    <n v="0.35"/>
  </r>
  <r>
    <x v="2"/>
    <n v="1128299"/>
    <x v="146"/>
    <x v="2"/>
    <x v="21"/>
    <s v="Salt Lake City"/>
    <x v="1"/>
    <x v="1"/>
    <n v="3500"/>
    <n v="1400"/>
    <n v="489.99999999999994"/>
    <n v="0.35"/>
  </r>
  <r>
    <x v="2"/>
    <n v="1128299"/>
    <x v="146"/>
    <x v="2"/>
    <x v="21"/>
    <s v="Salt Lake City"/>
    <x v="2"/>
    <x v="1"/>
    <n v="3500"/>
    <n v="1400"/>
    <n v="489.99999999999994"/>
    <n v="0.35"/>
  </r>
  <r>
    <x v="2"/>
    <n v="1128299"/>
    <x v="146"/>
    <x v="2"/>
    <x v="21"/>
    <s v="Salt Lake City"/>
    <x v="3"/>
    <x v="1"/>
    <n v="2000"/>
    <n v="800"/>
    <n v="280"/>
    <n v="0.35"/>
  </r>
  <r>
    <x v="2"/>
    <n v="1128299"/>
    <x v="146"/>
    <x v="2"/>
    <x v="21"/>
    <s v="Salt Lake City"/>
    <x v="4"/>
    <x v="17"/>
    <n v="1250"/>
    <n v="562.50000000000011"/>
    <n v="225.00000000000006"/>
    <n v="0.4"/>
  </r>
  <r>
    <x v="2"/>
    <n v="1128299"/>
    <x v="146"/>
    <x v="2"/>
    <x v="21"/>
    <s v="Salt Lake City"/>
    <x v="5"/>
    <x v="1"/>
    <n v="3250"/>
    <n v="1300"/>
    <n v="390"/>
    <n v="0.3"/>
  </r>
  <r>
    <x v="2"/>
    <n v="1128299"/>
    <x v="147"/>
    <x v="2"/>
    <x v="21"/>
    <s v="Salt Lake City"/>
    <x v="0"/>
    <x v="1"/>
    <n v="4750"/>
    <n v="1900"/>
    <n v="665"/>
    <n v="0.35"/>
  </r>
  <r>
    <x v="2"/>
    <n v="1128299"/>
    <x v="147"/>
    <x v="2"/>
    <x v="21"/>
    <s v="Salt Lake City"/>
    <x v="1"/>
    <x v="0"/>
    <n v="3250"/>
    <n v="1625"/>
    <n v="568.75"/>
    <n v="0.35"/>
  </r>
  <r>
    <x v="2"/>
    <n v="1128299"/>
    <x v="147"/>
    <x v="2"/>
    <x v="21"/>
    <s v="Salt Lake City"/>
    <x v="2"/>
    <x v="16"/>
    <n v="3500"/>
    <n v="1924.9999999999998"/>
    <n v="673.74999999999989"/>
    <n v="0.35"/>
  </r>
  <r>
    <x v="2"/>
    <n v="1128299"/>
    <x v="147"/>
    <x v="2"/>
    <x v="21"/>
    <s v="Salt Lake City"/>
    <x v="3"/>
    <x v="0"/>
    <n v="2500"/>
    <n v="1250"/>
    <n v="437.5"/>
    <n v="0.35"/>
  </r>
  <r>
    <x v="2"/>
    <n v="1128299"/>
    <x v="147"/>
    <x v="2"/>
    <x v="21"/>
    <s v="Salt Lake City"/>
    <x v="4"/>
    <x v="4"/>
    <n v="1000"/>
    <n v="550"/>
    <n v="220"/>
    <n v="0.4"/>
  </r>
  <r>
    <x v="2"/>
    <n v="1128299"/>
    <x v="147"/>
    <x v="2"/>
    <x v="21"/>
    <s v="Salt Lake City"/>
    <x v="5"/>
    <x v="0"/>
    <n v="3000"/>
    <n v="1500"/>
    <n v="450"/>
    <n v="0.3"/>
  </r>
  <r>
    <x v="2"/>
    <n v="1128299"/>
    <x v="148"/>
    <x v="2"/>
    <x v="21"/>
    <s v="Salt Lake City"/>
    <x v="0"/>
    <x v="4"/>
    <n v="4750"/>
    <n v="2612.5"/>
    <n v="914.37499999999989"/>
    <n v="0.35"/>
  </r>
  <r>
    <x v="2"/>
    <n v="1128299"/>
    <x v="148"/>
    <x v="2"/>
    <x v="21"/>
    <s v="Salt Lake City"/>
    <x v="1"/>
    <x v="14"/>
    <n v="2750"/>
    <n v="1650.0000000000002"/>
    <n v="577.5"/>
    <n v="0.35"/>
  </r>
  <r>
    <x v="2"/>
    <n v="1128299"/>
    <x v="148"/>
    <x v="2"/>
    <x v="21"/>
    <s v="Salt Lake City"/>
    <x v="2"/>
    <x v="14"/>
    <n v="3250"/>
    <n v="1950.0000000000002"/>
    <n v="682.5"/>
    <n v="0.35"/>
  </r>
  <r>
    <x v="2"/>
    <n v="1128299"/>
    <x v="148"/>
    <x v="2"/>
    <x v="21"/>
    <s v="Salt Lake City"/>
    <x v="3"/>
    <x v="17"/>
    <n v="2250"/>
    <n v="1012.5000000000001"/>
    <n v="354.375"/>
    <n v="0.35"/>
  </r>
  <r>
    <x v="2"/>
    <n v="1128299"/>
    <x v="148"/>
    <x v="2"/>
    <x v="21"/>
    <s v="Salt Lake City"/>
    <x v="4"/>
    <x v="34"/>
    <n v="1250"/>
    <n v="625.00000000000011"/>
    <n v="250.00000000000006"/>
    <n v="0.4"/>
  </r>
  <r>
    <x v="2"/>
    <n v="1128299"/>
    <x v="148"/>
    <x v="2"/>
    <x v="21"/>
    <s v="Salt Lake City"/>
    <x v="5"/>
    <x v="23"/>
    <n v="3000"/>
    <n v="1950.0000000000005"/>
    <n v="585.00000000000011"/>
    <n v="0.3"/>
  </r>
  <r>
    <x v="2"/>
    <n v="1128299"/>
    <x v="149"/>
    <x v="2"/>
    <x v="21"/>
    <s v="Salt Lake City"/>
    <x v="0"/>
    <x v="0"/>
    <n v="5000"/>
    <n v="2500"/>
    <n v="875"/>
    <n v="0.35"/>
  </r>
  <r>
    <x v="2"/>
    <n v="1128299"/>
    <x v="149"/>
    <x v="2"/>
    <x v="21"/>
    <s v="Salt Lake City"/>
    <x v="1"/>
    <x v="4"/>
    <n v="3500"/>
    <n v="1925.0000000000002"/>
    <n v="673.75"/>
    <n v="0.35"/>
  </r>
  <r>
    <x v="2"/>
    <n v="1128299"/>
    <x v="149"/>
    <x v="2"/>
    <x v="21"/>
    <s v="Salt Lake City"/>
    <x v="2"/>
    <x v="4"/>
    <n v="3500"/>
    <n v="1925.0000000000002"/>
    <n v="673.75"/>
    <n v="0.35"/>
  </r>
  <r>
    <x v="2"/>
    <n v="1128299"/>
    <x v="149"/>
    <x v="2"/>
    <x v="21"/>
    <s v="Salt Lake City"/>
    <x v="3"/>
    <x v="0"/>
    <n v="2750"/>
    <n v="1375"/>
    <n v="481.24999999999994"/>
    <n v="0.35"/>
  </r>
  <r>
    <x v="2"/>
    <n v="1128299"/>
    <x v="149"/>
    <x v="2"/>
    <x v="21"/>
    <s v="Salt Lake City"/>
    <x v="4"/>
    <x v="35"/>
    <n v="1750"/>
    <n v="787.49999999999989"/>
    <n v="315"/>
    <n v="0.4"/>
  </r>
  <r>
    <x v="2"/>
    <n v="1128299"/>
    <x v="149"/>
    <x v="2"/>
    <x v="21"/>
    <s v="Salt Lake City"/>
    <x v="5"/>
    <x v="3"/>
    <n v="5250"/>
    <n v="3150"/>
    <n v="945"/>
    <n v="0.3"/>
  </r>
  <r>
    <x v="2"/>
    <n v="1128299"/>
    <x v="150"/>
    <x v="2"/>
    <x v="21"/>
    <s v="Salt Lake City"/>
    <x v="0"/>
    <x v="16"/>
    <n v="7750"/>
    <n v="4262.4999999999991"/>
    <n v="1491.8749999999995"/>
    <n v="0.35"/>
  </r>
  <r>
    <x v="2"/>
    <n v="1128299"/>
    <x v="150"/>
    <x v="2"/>
    <x v="21"/>
    <s v="Salt Lake City"/>
    <x v="1"/>
    <x v="18"/>
    <n v="6500"/>
    <n v="4224.9999999999991"/>
    <n v="1478.7499999999995"/>
    <n v="0.35"/>
  </r>
  <r>
    <x v="2"/>
    <n v="1128299"/>
    <x v="150"/>
    <x v="2"/>
    <x v="21"/>
    <s v="Salt Lake City"/>
    <x v="2"/>
    <x v="52"/>
    <n v="6500"/>
    <n v="5200"/>
    <n v="1819.9999999999998"/>
    <n v="0.35"/>
  </r>
  <r>
    <x v="2"/>
    <n v="1128299"/>
    <x v="150"/>
    <x v="2"/>
    <x v="21"/>
    <s v="Salt Lake City"/>
    <x v="3"/>
    <x v="52"/>
    <n v="5250"/>
    <n v="4200"/>
    <n v="1470"/>
    <n v="0.35"/>
  </r>
  <r>
    <x v="2"/>
    <n v="1128299"/>
    <x v="150"/>
    <x v="2"/>
    <x v="21"/>
    <s v="Salt Lake City"/>
    <x v="4"/>
    <x v="51"/>
    <n v="4000"/>
    <n v="3600"/>
    <n v="1440"/>
    <n v="0.4"/>
  </r>
  <r>
    <x v="2"/>
    <n v="1128299"/>
    <x v="150"/>
    <x v="2"/>
    <x v="21"/>
    <s v="Salt Lake City"/>
    <x v="5"/>
    <x v="53"/>
    <n v="7000"/>
    <n v="7350"/>
    <n v="2205"/>
    <n v="0.3"/>
  </r>
  <r>
    <x v="2"/>
    <n v="1128299"/>
    <x v="151"/>
    <x v="2"/>
    <x v="21"/>
    <s v="Salt Lake City"/>
    <x v="0"/>
    <x v="48"/>
    <n v="8500"/>
    <n v="7225"/>
    <n v="2528.75"/>
    <n v="0.35"/>
  </r>
  <r>
    <x v="2"/>
    <n v="1128299"/>
    <x v="151"/>
    <x v="2"/>
    <x v="21"/>
    <s v="Salt Lake City"/>
    <x v="1"/>
    <x v="51"/>
    <n v="7000"/>
    <n v="6300"/>
    <n v="2205"/>
    <n v="0.35"/>
  </r>
  <r>
    <x v="2"/>
    <n v="1128299"/>
    <x v="151"/>
    <x v="2"/>
    <x v="21"/>
    <s v="Salt Lake City"/>
    <x v="2"/>
    <x v="51"/>
    <n v="6500"/>
    <n v="5850"/>
    <n v="2047.4999999999998"/>
    <n v="0.35"/>
  </r>
  <r>
    <x v="2"/>
    <n v="1128299"/>
    <x v="151"/>
    <x v="2"/>
    <x v="21"/>
    <s v="Salt Lake City"/>
    <x v="3"/>
    <x v="48"/>
    <n v="5500"/>
    <n v="4675"/>
    <n v="1636.25"/>
    <n v="0.35"/>
  </r>
  <r>
    <x v="2"/>
    <n v="1128299"/>
    <x v="151"/>
    <x v="2"/>
    <x v="21"/>
    <s v="Salt Lake City"/>
    <x v="4"/>
    <x v="51"/>
    <n v="6000"/>
    <n v="5400"/>
    <n v="2160"/>
    <n v="0.4"/>
  </r>
  <r>
    <x v="2"/>
    <n v="1128299"/>
    <x v="151"/>
    <x v="2"/>
    <x v="21"/>
    <s v="Salt Lake City"/>
    <x v="5"/>
    <x v="53"/>
    <n v="6000"/>
    <n v="6300"/>
    <n v="1890"/>
    <n v="0.3"/>
  </r>
  <r>
    <x v="2"/>
    <n v="1128299"/>
    <x v="152"/>
    <x v="2"/>
    <x v="21"/>
    <s v="Salt Lake City"/>
    <x v="0"/>
    <x v="51"/>
    <n v="8000"/>
    <n v="7200"/>
    <n v="2520"/>
    <n v="0.35"/>
  </r>
  <r>
    <x v="2"/>
    <n v="1128299"/>
    <x v="152"/>
    <x v="2"/>
    <x v="21"/>
    <s v="Salt Lake City"/>
    <x v="1"/>
    <x v="11"/>
    <n v="7750"/>
    <n v="6200"/>
    <n v="2170"/>
    <n v="0.35"/>
  </r>
  <r>
    <x v="2"/>
    <n v="1128299"/>
    <x v="152"/>
    <x v="2"/>
    <x v="21"/>
    <s v="Salt Lake City"/>
    <x v="2"/>
    <x v="12"/>
    <n v="6500"/>
    <n v="4550"/>
    <n v="1592.5"/>
    <n v="0.35"/>
  </r>
  <r>
    <x v="2"/>
    <n v="1128299"/>
    <x v="152"/>
    <x v="2"/>
    <x v="21"/>
    <s v="Salt Lake City"/>
    <x v="3"/>
    <x v="12"/>
    <n v="4250"/>
    <n v="2975.0000000000005"/>
    <n v="1041.25"/>
    <n v="0.35"/>
  </r>
  <r>
    <x v="2"/>
    <n v="1128299"/>
    <x v="152"/>
    <x v="2"/>
    <x v="21"/>
    <s v="Salt Lake City"/>
    <x v="4"/>
    <x v="6"/>
    <n v="4250"/>
    <n v="2975"/>
    <n v="1190"/>
    <n v="0.4"/>
  </r>
  <r>
    <x v="2"/>
    <n v="1128299"/>
    <x v="152"/>
    <x v="2"/>
    <x v="21"/>
    <s v="Salt Lake City"/>
    <x v="5"/>
    <x v="13"/>
    <n v="2500"/>
    <n v="1875"/>
    <n v="562.5"/>
    <n v="0.3"/>
  </r>
  <r>
    <x v="2"/>
    <n v="1128299"/>
    <x v="153"/>
    <x v="2"/>
    <x v="21"/>
    <s v="Salt Lake City"/>
    <x v="0"/>
    <x v="34"/>
    <n v="4500"/>
    <n v="2250.0000000000005"/>
    <n v="787.50000000000011"/>
    <n v="0.35"/>
  </r>
  <r>
    <x v="2"/>
    <n v="1128299"/>
    <x v="153"/>
    <x v="2"/>
    <x v="21"/>
    <s v="Salt Lake City"/>
    <x v="1"/>
    <x v="54"/>
    <n v="4500"/>
    <n v="2475.0000000000009"/>
    <n v="866.25000000000023"/>
    <n v="0.35"/>
  </r>
  <r>
    <x v="2"/>
    <n v="1128299"/>
    <x v="153"/>
    <x v="2"/>
    <x v="21"/>
    <s v="Salt Lake City"/>
    <x v="2"/>
    <x v="34"/>
    <n v="2500"/>
    <n v="1250.0000000000002"/>
    <n v="437.50000000000006"/>
    <n v="0.35"/>
  </r>
  <r>
    <x v="2"/>
    <n v="1128299"/>
    <x v="153"/>
    <x v="2"/>
    <x v="21"/>
    <s v="Salt Lake City"/>
    <x v="3"/>
    <x v="34"/>
    <n v="2000"/>
    <n v="1000.0000000000002"/>
    <n v="350.00000000000006"/>
    <n v="0.35"/>
  </r>
  <r>
    <x v="2"/>
    <n v="1128299"/>
    <x v="153"/>
    <x v="2"/>
    <x v="21"/>
    <s v="Salt Lake City"/>
    <x v="4"/>
    <x v="14"/>
    <n v="2250"/>
    <n v="1350.0000000000002"/>
    <n v="540.00000000000011"/>
    <n v="0.4"/>
  </r>
  <r>
    <x v="2"/>
    <n v="1128299"/>
    <x v="153"/>
    <x v="2"/>
    <x v="21"/>
    <s v="Salt Lake City"/>
    <x v="5"/>
    <x v="35"/>
    <n v="2500"/>
    <n v="1125"/>
    <n v="337.5"/>
    <n v="0.3"/>
  </r>
  <r>
    <x v="2"/>
    <n v="1128299"/>
    <x v="154"/>
    <x v="2"/>
    <x v="21"/>
    <s v="Salt Lake City"/>
    <x v="0"/>
    <x v="1"/>
    <n v="3500"/>
    <n v="1400"/>
    <n v="489.99999999999994"/>
    <n v="0.35"/>
  </r>
  <r>
    <x v="2"/>
    <n v="1128299"/>
    <x v="154"/>
    <x v="2"/>
    <x v="21"/>
    <s v="Salt Lake City"/>
    <x v="1"/>
    <x v="54"/>
    <n v="5250"/>
    <n v="2887.5000000000009"/>
    <n v="1010.6250000000002"/>
    <n v="0.35"/>
  </r>
  <r>
    <x v="2"/>
    <n v="1128299"/>
    <x v="154"/>
    <x v="2"/>
    <x v="21"/>
    <s v="Salt Lake City"/>
    <x v="2"/>
    <x v="34"/>
    <n v="3500"/>
    <n v="1750.0000000000005"/>
    <n v="612.50000000000011"/>
    <n v="0.35"/>
  </r>
  <r>
    <x v="2"/>
    <n v="1128299"/>
    <x v="154"/>
    <x v="2"/>
    <x v="21"/>
    <s v="Salt Lake City"/>
    <x v="3"/>
    <x v="17"/>
    <n v="3250"/>
    <n v="1462.5000000000002"/>
    <n v="511.87500000000006"/>
    <n v="0.35"/>
  </r>
  <r>
    <x v="2"/>
    <n v="1128299"/>
    <x v="154"/>
    <x v="2"/>
    <x v="21"/>
    <s v="Salt Lake City"/>
    <x v="4"/>
    <x v="4"/>
    <n v="3000"/>
    <n v="1650.0000000000002"/>
    <n v="660.00000000000011"/>
    <n v="0.4"/>
  </r>
  <r>
    <x v="2"/>
    <n v="1128299"/>
    <x v="154"/>
    <x v="2"/>
    <x v="21"/>
    <s v="Salt Lake City"/>
    <x v="5"/>
    <x v="14"/>
    <n v="3500"/>
    <n v="2100.0000000000005"/>
    <n v="630.00000000000011"/>
    <n v="0.3"/>
  </r>
  <r>
    <x v="2"/>
    <n v="1128299"/>
    <x v="155"/>
    <x v="2"/>
    <x v="21"/>
    <s v="Salt Lake City"/>
    <x v="0"/>
    <x v="17"/>
    <n v="5750"/>
    <n v="2587.5000000000005"/>
    <n v="905.62500000000011"/>
    <n v="0.35"/>
  </r>
  <r>
    <x v="2"/>
    <n v="1128299"/>
    <x v="155"/>
    <x v="2"/>
    <x v="21"/>
    <s v="Salt Lake City"/>
    <x v="1"/>
    <x v="34"/>
    <n v="6500"/>
    <n v="3250.0000000000009"/>
    <n v="1137.5000000000002"/>
    <n v="0.35"/>
  </r>
  <r>
    <x v="2"/>
    <n v="1128299"/>
    <x v="155"/>
    <x v="2"/>
    <x v="21"/>
    <s v="Salt Lake City"/>
    <x v="2"/>
    <x v="17"/>
    <n v="4750"/>
    <n v="2137.5000000000005"/>
    <n v="748.12500000000011"/>
    <n v="0.35"/>
  </r>
  <r>
    <x v="2"/>
    <n v="1128299"/>
    <x v="155"/>
    <x v="2"/>
    <x v="21"/>
    <s v="Salt Lake City"/>
    <x v="3"/>
    <x v="54"/>
    <n v="4500"/>
    <n v="2475.0000000000009"/>
    <n v="866.25000000000023"/>
    <n v="0.35"/>
  </r>
  <r>
    <x v="2"/>
    <n v="1128299"/>
    <x v="155"/>
    <x v="2"/>
    <x v="21"/>
    <s v="Salt Lake City"/>
    <x v="4"/>
    <x v="24"/>
    <n v="4250"/>
    <n v="3187.5000000000005"/>
    <n v="1275.0000000000002"/>
    <n v="0.4"/>
  </r>
  <r>
    <x v="2"/>
    <n v="1128299"/>
    <x v="155"/>
    <x v="2"/>
    <x v="21"/>
    <s v="Salt Lake City"/>
    <x v="5"/>
    <x v="28"/>
    <n v="5500"/>
    <n v="4400.0000000000009"/>
    <n v="1320.0000000000002"/>
    <n v="0.3"/>
  </r>
  <r>
    <x v="2"/>
    <n v="1128299"/>
    <x v="156"/>
    <x v="2"/>
    <x v="21"/>
    <s v="Salt Lake City"/>
    <x v="0"/>
    <x v="23"/>
    <n v="7500"/>
    <n v="4875.0000000000009"/>
    <n v="1706.2500000000002"/>
    <n v="0.35"/>
  </r>
  <r>
    <x v="2"/>
    <n v="1128299"/>
    <x v="156"/>
    <x v="2"/>
    <x v="21"/>
    <s v="Salt Lake City"/>
    <x v="1"/>
    <x v="30"/>
    <n v="7500"/>
    <n v="5625.0000000000018"/>
    <n v="1968.7500000000005"/>
    <n v="0.35"/>
  </r>
  <r>
    <x v="2"/>
    <n v="1128299"/>
    <x v="156"/>
    <x v="2"/>
    <x v="21"/>
    <s v="Salt Lake City"/>
    <x v="2"/>
    <x v="27"/>
    <n v="5500"/>
    <n v="3850.0000000000009"/>
    <n v="1347.5000000000002"/>
    <n v="0.35"/>
  </r>
  <r>
    <x v="2"/>
    <n v="1128299"/>
    <x v="156"/>
    <x v="2"/>
    <x v="21"/>
    <s v="Salt Lake City"/>
    <x v="3"/>
    <x v="27"/>
    <n v="5500"/>
    <n v="3850.0000000000009"/>
    <n v="1347.5000000000002"/>
    <n v="0.35"/>
  </r>
  <r>
    <x v="2"/>
    <n v="1128299"/>
    <x v="156"/>
    <x v="2"/>
    <x v="21"/>
    <s v="Salt Lake City"/>
    <x v="4"/>
    <x v="28"/>
    <n v="4750"/>
    <n v="3800.0000000000009"/>
    <n v="1520.0000000000005"/>
    <n v="0.4"/>
  </r>
  <r>
    <x v="2"/>
    <n v="1128299"/>
    <x v="156"/>
    <x v="2"/>
    <x v="21"/>
    <s v="Salt Lake City"/>
    <x v="5"/>
    <x v="33"/>
    <n v="5750"/>
    <n v="4887.5000000000009"/>
    <n v="1466.2500000000002"/>
    <n v="0.3"/>
  </r>
  <r>
    <x v="2"/>
    <n v="1128299"/>
    <x v="102"/>
    <x v="2"/>
    <x v="22"/>
    <s v="Portland"/>
    <x v="0"/>
    <x v="15"/>
    <n v="4000"/>
    <n v="1400.0000000000002"/>
    <n v="560"/>
    <n v="0.39999999999999997"/>
  </r>
  <r>
    <x v="2"/>
    <n v="1128299"/>
    <x v="102"/>
    <x v="2"/>
    <x v="22"/>
    <s v="Portland"/>
    <x v="1"/>
    <x v="2"/>
    <n v="4000"/>
    <n v="1800"/>
    <n v="719.99999999999989"/>
    <n v="0.39999999999999997"/>
  </r>
  <r>
    <x v="2"/>
    <n v="1128299"/>
    <x v="102"/>
    <x v="2"/>
    <x v="22"/>
    <s v="Portland"/>
    <x v="2"/>
    <x v="2"/>
    <n v="4000"/>
    <n v="1800"/>
    <n v="719.99999999999989"/>
    <n v="0.39999999999999997"/>
  </r>
  <r>
    <x v="2"/>
    <n v="1128299"/>
    <x v="102"/>
    <x v="2"/>
    <x v="22"/>
    <s v="Portland"/>
    <x v="3"/>
    <x v="2"/>
    <n v="2500"/>
    <n v="1125"/>
    <n v="449.99999999999994"/>
    <n v="0.39999999999999997"/>
  </r>
  <r>
    <x v="2"/>
    <n v="1128299"/>
    <x v="102"/>
    <x v="2"/>
    <x v="22"/>
    <s v="Portland"/>
    <x v="4"/>
    <x v="34"/>
    <n v="2000"/>
    <n v="1000.0000000000002"/>
    <n v="450.00000000000011"/>
    <n v="0.45"/>
  </r>
  <r>
    <x v="2"/>
    <n v="1128299"/>
    <x v="102"/>
    <x v="2"/>
    <x v="22"/>
    <s v="Portland"/>
    <x v="5"/>
    <x v="2"/>
    <n v="4500"/>
    <n v="2025"/>
    <n v="708.75"/>
    <n v="0.35"/>
  </r>
  <r>
    <x v="2"/>
    <n v="1128299"/>
    <x v="103"/>
    <x v="2"/>
    <x v="22"/>
    <s v="Portland"/>
    <x v="0"/>
    <x v="15"/>
    <n v="5000"/>
    <n v="1750.0000000000002"/>
    <n v="700"/>
    <n v="0.39999999999999997"/>
  </r>
  <r>
    <x v="2"/>
    <n v="1128299"/>
    <x v="103"/>
    <x v="2"/>
    <x v="22"/>
    <s v="Portland"/>
    <x v="1"/>
    <x v="2"/>
    <n v="4000"/>
    <n v="1800"/>
    <n v="719.99999999999989"/>
    <n v="0.39999999999999997"/>
  </r>
  <r>
    <x v="2"/>
    <n v="1128299"/>
    <x v="103"/>
    <x v="2"/>
    <x v="22"/>
    <s v="Portland"/>
    <x v="2"/>
    <x v="2"/>
    <n v="4000"/>
    <n v="1800"/>
    <n v="719.99999999999989"/>
    <n v="0.39999999999999997"/>
  </r>
  <r>
    <x v="2"/>
    <n v="1128299"/>
    <x v="103"/>
    <x v="2"/>
    <x v="22"/>
    <s v="Portland"/>
    <x v="3"/>
    <x v="2"/>
    <n v="2500"/>
    <n v="1125"/>
    <n v="449.99999999999994"/>
    <n v="0.39999999999999997"/>
  </r>
  <r>
    <x v="2"/>
    <n v="1128299"/>
    <x v="103"/>
    <x v="2"/>
    <x v="22"/>
    <s v="Portland"/>
    <x v="4"/>
    <x v="34"/>
    <n v="1750"/>
    <n v="875.00000000000023"/>
    <n v="393.75000000000011"/>
    <n v="0.45"/>
  </r>
  <r>
    <x v="2"/>
    <n v="1128299"/>
    <x v="103"/>
    <x v="2"/>
    <x v="22"/>
    <s v="Portland"/>
    <x v="5"/>
    <x v="2"/>
    <n v="3750"/>
    <n v="1687.5"/>
    <n v="590.625"/>
    <n v="0.35"/>
  </r>
  <r>
    <x v="2"/>
    <n v="1128299"/>
    <x v="104"/>
    <x v="2"/>
    <x v="22"/>
    <s v="Portland"/>
    <x v="0"/>
    <x v="2"/>
    <n v="5250"/>
    <n v="2362.5"/>
    <n v="944.99999999999989"/>
    <n v="0.39999999999999997"/>
  </r>
  <r>
    <x v="2"/>
    <n v="1128299"/>
    <x v="104"/>
    <x v="2"/>
    <x v="22"/>
    <s v="Portland"/>
    <x v="1"/>
    <x v="4"/>
    <n v="3750"/>
    <n v="2062.5"/>
    <n v="824.99999999999989"/>
    <n v="0.39999999999999997"/>
  </r>
  <r>
    <x v="2"/>
    <n v="1128299"/>
    <x v="104"/>
    <x v="2"/>
    <x v="22"/>
    <s v="Portland"/>
    <x v="2"/>
    <x v="3"/>
    <n v="4000"/>
    <n v="2400"/>
    <n v="959.99999999999989"/>
    <n v="0.39999999999999997"/>
  </r>
  <r>
    <x v="2"/>
    <n v="1128299"/>
    <x v="104"/>
    <x v="2"/>
    <x v="22"/>
    <s v="Portland"/>
    <x v="3"/>
    <x v="4"/>
    <n v="3000"/>
    <n v="1650.0000000000002"/>
    <n v="660"/>
    <n v="0.39999999999999997"/>
  </r>
  <r>
    <x v="2"/>
    <n v="1128299"/>
    <x v="104"/>
    <x v="2"/>
    <x v="22"/>
    <s v="Portland"/>
    <x v="4"/>
    <x v="14"/>
    <n v="1500"/>
    <n v="900.00000000000011"/>
    <n v="405.00000000000006"/>
    <n v="0.45"/>
  </r>
  <r>
    <x v="2"/>
    <n v="1128299"/>
    <x v="104"/>
    <x v="2"/>
    <x v="22"/>
    <s v="Portland"/>
    <x v="5"/>
    <x v="2"/>
    <n v="3500"/>
    <n v="1575"/>
    <n v="551.25"/>
    <n v="0.35"/>
  </r>
  <r>
    <x v="2"/>
    <n v="1128299"/>
    <x v="105"/>
    <x v="2"/>
    <x v="22"/>
    <s v="Portland"/>
    <x v="0"/>
    <x v="0"/>
    <n v="5250"/>
    <n v="2625"/>
    <n v="1050"/>
    <n v="0.39999999999999997"/>
  </r>
  <r>
    <x v="2"/>
    <n v="1128299"/>
    <x v="105"/>
    <x v="2"/>
    <x v="22"/>
    <s v="Portland"/>
    <x v="1"/>
    <x v="4"/>
    <n v="3250"/>
    <n v="1787.5000000000002"/>
    <n v="715"/>
    <n v="0.39999999999999997"/>
  </r>
  <r>
    <x v="2"/>
    <n v="1128299"/>
    <x v="105"/>
    <x v="2"/>
    <x v="22"/>
    <s v="Portland"/>
    <x v="2"/>
    <x v="4"/>
    <n v="3750"/>
    <n v="2062.5"/>
    <n v="824.99999999999989"/>
    <n v="0.39999999999999997"/>
  </r>
  <r>
    <x v="2"/>
    <n v="1128299"/>
    <x v="105"/>
    <x v="2"/>
    <x v="22"/>
    <s v="Portland"/>
    <x v="3"/>
    <x v="36"/>
    <n v="2750"/>
    <n v="1100.0000000000002"/>
    <n v="440.00000000000006"/>
    <n v="0.39999999999999997"/>
  </r>
  <r>
    <x v="2"/>
    <n v="1128299"/>
    <x v="105"/>
    <x v="2"/>
    <x v="22"/>
    <s v="Portland"/>
    <x v="4"/>
    <x v="57"/>
    <n v="1750"/>
    <n v="787.50000000000023"/>
    <n v="354.37500000000011"/>
    <n v="0.45"/>
  </r>
  <r>
    <x v="2"/>
    <n v="1128299"/>
    <x v="105"/>
    <x v="2"/>
    <x v="22"/>
    <s v="Portland"/>
    <x v="5"/>
    <x v="14"/>
    <n v="3500"/>
    <n v="2100.0000000000005"/>
    <n v="735.00000000000011"/>
    <n v="0.35"/>
  </r>
  <r>
    <x v="2"/>
    <n v="1128299"/>
    <x v="106"/>
    <x v="2"/>
    <x v="22"/>
    <s v="Portland"/>
    <x v="0"/>
    <x v="2"/>
    <n v="5500"/>
    <n v="2475"/>
    <n v="989.99999999999989"/>
    <n v="0.39999999999999997"/>
  </r>
  <r>
    <x v="2"/>
    <n v="1128299"/>
    <x v="106"/>
    <x v="2"/>
    <x v="22"/>
    <s v="Portland"/>
    <x v="1"/>
    <x v="0"/>
    <n v="4000"/>
    <n v="2000"/>
    <n v="799.99999999999989"/>
    <n v="0.39999999999999997"/>
  </r>
  <r>
    <x v="2"/>
    <n v="1128299"/>
    <x v="106"/>
    <x v="2"/>
    <x v="22"/>
    <s v="Portland"/>
    <x v="2"/>
    <x v="0"/>
    <n v="4000"/>
    <n v="2000"/>
    <n v="799.99999999999989"/>
    <n v="0.39999999999999997"/>
  </r>
  <r>
    <x v="2"/>
    <n v="1128299"/>
    <x v="106"/>
    <x v="2"/>
    <x v="22"/>
    <s v="Portland"/>
    <x v="3"/>
    <x v="2"/>
    <n v="3250"/>
    <n v="1462.5"/>
    <n v="585"/>
    <n v="0.39999999999999997"/>
  </r>
  <r>
    <x v="2"/>
    <n v="1128299"/>
    <x v="106"/>
    <x v="2"/>
    <x v="22"/>
    <s v="Portland"/>
    <x v="4"/>
    <x v="10"/>
    <n v="2250"/>
    <n v="899.99999999999989"/>
    <n v="404.99999999999994"/>
    <n v="0.45"/>
  </r>
  <r>
    <x v="2"/>
    <n v="1128299"/>
    <x v="106"/>
    <x v="2"/>
    <x v="22"/>
    <s v="Portland"/>
    <x v="5"/>
    <x v="5"/>
    <n v="5750"/>
    <n v="3737.5"/>
    <n v="1308.125"/>
    <n v="0.35"/>
  </r>
  <r>
    <x v="2"/>
    <n v="1128299"/>
    <x v="107"/>
    <x v="2"/>
    <x v="22"/>
    <s v="Portland"/>
    <x v="0"/>
    <x v="3"/>
    <n v="8250"/>
    <n v="4950"/>
    <n v="1979.9999999999998"/>
    <n v="0.39999999999999997"/>
  </r>
  <r>
    <x v="2"/>
    <n v="1128299"/>
    <x v="107"/>
    <x v="2"/>
    <x v="22"/>
    <s v="Portland"/>
    <x v="1"/>
    <x v="6"/>
    <n v="7000"/>
    <n v="4900"/>
    <n v="1959.9999999999998"/>
    <n v="0.39999999999999997"/>
  </r>
  <r>
    <x v="2"/>
    <n v="1128299"/>
    <x v="107"/>
    <x v="2"/>
    <x v="22"/>
    <s v="Portland"/>
    <x v="2"/>
    <x v="48"/>
    <n v="7000"/>
    <n v="5950"/>
    <n v="2380"/>
    <n v="0.39999999999999997"/>
  </r>
  <r>
    <x v="2"/>
    <n v="1128299"/>
    <x v="107"/>
    <x v="2"/>
    <x v="22"/>
    <s v="Portland"/>
    <x v="3"/>
    <x v="48"/>
    <n v="5750"/>
    <n v="4887.5"/>
    <n v="1954.9999999999998"/>
    <n v="0.39999999999999997"/>
  </r>
  <r>
    <x v="2"/>
    <n v="1128299"/>
    <x v="107"/>
    <x v="2"/>
    <x v="22"/>
    <s v="Portland"/>
    <x v="4"/>
    <x v="49"/>
    <n v="4500"/>
    <n v="4275"/>
    <n v="1923.75"/>
    <n v="0.45"/>
  </r>
  <r>
    <x v="2"/>
    <n v="1128299"/>
    <x v="107"/>
    <x v="2"/>
    <x v="22"/>
    <s v="Portland"/>
    <x v="5"/>
    <x v="50"/>
    <n v="7500"/>
    <n v="8250"/>
    <n v="2887.5"/>
    <n v="0.35"/>
  </r>
  <r>
    <x v="2"/>
    <n v="1128299"/>
    <x v="108"/>
    <x v="2"/>
    <x v="22"/>
    <s v="Portland"/>
    <x v="0"/>
    <x v="51"/>
    <n v="9000"/>
    <n v="8100"/>
    <n v="3239.9999999999995"/>
    <n v="0.39999999999999997"/>
  </r>
  <r>
    <x v="2"/>
    <n v="1128299"/>
    <x v="108"/>
    <x v="2"/>
    <x v="22"/>
    <s v="Portland"/>
    <x v="1"/>
    <x v="49"/>
    <n v="7500"/>
    <n v="7125.0000000000009"/>
    <n v="2850"/>
    <n v="0.39999999999999997"/>
  </r>
  <r>
    <x v="2"/>
    <n v="1128299"/>
    <x v="108"/>
    <x v="2"/>
    <x v="22"/>
    <s v="Portland"/>
    <x v="2"/>
    <x v="49"/>
    <n v="7000"/>
    <n v="6650.0000000000009"/>
    <n v="2660"/>
    <n v="0.39999999999999997"/>
  </r>
  <r>
    <x v="2"/>
    <n v="1128299"/>
    <x v="108"/>
    <x v="2"/>
    <x v="22"/>
    <s v="Portland"/>
    <x v="3"/>
    <x v="51"/>
    <n v="6000"/>
    <n v="5400"/>
    <n v="2160"/>
    <n v="0.39999999999999997"/>
  </r>
  <r>
    <x v="2"/>
    <n v="1128299"/>
    <x v="108"/>
    <x v="2"/>
    <x v="22"/>
    <s v="Portland"/>
    <x v="4"/>
    <x v="49"/>
    <n v="6500"/>
    <n v="6175"/>
    <n v="2778.75"/>
    <n v="0.45"/>
  </r>
  <r>
    <x v="2"/>
    <n v="1128299"/>
    <x v="108"/>
    <x v="2"/>
    <x v="22"/>
    <s v="Portland"/>
    <x v="5"/>
    <x v="50"/>
    <n v="6500"/>
    <n v="7150.0000000000009"/>
    <n v="2502.5"/>
    <n v="0.35"/>
  </r>
  <r>
    <x v="2"/>
    <n v="1128299"/>
    <x v="109"/>
    <x v="2"/>
    <x v="22"/>
    <s v="Portland"/>
    <x v="0"/>
    <x v="49"/>
    <n v="8500"/>
    <n v="8075.0000000000009"/>
    <n v="3230"/>
    <n v="0.39999999999999997"/>
  </r>
  <r>
    <x v="2"/>
    <n v="1128299"/>
    <x v="109"/>
    <x v="2"/>
    <x v="22"/>
    <s v="Portland"/>
    <x v="1"/>
    <x v="26"/>
    <n v="8250"/>
    <n v="7012.5000000000009"/>
    <n v="2805"/>
    <n v="0.39999999999999997"/>
  </r>
  <r>
    <x v="2"/>
    <n v="1128299"/>
    <x v="109"/>
    <x v="2"/>
    <x v="22"/>
    <s v="Portland"/>
    <x v="2"/>
    <x v="24"/>
    <n v="7000"/>
    <n v="5250.0000000000009"/>
    <n v="2100"/>
    <n v="0.39999999999999997"/>
  </r>
  <r>
    <x v="2"/>
    <n v="1128299"/>
    <x v="109"/>
    <x v="2"/>
    <x v="22"/>
    <s v="Portland"/>
    <x v="3"/>
    <x v="24"/>
    <n v="4750"/>
    <n v="3562.5000000000005"/>
    <n v="1425"/>
    <n v="0.39999999999999997"/>
  </r>
  <r>
    <x v="2"/>
    <n v="1128299"/>
    <x v="109"/>
    <x v="2"/>
    <x v="22"/>
    <s v="Portland"/>
    <x v="4"/>
    <x v="18"/>
    <n v="4750"/>
    <n v="3087.4999999999995"/>
    <n v="1389.3749999999998"/>
    <n v="0.45"/>
  </r>
  <r>
    <x v="2"/>
    <n v="1128299"/>
    <x v="109"/>
    <x v="2"/>
    <x v="22"/>
    <s v="Portland"/>
    <x v="5"/>
    <x v="6"/>
    <n v="3000"/>
    <n v="2100"/>
    <n v="735"/>
    <n v="0.35"/>
  </r>
  <r>
    <x v="2"/>
    <n v="1128299"/>
    <x v="110"/>
    <x v="2"/>
    <x v="22"/>
    <s v="Portland"/>
    <x v="0"/>
    <x v="57"/>
    <n v="5000"/>
    <n v="2250.0000000000005"/>
    <n v="900.00000000000011"/>
    <n v="0.39999999999999997"/>
  </r>
  <r>
    <x v="2"/>
    <n v="1128299"/>
    <x v="110"/>
    <x v="2"/>
    <x v="22"/>
    <s v="Portland"/>
    <x v="1"/>
    <x v="34"/>
    <n v="5000"/>
    <n v="2500.0000000000005"/>
    <n v="1000.0000000000001"/>
    <n v="0.39999999999999997"/>
  </r>
  <r>
    <x v="2"/>
    <n v="1128299"/>
    <x v="110"/>
    <x v="2"/>
    <x v="22"/>
    <s v="Portland"/>
    <x v="2"/>
    <x v="57"/>
    <n v="3000"/>
    <n v="1350.0000000000005"/>
    <n v="540.00000000000011"/>
    <n v="0.39999999999999997"/>
  </r>
  <r>
    <x v="2"/>
    <n v="1128299"/>
    <x v="110"/>
    <x v="2"/>
    <x v="22"/>
    <s v="Portland"/>
    <x v="3"/>
    <x v="57"/>
    <n v="2500"/>
    <n v="1125.0000000000002"/>
    <n v="450.00000000000006"/>
    <n v="0.39999999999999997"/>
  </r>
  <r>
    <x v="2"/>
    <n v="1128299"/>
    <x v="110"/>
    <x v="2"/>
    <x v="22"/>
    <s v="Portland"/>
    <x v="4"/>
    <x v="4"/>
    <n v="2750"/>
    <n v="1512.5000000000002"/>
    <n v="680.62500000000011"/>
    <n v="0.45"/>
  </r>
  <r>
    <x v="2"/>
    <n v="1128299"/>
    <x v="110"/>
    <x v="2"/>
    <x v="22"/>
    <s v="Portland"/>
    <x v="5"/>
    <x v="10"/>
    <n v="3000"/>
    <n v="1200"/>
    <n v="420"/>
    <n v="0.35"/>
  </r>
  <r>
    <x v="2"/>
    <n v="1128299"/>
    <x v="111"/>
    <x v="2"/>
    <x v="22"/>
    <s v="Portland"/>
    <x v="0"/>
    <x v="15"/>
    <n v="4000"/>
    <n v="1400.0000000000002"/>
    <n v="560"/>
    <n v="0.39999999999999997"/>
  </r>
  <r>
    <x v="2"/>
    <n v="1128299"/>
    <x v="111"/>
    <x v="2"/>
    <x v="22"/>
    <s v="Portland"/>
    <x v="1"/>
    <x v="34"/>
    <n v="5750"/>
    <n v="2875.0000000000005"/>
    <n v="1150"/>
    <n v="0.39999999999999997"/>
  </r>
  <r>
    <x v="2"/>
    <n v="1128299"/>
    <x v="111"/>
    <x v="2"/>
    <x v="22"/>
    <s v="Portland"/>
    <x v="2"/>
    <x v="57"/>
    <n v="4000"/>
    <n v="1800.0000000000005"/>
    <n v="720.00000000000011"/>
    <n v="0.39999999999999997"/>
  </r>
  <r>
    <x v="2"/>
    <n v="1128299"/>
    <x v="111"/>
    <x v="2"/>
    <x v="22"/>
    <s v="Portland"/>
    <x v="3"/>
    <x v="36"/>
    <n v="3750"/>
    <n v="1500.0000000000002"/>
    <n v="600"/>
    <n v="0.39999999999999997"/>
  </r>
  <r>
    <x v="2"/>
    <n v="1128299"/>
    <x v="111"/>
    <x v="2"/>
    <x v="22"/>
    <s v="Portland"/>
    <x v="4"/>
    <x v="0"/>
    <n v="3500"/>
    <n v="1750"/>
    <n v="787.5"/>
    <n v="0.45"/>
  </r>
  <r>
    <x v="2"/>
    <n v="1128299"/>
    <x v="111"/>
    <x v="2"/>
    <x v="22"/>
    <s v="Portland"/>
    <x v="5"/>
    <x v="4"/>
    <n v="4000"/>
    <n v="2200"/>
    <n v="770"/>
    <n v="0.35"/>
  </r>
  <r>
    <x v="2"/>
    <n v="1128299"/>
    <x v="112"/>
    <x v="2"/>
    <x v="22"/>
    <s v="Portland"/>
    <x v="0"/>
    <x v="36"/>
    <n v="6250"/>
    <n v="2500.0000000000005"/>
    <n v="1000.0000000000001"/>
    <n v="0.39999999999999997"/>
  </r>
  <r>
    <x v="2"/>
    <n v="1128299"/>
    <x v="112"/>
    <x v="2"/>
    <x v="22"/>
    <s v="Portland"/>
    <x v="1"/>
    <x v="57"/>
    <n v="7000"/>
    <n v="3150.0000000000009"/>
    <n v="1260.0000000000002"/>
    <n v="0.39999999999999997"/>
  </r>
  <r>
    <x v="2"/>
    <n v="1128299"/>
    <x v="112"/>
    <x v="2"/>
    <x v="22"/>
    <s v="Portland"/>
    <x v="2"/>
    <x v="36"/>
    <n v="5250"/>
    <n v="2100.0000000000005"/>
    <n v="840.00000000000011"/>
    <n v="0.39999999999999997"/>
  </r>
  <r>
    <x v="2"/>
    <n v="1128299"/>
    <x v="112"/>
    <x v="2"/>
    <x v="22"/>
    <s v="Portland"/>
    <x v="3"/>
    <x v="34"/>
    <n v="5000"/>
    <n v="2500.0000000000005"/>
    <n v="1000.0000000000001"/>
    <n v="0.39999999999999997"/>
  </r>
  <r>
    <x v="2"/>
    <n v="1128299"/>
    <x v="112"/>
    <x v="2"/>
    <x v="22"/>
    <s v="Portland"/>
    <x v="4"/>
    <x v="12"/>
    <n v="4750"/>
    <n v="3325.0000000000005"/>
    <n v="1496.2500000000002"/>
    <n v="0.45"/>
  </r>
  <r>
    <x v="2"/>
    <n v="1128299"/>
    <x v="112"/>
    <x v="2"/>
    <x v="22"/>
    <s v="Portland"/>
    <x v="5"/>
    <x v="33"/>
    <n v="6000"/>
    <n v="5100.0000000000009"/>
    <n v="1785.0000000000002"/>
    <n v="0.35"/>
  </r>
  <r>
    <x v="2"/>
    <n v="1128299"/>
    <x v="113"/>
    <x v="2"/>
    <x v="22"/>
    <s v="Portland"/>
    <x v="0"/>
    <x v="27"/>
    <n v="8000"/>
    <n v="5600.0000000000018"/>
    <n v="2240.0000000000005"/>
    <n v="0.39999999999999997"/>
  </r>
  <r>
    <x v="2"/>
    <n v="1128299"/>
    <x v="113"/>
    <x v="2"/>
    <x v="22"/>
    <s v="Portland"/>
    <x v="1"/>
    <x v="67"/>
    <n v="8000"/>
    <n v="6400.0000000000018"/>
    <n v="2560.0000000000005"/>
    <n v="0.39999999999999997"/>
  </r>
  <r>
    <x v="2"/>
    <n v="1128299"/>
    <x v="113"/>
    <x v="2"/>
    <x v="22"/>
    <s v="Portland"/>
    <x v="2"/>
    <x v="30"/>
    <n v="6000"/>
    <n v="4500.0000000000009"/>
    <n v="1800.0000000000002"/>
    <n v="0.39999999999999997"/>
  </r>
  <r>
    <x v="2"/>
    <n v="1128299"/>
    <x v="113"/>
    <x v="2"/>
    <x v="22"/>
    <s v="Portland"/>
    <x v="3"/>
    <x v="30"/>
    <n v="6000"/>
    <n v="4500.0000000000009"/>
    <n v="1800.0000000000002"/>
    <n v="0.39999999999999997"/>
  </r>
  <r>
    <x v="2"/>
    <n v="1128299"/>
    <x v="113"/>
    <x v="2"/>
    <x v="22"/>
    <s v="Portland"/>
    <x v="4"/>
    <x v="33"/>
    <n v="5250"/>
    <n v="4462.5000000000009"/>
    <n v="2008.1250000000005"/>
    <n v="0.45"/>
  </r>
  <r>
    <x v="2"/>
    <n v="1128299"/>
    <x v="113"/>
    <x v="2"/>
    <x v="22"/>
    <s v="Portland"/>
    <x v="5"/>
    <x v="68"/>
    <n v="6250"/>
    <n v="5625.0000000000018"/>
    <n v="1968.7500000000005"/>
    <n v="0.35"/>
  </r>
  <r>
    <x v="1"/>
    <n v="1197831"/>
    <x v="58"/>
    <x v="1"/>
    <x v="23"/>
    <s v="New Orleans"/>
    <x v="0"/>
    <x v="19"/>
    <n v="6750"/>
    <n v="1350"/>
    <n v="405"/>
    <n v="0.3"/>
  </r>
  <r>
    <x v="1"/>
    <n v="1197831"/>
    <x v="58"/>
    <x v="1"/>
    <x v="23"/>
    <s v="New Orleans"/>
    <x v="1"/>
    <x v="9"/>
    <n v="6750"/>
    <n v="2025"/>
    <n v="607.5"/>
    <n v="0.3"/>
  </r>
  <r>
    <x v="1"/>
    <n v="1197831"/>
    <x v="58"/>
    <x v="1"/>
    <x v="23"/>
    <s v="New Orleans"/>
    <x v="2"/>
    <x v="9"/>
    <n v="4750"/>
    <n v="1425"/>
    <n v="427.5"/>
    <n v="0.3"/>
  </r>
  <r>
    <x v="1"/>
    <n v="1197831"/>
    <x v="58"/>
    <x v="1"/>
    <x v="23"/>
    <s v="New Orleans"/>
    <x v="3"/>
    <x v="8"/>
    <n v="4750"/>
    <n v="1662.5"/>
    <n v="665"/>
    <n v="0.4"/>
  </r>
  <r>
    <x v="1"/>
    <n v="1197831"/>
    <x v="58"/>
    <x v="1"/>
    <x v="23"/>
    <s v="New Orleans"/>
    <x v="4"/>
    <x v="1"/>
    <n v="3250"/>
    <n v="1300"/>
    <n v="325"/>
    <n v="0.25"/>
  </r>
  <r>
    <x v="1"/>
    <n v="1197831"/>
    <x v="58"/>
    <x v="1"/>
    <x v="23"/>
    <s v="New Orleans"/>
    <x v="5"/>
    <x v="8"/>
    <n v="4750"/>
    <n v="1662.5"/>
    <n v="748.125"/>
    <n v="0.45"/>
  </r>
  <r>
    <x v="1"/>
    <n v="1197831"/>
    <x v="172"/>
    <x v="1"/>
    <x v="23"/>
    <s v="New Orleans"/>
    <x v="0"/>
    <x v="7"/>
    <n v="6250"/>
    <n v="1562.5"/>
    <n v="468.75"/>
    <n v="0.3"/>
  </r>
  <r>
    <x v="1"/>
    <n v="1197831"/>
    <x v="172"/>
    <x v="1"/>
    <x v="23"/>
    <s v="New Orleans"/>
    <x v="1"/>
    <x v="8"/>
    <n v="6000"/>
    <n v="2100"/>
    <n v="630"/>
    <n v="0.3"/>
  </r>
  <r>
    <x v="1"/>
    <n v="1197831"/>
    <x v="172"/>
    <x v="1"/>
    <x v="23"/>
    <s v="New Orleans"/>
    <x v="2"/>
    <x v="8"/>
    <n v="4250"/>
    <n v="1487.5"/>
    <n v="446.25"/>
    <n v="0.3"/>
  </r>
  <r>
    <x v="1"/>
    <n v="1197831"/>
    <x v="172"/>
    <x v="1"/>
    <x v="23"/>
    <s v="New Orleans"/>
    <x v="3"/>
    <x v="8"/>
    <n v="3750"/>
    <n v="1312.5"/>
    <n v="525"/>
    <n v="0.4"/>
  </r>
  <r>
    <x v="1"/>
    <n v="1197831"/>
    <x v="172"/>
    <x v="1"/>
    <x v="23"/>
    <s v="New Orleans"/>
    <x v="4"/>
    <x v="1"/>
    <n v="2500"/>
    <n v="1000"/>
    <n v="250"/>
    <n v="0.25"/>
  </r>
  <r>
    <x v="1"/>
    <n v="1197831"/>
    <x v="172"/>
    <x v="1"/>
    <x v="23"/>
    <s v="New Orleans"/>
    <x v="5"/>
    <x v="8"/>
    <n v="4500"/>
    <n v="1575"/>
    <n v="708.75"/>
    <n v="0.45"/>
  </r>
  <r>
    <x v="1"/>
    <n v="1197831"/>
    <x v="173"/>
    <x v="1"/>
    <x v="23"/>
    <s v="New Orleans"/>
    <x v="0"/>
    <x v="9"/>
    <n v="6250"/>
    <n v="1875"/>
    <n v="656.25"/>
    <n v="0.35"/>
  </r>
  <r>
    <x v="1"/>
    <n v="1197831"/>
    <x v="173"/>
    <x v="1"/>
    <x v="23"/>
    <s v="New Orleans"/>
    <x v="1"/>
    <x v="1"/>
    <n v="6250"/>
    <n v="2500"/>
    <n v="875"/>
    <n v="0.35"/>
  </r>
  <r>
    <x v="1"/>
    <n v="1197831"/>
    <x v="173"/>
    <x v="1"/>
    <x v="23"/>
    <s v="New Orleans"/>
    <x v="2"/>
    <x v="9"/>
    <n v="4500"/>
    <n v="1350"/>
    <n v="472.49999999999994"/>
    <n v="0.35"/>
  </r>
  <r>
    <x v="1"/>
    <n v="1197831"/>
    <x v="173"/>
    <x v="1"/>
    <x v="23"/>
    <s v="New Orleans"/>
    <x v="3"/>
    <x v="15"/>
    <n v="3500"/>
    <n v="1225.0000000000002"/>
    <n v="551.25000000000011"/>
    <n v="0.45"/>
  </r>
  <r>
    <x v="1"/>
    <n v="1197831"/>
    <x v="173"/>
    <x v="1"/>
    <x v="23"/>
    <s v="New Orleans"/>
    <x v="4"/>
    <x v="1"/>
    <n v="2500"/>
    <n v="1000"/>
    <n v="300"/>
    <n v="0.3"/>
  </r>
  <r>
    <x v="1"/>
    <n v="1197831"/>
    <x v="173"/>
    <x v="1"/>
    <x v="23"/>
    <s v="New Orleans"/>
    <x v="5"/>
    <x v="15"/>
    <n v="4000"/>
    <n v="1400.0000000000002"/>
    <n v="700.00000000000011"/>
    <n v="0.5"/>
  </r>
  <r>
    <x v="1"/>
    <n v="1197831"/>
    <x v="60"/>
    <x v="1"/>
    <x v="23"/>
    <s v="New Orleans"/>
    <x v="0"/>
    <x v="20"/>
    <n v="6500"/>
    <n v="1300"/>
    <n v="454.99999999999994"/>
    <n v="0.35"/>
  </r>
  <r>
    <x v="1"/>
    <n v="1197831"/>
    <x v="60"/>
    <x v="1"/>
    <x v="23"/>
    <s v="New Orleans"/>
    <x v="1"/>
    <x v="21"/>
    <n v="6500"/>
    <n v="1950.0000000000002"/>
    <n v="682.5"/>
    <n v="0.35"/>
  </r>
  <r>
    <x v="1"/>
    <n v="1197831"/>
    <x v="60"/>
    <x v="1"/>
    <x v="23"/>
    <s v="New Orleans"/>
    <x v="2"/>
    <x v="22"/>
    <n v="4750"/>
    <n v="1187.4999999999998"/>
    <n v="415.62499999999989"/>
    <n v="0.35"/>
  </r>
  <r>
    <x v="1"/>
    <n v="1197831"/>
    <x v="60"/>
    <x v="1"/>
    <x v="23"/>
    <s v="New Orleans"/>
    <x v="3"/>
    <x v="21"/>
    <n v="3750"/>
    <n v="1125.0000000000002"/>
    <n v="506.25000000000011"/>
    <n v="0.45"/>
  </r>
  <r>
    <x v="1"/>
    <n v="1197831"/>
    <x v="60"/>
    <x v="1"/>
    <x v="23"/>
    <s v="New Orleans"/>
    <x v="4"/>
    <x v="8"/>
    <n v="2750"/>
    <n v="962.49999999999989"/>
    <n v="288.74999999999994"/>
    <n v="0.3"/>
  </r>
  <r>
    <x v="1"/>
    <n v="1197831"/>
    <x v="60"/>
    <x v="1"/>
    <x v="23"/>
    <s v="New Orleans"/>
    <x v="5"/>
    <x v="21"/>
    <n v="5500"/>
    <n v="1650.0000000000002"/>
    <n v="825.00000000000011"/>
    <n v="0.5"/>
  </r>
  <r>
    <x v="1"/>
    <n v="1197831"/>
    <x v="174"/>
    <x v="1"/>
    <x v="23"/>
    <s v="New Orleans"/>
    <x v="0"/>
    <x v="20"/>
    <n v="7000"/>
    <n v="1399.9999999999998"/>
    <n v="489.99999999999989"/>
    <n v="0.35"/>
  </r>
  <r>
    <x v="1"/>
    <n v="1197831"/>
    <x v="174"/>
    <x v="1"/>
    <x v="23"/>
    <s v="New Orleans"/>
    <x v="1"/>
    <x v="21"/>
    <n v="7250"/>
    <n v="2175.0000000000005"/>
    <n v="761.25000000000011"/>
    <n v="0.35"/>
  </r>
  <r>
    <x v="1"/>
    <n v="1197831"/>
    <x v="174"/>
    <x v="1"/>
    <x v="23"/>
    <s v="New Orleans"/>
    <x v="2"/>
    <x v="22"/>
    <n v="5750"/>
    <n v="1437.4999999999998"/>
    <n v="503.12499999999989"/>
    <n v="0.35"/>
  </r>
  <r>
    <x v="1"/>
    <n v="1197831"/>
    <x v="174"/>
    <x v="1"/>
    <x v="23"/>
    <s v="New Orleans"/>
    <x v="3"/>
    <x v="15"/>
    <n v="5000"/>
    <n v="1750.0000000000002"/>
    <n v="787.50000000000011"/>
    <n v="0.45"/>
  </r>
  <r>
    <x v="1"/>
    <n v="1197831"/>
    <x v="174"/>
    <x v="1"/>
    <x v="23"/>
    <s v="New Orleans"/>
    <x v="4"/>
    <x v="0"/>
    <n v="4000"/>
    <n v="2000"/>
    <n v="600"/>
    <n v="0.3"/>
  </r>
  <r>
    <x v="1"/>
    <n v="1197831"/>
    <x v="174"/>
    <x v="1"/>
    <x v="23"/>
    <s v="New Orleans"/>
    <x v="5"/>
    <x v="2"/>
    <n v="7500"/>
    <n v="3375"/>
    <n v="1687.5"/>
    <n v="0.5"/>
  </r>
  <r>
    <x v="1"/>
    <n v="1197831"/>
    <x v="175"/>
    <x v="1"/>
    <x v="23"/>
    <s v="New Orleans"/>
    <x v="0"/>
    <x v="2"/>
    <n v="7500"/>
    <n v="3375"/>
    <n v="1181.25"/>
    <n v="0.35"/>
  </r>
  <r>
    <x v="1"/>
    <n v="1197831"/>
    <x v="175"/>
    <x v="1"/>
    <x v="23"/>
    <s v="New Orleans"/>
    <x v="1"/>
    <x v="0"/>
    <n v="7500"/>
    <n v="3750"/>
    <n v="1312.5"/>
    <n v="0.35"/>
  </r>
  <r>
    <x v="1"/>
    <n v="1197831"/>
    <x v="175"/>
    <x v="1"/>
    <x v="23"/>
    <s v="New Orleans"/>
    <x v="2"/>
    <x v="0"/>
    <n v="6000"/>
    <n v="3000"/>
    <n v="1050"/>
    <n v="0.35"/>
  </r>
  <r>
    <x v="1"/>
    <n v="1197831"/>
    <x v="175"/>
    <x v="1"/>
    <x v="23"/>
    <s v="New Orleans"/>
    <x v="3"/>
    <x v="0"/>
    <n v="5500"/>
    <n v="2750"/>
    <n v="1237.5"/>
    <n v="0.45"/>
  </r>
  <r>
    <x v="1"/>
    <n v="1197831"/>
    <x v="175"/>
    <x v="1"/>
    <x v="23"/>
    <s v="New Orleans"/>
    <x v="4"/>
    <x v="4"/>
    <n v="4500"/>
    <n v="2475"/>
    <n v="742.5"/>
    <n v="0.3"/>
  </r>
  <r>
    <x v="1"/>
    <n v="1197831"/>
    <x v="175"/>
    <x v="1"/>
    <x v="23"/>
    <s v="New Orleans"/>
    <x v="5"/>
    <x v="14"/>
    <n v="8250"/>
    <n v="4950.0000000000009"/>
    <n v="2475.0000000000005"/>
    <n v="0.5"/>
  </r>
  <r>
    <x v="1"/>
    <n v="1197831"/>
    <x v="176"/>
    <x v="1"/>
    <x v="23"/>
    <s v="New Orleans"/>
    <x v="0"/>
    <x v="0"/>
    <n v="7750"/>
    <n v="3875"/>
    <n v="1549.9999999999998"/>
    <n v="0.39999999999999997"/>
  </r>
  <r>
    <x v="1"/>
    <n v="1197831"/>
    <x v="176"/>
    <x v="1"/>
    <x v="23"/>
    <s v="New Orleans"/>
    <x v="1"/>
    <x v="4"/>
    <n v="7750"/>
    <n v="4262.5"/>
    <n v="1704.9999999999998"/>
    <n v="0.39999999999999997"/>
  </r>
  <r>
    <x v="1"/>
    <n v="1197831"/>
    <x v="176"/>
    <x v="1"/>
    <x v="23"/>
    <s v="New Orleans"/>
    <x v="2"/>
    <x v="0"/>
    <n v="9250"/>
    <n v="4625"/>
    <n v="1849.9999999999998"/>
    <n v="0.39999999999999997"/>
  </r>
  <r>
    <x v="1"/>
    <n v="1197831"/>
    <x v="176"/>
    <x v="1"/>
    <x v="23"/>
    <s v="New Orleans"/>
    <x v="3"/>
    <x v="0"/>
    <n v="5250"/>
    <n v="2625"/>
    <n v="1312.5"/>
    <n v="0.5"/>
  </r>
  <r>
    <x v="1"/>
    <n v="1197831"/>
    <x v="176"/>
    <x v="1"/>
    <x v="23"/>
    <s v="New Orleans"/>
    <x v="4"/>
    <x v="4"/>
    <n v="5250"/>
    <n v="2887.5000000000005"/>
    <n v="1010.6250000000001"/>
    <n v="0.35"/>
  </r>
  <r>
    <x v="1"/>
    <n v="1197831"/>
    <x v="176"/>
    <x v="1"/>
    <x v="23"/>
    <s v="New Orleans"/>
    <x v="5"/>
    <x v="5"/>
    <n v="8000"/>
    <n v="5200"/>
    <n v="2860.0000000000005"/>
    <n v="0.55000000000000004"/>
  </r>
  <r>
    <x v="1"/>
    <n v="1197831"/>
    <x v="177"/>
    <x v="1"/>
    <x v="23"/>
    <s v="New Orleans"/>
    <x v="0"/>
    <x v="0"/>
    <n v="7500"/>
    <n v="3750"/>
    <n v="1499.9999999999998"/>
    <n v="0.39999999999999997"/>
  </r>
  <r>
    <x v="1"/>
    <n v="1197831"/>
    <x v="177"/>
    <x v="1"/>
    <x v="23"/>
    <s v="New Orleans"/>
    <x v="1"/>
    <x v="4"/>
    <n v="7500"/>
    <n v="4125"/>
    <n v="1649.9999999999998"/>
    <n v="0.39999999999999997"/>
  </r>
  <r>
    <x v="1"/>
    <n v="1197831"/>
    <x v="177"/>
    <x v="1"/>
    <x v="23"/>
    <s v="New Orleans"/>
    <x v="2"/>
    <x v="0"/>
    <n v="9250"/>
    <n v="4625"/>
    <n v="1849.9999999999998"/>
    <n v="0.39999999999999997"/>
  </r>
  <r>
    <x v="1"/>
    <n v="1197831"/>
    <x v="177"/>
    <x v="1"/>
    <x v="23"/>
    <s v="New Orleans"/>
    <x v="3"/>
    <x v="0"/>
    <n v="4750"/>
    <n v="2375"/>
    <n v="1187.5"/>
    <n v="0.5"/>
  </r>
  <r>
    <x v="1"/>
    <n v="1197831"/>
    <x v="177"/>
    <x v="1"/>
    <x v="23"/>
    <s v="New Orleans"/>
    <x v="4"/>
    <x v="4"/>
    <n v="4750"/>
    <n v="2612.5"/>
    <n v="914.37499999999989"/>
    <n v="0.35"/>
  </r>
  <r>
    <x v="1"/>
    <n v="1197831"/>
    <x v="177"/>
    <x v="1"/>
    <x v="23"/>
    <s v="New Orleans"/>
    <x v="5"/>
    <x v="3"/>
    <n v="7250"/>
    <n v="4350"/>
    <n v="2392.5"/>
    <n v="0.55000000000000004"/>
  </r>
  <r>
    <x v="1"/>
    <n v="1197831"/>
    <x v="178"/>
    <x v="1"/>
    <x v="23"/>
    <s v="New Orleans"/>
    <x v="0"/>
    <x v="4"/>
    <n v="6750"/>
    <n v="3712.5000000000005"/>
    <n v="1485"/>
    <n v="0.39999999999999997"/>
  </r>
  <r>
    <x v="1"/>
    <n v="1197831"/>
    <x v="178"/>
    <x v="1"/>
    <x v="23"/>
    <s v="New Orleans"/>
    <x v="1"/>
    <x v="4"/>
    <n v="6250"/>
    <n v="3437.5000000000005"/>
    <n v="1375"/>
    <n v="0.39999999999999997"/>
  </r>
  <r>
    <x v="1"/>
    <n v="1197831"/>
    <x v="178"/>
    <x v="1"/>
    <x v="23"/>
    <s v="New Orleans"/>
    <x v="2"/>
    <x v="3"/>
    <n v="6750"/>
    <n v="4050"/>
    <n v="1619.9999999999998"/>
    <n v="0.39999999999999997"/>
  </r>
  <r>
    <x v="1"/>
    <n v="1197831"/>
    <x v="178"/>
    <x v="1"/>
    <x v="23"/>
    <s v="New Orleans"/>
    <x v="3"/>
    <x v="3"/>
    <n v="4000"/>
    <n v="2400"/>
    <n v="1200"/>
    <n v="0.5"/>
  </r>
  <r>
    <x v="1"/>
    <n v="1197831"/>
    <x v="178"/>
    <x v="1"/>
    <x v="23"/>
    <s v="New Orleans"/>
    <x v="4"/>
    <x v="4"/>
    <n v="4000"/>
    <n v="2200"/>
    <n v="770"/>
    <n v="0.35"/>
  </r>
  <r>
    <x v="1"/>
    <n v="1197831"/>
    <x v="178"/>
    <x v="1"/>
    <x v="23"/>
    <s v="New Orleans"/>
    <x v="5"/>
    <x v="0"/>
    <n v="6250"/>
    <n v="3125"/>
    <n v="1718.7500000000002"/>
    <n v="0.55000000000000004"/>
  </r>
  <r>
    <x v="1"/>
    <n v="1197831"/>
    <x v="179"/>
    <x v="1"/>
    <x v="23"/>
    <s v="New Orleans"/>
    <x v="0"/>
    <x v="1"/>
    <n v="5750"/>
    <n v="2300"/>
    <n v="919.99999999999989"/>
    <n v="0.39999999999999997"/>
  </r>
  <r>
    <x v="1"/>
    <n v="1197831"/>
    <x v="179"/>
    <x v="1"/>
    <x v="23"/>
    <s v="New Orleans"/>
    <x v="1"/>
    <x v="1"/>
    <n v="5750"/>
    <n v="2300"/>
    <n v="919.99999999999989"/>
    <n v="0.39999999999999997"/>
  </r>
  <r>
    <x v="1"/>
    <n v="1197831"/>
    <x v="179"/>
    <x v="1"/>
    <x v="23"/>
    <s v="New Orleans"/>
    <x v="2"/>
    <x v="2"/>
    <n v="5250"/>
    <n v="2362.5"/>
    <n v="944.99999999999989"/>
    <n v="0.39999999999999997"/>
  </r>
  <r>
    <x v="1"/>
    <n v="1197831"/>
    <x v="179"/>
    <x v="1"/>
    <x v="23"/>
    <s v="New Orleans"/>
    <x v="3"/>
    <x v="2"/>
    <n v="3750"/>
    <n v="1687.5"/>
    <n v="843.75"/>
    <n v="0.5"/>
  </r>
  <r>
    <x v="1"/>
    <n v="1197831"/>
    <x v="179"/>
    <x v="1"/>
    <x v="23"/>
    <s v="New Orleans"/>
    <x v="4"/>
    <x v="15"/>
    <n v="3500"/>
    <n v="1225.0000000000002"/>
    <n v="428.75000000000006"/>
    <n v="0.35"/>
  </r>
  <r>
    <x v="1"/>
    <n v="1197831"/>
    <x v="179"/>
    <x v="1"/>
    <x v="23"/>
    <s v="New Orleans"/>
    <x v="5"/>
    <x v="2"/>
    <n v="5250"/>
    <n v="2362.5"/>
    <n v="1299.375"/>
    <n v="0.55000000000000004"/>
  </r>
  <r>
    <x v="1"/>
    <n v="1197831"/>
    <x v="64"/>
    <x v="1"/>
    <x v="23"/>
    <s v="New Orleans"/>
    <x v="0"/>
    <x v="15"/>
    <n v="6750"/>
    <n v="2362.5"/>
    <n v="944.99999999999989"/>
    <n v="0.39999999999999997"/>
  </r>
  <r>
    <x v="1"/>
    <n v="1197831"/>
    <x v="64"/>
    <x v="1"/>
    <x v="23"/>
    <s v="New Orleans"/>
    <x v="1"/>
    <x v="15"/>
    <n v="6750"/>
    <n v="2362.5"/>
    <n v="944.99999999999989"/>
    <n v="0.39999999999999997"/>
  </r>
  <r>
    <x v="1"/>
    <n v="1197831"/>
    <x v="64"/>
    <x v="1"/>
    <x v="23"/>
    <s v="New Orleans"/>
    <x v="2"/>
    <x v="3"/>
    <n v="6000"/>
    <n v="3600"/>
    <n v="1439.9999999999998"/>
    <n v="0.39999999999999997"/>
  </r>
  <r>
    <x v="1"/>
    <n v="1197831"/>
    <x v="64"/>
    <x v="1"/>
    <x v="23"/>
    <s v="New Orleans"/>
    <x v="3"/>
    <x v="3"/>
    <n v="4500"/>
    <n v="2700"/>
    <n v="1350"/>
    <n v="0.5"/>
  </r>
  <r>
    <x v="1"/>
    <n v="1197831"/>
    <x v="64"/>
    <x v="1"/>
    <x v="23"/>
    <s v="New Orleans"/>
    <x v="4"/>
    <x v="16"/>
    <n v="4250"/>
    <n v="2337.4999999999995"/>
    <n v="818.12499999999977"/>
    <n v="0.35"/>
  </r>
  <r>
    <x v="1"/>
    <n v="1197831"/>
    <x v="64"/>
    <x v="1"/>
    <x v="23"/>
    <s v="New Orleans"/>
    <x v="5"/>
    <x v="5"/>
    <n v="6250"/>
    <n v="4062.5"/>
    <n v="2234.375"/>
    <n v="0.55000000000000004"/>
  </r>
  <r>
    <x v="1"/>
    <n v="1197831"/>
    <x v="65"/>
    <x v="1"/>
    <x v="23"/>
    <s v="New Orleans"/>
    <x v="0"/>
    <x v="16"/>
    <n v="7750"/>
    <n v="4262.4999999999991"/>
    <n v="1704.9999999999995"/>
    <n v="0.39999999999999997"/>
  </r>
  <r>
    <x v="1"/>
    <n v="1197831"/>
    <x v="65"/>
    <x v="1"/>
    <x v="23"/>
    <s v="New Orleans"/>
    <x v="1"/>
    <x v="16"/>
    <n v="7750"/>
    <n v="4262.4999999999991"/>
    <n v="1704.9999999999995"/>
    <n v="0.39999999999999997"/>
  </r>
  <r>
    <x v="1"/>
    <n v="1197831"/>
    <x v="65"/>
    <x v="1"/>
    <x v="23"/>
    <s v="New Orleans"/>
    <x v="2"/>
    <x v="3"/>
    <n v="6750"/>
    <n v="4050"/>
    <n v="1619.9999999999998"/>
    <n v="0.39999999999999997"/>
  </r>
  <r>
    <x v="1"/>
    <n v="1197831"/>
    <x v="65"/>
    <x v="1"/>
    <x v="23"/>
    <s v="New Orleans"/>
    <x v="3"/>
    <x v="3"/>
    <n v="5250"/>
    <n v="3150"/>
    <n v="1575"/>
    <n v="0.5"/>
  </r>
  <r>
    <x v="1"/>
    <n v="1197831"/>
    <x v="65"/>
    <x v="1"/>
    <x v="23"/>
    <s v="New Orleans"/>
    <x v="4"/>
    <x v="16"/>
    <n v="4750"/>
    <n v="2612.4999999999995"/>
    <n v="914.37499999999977"/>
    <n v="0.35"/>
  </r>
  <r>
    <x v="1"/>
    <n v="1197831"/>
    <x v="65"/>
    <x v="1"/>
    <x v="23"/>
    <s v="New Orleans"/>
    <x v="5"/>
    <x v="5"/>
    <n v="7250"/>
    <n v="4712.5"/>
    <n v="2591.875"/>
    <n v="0.55000000000000004"/>
  </r>
  <r>
    <x v="2"/>
    <n v="1128299"/>
    <x v="180"/>
    <x v="2"/>
    <x v="24"/>
    <s v="Boise"/>
    <x v="0"/>
    <x v="55"/>
    <n v="4250"/>
    <n v="1274.9999999999998"/>
    <n v="446.24999999999989"/>
    <n v="0.35"/>
  </r>
  <r>
    <x v="2"/>
    <n v="1128299"/>
    <x v="180"/>
    <x v="2"/>
    <x v="24"/>
    <s v="Boise"/>
    <x v="1"/>
    <x v="1"/>
    <n v="4250"/>
    <n v="1700"/>
    <n v="680"/>
    <n v="0.4"/>
  </r>
  <r>
    <x v="2"/>
    <n v="1128299"/>
    <x v="180"/>
    <x v="2"/>
    <x v="24"/>
    <s v="Boise"/>
    <x v="2"/>
    <x v="1"/>
    <n v="4250"/>
    <n v="1700"/>
    <n v="595"/>
    <n v="0.35"/>
  </r>
  <r>
    <x v="2"/>
    <n v="1128299"/>
    <x v="180"/>
    <x v="2"/>
    <x v="24"/>
    <s v="Boise"/>
    <x v="3"/>
    <x v="1"/>
    <n v="2750"/>
    <n v="1100"/>
    <n v="385"/>
    <n v="0.35"/>
  </r>
  <r>
    <x v="2"/>
    <n v="1128299"/>
    <x v="180"/>
    <x v="2"/>
    <x v="24"/>
    <s v="Boise"/>
    <x v="4"/>
    <x v="17"/>
    <n v="2250"/>
    <n v="1012.5000000000001"/>
    <n v="303.75"/>
    <n v="0.3"/>
  </r>
  <r>
    <x v="2"/>
    <n v="1128299"/>
    <x v="180"/>
    <x v="2"/>
    <x v="24"/>
    <s v="Boise"/>
    <x v="5"/>
    <x v="1"/>
    <n v="4250"/>
    <n v="1700"/>
    <n v="425"/>
    <n v="0.25"/>
  </r>
  <r>
    <x v="2"/>
    <n v="1128299"/>
    <x v="181"/>
    <x v="2"/>
    <x v="24"/>
    <s v="Boise"/>
    <x v="0"/>
    <x v="55"/>
    <n v="4750"/>
    <n v="1424.9999999999998"/>
    <n v="498.74999999999989"/>
    <n v="0.35"/>
  </r>
  <r>
    <x v="2"/>
    <n v="1128299"/>
    <x v="181"/>
    <x v="2"/>
    <x v="24"/>
    <s v="Boise"/>
    <x v="1"/>
    <x v="1"/>
    <n v="3750"/>
    <n v="1500"/>
    <n v="600"/>
    <n v="0.4"/>
  </r>
  <r>
    <x v="2"/>
    <n v="1128299"/>
    <x v="181"/>
    <x v="2"/>
    <x v="24"/>
    <s v="Boise"/>
    <x v="2"/>
    <x v="1"/>
    <n v="3750"/>
    <n v="1500"/>
    <n v="525"/>
    <n v="0.35"/>
  </r>
  <r>
    <x v="2"/>
    <n v="1128299"/>
    <x v="181"/>
    <x v="2"/>
    <x v="24"/>
    <s v="Boise"/>
    <x v="3"/>
    <x v="1"/>
    <n v="2250"/>
    <n v="900"/>
    <n v="315"/>
    <n v="0.35"/>
  </r>
  <r>
    <x v="2"/>
    <n v="1128299"/>
    <x v="181"/>
    <x v="2"/>
    <x v="24"/>
    <s v="Boise"/>
    <x v="4"/>
    <x v="17"/>
    <n v="1500"/>
    <n v="675.00000000000011"/>
    <n v="202.50000000000003"/>
    <n v="0.3"/>
  </r>
  <r>
    <x v="2"/>
    <n v="1128299"/>
    <x v="181"/>
    <x v="2"/>
    <x v="24"/>
    <s v="Boise"/>
    <x v="5"/>
    <x v="1"/>
    <n v="3500"/>
    <n v="1400"/>
    <n v="350"/>
    <n v="0.25"/>
  </r>
  <r>
    <x v="2"/>
    <n v="1128299"/>
    <x v="182"/>
    <x v="2"/>
    <x v="24"/>
    <s v="Boise"/>
    <x v="0"/>
    <x v="1"/>
    <n v="5000"/>
    <n v="2000"/>
    <n v="700"/>
    <n v="0.35"/>
  </r>
  <r>
    <x v="2"/>
    <n v="1128299"/>
    <x v="182"/>
    <x v="2"/>
    <x v="24"/>
    <s v="Boise"/>
    <x v="1"/>
    <x v="0"/>
    <n v="3500"/>
    <n v="1750"/>
    <n v="700"/>
    <n v="0.4"/>
  </r>
  <r>
    <x v="2"/>
    <n v="1128299"/>
    <x v="182"/>
    <x v="2"/>
    <x v="24"/>
    <s v="Boise"/>
    <x v="2"/>
    <x v="0"/>
    <n v="3500"/>
    <n v="1750"/>
    <n v="612.5"/>
    <n v="0.35"/>
  </r>
  <r>
    <x v="2"/>
    <n v="1128299"/>
    <x v="182"/>
    <x v="2"/>
    <x v="24"/>
    <s v="Boise"/>
    <x v="3"/>
    <x v="0"/>
    <n v="2250"/>
    <n v="1125"/>
    <n v="393.75"/>
    <n v="0.35"/>
  </r>
  <r>
    <x v="2"/>
    <n v="1128299"/>
    <x v="182"/>
    <x v="2"/>
    <x v="24"/>
    <s v="Boise"/>
    <x v="4"/>
    <x v="4"/>
    <n v="1250"/>
    <n v="687.5"/>
    <n v="206.25"/>
    <n v="0.3"/>
  </r>
  <r>
    <x v="2"/>
    <n v="1128299"/>
    <x v="182"/>
    <x v="2"/>
    <x v="24"/>
    <s v="Boise"/>
    <x v="5"/>
    <x v="0"/>
    <n v="3250"/>
    <n v="1625"/>
    <n v="406.25"/>
    <n v="0.25"/>
  </r>
  <r>
    <x v="2"/>
    <n v="1128299"/>
    <x v="183"/>
    <x v="2"/>
    <x v="24"/>
    <s v="Boise"/>
    <x v="0"/>
    <x v="0"/>
    <n v="5000"/>
    <n v="2500"/>
    <n v="875"/>
    <n v="0.35"/>
  </r>
  <r>
    <x v="2"/>
    <n v="1128299"/>
    <x v="183"/>
    <x v="2"/>
    <x v="24"/>
    <s v="Boise"/>
    <x v="1"/>
    <x v="4"/>
    <n v="3000"/>
    <n v="1650.0000000000002"/>
    <n v="660.00000000000011"/>
    <n v="0.4"/>
  </r>
  <r>
    <x v="2"/>
    <n v="1128299"/>
    <x v="183"/>
    <x v="2"/>
    <x v="24"/>
    <s v="Boise"/>
    <x v="2"/>
    <x v="4"/>
    <n v="3500"/>
    <n v="1925.0000000000002"/>
    <n v="673.75"/>
    <n v="0.35"/>
  </r>
  <r>
    <x v="2"/>
    <n v="1128299"/>
    <x v="183"/>
    <x v="2"/>
    <x v="24"/>
    <s v="Boise"/>
    <x v="3"/>
    <x v="0"/>
    <n v="2500"/>
    <n v="1250"/>
    <n v="437.5"/>
    <n v="0.35"/>
  </r>
  <r>
    <x v="2"/>
    <n v="1128299"/>
    <x v="183"/>
    <x v="2"/>
    <x v="24"/>
    <s v="Boise"/>
    <x v="4"/>
    <x v="4"/>
    <n v="1500"/>
    <n v="825.00000000000011"/>
    <n v="247.50000000000003"/>
    <n v="0.3"/>
  </r>
  <r>
    <x v="2"/>
    <n v="1128299"/>
    <x v="183"/>
    <x v="2"/>
    <x v="24"/>
    <s v="Boise"/>
    <x v="5"/>
    <x v="12"/>
    <n v="3250"/>
    <n v="2275"/>
    <n v="568.75"/>
    <n v="0.25"/>
  </r>
  <r>
    <x v="2"/>
    <n v="1128299"/>
    <x v="184"/>
    <x v="2"/>
    <x v="24"/>
    <s v="Boise"/>
    <x v="0"/>
    <x v="0"/>
    <n v="5250"/>
    <n v="2625"/>
    <n v="918.74999999999989"/>
    <n v="0.35"/>
  </r>
  <r>
    <x v="2"/>
    <n v="1128299"/>
    <x v="184"/>
    <x v="2"/>
    <x v="24"/>
    <s v="Boise"/>
    <x v="1"/>
    <x v="4"/>
    <n v="3750"/>
    <n v="2062.5"/>
    <n v="825"/>
    <n v="0.4"/>
  </r>
  <r>
    <x v="2"/>
    <n v="1128299"/>
    <x v="184"/>
    <x v="2"/>
    <x v="24"/>
    <s v="Boise"/>
    <x v="2"/>
    <x v="4"/>
    <n v="4000"/>
    <n v="2200"/>
    <n v="770"/>
    <n v="0.35"/>
  </r>
  <r>
    <x v="2"/>
    <n v="1128299"/>
    <x v="184"/>
    <x v="2"/>
    <x v="24"/>
    <s v="Boise"/>
    <x v="3"/>
    <x v="0"/>
    <n v="3000"/>
    <n v="1500"/>
    <n v="525"/>
    <n v="0.35"/>
  </r>
  <r>
    <x v="2"/>
    <n v="1128299"/>
    <x v="184"/>
    <x v="2"/>
    <x v="24"/>
    <s v="Boise"/>
    <x v="4"/>
    <x v="4"/>
    <n v="2000"/>
    <n v="1100"/>
    <n v="330"/>
    <n v="0.3"/>
  </r>
  <r>
    <x v="2"/>
    <n v="1128299"/>
    <x v="184"/>
    <x v="2"/>
    <x v="24"/>
    <s v="Boise"/>
    <x v="5"/>
    <x v="12"/>
    <n v="3750"/>
    <n v="2625.0000000000005"/>
    <n v="656.25000000000011"/>
    <n v="0.25"/>
  </r>
  <r>
    <x v="2"/>
    <n v="1128299"/>
    <x v="185"/>
    <x v="2"/>
    <x v="24"/>
    <s v="Boise"/>
    <x v="0"/>
    <x v="0"/>
    <n v="6250"/>
    <n v="3125"/>
    <n v="1093.75"/>
    <n v="0.35"/>
  </r>
  <r>
    <x v="2"/>
    <n v="1128299"/>
    <x v="185"/>
    <x v="2"/>
    <x v="24"/>
    <s v="Boise"/>
    <x v="1"/>
    <x v="4"/>
    <n v="4750"/>
    <n v="2612.5"/>
    <n v="1045"/>
    <n v="0.4"/>
  </r>
  <r>
    <x v="2"/>
    <n v="1128299"/>
    <x v="185"/>
    <x v="2"/>
    <x v="24"/>
    <s v="Boise"/>
    <x v="2"/>
    <x v="4"/>
    <n v="4750"/>
    <n v="2612.5"/>
    <n v="914.37499999999989"/>
    <n v="0.35"/>
  </r>
  <r>
    <x v="2"/>
    <n v="1128299"/>
    <x v="185"/>
    <x v="2"/>
    <x v="24"/>
    <s v="Boise"/>
    <x v="3"/>
    <x v="0"/>
    <n v="3500"/>
    <n v="1750"/>
    <n v="612.5"/>
    <n v="0.35"/>
  </r>
  <r>
    <x v="2"/>
    <n v="1128299"/>
    <x v="185"/>
    <x v="2"/>
    <x v="24"/>
    <s v="Boise"/>
    <x v="4"/>
    <x v="4"/>
    <n v="2250"/>
    <n v="1237.5"/>
    <n v="371.25"/>
    <n v="0.3"/>
  </r>
  <r>
    <x v="2"/>
    <n v="1128299"/>
    <x v="185"/>
    <x v="2"/>
    <x v="24"/>
    <s v="Boise"/>
    <x v="5"/>
    <x v="12"/>
    <n v="5250"/>
    <n v="3675.0000000000005"/>
    <n v="918.75000000000011"/>
    <n v="0.25"/>
  </r>
  <r>
    <x v="2"/>
    <n v="1128299"/>
    <x v="186"/>
    <x v="2"/>
    <x v="24"/>
    <s v="Boise"/>
    <x v="0"/>
    <x v="0"/>
    <n v="6750"/>
    <n v="3375"/>
    <n v="1181.25"/>
    <n v="0.35"/>
  </r>
  <r>
    <x v="2"/>
    <n v="1128299"/>
    <x v="186"/>
    <x v="2"/>
    <x v="24"/>
    <s v="Boise"/>
    <x v="1"/>
    <x v="4"/>
    <n v="5250"/>
    <n v="2887.5000000000005"/>
    <n v="1155.0000000000002"/>
    <n v="0.4"/>
  </r>
  <r>
    <x v="2"/>
    <n v="1128299"/>
    <x v="186"/>
    <x v="2"/>
    <x v="24"/>
    <s v="Boise"/>
    <x v="2"/>
    <x v="4"/>
    <n v="4750"/>
    <n v="2612.5"/>
    <n v="914.37499999999989"/>
    <n v="0.35"/>
  </r>
  <r>
    <x v="2"/>
    <n v="1128299"/>
    <x v="186"/>
    <x v="2"/>
    <x v="24"/>
    <s v="Boise"/>
    <x v="3"/>
    <x v="0"/>
    <n v="3750"/>
    <n v="1875"/>
    <n v="656.25"/>
    <n v="0.35"/>
  </r>
  <r>
    <x v="2"/>
    <n v="1128299"/>
    <x v="186"/>
    <x v="2"/>
    <x v="24"/>
    <s v="Boise"/>
    <x v="4"/>
    <x v="4"/>
    <n v="4250"/>
    <n v="2337.5"/>
    <n v="701.25"/>
    <n v="0.3"/>
  </r>
  <r>
    <x v="2"/>
    <n v="1128299"/>
    <x v="186"/>
    <x v="2"/>
    <x v="24"/>
    <s v="Boise"/>
    <x v="5"/>
    <x v="12"/>
    <n v="4250"/>
    <n v="2975.0000000000005"/>
    <n v="743.75000000000011"/>
    <n v="0.25"/>
  </r>
  <r>
    <x v="2"/>
    <n v="1128299"/>
    <x v="187"/>
    <x v="2"/>
    <x v="24"/>
    <s v="Boise"/>
    <x v="0"/>
    <x v="4"/>
    <n v="6250"/>
    <n v="3437.5000000000005"/>
    <n v="1203.125"/>
    <n v="0.35"/>
  </r>
  <r>
    <x v="2"/>
    <n v="1128299"/>
    <x v="187"/>
    <x v="2"/>
    <x v="24"/>
    <s v="Boise"/>
    <x v="1"/>
    <x v="14"/>
    <n v="5750"/>
    <n v="3450.0000000000005"/>
    <n v="1380.0000000000002"/>
    <n v="0.4"/>
  </r>
  <r>
    <x v="2"/>
    <n v="1128299"/>
    <x v="187"/>
    <x v="2"/>
    <x v="24"/>
    <s v="Boise"/>
    <x v="2"/>
    <x v="4"/>
    <n v="4500"/>
    <n v="2475"/>
    <n v="866.25"/>
    <n v="0.35"/>
  </r>
  <r>
    <x v="2"/>
    <n v="1128299"/>
    <x v="187"/>
    <x v="2"/>
    <x v="24"/>
    <s v="Boise"/>
    <x v="3"/>
    <x v="4"/>
    <n v="4000"/>
    <n v="2200"/>
    <n v="770"/>
    <n v="0.35"/>
  </r>
  <r>
    <x v="2"/>
    <n v="1128299"/>
    <x v="187"/>
    <x v="2"/>
    <x v="24"/>
    <s v="Boise"/>
    <x v="4"/>
    <x v="5"/>
    <n v="4000"/>
    <n v="2600"/>
    <n v="780"/>
    <n v="0.3"/>
  </r>
  <r>
    <x v="2"/>
    <n v="1128299"/>
    <x v="187"/>
    <x v="2"/>
    <x v="24"/>
    <s v="Boise"/>
    <x v="5"/>
    <x v="12"/>
    <n v="3750"/>
    <n v="2625.0000000000005"/>
    <n v="656.25000000000011"/>
    <n v="0.25"/>
  </r>
  <r>
    <x v="2"/>
    <n v="1128299"/>
    <x v="188"/>
    <x v="2"/>
    <x v="24"/>
    <s v="Boise"/>
    <x v="0"/>
    <x v="17"/>
    <n v="5750"/>
    <n v="2587.5000000000005"/>
    <n v="905.62500000000011"/>
    <n v="0.35"/>
  </r>
  <r>
    <x v="2"/>
    <n v="1128299"/>
    <x v="188"/>
    <x v="2"/>
    <x v="24"/>
    <s v="Boise"/>
    <x v="1"/>
    <x v="34"/>
    <n v="5750"/>
    <n v="2875.0000000000005"/>
    <n v="1150.0000000000002"/>
    <n v="0.4"/>
  </r>
  <r>
    <x v="2"/>
    <n v="1128299"/>
    <x v="188"/>
    <x v="2"/>
    <x v="24"/>
    <s v="Boise"/>
    <x v="2"/>
    <x v="17"/>
    <n v="4250"/>
    <n v="1912.5000000000002"/>
    <n v="669.375"/>
    <n v="0.35"/>
  </r>
  <r>
    <x v="2"/>
    <n v="1128299"/>
    <x v="188"/>
    <x v="2"/>
    <x v="24"/>
    <s v="Boise"/>
    <x v="3"/>
    <x v="17"/>
    <n v="3750"/>
    <n v="1687.5000000000002"/>
    <n v="590.625"/>
    <n v="0.35"/>
  </r>
  <r>
    <x v="2"/>
    <n v="1128299"/>
    <x v="188"/>
    <x v="2"/>
    <x v="24"/>
    <s v="Boise"/>
    <x v="4"/>
    <x v="4"/>
    <n v="3750"/>
    <n v="2062.5"/>
    <n v="618.75"/>
    <n v="0.3"/>
  </r>
  <r>
    <x v="2"/>
    <n v="1128299"/>
    <x v="188"/>
    <x v="2"/>
    <x v="24"/>
    <s v="Boise"/>
    <x v="5"/>
    <x v="14"/>
    <n v="4250"/>
    <n v="2550.0000000000005"/>
    <n v="637.50000000000011"/>
    <n v="0.25"/>
  </r>
  <r>
    <x v="2"/>
    <n v="1128299"/>
    <x v="189"/>
    <x v="2"/>
    <x v="24"/>
    <s v="Boise"/>
    <x v="0"/>
    <x v="17"/>
    <n v="5000"/>
    <n v="2250.0000000000005"/>
    <n v="787.50000000000011"/>
    <n v="0.35"/>
  </r>
  <r>
    <x v="2"/>
    <n v="1128299"/>
    <x v="189"/>
    <x v="2"/>
    <x v="24"/>
    <s v="Boise"/>
    <x v="1"/>
    <x v="34"/>
    <n v="5000"/>
    <n v="2500.0000000000005"/>
    <n v="1000.0000000000002"/>
    <n v="0.4"/>
  </r>
  <r>
    <x v="2"/>
    <n v="1128299"/>
    <x v="189"/>
    <x v="2"/>
    <x v="24"/>
    <s v="Boise"/>
    <x v="2"/>
    <x v="17"/>
    <n v="3250"/>
    <n v="1462.5000000000002"/>
    <n v="511.87500000000006"/>
    <n v="0.35"/>
  </r>
  <r>
    <x v="2"/>
    <n v="1128299"/>
    <x v="189"/>
    <x v="2"/>
    <x v="24"/>
    <s v="Boise"/>
    <x v="3"/>
    <x v="17"/>
    <n v="3000"/>
    <n v="1350.0000000000002"/>
    <n v="472.50000000000006"/>
    <n v="0.35"/>
  </r>
  <r>
    <x v="2"/>
    <n v="1128299"/>
    <x v="189"/>
    <x v="2"/>
    <x v="24"/>
    <s v="Boise"/>
    <x v="4"/>
    <x v="4"/>
    <n v="2750"/>
    <n v="1512.5000000000002"/>
    <n v="453.75000000000006"/>
    <n v="0.3"/>
  </r>
  <r>
    <x v="2"/>
    <n v="1128299"/>
    <x v="189"/>
    <x v="2"/>
    <x v="24"/>
    <s v="Boise"/>
    <x v="5"/>
    <x v="14"/>
    <n v="3250"/>
    <n v="1950.0000000000002"/>
    <n v="487.50000000000006"/>
    <n v="0.25"/>
  </r>
  <r>
    <x v="2"/>
    <n v="1128299"/>
    <x v="190"/>
    <x v="2"/>
    <x v="24"/>
    <s v="Boise"/>
    <x v="0"/>
    <x v="17"/>
    <n v="5000"/>
    <n v="2250.0000000000005"/>
    <n v="787.50000000000011"/>
    <n v="0.35"/>
  </r>
  <r>
    <x v="2"/>
    <n v="1128299"/>
    <x v="190"/>
    <x v="2"/>
    <x v="24"/>
    <s v="Boise"/>
    <x v="1"/>
    <x v="34"/>
    <n v="5250"/>
    <n v="2625.0000000000005"/>
    <n v="1050.0000000000002"/>
    <n v="0.4"/>
  </r>
  <r>
    <x v="2"/>
    <n v="1128299"/>
    <x v="190"/>
    <x v="2"/>
    <x v="24"/>
    <s v="Boise"/>
    <x v="2"/>
    <x v="17"/>
    <n v="3750"/>
    <n v="1687.5000000000002"/>
    <n v="590.625"/>
    <n v="0.35"/>
  </r>
  <r>
    <x v="2"/>
    <n v="1128299"/>
    <x v="190"/>
    <x v="2"/>
    <x v="24"/>
    <s v="Boise"/>
    <x v="3"/>
    <x v="17"/>
    <n v="3500"/>
    <n v="1575.0000000000002"/>
    <n v="551.25"/>
    <n v="0.35"/>
  </r>
  <r>
    <x v="2"/>
    <n v="1128299"/>
    <x v="190"/>
    <x v="2"/>
    <x v="24"/>
    <s v="Boise"/>
    <x v="4"/>
    <x v="4"/>
    <n v="3000"/>
    <n v="1650.0000000000002"/>
    <n v="495.00000000000006"/>
    <n v="0.3"/>
  </r>
  <r>
    <x v="2"/>
    <n v="1128299"/>
    <x v="190"/>
    <x v="2"/>
    <x v="24"/>
    <s v="Boise"/>
    <x v="5"/>
    <x v="14"/>
    <n v="4250"/>
    <n v="2550.0000000000005"/>
    <n v="637.50000000000011"/>
    <n v="0.25"/>
  </r>
  <r>
    <x v="2"/>
    <n v="1128299"/>
    <x v="191"/>
    <x v="2"/>
    <x v="24"/>
    <s v="Boise"/>
    <x v="0"/>
    <x v="17"/>
    <n v="6250"/>
    <n v="2812.5000000000005"/>
    <n v="984.37500000000011"/>
    <n v="0.35"/>
  </r>
  <r>
    <x v="2"/>
    <n v="1128299"/>
    <x v="191"/>
    <x v="2"/>
    <x v="24"/>
    <s v="Boise"/>
    <x v="1"/>
    <x v="34"/>
    <n v="6250"/>
    <n v="3125.0000000000009"/>
    <n v="1250.0000000000005"/>
    <n v="0.4"/>
  </r>
  <r>
    <x v="2"/>
    <n v="1128299"/>
    <x v="191"/>
    <x v="2"/>
    <x v="24"/>
    <s v="Boise"/>
    <x v="2"/>
    <x v="17"/>
    <n v="4250"/>
    <n v="1912.5000000000002"/>
    <n v="669.375"/>
    <n v="0.35"/>
  </r>
  <r>
    <x v="2"/>
    <n v="1128299"/>
    <x v="191"/>
    <x v="2"/>
    <x v="24"/>
    <s v="Boise"/>
    <x v="3"/>
    <x v="17"/>
    <n v="4250"/>
    <n v="1912.5000000000002"/>
    <n v="669.375"/>
    <n v="0.35"/>
  </r>
  <r>
    <x v="2"/>
    <n v="1128299"/>
    <x v="191"/>
    <x v="2"/>
    <x v="24"/>
    <s v="Boise"/>
    <x v="4"/>
    <x v="4"/>
    <n v="3500"/>
    <n v="1925.0000000000002"/>
    <n v="577.5"/>
    <n v="0.3"/>
  </r>
  <r>
    <x v="2"/>
    <n v="1128299"/>
    <x v="191"/>
    <x v="2"/>
    <x v="24"/>
    <s v="Boise"/>
    <x v="5"/>
    <x v="14"/>
    <n v="4500"/>
    <n v="2700.0000000000005"/>
    <n v="675.00000000000011"/>
    <n v="0.25"/>
  </r>
  <r>
    <x v="2"/>
    <n v="1128299"/>
    <x v="192"/>
    <x v="2"/>
    <x v="25"/>
    <s v="Phoenix"/>
    <x v="0"/>
    <x v="65"/>
    <n v="4750"/>
    <n v="1662.4999999999995"/>
    <n v="581.87499999999977"/>
    <n v="0.35"/>
  </r>
  <r>
    <x v="2"/>
    <n v="1128299"/>
    <x v="192"/>
    <x v="2"/>
    <x v="25"/>
    <s v="Phoenix"/>
    <x v="1"/>
    <x v="2"/>
    <n v="4750"/>
    <n v="2137.5"/>
    <n v="855"/>
    <n v="0.4"/>
  </r>
  <r>
    <x v="2"/>
    <n v="1128299"/>
    <x v="192"/>
    <x v="2"/>
    <x v="25"/>
    <s v="Phoenix"/>
    <x v="2"/>
    <x v="2"/>
    <n v="4750"/>
    <n v="2137.5"/>
    <n v="748.125"/>
    <n v="0.35"/>
  </r>
  <r>
    <x v="2"/>
    <n v="1128299"/>
    <x v="192"/>
    <x v="2"/>
    <x v="25"/>
    <s v="Phoenix"/>
    <x v="3"/>
    <x v="2"/>
    <n v="3250"/>
    <n v="1462.5"/>
    <n v="511.87499999999994"/>
    <n v="0.35"/>
  </r>
  <r>
    <x v="2"/>
    <n v="1128299"/>
    <x v="192"/>
    <x v="2"/>
    <x v="25"/>
    <s v="Phoenix"/>
    <x v="4"/>
    <x v="34"/>
    <n v="2750"/>
    <n v="1375.0000000000002"/>
    <n v="412.50000000000006"/>
    <n v="0.3"/>
  </r>
  <r>
    <x v="2"/>
    <n v="1128299"/>
    <x v="192"/>
    <x v="2"/>
    <x v="25"/>
    <s v="Phoenix"/>
    <x v="5"/>
    <x v="2"/>
    <n v="4750"/>
    <n v="2137.5"/>
    <n v="534.375"/>
    <n v="0.25"/>
  </r>
  <r>
    <x v="2"/>
    <n v="1128299"/>
    <x v="193"/>
    <x v="2"/>
    <x v="25"/>
    <s v="Phoenix"/>
    <x v="0"/>
    <x v="65"/>
    <n v="5250"/>
    <n v="1837.4999999999995"/>
    <n v="643.12499999999977"/>
    <n v="0.35"/>
  </r>
  <r>
    <x v="2"/>
    <n v="1128299"/>
    <x v="193"/>
    <x v="2"/>
    <x v="25"/>
    <s v="Phoenix"/>
    <x v="1"/>
    <x v="2"/>
    <n v="4250"/>
    <n v="1912.5"/>
    <n v="765"/>
    <n v="0.4"/>
  </r>
  <r>
    <x v="2"/>
    <n v="1128299"/>
    <x v="193"/>
    <x v="2"/>
    <x v="25"/>
    <s v="Phoenix"/>
    <x v="2"/>
    <x v="2"/>
    <n v="4250"/>
    <n v="1912.5"/>
    <n v="669.375"/>
    <n v="0.35"/>
  </r>
  <r>
    <x v="2"/>
    <n v="1128299"/>
    <x v="193"/>
    <x v="2"/>
    <x v="25"/>
    <s v="Phoenix"/>
    <x v="3"/>
    <x v="2"/>
    <n v="2750"/>
    <n v="1237.5"/>
    <n v="433.125"/>
    <n v="0.35"/>
  </r>
  <r>
    <x v="2"/>
    <n v="1128299"/>
    <x v="193"/>
    <x v="2"/>
    <x v="25"/>
    <s v="Phoenix"/>
    <x v="4"/>
    <x v="34"/>
    <n v="2000"/>
    <n v="1000.0000000000002"/>
    <n v="300.00000000000006"/>
    <n v="0.3"/>
  </r>
  <r>
    <x v="2"/>
    <n v="1128299"/>
    <x v="193"/>
    <x v="2"/>
    <x v="25"/>
    <s v="Phoenix"/>
    <x v="5"/>
    <x v="2"/>
    <n v="4000"/>
    <n v="1800"/>
    <n v="450"/>
    <n v="0.25"/>
  </r>
  <r>
    <x v="2"/>
    <n v="1128299"/>
    <x v="194"/>
    <x v="2"/>
    <x v="25"/>
    <s v="Phoenix"/>
    <x v="0"/>
    <x v="2"/>
    <n v="5500"/>
    <n v="2475"/>
    <n v="866.25"/>
    <n v="0.35"/>
  </r>
  <r>
    <x v="2"/>
    <n v="1128299"/>
    <x v="194"/>
    <x v="2"/>
    <x v="25"/>
    <s v="Phoenix"/>
    <x v="1"/>
    <x v="4"/>
    <n v="4000"/>
    <n v="2200"/>
    <n v="880"/>
    <n v="0.4"/>
  </r>
  <r>
    <x v="2"/>
    <n v="1128299"/>
    <x v="194"/>
    <x v="2"/>
    <x v="25"/>
    <s v="Phoenix"/>
    <x v="2"/>
    <x v="4"/>
    <n v="4000"/>
    <n v="2200"/>
    <n v="770"/>
    <n v="0.35"/>
  </r>
  <r>
    <x v="2"/>
    <n v="1128299"/>
    <x v="194"/>
    <x v="2"/>
    <x v="25"/>
    <s v="Phoenix"/>
    <x v="3"/>
    <x v="4"/>
    <n v="2750"/>
    <n v="1512.5000000000002"/>
    <n v="529.375"/>
    <n v="0.35"/>
  </r>
  <r>
    <x v="2"/>
    <n v="1128299"/>
    <x v="194"/>
    <x v="2"/>
    <x v="25"/>
    <s v="Phoenix"/>
    <x v="4"/>
    <x v="14"/>
    <n v="1750"/>
    <n v="1050.0000000000002"/>
    <n v="315.00000000000006"/>
    <n v="0.3"/>
  </r>
  <r>
    <x v="2"/>
    <n v="1128299"/>
    <x v="194"/>
    <x v="2"/>
    <x v="25"/>
    <s v="Phoenix"/>
    <x v="5"/>
    <x v="4"/>
    <n v="3750"/>
    <n v="2062.5"/>
    <n v="515.625"/>
    <n v="0.25"/>
  </r>
  <r>
    <x v="2"/>
    <n v="1128299"/>
    <x v="195"/>
    <x v="2"/>
    <x v="25"/>
    <s v="Phoenix"/>
    <x v="0"/>
    <x v="4"/>
    <n v="5500"/>
    <n v="3025.0000000000005"/>
    <n v="1058.75"/>
    <n v="0.35"/>
  </r>
  <r>
    <x v="2"/>
    <n v="1128299"/>
    <x v="195"/>
    <x v="2"/>
    <x v="25"/>
    <s v="Phoenix"/>
    <x v="1"/>
    <x v="14"/>
    <n v="3500"/>
    <n v="2100.0000000000005"/>
    <n v="840.00000000000023"/>
    <n v="0.4"/>
  </r>
  <r>
    <x v="2"/>
    <n v="1128299"/>
    <x v="195"/>
    <x v="2"/>
    <x v="25"/>
    <s v="Phoenix"/>
    <x v="2"/>
    <x v="14"/>
    <n v="4000"/>
    <n v="2400.0000000000005"/>
    <n v="840.00000000000011"/>
    <n v="0.35"/>
  </r>
  <r>
    <x v="2"/>
    <n v="1128299"/>
    <x v="195"/>
    <x v="2"/>
    <x v="25"/>
    <s v="Phoenix"/>
    <x v="3"/>
    <x v="4"/>
    <n v="3000"/>
    <n v="1650.0000000000002"/>
    <n v="577.5"/>
    <n v="0.35"/>
  </r>
  <r>
    <x v="2"/>
    <n v="1128299"/>
    <x v="195"/>
    <x v="2"/>
    <x v="25"/>
    <s v="Phoenix"/>
    <x v="4"/>
    <x v="14"/>
    <n v="2000"/>
    <n v="1200.0000000000002"/>
    <n v="360.00000000000006"/>
    <n v="0.3"/>
  </r>
  <r>
    <x v="2"/>
    <n v="1128299"/>
    <x v="195"/>
    <x v="2"/>
    <x v="25"/>
    <s v="Phoenix"/>
    <x v="5"/>
    <x v="24"/>
    <n v="3750"/>
    <n v="2812.5000000000005"/>
    <n v="703.12500000000011"/>
    <n v="0.25"/>
  </r>
  <r>
    <x v="2"/>
    <n v="1128299"/>
    <x v="196"/>
    <x v="2"/>
    <x v="25"/>
    <s v="Phoenix"/>
    <x v="0"/>
    <x v="4"/>
    <n v="5750"/>
    <n v="3162.5000000000005"/>
    <n v="1106.875"/>
    <n v="0.35"/>
  </r>
  <r>
    <x v="2"/>
    <n v="1128299"/>
    <x v="196"/>
    <x v="2"/>
    <x v="25"/>
    <s v="Phoenix"/>
    <x v="1"/>
    <x v="14"/>
    <n v="4250"/>
    <n v="2550.0000000000005"/>
    <n v="1020.0000000000002"/>
    <n v="0.4"/>
  </r>
  <r>
    <x v="2"/>
    <n v="1128299"/>
    <x v="196"/>
    <x v="2"/>
    <x v="25"/>
    <s v="Phoenix"/>
    <x v="2"/>
    <x v="14"/>
    <n v="4500"/>
    <n v="2700.0000000000005"/>
    <n v="945.00000000000011"/>
    <n v="0.35"/>
  </r>
  <r>
    <x v="2"/>
    <n v="1128299"/>
    <x v="196"/>
    <x v="2"/>
    <x v="25"/>
    <s v="Phoenix"/>
    <x v="3"/>
    <x v="4"/>
    <n v="3500"/>
    <n v="1925.0000000000002"/>
    <n v="673.75"/>
    <n v="0.35"/>
  </r>
  <r>
    <x v="2"/>
    <n v="1128299"/>
    <x v="196"/>
    <x v="2"/>
    <x v="25"/>
    <s v="Phoenix"/>
    <x v="4"/>
    <x v="14"/>
    <n v="2500"/>
    <n v="1500.0000000000002"/>
    <n v="450.00000000000006"/>
    <n v="0.3"/>
  </r>
  <r>
    <x v="2"/>
    <n v="1128299"/>
    <x v="196"/>
    <x v="2"/>
    <x v="25"/>
    <s v="Phoenix"/>
    <x v="5"/>
    <x v="24"/>
    <n v="4250"/>
    <n v="3187.5000000000005"/>
    <n v="796.87500000000011"/>
    <n v="0.25"/>
  </r>
  <r>
    <x v="2"/>
    <n v="1128299"/>
    <x v="197"/>
    <x v="2"/>
    <x v="25"/>
    <s v="Phoenix"/>
    <x v="0"/>
    <x v="4"/>
    <n v="7000"/>
    <n v="3850.0000000000005"/>
    <n v="1347.5"/>
    <n v="0.35"/>
  </r>
  <r>
    <x v="2"/>
    <n v="1128299"/>
    <x v="197"/>
    <x v="2"/>
    <x v="25"/>
    <s v="Phoenix"/>
    <x v="1"/>
    <x v="14"/>
    <n v="5500"/>
    <n v="3300.0000000000005"/>
    <n v="1320.0000000000002"/>
    <n v="0.4"/>
  </r>
  <r>
    <x v="2"/>
    <n v="1128299"/>
    <x v="197"/>
    <x v="2"/>
    <x v="25"/>
    <s v="Phoenix"/>
    <x v="2"/>
    <x v="14"/>
    <n v="5500"/>
    <n v="3300.0000000000005"/>
    <n v="1155"/>
    <n v="0.35"/>
  </r>
  <r>
    <x v="2"/>
    <n v="1128299"/>
    <x v="197"/>
    <x v="2"/>
    <x v="25"/>
    <s v="Phoenix"/>
    <x v="3"/>
    <x v="4"/>
    <n v="4250"/>
    <n v="2337.5"/>
    <n v="818.125"/>
    <n v="0.35"/>
  </r>
  <r>
    <x v="2"/>
    <n v="1128299"/>
    <x v="197"/>
    <x v="2"/>
    <x v="25"/>
    <s v="Phoenix"/>
    <x v="4"/>
    <x v="14"/>
    <n v="3000"/>
    <n v="1800.0000000000002"/>
    <n v="540"/>
    <n v="0.3"/>
  </r>
  <r>
    <x v="2"/>
    <n v="1128299"/>
    <x v="197"/>
    <x v="2"/>
    <x v="25"/>
    <s v="Phoenix"/>
    <x v="5"/>
    <x v="24"/>
    <n v="6000"/>
    <n v="4500.0000000000009"/>
    <n v="1125.0000000000002"/>
    <n v="0.25"/>
  </r>
  <r>
    <x v="2"/>
    <n v="1128299"/>
    <x v="198"/>
    <x v="2"/>
    <x v="25"/>
    <s v="Phoenix"/>
    <x v="0"/>
    <x v="4"/>
    <n v="7500"/>
    <n v="4125"/>
    <n v="1443.75"/>
    <n v="0.35"/>
  </r>
  <r>
    <x v="2"/>
    <n v="1128299"/>
    <x v="198"/>
    <x v="2"/>
    <x v="25"/>
    <s v="Phoenix"/>
    <x v="1"/>
    <x v="14"/>
    <n v="6000"/>
    <n v="3600.0000000000005"/>
    <n v="1440.0000000000002"/>
    <n v="0.4"/>
  </r>
  <r>
    <x v="2"/>
    <n v="1128299"/>
    <x v="198"/>
    <x v="2"/>
    <x v="25"/>
    <s v="Phoenix"/>
    <x v="2"/>
    <x v="14"/>
    <n v="5500"/>
    <n v="3300.0000000000005"/>
    <n v="1155"/>
    <n v="0.35"/>
  </r>
  <r>
    <x v="2"/>
    <n v="1128299"/>
    <x v="198"/>
    <x v="2"/>
    <x v="25"/>
    <s v="Phoenix"/>
    <x v="3"/>
    <x v="4"/>
    <n v="4500"/>
    <n v="2475"/>
    <n v="866.25"/>
    <n v="0.35"/>
  </r>
  <r>
    <x v="2"/>
    <n v="1128299"/>
    <x v="198"/>
    <x v="2"/>
    <x v="25"/>
    <s v="Phoenix"/>
    <x v="4"/>
    <x v="14"/>
    <n v="5000"/>
    <n v="3000.0000000000005"/>
    <n v="900.00000000000011"/>
    <n v="0.3"/>
  </r>
  <r>
    <x v="2"/>
    <n v="1128299"/>
    <x v="198"/>
    <x v="2"/>
    <x v="25"/>
    <s v="Phoenix"/>
    <x v="5"/>
    <x v="24"/>
    <n v="5000"/>
    <n v="3750.0000000000005"/>
    <n v="937.50000000000011"/>
    <n v="0.25"/>
  </r>
  <r>
    <x v="2"/>
    <n v="1128299"/>
    <x v="199"/>
    <x v="2"/>
    <x v="25"/>
    <s v="Phoenix"/>
    <x v="0"/>
    <x v="14"/>
    <n v="7000"/>
    <n v="4200.0000000000009"/>
    <n v="1470.0000000000002"/>
    <n v="0.35"/>
  </r>
  <r>
    <x v="2"/>
    <n v="1128299"/>
    <x v="199"/>
    <x v="2"/>
    <x v="25"/>
    <s v="Phoenix"/>
    <x v="1"/>
    <x v="23"/>
    <n v="6500"/>
    <n v="4225.0000000000009"/>
    <n v="1690.0000000000005"/>
    <n v="0.4"/>
  </r>
  <r>
    <x v="2"/>
    <n v="1128299"/>
    <x v="199"/>
    <x v="2"/>
    <x v="25"/>
    <s v="Phoenix"/>
    <x v="2"/>
    <x v="14"/>
    <n v="5250"/>
    <n v="3150.0000000000005"/>
    <n v="1102.5"/>
    <n v="0.35"/>
  </r>
  <r>
    <x v="2"/>
    <n v="1128299"/>
    <x v="199"/>
    <x v="2"/>
    <x v="25"/>
    <s v="Phoenix"/>
    <x v="3"/>
    <x v="14"/>
    <n v="4750"/>
    <n v="2850.0000000000005"/>
    <n v="997.50000000000011"/>
    <n v="0.35"/>
  </r>
  <r>
    <x v="2"/>
    <n v="1128299"/>
    <x v="199"/>
    <x v="2"/>
    <x v="25"/>
    <s v="Phoenix"/>
    <x v="4"/>
    <x v="12"/>
    <n v="4750"/>
    <n v="3325.0000000000005"/>
    <n v="997.50000000000011"/>
    <n v="0.3"/>
  </r>
  <r>
    <x v="2"/>
    <n v="1128299"/>
    <x v="199"/>
    <x v="2"/>
    <x v="25"/>
    <s v="Phoenix"/>
    <x v="5"/>
    <x v="24"/>
    <n v="4500"/>
    <n v="3375.0000000000005"/>
    <n v="843.75000000000011"/>
    <n v="0.25"/>
  </r>
  <r>
    <x v="2"/>
    <n v="1128299"/>
    <x v="200"/>
    <x v="2"/>
    <x v="25"/>
    <s v="Phoenix"/>
    <x v="0"/>
    <x v="34"/>
    <n v="6250"/>
    <n v="3125.0000000000009"/>
    <n v="1093.7500000000002"/>
    <n v="0.35"/>
  </r>
  <r>
    <x v="2"/>
    <n v="1128299"/>
    <x v="200"/>
    <x v="2"/>
    <x v="25"/>
    <s v="Phoenix"/>
    <x v="1"/>
    <x v="54"/>
    <n v="6250"/>
    <n v="3437.5000000000009"/>
    <n v="1375.0000000000005"/>
    <n v="0.4"/>
  </r>
  <r>
    <x v="2"/>
    <n v="1128299"/>
    <x v="200"/>
    <x v="2"/>
    <x v="25"/>
    <s v="Phoenix"/>
    <x v="2"/>
    <x v="34"/>
    <n v="4750"/>
    <n v="2375.0000000000005"/>
    <n v="831.25000000000011"/>
    <n v="0.35"/>
  </r>
  <r>
    <x v="2"/>
    <n v="1128299"/>
    <x v="200"/>
    <x v="2"/>
    <x v="25"/>
    <s v="Phoenix"/>
    <x v="3"/>
    <x v="34"/>
    <n v="4250"/>
    <n v="2125.0000000000005"/>
    <n v="743.75000000000011"/>
    <n v="0.35"/>
  </r>
  <r>
    <x v="2"/>
    <n v="1128299"/>
    <x v="200"/>
    <x v="2"/>
    <x v="25"/>
    <s v="Phoenix"/>
    <x v="4"/>
    <x v="14"/>
    <n v="4250"/>
    <n v="2550.0000000000005"/>
    <n v="765.00000000000011"/>
    <n v="0.3"/>
  </r>
  <r>
    <x v="2"/>
    <n v="1128299"/>
    <x v="200"/>
    <x v="2"/>
    <x v="25"/>
    <s v="Phoenix"/>
    <x v="5"/>
    <x v="23"/>
    <n v="4750"/>
    <n v="3087.5000000000005"/>
    <n v="771.87500000000011"/>
    <n v="0.25"/>
  </r>
  <r>
    <x v="2"/>
    <n v="1128299"/>
    <x v="201"/>
    <x v="2"/>
    <x v="25"/>
    <s v="Phoenix"/>
    <x v="0"/>
    <x v="34"/>
    <n v="5500"/>
    <n v="2750.0000000000005"/>
    <n v="962.50000000000011"/>
    <n v="0.35"/>
  </r>
  <r>
    <x v="2"/>
    <n v="1128299"/>
    <x v="201"/>
    <x v="2"/>
    <x v="25"/>
    <s v="Phoenix"/>
    <x v="1"/>
    <x v="54"/>
    <n v="5500"/>
    <n v="3025.0000000000009"/>
    <n v="1210.0000000000005"/>
    <n v="0.4"/>
  </r>
  <r>
    <x v="2"/>
    <n v="1128299"/>
    <x v="201"/>
    <x v="2"/>
    <x v="25"/>
    <s v="Phoenix"/>
    <x v="2"/>
    <x v="34"/>
    <n v="3750"/>
    <n v="1875.0000000000005"/>
    <n v="656.25000000000011"/>
    <n v="0.35"/>
  </r>
  <r>
    <x v="2"/>
    <n v="1128299"/>
    <x v="201"/>
    <x v="2"/>
    <x v="25"/>
    <s v="Phoenix"/>
    <x v="3"/>
    <x v="34"/>
    <n v="3500"/>
    <n v="1750.0000000000005"/>
    <n v="612.50000000000011"/>
    <n v="0.35"/>
  </r>
  <r>
    <x v="2"/>
    <n v="1128299"/>
    <x v="201"/>
    <x v="2"/>
    <x v="25"/>
    <s v="Phoenix"/>
    <x v="4"/>
    <x v="14"/>
    <n v="3250"/>
    <n v="1950.0000000000002"/>
    <n v="585"/>
    <n v="0.3"/>
  </r>
  <r>
    <x v="2"/>
    <n v="1128299"/>
    <x v="201"/>
    <x v="2"/>
    <x v="25"/>
    <s v="Phoenix"/>
    <x v="5"/>
    <x v="24"/>
    <n v="3750"/>
    <n v="2812.5000000000005"/>
    <n v="703.12500000000011"/>
    <n v="0.25"/>
  </r>
  <r>
    <x v="2"/>
    <n v="1128299"/>
    <x v="202"/>
    <x v="2"/>
    <x v="25"/>
    <s v="Phoenix"/>
    <x v="0"/>
    <x v="14"/>
    <n v="5500"/>
    <n v="3300.0000000000005"/>
    <n v="1155"/>
    <n v="0.35"/>
  </r>
  <r>
    <x v="2"/>
    <n v="1128299"/>
    <x v="202"/>
    <x v="2"/>
    <x v="25"/>
    <s v="Phoenix"/>
    <x v="1"/>
    <x v="23"/>
    <n v="6000"/>
    <n v="3900.0000000000009"/>
    <n v="1560.0000000000005"/>
    <n v="0.4"/>
  </r>
  <r>
    <x v="2"/>
    <n v="1128299"/>
    <x v="202"/>
    <x v="2"/>
    <x v="25"/>
    <s v="Phoenix"/>
    <x v="2"/>
    <x v="14"/>
    <n v="4500"/>
    <n v="2700.0000000000005"/>
    <n v="945.00000000000011"/>
    <n v="0.35"/>
  </r>
  <r>
    <x v="2"/>
    <n v="1128299"/>
    <x v="202"/>
    <x v="2"/>
    <x v="25"/>
    <s v="Phoenix"/>
    <x v="3"/>
    <x v="14"/>
    <n v="4250"/>
    <n v="2550.0000000000005"/>
    <n v="892.50000000000011"/>
    <n v="0.35"/>
  </r>
  <r>
    <x v="2"/>
    <n v="1128299"/>
    <x v="202"/>
    <x v="2"/>
    <x v="25"/>
    <s v="Phoenix"/>
    <x v="4"/>
    <x v="12"/>
    <n v="3750"/>
    <n v="2625.0000000000005"/>
    <n v="787.50000000000011"/>
    <n v="0.3"/>
  </r>
  <r>
    <x v="2"/>
    <n v="1128299"/>
    <x v="202"/>
    <x v="2"/>
    <x v="25"/>
    <s v="Phoenix"/>
    <x v="5"/>
    <x v="24"/>
    <n v="5000"/>
    <n v="3750.0000000000005"/>
    <n v="937.50000000000011"/>
    <n v="0.25"/>
  </r>
  <r>
    <x v="2"/>
    <n v="1128299"/>
    <x v="203"/>
    <x v="2"/>
    <x v="25"/>
    <s v="Phoenix"/>
    <x v="0"/>
    <x v="14"/>
    <n v="7000"/>
    <n v="4200.0000000000009"/>
    <n v="1470.0000000000002"/>
    <n v="0.35"/>
  </r>
  <r>
    <x v="2"/>
    <n v="1128299"/>
    <x v="203"/>
    <x v="2"/>
    <x v="25"/>
    <s v="Phoenix"/>
    <x v="1"/>
    <x v="23"/>
    <n v="7000"/>
    <n v="4550.0000000000009"/>
    <n v="1820.0000000000005"/>
    <n v="0.4"/>
  </r>
  <r>
    <x v="2"/>
    <n v="1128299"/>
    <x v="203"/>
    <x v="2"/>
    <x v="25"/>
    <s v="Phoenix"/>
    <x v="2"/>
    <x v="14"/>
    <n v="5000"/>
    <n v="3000.0000000000005"/>
    <n v="1050"/>
    <n v="0.35"/>
  </r>
  <r>
    <x v="2"/>
    <n v="1128299"/>
    <x v="203"/>
    <x v="2"/>
    <x v="25"/>
    <s v="Phoenix"/>
    <x v="3"/>
    <x v="14"/>
    <n v="5000"/>
    <n v="3000.0000000000005"/>
    <n v="1050"/>
    <n v="0.35"/>
  </r>
  <r>
    <x v="2"/>
    <n v="1128299"/>
    <x v="203"/>
    <x v="2"/>
    <x v="25"/>
    <s v="Phoenix"/>
    <x v="4"/>
    <x v="12"/>
    <n v="4250"/>
    <n v="2975.0000000000005"/>
    <n v="892.50000000000011"/>
    <n v="0.3"/>
  </r>
  <r>
    <x v="2"/>
    <n v="1128299"/>
    <x v="203"/>
    <x v="2"/>
    <x v="25"/>
    <s v="Phoenix"/>
    <x v="5"/>
    <x v="24"/>
    <n v="5250"/>
    <n v="3937.5000000000005"/>
    <n v="984.37500000000011"/>
    <n v="0.25"/>
  </r>
  <r>
    <x v="2"/>
    <n v="1128299"/>
    <x v="90"/>
    <x v="2"/>
    <x v="26"/>
    <s v="Albuquerque"/>
    <x v="0"/>
    <x v="55"/>
    <n v="4500"/>
    <n v="1349.9999999999998"/>
    <n v="539.99999999999989"/>
    <n v="0.4"/>
  </r>
  <r>
    <x v="2"/>
    <n v="1128299"/>
    <x v="90"/>
    <x v="2"/>
    <x v="26"/>
    <s v="Albuquerque"/>
    <x v="1"/>
    <x v="1"/>
    <n v="4500"/>
    <n v="1800"/>
    <n v="720"/>
    <n v="0.4"/>
  </r>
  <r>
    <x v="2"/>
    <n v="1128299"/>
    <x v="90"/>
    <x v="2"/>
    <x v="26"/>
    <s v="Albuquerque"/>
    <x v="2"/>
    <x v="1"/>
    <n v="4500"/>
    <n v="1800"/>
    <n v="630"/>
    <n v="0.35"/>
  </r>
  <r>
    <x v="2"/>
    <n v="1128299"/>
    <x v="90"/>
    <x v="2"/>
    <x v="26"/>
    <s v="Albuquerque"/>
    <x v="3"/>
    <x v="1"/>
    <n v="3000"/>
    <n v="1200"/>
    <n v="480"/>
    <n v="0.4"/>
  </r>
  <r>
    <x v="2"/>
    <n v="1128299"/>
    <x v="90"/>
    <x v="2"/>
    <x v="26"/>
    <s v="Albuquerque"/>
    <x v="4"/>
    <x v="57"/>
    <n v="2500"/>
    <n v="1125.0000000000002"/>
    <n v="393.75000000000006"/>
    <n v="0.35"/>
  </r>
  <r>
    <x v="2"/>
    <n v="1128299"/>
    <x v="90"/>
    <x v="2"/>
    <x v="26"/>
    <s v="Albuquerque"/>
    <x v="5"/>
    <x v="1"/>
    <n v="4500"/>
    <n v="1800"/>
    <n v="450"/>
    <n v="0.25"/>
  </r>
  <r>
    <x v="2"/>
    <n v="1128299"/>
    <x v="91"/>
    <x v="2"/>
    <x v="26"/>
    <s v="Albuquerque"/>
    <x v="0"/>
    <x v="55"/>
    <n v="5000"/>
    <n v="1499.9999999999998"/>
    <n v="599.99999999999989"/>
    <n v="0.4"/>
  </r>
  <r>
    <x v="2"/>
    <n v="1128299"/>
    <x v="91"/>
    <x v="2"/>
    <x v="26"/>
    <s v="Albuquerque"/>
    <x v="1"/>
    <x v="1"/>
    <n v="4000"/>
    <n v="1600"/>
    <n v="640"/>
    <n v="0.4"/>
  </r>
  <r>
    <x v="2"/>
    <n v="1128299"/>
    <x v="91"/>
    <x v="2"/>
    <x v="26"/>
    <s v="Albuquerque"/>
    <x v="2"/>
    <x v="1"/>
    <n v="4000"/>
    <n v="1600"/>
    <n v="560"/>
    <n v="0.35"/>
  </r>
  <r>
    <x v="2"/>
    <n v="1128299"/>
    <x v="91"/>
    <x v="2"/>
    <x v="26"/>
    <s v="Albuquerque"/>
    <x v="3"/>
    <x v="1"/>
    <n v="2500"/>
    <n v="1000"/>
    <n v="400"/>
    <n v="0.4"/>
  </r>
  <r>
    <x v="2"/>
    <n v="1128299"/>
    <x v="91"/>
    <x v="2"/>
    <x v="26"/>
    <s v="Albuquerque"/>
    <x v="4"/>
    <x v="57"/>
    <n v="1750"/>
    <n v="787.50000000000023"/>
    <n v="275.62500000000006"/>
    <n v="0.35"/>
  </r>
  <r>
    <x v="2"/>
    <n v="1128299"/>
    <x v="91"/>
    <x v="2"/>
    <x v="26"/>
    <s v="Albuquerque"/>
    <x v="5"/>
    <x v="1"/>
    <n v="3750"/>
    <n v="1500"/>
    <n v="375"/>
    <n v="0.25"/>
  </r>
  <r>
    <x v="2"/>
    <n v="1128299"/>
    <x v="92"/>
    <x v="2"/>
    <x v="26"/>
    <s v="Albuquerque"/>
    <x v="0"/>
    <x v="1"/>
    <n v="5250"/>
    <n v="2100"/>
    <n v="840"/>
    <n v="0.4"/>
  </r>
  <r>
    <x v="2"/>
    <n v="1128299"/>
    <x v="92"/>
    <x v="2"/>
    <x v="26"/>
    <s v="Albuquerque"/>
    <x v="1"/>
    <x v="0"/>
    <n v="3750"/>
    <n v="1875"/>
    <n v="750"/>
    <n v="0.4"/>
  </r>
  <r>
    <x v="2"/>
    <n v="1128299"/>
    <x v="92"/>
    <x v="2"/>
    <x v="26"/>
    <s v="Albuquerque"/>
    <x v="2"/>
    <x v="0"/>
    <n v="3750"/>
    <n v="1875"/>
    <n v="656.25"/>
    <n v="0.35"/>
  </r>
  <r>
    <x v="2"/>
    <n v="1128299"/>
    <x v="92"/>
    <x v="2"/>
    <x v="26"/>
    <s v="Albuquerque"/>
    <x v="3"/>
    <x v="0"/>
    <n v="2500"/>
    <n v="1250"/>
    <n v="500"/>
    <n v="0.4"/>
  </r>
  <r>
    <x v="2"/>
    <n v="1128299"/>
    <x v="92"/>
    <x v="2"/>
    <x v="26"/>
    <s v="Albuquerque"/>
    <x v="4"/>
    <x v="4"/>
    <n v="1500"/>
    <n v="825.00000000000011"/>
    <n v="288.75"/>
    <n v="0.35"/>
  </r>
  <r>
    <x v="2"/>
    <n v="1128299"/>
    <x v="92"/>
    <x v="2"/>
    <x v="26"/>
    <s v="Albuquerque"/>
    <x v="5"/>
    <x v="0"/>
    <n v="3500"/>
    <n v="1750"/>
    <n v="437.5"/>
    <n v="0.25"/>
  </r>
  <r>
    <x v="2"/>
    <n v="1128299"/>
    <x v="93"/>
    <x v="2"/>
    <x v="26"/>
    <s v="Albuquerque"/>
    <x v="0"/>
    <x v="0"/>
    <n v="5250"/>
    <n v="2625"/>
    <n v="1050"/>
    <n v="0.4"/>
  </r>
  <r>
    <x v="2"/>
    <n v="1128299"/>
    <x v="93"/>
    <x v="2"/>
    <x v="26"/>
    <s v="Albuquerque"/>
    <x v="1"/>
    <x v="4"/>
    <n v="3250"/>
    <n v="1787.5000000000002"/>
    <n v="715.00000000000011"/>
    <n v="0.4"/>
  </r>
  <r>
    <x v="2"/>
    <n v="1128299"/>
    <x v="93"/>
    <x v="2"/>
    <x v="26"/>
    <s v="Albuquerque"/>
    <x v="2"/>
    <x v="4"/>
    <n v="3750"/>
    <n v="2062.5"/>
    <n v="721.875"/>
    <n v="0.35"/>
  </r>
  <r>
    <x v="2"/>
    <n v="1128299"/>
    <x v="93"/>
    <x v="2"/>
    <x v="26"/>
    <s v="Albuquerque"/>
    <x v="3"/>
    <x v="0"/>
    <n v="2750"/>
    <n v="1375"/>
    <n v="550"/>
    <n v="0.4"/>
  </r>
  <r>
    <x v="2"/>
    <n v="1128299"/>
    <x v="93"/>
    <x v="2"/>
    <x v="26"/>
    <s v="Albuquerque"/>
    <x v="4"/>
    <x v="4"/>
    <n v="1750"/>
    <n v="962.50000000000011"/>
    <n v="336.875"/>
    <n v="0.35"/>
  </r>
  <r>
    <x v="2"/>
    <n v="1128299"/>
    <x v="93"/>
    <x v="2"/>
    <x v="26"/>
    <s v="Albuquerque"/>
    <x v="5"/>
    <x v="12"/>
    <n v="3500"/>
    <n v="2450.0000000000005"/>
    <n v="612.50000000000011"/>
    <n v="0.25"/>
  </r>
  <r>
    <x v="2"/>
    <n v="1128299"/>
    <x v="94"/>
    <x v="2"/>
    <x v="26"/>
    <s v="Albuquerque"/>
    <x v="0"/>
    <x v="0"/>
    <n v="5500"/>
    <n v="2750"/>
    <n v="1100"/>
    <n v="0.4"/>
  </r>
  <r>
    <x v="2"/>
    <n v="1128299"/>
    <x v="94"/>
    <x v="2"/>
    <x v="26"/>
    <s v="Albuquerque"/>
    <x v="1"/>
    <x v="4"/>
    <n v="4000"/>
    <n v="2200"/>
    <n v="880"/>
    <n v="0.4"/>
  </r>
  <r>
    <x v="2"/>
    <n v="1128299"/>
    <x v="94"/>
    <x v="2"/>
    <x v="26"/>
    <s v="Albuquerque"/>
    <x v="2"/>
    <x v="4"/>
    <n v="4250"/>
    <n v="2337.5"/>
    <n v="818.125"/>
    <n v="0.35"/>
  </r>
  <r>
    <x v="2"/>
    <n v="1128299"/>
    <x v="94"/>
    <x v="2"/>
    <x v="26"/>
    <s v="Albuquerque"/>
    <x v="3"/>
    <x v="0"/>
    <n v="3250"/>
    <n v="1625"/>
    <n v="650"/>
    <n v="0.4"/>
  </r>
  <r>
    <x v="2"/>
    <n v="1128299"/>
    <x v="94"/>
    <x v="2"/>
    <x v="26"/>
    <s v="Albuquerque"/>
    <x v="4"/>
    <x v="4"/>
    <n v="2250"/>
    <n v="1237.5"/>
    <n v="433.125"/>
    <n v="0.35"/>
  </r>
  <r>
    <x v="2"/>
    <n v="1128299"/>
    <x v="94"/>
    <x v="2"/>
    <x v="26"/>
    <s v="Albuquerque"/>
    <x v="5"/>
    <x v="12"/>
    <n v="4000"/>
    <n v="2800.0000000000005"/>
    <n v="700.00000000000011"/>
    <n v="0.25"/>
  </r>
  <r>
    <x v="2"/>
    <n v="1128299"/>
    <x v="95"/>
    <x v="2"/>
    <x v="26"/>
    <s v="Albuquerque"/>
    <x v="0"/>
    <x v="0"/>
    <n v="6750"/>
    <n v="3375"/>
    <n v="1350"/>
    <n v="0.4"/>
  </r>
  <r>
    <x v="2"/>
    <n v="1128299"/>
    <x v="95"/>
    <x v="2"/>
    <x v="26"/>
    <s v="Albuquerque"/>
    <x v="1"/>
    <x v="4"/>
    <n v="5250"/>
    <n v="2887.5000000000005"/>
    <n v="1155.0000000000002"/>
    <n v="0.4"/>
  </r>
  <r>
    <x v="2"/>
    <n v="1128299"/>
    <x v="95"/>
    <x v="2"/>
    <x v="26"/>
    <s v="Albuquerque"/>
    <x v="2"/>
    <x v="4"/>
    <n v="5250"/>
    <n v="2887.5000000000005"/>
    <n v="1010.6250000000001"/>
    <n v="0.35"/>
  </r>
  <r>
    <x v="2"/>
    <n v="1128299"/>
    <x v="95"/>
    <x v="2"/>
    <x v="26"/>
    <s v="Albuquerque"/>
    <x v="3"/>
    <x v="0"/>
    <n v="4000"/>
    <n v="2000"/>
    <n v="800"/>
    <n v="0.4"/>
  </r>
  <r>
    <x v="2"/>
    <n v="1128299"/>
    <x v="95"/>
    <x v="2"/>
    <x v="26"/>
    <s v="Albuquerque"/>
    <x v="4"/>
    <x v="4"/>
    <n v="2750"/>
    <n v="1512.5000000000002"/>
    <n v="529.375"/>
    <n v="0.35"/>
  </r>
  <r>
    <x v="2"/>
    <n v="1128299"/>
    <x v="95"/>
    <x v="2"/>
    <x v="26"/>
    <s v="Albuquerque"/>
    <x v="5"/>
    <x v="12"/>
    <n v="5750"/>
    <n v="4025.0000000000005"/>
    <n v="1006.2500000000001"/>
    <n v="0.25"/>
  </r>
  <r>
    <x v="2"/>
    <n v="1128299"/>
    <x v="96"/>
    <x v="2"/>
    <x v="26"/>
    <s v="Albuquerque"/>
    <x v="0"/>
    <x v="0"/>
    <n v="7250"/>
    <n v="3625"/>
    <n v="1450"/>
    <n v="0.4"/>
  </r>
  <r>
    <x v="2"/>
    <n v="1128299"/>
    <x v="96"/>
    <x v="2"/>
    <x v="26"/>
    <s v="Albuquerque"/>
    <x v="1"/>
    <x v="4"/>
    <n v="5750"/>
    <n v="3162.5000000000005"/>
    <n v="1265.0000000000002"/>
    <n v="0.4"/>
  </r>
  <r>
    <x v="2"/>
    <n v="1128299"/>
    <x v="96"/>
    <x v="2"/>
    <x v="26"/>
    <s v="Albuquerque"/>
    <x v="2"/>
    <x v="4"/>
    <n v="5250"/>
    <n v="2887.5000000000005"/>
    <n v="1010.6250000000001"/>
    <n v="0.35"/>
  </r>
  <r>
    <x v="2"/>
    <n v="1128299"/>
    <x v="96"/>
    <x v="2"/>
    <x v="26"/>
    <s v="Albuquerque"/>
    <x v="3"/>
    <x v="0"/>
    <n v="4250"/>
    <n v="2125"/>
    <n v="850"/>
    <n v="0.4"/>
  </r>
  <r>
    <x v="2"/>
    <n v="1128299"/>
    <x v="96"/>
    <x v="2"/>
    <x v="26"/>
    <s v="Albuquerque"/>
    <x v="4"/>
    <x v="4"/>
    <n v="4750"/>
    <n v="2612.5"/>
    <n v="914.37499999999989"/>
    <n v="0.35"/>
  </r>
  <r>
    <x v="2"/>
    <n v="1128299"/>
    <x v="96"/>
    <x v="2"/>
    <x v="26"/>
    <s v="Albuquerque"/>
    <x v="5"/>
    <x v="12"/>
    <n v="4750"/>
    <n v="3325.0000000000005"/>
    <n v="831.25000000000011"/>
    <n v="0.25"/>
  </r>
  <r>
    <x v="2"/>
    <n v="1128299"/>
    <x v="97"/>
    <x v="2"/>
    <x v="26"/>
    <s v="Albuquerque"/>
    <x v="0"/>
    <x v="4"/>
    <n v="6750"/>
    <n v="3712.5000000000005"/>
    <n v="1485.0000000000002"/>
    <n v="0.4"/>
  </r>
  <r>
    <x v="2"/>
    <n v="1128299"/>
    <x v="97"/>
    <x v="2"/>
    <x v="26"/>
    <s v="Albuquerque"/>
    <x v="1"/>
    <x v="14"/>
    <n v="6250"/>
    <n v="3750.0000000000005"/>
    <n v="1500.0000000000002"/>
    <n v="0.4"/>
  </r>
  <r>
    <x v="2"/>
    <n v="1128299"/>
    <x v="97"/>
    <x v="2"/>
    <x v="26"/>
    <s v="Albuquerque"/>
    <x v="2"/>
    <x v="4"/>
    <n v="5000"/>
    <n v="2750"/>
    <n v="962.49999999999989"/>
    <n v="0.35"/>
  </r>
  <r>
    <x v="2"/>
    <n v="1128299"/>
    <x v="97"/>
    <x v="2"/>
    <x v="26"/>
    <s v="Albuquerque"/>
    <x v="3"/>
    <x v="4"/>
    <n v="4500"/>
    <n v="2475"/>
    <n v="990"/>
    <n v="0.4"/>
  </r>
  <r>
    <x v="2"/>
    <n v="1128299"/>
    <x v="97"/>
    <x v="2"/>
    <x v="26"/>
    <s v="Albuquerque"/>
    <x v="4"/>
    <x v="5"/>
    <n v="4500"/>
    <n v="2925"/>
    <n v="1023.7499999999999"/>
    <n v="0.35"/>
  </r>
  <r>
    <x v="2"/>
    <n v="1128299"/>
    <x v="97"/>
    <x v="2"/>
    <x v="26"/>
    <s v="Albuquerque"/>
    <x v="5"/>
    <x v="12"/>
    <n v="4250"/>
    <n v="2975.0000000000005"/>
    <n v="743.75000000000011"/>
    <n v="0.25"/>
  </r>
  <r>
    <x v="2"/>
    <n v="1128299"/>
    <x v="98"/>
    <x v="2"/>
    <x v="26"/>
    <s v="Albuquerque"/>
    <x v="0"/>
    <x v="57"/>
    <n v="6000"/>
    <n v="2700.0000000000009"/>
    <n v="1080.0000000000005"/>
    <n v="0.4"/>
  </r>
  <r>
    <x v="2"/>
    <n v="1128299"/>
    <x v="98"/>
    <x v="2"/>
    <x v="26"/>
    <s v="Albuquerque"/>
    <x v="1"/>
    <x v="34"/>
    <n v="6000"/>
    <n v="3000.0000000000005"/>
    <n v="1200.0000000000002"/>
    <n v="0.4"/>
  </r>
  <r>
    <x v="2"/>
    <n v="1128299"/>
    <x v="98"/>
    <x v="2"/>
    <x v="26"/>
    <s v="Albuquerque"/>
    <x v="2"/>
    <x v="57"/>
    <n v="4500"/>
    <n v="2025.0000000000005"/>
    <n v="708.75000000000011"/>
    <n v="0.35"/>
  </r>
  <r>
    <x v="2"/>
    <n v="1128299"/>
    <x v="98"/>
    <x v="2"/>
    <x v="26"/>
    <s v="Albuquerque"/>
    <x v="3"/>
    <x v="57"/>
    <n v="4000"/>
    <n v="1800.0000000000005"/>
    <n v="720.00000000000023"/>
    <n v="0.4"/>
  </r>
  <r>
    <x v="2"/>
    <n v="1128299"/>
    <x v="98"/>
    <x v="2"/>
    <x v="26"/>
    <s v="Albuquerque"/>
    <x v="4"/>
    <x v="4"/>
    <n v="4000"/>
    <n v="2200"/>
    <n v="770"/>
    <n v="0.35"/>
  </r>
  <r>
    <x v="2"/>
    <n v="1128299"/>
    <x v="98"/>
    <x v="2"/>
    <x v="26"/>
    <s v="Albuquerque"/>
    <x v="5"/>
    <x v="14"/>
    <n v="4500"/>
    <n v="2700.0000000000005"/>
    <n v="675.00000000000011"/>
    <n v="0.25"/>
  </r>
  <r>
    <x v="2"/>
    <n v="1128299"/>
    <x v="99"/>
    <x v="2"/>
    <x v="26"/>
    <s v="Albuquerque"/>
    <x v="0"/>
    <x v="57"/>
    <n v="5250"/>
    <n v="2362.5000000000005"/>
    <n v="945.00000000000023"/>
    <n v="0.4"/>
  </r>
  <r>
    <x v="2"/>
    <n v="1128299"/>
    <x v="99"/>
    <x v="2"/>
    <x v="26"/>
    <s v="Albuquerque"/>
    <x v="1"/>
    <x v="34"/>
    <n v="5250"/>
    <n v="2625.0000000000005"/>
    <n v="1050.0000000000002"/>
    <n v="0.4"/>
  </r>
  <r>
    <x v="2"/>
    <n v="1128299"/>
    <x v="99"/>
    <x v="2"/>
    <x v="26"/>
    <s v="Albuquerque"/>
    <x v="2"/>
    <x v="57"/>
    <n v="3500"/>
    <n v="1575.0000000000005"/>
    <n v="551.25000000000011"/>
    <n v="0.35"/>
  </r>
  <r>
    <x v="2"/>
    <n v="1128299"/>
    <x v="99"/>
    <x v="2"/>
    <x v="26"/>
    <s v="Albuquerque"/>
    <x v="3"/>
    <x v="57"/>
    <n v="3250"/>
    <n v="1462.5000000000005"/>
    <n v="585.00000000000023"/>
    <n v="0.4"/>
  </r>
  <r>
    <x v="2"/>
    <n v="1128299"/>
    <x v="99"/>
    <x v="2"/>
    <x v="26"/>
    <s v="Albuquerque"/>
    <x v="4"/>
    <x v="4"/>
    <n v="3000"/>
    <n v="1650.0000000000002"/>
    <n v="577.5"/>
    <n v="0.35"/>
  </r>
  <r>
    <x v="2"/>
    <n v="1128299"/>
    <x v="99"/>
    <x v="2"/>
    <x v="26"/>
    <s v="Albuquerque"/>
    <x v="5"/>
    <x v="12"/>
    <n v="3500"/>
    <n v="2450.0000000000005"/>
    <n v="612.50000000000011"/>
    <n v="0.25"/>
  </r>
  <r>
    <x v="2"/>
    <n v="1128299"/>
    <x v="100"/>
    <x v="2"/>
    <x v="26"/>
    <s v="Albuquerque"/>
    <x v="0"/>
    <x v="4"/>
    <n v="5250"/>
    <n v="2887.5000000000005"/>
    <n v="1155.0000000000002"/>
    <n v="0.4"/>
  </r>
  <r>
    <x v="2"/>
    <n v="1128299"/>
    <x v="100"/>
    <x v="2"/>
    <x v="26"/>
    <s v="Albuquerque"/>
    <x v="1"/>
    <x v="14"/>
    <n v="5750"/>
    <n v="3450.0000000000005"/>
    <n v="1380.0000000000002"/>
    <n v="0.4"/>
  </r>
  <r>
    <x v="2"/>
    <n v="1128299"/>
    <x v="100"/>
    <x v="2"/>
    <x v="26"/>
    <s v="Albuquerque"/>
    <x v="2"/>
    <x v="4"/>
    <n v="4250"/>
    <n v="2337.5"/>
    <n v="818.125"/>
    <n v="0.35"/>
  </r>
  <r>
    <x v="2"/>
    <n v="1128299"/>
    <x v="100"/>
    <x v="2"/>
    <x v="26"/>
    <s v="Albuquerque"/>
    <x v="3"/>
    <x v="4"/>
    <n v="4000"/>
    <n v="2200"/>
    <n v="880"/>
    <n v="0.4"/>
  </r>
  <r>
    <x v="2"/>
    <n v="1128299"/>
    <x v="100"/>
    <x v="2"/>
    <x v="26"/>
    <s v="Albuquerque"/>
    <x v="4"/>
    <x v="5"/>
    <n v="3500"/>
    <n v="2275"/>
    <n v="796.25"/>
    <n v="0.35"/>
  </r>
  <r>
    <x v="2"/>
    <n v="1128299"/>
    <x v="100"/>
    <x v="2"/>
    <x v="26"/>
    <s v="Albuquerque"/>
    <x v="5"/>
    <x v="12"/>
    <n v="4750"/>
    <n v="3325.0000000000005"/>
    <n v="831.25000000000011"/>
    <n v="0.25"/>
  </r>
  <r>
    <x v="2"/>
    <n v="1128299"/>
    <x v="101"/>
    <x v="2"/>
    <x v="26"/>
    <s v="Albuquerque"/>
    <x v="0"/>
    <x v="4"/>
    <n v="6750"/>
    <n v="3712.5000000000005"/>
    <n v="1485.0000000000002"/>
    <n v="0.4"/>
  </r>
  <r>
    <x v="2"/>
    <n v="1128299"/>
    <x v="101"/>
    <x v="2"/>
    <x v="26"/>
    <s v="Albuquerque"/>
    <x v="1"/>
    <x v="14"/>
    <n v="6750"/>
    <n v="4050.0000000000005"/>
    <n v="1620.0000000000002"/>
    <n v="0.4"/>
  </r>
  <r>
    <x v="2"/>
    <n v="1128299"/>
    <x v="101"/>
    <x v="2"/>
    <x v="26"/>
    <s v="Albuquerque"/>
    <x v="2"/>
    <x v="4"/>
    <n v="4750"/>
    <n v="2612.5"/>
    <n v="914.37499999999989"/>
    <n v="0.35"/>
  </r>
  <r>
    <x v="2"/>
    <n v="1128299"/>
    <x v="101"/>
    <x v="2"/>
    <x v="26"/>
    <s v="Albuquerque"/>
    <x v="3"/>
    <x v="4"/>
    <n v="4750"/>
    <n v="2612.5"/>
    <n v="1045"/>
    <n v="0.4"/>
  </r>
  <r>
    <x v="2"/>
    <n v="1128299"/>
    <x v="101"/>
    <x v="2"/>
    <x v="26"/>
    <s v="Albuquerque"/>
    <x v="4"/>
    <x v="5"/>
    <n v="4000"/>
    <n v="2600"/>
    <n v="909.99999999999989"/>
    <n v="0.35"/>
  </r>
  <r>
    <x v="2"/>
    <n v="1128299"/>
    <x v="101"/>
    <x v="2"/>
    <x v="26"/>
    <s v="Albuquerque"/>
    <x v="5"/>
    <x v="12"/>
    <n v="5000"/>
    <n v="3500.0000000000005"/>
    <n v="875.00000000000011"/>
    <n v="0.25"/>
  </r>
  <r>
    <x v="0"/>
    <n v="1185732"/>
    <x v="204"/>
    <x v="4"/>
    <x v="27"/>
    <s v="Atlanta"/>
    <x v="0"/>
    <x v="1"/>
    <n v="10250"/>
    <n v="4100"/>
    <n v="1845"/>
    <n v="0.45"/>
  </r>
  <r>
    <x v="0"/>
    <n v="1185732"/>
    <x v="204"/>
    <x v="4"/>
    <x v="27"/>
    <s v="Atlanta"/>
    <x v="1"/>
    <x v="1"/>
    <n v="8250"/>
    <n v="3300"/>
    <n v="1155"/>
    <n v="0.35"/>
  </r>
  <r>
    <x v="0"/>
    <n v="1185732"/>
    <x v="204"/>
    <x v="4"/>
    <x v="27"/>
    <s v="Atlanta"/>
    <x v="2"/>
    <x v="21"/>
    <n v="8250"/>
    <n v="2475.0000000000005"/>
    <n v="618.75000000000011"/>
    <n v="0.25"/>
  </r>
  <r>
    <x v="0"/>
    <n v="1185732"/>
    <x v="204"/>
    <x v="4"/>
    <x v="27"/>
    <s v="Atlanta"/>
    <x v="3"/>
    <x v="8"/>
    <n v="6750"/>
    <n v="2362.5"/>
    <n v="708.75"/>
    <n v="0.3"/>
  </r>
  <r>
    <x v="0"/>
    <n v="1185732"/>
    <x v="204"/>
    <x v="4"/>
    <x v="27"/>
    <s v="Atlanta"/>
    <x v="4"/>
    <x v="0"/>
    <n v="7250"/>
    <n v="3625"/>
    <n v="1268.75"/>
    <n v="0.35"/>
  </r>
  <r>
    <x v="0"/>
    <n v="1185732"/>
    <x v="204"/>
    <x v="4"/>
    <x v="27"/>
    <s v="Atlanta"/>
    <x v="5"/>
    <x v="1"/>
    <n v="8250"/>
    <n v="3300"/>
    <n v="1650"/>
    <n v="0.5"/>
  </r>
  <r>
    <x v="0"/>
    <n v="1185732"/>
    <x v="205"/>
    <x v="4"/>
    <x v="27"/>
    <s v="Atlanta"/>
    <x v="0"/>
    <x v="1"/>
    <n v="10750"/>
    <n v="4300"/>
    <n v="1935"/>
    <n v="0.45"/>
  </r>
  <r>
    <x v="0"/>
    <n v="1185732"/>
    <x v="205"/>
    <x v="4"/>
    <x v="27"/>
    <s v="Atlanta"/>
    <x v="1"/>
    <x v="1"/>
    <n v="7250"/>
    <n v="2900"/>
    <n v="1014.9999999999999"/>
    <n v="0.35"/>
  </r>
  <r>
    <x v="0"/>
    <n v="1185732"/>
    <x v="205"/>
    <x v="4"/>
    <x v="27"/>
    <s v="Atlanta"/>
    <x v="2"/>
    <x v="21"/>
    <n v="7750"/>
    <n v="2325.0000000000005"/>
    <n v="581.25000000000011"/>
    <n v="0.25"/>
  </r>
  <r>
    <x v="0"/>
    <n v="1185732"/>
    <x v="205"/>
    <x v="4"/>
    <x v="27"/>
    <s v="Atlanta"/>
    <x v="3"/>
    <x v="8"/>
    <n v="6250"/>
    <n v="2187.5"/>
    <n v="656.25"/>
    <n v="0.3"/>
  </r>
  <r>
    <x v="0"/>
    <n v="1185732"/>
    <x v="205"/>
    <x v="4"/>
    <x v="27"/>
    <s v="Atlanta"/>
    <x v="4"/>
    <x v="0"/>
    <n v="7000"/>
    <n v="3500"/>
    <n v="1225"/>
    <n v="0.35"/>
  </r>
  <r>
    <x v="0"/>
    <n v="1185732"/>
    <x v="205"/>
    <x v="4"/>
    <x v="27"/>
    <s v="Atlanta"/>
    <x v="5"/>
    <x v="8"/>
    <n v="8000"/>
    <n v="2800"/>
    <n v="1400"/>
    <n v="0.5"/>
  </r>
  <r>
    <x v="0"/>
    <n v="1185732"/>
    <x v="115"/>
    <x v="4"/>
    <x v="27"/>
    <s v="Atlanta"/>
    <x v="0"/>
    <x v="8"/>
    <n v="10200"/>
    <n v="3570"/>
    <n v="1606.5"/>
    <n v="0.45"/>
  </r>
  <r>
    <x v="0"/>
    <n v="1185732"/>
    <x v="115"/>
    <x v="4"/>
    <x v="27"/>
    <s v="Atlanta"/>
    <x v="1"/>
    <x v="8"/>
    <n v="7000"/>
    <n v="2450"/>
    <n v="857.5"/>
    <n v="0.35"/>
  </r>
  <r>
    <x v="0"/>
    <n v="1185732"/>
    <x v="115"/>
    <x v="4"/>
    <x v="27"/>
    <s v="Atlanta"/>
    <x v="2"/>
    <x v="7"/>
    <n v="7250"/>
    <n v="1812.5"/>
    <n v="453.125"/>
    <n v="0.25"/>
  </r>
  <r>
    <x v="0"/>
    <n v="1185732"/>
    <x v="115"/>
    <x v="4"/>
    <x v="27"/>
    <s v="Atlanta"/>
    <x v="3"/>
    <x v="55"/>
    <n v="5750"/>
    <n v="1724.9999999999995"/>
    <n v="517.49999999999989"/>
    <n v="0.3"/>
  </r>
  <r>
    <x v="0"/>
    <n v="1185732"/>
    <x v="115"/>
    <x v="4"/>
    <x v="27"/>
    <s v="Atlanta"/>
    <x v="4"/>
    <x v="17"/>
    <n v="6250"/>
    <n v="2812.5000000000005"/>
    <n v="984.37500000000011"/>
    <n v="0.35"/>
  </r>
  <r>
    <x v="0"/>
    <n v="1185732"/>
    <x v="115"/>
    <x v="4"/>
    <x v="27"/>
    <s v="Atlanta"/>
    <x v="5"/>
    <x v="8"/>
    <n v="7250"/>
    <n v="2537.5"/>
    <n v="1268.75"/>
    <n v="0.5"/>
  </r>
  <r>
    <x v="0"/>
    <n v="1185732"/>
    <x v="206"/>
    <x v="4"/>
    <x v="27"/>
    <s v="Atlanta"/>
    <x v="0"/>
    <x v="8"/>
    <n v="9750"/>
    <n v="3412.5"/>
    <n v="1535.625"/>
    <n v="0.45"/>
  </r>
  <r>
    <x v="0"/>
    <n v="1185732"/>
    <x v="206"/>
    <x v="4"/>
    <x v="27"/>
    <s v="Atlanta"/>
    <x v="1"/>
    <x v="8"/>
    <n v="6750"/>
    <n v="2362.5"/>
    <n v="826.875"/>
    <n v="0.35"/>
  </r>
  <r>
    <x v="0"/>
    <n v="1185732"/>
    <x v="206"/>
    <x v="4"/>
    <x v="27"/>
    <s v="Atlanta"/>
    <x v="2"/>
    <x v="7"/>
    <n v="6750"/>
    <n v="1687.5"/>
    <n v="421.875"/>
    <n v="0.25"/>
  </r>
  <r>
    <x v="0"/>
    <n v="1185732"/>
    <x v="206"/>
    <x v="4"/>
    <x v="27"/>
    <s v="Atlanta"/>
    <x v="3"/>
    <x v="55"/>
    <n v="6000"/>
    <n v="1799.9999999999995"/>
    <n v="539.99999999999989"/>
    <n v="0.3"/>
  </r>
  <r>
    <x v="0"/>
    <n v="1185732"/>
    <x v="206"/>
    <x v="4"/>
    <x v="27"/>
    <s v="Atlanta"/>
    <x v="4"/>
    <x v="0"/>
    <n v="6250"/>
    <n v="3125"/>
    <n v="1093.75"/>
    <n v="0.35"/>
  </r>
  <r>
    <x v="0"/>
    <n v="1185732"/>
    <x v="206"/>
    <x v="4"/>
    <x v="27"/>
    <s v="Atlanta"/>
    <x v="5"/>
    <x v="1"/>
    <n v="7750"/>
    <n v="3100"/>
    <n v="1550"/>
    <n v="0.5"/>
  </r>
  <r>
    <x v="0"/>
    <n v="1185732"/>
    <x v="174"/>
    <x v="4"/>
    <x v="27"/>
    <s v="Atlanta"/>
    <x v="0"/>
    <x v="0"/>
    <n v="10450"/>
    <n v="5225"/>
    <n v="2351.25"/>
    <n v="0.45"/>
  </r>
  <r>
    <x v="0"/>
    <n v="1185732"/>
    <x v="174"/>
    <x v="4"/>
    <x v="27"/>
    <s v="Atlanta"/>
    <x v="1"/>
    <x v="0"/>
    <n v="7500"/>
    <n v="3750"/>
    <n v="1312.5"/>
    <n v="0.35"/>
  </r>
  <r>
    <x v="0"/>
    <n v="1185732"/>
    <x v="174"/>
    <x v="4"/>
    <x v="27"/>
    <s v="Atlanta"/>
    <x v="2"/>
    <x v="2"/>
    <n v="7250"/>
    <n v="3262.5"/>
    <n v="815.625"/>
    <n v="0.25"/>
  </r>
  <r>
    <x v="0"/>
    <n v="1185732"/>
    <x v="174"/>
    <x v="4"/>
    <x v="27"/>
    <s v="Atlanta"/>
    <x v="3"/>
    <x v="2"/>
    <n v="6750"/>
    <n v="3037.5"/>
    <n v="911.25"/>
    <n v="0.3"/>
  </r>
  <r>
    <x v="0"/>
    <n v="1185732"/>
    <x v="174"/>
    <x v="4"/>
    <x v="27"/>
    <s v="Atlanta"/>
    <x v="4"/>
    <x v="16"/>
    <n v="7000"/>
    <n v="3849.9999999999995"/>
    <n v="1347.4999999999998"/>
    <n v="0.35"/>
  </r>
  <r>
    <x v="0"/>
    <n v="1185732"/>
    <x v="174"/>
    <x v="4"/>
    <x v="27"/>
    <s v="Atlanta"/>
    <x v="5"/>
    <x v="3"/>
    <n v="8000"/>
    <n v="4800"/>
    <n v="2400"/>
    <n v="0.5"/>
  </r>
  <r>
    <x v="0"/>
    <n v="1185732"/>
    <x v="207"/>
    <x v="4"/>
    <x v="27"/>
    <s v="Atlanta"/>
    <x v="0"/>
    <x v="16"/>
    <n v="10500"/>
    <n v="5774.9999999999991"/>
    <n v="2598.7499999999995"/>
    <n v="0.45"/>
  </r>
  <r>
    <x v="0"/>
    <n v="1185732"/>
    <x v="207"/>
    <x v="4"/>
    <x v="27"/>
    <s v="Atlanta"/>
    <x v="1"/>
    <x v="0"/>
    <n v="8000"/>
    <n v="4000"/>
    <n v="1400"/>
    <n v="0.35"/>
  </r>
  <r>
    <x v="0"/>
    <n v="1185732"/>
    <x v="207"/>
    <x v="4"/>
    <x v="27"/>
    <s v="Atlanta"/>
    <x v="2"/>
    <x v="0"/>
    <n v="7750"/>
    <n v="3875"/>
    <n v="968.75"/>
    <n v="0.25"/>
  </r>
  <r>
    <x v="0"/>
    <n v="1185732"/>
    <x v="207"/>
    <x v="4"/>
    <x v="27"/>
    <s v="Atlanta"/>
    <x v="3"/>
    <x v="0"/>
    <n v="7500"/>
    <n v="3750"/>
    <n v="1125"/>
    <n v="0.3"/>
  </r>
  <r>
    <x v="0"/>
    <n v="1185732"/>
    <x v="207"/>
    <x v="4"/>
    <x v="27"/>
    <s v="Atlanta"/>
    <x v="4"/>
    <x v="5"/>
    <n v="7500"/>
    <n v="4875"/>
    <n v="1706.25"/>
    <n v="0.35"/>
  </r>
  <r>
    <x v="0"/>
    <n v="1185732"/>
    <x v="207"/>
    <x v="4"/>
    <x v="27"/>
    <s v="Atlanta"/>
    <x v="5"/>
    <x v="12"/>
    <n v="9250"/>
    <n v="6475.0000000000009"/>
    <n v="3237.5000000000005"/>
    <n v="0.5"/>
  </r>
  <r>
    <x v="0"/>
    <n v="1185732"/>
    <x v="116"/>
    <x v="4"/>
    <x v="27"/>
    <s v="Atlanta"/>
    <x v="0"/>
    <x v="5"/>
    <n v="11500"/>
    <n v="7475"/>
    <n v="3363.75"/>
    <n v="0.45"/>
  </r>
  <r>
    <x v="0"/>
    <n v="1185732"/>
    <x v="116"/>
    <x v="4"/>
    <x v="27"/>
    <s v="Atlanta"/>
    <x v="1"/>
    <x v="14"/>
    <n v="9000"/>
    <n v="5400.0000000000009"/>
    <n v="1890.0000000000002"/>
    <n v="0.35"/>
  </r>
  <r>
    <x v="0"/>
    <n v="1185732"/>
    <x v="116"/>
    <x v="4"/>
    <x v="27"/>
    <s v="Atlanta"/>
    <x v="2"/>
    <x v="4"/>
    <n v="8250"/>
    <n v="4537.5"/>
    <n v="1134.375"/>
    <n v="0.25"/>
  </r>
  <r>
    <x v="0"/>
    <n v="1185732"/>
    <x v="116"/>
    <x v="4"/>
    <x v="27"/>
    <s v="Atlanta"/>
    <x v="3"/>
    <x v="4"/>
    <n v="7750"/>
    <n v="4262.5"/>
    <n v="1278.75"/>
    <n v="0.3"/>
  </r>
  <r>
    <x v="0"/>
    <n v="1185732"/>
    <x v="116"/>
    <x v="4"/>
    <x v="27"/>
    <s v="Atlanta"/>
    <x v="4"/>
    <x v="5"/>
    <n v="8000"/>
    <n v="5200"/>
    <n v="1819.9999999999998"/>
    <n v="0.35"/>
  </r>
  <r>
    <x v="0"/>
    <n v="1185732"/>
    <x v="116"/>
    <x v="4"/>
    <x v="27"/>
    <s v="Atlanta"/>
    <x v="5"/>
    <x v="12"/>
    <n v="9750"/>
    <n v="6825.0000000000009"/>
    <n v="3412.5000000000005"/>
    <n v="0.5"/>
  </r>
  <r>
    <x v="0"/>
    <n v="1185732"/>
    <x v="208"/>
    <x v="4"/>
    <x v="27"/>
    <s v="Atlanta"/>
    <x v="0"/>
    <x v="5"/>
    <n v="11250"/>
    <n v="7312.5"/>
    <n v="3290.625"/>
    <n v="0.45"/>
  </r>
  <r>
    <x v="0"/>
    <n v="1185732"/>
    <x v="208"/>
    <x v="4"/>
    <x v="27"/>
    <s v="Atlanta"/>
    <x v="1"/>
    <x v="14"/>
    <n v="9000"/>
    <n v="5400.0000000000009"/>
    <n v="1890.0000000000002"/>
    <n v="0.35"/>
  </r>
  <r>
    <x v="0"/>
    <n v="1185732"/>
    <x v="208"/>
    <x v="4"/>
    <x v="27"/>
    <s v="Atlanta"/>
    <x v="2"/>
    <x v="4"/>
    <n v="8250"/>
    <n v="4537.5"/>
    <n v="1134.375"/>
    <n v="0.25"/>
  </r>
  <r>
    <x v="0"/>
    <n v="1185732"/>
    <x v="208"/>
    <x v="4"/>
    <x v="27"/>
    <s v="Atlanta"/>
    <x v="3"/>
    <x v="2"/>
    <n v="7750"/>
    <n v="3487.5"/>
    <n v="1046.25"/>
    <n v="0.3"/>
  </r>
  <r>
    <x v="0"/>
    <n v="1185732"/>
    <x v="208"/>
    <x v="4"/>
    <x v="27"/>
    <s v="Atlanta"/>
    <x v="4"/>
    <x v="4"/>
    <n v="7500"/>
    <n v="4125"/>
    <n v="1443.75"/>
    <n v="0.35"/>
  </r>
  <r>
    <x v="0"/>
    <n v="1185732"/>
    <x v="208"/>
    <x v="4"/>
    <x v="27"/>
    <s v="Atlanta"/>
    <x v="5"/>
    <x v="14"/>
    <n v="9250"/>
    <n v="5550.0000000000009"/>
    <n v="2775.0000000000005"/>
    <n v="0.5"/>
  </r>
  <r>
    <x v="0"/>
    <n v="1185732"/>
    <x v="178"/>
    <x v="4"/>
    <x v="27"/>
    <s v="Atlanta"/>
    <x v="0"/>
    <x v="4"/>
    <n v="10250"/>
    <n v="5637.5000000000009"/>
    <n v="2536.8750000000005"/>
    <n v="0.45"/>
  </r>
  <r>
    <x v="0"/>
    <n v="1185732"/>
    <x v="178"/>
    <x v="4"/>
    <x v="27"/>
    <s v="Atlanta"/>
    <x v="1"/>
    <x v="34"/>
    <n v="8250"/>
    <n v="4125.0000000000009"/>
    <n v="1443.7500000000002"/>
    <n v="0.35"/>
  </r>
  <r>
    <x v="0"/>
    <n v="1185732"/>
    <x v="178"/>
    <x v="4"/>
    <x v="27"/>
    <s v="Atlanta"/>
    <x v="2"/>
    <x v="1"/>
    <n v="7250"/>
    <n v="2900"/>
    <n v="725"/>
    <n v="0.25"/>
  </r>
  <r>
    <x v="0"/>
    <n v="1185732"/>
    <x v="178"/>
    <x v="4"/>
    <x v="27"/>
    <s v="Atlanta"/>
    <x v="3"/>
    <x v="1"/>
    <n v="7000"/>
    <n v="2800"/>
    <n v="840"/>
    <n v="0.3"/>
  </r>
  <r>
    <x v="0"/>
    <n v="1185732"/>
    <x v="178"/>
    <x v="4"/>
    <x v="27"/>
    <s v="Atlanta"/>
    <x v="4"/>
    <x v="0"/>
    <n v="7000"/>
    <n v="3500"/>
    <n v="1225"/>
    <n v="0.35"/>
  </r>
  <r>
    <x v="0"/>
    <n v="1185732"/>
    <x v="178"/>
    <x v="4"/>
    <x v="27"/>
    <s v="Atlanta"/>
    <x v="5"/>
    <x v="4"/>
    <n v="8000"/>
    <n v="4400"/>
    <n v="2200"/>
    <n v="0.5"/>
  </r>
  <r>
    <x v="0"/>
    <n v="1185732"/>
    <x v="209"/>
    <x v="4"/>
    <x v="27"/>
    <s v="Atlanta"/>
    <x v="0"/>
    <x v="4"/>
    <n v="9750"/>
    <n v="5362.5"/>
    <n v="2413.125"/>
    <n v="0.45"/>
  </r>
  <r>
    <x v="0"/>
    <n v="1185732"/>
    <x v="209"/>
    <x v="4"/>
    <x v="27"/>
    <s v="Atlanta"/>
    <x v="1"/>
    <x v="57"/>
    <n v="8000"/>
    <n v="3600.0000000000009"/>
    <n v="1260.0000000000002"/>
    <n v="0.35"/>
  </r>
  <r>
    <x v="0"/>
    <n v="1185732"/>
    <x v="209"/>
    <x v="4"/>
    <x v="27"/>
    <s v="Atlanta"/>
    <x v="2"/>
    <x v="57"/>
    <n v="6750"/>
    <n v="3037.5000000000009"/>
    <n v="759.37500000000023"/>
    <n v="0.25"/>
  </r>
  <r>
    <x v="0"/>
    <n v="1185732"/>
    <x v="209"/>
    <x v="4"/>
    <x v="27"/>
    <s v="Atlanta"/>
    <x v="3"/>
    <x v="57"/>
    <n v="6500"/>
    <n v="2925.0000000000009"/>
    <n v="877.50000000000023"/>
    <n v="0.3"/>
  </r>
  <r>
    <x v="0"/>
    <n v="1185732"/>
    <x v="209"/>
    <x v="4"/>
    <x v="27"/>
    <s v="Atlanta"/>
    <x v="4"/>
    <x v="4"/>
    <n v="6500"/>
    <n v="3575.0000000000005"/>
    <n v="1251.25"/>
    <n v="0.35"/>
  </r>
  <r>
    <x v="0"/>
    <n v="1185732"/>
    <x v="209"/>
    <x v="4"/>
    <x v="27"/>
    <s v="Atlanta"/>
    <x v="5"/>
    <x v="3"/>
    <n v="7750"/>
    <n v="4650"/>
    <n v="2325"/>
    <n v="0.5"/>
  </r>
  <r>
    <x v="0"/>
    <n v="1185732"/>
    <x v="210"/>
    <x v="4"/>
    <x v="27"/>
    <s v="Atlanta"/>
    <x v="0"/>
    <x v="4"/>
    <n v="9250"/>
    <n v="5087.5"/>
    <n v="2289.375"/>
    <n v="0.45"/>
  </r>
  <r>
    <x v="0"/>
    <n v="1185732"/>
    <x v="210"/>
    <x v="4"/>
    <x v="27"/>
    <s v="Atlanta"/>
    <x v="1"/>
    <x v="57"/>
    <n v="7500"/>
    <n v="3375.0000000000009"/>
    <n v="1181.2500000000002"/>
    <n v="0.35"/>
  </r>
  <r>
    <x v="0"/>
    <n v="1185732"/>
    <x v="210"/>
    <x v="4"/>
    <x v="27"/>
    <s v="Atlanta"/>
    <x v="2"/>
    <x v="57"/>
    <n v="6950"/>
    <n v="3127.5000000000009"/>
    <n v="781.87500000000023"/>
    <n v="0.25"/>
  </r>
  <r>
    <x v="0"/>
    <n v="1185732"/>
    <x v="210"/>
    <x v="4"/>
    <x v="27"/>
    <s v="Atlanta"/>
    <x v="3"/>
    <x v="54"/>
    <n v="7500"/>
    <n v="4125.0000000000009"/>
    <n v="1237.5000000000002"/>
    <n v="0.3"/>
  </r>
  <r>
    <x v="0"/>
    <n v="1185732"/>
    <x v="210"/>
    <x v="4"/>
    <x v="27"/>
    <s v="Atlanta"/>
    <x v="4"/>
    <x v="12"/>
    <n v="7250"/>
    <n v="5075.0000000000009"/>
    <n v="1776.2500000000002"/>
    <n v="0.35"/>
  </r>
  <r>
    <x v="0"/>
    <n v="1185732"/>
    <x v="210"/>
    <x v="4"/>
    <x v="27"/>
    <s v="Atlanta"/>
    <x v="5"/>
    <x v="13"/>
    <n v="8250"/>
    <n v="6187.5"/>
    <n v="3093.75"/>
    <n v="0.5"/>
  </r>
  <r>
    <x v="0"/>
    <n v="1185732"/>
    <x v="211"/>
    <x v="4"/>
    <x v="27"/>
    <s v="Atlanta"/>
    <x v="0"/>
    <x v="12"/>
    <n v="10750"/>
    <n v="7525.0000000000009"/>
    <n v="3386.2500000000005"/>
    <n v="0.45"/>
  </r>
  <r>
    <x v="0"/>
    <n v="1185732"/>
    <x v="211"/>
    <x v="4"/>
    <x v="27"/>
    <s v="Atlanta"/>
    <x v="1"/>
    <x v="14"/>
    <n v="8750"/>
    <n v="5250.0000000000009"/>
    <n v="1837.5000000000002"/>
    <n v="0.35"/>
  </r>
  <r>
    <x v="0"/>
    <n v="1185732"/>
    <x v="211"/>
    <x v="4"/>
    <x v="27"/>
    <s v="Atlanta"/>
    <x v="2"/>
    <x v="14"/>
    <n v="8250"/>
    <n v="4950.0000000000009"/>
    <n v="1237.5000000000002"/>
    <n v="0.25"/>
  </r>
  <r>
    <x v="0"/>
    <n v="1185732"/>
    <x v="211"/>
    <x v="4"/>
    <x v="27"/>
    <s v="Atlanta"/>
    <x v="3"/>
    <x v="14"/>
    <n v="7750"/>
    <n v="4650.0000000000009"/>
    <n v="1395.0000000000002"/>
    <n v="0.3"/>
  </r>
  <r>
    <x v="0"/>
    <n v="1185732"/>
    <x v="211"/>
    <x v="4"/>
    <x v="27"/>
    <s v="Atlanta"/>
    <x v="4"/>
    <x v="12"/>
    <n v="7750"/>
    <n v="5425.0000000000009"/>
    <n v="1898.7500000000002"/>
    <n v="0.35"/>
  </r>
  <r>
    <x v="0"/>
    <n v="1185732"/>
    <x v="211"/>
    <x v="4"/>
    <x v="27"/>
    <s v="Atlanta"/>
    <x v="5"/>
    <x v="13"/>
    <n v="8750"/>
    <n v="6562.5"/>
    <n v="3281.25"/>
    <n v="0.5"/>
  </r>
  <r>
    <x v="0"/>
    <n v="1185732"/>
    <x v="212"/>
    <x v="4"/>
    <x v="28"/>
    <s v="Charleston"/>
    <x v="0"/>
    <x v="15"/>
    <n v="9250"/>
    <n v="3237.5000000000005"/>
    <n v="1295.0000000000002"/>
    <n v="0.4"/>
  </r>
  <r>
    <x v="0"/>
    <n v="1185732"/>
    <x v="212"/>
    <x v="4"/>
    <x v="28"/>
    <s v="Charleston"/>
    <x v="1"/>
    <x v="15"/>
    <n v="7250"/>
    <n v="2537.5000000000005"/>
    <n v="888.12500000000011"/>
    <n v="0.35"/>
  </r>
  <r>
    <x v="0"/>
    <n v="1185732"/>
    <x v="212"/>
    <x v="4"/>
    <x v="28"/>
    <s v="Charleston"/>
    <x v="2"/>
    <x v="39"/>
    <n v="7250"/>
    <n v="1812.5000000000005"/>
    <n v="725.00000000000023"/>
    <n v="0.4"/>
  </r>
  <r>
    <x v="0"/>
    <n v="1185732"/>
    <x v="212"/>
    <x v="4"/>
    <x v="28"/>
    <s v="Charleston"/>
    <x v="3"/>
    <x v="9"/>
    <n v="5750"/>
    <n v="1725"/>
    <n v="690"/>
    <n v="0.4"/>
  </r>
  <r>
    <x v="0"/>
    <n v="1185732"/>
    <x v="212"/>
    <x v="4"/>
    <x v="28"/>
    <s v="Charleston"/>
    <x v="4"/>
    <x v="2"/>
    <n v="6250"/>
    <n v="2812.5"/>
    <n v="984.37499999999989"/>
    <n v="0.35"/>
  </r>
  <r>
    <x v="0"/>
    <n v="1185732"/>
    <x v="212"/>
    <x v="4"/>
    <x v="28"/>
    <s v="Charleston"/>
    <x v="5"/>
    <x v="15"/>
    <n v="7250"/>
    <n v="2537.5000000000005"/>
    <n v="1268.7500000000002"/>
    <n v="0.5"/>
  </r>
  <r>
    <x v="0"/>
    <n v="1185732"/>
    <x v="172"/>
    <x v="4"/>
    <x v="28"/>
    <s v="Charleston"/>
    <x v="0"/>
    <x v="15"/>
    <n v="9750"/>
    <n v="3412.5000000000005"/>
    <n v="1365.0000000000002"/>
    <n v="0.4"/>
  </r>
  <r>
    <x v="0"/>
    <n v="1185732"/>
    <x v="172"/>
    <x v="4"/>
    <x v="28"/>
    <s v="Charleston"/>
    <x v="1"/>
    <x v="15"/>
    <n v="6250"/>
    <n v="2187.5"/>
    <n v="765.625"/>
    <n v="0.35"/>
  </r>
  <r>
    <x v="0"/>
    <n v="1185732"/>
    <x v="172"/>
    <x v="4"/>
    <x v="28"/>
    <s v="Charleston"/>
    <x v="2"/>
    <x v="39"/>
    <n v="6750"/>
    <n v="1687.5000000000005"/>
    <n v="675.00000000000023"/>
    <n v="0.4"/>
  </r>
  <r>
    <x v="0"/>
    <n v="1185732"/>
    <x v="172"/>
    <x v="4"/>
    <x v="28"/>
    <s v="Charleston"/>
    <x v="3"/>
    <x v="9"/>
    <n v="5250"/>
    <n v="1575"/>
    <n v="630"/>
    <n v="0.4"/>
  </r>
  <r>
    <x v="0"/>
    <n v="1185732"/>
    <x v="172"/>
    <x v="4"/>
    <x v="28"/>
    <s v="Charleston"/>
    <x v="4"/>
    <x v="2"/>
    <n v="6000"/>
    <n v="2700"/>
    <n v="944.99999999999989"/>
    <n v="0.35"/>
  </r>
  <r>
    <x v="0"/>
    <n v="1185732"/>
    <x v="172"/>
    <x v="4"/>
    <x v="28"/>
    <s v="Charleston"/>
    <x v="5"/>
    <x v="9"/>
    <n v="7000"/>
    <n v="2100"/>
    <n v="1050"/>
    <n v="0.5"/>
  </r>
  <r>
    <x v="0"/>
    <n v="1185732"/>
    <x v="68"/>
    <x v="4"/>
    <x v="28"/>
    <s v="Charleston"/>
    <x v="0"/>
    <x v="9"/>
    <n v="9200"/>
    <n v="2760"/>
    <n v="1104"/>
    <n v="0.4"/>
  </r>
  <r>
    <x v="0"/>
    <n v="1185732"/>
    <x v="68"/>
    <x v="4"/>
    <x v="28"/>
    <s v="Charleston"/>
    <x v="1"/>
    <x v="9"/>
    <n v="6000"/>
    <n v="1800"/>
    <n v="630"/>
    <n v="0.35"/>
  </r>
  <r>
    <x v="0"/>
    <n v="1185732"/>
    <x v="68"/>
    <x v="4"/>
    <x v="28"/>
    <s v="Charleston"/>
    <x v="2"/>
    <x v="19"/>
    <n v="6250"/>
    <n v="1250"/>
    <n v="500"/>
    <n v="0.4"/>
  </r>
  <r>
    <x v="0"/>
    <n v="1185732"/>
    <x v="68"/>
    <x v="4"/>
    <x v="28"/>
    <s v="Charleston"/>
    <x v="3"/>
    <x v="69"/>
    <n v="4750"/>
    <n v="1187.4999999999998"/>
    <n v="474.99999999999994"/>
    <n v="0.4"/>
  </r>
  <r>
    <x v="0"/>
    <n v="1185732"/>
    <x v="68"/>
    <x v="4"/>
    <x v="28"/>
    <s v="Charleston"/>
    <x v="4"/>
    <x v="36"/>
    <n v="5250"/>
    <n v="2100.0000000000005"/>
    <n v="735.00000000000011"/>
    <n v="0.35"/>
  </r>
  <r>
    <x v="0"/>
    <n v="1185732"/>
    <x v="68"/>
    <x v="4"/>
    <x v="28"/>
    <s v="Charleston"/>
    <x v="5"/>
    <x v="9"/>
    <n v="6250"/>
    <n v="1875"/>
    <n v="937.5"/>
    <n v="0.5"/>
  </r>
  <r>
    <x v="0"/>
    <n v="1185732"/>
    <x v="69"/>
    <x v="4"/>
    <x v="28"/>
    <s v="Charleston"/>
    <x v="0"/>
    <x v="9"/>
    <n v="8750"/>
    <n v="2625"/>
    <n v="1050"/>
    <n v="0.4"/>
  </r>
  <r>
    <x v="0"/>
    <n v="1185732"/>
    <x v="69"/>
    <x v="4"/>
    <x v="28"/>
    <s v="Charleston"/>
    <x v="1"/>
    <x v="9"/>
    <n v="5750"/>
    <n v="1725"/>
    <n v="603.75"/>
    <n v="0.35"/>
  </r>
  <r>
    <x v="0"/>
    <n v="1185732"/>
    <x v="69"/>
    <x v="4"/>
    <x v="28"/>
    <s v="Charleston"/>
    <x v="2"/>
    <x v="19"/>
    <n v="5750"/>
    <n v="1150"/>
    <n v="460"/>
    <n v="0.4"/>
  </r>
  <r>
    <x v="0"/>
    <n v="1185732"/>
    <x v="69"/>
    <x v="4"/>
    <x v="28"/>
    <s v="Charleston"/>
    <x v="3"/>
    <x v="69"/>
    <n v="5000"/>
    <n v="1249.9999999999998"/>
    <n v="499.99999999999994"/>
    <n v="0.4"/>
  </r>
  <r>
    <x v="0"/>
    <n v="1185732"/>
    <x v="69"/>
    <x v="4"/>
    <x v="28"/>
    <s v="Charleston"/>
    <x v="4"/>
    <x v="2"/>
    <n v="5250"/>
    <n v="2362.5"/>
    <n v="826.875"/>
    <n v="0.35"/>
  </r>
  <r>
    <x v="0"/>
    <n v="1185732"/>
    <x v="69"/>
    <x v="4"/>
    <x v="28"/>
    <s v="Charleston"/>
    <x v="5"/>
    <x v="15"/>
    <n v="6750"/>
    <n v="2362.5"/>
    <n v="1181.25"/>
    <n v="0.5"/>
  </r>
  <r>
    <x v="0"/>
    <n v="1185732"/>
    <x v="16"/>
    <x v="4"/>
    <x v="28"/>
    <s v="Charleston"/>
    <x v="0"/>
    <x v="2"/>
    <n v="9450"/>
    <n v="4252.5"/>
    <n v="1701"/>
    <n v="0.4"/>
  </r>
  <r>
    <x v="0"/>
    <n v="1185732"/>
    <x v="16"/>
    <x v="4"/>
    <x v="28"/>
    <s v="Charleston"/>
    <x v="1"/>
    <x v="2"/>
    <n v="6500"/>
    <n v="2925"/>
    <n v="1023.7499999999999"/>
    <n v="0.35"/>
  </r>
  <r>
    <x v="0"/>
    <n v="1185732"/>
    <x v="16"/>
    <x v="4"/>
    <x v="28"/>
    <s v="Charleston"/>
    <x v="2"/>
    <x v="1"/>
    <n v="6250"/>
    <n v="2500"/>
    <n v="1000"/>
    <n v="0.4"/>
  </r>
  <r>
    <x v="0"/>
    <n v="1185732"/>
    <x v="16"/>
    <x v="4"/>
    <x v="28"/>
    <s v="Charleston"/>
    <x v="3"/>
    <x v="1"/>
    <n v="5750"/>
    <n v="2300"/>
    <n v="920"/>
    <n v="0.4"/>
  </r>
  <r>
    <x v="0"/>
    <n v="1185732"/>
    <x v="16"/>
    <x v="4"/>
    <x v="28"/>
    <s v="Charleston"/>
    <x v="4"/>
    <x v="25"/>
    <n v="6000"/>
    <n v="2999.9999999999995"/>
    <n v="1049.9999999999998"/>
    <n v="0.35"/>
  </r>
  <r>
    <x v="0"/>
    <n v="1185732"/>
    <x v="16"/>
    <x v="4"/>
    <x v="28"/>
    <s v="Charleston"/>
    <x v="5"/>
    <x v="16"/>
    <n v="7000"/>
    <n v="3849.9999999999995"/>
    <n v="1924.9999999999998"/>
    <n v="0.5"/>
  </r>
  <r>
    <x v="0"/>
    <n v="1185732"/>
    <x v="175"/>
    <x v="4"/>
    <x v="28"/>
    <s v="Charleston"/>
    <x v="0"/>
    <x v="25"/>
    <n v="9500"/>
    <n v="4749.9999999999991"/>
    <n v="1899.9999999999998"/>
    <n v="0.4"/>
  </r>
  <r>
    <x v="0"/>
    <n v="1185732"/>
    <x v="175"/>
    <x v="4"/>
    <x v="28"/>
    <s v="Charleston"/>
    <x v="1"/>
    <x v="2"/>
    <n v="7000"/>
    <n v="3150"/>
    <n v="1102.5"/>
    <n v="0.35"/>
  </r>
  <r>
    <x v="0"/>
    <n v="1185732"/>
    <x v="175"/>
    <x v="4"/>
    <x v="28"/>
    <s v="Charleston"/>
    <x v="2"/>
    <x v="0"/>
    <n v="6750"/>
    <n v="3375"/>
    <n v="1350"/>
    <n v="0.4"/>
  </r>
  <r>
    <x v="0"/>
    <n v="1185732"/>
    <x v="175"/>
    <x v="4"/>
    <x v="28"/>
    <s v="Charleston"/>
    <x v="3"/>
    <x v="0"/>
    <n v="6500"/>
    <n v="3250"/>
    <n v="1300"/>
    <n v="0.4"/>
  </r>
  <r>
    <x v="0"/>
    <n v="1185732"/>
    <x v="175"/>
    <x v="4"/>
    <x v="28"/>
    <s v="Charleston"/>
    <x v="4"/>
    <x v="5"/>
    <n v="6500"/>
    <n v="4225"/>
    <n v="1478.75"/>
    <n v="0.35"/>
  </r>
  <r>
    <x v="0"/>
    <n v="1185732"/>
    <x v="175"/>
    <x v="4"/>
    <x v="28"/>
    <s v="Charleston"/>
    <x v="5"/>
    <x v="12"/>
    <n v="8250"/>
    <n v="5775.0000000000009"/>
    <n v="2887.5000000000005"/>
    <n v="0.5"/>
  </r>
  <r>
    <x v="0"/>
    <n v="1185732"/>
    <x v="72"/>
    <x v="4"/>
    <x v="28"/>
    <s v="Charleston"/>
    <x v="0"/>
    <x v="5"/>
    <n v="10500"/>
    <n v="6825"/>
    <n v="2730"/>
    <n v="0.4"/>
  </r>
  <r>
    <x v="0"/>
    <n v="1185732"/>
    <x v="72"/>
    <x v="4"/>
    <x v="28"/>
    <s v="Charleston"/>
    <x v="1"/>
    <x v="14"/>
    <n v="8000"/>
    <n v="4800.0000000000009"/>
    <n v="1680.0000000000002"/>
    <n v="0.35"/>
  </r>
  <r>
    <x v="0"/>
    <n v="1185732"/>
    <x v="72"/>
    <x v="4"/>
    <x v="28"/>
    <s v="Charleston"/>
    <x v="2"/>
    <x v="4"/>
    <n v="7250"/>
    <n v="3987.5000000000005"/>
    <n v="1595.0000000000002"/>
    <n v="0.4"/>
  </r>
  <r>
    <x v="0"/>
    <n v="1185732"/>
    <x v="72"/>
    <x v="4"/>
    <x v="28"/>
    <s v="Charleston"/>
    <x v="3"/>
    <x v="4"/>
    <n v="6750"/>
    <n v="3712.5000000000005"/>
    <n v="1485.0000000000002"/>
    <n v="0.4"/>
  </r>
  <r>
    <x v="0"/>
    <n v="1185732"/>
    <x v="72"/>
    <x v="4"/>
    <x v="28"/>
    <s v="Charleston"/>
    <x v="4"/>
    <x v="5"/>
    <n v="7000"/>
    <n v="4550"/>
    <n v="1592.5"/>
    <n v="0.35"/>
  </r>
  <r>
    <x v="0"/>
    <n v="1185732"/>
    <x v="72"/>
    <x v="4"/>
    <x v="28"/>
    <s v="Charleston"/>
    <x v="5"/>
    <x v="12"/>
    <n v="8750"/>
    <n v="6125.0000000000009"/>
    <n v="3062.5000000000005"/>
    <n v="0.5"/>
  </r>
  <r>
    <x v="0"/>
    <n v="1185732"/>
    <x v="73"/>
    <x v="4"/>
    <x v="28"/>
    <s v="Charleston"/>
    <x v="0"/>
    <x v="5"/>
    <n v="10250"/>
    <n v="6662.5"/>
    <n v="2665"/>
    <n v="0.4"/>
  </r>
  <r>
    <x v="0"/>
    <n v="1185732"/>
    <x v="73"/>
    <x v="4"/>
    <x v="28"/>
    <s v="Charleston"/>
    <x v="1"/>
    <x v="14"/>
    <n v="8000"/>
    <n v="4800.0000000000009"/>
    <n v="1680.0000000000002"/>
    <n v="0.35"/>
  </r>
  <r>
    <x v="0"/>
    <n v="1185732"/>
    <x v="73"/>
    <x v="4"/>
    <x v="28"/>
    <s v="Charleston"/>
    <x v="2"/>
    <x v="4"/>
    <n v="7250"/>
    <n v="3987.5000000000005"/>
    <n v="1595.0000000000002"/>
    <n v="0.4"/>
  </r>
  <r>
    <x v="0"/>
    <n v="1185732"/>
    <x v="73"/>
    <x v="4"/>
    <x v="28"/>
    <s v="Charleston"/>
    <x v="3"/>
    <x v="2"/>
    <n v="6750"/>
    <n v="3037.5"/>
    <n v="1215"/>
    <n v="0.4"/>
  </r>
  <r>
    <x v="0"/>
    <n v="1185732"/>
    <x v="73"/>
    <x v="4"/>
    <x v="28"/>
    <s v="Charleston"/>
    <x v="4"/>
    <x v="4"/>
    <n v="6500"/>
    <n v="3575.0000000000005"/>
    <n v="1251.25"/>
    <n v="0.35"/>
  </r>
  <r>
    <x v="0"/>
    <n v="1185732"/>
    <x v="73"/>
    <x v="4"/>
    <x v="28"/>
    <s v="Charleston"/>
    <x v="5"/>
    <x v="14"/>
    <n v="8250"/>
    <n v="4950.0000000000009"/>
    <n v="2475.0000000000005"/>
    <n v="0.5"/>
  </r>
  <r>
    <x v="0"/>
    <n v="1185732"/>
    <x v="20"/>
    <x v="4"/>
    <x v="28"/>
    <s v="Charleston"/>
    <x v="0"/>
    <x v="4"/>
    <n v="9250"/>
    <n v="5087.5"/>
    <n v="2035"/>
    <n v="0.4"/>
  </r>
  <r>
    <x v="0"/>
    <n v="1185732"/>
    <x v="20"/>
    <x v="4"/>
    <x v="28"/>
    <s v="Charleston"/>
    <x v="1"/>
    <x v="34"/>
    <n v="7250"/>
    <n v="3625.0000000000009"/>
    <n v="1268.7500000000002"/>
    <n v="0.35"/>
  </r>
  <r>
    <x v="0"/>
    <n v="1185732"/>
    <x v="20"/>
    <x v="4"/>
    <x v="28"/>
    <s v="Charleston"/>
    <x v="2"/>
    <x v="21"/>
    <n v="6250"/>
    <n v="1875.0000000000002"/>
    <n v="750.00000000000011"/>
    <n v="0.4"/>
  </r>
  <r>
    <x v="0"/>
    <n v="1185732"/>
    <x v="20"/>
    <x v="4"/>
    <x v="28"/>
    <s v="Charleston"/>
    <x v="3"/>
    <x v="21"/>
    <n v="6000"/>
    <n v="1800.0000000000002"/>
    <n v="720.00000000000011"/>
    <n v="0.4"/>
  </r>
  <r>
    <x v="0"/>
    <n v="1185732"/>
    <x v="20"/>
    <x v="4"/>
    <x v="28"/>
    <s v="Charleston"/>
    <x v="4"/>
    <x v="1"/>
    <n v="6000"/>
    <n v="2400"/>
    <n v="840"/>
    <n v="0.35"/>
  </r>
  <r>
    <x v="0"/>
    <n v="1185732"/>
    <x v="20"/>
    <x v="4"/>
    <x v="28"/>
    <s v="Charleston"/>
    <x v="5"/>
    <x v="17"/>
    <n v="7000"/>
    <n v="3150.0000000000005"/>
    <n v="1575.0000000000002"/>
    <n v="0.5"/>
  </r>
  <r>
    <x v="0"/>
    <n v="1185732"/>
    <x v="179"/>
    <x v="4"/>
    <x v="28"/>
    <s v="Charleston"/>
    <x v="0"/>
    <x v="17"/>
    <n v="8750"/>
    <n v="3937.5000000000005"/>
    <n v="1575.0000000000002"/>
    <n v="0.4"/>
  </r>
  <r>
    <x v="0"/>
    <n v="1185732"/>
    <x v="179"/>
    <x v="4"/>
    <x v="28"/>
    <s v="Charleston"/>
    <x v="1"/>
    <x v="42"/>
    <n v="7000"/>
    <n v="2450.0000000000005"/>
    <n v="857.50000000000011"/>
    <n v="0.35"/>
  </r>
  <r>
    <x v="0"/>
    <n v="1185732"/>
    <x v="179"/>
    <x v="4"/>
    <x v="28"/>
    <s v="Charleston"/>
    <x v="2"/>
    <x v="42"/>
    <n v="5750"/>
    <n v="2012.5000000000005"/>
    <n v="805.00000000000023"/>
    <n v="0.4"/>
  </r>
  <r>
    <x v="0"/>
    <n v="1185732"/>
    <x v="179"/>
    <x v="4"/>
    <x v="28"/>
    <s v="Charleston"/>
    <x v="3"/>
    <x v="42"/>
    <n v="5500"/>
    <n v="1925.0000000000005"/>
    <n v="770.00000000000023"/>
    <n v="0.4"/>
  </r>
  <r>
    <x v="0"/>
    <n v="1185732"/>
    <x v="179"/>
    <x v="4"/>
    <x v="28"/>
    <s v="Charleston"/>
    <x v="4"/>
    <x v="17"/>
    <n v="5500"/>
    <n v="2475.0000000000005"/>
    <n v="866.25000000000011"/>
    <n v="0.35"/>
  </r>
  <r>
    <x v="0"/>
    <n v="1185732"/>
    <x v="179"/>
    <x v="4"/>
    <x v="28"/>
    <s v="Charleston"/>
    <x v="5"/>
    <x v="0"/>
    <n v="6750"/>
    <n v="3375"/>
    <n v="1687.5"/>
    <n v="0.5"/>
  </r>
  <r>
    <x v="0"/>
    <n v="1185732"/>
    <x v="76"/>
    <x v="4"/>
    <x v="28"/>
    <s v="Charleston"/>
    <x v="0"/>
    <x v="17"/>
    <n v="8250"/>
    <n v="3712.5000000000005"/>
    <n v="1485.0000000000002"/>
    <n v="0.4"/>
  </r>
  <r>
    <x v="0"/>
    <n v="1185732"/>
    <x v="76"/>
    <x v="4"/>
    <x v="28"/>
    <s v="Charleston"/>
    <x v="1"/>
    <x v="42"/>
    <n v="6500"/>
    <n v="2275.0000000000005"/>
    <n v="796.25000000000011"/>
    <n v="0.35"/>
  </r>
  <r>
    <x v="0"/>
    <n v="1185732"/>
    <x v="76"/>
    <x v="4"/>
    <x v="28"/>
    <s v="Charleston"/>
    <x v="2"/>
    <x v="56"/>
    <n v="5950"/>
    <n v="2380.0000000000009"/>
    <n v="952.00000000000045"/>
    <n v="0.4"/>
  </r>
  <r>
    <x v="0"/>
    <n v="1185732"/>
    <x v="76"/>
    <x v="4"/>
    <x v="28"/>
    <s v="Charleston"/>
    <x v="3"/>
    <x v="70"/>
    <n v="6500"/>
    <n v="3900.0000000000014"/>
    <n v="1560.0000000000007"/>
    <n v="0.4"/>
  </r>
  <r>
    <x v="0"/>
    <n v="1185732"/>
    <x v="76"/>
    <x v="4"/>
    <x v="28"/>
    <s v="Charleston"/>
    <x v="4"/>
    <x v="24"/>
    <n v="6250"/>
    <n v="4687.5000000000009"/>
    <n v="1640.6250000000002"/>
    <n v="0.35"/>
  </r>
  <r>
    <x v="0"/>
    <n v="1185732"/>
    <x v="76"/>
    <x v="4"/>
    <x v="28"/>
    <s v="Charleston"/>
    <x v="5"/>
    <x v="13"/>
    <n v="7250"/>
    <n v="5437.5"/>
    <n v="2718.75"/>
    <n v="0.5"/>
  </r>
  <r>
    <x v="0"/>
    <n v="1185732"/>
    <x v="77"/>
    <x v="4"/>
    <x v="28"/>
    <s v="Charleston"/>
    <x v="0"/>
    <x v="12"/>
    <n v="9750"/>
    <n v="6825.0000000000009"/>
    <n v="2730.0000000000005"/>
    <n v="0.4"/>
  </r>
  <r>
    <x v="0"/>
    <n v="1185732"/>
    <x v="77"/>
    <x v="4"/>
    <x v="28"/>
    <s v="Charleston"/>
    <x v="1"/>
    <x v="14"/>
    <n v="7750"/>
    <n v="4650.0000000000009"/>
    <n v="1627.5000000000002"/>
    <n v="0.35"/>
  </r>
  <r>
    <x v="0"/>
    <n v="1185732"/>
    <x v="77"/>
    <x v="4"/>
    <x v="28"/>
    <s v="Charleston"/>
    <x v="2"/>
    <x v="14"/>
    <n v="7250"/>
    <n v="4350.0000000000009"/>
    <n v="1740.0000000000005"/>
    <n v="0.4"/>
  </r>
  <r>
    <x v="0"/>
    <n v="1185732"/>
    <x v="77"/>
    <x v="4"/>
    <x v="28"/>
    <s v="Charleston"/>
    <x v="3"/>
    <x v="14"/>
    <n v="6750"/>
    <n v="4050.0000000000005"/>
    <n v="1620.0000000000002"/>
    <n v="0.4"/>
  </r>
  <r>
    <x v="0"/>
    <n v="1185732"/>
    <x v="77"/>
    <x v="4"/>
    <x v="28"/>
    <s v="Charleston"/>
    <x v="4"/>
    <x v="12"/>
    <n v="6750"/>
    <n v="4725"/>
    <n v="1653.75"/>
    <n v="0.35"/>
  </r>
  <r>
    <x v="0"/>
    <n v="1185732"/>
    <x v="77"/>
    <x v="4"/>
    <x v="28"/>
    <s v="Charleston"/>
    <x v="5"/>
    <x v="13"/>
    <n v="7750"/>
    <n v="5812.5"/>
    <n v="2906.25"/>
    <n v="0.5"/>
  </r>
  <r>
    <x v="0"/>
    <n v="1185732"/>
    <x v="90"/>
    <x v="4"/>
    <x v="29"/>
    <s v="Charlotte"/>
    <x v="0"/>
    <x v="15"/>
    <n v="7750"/>
    <n v="2712.5000000000005"/>
    <n v="1085.0000000000002"/>
    <n v="0.4"/>
  </r>
  <r>
    <x v="0"/>
    <n v="1185732"/>
    <x v="90"/>
    <x v="4"/>
    <x v="29"/>
    <s v="Charlotte"/>
    <x v="1"/>
    <x v="15"/>
    <n v="5750"/>
    <n v="2012.5000000000002"/>
    <n v="704.375"/>
    <n v="0.35"/>
  </r>
  <r>
    <x v="0"/>
    <n v="1185732"/>
    <x v="90"/>
    <x v="4"/>
    <x v="29"/>
    <s v="Charlotte"/>
    <x v="2"/>
    <x v="39"/>
    <n v="5750"/>
    <n v="1437.5000000000002"/>
    <n v="575.00000000000011"/>
    <n v="0.4"/>
  </r>
  <r>
    <x v="0"/>
    <n v="1185732"/>
    <x v="90"/>
    <x v="4"/>
    <x v="29"/>
    <s v="Charlotte"/>
    <x v="3"/>
    <x v="9"/>
    <n v="4250"/>
    <n v="1275"/>
    <n v="510"/>
    <n v="0.4"/>
  </r>
  <r>
    <x v="0"/>
    <n v="1185732"/>
    <x v="90"/>
    <x v="4"/>
    <x v="29"/>
    <s v="Charlotte"/>
    <x v="4"/>
    <x v="2"/>
    <n v="4750"/>
    <n v="2137.5"/>
    <n v="748.125"/>
    <n v="0.35"/>
  </r>
  <r>
    <x v="0"/>
    <n v="1185732"/>
    <x v="90"/>
    <x v="4"/>
    <x v="29"/>
    <s v="Charlotte"/>
    <x v="5"/>
    <x v="15"/>
    <n v="5750"/>
    <n v="2012.5000000000002"/>
    <n v="1006.2500000000001"/>
    <n v="0.5"/>
  </r>
  <r>
    <x v="0"/>
    <n v="1185732"/>
    <x v="119"/>
    <x v="4"/>
    <x v="29"/>
    <s v="Charlotte"/>
    <x v="0"/>
    <x v="15"/>
    <n v="8250"/>
    <n v="2887.5000000000005"/>
    <n v="1155.0000000000002"/>
    <n v="0.4"/>
  </r>
  <r>
    <x v="0"/>
    <n v="1185732"/>
    <x v="119"/>
    <x v="4"/>
    <x v="29"/>
    <s v="Charlotte"/>
    <x v="1"/>
    <x v="15"/>
    <n v="4750"/>
    <n v="1662.5000000000002"/>
    <n v="581.875"/>
    <n v="0.35"/>
  </r>
  <r>
    <x v="0"/>
    <n v="1185732"/>
    <x v="119"/>
    <x v="4"/>
    <x v="29"/>
    <s v="Charlotte"/>
    <x v="2"/>
    <x v="39"/>
    <n v="5250"/>
    <n v="1312.5000000000002"/>
    <n v="525.00000000000011"/>
    <n v="0.4"/>
  </r>
  <r>
    <x v="0"/>
    <n v="1185732"/>
    <x v="119"/>
    <x v="4"/>
    <x v="29"/>
    <s v="Charlotte"/>
    <x v="3"/>
    <x v="9"/>
    <n v="3750"/>
    <n v="1125"/>
    <n v="450"/>
    <n v="0.4"/>
  </r>
  <r>
    <x v="0"/>
    <n v="1185732"/>
    <x v="119"/>
    <x v="4"/>
    <x v="29"/>
    <s v="Charlotte"/>
    <x v="4"/>
    <x v="2"/>
    <n v="4500"/>
    <n v="2025"/>
    <n v="708.75"/>
    <n v="0.35"/>
  </r>
  <r>
    <x v="0"/>
    <n v="1185732"/>
    <x v="119"/>
    <x v="4"/>
    <x v="29"/>
    <s v="Charlotte"/>
    <x v="5"/>
    <x v="9"/>
    <n v="5500"/>
    <n v="1650"/>
    <n v="825"/>
    <n v="0.5"/>
  </r>
  <r>
    <x v="0"/>
    <n v="1185732"/>
    <x v="137"/>
    <x v="4"/>
    <x v="29"/>
    <s v="Charlotte"/>
    <x v="0"/>
    <x v="9"/>
    <n v="7700"/>
    <n v="2310"/>
    <n v="924"/>
    <n v="0.4"/>
  </r>
  <r>
    <x v="0"/>
    <n v="1185732"/>
    <x v="137"/>
    <x v="4"/>
    <x v="29"/>
    <s v="Charlotte"/>
    <x v="1"/>
    <x v="9"/>
    <n v="4500"/>
    <n v="1350"/>
    <n v="472.49999999999994"/>
    <n v="0.35"/>
  </r>
  <r>
    <x v="0"/>
    <n v="1185732"/>
    <x v="137"/>
    <x v="4"/>
    <x v="29"/>
    <s v="Charlotte"/>
    <x v="2"/>
    <x v="19"/>
    <n v="4750"/>
    <n v="950"/>
    <n v="380"/>
    <n v="0.4"/>
  </r>
  <r>
    <x v="0"/>
    <n v="1185732"/>
    <x v="137"/>
    <x v="4"/>
    <x v="29"/>
    <s v="Charlotte"/>
    <x v="3"/>
    <x v="69"/>
    <n v="3250"/>
    <n v="812.49999999999977"/>
    <n v="324.99999999999994"/>
    <n v="0.4"/>
  </r>
  <r>
    <x v="0"/>
    <n v="1185732"/>
    <x v="137"/>
    <x v="4"/>
    <x v="29"/>
    <s v="Charlotte"/>
    <x v="4"/>
    <x v="36"/>
    <n v="3750"/>
    <n v="1500.0000000000002"/>
    <n v="525"/>
    <n v="0.35"/>
  </r>
  <r>
    <x v="0"/>
    <n v="1185732"/>
    <x v="137"/>
    <x v="4"/>
    <x v="29"/>
    <s v="Charlotte"/>
    <x v="5"/>
    <x v="9"/>
    <n v="4750"/>
    <n v="1425"/>
    <n v="712.5"/>
    <n v="0.5"/>
  </r>
  <r>
    <x v="0"/>
    <n v="1185732"/>
    <x v="138"/>
    <x v="4"/>
    <x v="29"/>
    <s v="Charlotte"/>
    <x v="0"/>
    <x v="9"/>
    <n v="7250"/>
    <n v="2175"/>
    <n v="870"/>
    <n v="0.4"/>
  </r>
  <r>
    <x v="0"/>
    <n v="1185732"/>
    <x v="138"/>
    <x v="4"/>
    <x v="29"/>
    <s v="Charlotte"/>
    <x v="1"/>
    <x v="9"/>
    <n v="4250"/>
    <n v="1275"/>
    <n v="446.25"/>
    <n v="0.35"/>
  </r>
  <r>
    <x v="0"/>
    <n v="1185732"/>
    <x v="138"/>
    <x v="4"/>
    <x v="29"/>
    <s v="Charlotte"/>
    <x v="2"/>
    <x v="19"/>
    <n v="4250"/>
    <n v="850"/>
    <n v="340"/>
    <n v="0.4"/>
  </r>
  <r>
    <x v="0"/>
    <n v="1185732"/>
    <x v="138"/>
    <x v="4"/>
    <x v="29"/>
    <s v="Charlotte"/>
    <x v="3"/>
    <x v="69"/>
    <n v="3500"/>
    <n v="874.99999999999977"/>
    <n v="349.99999999999994"/>
    <n v="0.4"/>
  </r>
  <r>
    <x v="0"/>
    <n v="1185732"/>
    <x v="138"/>
    <x v="4"/>
    <x v="29"/>
    <s v="Charlotte"/>
    <x v="4"/>
    <x v="2"/>
    <n v="3750"/>
    <n v="1687.5"/>
    <n v="590.625"/>
    <n v="0.35"/>
  </r>
  <r>
    <x v="0"/>
    <n v="1185732"/>
    <x v="138"/>
    <x v="4"/>
    <x v="29"/>
    <s v="Charlotte"/>
    <x v="5"/>
    <x v="15"/>
    <n v="5250"/>
    <n v="1837.5000000000002"/>
    <n v="918.75000000000011"/>
    <n v="0.5"/>
  </r>
  <r>
    <x v="0"/>
    <n v="1185732"/>
    <x v="213"/>
    <x v="4"/>
    <x v="29"/>
    <s v="Charlotte"/>
    <x v="0"/>
    <x v="2"/>
    <n v="7950"/>
    <n v="3577.5"/>
    <n v="1431"/>
    <n v="0.4"/>
  </r>
  <r>
    <x v="0"/>
    <n v="1185732"/>
    <x v="213"/>
    <x v="4"/>
    <x v="29"/>
    <s v="Charlotte"/>
    <x v="1"/>
    <x v="2"/>
    <n v="5000"/>
    <n v="2250"/>
    <n v="787.5"/>
    <n v="0.35"/>
  </r>
  <r>
    <x v="0"/>
    <n v="1185732"/>
    <x v="213"/>
    <x v="4"/>
    <x v="29"/>
    <s v="Charlotte"/>
    <x v="2"/>
    <x v="1"/>
    <n v="4750"/>
    <n v="1900"/>
    <n v="760"/>
    <n v="0.4"/>
  </r>
  <r>
    <x v="0"/>
    <n v="1185732"/>
    <x v="213"/>
    <x v="4"/>
    <x v="29"/>
    <s v="Charlotte"/>
    <x v="3"/>
    <x v="1"/>
    <n v="4250"/>
    <n v="1700"/>
    <n v="680"/>
    <n v="0.4"/>
  </r>
  <r>
    <x v="0"/>
    <n v="1185732"/>
    <x v="213"/>
    <x v="4"/>
    <x v="29"/>
    <s v="Charlotte"/>
    <x v="4"/>
    <x v="25"/>
    <n v="4500"/>
    <n v="2249.9999999999995"/>
    <n v="787.49999999999977"/>
    <n v="0.35"/>
  </r>
  <r>
    <x v="0"/>
    <n v="1185732"/>
    <x v="213"/>
    <x v="4"/>
    <x v="29"/>
    <s v="Charlotte"/>
    <x v="5"/>
    <x v="16"/>
    <n v="5500"/>
    <n v="3024.9999999999995"/>
    <n v="1512.4999999999998"/>
    <n v="0.5"/>
  </r>
  <r>
    <x v="0"/>
    <n v="1185732"/>
    <x v="121"/>
    <x v="4"/>
    <x v="29"/>
    <s v="Charlotte"/>
    <x v="0"/>
    <x v="25"/>
    <n v="8000"/>
    <n v="3999.9999999999995"/>
    <n v="1600"/>
    <n v="0.4"/>
  </r>
  <r>
    <x v="0"/>
    <n v="1185732"/>
    <x v="121"/>
    <x v="4"/>
    <x v="29"/>
    <s v="Charlotte"/>
    <x v="1"/>
    <x v="2"/>
    <n v="5500"/>
    <n v="2475"/>
    <n v="866.25"/>
    <n v="0.35"/>
  </r>
  <r>
    <x v="0"/>
    <n v="1185732"/>
    <x v="121"/>
    <x v="4"/>
    <x v="29"/>
    <s v="Charlotte"/>
    <x v="2"/>
    <x v="0"/>
    <n v="5250"/>
    <n v="2625"/>
    <n v="1050"/>
    <n v="0.4"/>
  </r>
  <r>
    <x v="0"/>
    <n v="1185732"/>
    <x v="121"/>
    <x v="4"/>
    <x v="29"/>
    <s v="Charlotte"/>
    <x v="3"/>
    <x v="0"/>
    <n v="5000"/>
    <n v="2500"/>
    <n v="1000"/>
    <n v="0.4"/>
  </r>
  <r>
    <x v="0"/>
    <n v="1185732"/>
    <x v="121"/>
    <x v="4"/>
    <x v="29"/>
    <s v="Charlotte"/>
    <x v="4"/>
    <x v="5"/>
    <n v="5000"/>
    <n v="3250"/>
    <n v="1137.5"/>
    <n v="0.35"/>
  </r>
  <r>
    <x v="0"/>
    <n v="1185732"/>
    <x v="121"/>
    <x v="4"/>
    <x v="29"/>
    <s v="Charlotte"/>
    <x v="5"/>
    <x v="12"/>
    <n v="6750"/>
    <n v="4725"/>
    <n v="2362.5"/>
    <n v="0.5"/>
  </r>
  <r>
    <x v="0"/>
    <n v="1185732"/>
    <x v="140"/>
    <x v="4"/>
    <x v="29"/>
    <s v="Charlotte"/>
    <x v="0"/>
    <x v="5"/>
    <n v="9000"/>
    <n v="5850"/>
    <n v="2340"/>
    <n v="0.4"/>
  </r>
  <r>
    <x v="0"/>
    <n v="1185732"/>
    <x v="140"/>
    <x v="4"/>
    <x v="29"/>
    <s v="Charlotte"/>
    <x v="1"/>
    <x v="14"/>
    <n v="6500"/>
    <n v="3900.0000000000005"/>
    <n v="1365"/>
    <n v="0.35"/>
  </r>
  <r>
    <x v="0"/>
    <n v="1185732"/>
    <x v="140"/>
    <x v="4"/>
    <x v="29"/>
    <s v="Charlotte"/>
    <x v="2"/>
    <x v="4"/>
    <n v="5750"/>
    <n v="3162.5000000000005"/>
    <n v="1265.0000000000002"/>
    <n v="0.4"/>
  </r>
  <r>
    <x v="0"/>
    <n v="1185732"/>
    <x v="140"/>
    <x v="4"/>
    <x v="29"/>
    <s v="Charlotte"/>
    <x v="3"/>
    <x v="4"/>
    <n v="5250"/>
    <n v="2887.5000000000005"/>
    <n v="1155.0000000000002"/>
    <n v="0.4"/>
  </r>
  <r>
    <x v="0"/>
    <n v="1185732"/>
    <x v="140"/>
    <x v="4"/>
    <x v="29"/>
    <s v="Charlotte"/>
    <x v="4"/>
    <x v="5"/>
    <n v="5500"/>
    <n v="3575"/>
    <n v="1251.25"/>
    <n v="0.35"/>
  </r>
  <r>
    <x v="0"/>
    <n v="1185732"/>
    <x v="140"/>
    <x v="4"/>
    <x v="29"/>
    <s v="Charlotte"/>
    <x v="5"/>
    <x v="12"/>
    <n v="7250"/>
    <n v="5075.0000000000009"/>
    <n v="2537.5000000000005"/>
    <n v="0.5"/>
  </r>
  <r>
    <x v="0"/>
    <n v="1185732"/>
    <x v="141"/>
    <x v="4"/>
    <x v="29"/>
    <s v="Charlotte"/>
    <x v="0"/>
    <x v="5"/>
    <n v="8750"/>
    <n v="5687.5"/>
    <n v="2275"/>
    <n v="0.4"/>
  </r>
  <r>
    <x v="0"/>
    <n v="1185732"/>
    <x v="141"/>
    <x v="4"/>
    <x v="29"/>
    <s v="Charlotte"/>
    <x v="1"/>
    <x v="14"/>
    <n v="6500"/>
    <n v="3900.0000000000005"/>
    <n v="1365"/>
    <n v="0.35"/>
  </r>
  <r>
    <x v="0"/>
    <n v="1185732"/>
    <x v="141"/>
    <x v="4"/>
    <x v="29"/>
    <s v="Charlotte"/>
    <x v="2"/>
    <x v="4"/>
    <n v="5750"/>
    <n v="3162.5000000000005"/>
    <n v="1265.0000000000002"/>
    <n v="0.4"/>
  </r>
  <r>
    <x v="0"/>
    <n v="1185732"/>
    <x v="141"/>
    <x v="4"/>
    <x v="29"/>
    <s v="Charlotte"/>
    <x v="3"/>
    <x v="2"/>
    <n v="5250"/>
    <n v="2362.5"/>
    <n v="945"/>
    <n v="0.4"/>
  </r>
  <r>
    <x v="0"/>
    <n v="1185732"/>
    <x v="141"/>
    <x v="4"/>
    <x v="29"/>
    <s v="Charlotte"/>
    <x v="4"/>
    <x v="4"/>
    <n v="5000"/>
    <n v="2750"/>
    <n v="962.49999999999989"/>
    <n v="0.35"/>
  </r>
  <r>
    <x v="0"/>
    <n v="1185732"/>
    <x v="141"/>
    <x v="4"/>
    <x v="29"/>
    <s v="Charlotte"/>
    <x v="5"/>
    <x v="14"/>
    <n v="6750"/>
    <n v="4050.0000000000005"/>
    <n v="2025.0000000000002"/>
    <n v="0.5"/>
  </r>
  <r>
    <x v="0"/>
    <n v="1185732"/>
    <x v="214"/>
    <x v="4"/>
    <x v="29"/>
    <s v="Charlotte"/>
    <x v="0"/>
    <x v="4"/>
    <n v="7750"/>
    <n v="4262.5"/>
    <n v="1705"/>
    <n v="0.4"/>
  </r>
  <r>
    <x v="0"/>
    <n v="1185732"/>
    <x v="214"/>
    <x v="4"/>
    <x v="29"/>
    <s v="Charlotte"/>
    <x v="1"/>
    <x v="34"/>
    <n v="5750"/>
    <n v="2875.0000000000005"/>
    <n v="1006.2500000000001"/>
    <n v="0.35"/>
  </r>
  <r>
    <x v="0"/>
    <n v="1185732"/>
    <x v="214"/>
    <x v="4"/>
    <x v="29"/>
    <s v="Charlotte"/>
    <x v="2"/>
    <x v="39"/>
    <n v="4750"/>
    <n v="1187.5000000000002"/>
    <n v="475.00000000000011"/>
    <n v="0.4"/>
  </r>
  <r>
    <x v="0"/>
    <n v="1185732"/>
    <x v="214"/>
    <x v="4"/>
    <x v="29"/>
    <s v="Charlotte"/>
    <x v="3"/>
    <x v="39"/>
    <n v="4500"/>
    <n v="1125.0000000000002"/>
    <n v="450.00000000000011"/>
    <n v="0.4"/>
  </r>
  <r>
    <x v="0"/>
    <n v="1185732"/>
    <x v="214"/>
    <x v="4"/>
    <x v="29"/>
    <s v="Charlotte"/>
    <x v="4"/>
    <x v="15"/>
    <n v="4500"/>
    <n v="1575.0000000000002"/>
    <n v="551.25"/>
    <n v="0.35"/>
  </r>
  <r>
    <x v="0"/>
    <n v="1185732"/>
    <x v="214"/>
    <x v="4"/>
    <x v="29"/>
    <s v="Charlotte"/>
    <x v="5"/>
    <x v="36"/>
    <n v="5500"/>
    <n v="2200.0000000000005"/>
    <n v="1100.0000000000002"/>
    <n v="0.5"/>
  </r>
  <r>
    <x v="0"/>
    <n v="1185732"/>
    <x v="123"/>
    <x v="4"/>
    <x v="29"/>
    <s v="Charlotte"/>
    <x v="0"/>
    <x v="36"/>
    <n v="7250"/>
    <n v="2900.0000000000005"/>
    <n v="1160.0000000000002"/>
    <n v="0.4"/>
  </r>
  <r>
    <x v="0"/>
    <n v="1185732"/>
    <x v="123"/>
    <x v="4"/>
    <x v="29"/>
    <s v="Charlotte"/>
    <x v="1"/>
    <x v="58"/>
    <n v="5500"/>
    <n v="1650.0000000000005"/>
    <n v="577.50000000000011"/>
    <n v="0.35"/>
  </r>
  <r>
    <x v="0"/>
    <n v="1185732"/>
    <x v="123"/>
    <x v="4"/>
    <x v="29"/>
    <s v="Charlotte"/>
    <x v="2"/>
    <x v="58"/>
    <n v="4250"/>
    <n v="1275.0000000000005"/>
    <n v="510.00000000000023"/>
    <n v="0.4"/>
  </r>
  <r>
    <x v="0"/>
    <n v="1185732"/>
    <x v="123"/>
    <x v="4"/>
    <x v="29"/>
    <s v="Charlotte"/>
    <x v="3"/>
    <x v="58"/>
    <n v="4000"/>
    <n v="1200.0000000000005"/>
    <n v="480.00000000000023"/>
    <n v="0.4"/>
  </r>
  <r>
    <x v="0"/>
    <n v="1185732"/>
    <x v="123"/>
    <x v="4"/>
    <x v="29"/>
    <s v="Charlotte"/>
    <x v="4"/>
    <x v="36"/>
    <n v="4000"/>
    <n v="1600.0000000000002"/>
    <n v="560"/>
    <n v="0.35"/>
  </r>
  <r>
    <x v="0"/>
    <n v="1185732"/>
    <x v="123"/>
    <x v="4"/>
    <x v="29"/>
    <s v="Charlotte"/>
    <x v="5"/>
    <x v="1"/>
    <n v="5250"/>
    <n v="2100"/>
    <n v="1050"/>
    <n v="0.5"/>
  </r>
  <r>
    <x v="0"/>
    <n v="1185732"/>
    <x v="143"/>
    <x v="4"/>
    <x v="29"/>
    <s v="Charlotte"/>
    <x v="0"/>
    <x v="42"/>
    <n v="6750"/>
    <n v="2362.5000000000005"/>
    <n v="945.00000000000023"/>
    <n v="0.4"/>
  </r>
  <r>
    <x v="0"/>
    <n v="1185732"/>
    <x v="143"/>
    <x v="4"/>
    <x v="29"/>
    <s v="Charlotte"/>
    <x v="1"/>
    <x v="63"/>
    <n v="5000"/>
    <n v="1250.0000000000005"/>
    <n v="437.50000000000011"/>
    <n v="0.35"/>
  </r>
  <r>
    <x v="0"/>
    <n v="1185732"/>
    <x v="143"/>
    <x v="4"/>
    <x v="29"/>
    <s v="Charlotte"/>
    <x v="2"/>
    <x v="71"/>
    <n v="4450"/>
    <n v="1557.5000000000007"/>
    <n v="623.00000000000034"/>
    <n v="0.4"/>
  </r>
  <r>
    <x v="0"/>
    <n v="1185732"/>
    <x v="143"/>
    <x v="4"/>
    <x v="29"/>
    <s v="Charlotte"/>
    <x v="3"/>
    <x v="72"/>
    <n v="5000"/>
    <n v="3250.0000000000014"/>
    <n v="1300.0000000000007"/>
    <n v="0.4"/>
  </r>
  <r>
    <x v="0"/>
    <n v="1185732"/>
    <x v="143"/>
    <x v="4"/>
    <x v="29"/>
    <s v="Charlotte"/>
    <x v="4"/>
    <x v="28"/>
    <n v="4750"/>
    <n v="3800.0000000000009"/>
    <n v="1330.0000000000002"/>
    <n v="0.35"/>
  </r>
  <r>
    <x v="0"/>
    <n v="1185732"/>
    <x v="143"/>
    <x v="4"/>
    <x v="29"/>
    <s v="Charlotte"/>
    <x v="5"/>
    <x v="11"/>
    <n v="5750"/>
    <n v="4600"/>
    <n v="2300"/>
    <n v="0.5"/>
  </r>
  <r>
    <x v="0"/>
    <n v="1185732"/>
    <x v="144"/>
    <x v="4"/>
    <x v="29"/>
    <s v="Charlotte"/>
    <x v="0"/>
    <x v="24"/>
    <n v="8250"/>
    <n v="6187.5000000000009"/>
    <n v="2475.0000000000005"/>
    <n v="0.4"/>
  </r>
  <r>
    <x v="0"/>
    <n v="1185732"/>
    <x v="144"/>
    <x v="4"/>
    <x v="29"/>
    <s v="Charlotte"/>
    <x v="1"/>
    <x v="23"/>
    <n v="6250"/>
    <n v="4062.5000000000009"/>
    <n v="1421.8750000000002"/>
    <n v="0.35"/>
  </r>
  <r>
    <x v="0"/>
    <n v="1185732"/>
    <x v="144"/>
    <x v="4"/>
    <x v="29"/>
    <s v="Charlotte"/>
    <x v="2"/>
    <x v="23"/>
    <n v="5750"/>
    <n v="3737.5000000000009"/>
    <n v="1495.0000000000005"/>
    <n v="0.4"/>
  </r>
  <r>
    <x v="0"/>
    <n v="1185732"/>
    <x v="144"/>
    <x v="4"/>
    <x v="29"/>
    <s v="Charlotte"/>
    <x v="3"/>
    <x v="23"/>
    <n v="5250"/>
    <n v="3412.5000000000009"/>
    <n v="1365.0000000000005"/>
    <n v="0.4"/>
  </r>
  <r>
    <x v="0"/>
    <n v="1185732"/>
    <x v="144"/>
    <x v="4"/>
    <x v="29"/>
    <s v="Charlotte"/>
    <x v="4"/>
    <x v="24"/>
    <n v="5250"/>
    <n v="3937.5000000000005"/>
    <n v="1378.125"/>
    <n v="0.35"/>
  </r>
  <r>
    <x v="0"/>
    <n v="1185732"/>
    <x v="144"/>
    <x v="4"/>
    <x v="29"/>
    <s v="Charlotte"/>
    <x v="5"/>
    <x v="11"/>
    <n v="6250"/>
    <n v="5000"/>
    <n v="2500"/>
    <n v="0.5"/>
  </r>
  <r>
    <x v="0"/>
    <n v="1185732"/>
    <x v="215"/>
    <x v="3"/>
    <x v="30"/>
    <s v="Columbus"/>
    <x v="0"/>
    <x v="1"/>
    <n v="5000"/>
    <n v="2000"/>
    <n v="800"/>
    <n v="0.4"/>
  </r>
  <r>
    <x v="0"/>
    <n v="1185732"/>
    <x v="215"/>
    <x v="3"/>
    <x v="30"/>
    <s v="Columbus"/>
    <x v="1"/>
    <x v="1"/>
    <n v="3000"/>
    <n v="1200"/>
    <n v="420"/>
    <n v="0.35"/>
  </r>
  <r>
    <x v="0"/>
    <n v="1185732"/>
    <x v="215"/>
    <x v="3"/>
    <x v="30"/>
    <s v="Columbus"/>
    <x v="2"/>
    <x v="21"/>
    <n v="3000"/>
    <n v="900.00000000000011"/>
    <n v="360.00000000000006"/>
    <n v="0.4"/>
  </r>
  <r>
    <x v="0"/>
    <n v="1185732"/>
    <x v="215"/>
    <x v="3"/>
    <x v="30"/>
    <s v="Columbus"/>
    <x v="3"/>
    <x v="15"/>
    <n v="1500"/>
    <n v="525"/>
    <n v="210"/>
    <n v="0.4"/>
  </r>
  <r>
    <x v="0"/>
    <n v="1185732"/>
    <x v="215"/>
    <x v="3"/>
    <x v="30"/>
    <s v="Columbus"/>
    <x v="4"/>
    <x v="25"/>
    <n v="2000"/>
    <n v="999.99999999999989"/>
    <n v="349.99999999999994"/>
    <n v="0.35"/>
  </r>
  <r>
    <x v="0"/>
    <n v="1185732"/>
    <x v="215"/>
    <x v="3"/>
    <x v="30"/>
    <s v="Columbus"/>
    <x v="5"/>
    <x v="1"/>
    <n v="3000"/>
    <n v="1200"/>
    <n v="480"/>
    <n v="0.4"/>
  </r>
  <r>
    <x v="0"/>
    <n v="1185732"/>
    <x v="216"/>
    <x v="3"/>
    <x v="30"/>
    <s v="Columbus"/>
    <x v="0"/>
    <x v="1"/>
    <n v="5500"/>
    <n v="2200"/>
    <n v="880"/>
    <n v="0.4"/>
  </r>
  <r>
    <x v="0"/>
    <n v="1185732"/>
    <x v="216"/>
    <x v="3"/>
    <x v="30"/>
    <s v="Columbus"/>
    <x v="1"/>
    <x v="1"/>
    <n v="2000"/>
    <n v="800"/>
    <n v="280"/>
    <n v="0.35"/>
  </r>
  <r>
    <x v="0"/>
    <n v="1185732"/>
    <x v="216"/>
    <x v="3"/>
    <x v="30"/>
    <s v="Columbus"/>
    <x v="2"/>
    <x v="21"/>
    <n v="2500"/>
    <n v="750.00000000000011"/>
    <n v="300.00000000000006"/>
    <n v="0.4"/>
  </r>
  <r>
    <x v="0"/>
    <n v="1185732"/>
    <x v="216"/>
    <x v="3"/>
    <x v="30"/>
    <s v="Columbus"/>
    <x v="3"/>
    <x v="15"/>
    <n v="1250"/>
    <n v="437.50000000000006"/>
    <n v="175.00000000000003"/>
    <n v="0.4"/>
  </r>
  <r>
    <x v="0"/>
    <n v="1185732"/>
    <x v="216"/>
    <x v="3"/>
    <x v="30"/>
    <s v="Columbus"/>
    <x v="4"/>
    <x v="25"/>
    <n v="2000"/>
    <n v="999.99999999999989"/>
    <n v="349.99999999999994"/>
    <n v="0.35"/>
  </r>
  <r>
    <x v="0"/>
    <n v="1185732"/>
    <x v="216"/>
    <x v="3"/>
    <x v="30"/>
    <s v="Columbus"/>
    <x v="5"/>
    <x v="1"/>
    <n v="3000"/>
    <n v="1200"/>
    <n v="480"/>
    <n v="0.4"/>
  </r>
  <r>
    <x v="0"/>
    <n v="1185732"/>
    <x v="217"/>
    <x v="3"/>
    <x v="30"/>
    <s v="Columbus"/>
    <x v="0"/>
    <x v="2"/>
    <n v="5200"/>
    <n v="2340"/>
    <n v="936"/>
    <n v="0.4"/>
  </r>
  <r>
    <x v="0"/>
    <n v="1185732"/>
    <x v="217"/>
    <x v="3"/>
    <x v="30"/>
    <s v="Columbus"/>
    <x v="1"/>
    <x v="2"/>
    <n v="2250"/>
    <n v="1012.5"/>
    <n v="354.375"/>
    <n v="0.35"/>
  </r>
  <r>
    <x v="0"/>
    <n v="1185732"/>
    <x v="217"/>
    <x v="3"/>
    <x v="30"/>
    <s v="Columbus"/>
    <x v="2"/>
    <x v="15"/>
    <n v="2500"/>
    <n v="875.00000000000011"/>
    <n v="350.00000000000006"/>
    <n v="0.4"/>
  </r>
  <r>
    <x v="0"/>
    <n v="1185732"/>
    <x v="217"/>
    <x v="3"/>
    <x v="30"/>
    <s v="Columbus"/>
    <x v="3"/>
    <x v="1"/>
    <n v="1000"/>
    <n v="400"/>
    <n v="160"/>
    <n v="0.4"/>
  </r>
  <r>
    <x v="0"/>
    <n v="1185732"/>
    <x v="217"/>
    <x v="3"/>
    <x v="30"/>
    <s v="Columbus"/>
    <x v="4"/>
    <x v="16"/>
    <n v="1500"/>
    <n v="824.99999999999989"/>
    <n v="288.74999999999994"/>
    <n v="0.35"/>
  </r>
  <r>
    <x v="0"/>
    <n v="1185732"/>
    <x v="217"/>
    <x v="3"/>
    <x v="30"/>
    <s v="Columbus"/>
    <x v="5"/>
    <x v="2"/>
    <n v="2500"/>
    <n v="1125"/>
    <n v="450"/>
    <n v="0.4"/>
  </r>
  <r>
    <x v="0"/>
    <n v="1185732"/>
    <x v="218"/>
    <x v="3"/>
    <x v="30"/>
    <s v="Columbus"/>
    <x v="0"/>
    <x v="2"/>
    <n v="4750"/>
    <n v="2137.5"/>
    <n v="855"/>
    <n v="0.4"/>
  </r>
  <r>
    <x v="0"/>
    <n v="1185732"/>
    <x v="218"/>
    <x v="3"/>
    <x v="30"/>
    <s v="Columbus"/>
    <x v="1"/>
    <x v="2"/>
    <n v="1750"/>
    <n v="787.5"/>
    <n v="275.625"/>
    <n v="0.35"/>
  </r>
  <r>
    <x v="0"/>
    <n v="1185732"/>
    <x v="218"/>
    <x v="3"/>
    <x v="30"/>
    <s v="Columbus"/>
    <x v="2"/>
    <x v="1"/>
    <n v="1750"/>
    <n v="700"/>
    <n v="280"/>
    <n v="0.4"/>
  </r>
  <r>
    <x v="0"/>
    <n v="1185732"/>
    <x v="218"/>
    <x v="3"/>
    <x v="30"/>
    <s v="Columbus"/>
    <x v="3"/>
    <x v="2"/>
    <n v="1000"/>
    <n v="450"/>
    <n v="180"/>
    <n v="0.4"/>
  </r>
  <r>
    <x v="0"/>
    <n v="1185732"/>
    <x v="218"/>
    <x v="3"/>
    <x v="30"/>
    <s v="Columbus"/>
    <x v="4"/>
    <x v="0"/>
    <n v="1250"/>
    <n v="625"/>
    <n v="218.75"/>
    <n v="0.35"/>
  </r>
  <r>
    <x v="0"/>
    <n v="1185732"/>
    <x v="218"/>
    <x v="3"/>
    <x v="30"/>
    <s v="Columbus"/>
    <x v="5"/>
    <x v="1"/>
    <n v="2500"/>
    <n v="1000"/>
    <n v="400"/>
    <n v="0.4"/>
  </r>
  <r>
    <x v="0"/>
    <n v="1185732"/>
    <x v="219"/>
    <x v="3"/>
    <x v="30"/>
    <s v="Columbus"/>
    <x v="0"/>
    <x v="0"/>
    <n v="5200"/>
    <n v="2600"/>
    <n v="1040"/>
    <n v="0.4"/>
  </r>
  <r>
    <x v="0"/>
    <n v="1185732"/>
    <x v="219"/>
    <x v="3"/>
    <x v="30"/>
    <s v="Columbus"/>
    <x v="1"/>
    <x v="17"/>
    <n v="2250"/>
    <n v="1012.5000000000001"/>
    <n v="354.375"/>
    <n v="0.35"/>
  </r>
  <r>
    <x v="0"/>
    <n v="1185732"/>
    <x v="219"/>
    <x v="3"/>
    <x v="30"/>
    <s v="Columbus"/>
    <x v="2"/>
    <x v="1"/>
    <n v="2000"/>
    <n v="800"/>
    <n v="320"/>
    <n v="0.4"/>
  </r>
  <r>
    <x v="0"/>
    <n v="1185732"/>
    <x v="219"/>
    <x v="3"/>
    <x v="30"/>
    <s v="Columbus"/>
    <x v="3"/>
    <x v="1"/>
    <n v="1250"/>
    <n v="500"/>
    <n v="200"/>
    <n v="0.4"/>
  </r>
  <r>
    <x v="0"/>
    <n v="1185732"/>
    <x v="219"/>
    <x v="3"/>
    <x v="30"/>
    <s v="Columbus"/>
    <x v="4"/>
    <x v="0"/>
    <n v="1500"/>
    <n v="750"/>
    <n v="262.5"/>
    <n v="0.35"/>
  </r>
  <r>
    <x v="0"/>
    <n v="1185732"/>
    <x v="219"/>
    <x v="3"/>
    <x v="30"/>
    <s v="Columbus"/>
    <x v="5"/>
    <x v="4"/>
    <n v="2750"/>
    <n v="1512.5000000000002"/>
    <n v="605.00000000000011"/>
    <n v="0.4"/>
  </r>
  <r>
    <x v="0"/>
    <n v="1185732"/>
    <x v="220"/>
    <x v="3"/>
    <x v="30"/>
    <s v="Columbus"/>
    <x v="0"/>
    <x v="1"/>
    <n v="5250"/>
    <n v="2100"/>
    <n v="840"/>
    <n v="0.4"/>
  </r>
  <r>
    <x v="0"/>
    <n v="1185732"/>
    <x v="220"/>
    <x v="3"/>
    <x v="30"/>
    <s v="Columbus"/>
    <x v="1"/>
    <x v="42"/>
    <n v="2750"/>
    <n v="962.50000000000023"/>
    <n v="336.87500000000006"/>
    <n v="0.35"/>
  </r>
  <r>
    <x v="0"/>
    <n v="1185732"/>
    <x v="220"/>
    <x v="3"/>
    <x v="30"/>
    <s v="Columbus"/>
    <x v="2"/>
    <x v="21"/>
    <n v="2250"/>
    <n v="675.00000000000011"/>
    <n v="270.00000000000006"/>
    <n v="0.4"/>
  </r>
  <r>
    <x v="0"/>
    <n v="1185732"/>
    <x v="220"/>
    <x v="3"/>
    <x v="30"/>
    <s v="Columbus"/>
    <x v="3"/>
    <x v="21"/>
    <n v="2000"/>
    <n v="600.00000000000011"/>
    <n v="240.00000000000006"/>
    <n v="0.4"/>
  </r>
  <r>
    <x v="0"/>
    <n v="1185732"/>
    <x v="220"/>
    <x v="3"/>
    <x v="30"/>
    <s v="Columbus"/>
    <x v="4"/>
    <x v="0"/>
    <n v="2000"/>
    <n v="1000"/>
    <n v="350"/>
    <n v="0.35"/>
  </r>
  <r>
    <x v="0"/>
    <n v="1185732"/>
    <x v="220"/>
    <x v="3"/>
    <x v="30"/>
    <s v="Columbus"/>
    <x v="5"/>
    <x v="4"/>
    <n v="3750"/>
    <n v="2062.5"/>
    <n v="825"/>
    <n v="0.4"/>
  </r>
  <r>
    <x v="0"/>
    <n v="1185732"/>
    <x v="221"/>
    <x v="3"/>
    <x v="30"/>
    <s v="Columbus"/>
    <x v="0"/>
    <x v="0"/>
    <n v="6000"/>
    <n v="3000"/>
    <n v="1200"/>
    <n v="0.4"/>
  </r>
  <r>
    <x v="0"/>
    <n v="1185732"/>
    <x v="221"/>
    <x v="3"/>
    <x v="30"/>
    <s v="Columbus"/>
    <x v="1"/>
    <x v="17"/>
    <n v="3500"/>
    <n v="1575.0000000000002"/>
    <n v="551.25"/>
    <n v="0.35"/>
  </r>
  <r>
    <x v="0"/>
    <n v="1185732"/>
    <x v="221"/>
    <x v="3"/>
    <x v="30"/>
    <s v="Columbus"/>
    <x v="2"/>
    <x v="1"/>
    <n v="2750"/>
    <n v="1100"/>
    <n v="440"/>
    <n v="0.4"/>
  </r>
  <r>
    <x v="0"/>
    <n v="1185732"/>
    <x v="221"/>
    <x v="3"/>
    <x v="30"/>
    <s v="Columbus"/>
    <x v="3"/>
    <x v="1"/>
    <n v="2250"/>
    <n v="900"/>
    <n v="360"/>
    <n v="0.4"/>
  </r>
  <r>
    <x v="0"/>
    <n v="1185732"/>
    <x v="221"/>
    <x v="3"/>
    <x v="30"/>
    <s v="Columbus"/>
    <x v="4"/>
    <x v="0"/>
    <n v="2500"/>
    <n v="1250"/>
    <n v="437.5"/>
    <n v="0.35"/>
  </r>
  <r>
    <x v="0"/>
    <n v="1185732"/>
    <x v="221"/>
    <x v="3"/>
    <x v="30"/>
    <s v="Columbus"/>
    <x v="5"/>
    <x v="4"/>
    <n v="4250"/>
    <n v="2337.5"/>
    <n v="935"/>
    <n v="0.4"/>
  </r>
  <r>
    <x v="0"/>
    <n v="1185732"/>
    <x v="222"/>
    <x v="3"/>
    <x v="30"/>
    <s v="Columbus"/>
    <x v="0"/>
    <x v="0"/>
    <n v="5750"/>
    <n v="2875"/>
    <n v="1150"/>
    <n v="0.4"/>
  </r>
  <r>
    <x v="0"/>
    <n v="1185732"/>
    <x v="222"/>
    <x v="3"/>
    <x v="30"/>
    <s v="Columbus"/>
    <x v="1"/>
    <x v="17"/>
    <n v="3500"/>
    <n v="1575.0000000000002"/>
    <n v="551.25"/>
    <n v="0.35"/>
  </r>
  <r>
    <x v="0"/>
    <n v="1185732"/>
    <x v="222"/>
    <x v="3"/>
    <x v="30"/>
    <s v="Columbus"/>
    <x v="2"/>
    <x v="1"/>
    <n v="2750"/>
    <n v="1100"/>
    <n v="440"/>
    <n v="0.4"/>
  </r>
  <r>
    <x v="0"/>
    <n v="1185732"/>
    <x v="222"/>
    <x v="3"/>
    <x v="30"/>
    <s v="Columbus"/>
    <x v="3"/>
    <x v="1"/>
    <n v="2500"/>
    <n v="1000"/>
    <n v="400"/>
    <n v="0.4"/>
  </r>
  <r>
    <x v="0"/>
    <n v="1185732"/>
    <x v="222"/>
    <x v="3"/>
    <x v="30"/>
    <s v="Columbus"/>
    <x v="4"/>
    <x v="0"/>
    <n v="2250"/>
    <n v="1125"/>
    <n v="393.75"/>
    <n v="0.35"/>
  </r>
  <r>
    <x v="0"/>
    <n v="1185732"/>
    <x v="222"/>
    <x v="3"/>
    <x v="30"/>
    <s v="Columbus"/>
    <x v="5"/>
    <x v="4"/>
    <n v="4000"/>
    <n v="2200"/>
    <n v="880"/>
    <n v="0.4"/>
  </r>
  <r>
    <x v="0"/>
    <n v="1185732"/>
    <x v="223"/>
    <x v="3"/>
    <x v="30"/>
    <s v="Columbus"/>
    <x v="0"/>
    <x v="0"/>
    <n v="5250"/>
    <n v="2625"/>
    <n v="1050"/>
    <n v="0.4"/>
  </r>
  <r>
    <x v="0"/>
    <n v="1185732"/>
    <x v="223"/>
    <x v="3"/>
    <x v="30"/>
    <s v="Columbus"/>
    <x v="1"/>
    <x v="17"/>
    <n v="3250"/>
    <n v="1462.5000000000002"/>
    <n v="511.87500000000006"/>
    <n v="0.35"/>
  </r>
  <r>
    <x v="0"/>
    <n v="1185732"/>
    <x v="223"/>
    <x v="3"/>
    <x v="30"/>
    <s v="Columbus"/>
    <x v="2"/>
    <x v="15"/>
    <n v="2250"/>
    <n v="787.50000000000011"/>
    <n v="315.00000000000006"/>
    <n v="0.4"/>
  </r>
  <r>
    <x v="0"/>
    <n v="1185732"/>
    <x v="223"/>
    <x v="3"/>
    <x v="30"/>
    <s v="Columbus"/>
    <x v="3"/>
    <x v="15"/>
    <n v="2000"/>
    <n v="700.00000000000011"/>
    <n v="280.00000000000006"/>
    <n v="0.4"/>
  </r>
  <r>
    <x v="0"/>
    <n v="1185732"/>
    <x v="223"/>
    <x v="3"/>
    <x v="30"/>
    <s v="Columbus"/>
    <x v="4"/>
    <x v="2"/>
    <n v="2000"/>
    <n v="900"/>
    <n v="315"/>
    <n v="0.35"/>
  </r>
  <r>
    <x v="0"/>
    <n v="1185732"/>
    <x v="223"/>
    <x v="3"/>
    <x v="30"/>
    <s v="Columbus"/>
    <x v="5"/>
    <x v="0"/>
    <n v="2750"/>
    <n v="1375"/>
    <n v="550"/>
    <n v="0.4"/>
  </r>
  <r>
    <x v="0"/>
    <n v="1185732"/>
    <x v="224"/>
    <x v="3"/>
    <x v="30"/>
    <s v="Columbus"/>
    <x v="0"/>
    <x v="16"/>
    <n v="4500"/>
    <n v="2474.9999999999995"/>
    <n v="989.99999999999989"/>
    <n v="0.4"/>
  </r>
  <r>
    <x v="0"/>
    <n v="1185732"/>
    <x v="224"/>
    <x v="3"/>
    <x v="30"/>
    <s v="Columbus"/>
    <x v="1"/>
    <x v="2"/>
    <n v="2750"/>
    <n v="1237.5"/>
    <n v="433.125"/>
    <n v="0.35"/>
  </r>
  <r>
    <x v="0"/>
    <n v="1185732"/>
    <x v="224"/>
    <x v="3"/>
    <x v="30"/>
    <s v="Columbus"/>
    <x v="2"/>
    <x v="2"/>
    <n v="1750"/>
    <n v="787.5"/>
    <n v="315"/>
    <n v="0.4"/>
  </r>
  <r>
    <x v="0"/>
    <n v="1185732"/>
    <x v="224"/>
    <x v="3"/>
    <x v="30"/>
    <s v="Columbus"/>
    <x v="3"/>
    <x v="2"/>
    <n v="1500"/>
    <n v="675"/>
    <n v="270"/>
    <n v="0.4"/>
  </r>
  <r>
    <x v="0"/>
    <n v="1185732"/>
    <x v="224"/>
    <x v="3"/>
    <x v="30"/>
    <s v="Columbus"/>
    <x v="4"/>
    <x v="16"/>
    <n v="1500"/>
    <n v="824.99999999999989"/>
    <n v="288.74999999999994"/>
    <n v="0.35"/>
  </r>
  <r>
    <x v="0"/>
    <n v="1185732"/>
    <x v="224"/>
    <x v="3"/>
    <x v="30"/>
    <s v="Columbus"/>
    <x v="5"/>
    <x v="16"/>
    <n v="2750"/>
    <n v="1512.4999999999998"/>
    <n v="604.99999999999989"/>
    <n v="0.4"/>
  </r>
  <r>
    <x v="0"/>
    <n v="1185732"/>
    <x v="225"/>
    <x v="3"/>
    <x v="30"/>
    <s v="Columbus"/>
    <x v="0"/>
    <x v="0"/>
    <n v="4250"/>
    <n v="2125"/>
    <n v="850"/>
    <n v="0.4"/>
  </r>
  <r>
    <x v="0"/>
    <n v="1185732"/>
    <x v="225"/>
    <x v="3"/>
    <x v="30"/>
    <s v="Columbus"/>
    <x v="1"/>
    <x v="1"/>
    <n v="2750"/>
    <n v="1100"/>
    <n v="385"/>
    <n v="0.35"/>
  </r>
  <r>
    <x v="0"/>
    <n v="1185732"/>
    <x v="225"/>
    <x v="3"/>
    <x v="30"/>
    <s v="Columbus"/>
    <x v="2"/>
    <x v="2"/>
    <n v="2200"/>
    <n v="990"/>
    <n v="396"/>
    <n v="0.4"/>
  </r>
  <r>
    <x v="0"/>
    <n v="1185732"/>
    <x v="225"/>
    <x v="3"/>
    <x v="30"/>
    <s v="Columbus"/>
    <x v="3"/>
    <x v="4"/>
    <n v="2000"/>
    <n v="1100"/>
    <n v="440"/>
    <n v="0.4"/>
  </r>
  <r>
    <x v="0"/>
    <n v="1185732"/>
    <x v="225"/>
    <x v="3"/>
    <x v="30"/>
    <s v="Columbus"/>
    <x v="4"/>
    <x v="5"/>
    <n v="1750"/>
    <n v="1137.5"/>
    <n v="398.125"/>
    <n v="0.35"/>
  </r>
  <r>
    <x v="0"/>
    <n v="1185732"/>
    <x v="225"/>
    <x v="3"/>
    <x v="30"/>
    <s v="Columbus"/>
    <x v="5"/>
    <x v="6"/>
    <n v="2750"/>
    <n v="1924.9999999999998"/>
    <n v="770"/>
    <n v="0.4"/>
  </r>
  <r>
    <x v="0"/>
    <n v="1185732"/>
    <x v="226"/>
    <x v="3"/>
    <x v="30"/>
    <s v="Columbus"/>
    <x v="0"/>
    <x v="5"/>
    <n v="5250"/>
    <n v="3412.5"/>
    <n v="1365"/>
    <n v="0.4"/>
  </r>
  <r>
    <x v="0"/>
    <n v="1185732"/>
    <x v="226"/>
    <x v="3"/>
    <x v="30"/>
    <s v="Columbus"/>
    <x v="1"/>
    <x v="4"/>
    <n v="3250"/>
    <n v="1787.5000000000002"/>
    <n v="625.625"/>
    <n v="0.35"/>
  </r>
  <r>
    <x v="0"/>
    <n v="1185732"/>
    <x v="226"/>
    <x v="3"/>
    <x v="30"/>
    <s v="Columbus"/>
    <x v="2"/>
    <x v="4"/>
    <n v="2750"/>
    <n v="1512.5000000000002"/>
    <n v="605.00000000000011"/>
    <n v="0.4"/>
  </r>
  <r>
    <x v="0"/>
    <n v="1185732"/>
    <x v="226"/>
    <x v="3"/>
    <x v="30"/>
    <s v="Columbus"/>
    <x v="3"/>
    <x v="0"/>
    <n v="2250"/>
    <n v="1125"/>
    <n v="450"/>
    <n v="0.4"/>
  </r>
  <r>
    <x v="0"/>
    <n v="1185732"/>
    <x v="226"/>
    <x v="3"/>
    <x v="30"/>
    <s v="Columbus"/>
    <x v="4"/>
    <x v="3"/>
    <n v="2250"/>
    <n v="1350"/>
    <n v="472.49999999999994"/>
    <n v="0.35"/>
  </r>
  <r>
    <x v="0"/>
    <n v="1185732"/>
    <x v="226"/>
    <x v="3"/>
    <x v="30"/>
    <s v="Columbus"/>
    <x v="5"/>
    <x v="18"/>
    <n v="3250"/>
    <n v="2112.4999999999995"/>
    <n v="844.99999999999989"/>
    <n v="0.4"/>
  </r>
  <r>
    <x v="0"/>
    <n v="1185732"/>
    <x v="24"/>
    <x v="4"/>
    <x v="31"/>
    <s v="Louisville"/>
    <x v="0"/>
    <x v="21"/>
    <n v="7250"/>
    <n v="2175.0000000000005"/>
    <n v="870.00000000000023"/>
    <n v="0.4"/>
  </r>
  <r>
    <x v="0"/>
    <n v="1185732"/>
    <x v="24"/>
    <x v="4"/>
    <x v="31"/>
    <s v="Louisville"/>
    <x v="1"/>
    <x v="21"/>
    <n v="5250"/>
    <n v="1575.0000000000002"/>
    <n v="551.25"/>
    <n v="0.35"/>
  </r>
  <r>
    <x v="0"/>
    <n v="1185732"/>
    <x v="24"/>
    <x v="4"/>
    <x v="31"/>
    <s v="Louisville"/>
    <x v="2"/>
    <x v="45"/>
    <n v="5250"/>
    <n v="1050.0000000000005"/>
    <n v="420.00000000000023"/>
    <n v="0.4"/>
  </r>
  <r>
    <x v="0"/>
    <n v="1185732"/>
    <x v="24"/>
    <x v="4"/>
    <x v="31"/>
    <s v="Louisville"/>
    <x v="3"/>
    <x v="7"/>
    <n v="3750"/>
    <n v="937.5"/>
    <n v="375"/>
    <n v="0.4"/>
  </r>
  <r>
    <x v="0"/>
    <n v="1185732"/>
    <x v="24"/>
    <x v="4"/>
    <x v="31"/>
    <s v="Louisville"/>
    <x v="4"/>
    <x v="1"/>
    <n v="4250"/>
    <n v="1700"/>
    <n v="595"/>
    <n v="0.35"/>
  </r>
  <r>
    <x v="0"/>
    <n v="1185732"/>
    <x v="24"/>
    <x v="4"/>
    <x v="31"/>
    <s v="Louisville"/>
    <x v="5"/>
    <x v="21"/>
    <n v="5250"/>
    <n v="1575.0000000000002"/>
    <n v="787.50000000000011"/>
    <n v="0.5"/>
  </r>
  <r>
    <x v="0"/>
    <n v="1185732"/>
    <x v="167"/>
    <x v="4"/>
    <x v="31"/>
    <s v="Louisville"/>
    <x v="0"/>
    <x v="21"/>
    <n v="7750"/>
    <n v="2325.0000000000005"/>
    <n v="930.00000000000023"/>
    <n v="0.4"/>
  </r>
  <r>
    <x v="0"/>
    <n v="1185732"/>
    <x v="167"/>
    <x v="4"/>
    <x v="31"/>
    <s v="Louisville"/>
    <x v="1"/>
    <x v="21"/>
    <n v="4250"/>
    <n v="1275.0000000000002"/>
    <n v="446.25000000000006"/>
    <n v="0.35"/>
  </r>
  <r>
    <x v="0"/>
    <n v="1185732"/>
    <x v="167"/>
    <x v="4"/>
    <x v="31"/>
    <s v="Louisville"/>
    <x v="2"/>
    <x v="45"/>
    <n v="4750"/>
    <n v="950.00000000000034"/>
    <n v="380.00000000000017"/>
    <n v="0.4"/>
  </r>
  <r>
    <x v="0"/>
    <n v="1185732"/>
    <x v="167"/>
    <x v="4"/>
    <x v="31"/>
    <s v="Louisville"/>
    <x v="3"/>
    <x v="7"/>
    <n v="3250"/>
    <n v="812.5"/>
    <n v="325"/>
    <n v="0.4"/>
  </r>
  <r>
    <x v="0"/>
    <n v="1185732"/>
    <x v="167"/>
    <x v="4"/>
    <x v="31"/>
    <s v="Louisville"/>
    <x v="4"/>
    <x v="1"/>
    <n v="4000"/>
    <n v="1600"/>
    <n v="560"/>
    <n v="0.35"/>
  </r>
  <r>
    <x v="0"/>
    <n v="1185732"/>
    <x v="167"/>
    <x v="4"/>
    <x v="31"/>
    <s v="Louisville"/>
    <x v="5"/>
    <x v="7"/>
    <n v="5000"/>
    <n v="1250"/>
    <n v="625"/>
    <n v="0.5"/>
  </r>
  <r>
    <x v="0"/>
    <n v="1185732"/>
    <x v="104"/>
    <x v="4"/>
    <x v="31"/>
    <s v="Louisville"/>
    <x v="0"/>
    <x v="7"/>
    <n v="7200"/>
    <n v="1800"/>
    <n v="720"/>
    <n v="0.4"/>
  </r>
  <r>
    <x v="0"/>
    <n v="1185732"/>
    <x v="104"/>
    <x v="4"/>
    <x v="31"/>
    <s v="Louisville"/>
    <x v="1"/>
    <x v="7"/>
    <n v="4000"/>
    <n v="1000"/>
    <n v="350"/>
    <n v="0.35"/>
  </r>
  <r>
    <x v="0"/>
    <n v="1185732"/>
    <x v="104"/>
    <x v="4"/>
    <x v="31"/>
    <s v="Louisville"/>
    <x v="2"/>
    <x v="59"/>
    <n v="4250"/>
    <n v="637.50000000000011"/>
    <n v="255.00000000000006"/>
    <n v="0.4"/>
  </r>
  <r>
    <x v="0"/>
    <n v="1185732"/>
    <x v="104"/>
    <x v="4"/>
    <x v="31"/>
    <s v="Louisville"/>
    <x v="3"/>
    <x v="40"/>
    <n v="2750"/>
    <n v="549.99999999999989"/>
    <n v="219.99999999999997"/>
    <n v="0.4"/>
  </r>
  <r>
    <x v="0"/>
    <n v="1185732"/>
    <x v="104"/>
    <x v="4"/>
    <x v="31"/>
    <s v="Louisville"/>
    <x v="4"/>
    <x v="42"/>
    <n v="3250"/>
    <n v="1137.5000000000002"/>
    <n v="398.12500000000006"/>
    <n v="0.35"/>
  </r>
  <r>
    <x v="0"/>
    <n v="1185732"/>
    <x v="104"/>
    <x v="4"/>
    <x v="31"/>
    <s v="Louisville"/>
    <x v="5"/>
    <x v="7"/>
    <n v="4250"/>
    <n v="1062.5"/>
    <n v="531.25"/>
    <n v="0.5"/>
  </r>
  <r>
    <x v="0"/>
    <n v="1185732"/>
    <x v="105"/>
    <x v="4"/>
    <x v="31"/>
    <s v="Louisville"/>
    <x v="0"/>
    <x v="7"/>
    <n v="6750"/>
    <n v="1687.5"/>
    <n v="675"/>
    <n v="0.4"/>
  </r>
  <r>
    <x v="0"/>
    <n v="1185732"/>
    <x v="105"/>
    <x v="4"/>
    <x v="31"/>
    <s v="Louisville"/>
    <x v="1"/>
    <x v="7"/>
    <n v="3750"/>
    <n v="937.5"/>
    <n v="328.125"/>
    <n v="0.35"/>
  </r>
  <r>
    <x v="0"/>
    <n v="1185732"/>
    <x v="105"/>
    <x v="4"/>
    <x v="31"/>
    <s v="Louisville"/>
    <x v="2"/>
    <x v="59"/>
    <n v="3750"/>
    <n v="562.50000000000011"/>
    <n v="225.00000000000006"/>
    <n v="0.4"/>
  </r>
  <r>
    <x v="0"/>
    <n v="1185732"/>
    <x v="105"/>
    <x v="4"/>
    <x v="31"/>
    <s v="Louisville"/>
    <x v="3"/>
    <x v="40"/>
    <n v="3000"/>
    <n v="599.99999999999989"/>
    <n v="239.99999999999997"/>
    <n v="0.4"/>
  </r>
  <r>
    <x v="0"/>
    <n v="1185732"/>
    <x v="105"/>
    <x v="4"/>
    <x v="31"/>
    <s v="Louisville"/>
    <x v="4"/>
    <x v="1"/>
    <n v="3250"/>
    <n v="1300"/>
    <n v="454.99999999999994"/>
    <n v="0.35"/>
  </r>
  <r>
    <x v="0"/>
    <n v="1185732"/>
    <x v="105"/>
    <x v="4"/>
    <x v="31"/>
    <s v="Louisville"/>
    <x v="5"/>
    <x v="21"/>
    <n v="4750"/>
    <n v="1425.0000000000002"/>
    <n v="712.50000000000011"/>
    <n v="0.5"/>
  </r>
  <r>
    <x v="0"/>
    <n v="1185732"/>
    <x v="40"/>
    <x v="4"/>
    <x v="31"/>
    <s v="Louisville"/>
    <x v="0"/>
    <x v="1"/>
    <n v="7450"/>
    <n v="2980"/>
    <n v="1192"/>
    <n v="0.4"/>
  </r>
  <r>
    <x v="0"/>
    <n v="1185732"/>
    <x v="40"/>
    <x v="4"/>
    <x v="31"/>
    <s v="Louisville"/>
    <x v="1"/>
    <x v="1"/>
    <n v="4500"/>
    <n v="1800"/>
    <n v="630"/>
    <n v="0.35"/>
  </r>
  <r>
    <x v="0"/>
    <n v="1185732"/>
    <x v="40"/>
    <x v="4"/>
    <x v="31"/>
    <s v="Louisville"/>
    <x v="2"/>
    <x v="15"/>
    <n v="4250"/>
    <n v="1487.5000000000002"/>
    <n v="595.00000000000011"/>
    <n v="0.4"/>
  </r>
  <r>
    <x v="0"/>
    <n v="1185732"/>
    <x v="40"/>
    <x v="4"/>
    <x v="31"/>
    <s v="Louisville"/>
    <x v="3"/>
    <x v="15"/>
    <n v="3750"/>
    <n v="1312.5000000000002"/>
    <n v="525.00000000000011"/>
    <n v="0.4"/>
  </r>
  <r>
    <x v="0"/>
    <n v="1185732"/>
    <x v="40"/>
    <x v="4"/>
    <x v="31"/>
    <s v="Louisville"/>
    <x v="4"/>
    <x v="35"/>
    <n v="4000"/>
    <n v="1799.9999999999998"/>
    <n v="629.99999999999989"/>
    <n v="0.35"/>
  </r>
  <r>
    <x v="0"/>
    <n v="1185732"/>
    <x v="40"/>
    <x v="4"/>
    <x v="31"/>
    <s v="Louisville"/>
    <x v="5"/>
    <x v="25"/>
    <n v="5000"/>
    <n v="2499.9999999999995"/>
    <n v="1249.9999999999998"/>
    <n v="0.5"/>
  </r>
  <r>
    <x v="0"/>
    <n v="1185732"/>
    <x v="169"/>
    <x v="4"/>
    <x v="31"/>
    <s v="Louisville"/>
    <x v="0"/>
    <x v="35"/>
    <n v="7500"/>
    <n v="3374.9999999999995"/>
    <n v="1350"/>
    <n v="0.4"/>
  </r>
  <r>
    <x v="0"/>
    <n v="1185732"/>
    <x v="169"/>
    <x v="4"/>
    <x v="31"/>
    <s v="Louisville"/>
    <x v="1"/>
    <x v="1"/>
    <n v="5000"/>
    <n v="2000"/>
    <n v="700"/>
    <n v="0.35"/>
  </r>
  <r>
    <x v="0"/>
    <n v="1185732"/>
    <x v="169"/>
    <x v="4"/>
    <x v="31"/>
    <s v="Louisville"/>
    <x v="2"/>
    <x v="2"/>
    <n v="4750"/>
    <n v="2137.5"/>
    <n v="855"/>
    <n v="0.4"/>
  </r>
  <r>
    <x v="0"/>
    <n v="1185732"/>
    <x v="169"/>
    <x v="4"/>
    <x v="31"/>
    <s v="Louisville"/>
    <x v="3"/>
    <x v="2"/>
    <n v="4500"/>
    <n v="2025"/>
    <n v="810"/>
    <n v="0.4"/>
  </r>
  <r>
    <x v="0"/>
    <n v="1185732"/>
    <x v="169"/>
    <x v="4"/>
    <x v="31"/>
    <s v="Louisville"/>
    <x v="4"/>
    <x v="3"/>
    <n v="4500"/>
    <n v="2700"/>
    <n v="944.99999999999989"/>
    <n v="0.35"/>
  </r>
  <r>
    <x v="0"/>
    <n v="1185732"/>
    <x v="169"/>
    <x v="4"/>
    <x v="31"/>
    <s v="Louisville"/>
    <x v="5"/>
    <x v="5"/>
    <n v="6250"/>
    <n v="4062.5"/>
    <n v="2031.25"/>
    <n v="0.5"/>
  </r>
  <r>
    <x v="0"/>
    <n v="1185732"/>
    <x v="108"/>
    <x v="4"/>
    <x v="31"/>
    <s v="Louisville"/>
    <x v="0"/>
    <x v="3"/>
    <n v="8500"/>
    <n v="5100"/>
    <n v="2040"/>
    <n v="0.4"/>
  </r>
  <r>
    <x v="0"/>
    <n v="1185732"/>
    <x v="108"/>
    <x v="4"/>
    <x v="31"/>
    <s v="Louisville"/>
    <x v="1"/>
    <x v="4"/>
    <n v="6000"/>
    <n v="3300.0000000000005"/>
    <n v="1155"/>
    <n v="0.35"/>
  </r>
  <r>
    <x v="0"/>
    <n v="1185732"/>
    <x v="108"/>
    <x v="4"/>
    <x v="31"/>
    <s v="Louisville"/>
    <x v="2"/>
    <x v="0"/>
    <n v="5250"/>
    <n v="2625"/>
    <n v="1050"/>
    <n v="0.4"/>
  </r>
  <r>
    <x v="0"/>
    <n v="1185732"/>
    <x v="108"/>
    <x v="4"/>
    <x v="31"/>
    <s v="Louisville"/>
    <x v="3"/>
    <x v="0"/>
    <n v="4750"/>
    <n v="2375"/>
    <n v="950"/>
    <n v="0.4"/>
  </r>
  <r>
    <x v="0"/>
    <n v="1185732"/>
    <x v="108"/>
    <x v="4"/>
    <x v="31"/>
    <s v="Louisville"/>
    <x v="4"/>
    <x v="3"/>
    <n v="5000"/>
    <n v="3000"/>
    <n v="1050"/>
    <n v="0.35"/>
  </r>
  <r>
    <x v="0"/>
    <n v="1185732"/>
    <x v="108"/>
    <x v="4"/>
    <x v="31"/>
    <s v="Louisville"/>
    <x v="5"/>
    <x v="5"/>
    <n v="6750"/>
    <n v="4387.5"/>
    <n v="2193.75"/>
    <n v="0.5"/>
  </r>
  <r>
    <x v="0"/>
    <n v="1185732"/>
    <x v="109"/>
    <x v="4"/>
    <x v="31"/>
    <s v="Louisville"/>
    <x v="0"/>
    <x v="3"/>
    <n v="8250"/>
    <n v="4950"/>
    <n v="1980"/>
    <n v="0.4"/>
  </r>
  <r>
    <x v="0"/>
    <n v="1185732"/>
    <x v="109"/>
    <x v="4"/>
    <x v="31"/>
    <s v="Louisville"/>
    <x v="1"/>
    <x v="4"/>
    <n v="6000"/>
    <n v="3300.0000000000005"/>
    <n v="1155"/>
    <n v="0.35"/>
  </r>
  <r>
    <x v="0"/>
    <n v="1185732"/>
    <x v="109"/>
    <x v="4"/>
    <x v="31"/>
    <s v="Louisville"/>
    <x v="2"/>
    <x v="0"/>
    <n v="5250"/>
    <n v="2625"/>
    <n v="1050"/>
    <n v="0.4"/>
  </r>
  <r>
    <x v="0"/>
    <n v="1185732"/>
    <x v="109"/>
    <x v="4"/>
    <x v="31"/>
    <s v="Louisville"/>
    <x v="3"/>
    <x v="1"/>
    <n v="4750"/>
    <n v="1900"/>
    <n v="760"/>
    <n v="0.4"/>
  </r>
  <r>
    <x v="0"/>
    <n v="1185732"/>
    <x v="109"/>
    <x v="4"/>
    <x v="31"/>
    <s v="Louisville"/>
    <x v="4"/>
    <x v="0"/>
    <n v="4500"/>
    <n v="2250"/>
    <n v="787.5"/>
    <n v="0.35"/>
  </r>
  <r>
    <x v="0"/>
    <n v="1185732"/>
    <x v="109"/>
    <x v="4"/>
    <x v="31"/>
    <s v="Louisville"/>
    <x v="5"/>
    <x v="4"/>
    <n v="6250"/>
    <n v="3437.5000000000005"/>
    <n v="1718.7500000000002"/>
    <n v="0.5"/>
  </r>
  <r>
    <x v="0"/>
    <n v="1185732"/>
    <x v="44"/>
    <x v="4"/>
    <x v="31"/>
    <s v="Louisville"/>
    <x v="0"/>
    <x v="0"/>
    <n v="7250"/>
    <n v="3625"/>
    <n v="1450"/>
    <n v="0.4"/>
  </r>
  <r>
    <x v="0"/>
    <n v="1185732"/>
    <x v="44"/>
    <x v="4"/>
    <x v="31"/>
    <s v="Louisville"/>
    <x v="1"/>
    <x v="57"/>
    <n v="5250"/>
    <n v="2362.5000000000005"/>
    <n v="826.87500000000011"/>
    <n v="0.35"/>
  </r>
  <r>
    <x v="0"/>
    <n v="1185732"/>
    <x v="44"/>
    <x v="4"/>
    <x v="31"/>
    <s v="Louisville"/>
    <x v="2"/>
    <x v="45"/>
    <n v="4250"/>
    <n v="850.00000000000023"/>
    <n v="340.00000000000011"/>
    <n v="0.4"/>
  </r>
  <r>
    <x v="0"/>
    <n v="1185732"/>
    <x v="44"/>
    <x v="4"/>
    <x v="31"/>
    <s v="Louisville"/>
    <x v="3"/>
    <x v="45"/>
    <n v="4000"/>
    <n v="800.00000000000023"/>
    <n v="320.00000000000011"/>
    <n v="0.4"/>
  </r>
  <r>
    <x v="0"/>
    <n v="1185732"/>
    <x v="44"/>
    <x v="4"/>
    <x v="31"/>
    <s v="Louisville"/>
    <x v="4"/>
    <x v="21"/>
    <n v="4000"/>
    <n v="1200.0000000000002"/>
    <n v="420.00000000000006"/>
    <n v="0.35"/>
  </r>
  <r>
    <x v="0"/>
    <n v="1185732"/>
    <x v="44"/>
    <x v="4"/>
    <x v="31"/>
    <s v="Louisville"/>
    <x v="5"/>
    <x v="42"/>
    <n v="5000"/>
    <n v="1750.0000000000005"/>
    <n v="875.00000000000023"/>
    <n v="0.5"/>
  </r>
  <r>
    <x v="0"/>
    <n v="1185732"/>
    <x v="171"/>
    <x v="4"/>
    <x v="31"/>
    <s v="Louisville"/>
    <x v="0"/>
    <x v="42"/>
    <n v="6750"/>
    <n v="2362.5000000000005"/>
    <n v="945.00000000000023"/>
    <n v="0.4"/>
  </r>
  <r>
    <x v="0"/>
    <n v="1185732"/>
    <x v="171"/>
    <x v="4"/>
    <x v="31"/>
    <s v="Louisville"/>
    <x v="1"/>
    <x v="63"/>
    <n v="5000"/>
    <n v="1250.0000000000005"/>
    <n v="437.50000000000011"/>
    <n v="0.35"/>
  </r>
  <r>
    <x v="0"/>
    <n v="1185732"/>
    <x v="171"/>
    <x v="4"/>
    <x v="31"/>
    <s v="Louisville"/>
    <x v="2"/>
    <x v="63"/>
    <n v="3750"/>
    <n v="937.50000000000045"/>
    <n v="375.00000000000023"/>
    <n v="0.4"/>
  </r>
  <r>
    <x v="0"/>
    <n v="1185732"/>
    <x v="171"/>
    <x v="4"/>
    <x v="31"/>
    <s v="Louisville"/>
    <x v="3"/>
    <x v="63"/>
    <n v="3500"/>
    <n v="875.00000000000034"/>
    <n v="350.00000000000017"/>
    <n v="0.4"/>
  </r>
  <r>
    <x v="0"/>
    <n v="1185732"/>
    <x v="171"/>
    <x v="4"/>
    <x v="31"/>
    <s v="Louisville"/>
    <x v="4"/>
    <x v="42"/>
    <n v="3500"/>
    <n v="1225.0000000000002"/>
    <n v="428.75000000000006"/>
    <n v="0.35"/>
  </r>
  <r>
    <x v="0"/>
    <n v="1185732"/>
    <x v="171"/>
    <x v="4"/>
    <x v="31"/>
    <s v="Louisville"/>
    <x v="5"/>
    <x v="15"/>
    <n v="4750"/>
    <n v="1662.5000000000002"/>
    <n v="831.25000000000011"/>
    <n v="0.5"/>
  </r>
  <r>
    <x v="0"/>
    <n v="1185732"/>
    <x v="112"/>
    <x v="4"/>
    <x v="31"/>
    <s v="Louisville"/>
    <x v="0"/>
    <x v="58"/>
    <n v="6250"/>
    <n v="1875.0000000000007"/>
    <n v="750.00000000000034"/>
    <n v="0.4"/>
  </r>
  <r>
    <x v="0"/>
    <n v="1185732"/>
    <x v="112"/>
    <x v="4"/>
    <x v="31"/>
    <s v="Louisville"/>
    <x v="1"/>
    <x v="73"/>
    <n v="4500"/>
    <n v="900.00000000000057"/>
    <n v="315.00000000000017"/>
    <n v="0.35"/>
  </r>
  <r>
    <x v="0"/>
    <n v="1185732"/>
    <x v="112"/>
    <x v="4"/>
    <x v="31"/>
    <s v="Louisville"/>
    <x v="2"/>
    <x v="74"/>
    <n v="3950"/>
    <n v="1185.0000000000007"/>
    <n v="474.00000000000028"/>
    <n v="0.4"/>
  </r>
  <r>
    <x v="0"/>
    <n v="1185732"/>
    <x v="112"/>
    <x v="4"/>
    <x v="31"/>
    <s v="Louisville"/>
    <x v="3"/>
    <x v="70"/>
    <n v="4500"/>
    <n v="2700.0000000000009"/>
    <n v="1080.0000000000005"/>
    <n v="0.4"/>
  </r>
  <r>
    <x v="0"/>
    <n v="1185732"/>
    <x v="112"/>
    <x v="4"/>
    <x v="31"/>
    <s v="Louisville"/>
    <x v="4"/>
    <x v="24"/>
    <n v="4250"/>
    <n v="3187.5000000000005"/>
    <n v="1115.625"/>
    <n v="0.35"/>
  </r>
  <r>
    <x v="0"/>
    <n v="1185732"/>
    <x v="112"/>
    <x v="4"/>
    <x v="31"/>
    <s v="Louisville"/>
    <x v="5"/>
    <x v="13"/>
    <n v="5250"/>
    <n v="3937.5"/>
    <n v="1968.75"/>
    <n v="0.5"/>
  </r>
  <r>
    <x v="0"/>
    <n v="1185732"/>
    <x v="113"/>
    <x v="4"/>
    <x v="31"/>
    <s v="Louisville"/>
    <x v="0"/>
    <x v="12"/>
    <n v="7750"/>
    <n v="5425.0000000000009"/>
    <n v="2170.0000000000005"/>
    <n v="0.4"/>
  </r>
  <r>
    <x v="0"/>
    <n v="1185732"/>
    <x v="113"/>
    <x v="4"/>
    <x v="31"/>
    <s v="Louisville"/>
    <x v="1"/>
    <x v="14"/>
    <n v="5750"/>
    <n v="3450.0000000000005"/>
    <n v="1207.5"/>
    <n v="0.35"/>
  </r>
  <r>
    <x v="0"/>
    <n v="1185732"/>
    <x v="113"/>
    <x v="4"/>
    <x v="31"/>
    <s v="Louisville"/>
    <x v="2"/>
    <x v="14"/>
    <n v="5250"/>
    <n v="3150.0000000000005"/>
    <n v="1260.0000000000002"/>
    <n v="0.4"/>
  </r>
  <r>
    <x v="0"/>
    <n v="1185732"/>
    <x v="113"/>
    <x v="4"/>
    <x v="31"/>
    <s v="Louisville"/>
    <x v="3"/>
    <x v="14"/>
    <n v="4750"/>
    <n v="2850.0000000000005"/>
    <n v="1140.0000000000002"/>
    <n v="0.4"/>
  </r>
  <r>
    <x v="0"/>
    <n v="1185732"/>
    <x v="113"/>
    <x v="4"/>
    <x v="31"/>
    <s v="Louisville"/>
    <x v="4"/>
    <x v="12"/>
    <n v="4750"/>
    <n v="3325.0000000000005"/>
    <n v="1163.75"/>
    <n v="0.35"/>
  </r>
  <r>
    <x v="0"/>
    <n v="1185732"/>
    <x v="113"/>
    <x v="4"/>
    <x v="31"/>
    <s v="Louisville"/>
    <x v="5"/>
    <x v="13"/>
    <n v="5750"/>
    <n v="4312.5"/>
    <n v="2156.25"/>
    <n v="0.5"/>
  </r>
  <r>
    <x v="1"/>
    <n v="1197831"/>
    <x v="180"/>
    <x v="1"/>
    <x v="32"/>
    <s v="Jackson"/>
    <x v="0"/>
    <x v="39"/>
    <n v="6500"/>
    <n v="1625.0000000000005"/>
    <n v="650.00000000000023"/>
    <n v="0.4"/>
  </r>
  <r>
    <x v="1"/>
    <n v="1197831"/>
    <x v="180"/>
    <x v="1"/>
    <x v="32"/>
    <s v="Jackson"/>
    <x v="1"/>
    <x v="39"/>
    <n v="4500"/>
    <n v="1125.0000000000002"/>
    <n v="393.75000000000006"/>
    <n v="0.35"/>
  </r>
  <r>
    <x v="1"/>
    <n v="1197831"/>
    <x v="180"/>
    <x v="1"/>
    <x v="32"/>
    <s v="Jackson"/>
    <x v="2"/>
    <x v="62"/>
    <n v="4500"/>
    <n v="675.00000000000034"/>
    <n v="270.00000000000017"/>
    <n v="0.4"/>
  </r>
  <r>
    <x v="1"/>
    <n v="1197831"/>
    <x v="180"/>
    <x v="1"/>
    <x v="32"/>
    <s v="Jackson"/>
    <x v="3"/>
    <x v="19"/>
    <n v="3000"/>
    <n v="600"/>
    <n v="240"/>
    <n v="0.4"/>
  </r>
  <r>
    <x v="1"/>
    <n v="1197831"/>
    <x v="180"/>
    <x v="1"/>
    <x v="32"/>
    <s v="Jackson"/>
    <x v="4"/>
    <x v="15"/>
    <n v="3500"/>
    <n v="1225.0000000000002"/>
    <n v="428.75000000000006"/>
    <n v="0.35"/>
  </r>
  <r>
    <x v="1"/>
    <n v="1197831"/>
    <x v="180"/>
    <x v="1"/>
    <x v="32"/>
    <s v="Jackson"/>
    <x v="5"/>
    <x v="39"/>
    <n v="4500"/>
    <n v="1125.0000000000002"/>
    <n v="450.00000000000011"/>
    <n v="0.4"/>
  </r>
  <r>
    <x v="1"/>
    <n v="1197831"/>
    <x v="227"/>
    <x v="1"/>
    <x v="32"/>
    <s v="Jackson"/>
    <x v="0"/>
    <x v="39"/>
    <n v="7000"/>
    <n v="1750.0000000000005"/>
    <n v="700.00000000000023"/>
    <n v="0.4"/>
  </r>
  <r>
    <x v="1"/>
    <n v="1197831"/>
    <x v="227"/>
    <x v="1"/>
    <x v="32"/>
    <s v="Jackson"/>
    <x v="1"/>
    <x v="39"/>
    <n v="3500"/>
    <n v="875.00000000000023"/>
    <n v="306.25000000000006"/>
    <n v="0.35"/>
  </r>
  <r>
    <x v="1"/>
    <n v="1197831"/>
    <x v="227"/>
    <x v="1"/>
    <x v="32"/>
    <s v="Jackson"/>
    <x v="2"/>
    <x v="62"/>
    <n v="4000"/>
    <n v="600.00000000000034"/>
    <n v="240.00000000000014"/>
    <n v="0.4"/>
  </r>
  <r>
    <x v="1"/>
    <n v="1197831"/>
    <x v="227"/>
    <x v="1"/>
    <x v="32"/>
    <s v="Jackson"/>
    <x v="3"/>
    <x v="19"/>
    <n v="2500"/>
    <n v="500"/>
    <n v="200"/>
    <n v="0.4"/>
  </r>
  <r>
    <x v="1"/>
    <n v="1197831"/>
    <x v="227"/>
    <x v="1"/>
    <x v="32"/>
    <s v="Jackson"/>
    <x v="4"/>
    <x v="15"/>
    <n v="3250"/>
    <n v="1137.5"/>
    <n v="398.125"/>
    <n v="0.35"/>
  </r>
  <r>
    <x v="1"/>
    <n v="1197831"/>
    <x v="227"/>
    <x v="1"/>
    <x v="32"/>
    <s v="Jackson"/>
    <x v="5"/>
    <x v="19"/>
    <n v="4250"/>
    <n v="850"/>
    <n v="340"/>
    <n v="0.4"/>
  </r>
  <r>
    <x v="1"/>
    <n v="1197831"/>
    <x v="26"/>
    <x v="1"/>
    <x v="32"/>
    <s v="Jackson"/>
    <x v="0"/>
    <x v="19"/>
    <n v="6450"/>
    <n v="1290"/>
    <n v="516"/>
    <n v="0.4"/>
  </r>
  <r>
    <x v="1"/>
    <n v="1197831"/>
    <x v="26"/>
    <x v="1"/>
    <x v="32"/>
    <s v="Jackson"/>
    <x v="1"/>
    <x v="19"/>
    <n v="3250"/>
    <n v="650"/>
    <n v="227.49999999999997"/>
    <n v="0.35"/>
  </r>
  <r>
    <x v="1"/>
    <n v="1197831"/>
    <x v="26"/>
    <x v="1"/>
    <x v="32"/>
    <s v="Jackson"/>
    <x v="2"/>
    <x v="64"/>
    <n v="3500"/>
    <n v="350.00000000000006"/>
    <n v="140.00000000000003"/>
    <n v="0.4"/>
  </r>
  <r>
    <x v="1"/>
    <n v="1197831"/>
    <x v="26"/>
    <x v="1"/>
    <x v="32"/>
    <s v="Jackson"/>
    <x v="3"/>
    <x v="40"/>
    <n v="2000"/>
    <n v="399.99999999999989"/>
    <n v="159.99999999999997"/>
    <n v="0.4"/>
  </r>
  <r>
    <x v="1"/>
    <n v="1197831"/>
    <x v="26"/>
    <x v="1"/>
    <x v="32"/>
    <s v="Jackson"/>
    <x v="4"/>
    <x v="42"/>
    <n v="2500"/>
    <n v="875.00000000000023"/>
    <n v="306.25000000000006"/>
    <n v="0.35"/>
  </r>
  <r>
    <x v="1"/>
    <n v="1197831"/>
    <x v="26"/>
    <x v="1"/>
    <x v="32"/>
    <s v="Jackson"/>
    <x v="5"/>
    <x v="7"/>
    <n v="3500"/>
    <n v="875"/>
    <n v="350"/>
    <n v="0.4"/>
  </r>
  <r>
    <x v="1"/>
    <n v="1197831"/>
    <x v="27"/>
    <x v="1"/>
    <x v="32"/>
    <s v="Jackson"/>
    <x v="0"/>
    <x v="7"/>
    <n v="6000"/>
    <n v="1500"/>
    <n v="600"/>
    <n v="0.4"/>
  </r>
  <r>
    <x v="1"/>
    <n v="1197831"/>
    <x v="27"/>
    <x v="1"/>
    <x v="32"/>
    <s v="Jackson"/>
    <x v="1"/>
    <x v="7"/>
    <n v="3000"/>
    <n v="750"/>
    <n v="262.5"/>
    <n v="0.35"/>
  </r>
  <r>
    <x v="1"/>
    <n v="1197831"/>
    <x v="27"/>
    <x v="1"/>
    <x v="32"/>
    <s v="Jackson"/>
    <x v="2"/>
    <x v="59"/>
    <n v="3000"/>
    <n v="450.00000000000006"/>
    <n v="180.00000000000003"/>
    <n v="0.4"/>
  </r>
  <r>
    <x v="1"/>
    <n v="1197831"/>
    <x v="27"/>
    <x v="1"/>
    <x v="32"/>
    <s v="Jackson"/>
    <x v="3"/>
    <x v="40"/>
    <n v="2250"/>
    <n v="449.99999999999989"/>
    <n v="179.99999999999997"/>
    <n v="0.4"/>
  </r>
  <r>
    <x v="1"/>
    <n v="1197831"/>
    <x v="27"/>
    <x v="1"/>
    <x v="32"/>
    <s v="Jackson"/>
    <x v="4"/>
    <x v="1"/>
    <n v="2500"/>
    <n v="1000"/>
    <n v="350"/>
    <n v="0.35"/>
  </r>
  <r>
    <x v="1"/>
    <n v="1197831"/>
    <x v="27"/>
    <x v="1"/>
    <x v="32"/>
    <s v="Jackson"/>
    <x v="5"/>
    <x v="21"/>
    <n v="4000"/>
    <n v="1200.0000000000002"/>
    <n v="480.00000000000011"/>
    <n v="0.4"/>
  </r>
  <r>
    <x v="1"/>
    <n v="1197831"/>
    <x v="168"/>
    <x v="1"/>
    <x v="32"/>
    <s v="Jackson"/>
    <x v="0"/>
    <x v="1"/>
    <n v="6700"/>
    <n v="2680"/>
    <n v="1072"/>
    <n v="0.4"/>
  </r>
  <r>
    <x v="1"/>
    <n v="1197831"/>
    <x v="168"/>
    <x v="1"/>
    <x v="32"/>
    <s v="Jackson"/>
    <x v="1"/>
    <x v="1"/>
    <n v="3750"/>
    <n v="1500"/>
    <n v="525"/>
    <n v="0.35"/>
  </r>
  <r>
    <x v="1"/>
    <n v="1197831"/>
    <x v="168"/>
    <x v="1"/>
    <x v="32"/>
    <s v="Jackson"/>
    <x v="2"/>
    <x v="15"/>
    <n v="3500"/>
    <n v="1225.0000000000002"/>
    <n v="490.00000000000011"/>
    <n v="0.4"/>
  </r>
  <r>
    <x v="1"/>
    <n v="1197831"/>
    <x v="168"/>
    <x v="1"/>
    <x v="32"/>
    <s v="Jackson"/>
    <x v="3"/>
    <x v="15"/>
    <n v="3000"/>
    <n v="1050"/>
    <n v="420"/>
    <n v="0.4"/>
  </r>
  <r>
    <x v="1"/>
    <n v="1197831"/>
    <x v="168"/>
    <x v="1"/>
    <x v="32"/>
    <s v="Jackson"/>
    <x v="4"/>
    <x v="35"/>
    <n v="3250"/>
    <n v="1462.4999999999998"/>
    <n v="511.87499999999989"/>
    <n v="0.35"/>
  </r>
  <r>
    <x v="1"/>
    <n v="1197831"/>
    <x v="168"/>
    <x v="1"/>
    <x v="32"/>
    <s v="Jackson"/>
    <x v="5"/>
    <x v="35"/>
    <n v="4250"/>
    <n v="1912.4999999999998"/>
    <n v="765"/>
    <n v="0.4"/>
  </r>
  <r>
    <x v="1"/>
    <n v="1197831"/>
    <x v="228"/>
    <x v="1"/>
    <x v="32"/>
    <s v="Jackson"/>
    <x v="0"/>
    <x v="10"/>
    <n v="6750"/>
    <n v="2700"/>
    <n v="1080"/>
    <n v="0.4"/>
  </r>
  <r>
    <x v="1"/>
    <n v="1197831"/>
    <x v="228"/>
    <x v="1"/>
    <x v="32"/>
    <s v="Jackson"/>
    <x v="1"/>
    <x v="15"/>
    <n v="4250"/>
    <n v="1487.5000000000002"/>
    <n v="520.625"/>
    <n v="0.35"/>
  </r>
  <r>
    <x v="1"/>
    <n v="1197831"/>
    <x v="228"/>
    <x v="1"/>
    <x v="32"/>
    <s v="Jackson"/>
    <x v="2"/>
    <x v="1"/>
    <n v="4000"/>
    <n v="1600"/>
    <n v="640"/>
    <n v="0.4"/>
  </r>
  <r>
    <x v="1"/>
    <n v="1197831"/>
    <x v="228"/>
    <x v="1"/>
    <x v="32"/>
    <s v="Jackson"/>
    <x v="3"/>
    <x v="1"/>
    <n v="3750"/>
    <n v="1500"/>
    <n v="600"/>
    <n v="0.4"/>
  </r>
  <r>
    <x v="1"/>
    <n v="1197831"/>
    <x v="228"/>
    <x v="1"/>
    <x v="32"/>
    <s v="Jackson"/>
    <x v="4"/>
    <x v="16"/>
    <n v="3750"/>
    <n v="2062.4999999999995"/>
    <n v="721.87499999999977"/>
    <n v="0.35"/>
  </r>
  <r>
    <x v="1"/>
    <n v="1197831"/>
    <x v="228"/>
    <x v="1"/>
    <x v="32"/>
    <s v="Jackson"/>
    <x v="5"/>
    <x v="3"/>
    <n v="5500"/>
    <n v="3300"/>
    <n v="1320"/>
    <n v="0.4"/>
  </r>
  <r>
    <x v="1"/>
    <n v="1197831"/>
    <x v="30"/>
    <x v="1"/>
    <x v="32"/>
    <s v="Jackson"/>
    <x v="0"/>
    <x v="16"/>
    <n v="7750"/>
    <n v="4262.4999999999991"/>
    <n v="1704.9999999999998"/>
    <n v="0.4"/>
  </r>
  <r>
    <x v="1"/>
    <n v="1197831"/>
    <x v="30"/>
    <x v="1"/>
    <x v="32"/>
    <s v="Jackson"/>
    <x v="1"/>
    <x v="0"/>
    <n v="5250"/>
    <n v="2625"/>
    <n v="918.74999999999989"/>
    <n v="0.35"/>
  </r>
  <r>
    <x v="1"/>
    <n v="1197831"/>
    <x v="30"/>
    <x v="1"/>
    <x v="32"/>
    <s v="Jackson"/>
    <x v="2"/>
    <x v="2"/>
    <n v="4500"/>
    <n v="2025"/>
    <n v="810"/>
    <n v="0.4"/>
  </r>
  <r>
    <x v="1"/>
    <n v="1197831"/>
    <x v="30"/>
    <x v="1"/>
    <x v="32"/>
    <s v="Jackson"/>
    <x v="3"/>
    <x v="2"/>
    <n v="4000"/>
    <n v="1800"/>
    <n v="720"/>
    <n v="0.4"/>
  </r>
  <r>
    <x v="1"/>
    <n v="1197831"/>
    <x v="30"/>
    <x v="1"/>
    <x v="32"/>
    <s v="Jackson"/>
    <x v="4"/>
    <x v="3"/>
    <n v="4250"/>
    <n v="2550"/>
    <n v="892.5"/>
    <n v="0.35"/>
  </r>
  <r>
    <x v="1"/>
    <n v="1197831"/>
    <x v="30"/>
    <x v="1"/>
    <x v="32"/>
    <s v="Jackson"/>
    <x v="5"/>
    <x v="5"/>
    <n v="6000"/>
    <n v="3900"/>
    <n v="1560"/>
    <n v="0.4"/>
  </r>
  <r>
    <x v="1"/>
    <n v="1197831"/>
    <x v="31"/>
    <x v="1"/>
    <x v="32"/>
    <s v="Jackson"/>
    <x v="0"/>
    <x v="3"/>
    <n v="7500"/>
    <n v="4500"/>
    <n v="1800"/>
    <n v="0.4"/>
  </r>
  <r>
    <x v="1"/>
    <n v="1197831"/>
    <x v="31"/>
    <x v="1"/>
    <x v="32"/>
    <s v="Jackson"/>
    <x v="1"/>
    <x v="4"/>
    <n v="5250"/>
    <n v="2887.5000000000005"/>
    <n v="1010.6250000000001"/>
    <n v="0.35"/>
  </r>
  <r>
    <x v="1"/>
    <n v="1197831"/>
    <x v="31"/>
    <x v="1"/>
    <x v="32"/>
    <s v="Jackson"/>
    <x v="2"/>
    <x v="0"/>
    <n v="4500"/>
    <n v="2250"/>
    <n v="900"/>
    <n v="0.4"/>
  </r>
  <r>
    <x v="1"/>
    <n v="1197831"/>
    <x v="31"/>
    <x v="1"/>
    <x v="32"/>
    <s v="Jackson"/>
    <x v="3"/>
    <x v="1"/>
    <n v="4000"/>
    <n v="1600"/>
    <n v="640"/>
    <n v="0.4"/>
  </r>
  <r>
    <x v="1"/>
    <n v="1197831"/>
    <x v="31"/>
    <x v="1"/>
    <x v="32"/>
    <s v="Jackson"/>
    <x v="4"/>
    <x v="0"/>
    <n v="3750"/>
    <n v="1875"/>
    <n v="656.25"/>
    <n v="0.35"/>
  </r>
  <r>
    <x v="1"/>
    <n v="1197831"/>
    <x v="31"/>
    <x v="1"/>
    <x v="32"/>
    <s v="Jackson"/>
    <x v="5"/>
    <x v="4"/>
    <n v="5500"/>
    <n v="3025.0000000000005"/>
    <n v="1210.0000000000002"/>
    <n v="0.4"/>
  </r>
  <r>
    <x v="1"/>
    <n v="1197831"/>
    <x v="170"/>
    <x v="1"/>
    <x v="32"/>
    <s v="Jackson"/>
    <x v="0"/>
    <x v="0"/>
    <n v="6500"/>
    <n v="3250"/>
    <n v="1300"/>
    <n v="0.4"/>
  </r>
  <r>
    <x v="1"/>
    <n v="1197831"/>
    <x v="170"/>
    <x v="1"/>
    <x v="32"/>
    <s v="Jackson"/>
    <x v="1"/>
    <x v="56"/>
    <n v="4500"/>
    <n v="1800.0000000000007"/>
    <n v="630.00000000000023"/>
    <n v="0.35"/>
  </r>
  <r>
    <x v="1"/>
    <n v="1197831"/>
    <x v="170"/>
    <x v="1"/>
    <x v="32"/>
    <s v="Jackson"/>
    <x v="2"/>
    <x v="62"/>
    <n v="3500"/>
    <n v="525.00000000000023"/>
    <n v="210.00000000000011"/>
    <n v="0.4"/>
  </r>
  <r>
    <x v="1"/>
    <n v="1197831"/>
    <x v="170"/>
    <x v="1"/>
    <x v="32"/>
    <s v="Jackson"/>
    <x v="3"/>
    <x v="62"/>
    <n v="3250"/>
    <n v="487.50000000000023"/>
    <n v="195.00000000000011"/>
    <n v="0.4"/>
  </r>
  <r>
    <x v="1"/>
    <n v="1197831"/>
    <x v="170"/>
    <x v="1"/>
    <x v="32"/>
    <s v="Jackson"/>
    <x v="4"/>
    <x v="39"/>
    <n v="3250"/>
    <n v="812.50000000000023"/>
    <n v="284.37500000000006"/>
    <n v="0.35"/>
  </r>
  <r>
    <x v="1"/>
    <n v="1197831"/>
    <x v="170"/>
    <x v="1"/>
    <x v="32"/>
    <s v="Jackson"/>
    <x v="5"/>
    <x v="58"/>
    <n v="4250"/>
    <n v="1275.0000000000005"/>
    <n v="510.00000000000023"/>
    <n v="0.4"/>
  </r>
  <r>
    <x v="1"/>
    <n v="1197831"/>
    <x v="229"/>
    <x v="1"/>
    <x v="32"/>
    <s v="Jackson"/>
    <x v="0"/>
    <x v="58"/>
    <n v="6000"/>
    <n v="1800.0000000000007"/>
    <n v="720.00000000000034"/>
    <n v="0.4"/>
  </r>
  <r>
    <x v="1"/>
    <n v="1197831"/>
    <x v="229"/>
    <x v="1"/>
    <x v="32"/>
    <s v="Jackson"/>
    <x v="1"/>
    <x v="73"/>
    <n v="4250"/>
    <n v="850.00000000000057"/>
    <n v="297.50000000000017"/>
    <n v="0.35"/>
  </r>
  <r>
    <x v="1"/>
    <n v="1197831"/>
    <x v="229"/>
    <x v="1"/>
    <x v="32"/>
    <s v="Jackson"/>
    <x v="2"/>
    <x v="73"/>
    <n v="3000"/>
    <n v="600.00000000000034"/>
    <n v="240.00000000000014"/>
    <n v="0.4"/>
  </r>
  <r>
    <x v="1"/>
    <n v="1197831"/>
    <x v="229"/>
    <x v="1"/>
    <x v="32"/>
    <s v="Jackson"/>
    <x v="3"/>
    <x v="73"/>
    <n v="2750"/>
    <n v="550.00000000000034"/>
    <n v="220.00000000000014"/>
    <n v="0.4"/>
  </r>
  <r>
    <x v="1"/>
    <n v="1197831"/>
    <x v="229"/>
    <x v="1"/>
    <x v="32"/>
    <s v="Jackson"/>
    <x v="4"/>
    <x v="58"/>
    <n v="2750"/>
    <n v="825.00000000000023"/>
    <n v="288.75000000000006"/>
    <n v="0.35"/>
  </r>
  <r>
    <x v="1"/>
    <n v="1197831"/>
    <x v="229"/>
    <x v="1"/>
    <x v="32"/>
    <s v="Jackson"/>
    <x v="5"/>
    <x v="21"/>
    <n v="4000"/>
    <n v="1200.0000000000002"/>
    <n v="480.00000000000011"/>
    <n v="0.4"/>
  </r>
  <r>
    <x v="1"/>
    <n v="1197831"/>
    <x v="34"/>
    <x v="1"/>
    <x v="32"/>
    <s v="Jackson"/>
    <x v="0"/>
    <x v="63"/>
    <n v="5500"/>
    <n v="1375.0000000000007"/>
    <n v="550.00000000000034"/>
    <n v="0.4"/>
  </r>
  <r>
    <x v="1"/>
    <n v="1197831"/>
    <x v="34"/>
    <x v="1"/>
    <x v="32"/>
    <s v="Jackson"/>
    <x v="1"/>
    <x v="75"/>
    <n v="3750"/>
    <n v="562.50000000000045"/>
    <n v="196.87500000000014"/>
    <n v="0.35"/>
  </r>
  <r>
    <x v="1"/>
    <n v="1197831"/>
    <x v="34"/>
    <x v="1"/>
    <x v="32"/>
    <s v="Jackson"/>
    <x v="2"/>
    <x v="76"/>
    <n v="3200"/>
    <n v="800.00000000000057"/>
    <n v="320.00000000000023"/>
    <n v="0.4"/>
  </r>
  <r>
    <x v="1"/>
    <n v="1197831"/>
    <x v="34"/>
    <x v="1"/>
    <x v="32"/>
    <s v="Jackson"/>
    <x v="3"/>
    <x v="54"/>
    <n v="3750"/>
    <n v="2062.5000000000005"/>
    <n v="825.00000000000023"/>
    <n v="0.4"/>
  </r>
  <r>
    <x v="1"/>
    <n v="1197831"/>
    <x v="34"/>
    <x v="1"/>
    <x v="32"/>
    <s v="Jackson"/>
    <x v="4"/>
    <x v="24"/>
    <n v="3500"/>
    <n v="2625.0000000000005"/>
    <n v="918.75000000000011"/>
    <n v="0.35"/>
  </r>
  <r>
    <x v="1"/>
    <n v="1197831"/>
    <x v="34"/>
    <x v="1"/>
    <x v="32"/>
    <s v="Jackson"/>
    <x v="5"/>
    <x v="13"/>
    <n v="4500"/>
    <n v="3375"/>
    <n v="1350"/>
    <n v="0.4"/>
  </r>
  <r>
    <x v="1"/>
    <n v="1197831"/>
    <x v="35"/>
    <x v="1"/>
    <x v="32"/>
    <s v="Jackson"/>
    <x v="0"/>
    <x v="12"/>
    <n v="7000"/>
    <n v="4900.0000000000009"/>
    <n v="1960.0000000000005"/>
    <n v="0.4"/>
  </r>
  <r>
    <x v="1"/>
    <n v="1197831"/>
    <x v="35"/>
    <x v="1"/>
    <x v="32"/>
    <s v="Jackson"/>
    <x v="1"/>
    <x v="14"/>
    <n v="5000"/>
    <n v="3000.0000000000005"/>
    <n v="1050"/>
    <n v="0.35"/>
  </r>
  <r>
    <x v="1"/>
    <n v="1197831"/>
    <x v="35"/>
    <x v="1"/>
    <x v="32"/>
    <s v="Jackson"/>
    <x v="2"/>
    <x v="14"/>
    <n v="4500"/>
    <n v="2700.0000000000005"/>
    <n v="1080.0000000000002"/>
    <n v="0.4"/>
  </r>
  <r>
    <x v="1"/>
    <n v="1197831"/>
    <x v="35"/>
    <x v="1"/>
    <x v="32"/>
    <s v="Jackson"/>
    <x v="3"/>
    <x v="14"/>
    <n v="4000"/>
    <n v="2400.0000000000005"/>
    <n v="960.00000000000023"/>
    <n v="0.4"/>
  </r>
  <r>
    <x v="1"/>
    <n v="1197831"/>
    <x v="35"/>
    <x v="1"/>
    <x v="32"/>
    <s v="Jackson"/>
    <x v="4"/>
    <x v="12"/>
    <n v="4000"/>
    <n v="2800.0000000000005"/>
    <n v="980.00000000000011"/>
    <n v="0.35"/>
  </r>
  <r>
    <x v="1"/>
    <n v="1197831"/>
    <x v="35"/>
    <x v="1"/>
    <x v="32"/>
    <s v="Jackson"/>
    <x v="5"/>
    <x v="13"/>
    <n v="5000"/>
    <n v="3750"/>
    <n v="1500"/>
    <n v="0.4"/>
  </r>
  <r>
    <x v="1"/>
    <n v="1197831"/>
    <x v="180"/>
    <x v="1"/>
    <x v="33"/>
    <s v="Little Rock"/>
    <x v="0"/>
    <x v="39"/>
    <n v="5750"/>
    <n v="1437.5000000000002"/>
    <n v="575.00000000000011"/>
    <n v="0.4"/>
  </r>
  <r>
    <x v="1"/>
    <n v="1197831"/>
    <x v="180"/>
    <x v="1"/>
    <x v="33"/>
    <s v="Little Rock"/>
    <x v="1"/>
    <x v="39"/>
    <n v="3750"/>
    <n v="937.50000000000023"/>
    <n v="328.12500000000006"/>
    <n v="0.35"/>
  </r>
  <r>
    <x v="1"/>
    <n v="1197831"/>
    <x v="180"/>
    <x v="1"/>
    <x v="33"/>
    <s v="Little Rock"/>
    <x v="2"/>
    <x v="62"/>
    <n v="3750"/>
    <n v="562.50000000000034"/>
    <n v="225.00000000000014"/>
    <n v="0.4"/>
  </r>
  <r>
    <x v="1"/>
    <n v="1197831"/>
    <x v="180"/>
    <x v="1"/>
    <x v="33"/>
    <s v="Little Rock"/>
    <x v="3"/>
    <x v="19"/>
    <n v="2250"/>
    <n v="450"/>
    <n v="180"/>
    <n v="0.4"/>
  </r>
  <r>
    <x v="1"/>
    <n v="1197831"/>
    <x v="180"/>
    <x v="1"/>
    <x v="33"/>
    <s v="Little Rock"/>
    <x v="4"/>
    <x v="15"/>
    <n v="2750"/>
    <n v="962.50000000000011"/>
    <n v="336.875"/>
    <n v="0.35"/>
  </r>
  <r>
    <x v="1"/>
    <n v="1197831"/>
    <x v="180"/>
    <x v="1"/>
    <x v="33"/>
    <s v="Little Rock"/>
    <x v="5"/>
    <x v="39"/>
    <n v="3750"/>
    <n v="937.50000000000023"/>
    <n v="375.00000000000011"/>
    <n v="0.4"/>
  </r>
  <r>
    <x v="1"/>
    <n v="1197831"/>
    <x v="227"/>
    <x v="1"/>
    <x v="33"/>
    <s v="Little Rock"/>
    <x v="0"/>
    <x v="39"/>
    <n v="6250"/>
    <n v="1562.5000000000005"/>
    <n v="625.00000000000023"/>
    <n v="0.4"/>
  </r>
  <r>
    <x v="1"/>
    <n v="1197831"/>
    <x v="227"/>
    <x v="1"/>
    <x v="33"/>
    <s v="Little Rock"/>
    <x v="1"/>
    <x v="39"/>
    <n v="2750"/>
    <n v="687.50000000000011"/>
    <n v="240.62500000000003"/>
    <n v="0.35"/>
  </r>
  <r>
    <x v="1"/>
    <n v="1197831"/>
    <x v="227"/>
    <x v="1"/>
    <x v="33"/>
    <s v="Little Rock"/>
    <x v="2"/>
    <x v="62"/>
    <n v="3250"/>
    <n v="487.50000000000023"/>
    <n v="195.00000000000011"/>
    <n v="0.4"/>
  </r>
  <r>
    <x v="1"/>
    <n v="1197831"/>
    <x v="227"/>
    <x v="1"/>
    <x v="33"/>
    <s v="Little Rock"/>
    <x v="3"/>
    <x v="19"/>
    <n v="1750"/>
    <n v="350"/>
    <n v="140"/>
    <n v="0.4"/>
  </r>
  <r>
    <x v="1"/>
    <n v="1197831"/>
    <x v="227"/>
    <x v="1"/>
    <x v="33"/>
    <s v="Little Rock"/>
    <x v="4"/>
    <x v="15"/>
    <n v="2500"/>
    <n v="875.00000000000011"/>
    <n v="306.25"/>
    <n v="0.35"/>
  </r>
  <r>
    <x v="1"/>
    <n v="1197831"/>
    <x v="227"/>
    <x v="1"/>
    <x v="33"/>
    <s v="Little Rock"/>
    <x v="5"/>
    <x v="19"/>
    <n v="3500"/>
    <n v="700"/>
    <n v="280"/>
    <n v="0.4"/>
  </r>
  <r>
    <x v="1"/>
    <n v="1197831"/>
    <x v="26"/>
    <x v="1"/>
    <x v="33"/>
    <s v="Little Rock"/>
    <x v="0"/>
    <x v="19"/>
    <n v="5700"/>
    <n v="1140"/>
    <n v="456"/>
    <n v="0.4"/>
  </r>
  <r>
    <x v="1"/>
    <n v="1197831"/>
    <x v="26"/>
    <x v="1"/>
    <x v="33"/>
    <s v="Little Rock"/>
    <x v="1"/>
    <x v="19"/>
    <n v="2500"/>
    <n v="500"/>
    <n v="175"/>
    <n v="0.35"/>
  </r>
  <r>
    <x v="1"/>
    <n v="1197831"/>
    <x v="26"/>
    <x v="1"/>
    <x v="33"/>
    <s v="Little Rock"/>
    <x v="2"/>
    <x v="64"/>
    <n v="2750"/>
    <n v="275.00000000000006"/>
    <n v="110.00000000000003"/>
    <n v="0.4"/>
  </r>
  <r>
    <x v="1"/>
    <n v="1197831"/>
    <x v="26"/>
    <x v="1"/>
    <x v="33"/>
    <s v="Little Rock"/>
    <x v="3"/>
    <x v="40"/>
    <n v="1250"/>
    <n v="249.99999999999994"/>
    <n v="99.999999999999986"/>
    <n v="0.4"/>
  </r>
  <r>
    <x v="1"/>
    <n v="1197831"/>
    <x v="26"/>
    <x v="1"/>
    <x v="33"/>
    <s v="Little Rock"/>
    <x v="4"/>
    <x v="42"/>
    <n v="1750"/>
    <n v="612.50000000000011"/>
    <n v="214.37500000000003"/>
    <n v="0.35"/>
  </r>
  <r>
    <x v="1"/>
    <n v="1197831"/>
    <x v="26"/>
    <x v="1"/>
    <x v="33"/>
    <s v="Little Rock"/>
    <x v="5"/>
    <x v="7"/>
    <n v="2750"/>
    <n v="687.5"/>
    <n v="275"/>
    <n v="0.4"/>
  </r>
  <r>
    <x v="1"/>
    <n v="1197831"/>
    <x v="27"/>
    <x v="1"/>
    <x v="33"/>
    <s v="Little Rock"/>
    <x v="0"/>
    <x v="7"/>
    <n v="5250"/>
    <n v="1312.5"/>
    <n v="525"/>
    <n v="0.4"/>
  </r>
  <r>
    <x v="1"/>
    <n v="1197831"/>
    <x v="27"/>
    <x v="1"/>
    <x v="33"/>
    <s v="Little Rock"/>
    <x v="1"/>
    <x v="7"/>
    <n v="2250"/>
    <n v="562.5"/>
    <n v="196.875"/>
    <n v="0.35"/>
  </r>
  <r>
    <x v="1"/>
    <n v="1197831"/>
    <x v="27"/>
    <x v="1"/>
    <x v="33"/>
    <s v="Little Rock"/>
    <x v="2"/>
    <x v="59"/>
    <n v="2250"/>
    <n v="337.50000000000006"/>
    <n v="135.00000000000003"/>
    <n v="0.4"/>
  </r>
  <r>
    <x v="1"/>
    <n v="1197831"/>
    <x v="27"/>
    <x v="1"/>
    <x v="33"/>
    <s v="Little Rock"/>
    <x v="3"/>
    <x v="40"/>
    <n v="1500"/>
    <n v="299.99999999999994"/>
    <n v="119.99999999999999"/>
    <n v="0.4"/>
  </r>
  <r>
    <x v="1"/>
    <n v="1197831"/>
    <x v="27"/>
    <x v="1"/>
    <x v="33"/>
    <s v="Little Rock"/>
    <x v="4"/>
    <x v="1"/>
    <n v="1750"/>
    <n v="700"/>
    <n v="244.99999999999997"/>
    <n v="0.35"/>
  </r>
  <r>
    <x v="1"/>
    <n v="1197831"/>
    <x v="27"/>
    <x v="1"/>
    <x v="33"/>
    <s v="Little Rock"/>
    <x v="5"/>
    <x v="21"/>
    <n v="3250"/>
    <n v="975.00000000000011"/>
    <n v="390.00000000000006"/>
    <n v="0.4"/>
  </r>
  <r>
    <x v="1"/>
    <n v="1197831"/>
    <x v="168"/>
    <x v="1"/>
    <x v="33"/>
    <s v="Little Rock"/>
    <x v="0"/>
    <x v="1"/>
    <n v="5950"/>
    <n v="2380"/>
    <n v="952"/>
    <n v="0.4"/>
  </r>
  <r>
    <x v="1"/>
    <n v="1197831"/>
    <x v="168"/>
    <x v="1"/>
    <x v="33"/>
    <s v="Little Rock"/>
    <x v="1"/>
    <x v="1"/>
    <n v="3000"/>
    <n v="1200"/>
    <n v="420"/>
    <n v="0.35"/>
  </r>
  <r>
    <x v="1"/>
    <n v="1197831"/>
    <x v="168"/>
    <x v="1"/>
    <x v="33"/>
    <s v="Little Rock"/>
    <x v="2"/>
    <x v="15"/>
    <n v="2750"/>
    <n v="962.50000000000011"/>
    <n v="385.00000000000006"/>
    <n v="0.4"/>
  </r>
  <r>
    <x v="1"/>
    <n v="1197831"/>
    <x v="168"/>
    <x v="1"/>
    <x v="33"/>
    <s v="Little Rock"/>
    <x v="3"/>
    <x v="15"/>
    <n v="2250"/>
    <n v="787.50000000000011"/>
    <n v="315.00000000000006"/>
    <n v="0.4"/>
  </r>
  <r>
    <x v="1"/>
    <n v="1197831"/>
    <x v="168"/>
    <x v="1"/>
    <x v="33"/>
    <s v="Little Rock"/>
    <x v="4"/>
    <x v="35"/>
    <n v="2500"/>
    <n v="1125"/>
    <n v="393.75"/>
    <n v="0.35"/>
  </r>
  <r>
    <x v="1"/>
    <n v="1197831"/>
    <x v="168"/>
    <x v="1"/>
    <x v="33"/>
    <s v="Little Rock"/>
    <x v="5"/>
    <x v="35"/>
    <n v="3500"/>
    <n v="1574.9999999999998"/>
    <n v="630"/>
    <n v="0.4"/>
  </r>
  <r>
    <x v="1"/>
    <n v="1197831"/>
    <x v="228"/>
    <x v="1"/>
    <x v="33"/>
    <s v="Little Rock"/>
    <x v="0"/>
    <x v="10"/>
    <n v="6000"/>
    <n v="2400"/>
    <n v="960"/>
    <n v="0.4"/>
  </r>
  <r>
    <x v="1"/>
    <n v="1197831"/>
    <x v="228"/>
    <x v="1"/>
    <x v="33"/>
    <s v="Little Rock"/>
    <x v="1"/>
    <x v="15"/>
    <n v="3500"/>
    <n v="1225.0000000000002"/>
    <n v="428.75000000000006"/>
    <n v="0.35"/>
  </r>
  <r>
    <x v="1"/>
    <n v="1197831"/>
    <x v="228"/>
    <x v="1"/>
    <x v="33"/>
    <s v="Little Rock"/>
    <x v="2"/>
    <x v="1"/>
    <n v="3250"/>
    <n v="1300"/>
    <n v="520"/>
    <n v="0.4"/>
  </r>
  <r>
    <x v="1"/>
    <n v="1197831"/>
    <x v="228"/>
    <x v="1"/>
    <x v="33"/>
    <s v="Little Rock"/>
    <x v="3"/>
    <x v="1"/>
    <n v="3000"/>
    <n v="1200"/>
    <n v="480"/>
    <n v="0.4"/>
  </r>
  <r>
    <x v="1"/>
    <n v="1197831"/>
    <x v="228"/>
    <x v="1"/>
    <x v="33"/>
    <s v="Little Rock"/>
    <x v="4"/>
    <x v="16"/>
    <n v="3000"/>
    <n v="1649.9999999999998"/>
    <n v="577.49999999999989"/>
    <n v="0.35"/>
  </r>
  <r>
    <x v="1"/>
    <n v="1197831"/>
    <x v="228"/>
    <x v="1"/>
    <x v="33"/>
    <s v="Little Rock"/>
    <x v="5"/>
    <x v="3"/>
    <n v="4750"/>
    <n v="2850"/>
    <n v="1140"/>
    <n v="0.4"/>
  </r>
  <r>
    <x v="1"/>
    <n v="1197831"/>
    <x v="30"/>
    <x v="1"/>
    <x v="33"/>
    <s v="Little Rock"/>
    <x v="0"/>
    <x v="16"/>
    <n v="7000"/>
    <n v="3849.9999999999995"/>
    <n v="1540"/>
    <n v="0.4"/>
  </r>
  <r>
    <x v="1"/>
    <n v="1197831"/>
    <x v="30"/>
    <x v="1"/>
    <x v="33"/>
    <s v="Little Rock"/>
    <x v="1"/>
    <x v="0"/>
    <n v="4500"/>
    <n v="2250"/>
    <n v="787.5"/>
    <n v="0.35"/>
  </r>
  <r>
    <x v="1"/>
    <n v="1197831"/>
    <x v="30"/>
    <x v="1"/>
    <x v="33"/>
    <s v="Little Rock"/>
    <x v="2"/>
    <x v="2"/>
    <n v="3750"/>
    <n v="1687.5"/>
    <n v="675"/>
    <n v="0.4"/>
  </r>
  <r>
    <x v="1"/>
    <n v="1197831"/>
    <x v="30"/>
    <x v="1"/>
    <x v="33"/>
    <s v="Little Rock"/>
    <x v="3"/>
    <x v="2"/>
    <n v="3250"/>
    <n v="1462.5"/>
    <n v="585"/>
    <n v="0.4"/>
  </r>
  <r>
    <x v="1"/>
    <n v="1197831"/>
    <x v="30"/>
    <x v="1"/>
    <x v="33"/>
    <s v="Little Rock"/>
    <x v="4"/>
    <x v="3"/>
    <n v="3500"/>
    <n v="2100"/>
    <n v="735"/>
    <n v="0.35"/>
  </r>
  <r>
    <x v="1"/>
    <n v="1197831"/>
    <x v="30"/>
    <x v="1"/>
    <x v="33"/>
    <s v="Little Rock"/>
    <x v="5"/>
    <x v="5"/>
    <n v="5250"/>
    <n v="3412.5"/>
    <n v="1365"/>
    <n v="0.4"/>
  </r>
  <r>
    <x v="1"/>
    <n v="1197831"/>
    <x v="31"/>
    <x v="1"/>
    <x v="33"/>
    <s v="Little Rock"/>
    <x v="0"/>
    <x v="3"/>
    <n v="6750"/>
    <n v="4050"/>
    <n v="1620"/>
    <n v="0.4"/>
  </r>
  <r>
    <x v="1"/>
    <n v="1197831"/>
    <x v="31"/>
    <x v="1"/>
    <x v="33"/>
    <s v="Little Rock"/>
    <x v="1"/>
    <x v="4"/>
    <n v="4500"/>
    <n v="2475"/>
    <n v="866.25"/>
    <n v="0.35"/>
  </r>
  <r>
    <x v="1"/>
    <n v="1197831"/>
    <x v="31"/>
    <x v="1"/>
    <x v="33"/>
    <s v="Little Rock"/>
    <x v="2"/>
    <x v="0"/>
    <n v="3750"/>
    <n v="1875"/>
    <n v="750"/>
    <n v="0.4"/>
  </r>
  <r>
    <x v="1"/>
    <n v="1197831"/>
    <x v="31"/>
    <x v="1"/>
    <x v="33"/>
    <s v="Little Rock"/>
    <x v="3"/>
    <x v="1"/>
    <n v="3250"/>
    <n v="1300"/>
    <n v="520"/>
    <n v="0.4"/>
  </r>
  <r>
    <x v="1"/>
    <n v="1197831"/>
    <x v="31"/>
    <x v="1"/>
    <x v="33"/>
    <s v="Little Rock"/>
    <x v="4"/>
    <x v="0"/>
    <n v="3000"/>
    <n v="1500"/>
    <n v="525"/>
    <n v="0.35"/>
  </r>
  <r>
    <x v="1"/>
    <n v="1197831"/>
    <x v="31"/>
    <x v="1"/>
    <x v="33"/>
    <s v="Little Rock"/>
    <x v="5"/>
    <x v="4"/>
    <n v="4750"/>
    <n v="2612.5"/>
    <n v="1045"/>
    <n v="0.4"/>
  </r>
  <r>
    <x v="1"/>
    <n v="1197831"/>
    <x v="170"/>
    <x v="1"/>
    <x v="33"/>
    <s v="Little Rock"/>
    <x v="0"/>
    <x v="0"/>
    <n v="5750"/>
    <n v="2875"/>
    <n v="1150"/>
    <n v="0.4"/>
  </r>
  <r>
    <x v="1"/>
    <n v="1197831"/>
    <x v="170"/>
    <x v="1"/>
    <x v="33"/>
    <s v="Little Rock"/>
    <x v="1"/>
    <x v="56"/>
    <n v="3750"/>
    <n v="1500.0000000000005"/>
    <n v="525.00000000000011"/>
    <n v="0.35"/>
  </r>
  <r>
    <x v="1"/>
    <n v="1197831"/>
    <x v="170"/>
    <x v="1"/>
    <x v="33"/>
    <s v="Little Rock"/>
    <x v="2"/>
    <x v="62"/>
    <n v="2750"/>
    <n v="412.50000000000023"/>
    <n v="165.00000000000011"/>
    <n v="0.4"/>
  </r>
  <r>
    <x v="1"/>
    <n v="1197831"/>
    <x v="170"/>
    <x v="1"/>
    <x v="33"/>
    <s v="Little Rock"/>
    <x v="3"/>
    <x v="62"/>
    <n v="2500"/>
    <n v="375.00000000000017"/>
    <n v="150.00000000000009"/>
    <n v="0.4"/>
  </r>
  <r>
    <x v="1"/>
    <n v="1197831"/>
    <x v="170"/>
    <x v="1"/>
    <x v="33"/>
    <s v="Little Rock"/>
    <x v="4"/>
    <x v="39"/>
    <n v="2500"/>
    <n v="625.00000000000011"/>
    <n v="218.75000000000003"/>
    <n v="0.35"/>
  </r>
  <r>
    <x v="1"/>
    <n v="1197831"/>
    <x v="170"/>
    <x v="1"/>
    <x v="33"/>
    <s v="Little Rock"/>
    <x v="5"/>
    <x v="58"/>
    <n v="3500"/>
    <n v="1050.0000000000005"/>
    <n v="420.00000000000023"/>
    <n v="0.4"/>
  </r>
  <r>
    <x v="1"/>
    <n v="1197831"/>
    <x v="229"/>
    <x v="1"/>
    <x v="33"/>
    <s v="Little Rock"/>
    <x v="0"/>
    <x v="58"/>
    <n v="5250"/>
    <n v="1575.0000000000005"/>
    <n v="630.00000000000023"/>
    <n v="0.4"/>
  </r>
  <r>
    <x v="1"/>
    <n v="1197831"/>
    <x v="229"/>
    <x v="1"/>
    <x v="33"/>
    <s v="Little Rock"/>
    <x v="1"/>
    <x v="73"/>
    <n v="3500"/>
    <n v="700.00000000000045"/>
    <n v="245.00000000000014"/>
    <n v="0.35"/>
  </r>
  <r>
    <x v="1"/>
    <n v="1197831"/>
    <x v="229"/>
    <x v="1"/>
    <x v="33"/>
    <s v="Little Rock"/>
    <x v="2"/>
    <x v="73"/>
    <n v="2250"/>
    <n v="450.00000000000028"/>
    <n v="180.00000000000011"/>
    <n v="0.4"/>
  </r>
  <r>
    <x v="1"/>
    <n v="1197831"/>
    <x v="229"/>
    <x v="1"/>
    <x v="33"/>
    <s v="Little Rock"/>
    <x v="3"/>
    <x v="73"/>
    <n v="2000"/>
    <n v="400.00000000000023"/>
    <n v="160.00000000000011"/>
    <n v="0.4"/>
  </r>
  <r>
    <x v="1"/>
    <n v="1197831"/>
    <x v="229"/>
    <x v="1"/>
    <x v="33"/>
    <s v="Little Rock"/>
    <x v="4"/>
    <x v="58"/>
    <n v="2000"/>
    <n v="600.00000000000023"/>
    <n v="210.00000000000006"/>
    <n v="0.35"/>
  </r>
  <r>
    <x v="1"/>
    <n v="1197831"/>
    <x v="229"/>
    <x v="1"/>
    <x v="33"/>
    <s v="Little Rock"/>
    <x v="5"/>
    <x v="21"/>
    <n v="3250"/>
    <n v="975.00000000000011"/>
    <n v="390.00000000000006"/>
    <n v="0.4"/>
  </r>
  <r>
    <x v="1"/>
    <n v="1197831"/>
    <x v="34"/>
    <x v="1"/>
    <x v="33"/>
    <s v="Little Rock"/>
    <x v="0"/>
    <x v="63"/>
    <n v="4750"/>
    <n v="1187.5000000000005"/>
    <n v="475.00000000000023"/>
    <n v="0.4"/>
  </r>
  <r>
    <x v="1"/>
    <n v="1197831"/>
    <x v="34"/>
    <x v="1"/>
    <x v="33"/>
    <s v="Little Rock"/>
    <x v="1"/>
    <x v="75"/>
    <n v="3000"/>
    <n v="450.0000000000004"/>
    <n v="157.50000000000014"/>
    <n v="0.35"/>
  </r>
  <r>
    <x v="1"/>
    <n v="1197831"/>
    <x v="34"/>
    <x v="1"/>
    <x v="33"/>
    <s v="Little Rock"/>
    <x v="2"/>
    <x v="76"/>
    <n v="2450"/>
    <n v="612.50000000000045"/>
    <n v="245.0000000000002"/>
    <n v="0.4"/>
  </r>
  <r>
    <x v="1"/>
    <n v="1197831"/>
    <x v="34"/>
    <x v="1"/>
    <x v="33"/>
    <s v="Little Rock"/>
    <x v="3"/>
    <x v="54"/>
    <n v="3000"/>
    <n v="1650.0000000000005"/>
    <n v="660.00000000000023"/>
    <n v="0.4"/>
  </r>
  <r>
    <x v="1"/>
    <n v="1197831"/>
    <x v="34"/>
    <x v="1"/>
    <x v="33"/>
    <s v="Little Rock"/>
    <x v="4"/>
    <x v="24"/>
    <n v="2750"/>
    <n v="2062.5000000000005"/>
    <n v="721.87500000000011"/>
    <n v="0.35"/>
  </r>
  <r>
    <x v="1"/>
    <n v="1197831"/>
    <x v="34"/>
    <x v="1"/>
    <x v="33"/>
    <s v="Little Rock"/>
    <x v="5"/>
    <x v="13"/>
    <n v="3750"/>
    <n v="2812.5"/>
    <n v="1125"/>
    <n v="0.4"/>
  </r>
  <r>
    <x v="1"/>
    <n v="1197831"/>
    <x v="35"/>
    <x v="1"/>
    <x v="33"/>
    <s v="Little Rock"/>
    <x v="0"/>
    <x v="12"/>
    <n v="6250"/>
    <n v="4375"/>
    <n v="1750"/>
    <n v="0.4"/>
  </r>
  <r>
    <x v="1"/>
    <n v="1197831"/>
    <x v="35"/>
    <x v="1"/>
    <x v="33"/>
    <s v="Little Rock"/>
    <x v="1"/>
    <x v="14"/>
    <n v="4250"/>
    <n v="2550.0000000000005"/>
    <n v="892.50000000000011"/>
    <n v="0.35"/>
  </r>
  <r>
    <x v="1"/>
    <n v="1197831"/>
    <x v="35"/>
    <x v="1"/>
    <x v="33"/>
    <s v="Little Rock"/>
    <x v="2"/>
    <x v="14"/>
    <n v="3750"/>
    <n v="2250.0000000000005"/>
    <n v="900.00000000000023"/>
    <n v="0.4"/>
  </r>
  <r>
    <x v="1"/>
    <n v="1197831"/>
    <x v="35"/>
    <x v="1"/>
    <x v="33"/>
    <s v="Little Rock"/>
    <x v="3"/>
    <x v="14"/>
    <n v="3250"/>
    <n v="1950.0000000000002"/>
    <n v="780.00000000000011"/>
    <n v="0.4"/>
  </r>
  <r>
    <x v="1"/>
    <n v="1197831"/>
    <x v="35"/>
    <x v="1"/>
    <x v="33"/>
    <s v="Little Rock"/>
    <x v="4"/>
    <x v="12"/>
    <n v="3250"/>
    <n v="2275"/>
    <n v="796.25"/>
    <n v="0.35"/>
  </r>
  <r>
    <x v="1"/>
    <n v="1197831"/>
    <x v="35"/>
    <x v="1"/>
    <x v="33"/>
    <s v="Little Rock"/>
    <x v="5"/>
    <x v="13"/>
    <n v="4250"/>
    <n v="3187.5"/>
    <n v="1275"/>
    <n v="0.4"/>
  </r>
  <r>
    <x v="1"/>
    <n v="1197831"/>
    <x v="230"/>
    <x v="1"/>
    <x v="34"/>
    <s v="Oklahoma City"/>
    <x v="0"/>
    <x v="39"/>
    <n v="5500"/>
    <n v="1375.0000000000002"/>
    <n v="481.25000000000006"/>
    <n v="0.35"/>
  </r>
  <r>
    <x v="1"/>
    <n v="1197831"/>
    <x v="230"/>
    <x v="1"/>
    <x v="34"/>
    <s v="Oklahoma City"/>
    <x v="1"/>
    <x v="39"/>
    <n v="3500"/>
    <n v="875.00000000000023"/>
    <n v="306.25000000000006"/>
    <n v="0.35"/>
  </r>
  <r>
    <x v="1"/>
    <n v="1197831"/>
    <x v="230"/>
    <x v="1"/>
    <x v="34"/>
    <s v="Oklahoma City"/>
    <x v="2"/>
    <x v="62"/>
    <n v="3500"/>
    <n v="525.00000000000023"/>
    <n v="183.75000000000006"/>
    <n v="0.35"/>
  </r>
  <r>
    <x v="1"/>
    <n v="1197831"/>
    <x v="230"/>
    <x v="1"/>
    <x v="34"/>
    <s v="Oklahoma City"/>
    <x v="3"/>
    <x v="19"/>
    <n v="2000"/>
    <n v="400"/>
    <n v="140"/>
    <n v="0.35"/>
  </r>
  <r>
    <x v="1"/>
    <n v="1197831"/>
    <x v="230"/>
    <x v="1"/>
    <x v="34"/>
    <s v="Oklahoma City"/>
    <x v="4"/>
    <x v="15"/>
    <n v="2500"/>
    <n v="875.00000000000011"/>
    <n v="306.25"/>
    <n v="0.35"/>
  </r>
  <r>
    <x v="1"/>
    <n v="1197831"/>
    <x v="230"/>
    <x v="1"/>
    <x v="34"/>
    <s v="Oklahoma City"/>
    <x v="5"/>
    <x v="39"/>
    <n v="3500"/>
    <n v="875.00000000000023"/>
    <n v="306.25000000000006"/>
    <n v="0.35"/>
  </r>
  <r>
    <x v="1"/>
    <n v="1197831"/>
    <x v="231"/>
    <x v="1"/>
    <x v="34"/>
    <s v="Oklahoma City"/>
    <x v="0"/>
    <x v="39"/>
    <n v="6000"/>
    <n v="1500.0000000000002"/>
    <n v="525"/>
    <n v="0.35"/>
  </r>
  <r>
    <x v="1"/>
    <n v="1197831"/>
    <x v="231"/>
    <x v="1"/>
    <x v="34"/>
    <s v="Oklahoma City"/>
    <x v="1"/>
    <x v="39"/>
    <n v="2500"/>
    <n v="625.00000000000011"/>
    <n v="218.75000000000003"/>
    <n v="0.35"/>
  </r>
  <r>
    <x v="1"/>
    <n v="1197831"/>
    <x v="231"/>
    <x v="1"/>
    <x v="34"/>
    <s v="Oklahoma City"/>
    <x v="2"/>
    <x v="62"/>
    <n v="3000"/>
    <n v="450.00000000000023"/>
    <n v="157.50000000000006"/>
    <n v="0.35"/>
  </r>
  <r>
    <x v="1"/>
    <n v="1197831"/>
    <x v="231"/>
    <x v="1"/>
    <x v="34"/>
    <s v="Oklahoma City"/>
    <x v="3"/>
    <x v="19"/>
    <n v="1500"/>
    <n v="300"/>
    <n v="105"/>
    <n v="0.35"/>
  </r>
  <r>
    <x v="1"/>
    <n v="1197831"/>
    <x v="231"/>
    <x v="1"/>
    <x v="34"/>
    <s v="Oklahoma City"/>
    <x v="4"/>
    <x v="15"/>
    <n v="2250"/>
    <n v="787.50000000000011"/>
    <n v="275.625"/>
    <n v="0.35"/>
  </r>
  <r>
    <x v="1"/>
    <n v="1197831"/>
    <x v="231"/>
    <x v="1"/>
    <x v="34"/>
    <s v="Oklahoma City"/>
    <x v="5"/>
    <x v="19"/>
    <n v="3250"/>
    <n v="650"/>
    <n v="227.49999999999997"/>
    <n v="0.35"/>
  </r>
  <r>
    <x v="1"/>
    <n v="1197831"/>
    <x v="92"/>
    <x v="1"/>
    <x v="34"/>
    <s v="Oklahoma City"/>
    <x v="0"/>
    <x v="19"/>
    <n v="5450"/>
    <n v="1090"/>
    <n v="381.5"/>
    <n v="0.35"/>
  </r>
  <r>
    <x v="1"/>
    <n v="1197831"/>
    <x v="92"/>
    <x v="1"/>
    <x v="34"/>
    <s v="Oklahoma City"/>
    <x v="1"/>
    <x v="19"/>
    <n v="2250"/>
    <n v="450"/>
    <n v="157.5"/>
    <n v="0.35"/>
  </r>
  <r>
    <x v="1"/>
    <n v="1197831"/>
    <x v="92"/>
    <x v="1"/>
    <x v="34"/>
    <s v="Oklahoma City"/>
    <x v="2"/>
    <x v="64"/>
    <n v="2500"/>
    <n v="250.00000000000006"/>
    <n v="87.500000000000014"/>
    <n v="0.35"/>
  </r>
  <r>
    <x v="1"/>
    <n v="1197831"/>
    <x v="92"/>
    <x v="1"/>
    <x v="34"/>
    <s v="Oklahoma City"/>
    <x v="3"/>
    <x v="40"/>
    <n v="1000"/>
    <n v="199.99999999999994"/>
    <n v="69.999999999999972"/>
    <n v="0.35"/>
  </r>
  <r>
    <x v="1"/>
    <n v="1197831"/>
    <x v="92"/>
    <x v="1"/>
    <x v="34"/>
    <s v="Oklahoma City"/>
    <x v="4"/>
    <x v="42"/>
    <n v="1500"/>
    <n v="525.00000000000011"/>
    <n v="183.75000000000003"/>
    <n v="0.35"/>
  </r>
  <r>
    <x v="1"/>
    <n v="1197831"/>
    <x v="92"/>
    <x v="1"/>
    <x v="34"/>
    <s v="Oklahoma City"/>
    <x v="5"/>
    <x v="7"/>
    <n v="2500"/>
    <n v="625"/>
    <n v="218.75"/>
    <n v="0.35"/>
  </r>
  <r>
    <x v="1"/>
    <n v="1197831"/>
    <x v="93"/>
    <x v="1"/>
    <x v="34"/>
    <s v="Oklahoma City"/>
    <x v="0"/>
    <x v="7"/>
    <n v="5000"/>
    <n v="1250"/>
    <n v="437.5"/>
    <n v="0.35"/>
  </r>
  <r>
    <x v="1"/>
    <n v="1197831"/>
    <x v="93"/>
    <x v="1"/>
    <x v="34"/>
    <s v="Oklahoma City"/>
    <x v="1"/>
    <x v="7"/>
    <n v="2000"/>
    <n v="500"/>
    <n v="175"/>
    <n v="0.35"/>
  </r>
  <r>
    <x v="1"/>
    <n v="1197831"/>
    <x v="93"/>
    <x v="1"/>
    <x v="34"/>
    <s v="Oklahoma City"/>
    <x v="2"/>
    <x v="59"/>
    <n v="2000"/>
    <n v="300.00000000000006"/>
    <n v="105.00000000000001"/>
    <n v="0.35"/>
  </r>
  <r>
    <x v="1"/>
    <n v="1197831"/>
    <x v="93"/>
    <x v="1"/>
    <x v="34"/>
    <s v="Oklahoma City"/>
    <x v="3"/>
    <x v="40"/>
    <n v="1250"/>
    <n v="249.99999999999994"/>
    <n v="87.499999999999972"/>
    <n v="0.35"/>
  </r>
  <r>
    <x v="1"/>
    <n v="1197831"/>
    <x v="93"/>
    <x v="1"/>
    <x v="34"/>
    <s v="Oklahoma City"/>
    <x v="4"/>
    <x v="1"/>
    <n v="1500"/>
    <n v="600"/>
    <n v="210"/>
    <n v="0.35"/>
  </r>
  <r>
    <x v="1"/>
    <n v="1197831"/>
    <x v="93"/>
    <x v="1"/>
    <x v="34"/>
    <s v="Oklahoma City"/>
    <x v="5"/>
    <x v="21"/>
    <n v="3000"/>
    <n v="900.00000000000011"/>
    <n v="315"/>
    <n v="0.35"/>
  </r>
  <r>
    <x v="1"/>
    <n v="1197831"/>
    <x v="120"/>
    <x v="1"/>
    <x v="34"/>
    <s v="Oklahoma City"/>
    <x v="0"/>
    <x v="1"/>
    <n v="5700"/>
    <n v="2280"/>
    <n v="798"/>
    <n v="0.35"/>
  </r>
  <r>
    <x v="1"/>
    <n v="1197831"/>
    <x v="120"/>
    <x v="1"/>
    <x v="34"/>
    <s v="Oklahoma City"/>
    <x v="1"/>
    <x v="1"/>
    <n v="2750"/>
    <n v="1100"/>
    <n v="385"/>
    <n v="0.35"/>
  </r>
  <r>
    <x v="1"/>
    <n v="1197831"/>
    <x v="120"/>
    <x v="1"/>
    <x v="34"/>
    <s v="Oklahoma City"/>
    <x v="2"/>
    <x v="15"/>
    <n v="2500"/>
    <n v="875.00000000000011"/>
    <n v="306.25"/>
    <n v="0.35"/>
  </r>
  <r>
    <x v="1"/>
    <n v="1197831"/>
    <x v="120"/>
    <x v="1"/>
    <x v="34"/>
    <s v="Oklahoma City"/>
    <x v="3"/>
    <x v="15"/>
    <n v="2000"/>
    <n v="700.00000000000011"/>
    <n v="245.00000000000003"/>
    <n v="0.35"/>
  </r>
  <r>
    <x v="1"/>
    <n v="1197831"/>
    <x v="120"/>
    <x v="1"/>
    <x v="34"/>
    <s v="Oklahoma City"/>
    <x v="4"/>
    <x v="35"/>
    <n v="2250"/>
    <n v="1012.4999999999999"/>
    <n v="354.37499999999994"/>
    <n v="0.35"/>
  </r>
  <r>
    <x v="1"/>
    <n v="1197831"/>
    <x v="120"/>
    <x v="1"/>
    <x v="34"/>
    <s v="Oklahoma City"/>
    <x v="5"/>
    <x v="35"/>
    <n v="3250"/>
    <n v="1462.4999999999998"/>
    <n v="511.87499999999989"/>
    <n v="0.35"/>
  </r>
  <r>
    <x v="1"/>
    <n v="1197831"/>
    <x v="232"/>
    <x v="1"/>
    <x v="34"/>
    <s v="Oklahoma City"/>
    <x v="0"/>
    <x v="10"/>
    <n v="5750"/>
    <n v="2300"/>
    <n v="805"/>
    <n v="0.35"/>
  </r>
  <r>
    <x v="1"/>
    <n v="1197831"/>
    <x v="232"/>
    <x v="1"/>
    <x v="34"/>
    <s v="Oklahoma City"/>
    <x v="1"/>
    <x v="15"/>
    <n v="3250"/>
    <n v="1137.5"/>
    <n v="398.125"/>
    <n v="0.35"/>
  </r>
  <r>
    <x v="1"/>
    <n v="1197831"/>
    <x v="232"/>
    <x v="1"/>
    <x v="34"/>
    <s v="Oklahoma City"/>
    <x v="2"/>
    <x v="1"/>
    <n v="3000"/>
    <n v="1200"/>
    <n v="420"/>
    <n v="0.35"/>
  </r>
  <r>
    <x v="1"/>
    <n v="1197831"/>
    <x v="232"/>
    <x v="1"/>
    <x v="34"/>
    <s v="Oklahoma City"/>
    <x v="3"/>
    <x v="1"/>
    <n v="2750"/>
    <n v="1100"/>
    <n v="385"/>
    <n v="0.35"/>
  </r>
  <r>
    <x v="1"/>
    <n v="1197831"/>
    <x v="232"/>
    <x v="1"/>
    <x v="34"/>
    <s v="Oklahoma City"/>
    <x v="4"/>
    <x v="16"/>
    <n v="2750"/>
    <n v="1512.4999999999998"/>
    <n v="529.37499999999989"/>
    <n v="0.35"/>
  </r>
  <r>
    <x v="1"/>
    <n v="1197831"/>
    <x v="232"/>
    <x v="1"/>
    <x v="34"/>
    <s v="Oklahoma City"/>
    <x v="5"/>
    <x v="3"/>
    <n v="4500"/>
    <n v="2700"/>
    <n v="944.99999999999989"/>
    <n v="0.35"/>
  </r>
  <r>
    <x v="1"/>
    <n v="1197831"/>
    <x v="96"/>
    <x v="1"/>
    <x v="34"/>
    <s v="Oklahoma City"/>
    <x v="0"/>
    <x v="16"/>
    <n v="6750"/>
    <n v="3712.4999999999995"/>
    <n v="1299.3749999999998"/>
    <n v="0.35"/>
  </r>
  <r>
    <x v="1"/>
    <n v="1197831"/>
    <x v="96"/>
    <x v="1"/>
    <x v="34"/>
    <s v="Oklahoma City"/>
    <x v="1"/>
    <x v="0"/>
    <n v="4250"/>
    <n v="2125"/>
    <n v="743.75"/>
    <n v="0.35"/>
  </r>
  <r>
    <x v="1"/>
    <n v="1197831"/>
    <x v="96"/>
    <x v="1"/>
    <x v="34"/>
    <s v="Oklahoma City"/>
    <x v="2"/>
    <x v="2"/>
    <n v="3500"/>
    <n v="1575"/>
    <n v="551.25"/>
    <n v="0.35"/>
  </r>
  <r>
    <x v="1"/>
    <n v="1197831"/>
    <x v="96"/>
    <x v="1"/>
    <x v="34"/>
    <s v="Oklahoma City"/>
    <x v="3"/>
    <x v="2"/>
    <n v="3000"/>
    <n v="1350"/>
    <n v="472.49999999999994"/>
    <n v="0.35"/>
  </r>
  <r>
    <x v="1"/>
    <n v="1197831"/>
    <x v="96"/>
    <x v="1"/>
    <x v="34"/>
    <s v="Oklahoma City"/>
    <x v="4"/>
    <x v="3"/>
    <n v="3250"/>
    <n v="1950"/>
    <n v="682.5"/>
    <n v="0.35"/>
  </r>
  <r>
    <x v="1"/>
    <n v="1197831"/>
    <x v="96"/>
    <x v="1"/>
    <x v="34"/>
    <s v="Oklahoma City"/>
    <x v="5"/>
    <x v="5"/>
    <n v="5000"/>
    <n v="3250"/>
    <n v="1137.5"/>
    <n v="0.35"/>
  </r>
  <r>
    <x v="1"/>
    <n v="1197831"/>
    <x v="97"/>
    <x v="1"/>
    <x v="34"/>
    <s v="Oklahoma City"/>
    <x v="0"/>
    <x v="3"/>
    <n v="6500"/>
    <n v="3900"/>
    <n v="1365"/>
    <n v="0.35"/>
  </r>
  <r>
    <x v="1"/>
    <n v="1197831"/>
    <x v="97"/>
    <x v="1"/>
    <x v="34"/>
    <s v="Oklahoma City"/>
    <x v="1"/>
    <x v="4"/>
    <n v="4250"/>
    <n v="2337.5"/>
    <n v="818.125"/>
    <n v="0.35"/>
  </r>
  <r>
    <x v="1"/>
    <n v="1197831"/>
    <x v="97"/>
    <x v="1"/>
    <x v="34"/>
    <s v="Oklahoma City"/>
    <x v="2"/>
    <x v="0"/>
    <n v="3500"/>
    <n v="1750"/>
    <n v="612.5"/>
    <n v="0.35"/>
  </r>
  <r>
    <x v="1"/>
    <n v="1197831"/>
    <x v="97"/>
    <x v="1"/>
    <x v="34"/>
    <s v="Oklahoma City"/>
    <x v="3"/>
    <x v="1"/>
    <n v="3000"/>
    <n v="1200"/>
    <n v="420"/>
    <n v="0.35"/>
  </r>
  <r>
    <x v="1"/>
    <n v="1197831"/>
    <x v="97"/>
    <x v="1"/>
    <x v="34"/>
    <s v="Oklahoma City"/>
    <x v="4"/>
    <x v="0"/>
    <n v="2750"/>
    <n v="1375"/>
    <n v="481.24999999999994"/>
    <n v="0.35"/>
  </r>
  <r>
    <x v="1"/>
    <n v="1197831"/>
    <x v="97"/>
    <x v="1"/>
    <x v="34"/>
    <s v="Oklahoma City"/>
    <x v="5"/>
    <x v="4"/>
    <n v="4500"/>
    <n v="2475"/>
    <n v="866.25"/>
    <n v="0.35"/>
  </r>
  <r>
    <x v="1"/>
    <n v="1197831"/>
    <x v="122"/>
    <x v="1"/>
    <x v="34"/>
    <s v="Oklahoma City"/>
    <x v="0"/>
    <x v="0"/>
    <n v="5500"/>
    <n v="2750"/>
    <n v="962.49999999999989"/>
    <n v="0.35"/>
  </r>
  <r>
    <x v="1"/>
    <n v="1197831"/>
    <x v="122"/>
    <x v="1"/>
    <x v="34"/>
    <s v="Oklahoma City"/>
    <x v="1"/>
    <x v="56"/>
    <n v="3500"/>
    <n v="1400.0000000000005"/>
    <n v="490.00000000000011"/>
    <n v="0.35"/>
  </r>
  <r>
    <x v="1"/>
    <n v="1197831"/>
    <x v="122"/>
    <x v="1"/>
    <x v="34"/>
    <s v="Oklahoma City"/>
    <x v="2"/>
    <x v="62"/>
    <n v="2500"/>
    <n v="375.00000000000017"/>
    <n v="131.25000000000006"/>
    <n v="0.35"/>
  </r>
  <r>
    <x v="1"/>
    <n v="1197831"/>
    <x v="122"/>
    <x v="1"/>
    <x v="34"/>
    <s v="Oklahoma City"/>
    <x v="3"/>
    <x v="62"/>
    <n v="2250"/>
    <n v="337.50000000000017"/>
    <n v="118.12500000000006"/>
    <n v="0.35"/>
  </r>
  <r>
    <x v="1"/>
    <n v="1197831"/>
    <x v="122"/>
    <x v="1"/>
    <x v="34"/>
    <s v="Oklahoma City"/>
    <x v="4"/>
    <x v="39"/>
    <n v="2250"/>
    <n v="562.50000000000011"/>
    <n v="196.87500000000003"/>
    <n v="0.35"/>
  </r>
  <r>
    <x v="1"/>
    <n v="1197831"/>
    <x v="122"/>
    <x v="1"/>
    <x v="34"/>
    <s v="Oklahoma City"/>
    <x v="5"/>
    <x v="58"/>
    <n v="3250"/>
    <n v="975.00000000000034"/>
    <n v="341.25000000000011"/>
    <n v="0.35"/>
  </r>
  <r>
    <x v="1"/>
    <n v="1197831"/>
    <x v="233"/>
    <x v="1"/>
    <x v="34"/>
    <s v="Oklahoma City"/>
    <x v="0"/>
    <x v="58"/>
    <n v="5000"/>
    <n v="1500.0000000000005"/>
    <n v="525.00000000000011"/>
    <n v="0.35"/>
  </r>
  <r>
    <x v="1"/>
    <n v="1197831"/>
    <x v="233"/>
    <x v="1"/>
    <x v="34"/>
    <s v="Oklahoma City"/>
    <x v="1"/>
    <x v="73"/>
    <n v="3250"/>
    <n v="650.00000000000034"/>
    <n v="227.50000000000011"/>
    <n v="0.35"/>
  </r>
  <r>
    <x v="1"/>
    <n v="1197831"/>
    <x v="233"/>
    <x v="1"/>
    <x v="34"/>
    <s v="Oklahoma City"/>
    <x v="2"/>
    <x v="73"/>
    <n v="2000"/>
    <n v="400.00000000000023"/>
    <n v="140.00000000000006"/>
    <n v="0.35"/>
  </r>
  <r>
    <x v="1"/>
    <n v="1197831"/>
    <x v="233"/>
    <x v="1"/>
    <x v="34"/>
    <s v="Oklahoma City"/>
    <x v="3"/>
    <x v="73"/>
    <n v="1750"/>
    <n v="350.00000000000023"/>
    <n v="122.50000000000007"/>
    <n v="0.35"/>
  </r>
  <r>
    <x v="1"/>
    <n v="1197831"/>
    <x v="233"/>
    <x v="1"/>
    <x v="34"/>
    <s v="Oklahoma City"/>
    <x v="4"/>
    <x v="58"/>
    <n v="1750"/>
    <n v="525.00000000000023"/>
    <n v="183.75000000000006"/>
    <n v="0.35"/>
  </r>
  <r>
    <x v="1"/>
    <n v="1197831"/>
    <x v="233"/>
    <x v="1"/>
    <x v="34"/>
    <s v="Oklahoma City"/>
    <x v="5"/>
    <x v="21"/>
    <n v="3000"/>
    <n v="900.00000000000011"/>
    <n v="315"/>
    <n v="0.35"/>
  </r>
  <r>
    <x v="1"/>
    <n v="1197831"/>
    <x v="100"/>
    <x v="1"/>
    <x v="34"/>
    <s v="Oklahoma City"/>
    <x v="0"/>
    <x v="63"/>
    <n v="4500"/>
    <n v="1125.0000000000005"/>
    <n v="393.75000000000011"/>
    <n v="0.35"/>
  </r>
  <r>
    <x v="1"/>
    <n v="1197831"/>
    <x v="100"/>
    <x v="1"/>
    <x v="34"/>
    <s v="Oklahoma City"/>
    <x v="1"/>
    <x v="75"/>
    <n v="2750"/>
    <n v="412.50000000000034"/>
    <n v="144.37500000000011"/>
    <n v="0.35"/>
  </r>
  <r>
    <x v="1"/>
    <n v="1197831"/>
    <x v="100"/>
    <x v="1"/>
    <x v="34"/>
    <s v="Oklahoma City"/>
    <x v="2"/>
    <x v="76"/>
    <n v="2200"/>
    <n v="550.00000000000034"/>
    <n v="192.50000000000011"/>
    <n v="0.35"/>
  </r>
  <r>
    <x v="1"/>
    <n v="1197831"/>
    <x v="100"/>
    <x v="1"/>
    <x v="34"/>
    <s v="Oklahoma City"/>
    <x v="3"/>
    <x v="54"/>
    <n v="2750"/>
    <n v="1512.5000000000005"/>
    <n v="529.37500000000011"/>
    <n v="0.35"/>
  </r>
  <r>
    <x v="1"/>
    <n v="1197831"/>
    <x v="100"/>
    <x v="1"/>
    <x v="34"/>
    <s v="Oklahoma City"/>
    <x v="4"/>
    <x v="24"/>
    <n v="2500"/>
    <n v="1875.0000000000002"/>
    <n v="656.25"/>
    <n v="0.35"/>
  </r>
  <r>
    <x v="1"/>
    <n v="1197831"/>
    <x v="100"/>
    <x v="1"/>
    <x v="34"/>
    <s v="Oklahoma City"/>
    <x v="5"/>
    <x v="13"/>
    <n v="3500"/>
    <n v="2625"/>
    <n v="918.74999999999989"/>
    <n v="0.35"/>
  </r>
  <r>
    <x v="1"/>
    <n v="1197831"/>
    <x v="101"/>
    <x v="1"/>
    <x v="34"/>
    <s v="Oklahoma City"/>
    <x v="0"/>
    <x v="12"/>
    <n v="6000"/>
    <n v="4200"/>
    <n v="1470"/>
    <n v="0.35"/>
  </r>
  <r>
    <x v="1"/>
    <n v="1197831"/>
    <x v="101"/>
    <x v="1"/>
    <x v="34"/>
    <s v="Oklahoma City"/>
    <x v="1"/>
    <x v="14"/>
    <n v="4000"/>
    <n v="2400.0000000000005"/>
    <n v="840.00000000000011"/>
    <n v="0.35"/>
  </r>
  <r>
    <x v="1"/>
    <n v="1197831"/>
    <x v="101"/>
    <x v="1"/>
    <x v="34"/>
    <s v="Oklahoma City"/>
    <x v="2"/>
    <x v="14"/>
    <n v="3500"/>
    <n v="2100.0000000000005"/>
    <n v="735.00000000000011"/>
    <n v="0.35"/>
  </r>
  <r>
    <x v="1"/>
    <n v="1197831"/>
    <x v="101"/>
    <x v="1"/>
    <x v="34"/>
    <s v="Oklahoma City"/>
    <x v="3"/>
    <x v="14"/>
    <n v="3000"/>
    <n v="1800.0000000000002"/>
    <n v="630"/>
    <n v="0.35"/>
  </r>
  <r>
    <x v="1"/>
    <n v="1197831"/>
    <x v="101"/>
    <x v="1"/>
    <x v="34"/>
    <s v="Oklahoma City"/>
    <x v="4"/>
    <x v="12"/>
    <n v="3000"/>
    <n v="2100"/>
    <n v="735"/>
    <n v="0.35"/>
  </r>
  <r>
    <x v="1"/>
    <n v="1197831"/>
    <x v="101"/>
    <x v="1"/>
    <x v="34"/>
    <s v="Oklahoma City"/>
    <x v="5"/>
    <x v="13"/>
    <n v="4000"/>
    <n v="3000"/>
    <n v="1050"/>
    <n v="0.35"/>
  </r>
  <r>
    <x v="0"/>
    <n v="1185732"/>
    <x v="78"/>
    <x v="3"/>
    <x v="35"/>
    <s v="Wichita"/>
    <x v="0"/>
    <x v="1"/>
    <n v="4750"/>
    <n v="1900"/>
    <n v="665"/>
    <n v="0.35"/>
  </r>
  <r>
    <x v="0"/>
    <n v="1185732"/>
    <x v="78"/>
    <x v="3"/>
    <x v="35"/>
    <s v="Wichita"/>
    <x v="1"/>
    <x v="1"/>
    <n v="2750"/>
    <n v="1100"/>
    <n v="330"/>
    <n v="0.3"/>
  </r>
  <r>
    <x v="0"/>
    <n v="1185732"/>
    <x v="78"/>
    <x v="3"/>
    <x v="35"/>
    <s v="Wichita"/>
    <x v="2"/>
    <x v="21"/>
    <n v="2750"/>
    <n v="825.00000000000011"/>
    <n v="247.50000000000003"/>
    <n v="0.3"/>
  </r>
  <r>
    <x v="0"/>
    <n v="1185732"/>
    <x v="78"/>
    <x v="3"/>
    <x v="35"/>
    <s v="Wichita"/>
    <x v="3"/>
    <x v="15"/>
    <n v="1250"/>
    <n v="437.50000000000006"/>
    <n v="131.25"/>
    <n v="0.3"/>
  </r>
  <r>
    <x v="0"/>
    <n v="1185732"/>
    <x v="78"/>
    <x v="3"/>
    <x v="35"/>
    <s v="Wichita"/>
    <x v="4"/>
    <x v="25"/>
    <n v="1750"/>
    <n v="874.99999999999989"/>
    <n v="306.24999999999994"/>
    <n v="0.35"/>
  </r>
  <r>
    <x v="0"/>
    <n v="1185732"/>
    <x v="78"/>
    <x v="3"/>
    <x v="35"/>
    <s v="Wichita"/>
    <x v="5"/>
    <x v="1"/>
    <n v="2750"/>
    <n v="1100"/>
    <n v="440"/>
    <n v="0.4"/>
  </r>
  <r>
    <x v="0"/>
    <n v="1185732"/>
    <x v="1"/>
    <x v="3"/>
    <x v="35"/>
    <s v="Wichita"/>
    <x v="0"/>
    <x v="1"/>
    <n v="5250"/>
    <n v="2100"/>
    <n v="735"/>
    <n v="0.35"/>
  </r>
  <r>
    <x v="0"/>
    <n v="1185732"/>
    <x v="1"/>
    <x v="3"/>
    <x v="35"/>
    <s v="Wichita"/>
    <x v="1"/>
    <x v="1"/>
    <n v="1750"/>
    <n v="700"/>
    <n v="210"/>
    <n v="0.3"/>
  </r>
  <r>
    <x v="0"/>
    <n v="1185732"/>
    <x v="1"/>
    <x v="3"/>
    <x v="35"/>
    <s v="Wichita"/>
    <x v="2"/>
    <x v="21"/>
    <n v="2250"/>
    <n v="675.00000000000011"/>
    <n v="202.50000000000003"/>
    <n v="0.3"/>
  </r>
  <r>
    <x v="0"/>
    <n v="1185732"/>
    <x v="1"/>
    <x v="3"/>
    <x v="35"/>
    <s v="Wichita"/>
    <x v="3"/>
    <x v="15"/>
    <n v="1000"/>
    <n v="350.00000000000006"/>
    <n v="105.00000000000001"/>
    <n v="0.3"/>
  </r>
  <r>
    <x v="0"/>
    <n v="1185732"/>
    <x v="1"/>
    <x v="3"/>
    <x v="35"/>
    <s v="Wichita"/>
    <x v="4"/>
    <x v="25"/>
    <n v="1750"/>
    <n v="874.99999999999989"/>
    <n v="306.24999999999994"/>
    <n v="0.35"/>
  </r>
  <r>
    <x v="0"/>
    <n v="1185732"/>
    <x v="1"/>
    <x v="3"/>
    <x v="35"/>
    <s v="Wichita"/>
    <x v="5"/>
    <x v="8"/>
    <n v="2750"/>
    <n v="962.49999999999989"/>
    <n v="385"/>
    <n v="0.4"/>
  </r>
  <r>
    <x v="0"/>
    <n v="1185732"/>
    <x v="234"/>
    <x v="3"/>
    <x v="35"/>
    <s v="Wichita"/>
    <x v="0"/>
    <x v="1"/>
    <n v="4950"/>
    <n v="1980"/>
    <n v="693"/>
    <n v="0.35"/>
  </r>
  <r>
    <x v="0"/>
    <n v="1185732"/>
    <x v="234"/>
    <x v="3"/>
    <x v="35"/>
    <s v="Wichita"/>
    <x v="1"/>
    <x v="1"/>
    <n v="2000"/>
    <n v="800"/>
    <n v="240"/>
    <n v="0.3"/>
  </r>
  <r>
    <x v="0"/>
    <n v="1185732"/>
    <x v="234"/>
    <x v="3"/>
    <x v="35"/>
    <s v="Wichita"/>
    <x v="2"/>
    <x v="21"/>
    <n v="2250"/>
    <n v="675.00000000000011"/>
    <n v="202.50000000000003"/>
    <n v="0.3"/>
  </r>
  <r>
    <x v="0"/>
    <n v="1185732"/>
    <x v="234"/>
    <x v="3"/>
    <x v="35"/>
    <s v="Wichita"/>
    <x v="3"/>
    <x v="8"/>
    <n v="750"/>
    <n v="262.5"/>
    <n v="78.75"/>
    <n v="0.3"/>
  </r>
  <r>
    <x v="0"/>
    <n v="1185732"/>
    <x v="234"/>
    <x v="3"/>
    <x v="35"/>
    <s v="Wichita"/>
    <x v="4"/>
    <x v="0"/>
    <n v="1250"/>
    <n v="625"/>
    <n v="218.75"/>
    <n v="0.35"/>
  </r>
  <r>
    <x v="0"/>
    <n v="1185732"/>
    <x v="234"/>
    <x v="3"/>
    <x v="35"/>
    <s v="Wichita"/>
    <x v="5"/>
    <x v="1"/>
    <n v="2250"/>
    <n v="900"/>
    <n v="360"/>
    <n v="0.4"/>
  </r>
  <r>
    <x v="0"/>
    <n v="1185732"/>
    <x v="235"/>
    <x v="3"/>
    <x v="35"/>
    <s v="Wichita"/>
    <x v="0"/>
    <x v="1"/>
    <n v="4500"/>
    <n v="1800"/>
    <n v="630"/>
    <n v="0.35"/>
  </r>
  <r>
    <x v="0"/>
    <n v="1185732"/>
    <x v="235"/>
    <x v="3"/>
    <x v="35"/>
    <s v="Wichita"/>
    <x v="1"/>
    <x v="1"/>
    <n v="1500"/>
    <n v="600"/>
    <n v="180"/>
    <n v="0.3"/>
  </r>
  <r>
    <x v="0"/>
    <n v="1185732"/>
    <x v="235"/>
    <x v="3"/>
    <x v="35"/>
    <s v="Wichita"/>
    <x v="2"/>
    <x v="21"/>
    <n v="1500"/>
    <n v="450.00000000000006"/>
    <n v="135"/>
    <n v="0.3"/>
  </r>
  <r>
    <x v="0"/>
    <n v="1185732"/>
    <x v="235"/>
    <x v="3"/>
    <x v="35"/>
    <s v="Wichita"/>
    <x v="3"/>
    <x v="8"/>
    <n v="750"/>
    <n v="262.5"/>
    <n v="78.75"/>
    <n v="0.3"/>
  </r>
  <r>
    <x v="0"/>
    <n v="1185732"/>
    <x v="235"/>
    <x v="3"/>
    <x v="35"/>
    <s v="Wichita"/>
    <x v="4"/>
    <x v="3"/>
    <n v="1000"/>
    <n v="600"/>
    <n v="210"/>
    <n v="0.35"/>
  </r>
  <r>
    <x v="0"/>
    <n v="1185732"/>
    <x v="235"/>
    <x v="3"/>
    <x v="35"/>
    <s v="Wichita"/>
    <x v="5"/>
    <x v="0"/>
    <n v="2250"/>
    <n v="1125"/>
    <n v="450"/>
    <n v="0.4"/>
  </r>
  <r>
    <x v="0"/>
    <n v="1185732"/>
    <x v="236"/>
    <x v="3"/>
    <x v="35"/>
    <s v="Wichita"/>
    <x v="0"/>
    <x v="3"/>
    <n v="4950"/>
    <n v="2970"/>
    <n v="1039.5"/>
    <n v="0.35"/>
  </r>
  <r>
    <x v="0"/>
    <n v="1185732"/>
    <x v="236"/>
    <x v="3"/>
    <x v="35"/>
    <s v="Wichita"/>
    <x v="1"/>
    <x v="0"/>
    <n v="2000"/>
    <n v="1000"/>
    <n v="300"/>
    <n v="0.3"/>
  </r>
  <r>
    <x v="0"/>
    <n v="1185732"/>
    <x v="236"/>
    <x v="3"/>
    <x v="35"/>
    <s v="Wichita"/>
    <x v="2"/>
    <x v="2"/>
    <n v="1750"/>
    <n v="787.5"/>
    <n v="236.25"/>
    <n v="0.3"/>
  </r>
  <r>
    <x v="0"/>
    <n v="1185732"/>
    <x v="236"/>
    <x v="3"/>
    <x v="35"/>
    <s v="Wichita"/>
    <x v="3"/>
    <x v="2"/>
    <n v="1000"/>
    <n v="450"/>
    <n v="135"/>
    <n v="0.3"/>
  </r>
  <r>
    <x v="0"/>
    <n v="1185732"/>
    <x v="236"/>
    <x v="3"/>
    <x v="35"/>
    <s v="Wichita"/>
    <x v="4"/>
    <x v="16"/>
    <n v="1250"/>
    <n v="687.49999999999989"/>
    <n v="240.62499999999994"/>
    <n v="0.35"/>
  </r>
  <r>
    <x v="0"/>
    <n v="1185732"/>
    <x v="236"/>
    <x v="3"/>
    <x v="35"/>
    <s v="Wichita"/>
    <x v="5"/>
    <x v="3"/>
    <n v="2500"/>
    <n v="1500"/>
    <n v="600"/>
    <n v="0.4"/>
  </r>
  <r>
    <x v="0"/>
    <n v="1185732"/>
    <x v="5"/>
    <x v="3"/>
    <x v="35"/>
    <s v="Wichita"/>
    <x v="0"/>
    <x v="2"/>
    <n v="5000"/>
    <n v="2250"/>
    <n v="787.5"/>
    <n v="0.35"/>
  </r>
  <r>
    <x v="0"/>
    <n v="1185732"/>
    <x v="5"/>
    <x v="3"/>
    <x v="35"/>
    <s v="Wichita"/>
    <x v="1"/>
    <x v="36"/>
    <n v="2500"/>
    <n v="1000.0000000000002"/>
    <n v="300.00000000000006"/>
    <n v="0.3"/>
  </r>
  <r>
    <x v="0"/>
    <n v="1185732"/>
    <x v="5"/>
    <x v="3"/>
    <x v="35"/>
    <s v="Wichita"/>
    <x v="2"/>
    <x v="15"/>
    <n v="2000"/>
    <n v="700.00000000000011"/>
    <n v="210.00000000000003"/>
    <n v="0.3"/>
  </r>
  <r>
    <x v="0"/>
    <n v="1185732"/>
    <x v="5"/>
    <x v="3"/>
    <x v="35"/>
    <s v="Wichita"/>
    <x v="3"/>
    <x v="15"/>
    <n v="1750"/>
    <n v="612.50000000000011"/>
    <n v="183.75000000000003"/>
    <n v="0.3"/>
  </r>
  <r>
    <x v="0"/>
    <n v="1185732"/>
    <x v="5"/>
    <x v="3"/>
    <x v="35"/>
    <s v="Wichita"/>
    <x v="4"/>
    <x v="2"/>
    <n v="1750"/>
    <n v="787.5"/>
    <n v="275.625"/>
    <n v="0.35"/>
  </r>
  <r>
    <x v="0"/>
    <n v="1185732"/>
    <x v="5"/>
    <x v="3"/>
    <x v="35"/>
    <s v="Wichita"/>
    <x v="5"/>
    <x v="4"/>
    <n v="3250"/>
    <n v="1787.5000000000002"/>
    <n v="715.00000000000011"/>
    <n v="0.4"/>
  </r>
  <r>
    <x v="0"/>
    <n v="1185732"/>
    <x v="237"/>
    <x v="3"/>
    <x v="35"/>
    <s v="Wichita"/>
    <x v="0"/>
    <x v="0"/>
    <n v="5500"/>
    <n v="2750"/>
    <n v="962.49999999999989"/>
    <n v="0.35"/>
  </r>
  <r>
    <x v="0"/>
    <n v="1185732"/>
    <x v="237"/>
    <x v="3"/>
    <x v="35"/>
    <s v="Wichita"/>
    <x v="1"/>
    <x v="17"/>
    <n v="3000"/>
    <n v="1350.0000000000002"/>
    <n v="405.00000000000006"/>
    <n v="0.3"/>
  </r>
  <r>
    <x v="0"/>
    <n v="1185732"/>
    <x v="237"/>
    <x v="3"/>
    <x v="35"/>
    <s v="Wichita"/>
    <x v="2"/>
    <x v="1"/>
    <n v="2250"/>
    <n v="900"/>
    <n v="270"/>
    <n v="0.3"/>
  </r>
  <r>
    <x v="0"/>
    <n v="1185732"/>
    <x v="237"/>
    <x v="3"/>
    <x v="35"/>
    <s v="Wichita"/>
    <x v="3"/>
    <x v="1"/>
    <n v="1750"/>
    <n v="700"/>
    <n v="210"/>
    <n v="0.3"/>
  </r>
  <r>
    <x v="0"/>
    <n v="1185732"/>
    <x v="237"/>
    <x v="3"/>
    <x v="35"/>
    <s v="Wichita"/>
    <x v="4"/>
    <x v="0"/>
    <n v="2000"/>
    <n v="1000"/>
    <n v="350"/>
    <n v="0.35"/>
  </r>
  <r>
    <x v="0"/>
    <n v="1185732"/>
    <x v="237"/>
    <x v="3"/>
    <x v="35"/>
    <s v="Wichita"/>
    <x v="5"/>
    <x v="4"/>
    <n v="3750"/>
    <n v="2062.5"/>
    <n v="825"/>
    <n v="0.4"/>
  </r>
  <r>
    <x v="0"/>
    <n v="1185732"/>
    <x v="238"/>
    <x v="3"/>
    <x v="35"/>
    <s v="Wichita"/>
    <x v="0"/>
    <x v="0"/>
    <n v="5250"/>
    <n v="2625"/>
    <n v="918.74999999999989"/>
    <n v="0.35"/>
  </r>
  <r>
    <x v="0"/>
    <n v="1185732"/>
    <x v="238"/>
    <x v="3"/>
    <x v="35"/>
    <s v="Wichita"/>
    <x v="1"/>
    <x v="17"/>
    <n v="3000"/>
    <n v="1350.0000000000002"/>
    <n v="405.00000000000006"/>
    <n v="0.3"/>
  </r>
  <r>
    <x v="0"/>
    <n v="1185732"/>
    <x v="238"/>
    <x v="3"/>
    <x v="35"/>
    <s v="Wichita"/>
    <x v="2"/>
    <x v="1"/>
    <n v="2250"/>
    <n v="900"/>
    <n v="270"/>
    <n v="0.3"/>
  </r>
  <r>
    <x v="0"/>
    <n v="1185732"/>
    <x v="238"/>
    <x v="3"/>
    <x v="35"/>
    <s v="Wichita"/>
    <x v="3"/>
    <x v="1"/>
    <n v="2000"/>
    <n v="800"/>
    <n v="240"/>
    <n v="0.3"/>
  </r>
  <r>
    <x v="0"/>
    <n v="1185732"/>
    <x v="238"/>
    <x v="3"/>
    <x v="35"/>
    <s v="Wichita"/>
    <x v="4"/>
    <x v="0"/>
    <n v="1750"/>
    <n v="875"/>
    <n v="306.25"/>
    <n v="0.35"/>
  </r>
  <r>
    <x v="0"/>
    <n v="1185732"/>
    <x v="238"/>
    <x v="3"/>
    <x v="35"/>
    <s v="Wichita"/>
    <x v="5"/>
    <x v="4"/>
    <n v="3500"/>
    <n v="1925.0000000000002"/>
    <n v="770.00000000000011"/>
    <n v="0.4"/>
  </r>
  <r>
    <x v="0"/>
    <n v="1185732"/>
    <x v="239"/>
    <x v="3"/>
    <x v="35"/>
    <s v="Wichita"/>
    <x v="0"/>
    <x v="2"/>
    <n v="4750"/>
    <n v="2137.5"/>
    <n v="748.125"/>
    <n v="0.35"/>
  </r>
  <r>
    <x v="0"/>
    <n v="1185732"/>
    <x v="239"/>
    <x v="3"/>
    <x v="35"/>
    <s v="Wichita"/>
    <x v="1"/>
    <x v="36"/>
    <n v="2750"/>
    <n v="1100.0000000000002"/>
    <n v="330.00000000000006"/>
    <n v="0.3"/>
  </r>
  <r>
    <x v="0"/>
    <n v="1185732"/>
    <x v="239"/>
    <x v="3"/>
    <x v="35"/>
    <s v="Wichita"/>
    <x v="2"/>
    <x v="15"/>
    <n v="1750"/>
    <n v="612.50000000000011"/>
    <n v="183.75000000000003"/>
    <n v="0.3"/>
  </r>
  <r>
    <x v="0"/>
    <n v="1185732"/>
    <x v="239"/>
    <x v="3"/>
    <x v="35"/>
    <s v="Wichita"/>
    <x v="3"/>
    <x v="15"/>
    <n v="1500"/>
    <n v="525"/>
    <n v="157.5"/>
    <n v="0.3"/>
  </r>
  <r>
    <x v="0"/>
    <n v="1185732"/>
    <x v="239"/>
    <x v="3"/>
    <x v="35"/>
    <s v="Wichita"/>
    <x v="4"/>
    <x v="2"/>
    <n v="1500"/>
    <n v="675"/>
    <n v="236.24999999999997"/>
    <n v="0.35"/>
  </r>
  <r>
    <x v="0"/>
    <n v="1185732"/>
    <x v="239"/>
    <x v="3"/>
    <x v="35"/>
    <s v="Wichita"/>
    <x v="5"/>
    <x v="0"/>
    <n v="2250"/>
    <n v="1125"/>
    <n v="450"/>
    <n v="0.4"/>
  </r>
  <r>
    <x v="0"/>
    <n v="1185732"/>
    <x v="9"/>
    <x v="3"/>
    <x v="35"/>
    <s v="Wichita"/>
    <x v="0"/>
    <x v="16"/>
    <n v="4000"/>
    <n v="2199.9999999999995"/>
    <n v="769.99999999999977"/>
    <n v="0.35"/>
  </r>
  <r>
    <x v="0"/>
    <n v="1185732"/>
    <x v="9"/>
    <x v="3"/>
    <x v="35"/>
    <s v="Wichita"/>
    <x v="1"/>
    <x v="2"/>
    <n v="2500"/>
    <n v="1125"/>
    <n v="337.5"/>
    <n v="0.3"/>
  </r>
  <r>
    <x v="0"/>
    <n v="1185732"/>
    <x v="9"/>
    <x v="3"/>
    <x v="35"/>
    <s v="Wichita"/>
    <x v="2"/>
    <x v="2"/>
    <n v="1500"/>
    <n v="675"/>
    <n v="202.5"/>
    <n v="0.3"/>
  </r>
  <r>
    <x v="0"/>
    <n v="1185732"/>
    <x v="9"/>
    <x v="3"/>
    <x v="35"/>
    <s v="Wichita"/>
    <x v="3"/>
    <x v="2"/>
    <n v="1250"/>
    <n v="562.5"/>
    <n v="168.75"/>
    <n v="0.3"/>
  </r>
  <r>
    <x v="0"/>
    <n v="1185732"/>
    <x v="9"/>
    <x v="3"/>
    <x v="35"/>
    <s v="Wichita"/>
    <x v="4"/>
    <x v="16"/>
    <n v="1250"/>
    <n v="687.49999999999989"/>
    <n v="240.62499999999994"/>
    <n v="0.35"/>
  </r>
  <r>
    <x v="0"/>
    <n v="1185732"/>
    <x v="9"/>
    <x v="3"/>
    <x v="35"/>
    <s v="Wichita"/>
    <x v="5"/>
    <x v="38"/>
    <n v="2500"/>
    <n v="1499.9999999999998"/>
    <n v="599.99999999999989"/>
    <n v="0.4"/>
  </r>
  <r>
    <x v="0"/>
    <n v="1185732"/>
    <x v="240"/>
    <x v="3"/>
    <x v="35"/>
    <s v="Wichita"/>
    <x v="0"/>
    <x v="16"/>
    <n v="4000"/>
    <n v="2199.9999999999995"/>
    <n v="769.99999999999977"/>
    <n v="0.35"/>
  </r>
  <r>
    <x v="0"/>
    <n v="1185732"/>
    <x v="240"/>
    <x v="3"/>
    <x v="35"/>
    <s v="Wichita"/>
    <x v="1"/>
    <x v="2"/>
    <n v="2500"/>
    <n v="1125"/>
    <n v="337.5"/>
    <n v="0.3"/>
  </r>
  <r>
    <x v="0"/>
    <n v="1185732"/>
    <x v="240"/>
    <x v="3"/>
    <x v="35"/>
    <s v="Wichita"/>
    <x v="2"/>
    <x v="2"/>
    <n v="1950"/>
    <n v="877.5"/>
    <n v="263.25"/>
    <n v="0.3"/>
  </r>
  <r>
    <x v="0"/>
    <n v="1185732"/>
    <x v="240"/>
    <x v="3"/>
    <x v="35"/>
    <s v="Wichita"/>
    <x v="3"/>
    <x v="2"/>
    <n v="1750"/>
    <n v="787.5"/>
    <n v="236.25"/>
    <n v="0.3"/>
  </r>
  <r>
    <x v="0"/>
    <n v="1185732"/>
    <x v="240"/>
    <x v="3"/>
    <x v="35"/>
    <s v="Wichita"/>
    <x v="4"/>
    <x v="3"/>
    <n v="1500"/>
    <n v="900"/>
    <n v="315"/>
    <n v="0.35"/>
  </r>
  <r>
    <x v="0"/>
    <n v="1185732"/>
    <x v="240"/>
    <x v="3"/>
    <x v="35"/>
    <s v="Wichita"/>
    <x v="5"/>
    <x v="18"/>
    <n v="2500"/>
    <n v="1624.9999999999998"/>
    <n v="650"/>
    <n v="0.4"/>
  </r>
  <r>
    <x v="0"/>
    <n v="1185732"/>
    <x v="241"/>
    <x v="3"/>
    <x v="35"/>
    <s v="Wichita"/>
    <x v="0"/>
    <x v="3"/>
    <n v="5000"/>
    <n v="3000"/>
    <n v="1050"/>
    <n v="0.35"/>
  </r>
  <r>
    <x v="0"/>
    <n v="1185732"/>
    <x v="241"/>
    <x v="3"/>
    <x v="35"/>
    <s v="Wichita"/>
    <x v="1"/>
    <x v="0"/>
    <n v="3000"/>
    <n v="1500"/>
    <n v="450"/>
    <n v="0.3"/>
  </r>
  <r>
    <x v="0"/>
    <n v="1185732"/>
    <x v="241"/>
    <x v="3"/>
    <x v="35"/>
    <s v="Wichita"/>
    <x v="2"/>
    <x v="0"/>
    <n v="2500"/>
    <n v="1250"/>
    <n v="375"/>
    <n v="0.3"/>
  </r>
  <r>
    <x v="0"/>
    <n v="1185732"/>
    <x v="241"/>
    <x v="3"/>
    <x v="35"/>
    <s v="Wichita"/>
    <x v="3"/>
    <x v="0"/>
    <n v="2000"/>
    <n v="1000"/>
    <n v="300"/>
    <n v="0.3"/>
  </r>
  <r>
    <x v="0"/>
    <n v="1185732"/>
    <x v="241"/>
    <x v="3"/>
    <x v="35"/>
    <s v="Wichita"/>
    <x v="4"/>
    <x v="3"/>
    <n v="2000"/>
    <n v="1200"/>
    <n v="420"/>
    <n v="0.35"/>
  </r>
  <r>
    <x v="0"/>
    <n v="1185732"/>
    <x v="241"/>
    <x v="3"/>
    <x v="35"/>
    <s v="Wichita"/>
    <x v="5"/>
    <x v="18"/>
    <n v="3000"/>
    <n v="1949.9999999999998"/>
    <n v="780"/>
    <n v="0.4"/>
  </r>
  <r>
    <x v="0"/>
    <n v="1185732"/>
    <x v="204"/>
    <x v="3"/>
    <x v="36"/>
    <s v="Sioux Falls"/>
    <x v="0"/>
    <x v="15"/>
    <n v="4750"/>
    <n v="1662.5000000000002"/>
    <n v="581.875"/>
    <n v="0.35"/>
  </r>
  <r>
    <x v="0"/>
    <n v="1185732"/>
    <x v="204"/>
    <x v="3"/>
    <x v="36"/>
    <s v="Sioux Falls"/>
    <x v="1"/>
    <x v="15"/>
    <n v="2750"/>
    <n v="962.50000000000011"/>
    <n v="288.75"/>
    <n v="0.3"/>
  </r>
  <r>
    <x v="0"/>
    <n v="1185732"/>
    <x v="204"/>
    <x v="3"/>
    <x v="36"/>
    <s v="Sioux Falls"/>
    <x v="2"/>
    <x v="39"/>
    <n v="2750"/>
    <n v="687.50000000000011"/>
    <n v="206.25000000000003"/>
    <n v="0.3"/>
  </r>
  <r>
    <x v="0"/>
    <n v="1185732"/>
    <x v="204"/>
    <x v="3"/>
    <x v="36"/>
    <s v="Sioux Falls"/>
    <x v="3"/>
    <x v="21"/>
    <n v="1250"/>
    <n v="375.00000000000006"/>
    <n v="112.50000000000001"/>
    <n v="0.3"/>
  </r>
  <r>
    <x v="0"/>
    <n v="1185732"/>
    <x v="204"/>
    <x v="3"/>
    <x v="36"/>
    <s v="Sioux Falls"/>
    <x v="4"/>
    <x v="35"/>
    <n v="1750"/>
    <n v="787.49999999999989"/>
    <n v="275.62499999999994"/>
    <n v="0.35"/>
  </r>
  <r>
    <x v="0"/>
    <n v="1185732"/>
    <x v="204"/>
    <x v="3"/>
    <x v="36"/>
    <s v="Sioux Falls"/>
    <x v="5"/>
    <x v="15"/>
    <n v="2750"/>
    <n v="962.50000000000011"/>
    <n v="385.00000000000006"/>
    <n v="0.4"/>
  </r>
  <r>
    <x v="0"/>
    <n v="1185732"/>
    <x v="242"/>
    <x v="3"/>
    <x v="36"/>
    <s v="Sioux Falls"/>
    <x v="0"/>
    <x v="15"/>
    <n v="5250"/>
    <n v="1837.5000000000002"/>
    <n v="643.125"/>
    <n v="0.35"/>
  </r>
  <r>
    <x v="0"/>
    <n v="1185732"/>
    <x v="242"/>
    <x v="3"/>
    <x v="36"/>
    <s v="Sioux Falls"/>
    <x v="1"/>
    <x v="15"/>
    <n v="1750"/>
    <n v="612.50000000000011"/>
    <n v="183.75000000000003"/>
    <n v="0.3"/>
  </r>
  <r>
    <x v="0"/>
    <n v="1185732"/>
    <x v="242"/>
    <x v="3"/>
    <x v="36"/>
    <s v="Sioux Falls"/>
    <x v="2"/>
    <x v="39"/>
    <n v="2250"/>
    <n v="562.50000000000011"/>
    <n v="168.75000000000003"/>
    <n v="0.3"/>
  </r>
  <r>
    <x v="0"/>
    <n v="1185732"/>
    <x v="242"/>
    <x v="3"/>
    <x v="36"/>
    <s v="Sioux Falls"/>
    <x v="3"/>
    <x v="21"/>
    <n v="1000"/>
    <n v="300.00000000000006"/>
    <n v="90.000000000000014"/>
    <n v="0.3"/>
  </r>
  <r>
    <x v="0"/>
    <n v="1185732"/>
    <x v="242"/>
    <x v="3"/>
    <x v="36"/>
    <s v="Sioux Falls"/>
    <x v="4"/>
    <x v="35"/>
    <n v="1750"/>
    <n v="787.49999999999989"/>
    <n v="275.62499999999994"/>
    <n v="0.35"/>
  </r>
  <r>
    <x v="0"/>
    <n v="1185732"/>
    <x v="242"/>
    <x v="3"/>
    <x v="36"/>
    <s v="Sioux Falls"/>
    <x v="5"/>
    <x v="22"/>
    <n v="2750"/>
    <n v="687.49999999999989"/>
    <n v="274.99999999999994"/>
    <n v="0.4"/>
  </r>
  <r>
    <x v="0"/>
    <n v="1185732"/>
    <x v="80"/>
    <x v="3"/>
    <x v="36"/>
    <s v="Sioux Falls"/>
    <x v="0"/>
    <x v="21"/>
    <n v="4950"/>
    <n v="1485.0000000000002"/>
    <n v="519.75"/>
    <n v="0.35"/>
  </r>
  <r>
    <x v="0"/>
    <n v="1185732"/>
    <x v="80"/>
    <x v="3"/>
    <x v="36"/>
    <s v="Sioux Falls"/>
    <x v="1"/>
    <x v="21"/>
    <n v="2000"/>
    <n v="600.00000000000011"/>
    <n v="180.00000000000003"/>
    <n v="0.3"/>
  </r>
  <r>
    <x v="0"/>
    <n v="1185732"/>
    <x v="80"/>
    <x v="3"/>
    <x v="36"/>
    <s v="Sioux Falls"/>
    <x v="2"/>
    <x v="47"/>
    <n v="2250"/>
    <n v="450.00000000000011"/>
    <n v="135.00000000000003"/>
    <n v="0.3"/>
  </r>
  <r>
    <x v="0"/>
    <n v="1185732"/>
    <x v="80"/>
    <x v="3"/>
    <x v="36"/>
    <s v="Sioux Falls"/>
    <x v="3"/>
    <x v="22"/>
    <n v="750"/>
    <n v="187.49999999999997"/>
    <n v="56.249999999999993"/>
    <n v="0.3"/>
  </r>
  <r>
    <x v="0"/>
    <n v="1185732"/>
    <x v="80"/>
    <x v="3"/>
    <x v="36"/>
    <s v="Sioux Falls"/>
    <x v="4"/>
    <x v="1"/>
    <n v="1250"/>
    <n v="500"/>
    <n v="175"/>
    <n v="0.35"/>
  </r>
  <r>
    <x v="0"/>
    <n v="1185732"/>
    <x v="80"/>
    <x v="3"/>
    <x v="36"/>
    <s v="Sioux Falls"/>
    <x v="5"/>
    <x v="21"/>
    <n v="2250"/>
    <n v="675.00000000000011"/>
    <n v="270.00000000000006"/>
    <n v="0.4"/>
  </r>
  <r>
    <x v="0"/>
    <n v="1185732"/>
    <x v="81"/>
    <x v="3"/>
    <x v="36"/>
    <s v="Sioux Falls"/>
    <x v="0"/>
    <x v="21"/>
    <n v="4500"/>
    <n v="1350.0000000000002"/>
    <n v="472.50000000000006"/>
    <n v="0.35"/>
  </r>
  <r>
    <x v="0"/>
    <n v="1185732"/>
    <x v="81"/>
    <x v="3"/>
    <x v="36"/>
    <s v="Sioux Falls"/>
    <x v="1"/>
    <x v="21"/>
    <n v="1500"/>
    <n v="450.00000000000006"/>
    <n v="135"/>
    <n v="0.3"/>
  </r>
  <r>
    <x v="0"/>
    <n v="1185732"/>
    <x v="81"/>
    <x v="3"/>
    <x v="36"/>
    <s v="Sioux Falls"/>
    <x v="2"/>
    <x v="47"/>
    <n v="1500"/>
    <n v="300.00000000000006"/>
    <n v="90.000000000000014"/>
    <n v="0.3"/>
  </r>
  <r>
    <x v="0"/>
    <n v="1185732"/>
    <x v="81"/>
    <x v="3"/>
    <x v="36"/>
    <s v="Sioux Falls"/>
    <x v="3"/>
    <x v="22"/>
    <n v="750"/>
    <n v="187.49999999999997"/>
    <n v="56.249999999999993"/>
    <n v="0.3"/>
  </r>
  <r>
    <x v="0"/>
    <n v="1185732"/>
    <x v="81"/>
    <x v="3"/>
    <x v="36"/>
    <s v="Sioux Falls"/>
    <x v="4"/>
    <x v="3"/>
    <n v="1000"/>
    <n v="600"/>
    <n v="210"/>
    <n v="0.35"/>
  </r>
  <r>
    <x v="0"/>
    <n v="1185732"/>
    <x v="81"/>
    <x v="3"/>
    <x v="36"/>
    <s v="Sioux Falls"/>
    <x v="5"/>
    <x v="0"/>
    <n v="2250"/>
    <n v="1125"/>
    <n v="450"/>
    <n v="0.4"/>
  </r>
  <r>
    <x v="0"/>
    <n v="1185732"/>
    <x v="4"/>
    <x v="3"/>
    <x v="36"/>
    <s v="Sioux Falls"/>
    <x v="0"/>
    <x v="3"/>
    <n v="4950"/>
    <n v="2970"/>
    <n v="1039.5"/>
    <n v="0.35"/>
  </r>
  <r>
    <x v="0"/>
    <n v="1185732"/>
    <x v="4"/>
    <x v="3"/>
    <x v="36"/>
    <s v="Sioux Falls"/>
    <x v="1"/>
    <x v="2"/>
    <n v="2000"/>
    <n v="900"/>
    <n v="270"/>
    <n v="0.3"/>
  </r>
  <r>
    <x v="0"/>
    <n v="1185732"/>
    <x v="4"/>
    <x v="3"/>
    <x v="36"/>
    <s v="Sioux Falls"/>
    <x v="2"/>
    <x v="1"/>
    <n v="1750"/>
    <n v="700"/>
    <n v="210"/>
    <n v="0.3"/>
  </r>
  <r>
    <x v="0"/>
    <n v="1185732"/>
    <x v="4"/>
    <x v="3"/>
    <x v="36"/>
    <s v="Sioux Falls"/>
    <x v="3"/>
    <x v="1"/>
    <n v="1000"/>
    <n v="400"/>
    <n v="120"/>
    <n v="0.3"/>
  </r>
  <r>
    <x v="0"/>
    <n v="1185732"/>
    <x v="4"/>
    <x v="3"/>
    <x v="36"/>
    <s v="Sioux Falls"/>
    <x v="4"/>
    <x v="25"/>
    <n v="1250"/>
    <n v="624.99999999999989"/>
    <n v="218.74999999999994"/>
    <n v="0.35"/>
  </r>
  <r>
    <x v="0"/>
    <n v="1185732"/>
    <x v="4"/>
    <x v="3"/>
    <x v="36"/>
    <s v="Sioux Falls"/>
    <x v="5"/>
    <x v="16"/>
    <n v="2500"/>
    <n v="1374.9999999999998"/>
    <n v="549.99999999999989"/>
    <n v="0.4"/>
  </r>
  <r>
    <x v="0"/>
    <n v="1185732"/>
    <x v="243"/>
    <x v="3"/>
    <x v="36"/>
    <s v="Sioux Falls"/>
    <x v="0"/>
    <x v="1"/>
    <n v="5000"/>
    <n v="2000"/>
    <n v="700"/>
    <n v="0.35"/>
  </r>
  <r>
    <x v="0"/>
    <n v="1185732"/>
    <x v="243"/>
    <x v="3"/>
    <x v="36"/>
    <s v="Sioux Falls"/>
    <x v="1"/>
    <x v="42"/>
    <n v="2500"/>
    <n v="875.00000000000023"/>
    <n v="262.50000000000006"/>
    <n v="0.3"/>
  </r>
  <r>
    <x v="0"/>
    <n v="1185732"/>
    <x v="243"/>
    <x v="3"/>
    <x v="36"/>
    <s v="Sioux Falls"/>
    <x v="2"/>
    <x v="21"/>
    <n v="2000"/>
    <n v="600.00000000000011"/>
    <n v="180.00000000000003"/>
    <n v="0.3"/>
  </r>
  <r>
    <x v="0"/>
    <n v="1185732"/>
    <x v="243"/>
    <x v="3"/>
    <x v="36"/>
    <s v="Sioux Falls"/>
    <x v="3"/>
    <x v="21"/>
    <n v="1750"/>
    <n v="525.00000000000011"/>
    <n v="157.50000000000003"/>
    <n v="0.3"/>
  </r>
  <r>
    <x v="0"/>
    <n v="1185732"/>
    <x v="243"/>
    <x v="3"/>
    <x v="36"/>
    <s v="Sioux Falls"/>
    <x v="4"/>
    <x v="1"/>
    <n v="1750"/>
    <n v="700"/>
    <n v="244.99999999999997"/>
    <n v="0.35"/>
  </r>
  <r>
    <x v="0"/>
    <n v="1185732"/>
    <x v="243"/>
    <x v="3"/>
    <x v="36"/>
    <s v="Sioux Falls"/>
    <x v="5"/>
    <x v="4"/>
    <n v="3250"/>
    <n v="1787.5000000000002"/>
    <n v="715.00000000000011"/>
    <n v="0.4"/>
  </r>
  <r>
    <x v="0"/>
    <n v="1185732"/>
    <x v="84"/>
    <x v="3"/>
    <x v="36"/>
    <s v="Sioux Falls"/>
    <x v="0"/>
    <x v="0"/>
    <n v="5500"/>
    <n v="2750"/>
    <n v="962.49999999999989"/>
    <n v="0.35"/>
  </r>
  <r>
    <x v="0"/>
    <n v="1185732"/>
    <x v="84"/>
    <x v="3"/>
    <x v="36"/>
    <s v="Sioux Falls"/>
    <x v="1"/>
    <x v="17"/>
    <n v="3000"/>
    <n v="1350.0000000000002"/>
    <n v="405.00000000000006"/>
    <n v="0.3"/>
  </r>
  <r>
    <x v="0"/>
    <n v="1185732"/>
    <x v="84"/>
    <x v="3"/>
    <x v="36"/>
    <s v="Sioux Falls"/>
    <x v="2"/>
    <x v="1"/>
    <n v="2250"/>
    <n v="900"/>
    <n v="270"/>
    <n v="0.3"/>
  </r>
  <r>
    <x v="0"/>
    <n v="1185732"/>
    <x v="84"/>
    <x v="3"/>
    <x v="36"/>
    <s v="Sioux Falls"/>
    <x v="3"/>
    <x v="1"/>
    <n v="1750"/>
    <n v="700"/>
    <n v="210"/>
    <n v="0.3"/>
  </r>
  <r>
    <x v="0"/>
    <n v="1185732"/>
    <x v="84"/>
    <x v="3"/>
    <x v="36"/>
    <s v="Sioux Falls"/>
    <x v="4"/>
    <x v="0"/>
    <n v="2000"/>
    <n v="1000"/>
    <n v="350"/>
    <n v="0.35"/>
  </r>
  <r>
    <x v="0"/>
    <n v="1185732"/>
    <x v="84"/>
    <x v="3"/>
    <x v="36"/>
    <s v="Sioux Falls"/>
    <x v="5"/>
    <x v="4"/>
    <n v="3750"/>
    <n v="2062.5"/>
    <n v="825"/>
    <n v="0.4"/>
  </r>
  <r>
    <x v="0"/>
    <n v="1185732"/>
    <x v="85"/>
    <x v="3"/>
    <x v="36"/>
    <s v="Sioux Falls"/>
    <x v="0"/>
    <x v="0"/>
    <n v="5250"/>
    <n v="2625"/>
    <n v="918.74999999999989"/>
    <n v="0.35"/>
  </r>
  <r>
    <x v="0"/>
    <n v="1185732"/>
    <x v="85"/>
    <x v="3"/>
    <x v="36"/>
    <s v="Sioux Falls"/>
    <x v="1"/>
    <x v="17"/>
    <n v="3000"/>
    <n v="1350.0000000000002"/>
    <n v="405.00000000000006"/>
    <n v="0.3"/>
  </r>
  <r>
    <x v="0"/>
    <n v="1185732"/>
    <x v="85"/>
    <x v="3"/>
    <x v="36"/>
    <s v="Sioux Falls"/>
    <x v="2"/>
    <x v="1"/>
    <n v="2250"/>
    <n v="900"/>
    <n v="270"/>
    <n v="0.3"/>
  </r>
  <r>
    <x v="0"/>
    <n v="1185732"/>
    <x v="85"/>
    <x v="3"/>
    <x v="36"/>
    <s v="Sioux Falls"/>
    <x v="3"/>
    <x v="1"/>
    <n v="2000"/>
    <n v="800"/>
    <n v="240"/>
    <n v="0.3"/>
  </r>
  <r>
    <x v="0"/>
    <n v="1185732"/>
    <x v="85"/>
    <x v="3"/>
    <x v="36"/>
    <s v="Sioux Falls"/>
    <x v="4"/>
    <x v="0"/>
    <n v="1750"/>
    <n v="875"/>
    <n v="306.25"/>
    <n v="0.35"/>
  </r>
  <r>
    <x v="0"/>
    <n v="1185732"/>
    <x v="85"/>
    <x v="3"/>
    <x v="36"/>
    <s v="Sioux Falls"/>
    <x v="5"/>
    <x v="4"/>
    <n v="3500"/>
    <n v="1925.0000000000002"/>
    <n v="770.00000000000011"/>
    <n v="0.4"/>
  </r>
  <r>
    <x v="0"/>
    <n v="1185732"/>
    <x v="8"/>
    <x v="3"/>
    <x v="36"/>
    <s v="Sioux Falls"/>
    <x v="0"/>
    <x v="1"/>
    <n v="4750"/>
    <n v="1900"/>
    <n v="665"/>
    <n v="0.35"/>
  </r>
  <r>
    <x v="0"/>
    <n v="1185732"/>
    <x v="8"/>
    <x v="3"/>
    <x v="36"/>
    <s v="Sioux Falls"/>
    <x v="1"/>
    <x v="42"/>
    <n v="2750"/>
    <n v="962.50000000000023"/>
    <n v="288.75000000000006"/>
    <n v="0.3"/>
  </r>
  <r>
    <x v="0"/>
    <n v="1185732"/>
    <x v="8"/>
    <x v="3"/>
    <x v="36"/>
    <s v="Sioux Falls"/>
    <x v="2"/>
    <x v="21"/>
    <n v="1750"/>
    <n v="525.00000000000011"/>
    <n v="157.50000000000003"/>
    <n v="0.3"/>
  </r>
  <r>
    <x v="0"/>
    <n v="1185732"/>
    <x v="8"/>
    <x v="3"/>
    <x v="36"/>
    <s v="Sioux Falls"/>
    <x v="3"/>
    <x v="21"/>
    <n v="1500"/>
    <n v="450.00000000000006"/>
    <n v="135"/>
    <n v="0.3"/>
  </r>
  <r>
    <x v="0"/>
    <n v="1185732"/>
    <x v="8"/>
    <x v="3"/>
    <x v="36"/>
    <s v="Sioux Falls"/>
    <x v="4"/>
    <x v="1"/>
    <n v="1500"/>
    <n v="600"/>
    <n v="210"/>
    <n v="0.35"/>
  </r>
  <r>
    <x v="0"/>
    <n v="1185732"/>
    <x v="8"/>
    <x v="3"/>
    <x v="36"/>
    <s v="Sioux Falls"/>
    <x v="5"/>
    <x v="2"/>
    <n v="2250"/>
    <n v="1012.5"/>
    <n v="405"/>
    <n v="0.4"/>
  </r>
  <r>
    <x v="0"/>
    <n v="1185732"/>
    <x v="244"/>
    <x v="3"/>
    <x v="36"/>
    <s v="Sioux Falls"/>
    <x v="0"/>
    <x v="25"/>
    <n v="4000"/>
    <n v="1999.9999999999998"/>
    <n v="699.99999999999989"/>
    <n v="0.35"/>
  </r>
  <r>
    <x v="0"/>
    <n v="1185732"/>
    <x v="244"/>
    <x v="3"/>
    <x v="36"/>
    <s v="Sioux Falls"/>
    <x v="1"/>
    <x v="1"/>
    <n v="2500"/>
    <n v="1000"/>
    <n v="300"/>
    <n v="0.3"/>
  </r>
  <r>
    <x v="0"/>
    <n v="1185732"/>
    <x v="244"/>
    <x v="3"/>
    <x v="36"/>
    <s v="Sioux Falls"/>
    <x v="2"/>
    <x v="1"/>
    <n v="1500"/>
    <n v="600"/>
    <n v="180"/>
    <n v="0.3"/>
  </r>
  <r>
    <x v="0"/>
    <n v="1185732"/>
    <x v="244"/>
    <x v="3"/>
    <x v="36"/>
    <s v="Sioux Falls"/>
    <x v="3"/>
    <x v="1"/>
    <n v="1250"/>
    <n v="500"/>
    <n v="150"/>
    <n v="0.3"/>
  </r>
  <r>
    <x v="0"/>
    <n v="1185732"/>
    <x v="244"/>
    <x v="3"/>
    <x v="36"/>
    <s v="Sioux Falls"/>
    <x v="4"/>
    <x v="25"/>
    <n v="1250"/>
    <n v="624.99999999999989"/>
    <n v="218.74999999999994"/>
    <n v="0.35"/>
  </r>
  <r>
    <x v="0"/>
    <n v="1185732"/>
    <x v="244"/>
    <x v="3"/>
    <x v="36"/>
    <s v="Sioux Falls"/>
    <x v="5"/>
    <x v="44"/>
    <n v="2500"/>
    <n v="1374.9999999999995"/>
    <n v="549.99999999999989"/>
    <n v="0.4"/>
  </r>
  <r>
    <x v="0"/>
    <n v="1185732"/>
    <x v="88"/>
    <x v="3"/>
    <x v="36"/>
    <s v="Sioux Falls"/>
    <x v="0"/>
    <x v="25"/>
    <n v="4000"/>
    <n v="1999.9999999999998"/>
    <n v="699.99999999999989"/>
    <n v="0.35"/>
  </r>
  <r>
    <x v="0"/>
    <n v="1185732"/>
    <x v="88"/>
    <x v="3"/>
    <x v="36"/>
    <s v="Sioux Falls"/>
    <x v="1"/>
    <x v="1"/>
    <n v="2500"/>
    <n v="1000"/>
    <n v="300"/>
    <n v="0.3"/>
  </r>
  <r>
    <x v="0"/>
    <n v="1185732"/>
    <x v="88"/>
    <x v="3"/>
    <x v="36"/>
    <s v="Sioux Falls"/>
    <x v="2"/>
    <x v="1"/>
    <n v="1950"/>
    <n v="780"/>
    <n v="234"/>
    <n v="0.3"/>
  </r>
  <r>
    <x v="0"/>
    <n v="1185732"/>
    <x v="88"/>
    <x v="3"/>
    <x v="36"/>
    <s v="Sioux Falls"/>
    <x v="3"/>
    <x v="1"/>
    <n v="1750"/>
    <n v="700"/>
    <n v="210"/>
    <n v="0.3"/>
  </r>
  <r>
    <x v="0"/>
    <n v="1185732"/>
    <x v="88"/>
    <x v="3"/>
    <x v="36"/>
    <s v="Sioux Falls"/>
    <x v="4"/>
    <x v="3"/>
    <n v="1500"/>
    <n v="900"/>
    <n v="315"/>
    <n v="0.35"/>
  </r>
  <r>
    <x v="0"/>
    <n v="1185732"/>
    <x v="88"/>
    <x v="3"/>
    <x v="36"/>
    <s v="Sioux Falls"/>
    <x v="5"/>
    <x v="18"/>
    <n v="2500"/>
    <n v="1624.9999999999998"/>
    <n v="650"/>
    <n v="0.4"/>
  </r>
  <r>
    <x v="0"/>
    <n v="1185732"/>
    <x v="89"/>
    <x v="3"/>
    <x v="36"/>
    <s v="Sioux Falls"/>
    <x v="0"/>
    <x v="3"/>
    <n v="5000"/>
    <n v="3000"/>
    <n v="1050"/>
    <n v="0.35"/>
  </r>
  <r>
    <x v="0"/>
    <n v="1185732"/>
    <x v="89"/>
    <x v="3"/>
    <x v="36"/>
    <s v="Sioux Falls"/>
    <x v="1"/>
    <x v="0"/>
    <n v="3000"/>
    <n v="1500"/>
    <n v="450"/>
    <n v="0.3"/>
  </r>
  <r>
    <x v="0"/>
    <n v="1185732"/>
    <x v="89"/>
    <x v="3"/>
    <x v="36"/>
    <s v="Sioux Falls"/>
    <x v="2"/>
    <x v="0"/>
    <n v="2500"/>
    <n v="1250"/>
    <n v="375"/>
    <n v="0.3"/>
  </r>
  <r>
    <x v="0"/>
    <n v="1185732"/>
    <x v="89"/>
    <x v="3"/>
    <x v="36"/>
    <s v="Sioux Falls"/>
    <x v="3"/>
    <x v="0"/>
    <n v="2000"/>
    <n v="1000"/>
    <n v="300"/>
    <n v="0.3"/>
  </r>
  <r>
    <x v="0"/>
    <n v="1185732"/>
    <x v="89"/>
    <x v="3"/>
    <x v="36"/>
    <s v="Sioux Falls"/>
    <x v="4"/>
    <x v="3"/>
    <n v="2000"/>
    <n v="1200"/>
    <n v="420"/>
    <n v="0.35"/>
  </r>
  <r>
    <x v="0"/>
    <n v="1185732"/>
    <x v="89"/>
    <x v="3"/>
    <x v="36"/>
    <s v="Sioux Falls"/>
    <x v="5"/>
    <x v="18"/>
    <n v="3000"/>
    <n v="1949.9999999999998"/>
    <n v="780"/>
    <n v="0.4"/>
  </r>
  <r>
    <x v="0"/>
    <n v="1185732"/>
    <x v="212"/>
    <x v="3"/>
    <x v="37"/>
    <s v="Fargo"/>
    <x v="0"/>
    <x v="21"/>
    <n v="4500"/>
    <n v="1350.0000000000002"/>
    <n v="405.00000000000006"/>
    <n v="0.3"/>
  </r>
  <r>
    <x v="0"/>
    <n v="1185732"/>
    <x v="212"/>
    <x v="3"/>
    <x v="37"/>
    <s v="Fargo"/>
    <x v="1"/>
    <x v="21"/>
    <n v="2500"/>
    <n v="750.00000000000011"/>
    <n v="262.5"/>
    <n v="0.35"/>
  </r>
  <r>
    <x v="0"/>
    <n v="1185732"/>
    <x v="212"/>
    <x v="3"/>
    <x v="37"/>
    <s v="Fargo"/>
    <x v="2"/>
    <x v="45"/>
    <n v="2500"/>
    <n v="500.00000000000017"/>
    <n v="150.00000000000006"/>
    <n v="0.3"/>
  </r>
  <r>
    <x v="0"/>
    <n v="1185732"/>
    <x v="212"/>
    <x v="3"/>
    <x v="37"/>
    <s v="Fargo"/>
    <x v="3"/>
    <x v="39"/>
    <n v="1000"/>
    <n v="250.00000000000006"/>
    <n v="75.000000000000014"/>
    <n v="0.3"/>
  </r>
  <r>
    <x v="0"/>
    <n v="1185732"/>
    <x v="212"/>
    <x v="3"/>
    <x v="37"/>
    <s v="Fargo"/>
    <x v="4"/>
    <x v="10"/>
    <n v="1500"/>
    <n v="600"/>
    <n v="300"/>
    <n v="0.5"/>
  </r>
  <r>
    <x v="0"/>
    <n v="1185732"/>
    <x v="212"/>
    <x v="3"/>
    <x v="37"/>
    <s v="Fargo"/>
    <x v="5"/>
    <x v="21"/>
    <n v="2500"/>
    <n v="750.00000000000011"/>
    <n v="300.00000000000006"/>
    <n v="0.4"/>
  </r>
  <r>
    <x v="0"/>
    <n v="1185732"/>
    <x v="245"/>
    <x v="3"/>
    <x v="37"/>
    <s v="Fargo"/>
    <x v="0"/>
    <x v="21"/>
    <n v="5000"/>
    <n v="1500.0000000000002"/>
    <n v="450.00000000000006"/>
    <n v="0.3"/>
  </r>
  <r>
    <x v="0"/>
    <n v="1185732"/>
    <x v="245"/>
    <x v="3"/>
    <x v="37"/>
    <s v="Fargo"/>
    <x v="1"/>
    <x v="21"/>
    <n v="1500"/>
    <n v="450.00000000000006"/>
    <n v="157.5"/>
    <n v="0.35"/>
  </r>
  <r>
    <x v="0"/>
    <n v="1185732"/>
    <x v="245"/>
    <x v="3"/>
    <x v="37"/>
    <s v="Fargo"/>
    <x v="2"/>
    <x v="45"/>
    <n v="2000"/>
    <n v="400.00000000000011"/>
    <n v="120.00000000000003"/>
    <n v="0.3"/>
  </r>
  <r>
    <x v="0"/>
    <n v="1185732"/>
    <x v="245"/>
    <x v="3"/>
    <x v="37"/>
    <s v="Fargo"/>
    <x v="3"/>
    <x v="39"/>
    <n v="750"/>
    <n v="187.50000000000003"/>
    <n v="56.250000000000007"/>
    <n v="0.3"/>
  </r>
  <r>
    <x v="0"/>
    <n v="1185732"/>
    <x v="245"/>
    <x v="3"/>
    <x v="37"/>
    <s v="Fargo"/>
    <x v="4"/>
    <x v="10"/>
    <n v="1500"/>
    <n v="600"/>
    <n v="300"/>
    <n v="0.5"/>
  </r>
  <r>
    <x v="0"/>
    <n v="1185732"/>
    <x v="245"/>
    <x v="3"/>
    <x v="37"/>
    <s v="Fargo"/>
    <x v="5"/>
    <x v="41"/>
    <n v="2500"/>
    <n v="374.99999999999994"/>
    <n v="149.99999999999997"/>
    <n v="0.4"/>
  </r>
  <r>
    <x v="0"/>
    <n v="1185732"/>
    <x v="115"/>
    <x v="3"/>
    <x v="37"/>
    <s v="Fargo"/>
    <x v="0"/>
    <x v="47"/>
    <n v="4700"/>
    <n v="940.00000000000023"/>
    <n v="282.00000000000006"/>
    <n v="0.3"/>
  </r>
  <r>
    <x v="0"/>
    <n v="1185732"/>
    <x v="115"/>
    <x v="3"/>
    <x v="37"/>
    <s v="Fargo"/>
    <x v="1"/>
    <x v="47"/>
    <n v="1750"/>
    <n v="350.00000000000006"/>
    <n v="122.50000000000001"/>
    <n v="0.35"/>
  </r>
  <r>
    <x v="0"/>
    <n v="1185732"/>
    <x v="115"/>
    <x v="3"/>
    <x v="37"/>
    <s v="Fargo"/>
    <x v="2"/>
    <x v="77"/>
    <n v="2250"/>
    <n v="225.00000000000009"/>
    <n v="67.500000000000028"/>
    <n v="0.3"/>
  </r>
  <r>
    <x v="0"/>
    <n v="1185732"/>
    <x v="115"/>
    <x v="3"/>
    <x v="37"/>
    <s v="Fargo"/>
    <x v="3"/>
    <x v="41"/>
    <n v="1000"/>
    <n v="149.99999999999997"/>
    <n v="44.999999999999993"/>
    <n v="0.3"/>
  </r>
  <r>
    <x v="0"/>
    <n v="1185732"/>
    <x v="115"/>
    <x v="3"/>
    <x v="37"/>
    <s v="Fargo"/>
    <x v="4"/>
    <x v="21"/>
    <n v="1500"/>
    <n v="450.00000000000006"/>
    <n v="225.00000000000003"/>
    <n v="0.5"/>
  </r>
  <r>
    <x v="0"/>
    <n v="1185732"/>
    <x v="115"/>
    <x v="3"/>
    <x v="37"/>
    <s v="Fargo"/>
    <x v="5"/>
    <x v="47"/>
    <n v="2500"/>
    <n v="500.00000000000011"/>
    <n v="200.00000000000006"/>
    <n v="0.4"/>
  </r>
  <r>
    <x v="0"/>
    <n v="1185732"/>
    <x v="206"/>
    <x v="3"/>
    <x v="37"/>
    <s v="Fargo"/>
    <x v="0"/>
    <x v="47"/>
    <n v="4750"/>
    <n v="950.00000000000023"/>
    <n v="285.00000000000006"/>
    <n v="0.3"/>
  </r>
  <r>
    <x v="0"/>
    <n v="1185732"/>
    <x v="206"/>
    <x v="3"/>
    <x v="37"/>
    <s v="Fargo"/>
    <x v="1"/>
    <x v="47"/>
    <n v="1750"/>
    <n v="350.00000000000006"/>
    <n v="122.50000000000001"/>
    <n v="0.35"/>
  </r>
  <r>
    <x v="0"/>
    <n v="1185732"/>
    <x v="206"/>
    <x v="3"/>
    <x v="37"/>
    <s v="Fargo"/>
    <x v="2"/>
    <x v="77"/>
    <n v="1750"/>
    <n v="175.00000000000006"/>
    <n v="52.500000000000014"/>
    <n v="0.3"/>
  </r>
  <r>
    <x v="0"/>
    <n v="1185732"/>
    <x v="206"/>
    <x v="3"/>
    <x v="37"/>
    <s v="Fargo"/>
    <x v="3"/>
    <x v="41"/>
    <n v="1000"/>
    <n v="149.99999999999997"/>
    <n v="44.999999999999993"/>
    <n v="0.3"/>
  </r>
  <r>
    <x v="0"/>
    <n v="1185732"/>
    <x v="206"/>
    <x v="3"/>
    <x v="37"/>
    <s v="Fargo"/>
    <x v="4"/>
    <x v="3"/>
    <n v="1250"/>
    <n v="750"/>
    <n v="375"/>
    <n v="0.5"/>
  </r>
  <r>
    <x v="0"/>
    <n v="1185732"/>
    <x v="206"/>
    <x v="3"/>
    <x v="37"/>
    <s v="Fargo"/>
    <x v="5"/>
    <x v="0"/>
    <n v="2500"/>
    <n v="1250"/>
    <n v="500"/>
    <n v="0.4"/>
  </r>
  <r>
    <x v="0"/>
    <n v="1185732"/>
    <x v="246"/>
    <x v="3"/>
    <x v="37"/>
    <s v="Fargo"/>
    <x v="0"/>
    <x v="3"/>
    <n v="5200"/>
    <n v="3120"/>
    <n v="936"/>
    <n v="0.3"/>
  </r>
  <r>
    <x v="0"/>
    <n v="1185732"/>
    <x v="246"/>
    <x v="3"/>
    <x v="37"/>
    <s v="Fargo"/>
    <x v="1"/>
    <x v="1"/>
    <n v="2250"/>
    <n v="900"/>
    <n v="315"/>
    <n v="0.35"/>
  </r>
  <r>
    <x v="0"/>
    <n v="1185732"/>
    <x v="246"/>
    <x v="3"/>
    <x v="37"/>
    <s v="Fargo"/>
    <x v="2"/>
    <x v="15"/>
    <n v="2000"/>
    <n v="700.00000000000011"/>
    <n v="210.00000000000003"/>
    <n v="0.3"/>
  </r>
  <r>
    <x v="0"/>
    <n v="1185732"/>
    <x v="246"/>
    <x v="3"/>
    <x v="37"/>
    <s v="Fargo"/>
    <x v="3"/>
    <x v="15"/>
    <n v="1250"/>
    <n v="437.50000000000006"/>
    <n v="131.25"/>
    <n v="0.3"/>
  </r>
  <r>
    <x v="0"/>
    <n v="1185732"/>
    <x v="246"/>
    <x v="3"/>
    <x v="37"/>
    <s v="Fargo"/>
    <x v="4"/>
    <x v="35"/>
    <n v="1500"/>
    <n v="674.99999999999989"/>
    <n v="337.49999999999994"/>
    <n v="0.5"/>
  </r>
  <r>
    <x v="0"/>
    <n v="1185732"/>
    <x v="246"/>
    <x v="3"/>
    <x v="37"/>
    <s v="Fargo"/>
    <x v="5"/>
    <x v="25"/>
    <n v="2750"/>
    <n v="1374.9999999999998"/>
    <n v="549.99999999999989"/>
    <n v="0.4"/>
  </r>
  <r>
    <x v="0"/>
    <n v="1185732"/>
    <x v="247"/>
    <x v="3"/>
    <x v="37"/>
    <s v="Fargo"/>
    <x v="0"/>
    <x v="15"/>
    <n v="5250"/>
    <n v="1837.5000000000002"/>
    <n v="551.25"/>
    <n v="0.3"/>
  </r>
  <r>
    <x v="0"/>
    <n v="1185732"/>
    <x v="247"/>
    <x v="3"/>
    <x v="37"/>
    <s v="Fargo"/>
    <x v="1"/>
    <x v="58"/>
    <n v="2750"/>
    <n v="825.00000000000023"/>
    <n v="288.75000000000006"/>
    <n v="0.35"/>
  </r>
  <r>
    <x v="0"/>
    <n v="1185732"/>
    <x v="247"/>
    <x v="3"/>
    <x v="37"/>
    <s v="Fargo"/>
    <x v="2"/>
    <x v="39"/>
    <n v="2000"/>
    <n v="500.00000000000011"/>
    <n v="150.00000000000003"/>
    <n v="0.3"/>
  </r>
  <r>
    <x v="0"/>
    <n v="1185732"/>
    <x v="247"/>
    <x v="3"/>
    <x v="37"/>
    <s v="Fargo"/>
    <x v="3"/>
    <x v="39"/>
    <n v="1750"/>
    <n v="437.50000000000011"/>
    <n v="131.25000000000003"/>
    <n v="0.3"/>
  </r>
  <r>
    <x v="0"/>
    <n v="1185732"/>
    <x v="247"/>
    <x v="3"/>
    <x v="37"/>
    <s v="Fargo"/>
    <x v="4"/>
    <x v="15"/>
    <n v="1750"/>
    <n v="612.50000000000011"/>
    <n v="306.25000000000006"/>
    <n v="0.5"/>
  </r>
  <r>
    <x v="0"/>
    <n v="1185732"/>
    <x v="247"/>
    <x v="3"/>
    <x v="37"/>
    <s v="Fargo"/>
    <x v="5"/>
    <x v="4"/>
    <n v="3250"/>
    <n v="1787.5000000000002"/>
    <n v="715.00000000000011"/>
    <n v="0.4"/>
  </r>
  <r>
    <x v="0"/>
    <n v="1185732"/>
    <x v="116"/>
    <x v="3"/>
    <x v="37"/>
    <s v="Fargo"/>
    <x v="0"/>
    <x v="0"/>
    <n v="5500"/>
    <n v="2750"/>
    <n v="825"/>
    <n v="0.3"/>
  </r>
  <r>
    <x v="0"/>
    <n v="1185732"/>
    <x v="116"/>
    <x v="3"/>
    <x v="37"/>
    <s v="Fargo"/>
    <x v="1"/>
    <x v="17"/>
    <n v="3000"/>
    <n v="1350.0000000000002"/>
    <n v="472.50000000000006"/>
    <n v="0.35"/>
  </r>
  <r>
    <x v="0"/>
    <n v="1185732"/>
    <x v="116"/>
    <x v="3"/>
    <x v="37"/>
    <s v="Fargo"/>
    <x v="2"/>
    <x v="1"/>
    <n v="2250"/>
    <n v="900"/>
    <n v="270"/>
    <n v="0.3"/>
  </r>
  <r>
    <x v="0"/>
    <n v="1185732"/>
    <x v="116"/>
    <x v="3"/>
    <x v="37"/>
    <s v="Fargo"/>
    <x v="3"/>
    <x v="1"/>
    <n v="1750"/>
    <n v="700"/>
    <n v="210"/>
    <n v="0.3"/>
  </r>
  <r>
    <x v="0"/>
    <n v="1185732"/>
    <x v="116"/>
    <x v="3"/>
    <x v="37"/>
    <s v="Fargo"/>
    <x v="4"/>
    <x v="0"/>
    <n v="2000"/>
    <n v="1000"/>
    <n v="500"/>
    <n v="0.5"/>
  </r>
  <r>
    <x v="0"/>
    <n v="1185732"/>
    <x v="116"/>
    <x v="3"/>
    <x v="37"/>
    <s v="Fargo"/>
    <x v="5"/>
    <x v="4"/>
    <n v="3750"/>
    <n v="2062.5"/>
    <n v="825"/>
    <n v="0.4"/>
  </r>
  <r>
    <x v="0"/>
    <n v="1185732"/>
    <x v="208"/>
    <x v="3"/>
    <x v="37"/>
    <s v="Fargo"/>
    <x v="0"/>
    <x v="0"/>
    <n v="5250"/>
    <n v="2625"/>
    <n v="787.5"/>
    <n v="0.3"/>
  </r>
  <r>
    <x v="0"/>
    <n v="1185732"/>
    <x v="208"/>
    <x v="3"/>
    <x v="37"/>
    <s v="Fargo"/>
    <x v="1"/>
    <x v="17"/>
    <n v="3000"/>
    <n v="1350.0000000000002"/>
    <n v="472.50000000000006"/>
    <n v="0.35"/>
  </r>
  <r>
    <x v="0"/>
    <n v="1185732"/>
    <x v="208"/>
    <x v="3"/>
    <x v="37"/>
    <s v="Fargo"/>
    <x v="2"/>
    <x v="1"/>
    <n v="2250"/>
    <n v="900"/>
    <n v="270"/>
    <n v="0.3"/>
  </r>
  <r>
    <x v="0"/>
    <n v="1185732"/>
    <x v="208"/>
    <x v="3"/>
    <x v="37"/>
    <s v="Fargo"/>
    <x v="3"/>
    <x v="1"/>
    <n v="2000"/>
    <n v="800"/>
    <n v="240"/>
    <n v="0.3"/>
  </r>
  <r>
    <x v="0"/>
    <n v="1185732"/>
    <x v="208"/>
    <x v="3"/>
    <x v="37"/>
    <s v="Fargo"/>
    <x v="4"/>
    <x v="0"/>
    <n v="1750"/>
    <n v="875"/>
    <n v="437.5"/>
    <n v="0.5"/>
  </r>
  <r>
    <x v="0"/>
    <n v="1185732"/>
    <x v="208"/>
    <x v="3"/>
    <x v="37"/>
    <s v="Fargo"/>
    <x v="5"/>
    <x v="4"/>
    <n v="3500"/>
    <n v="1925.0000000000002"/>
    <n v="770.00000000000011"/>
    <n v="0.4"/>
  </r>
  <r>
    <x v="0"/>
    <n v="1185732"/>
    <x v="248"/>
    <x v="3"/>
    <x v="37"/>
    <s v="Fargo"/>
    <x v="0"/>
    <x v="15"/>
    <n v="4750"/>
    <n v="1662.5000000000002"/>
    <n v="498.75000000000006"/>
    <n v="0.3"/>
  </r>
  <r>
    <x v="0"/>
    <n v="1185732"/>
    <x v="248"/>
    <x v="3"/>
    <x v="37"/>
    <s v="Fargo"/>
    <x v="1"/>
    <x v="58"/>
    <n v="2750"/>
    <n v="825.00000000000023"/>
    <n v="288.75000000000006"/>
    <n v="0.35"/>
  </r>
  <r>
    <x v="0"/>
    <n v="1185732"/>
    <x v="248"/>
    <x v="3"/>
    <x v="37"/>
    <s v="Fargo"/>
    <x v="2"/>
    <x v="39"/>
    <n v="1750"/>
    <n v="437.50000000000011"/>
    <n v="131.25000000000003"/>
    <n v="0.3"/>
  </r>
  <r>
    <x v="0"/>
    <n v="1185732"/>
    <x v="248"/>
    <x v="3"/>
    <x v="37"/>
    <s v="Fargo"/>
    <x v="3"/>
    <x v="39"/>
    <n v="1500"/>
    <n v="375.00000000000006"/>
    <n v="112.50000000000001"/>
    <n v="0.3"/>
  </r>
  <r>
    <x v="0"/>
    <n v="1185732"/>
    <x v="248"/>
    <x v="3"/>
    <x v="37"/>
    <s v="Fargo"/>
    <x v="4"/>
    <x v="15"/>
    <n v="1500"/>
    <n v="525"/>
    <n v="262.5"/>
    <n v="0.5"/>
  </r>
  <r>
    <x v="0"/>
    <n v="1185732"/>
    <x v="248"/>
    <x v="3"/>
    <x v="37"/>
    <s v="Fargo"/>
    <x v="5"/>
    <x v="1"/>
    <n v="2250"/>
    <n v="900"/>
    <n v="360"/>
    <n v="0.4"/>
  </r>
  <r>
    <x v="0"/>
    <n v="1185732"/>
    <x v="249"/>
    <x v="3"/>
    <x v="37"/>
    <s v="Fargo"/>
    <x v="0"/>
    <x v="35"/>
    <n v="4000"/>
    <n v="1799.9999999999998"/>
    <n v="539.99999999999989"/>
    <n v="0.3"/>
  </r>
  <r>
    <x v="0"/>
    <n v="1185732"/>
    <x v="249"/>
    <x v="3"/>
    <x v="37"/>
    <s v="Fargo"/>
    <x v="1"/>
    <x v="15"/>
    <n v="2500"/>
    <n v="875.00000000000011"/>
    <n v="306.25"/>
    <n v="0.35"/>
  </r>
  <r>
    <x v="0"/>
    <n v="1185732"/>
    <x v="249"/>
    <x v="3"/>
    <x v="37"/>
    <s v="Fargo"/>
    <x v="2"/>
    <x v="15"/>
    <n v="1500"/>
    <n v="525"/>
    <n v="157.5"/>
    <n v="0.3"/>
  </r>
  <r>
    <x v="0"/>
    <n v="1185732"/>
    <x v="249"/>
    <x v="3"/>
    <x v="37"/>
    <s v="Fargo"/>
    <x v="3"/>
    <x v="15"/>
    <n v="1250"/>
    <n v="437.50000000000006"/>
    <n v="131.25"/>
    <n v="0.3"/>
  </r>
  <r>
    <x v="0"/>
    <n v="1185732"/>
    <x v="249"/>
    <x v="3"/>
    <x v="37"/>
    <s v="Fargo"/>
    <x v="4"/>
    <x v="35"/>
    <n v="1250"/>
    <n v="562.5"/>
    <n v="281.25"/>
    <n v="0.5"/>
  </r>
  <r>
    <x v="0"/>
    <n v="1185732"/>
    <x v="249"/>
    <x v="3"/>
    <x v="37"/>
    <s v="Fargo"/>
    <x v="5"/>
    <x v="61"/>
    <n v="2500"/>
    <n v="1249.9999999999995"/>
    <n v="499.99999999999983"/>
    <n v="0.4"/>
  </r>
  <r>
    <x v="0"/>
    <n v="1185732"/>
    <x v="210"/>
    <x v="3"/>
    <x v="37"/>
    <s v="Fargo"/>
    <x v="0"/>
    <x v="35"/>
    <n v="4000"/>
    <n v="1799.9999999999998"/>
    <n v="539.99999999999989"/>
    <n v="0.3"/>
  </r>
  <r>
    <x v="0"/>
    <n v="1185732"/>
    <x v="210"/>
    <x v="3"/>
    <x v="37"/>
    <s v="Fargo"/>
    <x v="1"/>
    <x v="15"/>
    <n v="2750"/>
    <n v="962.50000000000011"/>
    <n v="336.875"/>
    <n v="0.35"/>
  </r>
  <r>
    <x v="0"/>
    <n v="1185732"/>
    <x v="210"/>
    <x v="3"/>
    <x v="37"/>
    <s v="Fargo"/>
    <x v="2"/>
    <x v="15"/>
    <n v="2200"/>
    <n v="770.00000000000011"/>
    <n v="231.00000000000003"/>
    <n v="0.3"/>
  </r>
  <r>
    <x v="0"/>
    <n v="1185732"/>
    <x v="210"/>
    <x v="3"/>
    <x v="37"/>
    <s v="Fargo"/>
    <x v="3"/>
    <x v="15"/>
    <n v="2000"/>
    <n v="700.00000000000011"/>
    <n v="210.00000000000003"/>
    <n v="0.3"/>
  </r>
  <r>
    <x v="0"/>
    <n v="1185732"/>
    <x v="210"/>
    <x v="3"/>
    <x v="37"/>
    <s v="Fargo"/>
    <x v="4"/>
    <x v="3"/>
    <n v="1750"/>
    <n v="1050"/>
    <n v="525"/>
    <n v="0.5"/>
  </r>
  <r>
    <x v="0"/>
    <n v="1185732"/>
    <x v="210"/>
    <x v="3"/>
    <x v="37"/>
    <s v="Fargo"/>
    <x v="5"/>
    <x v="18"/>
    <n v="2750"/>
    <n v="1787.4999999999998"/>
    <n v="715"/>
    <n v="0.4"/>
  </r>
  <r>
    <x v="0"/>
    <n v="1185732"/>
    <x v="211"/>
    <x v="3"/>
    <x v="37"/>
    <s v="Fargo"/>
    <x v="0"/>
    <x v="3"/>
    <n v="5250"/>
    <n v="3150"/>
    <n v="945"/>
    <n v="0.3"/>
  </r>
  <r>
    <x v="0"/>
    <n v="1185732"/>
    <x v="211"/>
    <x v="3"/>
    <x v="37"/>
    <s v="Fargo"/>
    <x v="1"/>
    <x v="0"/>
    <n v="3250"/>
    <n v="1625"/>
    <n v="568.75"/>
    <n v="0.35"/>
  </r>
  <r>
    <x v="0"/>
    <n v="1185732"/>
    <x v="211"/>
    <x v="3"/>
    <x v="37"/>
    <s v="Fargo"/>
    <x v="2"/>
    <x v="0"/>
    <n v="2750"/>
    <n v="1375"/>
    <n v="412.5"/>
    <n v="0.3"/>
  </r>
  <r>
    <x v="0"/>
    <n v="1185732"/>
    <x v="211"/>
    <x v="3"/>
    <x v="37"/>
    <s v="Fargo"/>
    <x v="3"/>
    <x v="0"/>
    <n v="2250"/>
    <n v="1125"/>
    <n v="337.5"/>
    <n v="0.3"/>
  </r>
  <r>
    <x v="0"/>
    <n v="1185732"/>
    <x v="211"/>
    <x v="3"/>
    <x v="37"/>
    <s v="Fargo"/>
    <x v="4"/>
    <x v="3"/>
    <n v="2250"/>
    <n v="1350"/>
    <n v="675"/>
    <n v="0.5"/>
  </r>
  <r>
    <x v="0"/>
    <n v="1185732"/>
    <x v="211"/>
    <x v="3"/>
    <x v="37"/>
    <s v="Fargo"/>
    <x v="5"/>
    <x v="18"/>
    <n v="3250"/>
    <n v="2112.4999999999995"/>
    <n v="844.99999999999989"/>
    <n v="0.4"/>
  </r>
  <r>
    <x v="0"/>
    <n v="1185732"/>
    <x v="66"/>
    <x v="3"/>
    <x v="38"/>
    <s v="Des Moines"/>
    <x v="0"/>
    <x v="21"/>
    <n v="4500"/>
    <n v="1350.0000000000002"/>
    <n v="405.00000000000006"/>
    <n v="0.3"/>
  </r>
  <r>
    <x v="0"/>
    <n v="1185732"/>
    <x v="66"/>
    <x v="3"/>
    <x v="38"/>
    <s v="Des Moines"/>
    <x v="1"/>
    <x v="21"/>
    <n v="2500"/>
    <n v="750.00000000000011"/>
    <n v="262.5"/>
    <n v="0.35"/>
  </r>
  <r>
    <x v="0"/>
    <n v="1185732"/>
    <x v="66"/>
    <x v="3"/>
    <x v="38"/>
    <s v="Des Moines"/>
    <x v="2"/>
    <x v="45"/>
    <n v="2500"/>
    <n v="500.00000000000017"/>
    <n v="150.00000000000006"/>
    <n v="0.3"/>
  </r>
  <r>
    <x v="0"/>
    <n v="1185732"/>
    <x v="66"/>
    <x v="3"/>
    <x v="38"/>
    <s v="Des Moines"/>
    <x v="3"/>
    <x v="39"/>
    <n v="1000"/>
    <n v="250.00000000000006"/>
    <n v="75.000000000000014"/>
    <n v="0.3"/>
  </r>
  <r>
    <x v="0"/>
    <n v="1185732"/>
    <x v="66"/>
    <x v="3"/>
    <x v="38"/>
    <s v="Des Moines"/>
    <x v="4"/>
    <x v="10"/>
    <n v="1500"/>
    <n v="600"/>
    <n v="300"/>
    <n v="0.5"/>
  </r>
  <r>
    <x v="0"/>
    <n v="1185732"/>
    <x v="66"/>
    <x v="3"/>
    <x v="38"/>
    <s v="Des Moines"/>
    <x v="5"/>
    <x v="21"/>
    <n v="2500"/>
    <n v="750.00000000000011"/>
    <n v="300.00000000000006"/>
    <n v="0.4"/>
  </r>
  <r>
    <x v="0"/>
    <n v="1185732"/>
    <x v="67"/>
    <x v="3"/>
    <x v="38"/>
    <s v="Des Moines"/>
    <x v="0"/>
    <x v="21"/>
    <n v="5000"/>
    <n v="1500.0000000000002"/>
    <n v="450.00000000000006"/>
    <n v="0.3"/>
  </r>
  <r>
    <x v="0"/>
    <n v="1185732"/>
    <x v="67"/>
    <x v="3"/>
    <x v="38"/>
    <s v="Des Moines"/>
    <x v="1"/>
    <x v="21"/>
    <n v="1500"/>
    <n v="450.00000000000006"/>
    <n v="157.5"/>
    <n v="0.35"/>
  </r>
  <r>
    <x v="0"/>
    <n v="1185732"/>
    <x v="67"/>
    <x v="3"/>
    <x v="38"/>
    <s v="Des Moines"/>
    <x v="2"/>
    <x v="45"/>
    <n v="2000"/>
    <n v="400.00000000000011"/>
    <n v="120.00000000000003"/>
    <n v="0.3"/>
  </r>
  <r>
    <x v="0"/>
    <n v="1185732"/>
    <x v="67"/>
    <x v="3"/>
    <x v="38"/>
    <s v="Des Moines"/>
    <x v="3"/>
    <x v="39"/>
    <n v="750"/>
    <n v="187.50000000000003"/>
    <n v="56.250000000000007"/>
    <n v="0.3"/>
  </r>
  <r>
    <x v="0"/>
    <n v="1185732"/>
    <x v="67"/>
    <x v="3"/>
    <x v="38"/>
    <s v="Des Moines"/>
    <x v="4"/>
    <x v="10"/>
    <n v="1500"/>
    <n v="600"/>
    <n v="300"/>
    <n v="0.5"/>
  </r>
  <r>
    <x v="0"/>
    <n v="1185732"/>
    <x v="67"/>
    <x v="3"/>
    <x v="38"/>
    <s v="Des Moines"/>
    <x v="5"/>
    <x v="41"/>
    <n v="2500"/>
    <n v="374.99999999999994"/>
    <n v="149.99999999999997"/>
    <n v="0.4"/>
  </r>
  <r>
    <x v="0"/>
    <n v="1185732"/>
    <x v="68"/>
    <x v="3"/>
    <x v="38"/>
    <s v="Des Moines"/>
    <x v="0"/>
    <x v="47"/>
    <n v="4700"/>
    <n v="940.00000000000023"/>
    <n v="282.00000000000006"/>
    <n v="0.3"/>
  </r>
  <r>
    <x v="0"/>
    <n v="1185732"/>
    <x v="68"/>
    <x v="3"/>
    <x v="38"/>
    <s v="Des Moines"/>
    <x v="1"/>
    <x v="47"/>
    <n v="1750"/>
    <n v="350.00000000000006"/>
    <n v="122.50000000000001"/>
    <n v="0.35"/>
  </r>
  <r>
    <x v="0"/>
    <n v="1185732"/>
    <x v="68"/>
    <x v="3"/>
    <x v="38"/>
    <s v="Des Moines"/>
    <x v="2"/>
    <x v="77"/>
    <n v="2250"/>
    <n v="225.00000000000009"/>
    <n v="67.500000000000028"/>
    <n v="0.3"/>
  </r>
  <r>
    <x v="0"/>
    <n v="1185732"/>
    <x v="68"/>
    <x v="3"/>
    <x v="38"/>
    <s v="Des Moines"/>
    <x v="3"/>
    <x v="41"/>
    <n v="750"/>
    <n v="112.49999999999997"/>
    <n v="33.749999999999993"/>
    <n v="0.3"/>
  </r>
  <r>
    <x v="0"/>
    <n v="1185732"/>
    <x v="68"/>
    <x v="3"/>
    <x v="38"/>
    <s v="Des Moines"/>
    <x v="4"/>
    <x v="21"/>
    <n v="1250"/>
    <n v="375.00000000000006"/>
    <n v="187.50000000000003"/>
    <n v="0.5"/>
  </r>
  <r>
    <x v="0"/>
    <n v="1185732"/>
    <x v="68"/>
    <x v="3"/>
    <x v="38"/>
    <s v="Des Moines"/>
    <x v="5"/>
    <x v="47"/>
    <n v="2250"/>
    <n v="450.00000000000011"/>
    <n v="180.00000000000006"/>
    <n v="0.4"/>
  </r>
  <r>
    <x v="0"/>
    <n v="1185732"/>
    <x v="69"/>
    <x v="3"/>
    <x v="38"/>
    <s v="Des Moines"/>
    <x v="0"/>
    <x v="47"/>
    <n v="4500"/>
    <n v="900.00000000000023"/>
    <n v="270.00000000000006"/>
    <n v="0.3"/>
  </r>
  <r>
    <x v="0"/>
    <n v="1185732"/>
    <x v="69"/>
    <x v="3"/>
    <x v="38"/>
    <s v="Des Moines"/>
    <x v="1"/>
    <x v="47"/>
    <n v="1500"/>
    <n v="300.00000000000006"/>
    <n v="105.00000000000001"/>
    <n v="0.35"/>
  </r>
  <r>
    <x v="0"/>
    <n v="1185732"/>
    <x v="69"/>
    <x v="3"/>
    <x v="38"/>
    <s v="Des Moines"/>
    <x v="2"/>
    <x v="77"/>
    <n v="1500"/>
    <n v="150.00000000000006"/>
    <n v="45.000000000000014"/>
    <n v="0.3"/>
  </r>
  <r>
    <x v="0"/>
    <n v="1185732"/>
    <x v="69"/>
    <x v="3"/>
    <x v="38"/>
    <s v="Des Moines"/>
    <x v="3"/>
    <x v="41"/>
    <n v="750"/>
    <n v="112.49999999999997"/>
    <n v="33.749999999999993"/>
    <n v="0.3"/>
  </r>
  <r>
    <x v="0"/>
    <n v="1185732"/>
    <x v="69"/>
    <x v="3"/>
    <x v="38"/>
    <s v="Des Moines"/>
    <x v="4"/>
    <x v="3"/>
    <n v="1000"/>
    <n v="600"/>
    <n v="300"/>
    <n v="0.5"/>
  </r>
  <r>
    <x v="0"/>
    <n v="1185732"/>
    <x v="69"/>
    <x v="3"/>
    <x v="38"/>
    <s v="Des Moines"/>
    <x v="5"/>
    <x v="0"/>
    <n v="2250"/>
    <n v="1125"/>
    <n v="450"/>
    <n v="0.4"/>
  </r>
  <r>
    <x v="0"/>
    <n v="1185732"/>
    <x v="70"/>
    <x v="3"/>
    <x v="38"/>
    <s v="Des Moines"/>
    <x v="0"/>
    <x v="3"/>
    <n v="4950"/>
    <n v="2970"/>
    <n v="891"/>
    <n v="0.3"/>
  </r>
  <r>
    <x v="0"/>
    <n v="1185732"/>
    <x v="70"/>
    <x v="3"/>
    <x v="38"/>
    <s v="Des Moines"/>
    <x v="1"/>
    <x v="1"/>
    <n v="2000"/>
    <n v="800"/>
    <n v="280"/>
    <n v="0.35"/>
  </r>
  <r>
    <x v="0"/>
    <n v="1185732"/>
    <x v="70"/>
    <x v="3"/>
    <x v="38"/>
    <s v="Des Moines"/>
    <x v="2"/>
    <x v="15"/>
    <n v="1750"/>
    <n v="612.50000000000011"/>
    <n v="183.75000000000003"/>
    <n v="0.3"/>
  </r>
  <r>
    <x v="0"/>
    <n v="1185732"/>
    <x v="70"/>
    <x v="3"/>
    <x v="38"/>
    <s v="Des Moines"/>
    <x v="3"/>
    <x v="15"/>
    <n v="1500"/>
    <n v="525"/>
    <n v="157.5"/>
    <n v="0.3"/>
  </r>
  <r>
    <x v="0"/>
    <n v="1185732"/>
    <x v="70"/>
    <x v="3"/>
    <x v="38"/>
    <s v="Des Moines"/>
    <x v="4"/>
    <x v="35"/>
    <n v="1750"/>
    <n v="787.49999999999989"/>
    <n v="393.74999999999994"/>
    <n v="0.5"/>
  </r>
  <r>
    <x v="0"/>
    <n v="1185732"/>
    <x v="70"/>
    <x v="3"/>
    <x v="38"/>
    <s v="Des Moines"/>
    <x v="5"/>
    <x v="25"/>
    <n v="3000"/>
    <n v="1499.9999999999998"/>
    <n v="599.99999999999989"/>
    <n v="0.4"/>
  </r>
  <r>
    <x v="0"/>
    <n v="1185732"/>
    <x v="71"/>
    <x v="3"/>
    <x v="38"/>
    <s v="Des Moines"/>
    <x v="0"/>
    <x v="15"/>
    <n v="5500"/>
    <n v="1925.0000000000002"/>
    <n v="577.5"/>
    <n v="0.3"/>
  </r>
  <r>
    <x v="0"/>
    <n v="1185732"/>
    <x v="71"/>
    <x v="3"/>
    <x v="38"/>
    <s v="Des Moines"/>
    <x v="1"/>
    <x v="58"/>
    <n v="3000"/>
    <n v="900.00000000000034"/>
    <n v="315.00000000000011"/>
    <n v="0.35"/>
  </r>
  <r>
    <x v="0"/>
    <n v="1185732"/>
    <x v="71"/>
    <x v="3"/>
    <x v="38"/>
    <s v="Des Moines"/>
    <x v="2"/>
    <x v="39"/>
    <n v="2000"/>
    <n v="500.00000000000011"/>
    <n v="150.00000000000003"/>
    <n v="0.3"/>
  </r>
  <r>
    <x v="0"/>
    <n v="1185732"/>
    <x v="71"/>
    <x v="3"/>
    <x v="38"/>
    <s v="Des Moines"/>
    <x v="3"/>
    <x v="39"/>
    <n v="1750"/>
    <n v="437.50000000000011"/>
    <n v="131.25000000000003"/>
    <n v="0.3"/>
  </r>
  <r>
    <x v="0"/>
    <n v="1185732"/>
    <x v="71"/>
    <x v="3"/>
    <x v="38"/>
    <s v="Des Moines"/>
    <x v="4"/>
    <x v="15"/>
    <n v="1750"/>
    <n v="612.50000000000011"/>
    <n v="306.25000000000006"/>
    <n v="0.5"/>
  </r>
  <r>
    <x v="0"/>
    <n v="1185732"/>
    <x v="71"/>
    <x v="3"/>
    <x v="38"/>
    <s v="Des Moines"/>
    <x v="5"/>
    <x v="4"/>
    <n v="3250"/>
    <n v="1787.5000000000002"/>
    <n v="715.00000000000011"/>
    <n v="0.4"/>
  </r>
  <r>
    <x v="0"/>
    <n v="1185732"/>
    <x v="72"/>
    <x v="3"/>
    <x v="38"/>
    <s v="Des Moines"/>
    <x v="0"/>
    <x v="0"/>
    <n v="5500"/>
    <n v="2750"/>
    <n v="825"/>
    <n v="0.3"/>
  </r>
  <r>
    <x v="0"/>
    <n v="1185732"/>
    <x v="72"/>
    <x v="3"/>
    <x v="38"/>
    <s v="Des Moines"/>
    <x v="1"/>
    <x v="17"/>
    <n v="3000"/>
    <n v="1350.0000000000002"/>
    <n v="472.50000000000006"/>
    <n v="0.35"/>
  </r>
  <r>
    <x v="0"/>
    <n v="1185732"/>
    <x v="72"/>
    <x v="3"/>
    <x v="38"/>
    <s v="Des Moines"/>
    <x v="2"/>
    <x v="1"/>
    <n v="2250"/>
    <n v="900"/>
    <n v="270"/>
    <n v="0.3"/>
  </r>
  <r>
    <x v="0"/>
    <n v="1185732"/>
    <x v="72"/>
    <x v="3"/>
    <x v="38"/>
    <s v="Des Moines"/>
    <x v="3"/>
    <x v="1"/>
    <n v="1750"/>
    <n v="700"/>
    <n v="210"/>
    <n v="0.3"/>
  </r>
  <r>
    <x v="0"/>
    <n v="1185732"/>
    <x v="72"/>
    <x v="3"/>
    <x v="38"/>
    <s v="Des Moines"/>
    <x v="4"/>
    <x v="0"/>
    <n v="2000"/>
    <n v="1000"/>
    <n v="500"/>
    <n v="0.5"/>
  </r>
  <r>
    <x v="0"/>
    <n v="1185732"/>
    <x v="72"/>
    <x v="3"/>
    <x v="38"/>
    <s v="Des Moines"/>
    <x v="5"/>
    <x v="4"/>
    <n v="3750"/>
    <n v="2062.5"/>
    <n v="825"/>
    <n v="0.4"/>
  </r>
  <r>
    <x v="0"/>
    <n v="1185732"/>
    <x v="73"/>
    <x v="3"/>
    <x v="38"/>
    <s v="Des Moines"/>
    <x v="0"/>
    <x v="0"/>
    <n v="5250"/>
    <n v="2625"/>
    <n v="787.5"/>
    <n v="0.3"/>
  </r>
  <r>
    <x v="0"/>
    <n v="1185732"/>
    <x v="73"/>
    <x v="3"/>
    <x v="38"/>
    <s v="Des Moines"/>
    <x v="1"/>
    <x v="17"/>
    <n v="3000"/>
    <n v="1350.0000000000002"/>
    <n v="472.50000000000006"/>
    <n v="0.35"/>
  </r>
  <r>
    <x v="0"/>
    <n v="1185732"/>
    <x v="73"/>
    <x v="3"/>
    <x v="38"/>
    <s v="Des Moines"/>
    <x v="2"/>
    <x v="1"/>
    <n v="2250"/>
    <n v="900"/>
    <n v="270"/>
    <n v="0.3"/>
  </r>
  <r>
    <x v="0"/>
    <n v="1185732"/>
    <x v="73"/>
    <x v="3"/>
    <x v="38"/>
    <s v="Des Moines"/>
    <x v="3"/>
    <x v="1"/>
    <n v="2000"/>
    <n v="800"/>
    <n v="240"/>
    <n v="0.3"/>
  </r>
  <r>
    <x v="0"/>
    <n v="1185732"/>
    <x v="73"/>
    <x v="3"/>
    <x v="38"/>
    <s v="Des Moines"/>
    <x v="4"/>
    <x v="0"/>
    <n v="1750"/>
    <n v="875"/>
    <n v="437.5"/>
    <n v="0.5"/>
  </r>
  <r>
    <x v="0"/>
    <n v="1185732"/>
    <x v="73"/>
    <x v="3"/>
    <x v="38"/>
    <s v="Des Moines"/>
    <x v="5"/>
    <x v="4"/>
    <n v="3500"/>
    <n v="1925.0000000000002"/>
    <n v="770.00000000000011"/>
    <n v="0.4"/>
  </r>
  <r>
    <x v="0"/>
    <n v="1185732"/>
    <x v="74"/>
    <x v="3"/>
    <x v="38"/>
    <s v="Des Moines"/>
    <x v="0"/>
    <x v="15"/>
    <n v="4750"/>
    <n v="1662.5000000000002"/>
    <n v="498.75000000000006"/>
    <n v="0.3"/>
  </r>
  <r>
    <x v="0"/>
    <n v="1185732"/>
    <x v="74"/>
    <x v="3"/>
    <x v="38"/>
    <s v="Des Moines"/>
    <x v="1"/>
    <x v="58"/>
    <n v="2500"/>
    <n v="750.00000000000023"/>
    <n v="262.50000000000006"/>
    <n v="0.35"/>
  </r>
  <r>
    <x v="0"/>
    <n v="1185732"/>
    <x v="74"/>
    <x v="3"/>
    <x v="38"/>
    <s v="Des Moines"/>
    <x v="2"/>
    <x v="39"/>
    <n v="1500"/>
    <n v="375.00000000000006"/>
    <n v="112.50000000000001"/>
    <n v="0.3"/>
  </r>
  <r>
    <x v="0"/>
    <n v="1185732"/>
    <x v="74"/>
    <x v="3"/>
    <x v="38"/>
    <s v="Des Moines"/>
    <x v="3"/>
    <x v="39"/>
    <n v="1250"/>
    <n v="312.50000000000006"/>
    <n v="93.750000000000014"/>
    <n v="0.3"/>
  </r>
  <r>
    <x v="0"/>
    <n v="1185732"/>
    <x v="74"/>
    <x v="3"/>
    <x v="38"/>
    <s v="Des Moines"/>
    <x v="4"/>
    <x v="15"/>
    <n v="1250"/>
    <n v="437.50000000000006"/>
    <n v="218.75000000000003"/>
    <n v="0.5"/>
  </r>
  <r>
    <x v="0"/>
    <n v="1185732"/>
    <x v="74"/>
    <x v="3"/>
    <x v="38"/>
    <s v="Des Moines"/>
    <x v="5"/>
    <x v="1"/>
    <n v="2000"/>
    <n v="800"/>
    <n v="320"/>
    <n v="0.4"/>
  </r>
  <r>
    <x v="0"/>
    <n v="1185732"/>
    <x v="75"/>
    <x v="3"/>
    <x v="38"/>
    <s v="Des Moines"/>
    <x v="0"/>
    <x v="35"/>
    <n v="3750"/>
    <n v="1687.4999999999998"/>
    <n v="506.24999999999989"/>
    <n v="0.3"/>
  </r>
  <r>
    <x v="0"/>
    <n v="1185732"/>
    <x v="75"/>
    <x v="3"/>
    <x v="38"/>
    <s v="Des Moines"/>
    <x v="1"/>
    <x v="15"/>
    <n v="2250"/>
    <n v="787.50000000000011"/>
    <n v="275.625"/>
    <n v="0.35"/>
  </r>
  <r>
    <x v="0"/>
    <n v="1185732"/>
    <x v="75"/>
    <x v="3"/>
    <x v="38"/>
    <s v="Des Moines"/>
    <x v="2"/>
    <x v="15"/>
    <n v="1250"/>
    <n v="437.50000000000006"/>
    <n v="131.25"/>
    <n v="0.3"/>
  </r>
  <r>
    <x v="0"/>
    <n v="1185732"/>
    <x v="75"/>
    <x v="3"/>
    <x v="38"/>
    <s v="Des Moines"/>
    <x v="3"/>
    <x v="15"/>
    <n v="1250"/>
    <n v="437.50000000000006"/>
    <n v="131.25"/>
    <n v="0.3"/>
  </r>
  <r>
    <x v="0"/>
    <n v="1185732"/>
    <x v="75"/>
    <x v="3"/>
    <x v="38"/>
    <s v="Des Moines"/>
    <x v="4"/>
    <x v="35"/>
    <n v="1250"/>
    <n v="562.5"/>
    <n v="281.25"/>
    <n v="0.5"/>
  </r>
  <r>
    <x v="0"/>
    <n v="1185732"/>
    <x v="75"/>
    <x v="3"/>
    <x v="38"/>
    <s v="Des Moines"/>
    <x v="5"/>
    <x v="61"/>
    <n v="2500"/>
    <n v="1249.9999999999995"/>
    <n v="499.99999999999983"/>
    <n v="0.4"/>
  </r>
  <r>
    <x v="0"/>
    <n v="1185732"/>
    <x v="76"/>
    <x v="3"/>
    <x v="38"/>
    <s v="Des Moines"/>
    <x v="0"/>
    <x v="35"/>
    <n v="4000"/>
    <n v="1799.9999999999998"/>
    <n v="539.99999999999989"/>
    <n v="0.3"/>
  </r>
  <r>
    <x v="0"/>
    <n v="1185732"/>
    <x v="76"/>
    <x v="3"/>
    <x v="38"/>
    <s v="Des Moines"/>
    <x v="1"/>
    <x v="15"/>
    <n v="3000"/>
    <n v="1050"/>
    <n v="367.5"/>
    <n v="0.35"/>
  </r>
  <r>
    <x v="0"/>
    <n v="1185732"/>
    <x v="76"/>
    <x v="3"/>
    <x v="38"/>
    <s v="Des Moines"/>
    <x v="2"/>
    <x v="15"/>
    <n v="2450"/>
    <n v="857.50000000000011"/>
    <n v="257.25"/>
    <n v="0.3"/>
  </r>
  <r>
    <x v="0"/>
    <n v="1185732"/>
    <x v="76"/>
    <x v="3"/>
    <x v="38"/>
    <s v="Des Moines"/>
    <x v="3"/>
    <x v="15"/>
    <n v="2250"/>
    <n v="787.50000000000011"/>
    <n v="236.25000000000003"/>
    <n v="0.3"/>
  </r>
  <r>
    <x v="0"/>
    <n v="1185732"/>
    <x v="76"/>
    <x v="3"/>
    <x v="38"/>
    <s v="Des Moines"/>
    <x v="4"/>
    <x v="3"/>
    <n v="2000"/>
    <n v="1200"/>
    <n v="600"/>
    <n v="0.5"/>
  </r>
  <r>
    <x v="0"/>
    <n v="1185732"/>
    <x v="76"/>
    <x v="3"/>
    <x v="38"/>
    <s v="Des Moines"/>
    <x v="5"/>
    <x v="18"/>
    <n v="3000"/>
    <n v="1949.9999999999998"/>
    <n v="780"/>
    <n v="0.4"/>
  </r>
  <r>
    <x v="0"/>
    <n v="1185732"/>
    <x v="77"/>
    <x v="3"/>
    <x v="38"/>
    <s v="Des Moines"/>
    <x v="0"/>
    <x v="3"/>
    <n v="5500"/>
    <n v="3300"/>
    <n v="990"/>
    <n v="0.3"/>
  </r>
  <r>
    <x v="0"/>
    <n v="1185732"/>
    <x v="77"/>
    <x v="3"/>
    <x v="38"/>
    <s v="Des Moines"/>
    <x v="1"/>
    <x v="0"/>
    <n v="3500"/>
    <n v="1750"/>
    <n v="612.5"/>
    <n v="0.35"/>
  </r>
  <r>
    <x v="0"/>
    <n v="1185732"/>
    <x v="77"/>
    <x v="3"/>
    <x v="38"/>
    <s v="Des Moines"/>
    <x v="2"/>
    <x v="0"/>
    <n v="3000"/>
    <n v="1500"/>
    <n v="450"/>
    <n v="0.3"/>
  </r>
  <r>
    <x v="0"/>
    <n v="1185732"/>
    <x v="77"/>
    <x v="3"/>
    <x v="38"/>
    <s v="Des Moines"/>
    <x v="3"/>
    <x v="0"/>
    <n v="2500"/>
    <n v="1250"/>
    <n v="375"/>
    <n v="0.3"/>
  </r>
  <r>
    <x v="0"/>
    <n v="1185732"/>
    <x v="77"/>
    <x v="3"/>
    <x v="38"/>
    <s v="Des Moines"/>
    <x v="4"/>
    <x v="3"/>
    <n v="2500"/>
    <n v="1500"/>
    <n v="750"/>
    <n v="0.5"/>
  </r>
  <r>
    <x v="0"/>
    <n v="1185732"/>
    <x v="77"/>
    <x v="3"/>
    <x v="38"/>
    <s v="Des Moines"/>
    <x v="5"/>
    <x v="18"/>
    <n v="3500"/>
    <n v="2274.9999999999995"/>
    <n v="909.99999999999989"/>
    <n v="0.4"/>
  </r>
  <r>
    <x v="0"/>
    <n v="1185732"/>
    <x v="136"/>
    <x v="3"/>
    <x v="39"/>
    <s v="Milwaukee"/>
    <x v="0"/>
    <x v="15"/>
    <n v="5000"/>
    <n v="1750.0000000000002"/>
    <n v="700.00000000000011"/>
    <n v="0.4"/>
  </r>
  <r>
    <x v="0"/>
    <n v="1185732"/>
    <x v="136"/>
    <x v="3"/>
    <x v="39"/>
    <s v="Milwaukee"/>
    <x v="1"/>
    <x v="15"/>
    <n v="3000"/>
    <n v="1050"/>
    <n v="420"/>
    <n v="0.4"/>
  </r>
  <r>
    <x v="0"/>
    <n v="1185732"/>
    <x v="136"/>
    <x v="3"/>
    <x v="39"/>
    <s v="Milwaukee"/>
    <x v="2"/>
    <x v="39"/>
    <n v="3000"/>
    <n v="750.00000000000011"/>
    <n v="262.5"/>
    <n v="0.35"/>
  </r>
  <r>
    <x v="0"/>
    <n v="1185732"/>
    <x v="136"/>
    <x v="3"/>
    <x v="39"/>
    <s v="Milwaukee"/>
    <x v="3"/>
    <x v="21"/>
    <n v="1500"/>
    <n v="450.00000000000006"/>
    <n v="157.5"/>
    <n v="0.35"/>
  </r>
  <r>
    <x v="0"/>
    <n v="1185732"/>
    <x v="136"/>
    <x v="3"/>
    <x v="39"/>
    <s v="Milwaukee"/>
    <x v="4"/>
    <x v="35"/>
    <n v="2000"/>
    <n v="899.99999999999989"/>
    <n v="269.99999999999994"/>
    <n v="0.3"/>
  </r>
  <r>
    <x v="0"/>
    <n v="1185732"/>
    <x v="136"/>
    <x v="3"/>
    <x v="39"/>
    <s v="Milwaukee"/>
    <x v="5"/>
    <x v="15"/>
    <n v="3000"/>
    <n v="1050"/>
    <n v="420"/>
    <n v="0.4"/>
  </r>
  <r>
    <x v="0"/>
    <n v="1185732"/>
    <x v="79"/>
    <x v="3"/>
    <x v="39"/>
    <s v="Milwaukee"/>
    <x v="0"/>
    <x v="15"/>
    <n v="5500"/>
    <n v="1925.0000000000002"/>
    <n v="770.00000000000011"/>
    <n v="0.4"/>
  </r>
  <r>
    <x v="0"/>
    <n v="1185732"/>
    <x v="79"/>
    <x v="3"/>
    <x v="39"/>
    <s v="Milwaukee"/>
    <x v="1"/>
    <x v="15"/>
    <n v="2000"/>
    <n v="700.00000000000011"/>
    <n v="280.00000000000006"/>
    <n v="0.4"/>
  </r>
  <r>
    <x v="0"/>
    <n v="1185732"/>
    <x v="79"/>
    <x v="3"/>
    <x v="39"/>
    <s v="Milwaukee"/>
    <x v="2"/>
    <x v="39"/>
    <n v="2500"/>
    <n v="625.00000000000011"/>
    <n v="218.75000000000003"/>
    <n v="0.35"/>
  </r>
  <r>
    <x v="0"/>
    <n v="1185732"/>
    <x v="79"/>
    <x v="3"/>
    <x v="39"/>
    <s v="Milwaukee"/>
    <x v="3"/>
    <x v="21"/>
    <n v="1250"/>
    <n v="375.00000000000006"/>
    <n v="131.25"/>
    <n v="0.35"/>
  </r>
  <r>
    <x v="0"/>
    <n v="1185732"/>
    <x v="79"/>
    <x v="3"/>
    <x v="39"/>
    <s v="Milwaukee"/>
    <x v="4"/>
    <x v="35"/>
    <n v="2000"/>
    <n v="899.99999999999989"/>
    <n v="269.99999999999994"/>
    <n v="0.3"/>
  </r>
  <r>
    <x v="0"/>
    <n v="1185732"/>
    <x v="79"/>
    <x v="3"/>
    <x v="39"/>
    <s v="Milwaukee"/>
    <x v="5"/>
    <x v="40"/>
    <n v="3000"/>
    <n v="599.99999999999989"/>
    <n v="239.99999999999997"/>
    <n v="0.4"/>
  </r>
  <r>
    <x v="0"/>
    <n v="1185732"/>
    <x v="137"/>
    <x v="3"/>
    <x v="39"/>
    <s v="Milwaukee"/>
    <x v="0"/>
    <x v="39"/>
    <n v="5200"/>
    <n v="1300.0000000000002"/>
    <n v="520.00000000000011"/>
    <n v="0.4"/>
  </r>
  <r>
    <x v="0"/>
    <n v="1185732"/>
    <x v="137"/>
    <x v="3"/>
    <x v="39"/>
    <s v="Milwaukee"/>
    <x v="1"/>
    <x v="39"/>
    <n v="2250"/>
    <n v="562.50000000000011"/>
    <n v="225.00000000000006"/>
    <n v="0.4"/>
  </r>
  <r>
    <x v="0"/>
    <n v="1185732"/>
    <x v="137"/>
    <x v="3"/>
    <x v="39"/>
    <s v="Milwaukee"/>
    <x v="2"/>
    <x v="59"/>
    <n v="2750"/>
    <n v="412.50000000000006"/>
    <n v="144.375"/>
    <n v="0.35"/>
  </r>
  <r>
    <x v="0"/>
    <n v="1185732"/>
    <x v="137"/>
    <x v="3"/>
    <x v="39"/>
    <s v="Milwaukee"/>
    <x v="3"/>
    <x v="40"/>
    <n v="1250"/>
    <n v="249.99999999999994"/>
    <n v="87.499999999999972"/>
    <n v="0.35"/>
  </r>
  <r>
    <x v="0"/>
    <n v="1185732"/>
    <x v="137"/>
    <x v="3"/>
    <x v="39"/>
    <s v="Milwaukee"/>
    <x v="4"/>
    <x v="15"/>
    <n v="1750"/>
    <n v="612.50000000000011"/>
    <n v="183.75000000000003"/>
    <n v="0.3"/>
  </r>
  <r>
    <x v="0"/>
    <n v="1185732"/>
    <x v="137"/>
    <x v="3"/>
    <x v="39"/>
    <s v="Milwaukee"/>
    <x v="5"/>
    <x v="39"/>
    <n v="2750"/>
    <n v="687.50000000000011"/>
    <n v="275.00000000000006"/>
    <n v="0.4"/>
  </r>
  <r>
    <x v="0"/>
    <n v="1185732"/>
    <x v="138"/>
    <x v="3"/>
    <x v="39"/>
    <s v="Milwaukee"/>
    <x v="0"/>
    <x v="39"/>
    <n v="5000"/>
    <n v="1250.0000000000002"/>
    <n v="500.00000000000011"/>
    <n v="0.4"/>
  </r>
  <r>
    <x v="0"/>
    <n v="1185732"/>
    <x v="138"/>
    <x v="3"/>
    <x v="39"/>
    <s v="Milwaukee"/>
    <x v="1"/>
    <x v="39"/>
    <n v="2000"/>
    <n v="500.00000000000011"/>
    <n v="200.00000000000006"/>
    <n v="0.4"/>
  </r>
  <r>
    <x v="0"/>
    <n v="1185732"/>
    <x v="138"/>
    <x v="3"/>
    <x v="39"/>
    <s v="Milwaukee"/>
    <x v="2"/>
    <x v="59"/>
    <n v="2000"/>
    <n v="300.00000000000006"/>
    <n v="105.00000000000001"/>
    <n v="0.35"/>
  </r>
  <r>
    <x v="0"/>
    <n v="1185732"/>
    <x v="138"/>
    <x v="3"/>
    <x v="39"/>
    <s v="Milwaukee"/>
    <x v="3"/>
    <x v="40"/>
    <n v="1250"/>
    <n v="249.99999999999994"/>
    <n v="87.499999999999972"/>
    <n v="0.35"/>
  </r>
  <r>
    <x v="0"/>
    <n v="1185732"/>
    <x v="138"/>
    <x v="3"/>
    <x v="39"/>
    <s v="Milwaukee"/>
    <x v="4"/>
    <x v="5"/>
    <n v="1500"/>
    <n v="975"/>
    <n v="292.5"/>
    <n v="0.3"/>
  </r>
  <r>
    <x v="0"/>
    <n v="1185732"/>
    <x v="138"/>
    <x v="3"/>
    <x v="39"/>
    <s v="Milwaukee"/>
    <x v="5"/>
    <x v="0"/>
    <n v="2750"/>
    <n v="1375"/>
    <n v="550"/>
    <n v="0.4"/>
  </r>
  <r>
    <x v="0"/>
    <n v="1185732"/>
    <x v="139"/>
    <x v="3"/>
    <x v="39"/>
    <s v="Milwaukee"/>
    <x v="0"/>
    <x v="3"/>
    <n v="5450"/>
    <n v="3270"/>
    <n v="1308"/>
    <n v="0.4"/>
  </r>
  <r>
    <x v="0"/>
    <n v="1185732"/>
    <x v="139"/>
    <x v="3"/>
    <x v="39"/>
    <s v="Milwaukee"/>
    <x v="1"/>
    <x v="1"/>
    <n v="2500"/>
    <n v="1000"/>
    <n v="400"/>
    <n v="0.4"/>
  </r>
  <r>
    <x v="0"/>
    <n v="1185732"/>
    <x v="139"/>
    <x v="3"/>
    <x v="39"/>
    <s v="Milwaukee"/>
    <x v="2"/>
    <x v="15"/>
    <n v="2250"/>
    <n v="787.50000000000011"/>
    <n v="275.625"/>
    <n v="0.35"/>
  </r>
  <r>
    <x v="0"/>
    <n v="1185732"/>
    <x v="139"/>
    <x v="3"/>
    <x v="39"/>
    <s v="Milwaukee"/>
    <x v="3"/>
    <x v="15"/>
    <n v="1750"/>
    <n v="612.50000000000011"/>
    <n v="214.37500000000003"/>
    <n v="0.35"/>
  </r>
  <r>
    <x v="0"/>
    <n v="1185732"/>
    <x v="139"/>
    <x v="3"/>
    <x v="39"/>
    <s v="Milwaukee"/>
    <x v="4"/>
    <x v="35"/>
    <n v="2000"/>
    <n v="899.99999999999989"/>
    <n v="269.99999999999994"/>
    <n v="0.3"/>
  </r>
  <r>
    <x v="0"/>
    <n v="1185732"/>
    <x v="139"/>
    <x v="3"/>
    <x v="39"/>
    <s v="Milwaukee"/>
    <x v="5"/>
    <x v="16"/>
    <n v="3250"/>
    <n v="1787.4999999999998"/>
    <n v="715"/>
    <n v="0.4"/>
  </r>
  <r>
    <x v="0"/>
    <n v="1185732"/>
    <x v="83"/>
    <x v="3"/>
    <x v="39"/>
    <s v="Milwaukee"/>
    <x v="0"/>
    <x v="1"/>
    <n v="5750"/>
    <n v="2300"/>
    <n v="920"/>
    <n v="0.4"/>
  </r>
  <r>
    <x v="0"/>
    <n v="1185732"/>
    <x v="83"/>
    <x v="3"/>
    <x v="39"/>
    <s v="Milwaukee"/>
    <x v="1"/>
    <x v="42"/>
    <n v="3250"/>
    <n v="1137.5000000000002"/>
    <n v="455.00000000000011"/>
    <n v="0.4"/>
  </r>
  <r>
    <x v="0"/>
    <n v="1185732"/>
    <x v="83"/>
    <x v="3"/>
    <x v="39"/>
    <s v="Milwaukee"/>
    <x v="2"/>
    <x v="21"/>
    <n v="2000"/>
    <n v="600.00000000000011"/>
    <n v="210.00000000000003"/>
    <n v="0.35"/>
  </r>
  <r>
    <x v="0"/>
    <n v="1185732"/>
    <x v="83"/>
    <x v="3"/>
    <x v="39"/>
    <s v="Milwaukee"/>
    <x v="3"/>
    <x v="21"/>
    <n v="1750"/>
    <n v="525.00000000000011"/>
    <n v="183.75000000000003"/>
    <n v="0.35"/>
  </r>
  <r>
    <x v="0"/>
    <n v="1185732"/>
    <x v="83"/>
    <x v="3"/>
    <x v="39"/>
    <s v="Milwaukee"/>
    <x v="4"/>
    <x v="1"/>
    <n v="1750"/>
    <n v="700"/>
    <n v="210"/>
    <n v="0.3"/>
  </r>
  <r>
    <x v="0"/>
    <n v="1185732"/>
    <x v="83"/>
    <x v="3"/>
    <x v="39"/>
    <s v="Milwaukee"/>
    <x v="5"/>
    <x v="14"/>
    <n v="3250"/>
    <n v="1950.0000000000002"/>
    <n v="780.00000000000011"/>
    <n v="0.4"/>
  </r>
  <r>
    <x v="0"/>
    <n v="1185732"/>
    <x v="140"/>
    <x v="3"/>
    <x v="39"/>
    <s v="Milwaukee"/>
    <x v="0"/>
    <x v="4"/>
    <n v="5500"/>
    <n v="3025.0000000000005"/>
    <n v="1210.0000000000002"/>
    <n v="0.4"/>
  </r>
  <r>
    <x v="0"/>
    <n v="1185732"/>
    <x v="140"/>
    <x v="3"/>
    <x v="39"/>
    <s v="Milwaukee"/>
    <x v="1"/>
    <x v="34"/>
    <n v="3000"/>
    <n v="1500.0000000000002"/>
    <n v="600.00000000000011"/>
    <n v="0.4"/>
  </r>
  <r>
    <x v="0"/>
    <n v="1185732"/>
    <x v="140"/>
    <x v="3"/>
    <x v="39"/>
    <s v="Milwaukee"/>
    <x v="2"/>
    <x v="2"/>
    <n v="2250"/>
    <n v="1012.5"/>
    <n v="354.375"/>
    <n v="0.35"/>
  </r>
  <r>
    <x v="0"/>
    <n v="1185732"/>
    <x v="140"/>
    <x v="3"/>
    <x v="39"/>
    <s v="Milwaukee"/>
    <x v="3"/>
    <x v="2"/>
    <n v="1750"/>
    <n v="787.5"/>
    <n v="275.625"/>
    <n v="0.35"/>
  </r>
  <r>
    <x v="0"/>
    <n v="1185732"/>
    <x v="140"/>
    <x v="3"/>
    <x v="39"/>
    <s v="Milwaukee"/>
    <x v="4"/>
    <x v="4"/>
    <n v="2000"/>
    <n v="1100"/>
    <n v="330"/>
    <n v="0.3"/>
  </r>
  <r>
    <x v="0"/>
    <n v="1185732"/>
    <x v="140"/>
    <x v="3"/>
    <x v="39"/>
    <s v="Milwaukee"/>
    <x v="5"/>
    <x v="14"/>
    <n v="3750"/>
    <n v="2250.0000000000005"/>
    <n v="900.00000000000023"/>
    <n v="0.4"/>
  </r>
  <r>
    <x v="0"/>
    <n v="1185732"/>
    <x v="141"/>
    <x v="3"/>
    <x v="39"/>
    <s v="Milwaukee"/>
    <x v="0"/>
    <x v="0"/>
    <n v="5250"/>
    <n v="2625"/>
    <n v="1050"/>
    <n v="0.4"/>
  </r>
  <r>
    <x v="0"/>
    <n v="1185732"/>
    <x v="141"/>
    <x v="3"/>
    <x v="39"/>
    <s v="Milwaukee"/>
    <x v="1"/>
    <x v="17"/>
    <n v="3000"/>
    <n v="1350.0000000000002"/>
    <n v="540.00000000000011"/>
    <n v="0.4"/>
  </r>
  <r>
    <x v="0"/>
    <n v="1185732"/>
    <x v="141"/>
    <x v="3"/>
    <x v="39"/>
    <s v="Milwaukee"/>
    <x v="2"/>
    <x v="1"/>
    <n v="2250"/>
    <n v="900"/>
    <n v="315"/>
    <n v="0.35"/>
  </r>
  <r>
    <x v="0"/>
    <n v="1185732"/>
    <x v="141"/>
    <x v="3"/>
    <x v="39"/>
    <s v="Milwaukee"/>
    <x v="3"/>
    <x v="1"/>
    <n v="2000"/>
    <n v="800"/>
    <n v="280"/>
    <n v="0.35"/>
  </r>
  <r>
    <x v="0"/>
    <n v="1185732"/>
    <x v="141"/>
    <x v="3"/>
    <x v="39"/>
    <s v="Milwaukee"/>
    <x v="4"/>
    <x v="0"/>
    <n v="1750"/>
    <n v="875"/>
    <n v="262.5"/>
    <n v="0.3"/>
  </r>
  <r>
    <x v="0"/>
    <n v="1185732"/>
    <x v="141"/>
    <x v="3"/>
    <x v="39"/>
    <s v="Milwaukee"/>
    <x v="5"/>
    <x v="4"/>
    <n v="3500"/>
    <n v="1925.0000000000002"/>
    <n v="770.00000000000011"/>
    <n v="0.4"/>
  </r>
  <r>
    <x v="0"/>
    <n v="1185732"/>
    <x v="142"/>
    <x v="3"/>
    <x v="39"/>
    <s v="Milwaukee"/>
    <x v="0"/>
    <x v="15"/>
    <n v="4750"/>
    <n v="1662.5000000000002"/>
    <n v="665.00000000000011"/>
    <n v="0.4"/>
  </r>
  <r>
    <x v="0"/>
    <n v="1185732"/>
    <x v="142"/>
    <x v="3"/>
    <x v="39"/>
    <s v="Milwaukee"/>
    <x v="1"/>
    <x v="58"/>
    <n v="2750"/>
    <n v="825.00000000000023"/>
    <n v="330.00000000000011"/>
    <n v="0.4"/>
  </r>
  <r>
    <x v="0"/>
    <n v="1185732"/>
    <x v="142"/>
    <x v="3"/>
    <x v="39"/>
    <s v="Milwaukee"/>
    <x v="2"/>
    <x v="39"/>
    <n v="1750"/>
    <n v="437.50000000000011"/>
    <n v="153.12500000000003"/>
    <n v="0.35"/>
  </r>
  <r>
    <x v="0"/>
    <n v="1185732"/>
    <x v="142"/>
    <x v="3"/>
    <x v="39"/>
    <s v="Milwaukee"/>
    <x v="3"/>
    <x v="39"/>
    <n v="1500"/>
    <n v="375.00000000000006"/>
    <n v="131.25"/>
    <n v="0.35"/>
  </r>
  <r>
    <x v="0"/>
    <n v="1185732"/>
    <x v="142"/>
    <x v="3"/>
    <x v="39"/>
    <s v="Milwaukee"/>
    <x v="4"/>
    <x v="15"/>
    <n v="1500"/>
    <n v="525"/>
    <n v="157.5"/>
    <n v="0.3"/>
  </r>
  <r>
    <x v="0"/>
    <n v="1185732"/>
    <x v="142"/>
    <x v="3"/>
    <x v="39"/>
    <s v="Milwaukee"/>
    <x v="5"/>
    <x v="1"/>
    <n v="2250"/>
    <n v="900"/>
    <n v="360"/>
    <n v="0.4"/>
  </r>
  <r>
    <x v="0"/>
    <n v="1185732"/>
    <x v="87"/>
    <x v="3"/>
    <x v="39"/>
    <s v="Milwaukee"/>
    <x v="0"/>
    <x v="35"/>
    <n v="4000"/>
    <n v="1799.9999999999998"/>
    <n v="720"/>
    <n v="0.4"/>
  </r>
  <r>
    <x v="0"/>
    <n v="1185732"/>
    <x v="87"/>
    <x v="3"/>
    <x v="39"/>
    <s v="Milwaukee"/>
    <x v="1"/>
    <x v="15"/>
    <n v="2500"/>
    <n v="875.00000000000011"/>
    <n v="350.00000000000006"/>
    <n v="0.4"/>
  </r>
  <r>
    <x v="0"/>
    <n v="1185732"/>
    <x v="87"/>
    <x v="3"/>
    <x v="39"/>
    <s v="Milwaukee"/>
    <x v="2"/>
    <x v="15"/>
    <n v="1500"/>
    <n v="525"/>
    <n v="183.75"/>
    <n v="0.35"/>
  </r>
  <r>
    <x v="0"/>
    <n v="1185732"/>
    <x v="87"/>
    <x v="3"/>
    <x v="39"/>
    <s v="Milwaukee"/>
    <x v="3"/>
    <x v="15"/>
    <n v="1500"/>
    <n v="525"/>
    <n v="183.75"/>
    <n v="0.35"/>
  </r>
  <r>
    <x v="0"/>
    <n v="1185732"/>
    <x v="87"/>
    <x v="3"/>
    <x v="39"/>
    <s v="Milwaukee"/>
    <x v="4"/>
    <x v="35"/>
    <n v="1500"/>
    <n v="674.99999999999989"/>
    <n v="202.49999999999997"/>
    <n v="0.3"/>
  </r>
  <r>
    <x v="0"/>
    <n v="1185732"/>
    <x v="87"/>
    <x v="3"/>
    <x v="39"/>
    <s v="Milwaukee"/>
    <x v="5"/>
    <x v="61"/>
    <n v="2750"/>
    <n v="1374.9999999999995"/>
    <n v="549.99999999999989"/>
    <n v="0.4"/>
  </r>
  <r>
    <x v="0"/>
    <n v="1185732"/>
    <x v="143"/>
    <x v="3"/>
    <x v="39"/>
    <s v="Milwaukee"/>
    <x v="0"/>
    <x v="35"/>
    <n v="4250"/>
    <n v="1912.4999999999998"/>
    <n v="765"/>
    <n v="0.4"/>
  </r>
  <r>
    <x v="0"/>
    <n v="1185732"/>
    <x v="143"/>
    <x v="3"/>
    <x v="39"/>
    <s v="Milwaukee"/>
    <x v="1"/>
    <x v="15"/>
    <n v="3250"/>
    <n v="1137.5"/>
    <n v="455"/>
    <n v="0.4"/>
  </r>
  <r>
    <x v="0"/>
    <n v="1185732"/>
    <x v="143"/>
    <x v="3"/>
    <x v="39"/>
    <s v="Milwaukee"/>
    <x v="2"/>
    <x v="15"/>
    <n v="2700"/>
    <n v="945.00000000000011"/>
    <n v="330.75"/>
    <n v="0.35"/>
  </r>
  <r>
    <x v="0"/>
    <n v="1185732"/>
    <x v="143"/>
    <x v="3"/>
    <x v="39"/>
    <s v="Milwaukee"/>
    <x v="3"/>
    <x v="15"/>
    <n v="2750"/>
    <n v="962.50000000000011"/>
    <n v="336.875"/>
    <n v="0.35"/>
  </r>
  <r>
    <x v="0"/>
    <n v="1185732"/>
    <x v="143"/>
    <x v="3"/>
    <x v="39"/>
    <s v="Milwaukee"/>
    <x v="4"/>
    <x v="3"/>
    <n v="2500"/>
    <n v="1500"/>
    <n v="450"/>
    <n v="0.3"/>
  </r>
  <r>
    <x v="0"/>
    <n v="1185732"/>
    <x v="143"/>
    <x v="3"/>
    <x v="39"/>
    <s v="Milwaukee"/>
    <x v="5"/>
    <x v="18"/>
    <n v="3500"/>
    <n v="2274.9999999999995"/>
    <n v="909.99999999999989"/>
    <n v="0.4"/>
  </r>
  <r>
    <x v="0"/>
    <n v="1185732"/>
    <x v="144"/>
    <x v="3"/>
    <x v="39"/>
    <s v="Milwaukee"/>
    <x v="0"/>
    <x v="3"/>
    <n v="6000"/>
    <n v="3600"/>
    <n v="1440"/>
    <n v="0.4"/>
  </r>
  <r>
    <x v="0"/>
    <n v="1185732"/>
    <x v="144"/>
    <x v="3"/>
    <x v="39"/>
    <s v="Milwaukee"/>
    <x v="1"/>
    <x v="0"/>
    <n v="4000"/>
    <n v="2000"/>
    <n v="800"/>
    <n v="0.4"/>
  </r>
  <r>
    <x v="0"/>
    <n v="1185732"/>
    <x v="144"/>
    <x v="3"/>
    <x v="39"/>
    <s v="Milwaukee"/>
    <x v="2"/>
    <x v="0"/>
    <n v="3500"/>
    <n v="1750"/>
    <n v="612.5"/>
    <n v="0.35"/>
  </r>
  <r>
    <x v="0"/>
    <n v="1185732"/>
    <x v="144"/>
    <x v="3"/>
    <x v="39"/>
    <s v="Milwaukee"/>
    <x v="3"/>
    <x v="0"/>
    <n v="3000"/>
    <n v="1500"/>
    <n v="525"/>
    <n v="0.35"/>
  </r>
  <r>
    <x v="0"/>
    <n v="1185732"/>
    <x v="144"/>
    <x v="3"/>
    <x v="39"/>
    <s v="Milwaukee"/>
    <x v="4"/>
    <x v="3"/>
    <n v="3000"/>
    <n v="1800"/>
    <n v="540"/>
    <n v="0.3"/>
  </r>
  <r>
    <x v="0"/>
    <n v="1185732"/>
    <x v="144"/>
    <x v="3"/>
    <x v="39"/>
    <s v="Milwaukee"/>
    <x v="5"/>
    <x v="18"/>
    <n v="4000"/>
    <n v="2599.9999999999995"/>
    <n v="1039.9999999999998"/>
    <n v="0.4"/>
  </r>
  <r>
    <x v="0"/>
    <n v="1185732"/>
    <x v="102"/>
    <x v="3"/>
    <x v="40"/>
    <s v="Indianapolis"/>
    <x v="0"/>
    <x v="15"/>
    <n v="5000"/>
    <n v="1750.0000000000002"/>
    <n v="700.00000000000011"/>
    <n v="0.4"/>
  </r>
  <r>
    <x v="0"/>
    <n v="1185732"/>
    <x v="102"/>
    <x v="3"/>
    <x v="40"/>
    <s v="Indianapolis"/>
    <x v="1"/>
    <x v="15"/>
    <n v="3000"/>
    <n v="1050"/>
    <n v="420"/>
    <n v="0.4"/>
  </r>
  <r>
    <x v="0"/>
    <n v="1185732"/>
    <x v="102"/>
    <x v="3"/>
    <x v="40"/>
    <s v="Indianapolis"/>
    <x v="2"/>
    <x v="39"/>
    <n v="3000"/>
    <n v="750.00000000000011"/>
    <n v="300.00000000000006"/>
    <n v="0.4"/>
  </r>
  <r>
    <x v="0"/>
    <n v="1185732"/>
    <x v="102"/>
    <x v="3"/>
    <x v="40"/>
    <s v="Indianapolis"/>
    <x v="3"/>
    <x v="21"/>
    <n v="1500"/>
    <n v="450.00000000000006"/>
    <n v="180.00000000000003"/>
    <n v="0.4"/>
  </r>
  <r>
    <x v="0"/>
    <n v="1185732"/>
    <x v="102"/>
    <x v="3"/>
    <x v="40"/>
    <s v="Indianapolis"/>
    <x v="4"/>
    <x v="35"/>
    <n v="2000"/>
    <n v="899.99999999999989"/>
    <n v="360"/>
    <n v="0.4"/>
  </r>
  <r>
    <x v="0"/>
    <n v="1185732"/>
    <x v="102"/>
    <x v="3"/>
    <x v="40"/>
    <s v="Indianapolis"/>
    <x v="5"/>
    <x v="15"/>
    <n v="3000"/>
    <n v="1050"/>
    <n v="420"/>
    <n v="0.4"/>
  </r>
  <r>
    <x v="0"/>
    <n v="1185732"/>
    <x v="103"/>
    <x v="3"/>
    <x v="40"/>
    <s v="Indianapolis"/>
    <x v="0"/>
    <x v="15"/>
    <n v="5500"/>
    <n v="1925.0000000000002"/>
    <n v="770.00000000000011"/>
    <n v="0.4"/>
  </r>
  <r>
    <x v="0"/>
    <n v="1185732"/>
    <x v="103"/>
    <x v="3"/>
    <x v="40"/>
    <s v="Indianapolis"/>
    <x v="1"/>
    <x v="1"/>
    <n v="2000"/>
    <n v="800"/>
    <n v="320"/>
    <n v="0.4"/>
  </r>
  <r>
    <x v="0"/>
    <n v="1185732"/>
    <x v="103"/>
    <x v="3"/>
    <x v="40"/>
    <s v="Indianapolis"/>
    <x v="2"/>
    <x v="21"/>
    <n v="3000"/>
    <n v="900.00000000000011"/>
    <n v="360.00000000000006"/>
    <n v="0.4"/>
  </r>
  <r>
    <x v="0"/>
    <n v="1185732"/>
    <x v="103"/>
    <x v="3"/>
    <x v="40"/>
    <s v="Indianapolis"/>
    <x v="3"/>
    <x v="15"/>
    <n v="1750"/>
    <n v="612.50000000000011"/>
    <n v="245.00000000000006"/>
    <n v="0.4"/>
  </r>
  <r>
    <x v="0"/>
    <n v="1185732"/>
    <x v="103"/>
    <x v="3"/>
    <x v="40"/>
    <s v="Indianapolis"/>
    <x v="4"/>
    <x v="25"/>
    <n v="2500"/>
    <n v="1249.9999999999998"/>
    <n v="499.99999999999994"/>
    <n v="0.4"/>
  </r>
  <r>
    <x v="0"/>
    <n v="1185732"/>
    <x v="103"/>
    <x v="3"/>
    <x v="40"/>
    <s v="Indianapolis"/>
    <x v="5"/>
    <x v="69"/>
    <n v="3500"/>
    <n v="874.99999999999977"/>
    <n v="349.99999999999994"/>
    <n v="0.4"/>
  </r>
  <r>
    <x v="0"/>
    <n v="1185732"/>
    <x v="104"/>
    <x v="3"/>
    <x v="40"/>
    <s v="Indianapolis"/>
    <x v="0"/>
    <x v="21"/>
    <n v="5700"/>
    <n v="1710.0000000000002"/>
    <n v="684.00000000000011"/>
    <n v="0.4"/>
  </r>
  <r>
    <x v="0"/>
    <n v="1185732"/>
    <x v="104"/>
    <x v="3"/>
    <x v="40"/>
    <s v="Indianapolis"/>
    <x v="1"/>
    <x v="21"/>
    <n v="2750"/>
    <n v="825.00000000000011"/>
    <n v="330.00000000000006"/>
    <n v="0.4"/>
  </r>
  <r>
    <x v="0"/>
    <n v="1185732"/>
    <x v="104"/>
    <x v="3"/>
    <x v="40"/>
    <s v="Indianapolis"/>
    <x v="2"/>
    <x v="19"/>
    <n v="3250"/>
    <n v="650"/>
    <n v="260"/>
    <n v="0.4"/>
  </r>
  <r>
    <x v="0"/>
    <n v="1185732"/>
    <x v="104"/>
    <x v="3"/>
    <x v="40"/>
    <s v="Indianapolis"/>
    <x v="3"/>
    <x v="69"/>
    <n v="1750"/>
    <n v="437.49999999999989"/>
    <n v="174.99999999999997"/>
    <n v="0.4"/>
  </r>
  <r>
    <x v="0"/>
    <n v="1185732"/>
    <x v="104"/>
    <x v="3"/>
    <x v="40"/>
    <s v="Indianapolis"/>
    <x v="4"/>
    <x v="1"/>
    <n v="2250"/>
    <n v="900"/>
    <n v="360"/>
    <n v="0.4"/>
  </r>
  <r>
    <x v="0"/>
    <n v="1185732"/>
    <x v="104"/>
    <x v="3"/>
    <x v="40"/>
    <s v="Indianapolis"/>
    <x v="5"/>
    <x v="21"/>
    <n v="3250"/>
    <n v="975.00000000000011"/>
    <n v="390.00000000000006"/>
    <n v="0.4"/>
  </r>
  <r>
    <x v="0"/>
    <n v="1185732"/>
    <x v="105"/>
    <x v="3"/>
    <x v="40"/>
    <s v="Indianapolis"/>
    <x v="0"/>
    <x v="21"/>
    <n v="5500"/>
    <n v="1650.0000000000002"/>
    <n v="660.00000000000011"/>
    <n v="0.4"/>
  </r>
  <r>
    <x v="0"/>
    <n v="1185732"/>
    <x v="105"/>
    <x v="3"/>
    <x v="40"/>
    <s v="Indianapolis"/>
    <x v="1"/>
    <x v="21"/>
    <n v="2500"/>
    <n v="750.00000000000011"/>
    <n v="300.00000000000006"/>
    <n v="0.4"/>
  </r>
  <r>
    <x v="0"/>
    <n v="1185732"/>
    <x v="105"/>
    <x v="3"/>
    <x v="40"/>
    <s v="Indianapolis"/>
    <x v="2"/>
    <x v="19"/>
    <n v="2500"/>
    <n v="500"/>
    <n v="200"/>
    <n v="0.4"/>
  </r>
  <r>
    <x v="0"/>
    <n v="1185732"/>
    <x v="105"/>
    <x v="3"/>
    <x v="40"/>
    <s v="Indianapolis"/>
    <x v="3"/>
    <x v="69"/>
    <n v="1750"/>
    <n v="437.49999999999989"/>
    <n v="174.99999999999997"/>
    <n v="0.4"/>
  </r>
  <r>
    <x v="0"/>
    <n v="1185732"/>
    <x v="105"/>
    <x v="3"/>
    <x v="40"/>
    <s v="Indianapolis"/>
    <x v="4"/>
    <x v="5"/>
    <n v="2000"/>
    <n v="1300"/>
    <n v="520"/>
    <n v="0.4"/>
  </r>
  <r>
    <x v="0"/>
    <n v="1185732"/>
    <x v="105"/>
    <x v="3"/>
    <x v="40"/>
    <s v="Indianapolis"/>
    <x v="5"/>
    <x v="0"/>
    <n v="3250"/>
    <n v="1625"/>
    <n v="650"/>
    <n v="0.4"/>
  </r>
  <r>
    <x v="0"/>
    <n v="1185732"/>
    <x v="106"/>
    <x v="3"/>
    <x v="40"/>
    <s v="Indianapolis"/>
    <x v="0"/>
    <x v="3"/>
    <n v="5950"/>
    <n v="3570"/>
    <n v="1428"/>
    <n v="0.4"/>
  </r>
  <r>
    <x v="0"/>
    <n v="1185732"/>
    <x v="106"/>
    <x v="3"/>
    <x v="40"/>
    <s v="Indianapolis"/>
    <x v="1"/>
    <x v="1"/>
    <n v="3000"/>
    <n v="1200"/>
    <n v="480"/>
    <n v="0.4"/>
  </r>
  <r>
    <x v="0"/>
    <n v="1185732"/>
    <x v="106"/>
    <x v="3"/>
    <x v="40"/>
    <s v="Indianapolis"/>
    <x v="2"/>
    <x v="15"/>
    <n v="2750"/>
    <n v="962.50000000000011"/>
    <n v="385.00000000000006"/>
    <n v="0.4"/>
  </r>
  <r>
    <x v="0"/>
    <n v="1185732"/>
    <x v="106"/>
    <x v="3"/>
    <x v="40"/>
    <s v="Indianapolis"/>
    <x v="3"/>
    <x v="15"/>
    <n v="2000"/>
    <n v="700.00000000000011"/>
    <n v="280.00000000000006"/>
    <n v="0.4"/>
  </r>
  <r>
    <x v="0"/>
    <n v="1185732"/>
    <x v="106"/>
    <x v="3"/>
    <x v="40"/>
    <s v="Indianapolis"/>
    <x v="4"/>
    <x v="35"/>
    <n v="2250"/>
    <n v="1012.4999999999999"/>
    <n v="405"/>
    <n v="0.4"/>
  </r>
  <r>
    <x v="0"/>
    <n v="1185732"/>
    <x v="106"/>
    <x v="3"/>
    <x v="40"/>
    <s v="Indianapolis"/>
    <x v="5"/>
    <x v="16"/>
    <n v="3500"/>
    <n v="1924.9999999999998"/>
    <n v="770"/>
    <n v="0.4"/>
  </r>
  <r>
    <x v="0"/>
    <n v="1185732"/>
    <x v="107"/>
    <x v="3"/>
    <x v="40"/>
    <s v="Indianapolis"/>
    <x v="0"/>
    <x v="2"/>
    <n v="6000"/>
    <n v="2700"/>
    <n v="1080"/>
    <n v="0.4"/>
  </r>
  <r>
    <x v="0"/>
    <n v="1185732"/>
    <x v="107"/>
    <x v="3"/>
    <x v="40"/>
    <s v="Indianapolis"/>
    <x v="1"/>
    <x v="36"/>
    <n v="4250"/>
    <n v="1700.0000000000002"/>
    <n v="680.00000000000011"/>
    <n v="0.4"/>
  </r>
  <r>
    <x v="0"/>
    <n v="1185732"/>
    <x v="107"/>
    <x v="3"/>
    <x v="40"/>
    <s v="Indianapolis"/>
    <x v="2"/>
    <x v="15"/>
    <n v="3000"/>
    <n v="1050"/>
    <n v="420"/>
    <n v="0.4"/>
  </r>
  <r>
    <x v="0"/>
    <n v="1185732"/>
    <x v="107"/>
    <x v="3"/>
    <x v="40"/>
    <s v="Indianapolis"/>
    <x v="3"/>
    <x v="15"/>
    <n v="2750"/>
    <n v="962.50000000000011"/>
    <n v="385.00000000000006"/>
    <n v="0.4"/>
  </r>
  <r>
    <x v="0"/>
    <n v="1185732"/>
    <x v="107"/>
    <x v="3"/>
    <x v="40"/>
    <s v="Indianapolis"/>
    <x v="4"/>
    <x v="2"/>
    <n v="2750"/>
    <n v="1237.5"/>
    <n v="495"/>
    <n v="0.4"/>
  </r>
  <r>
    <x v="0"/>
    <n v="1185732"/>
    <x v="107"/>
    <x v="3"/>
    <x v="40"/>
    <s v="Indianapolis"/>
    <x v="5"/>
    <x v="23"/>
    <n v="4250"/>
    <n v="2762.5000000000005"/>
    <n v="1105.0000000000002"/>
    <n v="0.4"/>
  </r>
  <r>
    <x v="0"/>
    <n v="1185732"/>
    <x v="108"/>
    <x v="3"/>
    <x v="40"/>
    <s v="Indianapolis"/>
    <x v="0"/>
    <x v="14"/>
    <n v="6500"/>
    <n v="3900.0000000000005"/>
    <n v="1560.0000000000002"/>
    <n v="0.4"/>
  </r>
  <r>
    <x v="0"/>
    <n v="1185732"/>
    <x v="108"/>
    <x v="3"/>
    <x v="40"/>
    <s v="Indianapolis"/>
    <x v="1"/>
    <x v="54"/>
    <n v="4000"/>
    <n v="2200.0000000000005"/>
    <n v="880.00000000000023"/>
    <n v="0.4"/>
  </r>
  <r>
    <x v="0"/>
    <n v="1185732"/>
    <x v="108"/>
    <x v="3"/>
    <x v="40"/>
    <s v="Indianapolis"/>
    <x v="2"/>
    <x v="0"/>
    <n v="3250"/>
    <n v="1625"/>
    <n v="650"/>
    <n v="0.4"/>
  </r>
  <r>
    <x v="0"/>
    <n v="1185732"/>
    <x v="108"/>
    <x v="3"/>
    <x v="40"/>
    <s v="Indianapolis"/>
    <x v="3"/>
    <x v="0"/>
    <n v="2750"/>
    <n v="1375"/>
    <n v="550"/>
    <n v="0.4"/>
  </r>
  <r>
    <x v="0"/>
    <n v="1185732"/>
    <x v="108"/>
    <x v="3"/>
    <x v="40"/>
    <s v="Indianapolis"/>
    <x v="4"/>
    <x v="14"/>
    <n v="3000"/>
    <n v="1800.0000000000002"/>
    <n v="720.00000000000011"/>
    <n v="0.4"/>
  </r>
  <r>
    <x v="0"/>
    <n v="1185732"/>
    <x v="108"/>
    <x v="3"/>
    <x v="40"/>
    <s v="Indianapolis"/>
    <x v="5"/>
    <x v="23"/>
    <n v="4750"/>
    <n v="3087.5000000000005"/>
    <n v="1235.0000000000002"/>
    <n v="0.4"/>
  </r>
  <r>
    <x v="0"/>
    <n v="1185732"/>
    <x v="109"/>
    <x v="3"/>
    <x v="40"/>
    <s v="Indianapolis"/>
    <x v="0"/>
    <x v="0"/>
    <n v="5250"/>
    <n v="2625"/>
    <n v="1050"/>
    <n v="0.4"/>
  </r>
  <r>
    <x v="0"/>
    <n v="1185732"/>
    <x v="109"/>
    <x v="3"/>
    <x v="40"/>
    <s v="Indianapolis"/>
    <x v="1"/>
    <x v="17"/>
    <n v="3000"/>
    <n v="1350.0000000000002"/>
    <n v="540.00000000000011"/>
    <n v="0.4"/>
  </r>
  <r>
    <x v="0"/>
    <n v="1185732"/>
    <x v="109"/>
    <x v="3"/>
    <x v="40"/>
    <s v="Indianapolis"/>
    <x v="2"/>
    <x v="1"/>
    <n v="3000"/>
    <n v="1200"/>
    <n v="480"/>
    <n v="0.4"/>
  </r>
  <r>
    <x v="0"/>
    <n v="1185732"/>
    <x v="109"/>
    <x v="3"/>
    <x v="40"/>
    <s v="Indianapolis"/>
    <x v="3"/>
    <x v="1"/>
    <n v="2750"/>
    <n v="1100"/>
    <n v="440"/>
    <n v="0.4"/>
  </r>
  <r>
    <x v="0"/>
    <n v="1185732"/>
    <x v="109"/>
    <x v="3"/>
    <x v="40"/>
    <s v="Indianapolis"/>
    <x v="4"/>
    <x v="0"/>
    <n v="2500"/>
    <n v="1250"/>
    <n v="500"/>
    <n v="0.4"/>
  </r>
  <r>
    <x v="0"/>
    <n v="1185732"/>
    <x v="109"/>
    <x v="3"/>
    <x v="40"/>
    <s v="Indianapolis"/>
    <x v="5"/>
    <x v="4"/>
    <n v="4250"/>
    <n v="2337.5"/>
    <n v="935"/>
    <n v="0.4"/>
  </r>
  <r>
    <x v="0"/>
    <n v="1185732"/>
    <x v="110"/>
    <x v="3"/>
    <x v="40"/>
    <s v="Indianapolis"/>
    <x v="0"/>
    <x v="15"/>
    <n v="5500"/>
    <n v="1925.0000000000002"/>
    <n v="770.00000000000011"/>
    <n v="0.4"/>
  </r>
  <r>
    <x v="0"/>
    <n v="1185732"/>
    <x v="110"/>
    <x v="3"/>
    <x v="40"/>
    <s v="Indianapolis"/>
    <x v="1"/>
    <x v="58"/>
    <n v="3500"/>
    <n v="1050.0000000000005"/>
    <n v="420.00000000000023"/>
    <n v="0.4"/>
  </r>
  <r>
    <x v="0"/>
    <n v="1185732"/>
    <x v="110"/>
    <x v="3"/>
    <x v="40"/>
    <s v="Indianapolis"/>
    <x v="2"/>
    <x v="39"/>
    <n v="2500"/>
    <n v="625.00000000000011"/>
    <n v="250.00000000000006"/>
    <n v="0.4"/>
  </r>
  <r>
    <x v="0"/>
    <n v="1185732"/>
    <x v="110"/>
    <x v="3"/>
    <x v="40"/>
    <s v="Indianapolis"/>
    <x v="3"/>
    <x v="39"/>
    <n v="2250"/>
    <n v="562.50000000000011"/>
    <n v="225.00000000000006"/>
    <n v="0.4"/>
  </r>
  <r>
    <x v="0"/>
    <n v="1185732"/>
    <x v="110"/>
    <x v="3"/>
    <x v="40"/>
    <s v="Indianapolis"/>
    <x v="4"/>
    <x v="15"/>
    <n v="2250"/>
    <n v="787.50000000000011"/>
    <n v="315.00000000000006"/>
    <n v="0.4"/>
  </r>
  <r>
    <x v="0"/>
    <n v="1185732"/>
    <x v="110"/>
    <x v="3"/>
    <x v="40"/>
    <s v="Indianapolis"/>
    <x v="5"/>
    <x v="1"/>
    <n v="3000"/>
    <n v="1200"/>
    <n v="480"/>
    <n v="0.4"/>
  </r>
  <r>
    <x v="0"/>
    <n v="1185732"/>
    <x v="111"/>
    <x v="3"/>
    <x v="40"/>
    <s v="Indianapolis"/>
    <x v="0"/>
    <x v="35"/>
    <n v="4250"/>
    <n v="1912.4999999999998"/>
    <n v="765"/>
    <n v="0.4"/>
  </r>
  <r>
    <x v="0"/>
    <n v="1185732"/>
    <x v="111"/>
    <x v="3"/>
    <x v="40"/>
    <s v="Indianapolis"/>
    <x v="1"/>
    <x v="15"/>
    <n v="2750"/>
    <n v="962.50000000000011"/>
    <n v="385.00000000000006"/>
    <n v="0.4"/>
  </r>
  <r>
    <x v="0"/>
    <n v="1185732"/>
    <x v="111"/>
    <x v="3"/>
    <x v="40"/>
    <s v="Indianapolis"/>
    <x v="2"/>
    <x v="15"/>
    <n v="1750"/>
    <n v="612.50000000000011"/>
    <n v="245.00000000000006"/>
    <n v="0.4"/>
  </r>
  <r>
    <x v="0"/>
    <n v="1185732"/>
    <x v="111"/>
    <x v="3"/>
    <x v="40"/>
    <s v="Indianapolis"/>
    <x v="3"/>
    <x v="15"/>
    <n v="1750"/>
    <n v="612.50000000000011"/>
    <n v="245.00000000000006"/>
    <n v="0.4"/>
  </r>
  <r>
    <x v="0"/>
    <n v="1185732"/>
    <x v="111"/>
    <x v="3"/>
    <x v="40"/>
    <s v="Indianapolis"/>
    <x v="4"/>
    <x v="35"/>
    <n v="1750"/>
    <n v="787.49999999999989"/>
    <n v="315"/>
    <n v="0.4"/>
  </r>
  <r>
    <x v="0"/>
    <n v="1185732"/>
    <x v="111"/>
    <x v="3"/>
    <x v="40"/>
    <s v="Indianapolis"/>
    <x v="5"/>
    <x v="61"/>
    <n v="3000"/>
    <n v="1499.9999999999995"/>
    <n v="599.99999999999989"/>
    <n v="0.4"/>
  </r>
  <r>
    <x v="0"/>
    <n v="1185732"/>
    <x v="112"/>
    <x v="3"/>
    <x v="40"/>
    <s v="Indianapolis"/>
    <x v="0"/>
    <x v="35"/>
    <n v="4500"/>
    <n v="2024.9999999999998"/>
    <n v="810"/>
    <n v="0.4"/>
  </r>
  <r>
    <x v="0"/>
    <n v="1185732"/>
    <x v="112"/>
    <x v="3"/>
    <x v="40"/>
    <s v="Indianapolis"/>
    <x v="1"/>
    <x v="15"/>
    <n v="3500"/>
    <n v="1225.0000000000002"/>
    <n v="490.00000000000011"/>
    <n v="0.4"/>
  </r>
  <r>
    <x v="0"/>
    <n v="1185732"/>
    <x v="112"/>
    <x v="3"/>
    <x v="40"/>
    <s v="Indianapolis"/>
    <x v="2"/>
    <x v="15"/>
    <n v="2950"/>
    <n v="1032.5"/>
    <n v="413"/>
    <n v="0.4"/>
  </r>
  <r>
    <x v="0"/>
    <n v="1185732"/>
    <x v="112"/>
    <x v="3"/>
    <x v="40"/>
    <s v="Indianapolis"/>
    <x v="3"/>
    <x v="1"/>
    <n v="3250"/>
    <n v="1300"/>
    <n v="520"/>
    <n v="0.4"/>
  </r>
  <r>
    <x v="0"/>
    <n v="1185732"/>
    <x v="112"/>
    <x v="3"/>
    <x v="40"/>
    <s v="Indianapolis"/>
    <x v="4"/>
    <x v="5"/>
    <n v="3000"/>
    <n v="1950"/>
    <n v="780"/>
    <n v="0.4"/>
  </r>
  <r>
    <x v="0"/>
    <n v="1185732"/>
    <x v="112"/>
    <x v="3"/>
    <x v="40"/>
    <s v="Indianapolis"/>
    <x v="5"/>
    <x v="6"/>
    <n v="4000"/>
    <n v="2800"/>
    <n v="1120"/>
    <n v="0.4"/>
  </r>
  <r>
    <x v="0"/>
    <n v="1185732"/>
    <x v="113"/>
    <x v="3"/>
    <x v="40"/>
    <s v="Indianapolis"/>
    <x v="0"/>
    <x v="5"/>
    <n v="6500"/>
    <n v="4225"/>
    <n v="1690"/>
    <n v="0.4"/>
  </r>
  <r>
    <x v="0"/>
    <n v="1185732"/>
    <x v="113"/>
    <x v="3"/>
    <x v="40"/>
    <s v="Indianapolis"/>
    <x v="1"/>
    <x v="4"/>
    <n v="4500"/>
    <n v="2475"/>
    <n v="990"/>
    <n v="0.4"/>
  </r>
  <r>
    <x v="0"/>
    <n v="1185732"/>
    <x v="113"/>
    <x v="3"/>
    <x v="40"/>
    <s v="Indianapolis"/>
    <x v="2"/>
    <x v="4"/>
    <n v="4000"/>
    <n v="2200"/>
    <n v="880"/>
    <n v="0.4"/>
  </r>
  <r>
    <x v="0"/>
    <n v="1185732"/>
    <x v="113"/>
    <x v="3"/>
    <x v="40"/>
    <s v="Indianapolis"/>
    <x v="3"/>
    <x v="4"/>
    <n v="3500"/>
    <n v="1925.0000000000002"/>
    <n v="770.00000000000011"/>
    <n v="0.4"/>
  </r>
  <r>
    <x v="0"/>
    <n v="1185732"/>
    <x v="113"/>
    <x v="3"/>
    <x v="40"/>
    <s v="Indianapolis"/>
    <x v="4"/>
    <x v="5"/>
    <n v="3500"/>
    <n v="2275"/>
    <n v="910"/>
    <n v="0.4"/>
  </r>
  <r>
    <x v="0"/>
    <n v="1185732"/>
    <x v="113"/>
    <x v="3"/>
    <x v="40"/>
    <s v="Indianapolis"/>
    <x v="5"/>
    <x v="6"/>
    <n v="4500"/>
    <n v="3150"/>
    <n v="1260"/>
    <n v="0.4"/>
  </r>
  <r>
    <x v="0"/>
    <n v="1185732"/>
    <x v="145"/>
    <x v="0"/>
    <x v="41"/>
    <s v="Charleston"/>
    <x v="0"/>
    <x v="15"/>
    <n v="4250"/>
    <n v="1487.5000000000002"/>
    <n v="595.00000000000011"/>
    <n v="0.4"/>
  </r>
  <r>
    <x v="0"/>
    <n v="1185732"/>
    <x v="145"/>
    <x v="0"/>
    <x v="41"/>
    <s v="Charleston"/>
    <x v="1"/>
    <x v="15"/>
    <n v="2250"/>
    <n v="787.50000000000011"/>
    <n v="275.625"/>
    <n v="0.35"/>
  </r>
  <r>
    <x v="0"/>
    <n v="1185732"/>
    <x v="145"/>
    <x v="0"/>
    <x v="41"/>
    <s v="Charleston"/>
    <x v="2"/>
    <x v="39"/>
    <n v="2250"/>
    <n v="562.50000000000011"/>
    <n v="196.87500000000003"/>
    <n v="0.35"/>
  </r>
  <r>
    <x v="0"/>
    <n v="1185732"/>
    <x v="145"/>
    <x v="0"/>
    <x v="41"/>
    <s v="Charleston"/>
    <x v="3"/>
    <x v="9"/>
    <n v="750"/>
    <n v="225"/>
    <n v="78.75"/>
    <n v="0.35"/>
  </r>
  <r>
    <x v="0"/>
    <n v="1185732"/>
    <x v="145"/>
    <x v="0"/>
    <x v="41"/>
    <s v="Charleston"/>
    <x v="4"/>
    <x v="2"/>
    <n v="1250"/>
    <n v="562.5"/>
    <n v="168.75"/>
    <n v="0.3"/>
  </r>
  <r>
    <x v="0"/>
    <n v="1185732"/>
    <x v="145"/>
    <x v="0"/>
    <x v="41"/>
    <s v="Charleston"/>
    <x v="5"/>
    <x v="15"/>
    <n v="2250"/>
    <n v="787.50000000000011"/>
    <n v="236.25000000000003"/>
    <n v="0.3"/>
  </r>
  <r>
    <x v="0"/>
    <n v="1185732"/>
    <x v="216"/>
    <x v="0"/>
    <x v="41"/>
    <s v="Charleston"/>
    <x v="0"/>
    <x v="15"/>
    <n v="4750"/>
    <n v="1662.5000000000002"/>
    <n v="665.00000000000011"/>
    <n v="0.4"/>
  </r>
  <r>
    <x v="0"/>
    <n v="1185732"/>
    <x v="216"/>
    <x v="0"/>
    <x v="41"/>
    <s v="Charleston"/>
    <x v="1"/>
    <x v="15"/>
    <n v="1250"/>
    <n v="437.50000000000006"/>
    <n v="153.125"/>
    <n v="0.35"/>
  </r>
  <r>
    <x v="0"/>
    <n v="1185732"/>
    <x v="216"/>
    <x v="0"/>
    <x v="41"/>
    <s v="Charleston"/>
    <x v="2"/>
    <x v="39"/>
    <n v="1750"/>
    <n v="437.50000000000011"/>
    <n v="153.12500000000003"/>
    <n v="0.35"/>
  </r>
  <r>
    <x v="0"/>
    <n v="1185732"/>
    <x v="216"/>
    <x v="0"/>
    <x v="41"/>
    <s v="Charleston"/>
    <x v="3"/>
    <x v="9"/>
    <n v="500"/>
    <n v="150"/>
    <n v="52.5"/>
    <n v="0.35"/>
  </r>
  <r>
    <x v="0"/>
    <n v="1185732"/>
    <x v="216"/>
    <x v="0"/>
    <x v="41"/>
    <s v="Charleston"/>
    <x v="4"/>
    <x v="2"/>
    <n v="1250"/>
    <n v="562.5"/>
    <n v="168.75"/>
    <n v="0.3"/>
  </r>
  <r>
    <x v="0"/>
    <n v="1185732"/>
    <x v="216"/>
    <x v="0"/>
    <x v="41"/>
    <s v="Charleston"/>
    <x v="5"/>
    <x v="15"/>
    <n v="2250"/>
    <n v="787.50000000000011"/>
    <n v="236.25000000000003"/>
    <n v="0.3"/>
  </r>
  <r>
    <x v="0"/>
    <n v="1185732"/>
    <x v="250"/>
    <x v="0"/>
    <x v="41"/>
    <s v="Charleston"/>
    <x v="0"/>
    <x v="15"/>
    <n v="4450"/>
    <n v="1557.5000000000002"/>
    <n v="623.00000000000011"/>
    <n v="0.4"/>
  </r>
  <r>
    <x v="0"/>
    <n v="1185732"/>
    <x v="250"/>
    <x v="0"/>
    <x v="41"/>
    <s v="Charleston"/>
    <x v="1"/>
    <x v="15"/>
    <n v="1500"/>
    <n v="525"/>
    <n v="183.75"/>
    <n v="0.35"/>
  </r>
  <r>
    <x v="0"/>
    <n v="1185732"/>
    <x v="250"/>
    <x v="0"/>
    <x v="41"/>
    <s v="Charleston"/>
    <x v="2"/>
    <x v="39"/>
    <n v="1750"/>
    <n v="437.50000000000011"/>
    <n v="153.12500000000003"/>
    <n v="0.35"/>
  </r>
  <r>
    <x v="0"/>
    <n v="1185732"/>
    <x v="250"/>
    <x v="0"/>
    <x v="41"/>
    <s v="Charleston"/>
    <x v="3"/>
    <x v="9"/>
    <n v="250"/>
    <n v="75"/>
    <n v="26.25"/>
    <n v="0.35"/>
  </r>
  <r>
    <x v="0"/>
    <n v="1185732"/>
    <x v="250"/>
    <x v="0"/>
    <x v="41"/>
    <s v="Charleston"/>
    <x v="4"/>
    <x v="2"/>
    <n v="750"/>
    <n v="337.5"/>
    <n v="101.25"/>
    <n v="0.3"/>
  </r>
  <r>
    <x v="0"/>
    <n v="1185732"/>
    <x v="250"/>
    <x v="0"/>
    <x v="41"/>
    <s v="Charleston"/>
    <x v="5"/>
    <x v="15"/>
    <n v="1750"/>
    <n v="612.50000000000011"/>
    <n v="183.75000000000003"/>
    <n v="0.3"/>
  </r>
  <r>
    <x v="0"/>
    <n v="1185732"/>
    <x v="251"/>
    <x v="0"/>
    <x v="41"/>
    <s v="Charleston"/>
    <x v="0"/>
    <x v="15"/>
    <n v="4250"/>
    <n v="1487.5000000000002"/>
    <n v="595.00000000000011"/>
    <n v="0.4"/>
  </r>
  <r>
    <x v="0"/>
    <n v="1185732"/>
    <x v="251"/>
    <x v="0"/>
    <x v="41"/>
    <s v="Charleston"/>
    <x v="1"/>
    <x v="15"/>
    <n v="1250"/>
    <n v="437.50000000000006"/>
    <n v="153.125"/>
    <n v="0.35"/>
  </r>
  <r>
    <x v="0"/>
    <n v="1185732"/>
    <x v="251"/>
    <x v="0"/>
    <x v="41"/>
    <s v="Charleston"/>
    <x v="2"/>
    <x v="39"/>
    <n v="1250"/>
    <n v="312.50000000000006"/>
    <n v="109.37500000000001"/>
    <n v="0.35"/>
  </r>
  <r>
    <x v="0"/>
    <n v="1185732"/>
    <x v="251"/>
    <x v="0"/>
    <x v="41"/>
    <s v="Charleston"/>
    <x v="3"/>
    <x v="9"/>
    <n v="500"/>
    <n v="150"/>
    <n v="52.5"/>
    <n v="0.35"/>
  </r>
  <r>
    <x v="0"/>
    <n v="1185732"/>
    <x v="251"/>
    <x v="0"/>
    <x v="41"/>
    <s v="Charleston"/>
    <x v="4"/>
    <x v="2"/>
    <n v="500"/>
    <n v="225"/>
    <n v="67.5"/>
    <n v="0.3"/>
  </r>
  <r>
    <x v="0"/>
    <n v="1185732"/>
    <x v="251"/>
    <x v="0"/>
    <x v="41"/>
    <s v="Charleston"/>
    <x v="5"/>
    <x v="15"/>
    <n v="2000"/>
    <n v="700.00000000000011"/>
    <n v="210.00000000000003"/>
    <n v="0.3"/>
  </r>
  <r>
    <x v="0"/>
    <n v="1185732"/>
    <x v="252"/>
    <x v="0"/>
    <x v="41"/>
    <s v="Charleston"/>
    <x v="0"/>
    <x v="25"/>
    <n v="4700"/>
    <n v="2349.9999999999995"/>
    <n v="939.99999999999989"/>
    <n v="0.4"/>
  </r>
  <r>
    <x v="0"/>
    <n v="1185732"/>
    <x v="252"/>
    <x v="0"/>
    <x v="41"/>
    <s v="Charleston"/>
    <x v="1"/>
    <x v="2"/>
    <n v="1750"/>
    <n v="787.5"/>
    <n v="275.625"/>
    <n v="0.35"/>
  </r>
  <r>
    <x v="0"/>
    <n v="1185732"/>
    <x v="252"/>
    <x v="0"/>
    <x v="41"/>
    <s v="Charleston"/>
    <x v="2"/>
    <x v="1"/>
    <n v="1500"/>
    <n v="600"/>
    <n v="210"/>
    <n v="0.35"/>
  </r>
  <r>
    <x v="0"/>
    <n v="1185732"/>
    <x v="252"/>
    <x v="0"/>
    <x v="41"/>
    <s v="Charleston"/>
    <x v="3"/>
    <x v="1"/>
    <n v="1000"/>
    <n v="400"/>
    <n v="140"/>
    <n v="0.35"/>
  </r>
  <r>
    <x v="0"/>
    <n v="1185732"/>
    <x v="252"/>
    <x v="0"/>
    <x v="41"/>
    <s v="Charleston"/>
    <x v="4"/>
    <x v="25"/>
    <n v="1250"/>
    <n v="624.99999999999989"/>
    <n v="187.49999999999997"/>
    <n v="0.3"/>
  </r>
  <r>
    <x v="0"/>
    <n v="1185732"/>
    <x v="252"/>
    <x v="0"/>
    <x v="41"/>
    <s v="Charleston"/>
    <x v="5"/>
    <x v="16"/>
    <n v="2500"/>
    <n v="1374.9999999999998"/>
    <n v="412.49999999999994"/>
    <n v="0.3"/>
  </r>
  <r>
    <x v="0"/>
    <n v="1185732"/>
    <x v="220"/>
    <x v="0"/>
    <x v="41"/>
    <s v="Charleston"/>
    <x v="0"/>
    <x v="25"/>
    <n v="5000"/>
    <n v="2499.9999999999995"/>
    <n v="999.99999999999989"/>
    <n v="0.4"/>
  </r>
  <r>
    <x v="0"/>
    <n v="1185732"/>
    <x v="220"/>
    <x v="0"/>
    <x v="41"/>
    <s v="Charleston"/>
    <x v="1"/>
    <x v="2"/>
    <n v="2500"/>
    <n v="1125"/>
    <n v="393.75"/>
    <n v="0.35"/>
  </r>
  <r>
    <x v="0"/>
    <n v="1185732"/>
    <x v="220"/>
    <x v="0"/>
    <x v="41"/>
    <s v="Charleston"/>
    <x v="2"/>
    <x v="1"/>
    <n v="1750"/>
    <n v="700"/>
    <n v="244.99999999999997"/>
    <n v="0.35"/>
  </r>
  <r>
    <x v="0"/>
    <n v="1185732"/>
    <x v="220"/>
    <x v="0"/>
    <x v="41"/>
    <s v="Charleston"/>
    <x v="3"/>
    <x v="1"/>
    <n v="1500"/>
    <n v="600"/>
    <n v="210"/>
    <n v="0.35"/>
  </r>
  <r>
    <x v="0"/>
    <n v="1185732"/>
    <x v="220"/>
    <x v="0"/>
    <x v="41"/>
    <s v="Charleston"/>
    <x v="4"/>
    <x v="25"/>
    <n v="1500"/>
    <n v="749.99999999999989"/>
    <n v="224.99999999999997"/>
    <n v="0.3"/>
  </r>
  <r>
    <x v="0"/>
    <n v="1185732"/>
    <x v="220"/>
    <x v="0"/>
    <x v="41"/>
    <s v="Charleston"/>
    <x v="5"/>
    <x v="16"/>
    <n v="3000"/>
    <n v="1649.9999999999998"/>
    <n v="494.99999999999989"/>
    <n v="0.3"/>
  </r>
  <r>
    <x v="0"/>
    <n v="1185732"/>
    <x v="253"/>
    <x v="0"/>
    <x v="41"/>
    <s v="Charleston"/>
    <x v="0"/>
    <x v="25"/>
    <n v="5250"/>
    <n v="2624.9999999999995"/>
    <n v="1049.9999999999998"/>
    <n v="0.4"/>
  </r>
  <r>
    <x v="0"/>
    <n v="1185732"/>
    <x v="253"/>
    <x v="0"/>
    <x v="41"/>
    <s v="Charleston"/>
    <x v="1"/>
    <x v="2"/>
    <n v="2750"/>
    <n v="1237.5"/>
    <n v="433.125"/>
    <n v="0.35"/>
  </r>
  <r>
    <x v="0"/>
    <n v="1185732"/>
    <x v="253"/>
    <x v="0"/>
    <x v="41"/>
    <s v="Charleston"/>
    <x v="2"/>
    <x v="1"/>
    <n v="2000"/>
    <n v="800"/>
    <n v="280"/>
    <n v="0.35"/>
  </r>
  <r>
    <x v="0"/>
    <n v="1185732"/>
    <x v="253"/>
    <x v="0"/>
    <x v="41"/>
    <s v="Charleston"/>
    <x v="3"/>
    <x v="1"/>
    <n v="1500"/>
    <n v="600"/>
    <n v="210"/>
    <n v="0.35"/>
  </r>
  <r>
    <x v="0"/>
    <n v="1185732"/>
    <x v="253"/>
    <x v="0"/>
    <x v="41"/>
    <s v="Charleston"/>
    <x v="4"/>
    <x v="25"/>
    <n v="1750"/>
    <n v="874.99999999999989"/>
    <n v="262.49999999999994"/>
    <n v="0.3"/>
  </r>
  <r>
    <x v="0"/>
    <n v="1185732"/>
    <x v="253"/>
    <x v="0"/>
    <x v="41"/>
    <s v="Charleston"/>
    <x v="5"/>
    <x v="16"/>
    <n v="3500"/>
    <n v="1924.9999999999998"/>
    <n v="577.49999999999989"/>
    <n v="0.3"/>
  </r>
  <r>
    <x v="0"/>
    <n v="1185732"/>
    <x v="254"/>
    <x v="0"/>
    <x v="41"/>
    <s v="Charleston"/>
    <x v="0"/>
    <x v="25"/>
    <n v="5000"/>
    <n v="2499.9999999999995"/>
    <n v="999.99999999999989"/>
    <n v="0.4"/>
  </r>
  <r>
    <x v="0"/>
    <n v="1185732"/>
    <x v="254"/>
    <x v="0"/>
    <x v="41"/>
    <s v="Charleston"/>
    <x v="1"/>
    <x v="2"/>
    <n v="2750"/>
    <n v="1237.5"/>
    <n v="433.125"/>
    <n v="0.35"/>
  </r>
  <r>
    <x v="0"/>
    <n v="1185732"/>
    <x v="254"/>
    <x v="0"/>
    <x v="41"/>
    <s v="Charleston"/>
    <x v="2"/>
    <x v="1"/>
    <n v="2000"/>
    <n v="800"/>
    <n v="280"/>
    <n v="0.35"/>
  </r>
  <r>
    <x v="0"/>
    <n v="1185732"/>
    <x v="254"/>
    <x v="0"/>
    <x v="41"/>
    <s v="Charleston"/>
    <x v="3"/>
    <x v="1"/>
    <n v="1500"/>
    <n v="600"/>
    <n v="210"/>
    <n v="0.35"/>
  </r>
  <r>
    <x v="0"/>
    <n v="1185732"/>
    <x v="254"/>
    <x v="0"/>
    <x v="41"/>
    <s v="Charleston"/>
    <x v="4"/>
    <x v="25"/>
    <n v="1250"/>
    <n v="624.99999999999989"/>
    <n v="187.49999999999997"/>
    <n v="0.3"/>
  </r>
  <r>
    <x v="0"/>
    <n v="1185732"/>
    <x v="254"/>
    <x v="0"/>
    <x v="41"/>
    <s v="Charleston"/>
    <x v="5"/>
    <x v="16"/>
    <n v="3000"/>
    <n v="1649.9999999999998"/>
    <n v="494.99999999999989"/>
    <n v="0.3"/>
  </r>
  <r>
    <x v="0"/>
    <n v="1185732"/>
    <x v="255"/>
    <x v="0"/>
    <x v="41"/>
    <s v="Charleston"/>
    <x v="0"/>
    <x v="25"/>
    <n v="4250"/>
    <n v="2124.9999999999995"/>
    <n v="849.99999999999989"/>
    <n v="0.4"/>
  </r>
  <r>
    <x v="0"/>
    <n v="1185732"/>
    <x v="255"/>
    <x v="0"/>
    <x v="41"/>
    <s v="Charleston"/>
    <x v="1"/>
    <x v="2"/>
    <n v="2250"/>
    <n v="1012.5"/>
    <n v="354.375"/>
    <n v="0.35"/>
  </r>
  <r>
    <x v="0"/>
    <n v="1185732"/>
    <x v="255"/>
    <x v="0"/>
    <x v="41"/>
    <s v="Charleston"/>
    <x v="2"/>
    <x v="1"/>
    <n v="1250"/>
    <n v="500"/>
    <n v="175"/>
    <n v="0.35"/>
  </r>
  <r>
    <x v="0"/>
    <n v="1185732"/>
    <x v="255"/>
    <x v="0"/>
    <x v="41"/>
    <s v="Charleston"/>
    <x v="3"/>
    <x v="1"/>
    <n v="1000"/>
    <n v="400"/>
    <n v="140"/>
    <n v="0.35"/>
  </r>
  <r>
    <x v="0"/>
    <n v="1185732"/>
    <x v="255"/>
    <x v="0"/>
    <x v="41"/>
    <s v="Charleston"/>
    <x v="4"/>
    <x v="25"/>
    <n v="1000"/>
    <n v="499.99999999999994"/>
    <n v="149.99999999999997"/>
    <n v="0.3"/>
  </r>
  <r>
    <x v="0"/>
    <n v="1185732"/>
    <x v="255"/>
    <x v="0"/>
    <x v="41"/>
    <s v="Charleston"/>
    <x v="5"/>
    <x v="16"/>
    <n v="2000"/>
    <n v="1099.9999999999998"/>
    <n v="329.99999999999994"/>
    <n v="0.3"/>
  </r>
  <r>
    <x v="0"/>
    <n v="1185732"/>
    <x v="224"/>
    <x v="0"/>
    <x v="41"/>
    <s v="Charleston"/>
    <x v="0"/>
    <x v="16"/>
    <n v="3750"/>
    <n v="2062.4999999999995"/>
    <n v="824.99999999999989"/>
    <n v="0.4"/>
  </r>
  <r>
    <x v="0"/>
    <n v="1185732"/>
    <x v="224"/>
    <x v="0"/>
    <x v="41"/>
    <s v="Charleston"/>
    <x v="1"/>
    <x v="0"/>
    <n v="2000"/>
    <n v="1000"/>
    <n v="350"/>
    <n v="0.35"/>
  </r>
  <r>
    <x v="0"/>
    <n v="1185732"/>
    <x v="224"/>
    <x v="0"/>
    <x v="41"/>
    <s v="Charleston"/>
    <x v="2"/>
    <x v="0"/>
    <n v="1000"/>
    <n v="500"/>
    <n v="175"/>
    <n v="0.35"/>
  </r>
  <r>
    <x v="0"/>
    <n v="1185732"/>
    <x v="224"/>
    <x v="0"/>
    <x v="41"/>
    <s v="Charleston"/>
    <x v="3"/>
    <x v="0"/>
    <n v="750"/>
    <n v="375"/>
    <n v="131.25"/>
    <n v="0.35"/>
  </r>
  <r>
    <x v="0"/>
    <n v="1185732"/>
    <x v="224"/>
    <x v="0"/>
    <x v="41"/>
    <s v="Charleston"/>
    <x v="4"/>
    <x v="3"/>
    <n v="750"/>
    <n v="450"/>
    <n v="135"/>
    <n v="0.3"/>
  </r>
  <r>
    <x v="0"/>
    <n v="1185732"/>
    <x v="224"/>
    <x v="0"/>
    <x v="41"/>
    <s v="Charleston"/>
    <x v="5"/>
    <x v="18"/>
    <n v="2000"/>
    <n v="1299.9999999999998"/>
    <n v="389.99999999999994"/>
    <n v="0.3"/>
  </r>
  <r>
    <x v="0"/>
    <n v="1185732"/>
    <x v="256"/>
    <x v="0"/>
    <x v="41"/>
    <s v="Charleston"/>
    <x v="0"/>
    <x v="3"/>
    <n v="3500"/>
    <n v="2100"/>
    <n v="840"/>
    <n v="0.4"/>
  </r>
  <r>
    <x v="0"/>
    <n v="1185732"/>
    <x v="256"/>
    <x v="0"/>
    <x v="41"/>
    <s v="Charleston"/>
    <x v="1"/>
    <x v="0"/>
    <n v="1750"/>
    <n v="875"/>
    <n v="306.25"/>
    <n v="0.35"/>
  </r>
  <r>
    <x v="0"/>
    <n v="1185732"/>
    <x v="256"/>
    <x v="0"/>
    <x v="41"/>
    <s v="Charleston"/>
    <x v="2"/>
    <x v="0"/>
    <n v="1700"/>
    <n v="850"/>
    <n v="297.5"/>
    <n v="0.35"/>
  </r>
  <r>
    <x v="0"/>
    <n v="1185732"/>
    <x v="256"/>
    <x v="0"/>
    <x v="41"/>
    <s v="Charleston"/>
    <x v="3"/>
    <x v="0"/>
    <n v="1500"/>
    <n v="750"/>
    <n v="262.5"/>
    <n v="0.35"/>
  </r>
  <r>
    <x v="0"/>
    <n v="1185732"/>
    <x v="256"/>
    <x v="0"/>
    <x v="41"/>
    <s v="Charleston"/>
    <x v="4"/>
    <x v="3"/>
    <n v="1250"/>
    <n v="750"/>
    <n v="225"/>
    <n v="0.3"/>
  </r>
  <r>
    <x v="0"/>
    <n v="1185732"/>
    <x v="256"/>
    <x v="0"/>
    <x v="41"/>
    <s v="Charleston"/>
    <x v="5"/>
    <x v="18"/>
    <n v="2250"/>
    <n v="1462.4999999999998"/>
    <n v="438.74999999999994"/>
    <n v="0.3"/>
  </r>
  <r>
    <x v="0"/>
    <n v="1185732"/>
    <x v="257"/>
    <x v="0"/>
    <x v="41"/>
    <s v="Charleston"/>
    <x v="0"/>
    <x v="3"/>
    <n v="4500"/>
    <n v="2700"/>
    <n v="1080"/>
    <n v="0.4"/>
  </r>
  <r>
    <x v="0"/>
    <n v="1185732"/>
    <x v="257"/>
    <x v="0"/>
    <x v="41"/>
    <s v="Charleston"/>
    <x v="1"/>
    <x v="0"/>
    <n v="2500"/>
    <n v="1250"/>
    <n v="437.5"/>
    <n v="0.35"/>
  </r>
  <r>
    <x v="0"/>
    <n v="1185732"/>
    <x v="257"/>
    <x v="0"/>
    <x v="41"/>
    <s v="Charleston"/>
    <x v="2"/>
    <x v="0"/>
    <n v="2250"/>
    <n v="1125"/>
    <n v="393.75"/>
    <n v="0.35"/>
  </r>
  <r>
    <x v="0"/>
    <n v="1185732"/>
    <x v="257"/>
    <x v="0"/>
    <x v="41"/>
    <s v="Charleston"/>
    <x v="3"/>
    <x v="0"/>
    <n v="1750"/>
    <n v="875"/>
    <n v="306.25"/>
    <n v="0.35"/>
  </r>
  <r>
    <x v="0"/>
    <n v="1185732"/>
    <x v="257"/>
    <x v="0"/>
    <x v="41"/>
    <s v="Charleston"/>
    <x v="4"/>
    <x v="3"/>
    <n v="1750"/>
    <n v="1050"/>
    <n v="315"/>
    <n v="0.3"/>
  </r>
  <r>
    <x v="0"/>
    <n v="1185732"/>
    <x v="257"/>
    <x v="0"/>
    <x v="41"/>
    <s v="Charleston"/>
    <x v="5"/>
    <x v="18"/>
    <n v="2750"/>
    <n v="1787.4999999999998"/>
    <n v="536.24999999999989"/>
    <n v="0.3"/>
  </r>
  <r>
    <x v="0"/>
    <n v="1185732"/>
    <x v="102"/>
    <x v="0"/>
    <x v="42"/>
    <s v="Baltimore"/>
    <x v="0"/>
    <x v="1"/>
    <n v="5250"/>
    <n v="2100"/>
    <n v="735"/>
    <n v="0.35"/>
  </r>
  <r>
    <x v="0"/>
    <n v="1185732"/>
    <x v="102"/>
    <x v="0"/>
    <x v="42"/>
    <s v="Baltimore"/>
    <x v="1"/>
    <x v="1"/>
    <n v="3250"/>
    <n v="1300"/>
    <n v="454.99999999999994"/>
    <n v="0.35"/>
  </r>
  <r>
    <x v="0"/>
    <n v="1185732"/>
    <x v="102"/>
    <x v="0"/>
    <x v="42"/>
    <s v="Baltimore"/>
    <x v="2"/>
    <x v="21"/>
    <n v="3250"/>
    <n v="975.00000000000011"/>
    <n v="390.00000000000006"/>
    <n v="0.4"/>
  </r>
  <r>
    <x v="0"/>
    <n v="1185732"/>
    <x v="102"/>
    <x v="0"/>
    <x v="42"/>
    <s v="Baltimore"/>
    <x v="3"/>
    <x v="8"/>
    <n v="1750"/>
    <n v="612.5"/>
    <n v="245"/>
    <n v="0.4"/>
  </r>
  <r>
    <x v="0"/>
    <n v="1185732"/>
    <x v="102"/>
    <x v="0"/>
    <x v="42"/>
    <s v="Baltimore"/>
    <x v="4"/>
    <x v="0"/>
    <n v="2250"/>
    <n v="1125"/>
    <n v="337.5"/>
    <n v="0.3"/>
  </r>
  <r>
    <x v="0"/>
    <n v="1185732"/>
    <x v="102"/>
    <x v="0"/>
    <x v="42"/>
    <s v="Baltimore"/>
    <x v="5"/>
    <x v="1"/>
    <n v="3250"/>
    <n v="1300"/>
    <n v="520"/>
    <n v="0.4"/>
  </r>
  <r>
    <x v="0"/>
    <n v="1185732"/>
    <x v="37"/>
    <x v="0"/>
    <x v="42"/>
    <s v="Baltimore"/>
    <x v="0"/>
    <x v="1"/>
    <n v="5750"/>
    <n v="2300"/>
    <n v="805"/>
    <n v="0.35"/>
  </r>
  <r>
    <x v="0"/>
    <n v="1185732"/>
    <x v="37"/>
    <x v="0"/>
    <x v="42"/>
    <s v="Baltimore"/>
    <x v="1"/>
    <x v="1"/>
    <n v="2250"/>
    <n v="900"/>
    <n v="315"/>
    <n v="0.35"/>
  </r>
  <r>
    <x v="0"/>
    <n v="1185732"/>
    <x v="37"/>
    <x v="0"/>
    <x v="42"/>
    <s v="Baltimore"/>
    <x v="2"/>
    <x v="21"/>
    <n v="2750"/>
    <n v="825.00000000000011"/>
    <n v="330.00000000000006"/>
    <n v="0.4"/>
  </r>
  <r>
    <x v="0"/>
    <n v="1185732"/>
    <x v="37"/>
    <x v="0"/>
    <x v="42"/>
    <s v="Baltimore"/>
    <x v="3"/>
    <x v="8"/>
    <n v="1500"/>
    <n v="525"/>
    <n v="210"/>
    <n v="0.4"/>
  </r>
  <r>
    <x v="0"/>
    <n v="1185732"/>
    <x v="37"/>
    <x v="0"/>
    <x v="42"/>
    <s v="Baltimore"/>
    <x v="4"/>
    <x v="0"/>
    <n v="2250"/>
    <n v="1125"/>
    <n v="337.5"/>
    <n v="0.3"/>
  </r>
  <r>
    <x v="0"/>
    <n v="1185732"/>
    <x v="37"/>
    <x v="0"/>
    <x v="42"/>
    <s v="Baltimore"/>
    <x v="5"/>
    <x v="1"/>
    <n v="3250"/>
    <n v="1300"/>
    <n v="520"/>
    <n v="0.4"/>
  </r>
  <r>
    <x v="0"/>
    <n v="1185732"/>
    <x v="258"/>
    <x v="0"/>
    <x v="42"/>
    <s v="Baltimore"/>
    <x v="0"/>
    <x v="1"/>
    <n v="5450"/>
    <n v="2180"/>
    <n v="763"/>
    <n v="0.35"/>
  </r>
  <r>
    <x v="0"/>
    <n v="1185732"/>
    <x v="258"/>
    <x v="0"/>
    <x v="42"/>
    <s v="Baltimore"/>
    <x v="1"/>
    <x v="1"/>
    <n v="2500"/>
    <n v="1000"/>
    <n v="350"/>
    <n v="0.35"/>
  </r>
  <r>
    <x v="0"/>
    <n v="1185732"/>
    <x v="258"/>
    <x v="0"/>
    <x v="42"/>
    <s v="Baltimore"/>
    <x v="2"/>
    <x v="21"/>
    <n v="2750"/>
    <n v="825.00000000000011"/>
    <n v="330.00000000000006"/>
    <n v="0.4"/>
  </r>
  <r>
    <x v="0"/>
    <n v="1185732"/>
    <x v="258"/>
    <x v="0"/>
    <x v="42"/>
    <s v="Baltimore"/>
    <x v="3"/>
    <x v="8"/>
    <n v="1250"/>
    <n v="437.5"/>
    <n v="175"/>
    <n v="0.4"/>
  </r>
  <r>
    <x v="0"/>
    <n v="1185732"/>
    <x v="258"/>
    <x v="0"/>
    <x v="42"/>
    <s v="Baltimore"/>
    <x v="4"/>
    <x v="0"/>
    <n v="1750"/>
    <n v="875"/>
    <n v="262.5"/>
    <n v="0.3"/>
  </r>
  <r>
    <x v="0"/>
    <n v="1185732"/>
    <x v="258"/>
    <x v="0"/>
    <x v="42"/>
    <s v="Baltimore"/>
    <x v="5"/>
    <x v="1"/>
    <n v="2750"/>
    <n v="1100"/>
    <n v="440"/>
    <n v="0.4"/>
  </r>
  <r>
    <x v="0"/>
    <n v="1185732"/>
    <x v="259"/>
    <x v="0"/>
    <x v="42"/>
    <s v="Baltimore"/>
    <x v="0"/>
    <x v="1"/>
    <n v="5250"/>
    <n v="2100"/>
    <n v="735"/>
    <n v="0.35"/>
  </r>
  <r>
    <x v="0"/>
    <n v="1185732"/>
    <x v="259"/>
    <x v="0"/>
    <x v="42"/>
    <s v="Baltimore"/>
    <x v="1"/>
    <x v="1"/>
    <n v="2250"/>
    <n v="900"/>
    <n v="315"/>
    <n v="0.35"/>
  </r>
  <r>
    <x v="0"/>
    <n v="1185732"/>
    <x v="259"/>
    <x v="0"/>
    <x v="42"/>
    <s v="Baltimore"/>
    <x v="2"/>
    <x v="21"/>
    <n v="2250"/>
    <n v="675.00000000000011"/>
    <n v="270.00000000000006"/>
    <n v="0.4"/>
  </r>
  <r>
    <x v="0"/>
    <n v="1185732"/>
    <x v="259"/>
    <x v="0"/>
    <x v="42"/>
    <s v="Baltimore"/>
    <x v="3"/>
    <x v="8"/>
    <n v="1500"/>
    <n v="525"/>
    <n v="210"/>
    <n v="0.4"/>
  </r>
  <r>
    <x v="0"/>
    <n v="1185732"/>
    <x v="259"/>
    <x v="0"/>
    <x v="42"/>
    <s v="Baltimore"/>
    <x v="4"/>
    <x v="0"/>
    <n v="1500"/>
    <n v="750"/>
    <n v="225"/>
    <n v="0.3"/>
  </r>
  <r>
    <x v="0"/>
    <n v="1185732"/>
    <x v="259"/>
    <x v="0"/>
    <x v="42"/>
    <s v="Baltimore"/>
    <x v="5"/>
    <x v="1"/>
    <n v="3000"/>
    <n v="1200"/>
    <n v="480"/>
    <n v="0.4"/>
  </r>
  <r>
    <x v="0"/>
    <n v="1185732"/>
    <x v="236"/>
    <x v="0"/>
    <x v="42"/>
    <s v="Baltimore"/>
    <x v="0"/>
    <x v="16"/>
    <n v="5700"/>
    <n v="3134.9999999999995"/>
    <n v="1097.2499999999998"/>
    <n v="0.35"/>
  </r>
  <r>
    <x v="0"/>
    <n v="1185732"/>
    <x v="236"/>
    <x v="0"/>
    <x v="42"/>
    <s v="Baltimore"/>
    <x v="1"/>
    <x v="0"/>
    <n v="2750"/>
    <n v="1375"/>
    <n v="481.24999999999994"/>
    <n v="0.35"/>
  </r>
  <r>
    <x v="0"/>
    <n v="1185732"/>
    <x v="236"/>
    <x v="0"/>
    <x v="42"/>
    <s v="Baltimore"/>
    <x v="2"/>
    <x v="2"/>
    <n v="3000"/>
    <n v="1350"/>
    <n v="540"/>
    <n v="0.4"/>
  </r>
  <r>
    <x v="0"/>
    <n v="1185732"/>
    <x v="236"/>
    <x v="0"/>
    <x v="42"/>
    <s v="Baltimore"/>
    <x v="3"/>
    <x v="2"/>
    <n v="2500"/>
    <n v="1125"/>
    <n v="450"/>
    <n v="0.4"/>
  </r>
  <r>
    <x v="0"/>
    <n v="1185732"/>
    <x v="236"/>
    <x v="0"/>
    <x v="42"/>
    <s v="Baltimore"/>
    <x v="4"/>
    <x v="16"/>
    <n v="2750"/>
    <n v="1512.4999999999998"/>
    <n v="453.74999999999994"/>
    <n v="0.3"/>
  </r>
  <r>
    <x v="0"/>
    <n v="1185732"/>
    <x v="236"/>
    <x v="0"/>
    <x v="42"/>
    <s v="Baltimore"/>
    <x v="5"/>
    <x v="3"/>
    <n v="4000"/>
    <n v="2400"/>
    <n v="960"/>
    <n v="0.4"/>
  </r>
  <r>
    <x v="0"/>
    <n v="1185732"/>
    <x v="41"/>
    <x v="0"/>
    <x v="42"/>
    <s v="Baltimore"/>
    <x v="0"/>
    <x v="16"/>
    <n v="6500"/>
    <n v="3574.9999999999995"/>
    <n v="1251.2499999999998"/>
    <n v="0.35"/>
  </r>
  <r>
    <x v="0"/>
    <n v="1185732"/>
    <x v="41"/>
    <x v="0"/>
    <x v="42"/>
    <s v="Baltimore"/>
    <x v="1"/>
    <x v="0"/>
    <n v="4000"/>
    <n v="2000"/>
    <n v="700"/>
    <n v="0.35"/>
  </r>
  <r>
    <x v="0"/>
    <n v="1185732"/>
    <x v="41"/>
    <x v="0"/>
    <x v="42"/>
    <s v="Baltimore"/>
    <x v="2"/>
    <x v="2"/>
    <n v="3250"/>
    <n v="1462.5"/>
    <n v="585"/>
    <n v="0.4"/>
  </r>
  <r>
    <x v="0"/>
    <n v="1185732"/>
    <x v="41"/>
    <x v="0"/>
    <x v="42"/>
    <s v="Baltimore"/>
    <x v="3"/>
    <x v="2"/>
    <n v="3000"/>
    <n v="1350"/>
    <n v="540"/>
    <n v="0.4"/>
  </r>
  <r>
    <x v="0"/>
    <n v="1185732"/>
    <x v="41"/>
    <x v="0"/>
    <x v="42"/>
    <s v="Baltimore"/>
    <x v="4"/>
    <x v="16"/>
    <n v="3000"/>
    <n v="1649.9999999999998"/>
    <n v="494.99999999999989"/>
    <n v="0.3"/>
  </r>
  <r>
    <x v="0"/>
    <n v="1185732"/>
    <x v="41"/>
    <x v="0"/>
    <x v="42"/>
    <s v="Baltimore"/>
    <x v="5"/>
    <x v="3"/>
    <n v="4500"/>
    <n v="2700"/>
    <n v="1080"/>
    <n v="0.4"/>
  </r>
  <r>
    <x v="0"/>
    <n v="1185732"/>
    <x v="260"/>
    <x v="0"/>
    <x v="42"/>
    <s v="Baltimore"/>
    <x v="0"/>
    <x v="16"/>
    <n v="6750"/>
    <n v="3712.4999999999995"/>
    <n v="1299.3749999999998"/>
    <n v="0.35"/>
  </r>
  <r>
    <x v="0"/>
    <n v="1185732"/>
    <x v="260"/>
    <x v="0"/>
    <x v="42"/>
    <s v="Baltimore"/>
    <x v="1"/>
    <x v="0"/>
    <n v="4250"/>
    <n v="2125"/>
    <n v="743.75"/>
    <n v="0.35"/>
  </r>
  <r>
    <x v="0"/>
    <n v="1185732"/>
    <x v="260"/>
    <x v="0"/>
    <x v="42"/>
    <s v="Baltimore"/>
    <x v="2"/>
    <x v="2"/>
    <n v="3500"/>
    <n v="1575"/>
    <n v="630"/>
    <n v="0.4"/>
  </r>
  <r>
    <x v="0"/>
    <n v="1185732"/>
    <x v="260"/>
    <x v="0"/>
    <x v="42"/>
    <s v="Baltimore"/>
    <x v="3"/>
    <x v="2"/>
    <n v="3000"/>
    <n v="1350"/>
    <n v="540"/>
    <n v="0.4"/>
  </r>
  <r>
    <x v="0"/>
    <n v="1185732"/>
    <x v="260"/>
    <x v="0"/>
    <x v="42"/>
    <s v="Baltimore"/>
    <x v="4"/>
    <x v="16"/>
    <n v="3250"/>
    <n v="1787.4999999999998"/>
    <n v="536.24999999999989"/>
    <n v="0.3"/>
  </r>
  <r>
    <x v="0"/>
    <n v="1185732"/>
    <x v="260"/>
    <x v="0"/>
    <x v="42"/>
    <s v="Baltimore"/>
    <x v="5"/>
    <x v="3"/>
    <n v="5000"/>
    <n v="3000"/>
    <n v="1200"/>
    <n v="0.4"/>
  </r>
  <r>
    <x v="0"/>
    <n v="1185732"/>
    <x v="261"/>
    <x v="0"/>
    <x v="42"/>
    <s v="Baltimore"/>
    <x v="0"/>
    <x v="16"/>
    <n v="6500"/>
    <n v="3574.9999999999995"/>
    <n v="1251.2499999999998"/>
    <n v="0.35"/>
  </r>
  <r>
    <x v="0"/>
    <n v="1185732"/>
    <x v="261"/>
    <x v="0"/>
    <x v="42"/>
    <s v="Baltimore"/>
    <x v="1"/>
    <x v="0"/>
    <n v="4250"/>
    <n v="2125"/>
    <n v="743.75"/>
    <n v="0.35"/>
  </r>
  <r>
    <x v="0"/>
    <n v="1185732"/>
    <x v="261"/>
    <x v="0"/>
    <x v="42"/>
    <s v="Baltimore"/>
    <x v="2"/>
    <x v="2"/>
    <n v="3500"/>
    <n v="1575"/>
    <n v="630"/>
    <n v="0.4"/>
  </r>
  <r>
    <x v="0"/>
    <n v="1185732"/>
    <x v="261"/>
    <x v="0"/>
    <x v="42"/>
    <s v="Baltimore"/>
    <x v="3"/>
    <x v="2"/>
    <n v="2500"/>
    <n v="1125"/>
    <n v="450"/>
    <n v="0.4"/>
  </r>
  <r>
    <x v="0"/>
    <n v="1185732"/>
    <x v="261"/>
    <x v="0"/>
    <x v="42"/>
    <s v="Baltimore"/>
    <x v="4"/>
    <x v="16"/>
    <n v="2250"/>
    <n v="1237.4999999999998"/>
    <n v="371.24999999999994"/>
    <n v="0.3"/>
  </r>
  <r>
    <x v="0"/>
    <n v="1185732"/>
    <x v="261"/>
    <x v="0"/>
    <x v="42"/>
    <s v="Baltimore"/>
    <x v="5"/>
    <x v="3"/>
    <n v="4000"/>
    <n v="2400"/>
    <n v="960"/>
    <n v="0.4"/>
  </r>
  <r>
    <x v="0"/>
    <n v="1185732"/>
    <x v="239"/>
    <x v="0"/>
    <x v="42"/>
    <s v="Baltimore"/>
    <x v="0"/>
    <x v="16"/>
    <n v="5250"/>
    <n v="2887.4999999999995"/>
    <n v="1010.6249999999998"/>
    <n v="0.35"/>
  </r>
  <r>
    <x v="0"/>
    <n v="1185732"/>
    <x v="239"/>
    <x v="0"/>
    <x v="42"/>
    <s v="Baltimore"/>
    <x v="1"/>
    <x v="0"/>
    <n v="3250"/>
    <n v="1625"/>
    <n v="568.75"/>
    <n v="0.35"/>
  </r>
  <r>
    <x v="0"/>
    <n v="1185732"/>
    <x v="239"/>
    <x v="0"/>
    <x v="42"/>
    <s v="Baltimore"/>
    <x v="2"/>
    <x v="2"/>
    <n v="2250"/>
    <n v="1012.5"/>
    <n v="405"/>
    <n v="0.4"/>
  </r>
  <r>
    <x v="0"/>
    <n v="1185732"/>
    <x v="239"/>
    <x v="0"/>
    <x v="42"/>
    <s v="Baltimore"/>
    <x v="3"/>
    <x v="2"/>
    <n v="2000"/>
    <n v="900"/>
    <n v="360"/>
    <n v="0.4"/>
  </r>
  <r>
    <x v="0"/>
    <n v="1185732"/>
    <x v="239"/>
    <x v="0"/>
    <x v="42"/>
    <s v="Baltimore"/>
    <x v="4"/>
    <x v="16"/>
    <n v="2000"/>
    <n v="1099.9999999999998"/>
    <n v="329.99999999999994"/>
    <n v="0.3"/>
  </r>
  <r>
    <x v="0"/>
    <n v="1185732"/>
    <x v="239"/>
    <x v="0"/>
    <x v="42"/>
    <s v="Baltimore"/>
    <x v="5"/>
    <x v="3"/>
    <n v="3000"/>
    <n v="1800"/>
    <n v="720"/>
    <n v="0.4"/>
  </r>
  <r>
    <x v="0"/>
    <n v="1185732"/>
    <x v="45"/>
    <x v="0"/>
    <x v="42"/>
    <s v="Baltimore"/>
    <x v="0"/>
    <x v="3"/>
    <n v="4750"/>
    <n v="2850"/>
    <n v="997.49999999999989"/>
    <n v="0.35"/>
  </r>
  <r>
    <x v="0"/>
    <n v="1185732"/>
    <x v="45"/>
    <x v="0"/>
    <x v="42"/>
    <s v="Baltimore"/>
    <x v="1"/>
    <x v="4"/>
    <n v="3000"/>
    <n v="1650.0000000000002"/>
    <n v="577.5"/>
    <n v="0.35"/>
  </r>
  <r>
    <x v="0"/>
    <n v="1185732"/>
    <x v="45"/>
    <x v="0"/>
    <x v="42"/>
    <s v="Baltimore"/>
    <x v="2"/>
    <x v="4"/>
    <n v="2000"/>
    <n v="1100"/>
    <n v="440"/>
    <n v="0.4"/>
  </r>
  <r>
    <x v="0"/>
    <n v="1185732"/>
    <x v="45"/>
    <x v="0"/>
    <x v="42"/>
    <s v="Baltimore"/>
    <x v="3"/>
    <x v="4"/>
    <n v="1750"/>
    <n v="962.50000000000011"/>
    <n v="385.00000000000006"/>
    <n v="0.4"/>
  </r>
  <r>
    <x v="0"/>
    <n v="1185732"/>
    <x v="45"/>
    <x v="0"/>
    <x v="42"/>
    <s v="Baltimore"/>
    <x v="4"/>
    <x v="5"/>
    <n v="1750"/>
    <n v="1137.5"/>
    <n v="341.25"/>
    <n v="0.3"/>
  </r>
  <r>
    <x v="0"/>
    <n v="1185732"/>
    <x v="45"/>
    <x v="0"/>
    <x v="42"/>
    <s v="Baltimore"/>
    <x v="5"/>
    <x v="6"/>
    <n v="3000"/>
    <n v="2100"/>
    <n v="840"/>
    <n v="0.4"/>
  </r>
  <r>
    <x v="0"/>
    <n v="1185732"/>
    <x v="262"/>
    <x v="0"/>
    <x v="42"/>
    <s v="Baltimore"/>
    <x v="0"/>
    <x v="5"/>
    <n v="4500"/>
    <n v="2925"/>
    <n v="1023.7499999999999"/>
    <n v="0.35"/>
  </r>
  <r>
    <x v="0"/>
    <n v="1185732"/>
    <x v="262"/>
    <x v="0"/>
    <x v="42"/>
    <s v="Baltimore"/>
    <x v="1"/>
    <x v="4"/>
    <n v="3250"/>
    <n v="1787.5000000000002"/>
    <n v="625.625"/>
    <n v="0.35"/>
  </r>
  <r>
    <x v="0"/>
    <n v="1185732"/>
    <x v="262"/>
    <x v="0"/>
    <x v="42"/>
    <s v="Baltimore"/>
    <x v="2"/>
    <x v="4"/>
    <n v="3200"/>
    <n v="1760.0000000000002"/>
    <n v="704.00000000000011"/>
    <n v="0.4"/>
  </r>
  <r>
    <x v="0"/>
    <n v="1185732"/>
    <x v="262"/>
    <x v="0"/>
    <x v="42"/>
    <s v="Baltimore"/>
    <x v="3"/>
    <x v="4"/>
    <n v="3000"/>
    <n v="1650.0000000000002"/>
    <n v="660.00000000000011"/>
    <n v="0.4"/>
  </r>
  <r>
    <x v="0"/>
    <n v="1185732"/>
    <x v="262"/>
    <x v="0"/>
    <x v="42"/>
    <s v="Baltimore"/>
    <x v="4"/>
    <x v="5"/>
    <n v="2750"/>
    <n v="1787.5"/>
    <n v="536.25"/>
    <n v="0.3"/>
  </r>
  <r>
    <x v="0"/>
    <n v="1185732"/>
    <x v="262"/>
    <x v="0"/>
    <x v="42"/>
    <s v="Baltimore"/>
    <x v="5"/>
    <x v="6"/>
    <n v="3750"/>
    <n v="2625"/>
    <n v="1050"/>
    <n v="0.4"/>
  </r>
  <r>
    <x v="0"/>
    <n v="1185732"/>
    <x v="263"/>
    <x v="0"/>
    <x v="42"/>
    <s v="Baltimore"/>
    <x v="0"/>
    <x v="5"/>
    <n v="6000"/>
    <n v="3900"/>
    <n v="1365"/>
    <n v="0.35"/>
  </r>
  <r>
    <x v="0"/>
    <n v="1185732"/>
    <x v="263"/>
    <x v="0"/>
    <x v="42"/>
    <s v="Baltimore"/>
    <x v="1"/>
    <x v="4"/>
    <n v="4000"/>
    <n v="2200"/>
    <n v="770"/>
    <n v="0.35"/>
  </r>
  <r>
    <x v="0"/>
    <n v="1185732"/>
    <x v="263"/>
    <x v="0"/>
    <x v="42"/>
    <s v="Baltimore"/>
    <x v="2"/>
    <x v="4"/>
    <n v="3750"/>
    <n v="2062.5"/>
    <n v="825"/>
    <n v="0.4"/>
  </r>
  <r>
    <x v="0"/>
    <n v="1185732"/>
    <x v="263"/>
    <x v="0"/>
    <x v="42"/>
    <s v="Baltimore"/>
    <x v="3"/>
    <x v="4"/>
    <n v="3250"/>
    <n v="1787.5000000000002"/>
    <n v="715.00000000000011"/>
    <n v="0.4"/>
  </r>
  <r>
    <x v="0"/>
    <n v="1185732"/>
    <x v="263"/>
    <x v="0"/>
    <x v="42"/>
    <s v="Baltimore"/>
    <x v="4"/>
    <x v="5"/>
    <n v="3250"/>
    <n v="2112.5"/>
    <n v="633.75"/>
    <n v="0.3"/>
  </r>
  <r>
    <x v="0"/>
    <n v="1185732"/>
    <x v="263"/>
    <x v="0"/>
    <x v="42"/>
    <s v="Baltimore"/>
    <x v="5"/>
    <x v="6"/>
    <n v="4250"/>
    <n v="2975"/>
    <n v="1190"/>
    <n v="0.4"/>
  </r>
  <r>
    <x v="0"/>
    <n v="1185732"/>
    <x v="136"/>
    <x v="0"/>
    <x v="43"/>
    <s v="Wilmington"/>
    <x v="0"/>
    <x v="15"/>
    <n v="4750"/>
    <n v="1662.5000000000002"/>
    <n v="581.875"/>
    <n v="0.35"/>
  </r>
  <r>
    <x v="0"/>
    <n v="1185732"/>
    <x v="136"/>
    <x v="0"/>
    <x v="43"/>
    <s v="Wilmington"/>
    <x v="1"/>
    <x v="15"/>
    <n v="2750"/>
    <n v="962.50000000000011"/>
    <n v="336.875"/>
    <n v="0.35"/>
  </r>
  <r>
    <x v="0"/>
    <n v="1185732"/>
    <x v="136"/>
    <x v="0"/>
    <x v="43"/>
    <s v="Wilmington"/>
    <x v="2"/>
    <x v="39"/>
    <n v="2750"/>
    <n v="687.50000000000011"/>
    <n v="275.00000000000006"/>
    <n v="0.4"/>
  </r>
  <r>
    <x v="0"/>
    <n v="1185732"/>
    <x v="136"/>
    <x v="0"/>
    <x v="43"/>
    <s v="Wilmington"/>
    <x v="3"/>
    <x v="9"/>
    <n v="1250"/>
    <n v="375"/>
    <n v="150"/>
    <n v="0.4"/>
  </r>
  <r>
    <x v="0"/>
    <n v="1185732"/>
    <x v="136"/>
    <x v="0"/>
    <x v="43"/>
    <s v="Wilmington"/>
    <x v="4"/>
    <x v="2"/>
    <n v="1750"/>
    <n v="787.5"/>
    <n v="236.25"/>
    <n v="0.3"/>
  </r>
  <r>
    <x v="0"/>
    <n v="1185732"/>
    <x v="136"/>
    <x v="0"/>
    <x v="43"/>
    <s v="Wilmington"/>
    <x v="5"/>
    <x v="15"/>
    <n v="2750"/>
    <n v="962.50000000000011"/>
    <n v="385.00000000000006"/>
    <n v="0.4"/>
  </r>
  <r>
    <x v="0"/>
    <n v="1185732"/>
    <x v="264"/>
    <x v="0"/>
    <x v="43"/>
    <s v="Wilmington"/>
    <x v="0"/>
    <x v="15"/>
    <n v="5250"/>
    <n v="1837.5000000000002"/>
    <n v="643.125"/>
    <n v="0.35"/>
  </r>
  <r>
    <x v="0"/>
    <n v="1185732"/>
    <x v="264"/>
    <x v="0"/>
    <x v="43"/>
    <s v="Wilmington"/>
    <x v="1"/>
    <x v="15"/>
    <n v="1750"/>
    <n v="612.50000000000011"/>
    <n v="214.37500000000003"/>
    <n v="0.35"/>
  </r>
  <r>
    <x v="0"/>
    <n v="1185732"/>
    <x v="264"/>
    <x v="0"/>
    <x v="43"/>
    <s v="Wilmington"/>
    <x v="2"/>
    <x v="39"/>
    <n v="2250"/>
    <n v="562.50000000000011"/>
    <n v="225.00000000000006"/>
    <n v="0.4"/>
  </r>
  <r>
    <x v="0"/>
    <n v="1185732"/>
    <x v="264"/>
    <x v="0"/>
    <x v="43"/>
    <s v="Wilmington"/>
    <x v="3"/>
    <x v="9"/>
    <n v="1000"/>
    <n v="300"/>
    <n v="120"/>
    <n v="0.4"/>
  </r>
  <r>
    <x v="0"/>
    <n v="1185732"/>
    <x v="264"/>
    <x v="0"/>
    <x v="43"/>
    <s v="Wilmington"/>
    <x v="4"/>
    <x v="2"/>
    <n v="1750"/>
    <n v="787.5"/>
    <n v="236.25"/>
    <n v="0.3"/>
  </r>
  <r>
    <x v="0"/>
    <n v="1185732"/>
    <x v="264"/>
    <x v="0"/>
    <x v="43"/>
    <s v="Wilmington"/>
    <x v="5"/>
    <x v="15"/>
    <n v="2750"/>
    <n v="962.50000000000011"/>
    <n v="385.00000000000006"/>
    <n v="0.4"/>
  </r>
  <r>
    <x v="0"/>
    <n v="1185732"/>
    <x v="173"/>
    <x v="0"/>
    <x v="43"/>
    <s v="Wilmington"/>
    <x v="0"/>
    <x v="15"/>
    <n v="4950"/>
    <n v="1732.5000000000002"/>
    <n v="606.375"/>
    <n v="0.35"/>
  </r>
  <r>
    <x v="0"/>
    <n v="1185732"/>
    <x v="173"/>
    <x v="0"/>
    <x v="43"/>
    <s v="Wilmington"/>
    <x v="1"/>
    <x v="15"/>
    <n v="2000"/>
    <n v="700.00000000000011"/>
    <n v="245.00000000000003"/>
    <n v="0.35"/>
  </r>
  <r>
    <x v="0"/>
    <n v="1185732"/>
    <x v="173"/>
    <x v="0"/>
    <x v="43"/>
    <s v="Wilmington"/>
    <x v="2"/>
    <x v="39"/>
    <n v="2250"/>
    <n v="562.50000000000011"/>
    <n v="225.00000000000006"/>
    <n v="0.4"/>
  </r>
  <r>
    <x v="0"/>
    <n v="1185732"/>
    <x v="173"/>
    <x v="0"/>
    <x v="43"/>
    <s v="Wilmington"/>
    <x v="3"/>
    <x v="9"/>
    <n v="750"/>
    <n v="225"/>
    <n v="90"/>
    <n v="0.4"/>
  </r>
  <r>
    <x v="0"/>
    <n v="1185732"/>
    <x v="173"/>
    <x v="0"/>
    <x v="43"/>
    <s v="Wilmington"/>
    <x v="4"/>
    <x v="2"/>
    <n v="1250"/>
    <n v="562.5"/>
    <n v="168.75"/>
    <n v="0.3"/>
  </r>
  <r>
    <x v="0"/>
    <n v="1185732"/>
    <x v="173"/>
    <x v="0"/>
    <x v="43"/>
    <s v="Wilmington"/>
    <x v="5"/>
    <x v="15"/>
    <n v="2250"/>
    <n v="787.50000000000011"/>
    <n v="315.00000000000006"/>
    <n v="0.4"/>
  </r>
  <r>
    <x v="0"/>
    <n v="1185732"/>
    <x v="265"/>
    <x v="0"/>
    <x v="43"/>
    <s v="Wilmington"/>
    <x v="0"/>
    <x v="15"/>
    <n v="4750"/>
    <n v="1662.5000000000002"/>
    <n v="581.875"/>
    <n v="0.35"/>
  </r>
  <r>
    <x v="0"/>
    <n v="1185732"/>
    <x v="265"/>
    <x v="0"/>
    <x v="43"/>
    <s v="Wilmington"/>
    <x v="1"/>
    <x v="15"/>
    <n v="1750"/>
    <n v="612.50000000000011"/>
    <n v="214.37500000000003"/>
    <n v="0.35"/>
  </r>
  <r>
    <x v="0"/>
    <n v="1185732"/>
    <x v="265"/>
    <x v="0"/>
    <x v="43"/>
    <s v="Wilmington"/>
    <x v="2"/>
    <x v="39"/>
    <n v="1750"/>
    <n v="437.50000000000011"/>
    <n v="175.00000000000006"/>
    <n v="0.4"/>
  </r>
  <r>
    <x v="0"/>
    <n v="1185732"/>
    <x v="265"/>
    <x v="0"/>
    <x v="43"/>
    <s v="Wilmington"/>
    <x v="3"/>
    <x v="9"/>
    <n v="1000"/>
    <n v="300"/>
    <n v="120"/>
    <n v="0.4"/>
  </r>
  <r>
    <x v="0"/>
    <n v="1185732"/>
    <x v="265"/>
    <x v="0"/>
    <x v="43"/>
    <s v="Wilmington"/>
    <x v="4"/>
    <x v="2"/>
    <n v="1000"/>
    <n v="450"/>
    <n v="135"/>
    <n v="0.3"/>
  </r>
  <r>
    <x v="0"/>
    <n v="1185732"/>
    <x v="265"/>
    <x v="0"/>
    <x v="43"/>
    <s v="Wilmington"/>
    <x v="5"/>
    <x v="15"/>
    <n v="2500"/>
    <n v="875.00000000000011"/>
    <n v="350.00000000000006"/>
    <n v="0.4"/>
  </r>
  <r>
    <x v="0"/>
    <n v="1185732"/>
    <x v="61"/>
    <x v="0"/>
    <x v="43"/>
    <s v="Wilmington"/>
    <x v="0"/>
    <x v="25"/>
    <n v="5200"/>
    <n v="2599.9999999999995"/>
    <n v="909.99999999999977"/>
    <n v="0.35"/>
  </r>
  <r>
    <x v="0"/>
    <n v="1185732"/>
    <x v="61"/>
    <x v="0"/>
    <x v="43"/>
    <s v="Wilmington"/>
    <x v="1"/>
    <x v="2"/>
    <n v="2250"/>
    <n v="1012.5"/>
    <n v="354.375"/>
    <n v="0.35"/>
  </r>
  <r>
    <x v="0"/>
    <n v="1185732"/>
    <x v="61"/>
    <x v="0"/>
    <x v="43"/>
    <s v="Wilmington"/>
    <x v="2"/>
    <x v="1"/>
    <n v="2500"/>
    <n v="1000"/>
    <n v="400"/>
    <n v="0.4"/>
  </r>
  <r>
    <x v="0"/>
    <n v="1185732"/>
    <x v="61"/>
    <x v="0"/>
    <x v="43"/>
    <s v="Wilmington"/>
    <x v="3"/>
    <x v="1"/>
    <n v="2000"/>
    <n v="800"/>
    <n v="320"/>
    <n v="0.4"/>
  </r>
  <r>
    <x v="0"/>
    <n v="1185732"/>
    <x v="61"/>
    <x v="0"/>
    <x v="43"/>
    <s v="Wilmington"/>
    <x v="4"/>
    <x v="25"/>
    <n v="2250"/>
    <n v="1124.9999999999998"/>
    <n v="337.49999999999994"/>
    <n v="0.3"/>
  </r>
  <r>
    <x v="0"/>
    <n v="1185732"/>
    <x v="61"/>
    <x v="0"/>
    <x v="43"/>
    <s v="Wilmington"/>
    <x v="5"/>
    <x v="16"/>
    <n v="3500"/>
    <n v="1924.9999999999998"/>
    <n v="770"/>
    <n v="0.4"/>
  </r>
  <r>
    <x v="0"/>
    <n v="1185732"/>
    <x v="266"/>
    <x v="0"/>
    <x v="43"/>
    <s v="Wilmington"/>
    <x v="0"/>
    <x v="25"/>
    <n v="6000"/>
    <n v="2999.9999999999995"/>
    <n v="1049.9999999999998"/>
    <n v="0.35"/>
  </r>
  <r>
    <x v="0"/>
    <n v="1185732"/>
    <x v="266"/>
    <x v="0"/>
    <x v="43"/>
    <s v="Wilmington"/>
    <x v="1"/>
    <x v="2"/>
    <n v="3500"/>
    <n v="1575"/>
    <n v="551.25"/>
    <n v="0.35"/>
  </r>
  <r>
    <x v="0"/>
    <n v="1185732"/>
    <x v="266"/>
    <x v="0"/>
    <x v="43"/>
    <s v="Wilmington"/>
    <x v="2"/>
    <x v="1"/>
    <n v="2750"/>
    <n v="1100"/>
    <n v="440"/>
    <n v="0.4"/>
  </r>
  <r>
    <x v="0"/>
    <n v="1185732"/>
    <x v="266"/>
    <x v="0"/>
    <x v="43"/>
    <s v="Wilmington"/>
    <x v="3"/>
    <x v="1"/>
    <n v="2500"/>
    <n v="1000"/>
    <n v="400"/>
    <n v="0.4"/>
  </r>
  <r>
    <x v="0"/>
    <n v="1185732"/>
    <x v="266"/>
    <x v="0"/>
    <x v="43"/>
    <s v="Wilmington"/>
    <x v="4"/>
    <x v="25"/>
    <n v="2500"/>
    <n v="1249.9999999999998"/>
    <n v="374.99999999999994"/>
    <n v="0.3"/>
  </r>
  <r>
    <x v="0"/>
    <n v="1185732"/>
    <x v="266"/>
    <x v="0"/>
    <x v="43"/>
    <s v="Wilmington"/>
    <x v="5"/>
    <x v="16"/>
    <n v="4000"/>
    <n v="2199.9999999999995"/>
    <n v="879.99999999999989"/>
    <n v="0.4"/>
  </r>
  <r>
    <x v="0"/>
    <n v="1185732"/>
    <x v="176"/>
    <x v="0"/>
    <x v="43"/>
    <s v="Wilmington"/>
    <x v="0"/>
    <x v="25"/>
    <n v="6250"/>
    <n v="3124.9999999999995"/>
    <n v="1093.7499999999998"/>
    <n v="0.35"/>
  </r>
  <r>
    <x v="0"/>
    <n v="1185732"/>
    <x v="176"/>
    <x v="0"/>
    <x v="43"/>
    <s v="Wilmington"/>
    <x v="1"/>
    <x v="2"/>
    <n v="3750"/>
    <n v="1687.5"/>
    <n v="590.625"/>
    <n v="0.35"/>
  </r>
  <r>
    <x v="0"/>
    <n v="1185732"/>
    <x v="176"/>
    <x v="0"/>
    <x v="43"/>
    <s v="Wilmington"/>
    <x v="2"/>
    <x v="1"/>
    <n v="3000"/>
    <n v="1200"/>
    <n v="480"/>
    <n v="0.4"/>
  </r>
  <r>
    <x v="0"/>
    <n v="1185732"/>
    <x v="176"/>
    <x v="0"/>
    <x v="43"/>
    <s v="Wilmington"/>
    <x v="3"/>
    <x v="1"/>
    <n v="2500"/>
    <n v="1000"/>
    <n v="400"/>
    <n v="0.4"/>
  </r>
  <r>
    <x v="0"/>
    <n v="1185732"/>
    <x v="176"/>
    <x v="0"/>
    <x v="43"/>
    <s v="Wilmington"/>
    <x v="4"/>
    <x v="25"/>
    <n v="2750"/>
    <n v="1374.9999999999998"/>
    <n v="412.49999999999994"/>
    <n v="0.3"/>
  </r>
  <r>
    <x v="0"/>
    <n v="1185732"/>
    <x v="176"/>
    <x v="0"/>
    <x v="43"/>
    <s v="Wilmington"/>
    <x v="5"/>
    <x v="16"/>
    <n v="4500"/>
    <n v="2474.9999999999995"/>
    <n v="989.99999999999989"/>
    <n v="0.4"/>
  </r>
  <r>
    <x v="0"/>
    <n v="1185732"/>
    <x v="117"/>
    <x v="0"/>
    <x v="43"/>
    <s v="Wilmington"/>
    <x v="0"/>
    <x v="25"/>
    <n v="6000"/>
    <n v="2999.9999999999995"/>
    <n v="1049.9999999999998"/>
    <n v="0.35"/>
  </r>
  <r>
    <x v="0"/>
    <n v="1185732"/>
    <x v="117"/>
    <x v="0"/>
    <x v="43"/>
    <s v="Wilmington"/>
    <x v="1"/>
    <x v="2"/>
    <n v="3750"/>
    <n v="1687.5"/>
    <n v="590.625"/>
    <n v="0.35"/>
  </r>
  <r>
    <x v="0"/>
    <n v="1185732"/>
    <x v="117"/>
    <x v="0"/>
    <x v="43"/>
    <s v="Wilmington"/>
    <x v="2"/>
    <x v="1"/>
    <n v="3000"/>
    <n v="1200"/>
    <n v="480"/>
    <n v="0.4"/>
  </r>
  <r>
    <x v="0"/>
    <n v="1185732"/>
    <x v="117"/>
    <x v="0"/>
    <x v="43"/>
    <s v="Wilmington"/>
    <x v="3"/>
    <x v="1"/>
    <n v="2000"/>
    <n v="800"/>
    <n v="320"/>
    <n v="0.4"/>
  </r>
  <r>
    <x v="0"/>
    <n v="1185732"/>
    <x v="117"/>
    <x v="0"/>
    <x v="43"/>
    <s v="Wilmington"/>
    <x v="4"/>
    <x v="25"/>
    <n v="1750"/>
    <n v="874.99999999999989"/>
    <n v="262.49999999999994"/>
    <n v="0.3"/>
  </r>
  <r>
    <x v="0"/>
    <n v="1185732"/>
    <x v="117"/>
    <x v="0"/>
    <x v="43"/>
    <s v="Wilmington"/>
    <x v="5"/>
    <x v="16"/>
    <n v="3500"/>
    <n v="1924.9999999999998"/>
    <n v="770"/>
    <n v="0.4"/>
  </r>
  <r>
    <x v="0"/>
    <n v="1185732"/>
    <x v="63"/>
    <x v="0"/>
    <x v="43"/>
    <s v="Wilmington"/>
    <x v="0"/>
    <x v="25"/>
    <n v="4750"/>
    <n v="2374.9999999999995"/>
    <n v="831.24999999999977"/>
    <n v="0.35"/>
  </r>
  <r>
    <x v="0"/>
    <n v="1185732"/>
    <x v="63"/>
    <x v="0"/>
    <x v="43"/>
    <s v="Wilmington"/>
    <x v="1"/>
    <x v="2"/>
    <n v="2750"/>
    <n v="1237.5"/>
    <n v="433.125"/>
    <n v="0.35"/>
  </r>
  <r>
    <x v="0"/>
    <n v="1185732"/>
    <x v="63"/>
    <x v="0"/>
    <x v="43"/>
    <s v="Wilmington"/>
    <x v="2"/>
    <x v="1"/>
    <n v="1750"/>
    <n v="700"/>
    <n v="280"/>
    <n v="0.4"/>
  </r>
  <r>
    <x v="0"/>
    <n v="1185732"/>
    <x v="63"/>
    <x v="0"/>
    <x v="43"/>
    <s v="Wilmington"/>
    <x v="3"/>
    <x v="1"/>
    <n v="1500"/>
    <n v="600"/>
    <n v="240"/>
    <n v="0.4"/>
  </r>
  <r>
    <x v="0"/>
    <n v="1185732"/>
    <x v="63"/>
    <x v="0"/>
    <x v="43"/>
    <s v="Wilmington"/>
    <x v="4"/>
    <x v="25"/>
    <n v="1500"/>
    <n v="749.99999999999989"/>
    <n v="224.99999999999997"/>
    <n v="0.3"/>
  </r>
  <r>
    <x v="0"/>
    <n v="1185732"/>
    <x v="63"/>
    <x v="0"/>
    <x v="43"/>
    <s v="Wilmington"/>
    <x v="5"/>
    <x v="16"/>
    <n v="2500"/>
    <n v="1374.9999999999998"/>
    <n v="549.99999999999989"/>
    <n v="0.4"/>
  </r>
  <r>
    <x v="0"/>
    <n v="1185732"/>
    <x v="267"/>
    <x v="0"/>
    <x v="43"/>
    <s v="Wilmington"/>
    <x v="0"/>
    <x v="16"/>
    <n v="4250"/>
    <n v="2337.4999999999995"/>
    <n v="818.12499999999977"/>
    <n v="0.35"/>
  </r>
  <r>
    <x v="0"/>
    <n v="1185732"/>
    <x v="267"/>
    <x v="0"/>
    <x v="43"/>
    <s v="Wilmington"/>
    <x v="1"/>
    <x v="0"/>
    <n v="2500"/>
    <n v="1250"/>
    <n v="437.5"/>
    <n v="0.35"/>
  </r>
  <r>
    <x v="0"/>
    <n v="1185732"/>
    <x v="267"/>
    <x v="0"/>
    <x v="43"/>
    <s v="Wilmington"/>
    <x v="2"/>
    <x v="0"/>
    <n v="1500"/>
    <n v="750"/>
    <n v="300"/>
    <n v="0.4"/>
  </r>
  <r>
    <x v="0"/>
    <n v="1185732"/>
    <x v="267"/>
    <x v="0"/>
    <x v="43"/>
    <s v="Wilmington"/>
    <x v="3"/>
    <x v="0"/>
    <n v="1250"/>
    <n v="625"/>
    <n v="250"/>
    <n v="0.4"/>
  </r>
  <r>
    <x v="0"/>
    <n v="1185732"/>
    <x v="267"/>
    <x v="0"/>
    <x v="43"/>
    <s v="Wilmington"/>
    <x v="4"/>
    <x v="3"/>
    <n v="1250"/>
    <n v="750"/>
    <n v="225"/>
    <n v="0.3"/>
  </r>
  <r>
    <x v="0"/>
    <n v="1185732"/>
    <x v="267"/>
    <x v="0"/>
    <x v="43"/>
    <s v="Wilmington"/>
    <x v="5"/>
    <x v="18"/>
    <n v="2500"/>
    <n v="1624.9999999999998"/>
    <n v="650"/>
    <n v="0.4"/>
  </r>
  <r>
    <x v="0"/>
    <n v="1185732"/>
    <x v="268"/>
    <x v="0"/>
    <x v="43"/>
    <s v="Wilmington"/>
    <x v="0"/>
    <x v="3"/>
    <n v="4000"/>
    <n v="2400"/>
    <n v="840"/>
    <n v="0.35"/>
  </r>
  <r>
    <x v="0"/>
    <n v="1185732"/>
    <x v="268"/>
    <x v="0"/>
    <x v="43"/>
    <s v="Wilmington"/>
    <x v="1"/>
    <x v="0"/>
    <n v="2750"/>
    <n v="1375"/>
    <n v="481.24999999999994"/>
    <n v="0.35"/>
  </r>
  <r>
    <x v="0"/>
    <n v="1185732"/>
    <x v="268"/>
    <x v="0"/>
    <x v="43"/>
    <s v="Wilmington"/>
    <x v="2"/>
    <x v="0"/>
    <n v="2700"/>
    <n v="1350"/>
    <n v="540"/>
    <n v="0.4"/>
  </r>
  <r>
    <x v="0"/>
    <n v="1185732"/>
    <x v="268"/>
    <x v="0"/>
    <x v="43"/>
    <s v="Wilmington"/>
    <x v="3"/>
    <x v="0"/>
    <n v="2500"/>
    <n v="1250"/>
    <n v="500"/>
    <n v="0.4"/>
  </r>
  <r>
    <x v="0"/>
    <n v="1185732"/>
    <x v="268"/>
    <x v="0"/>
    <x v="43"/>
    <s v="Wilmington"/>
    <x v="4"/>
    <x v="3"/>
    <n v="2250"/>
    <n v="1350"/>
    <n v="405"/>
    <n v="0.3"/>
  </r>
  <r>
    <x v="0"/>
    <n v="1185732"/>
    <x v="268"/>
    <x v="0"/>
    <x v="43"/>
    <s v="Wilmington"/>
    <x v="5"/>
    <x v="18"/>
    <n v="3250"/>
    <n v="2112.4999999999995"/>
    <n v="844.99999999999989"/>
    <n v="0.4"/>
  </r>
  <r>
    <x v="0"/>
    <n v="1185732"/>
    <x v="269"/>
    <x v="0"/>
    <x v="43"/>
    <s v="Wilmington"/>
    <x v="0"/>
    <x v="3"/>
    <n v="5500"/>
    <n v="3300"/>
    <n v="1155"/>
    <n v="0.35"/>
  </r>
  <r>
    <x v="0"/>
    <n v="1185732"/>
    <x v="269"/>
    <x v="0"/>
    <x v="43"/>
    <s v="Wilmington"/>
    <x v="1"/>
    <x v="0"/>
    <n v="3500"/>
    <n v="1750"/>
    <n v="612.5"/>
    <n v="0.35"/>
  </r>
  <r>
    <x v="0"/>
    <n v="1185732"/>
    <x v="269"/>
    <x v="0"/>
    <x v="43"/>
    <s v="Wilmington"/>
    <x v="2"/>
    <x v="0"/>
    <n v="3250"/>
    <n v="1625"/>
    <n v="650"/>
    <n v="0.4"/>
  </r>
  <r>
    <x v="0"/>
    <n v="1185732"/>
    <x v="269"/>
    <x v="0"/>
    <x v="43"/>
    <s v="Wilmington"/>
    <x v="3"/>
    <x v="0"/>
    <n v="2750"/>
    <n v="1375"/>
    <n v="550"/>
    <n v="0.4"/>
  </r>
  <r>
    <x v="0"/>
    <n v="1185732"/>
    <x v="269"/>
    <x v="0"/>
    <x v="43"/>
    <s v="Wilmington"/>
    <x v="4"/>
    <x v="3"/>
    <n v="2750"/>
    <n v="1650"/>
    <n v="495"/>
    <n v="0.3"/>
  </r>
  <r>
    <x v="0"/>
    <n v="1185732"/>
    <x v="269"/>
    <x v="0"/>
    <x v="43"/>
    <s v="Wilmington"/>
    <x v="5"/>
    <x v="18"/>
    <n v="3750"/>
    <n v="2437.4999999999995"/>
    <n v="974.99999999999989"/>
    <n v="0.4"/>
  </r>
  <r>
    <x v="0"/>
    <n v="1185732"/>
    <x v="48"/>
    <x v="0"/>
    <x v="44"/>
    <s v="Newark"/>
    <x v="0"/>
    <x v="1"/>
    <n v="5000"/>
    <n v="2000"/>
    <n v="800"/>
    <n v="0.4"/>
  </r>
  <r>
    <x v="0"/>
    <n v="1185732"/>
    <x v="48"/>
    <x v="0"/>
    <x v="44"/>
    <s v="Newark"/>
    <x v="1"/>
    <x v="1"/>
    <n v="3000"/>
    <n v="1200"/>
    <n v="480"/>
    <n v="0.4"/>
  </r>
  <r>
    <x v="0"/>
    <n v="1185732"/>
    <x v="48"/>
    <x v="0"/>
    <x v="44"/>
    <s v="Newark"/>
    <x v="2"/>
    <x v="21"/>
    <n v="3000"/>
    <n v="900.00000000000011"/>
    <n v="270"/>
    <n v="0.3"/>
  </r>
  <r>
    <x v="0"/>
    <n v="1185732"/>
    <x v="48"/>
    <x v="0"/>
    <x v="44"/>
    <s v="Newark"/>
    <x v="3"/>
    <x v="8"/>
    <n v="1500"/>
    <n v="525"/>
    <n v="157.5"/>
    <n v="0.3"/>
  </r>
  <r>
    <x v="0"/>
    <n v="1185732"/>
    <x v="48"/>
    <x v="0"/>
    <x v="44"/>
    <s v="Newark"/>
    <x v="4"/>
    <x v="0"/>
    <n v="2000"/>
    <n v="1000"/>
    <n v="300"/>
    <n v="0.3"/>
  </r>
  <r>
    <x v="0"/>
    <n v="1185732"/>
    <x v="48"/>
    <x v="0"/>
    <x v="44"/>
    <s v="Newark"/>
    <x v="5"/>
    <x v="1"/>
    <n v="3000"/>
    <n v="1200"/>
    <n v="420"/>
    <n v="0.35"/>
  </r>
  <r>
    <x v="0"/>
    <n v="1185732"/>
    <x v="49"/>
    <x v="0"/>
    <x v="44"/>
    <s v="Newark"/>
    <x v="0"/>
    <x v="1"/>
    <n v="5500"/>
    <n v="2200"/>
    <n v="880"/>
    <n v="0.4"/>
  </r>
  <r>
    <x v="0"/>
    <n v="1185732"/>
    <x v="49"/>
    <x v="0"/>
    <x v="44"/>
    <s v="Newark"/>
    <x v="1"/>
    <x v="1"/>
    <n v="2000"/>
    <n v="800"/>
    <n v="320"/>
    <n v="0.4"/>
  </r>
  <r>
    <x v="0"/>
    <n v="1185732"/>
    <x v="49"/>
    <x v="0"/>
    <x v="44"/>
    <s v="Newark"/>
    <x v="2"/>
    <x v="21"/>
    <n v="2500"/>
    <n v="750.00000000000011"/>
    <n v="225.00000000000003"/>
    <n v="0.3"/>
  </r>
  <r>
    <x v="0"/>
    <n v="1185732"/>
    <x v="49"/>
    <x v="0"/>
    <x v="44"/>
    <s v="Newark"/>
    <x v="3"/>
    <x v="8"/>
    <n v="1250"/>
    <n v="437.5"/>
    <n v="131.25"/>
    <n v="0.3"/>
  </r>
  <r>
    <x v="0"/>
    <n v="1185732"/>
    <x v="49"/>
    <x v="0"/>
    <x v="44"/>
    <s v="Newark"/>
    <x v="4"/>
    <x v="0"/>
    <n v="2000"/>
    <n v="1000"/>
    <n v="300"/>
    <n v="0.3"/>
  </r>
  <r>
    <x v="0"/>
    <n v="1185732"/>
    <x v="49"/>
    <x v="0"/>
    <x v="44"/>
    <s v="Newark"/>
    <x v="5"/>
    <x v="1"/>
    <n v="3000"/>
    <n v="1200"/>
    <n v="420"/>
    <n v="0.35"/>
  </r>
  <r>
    <x v="0"/>
    <n v="1185732"/>
    <x v="14"/>
    <x v="0"/>
    <x v="44"/>
    <s v="Newark"/>
    <x v="0"/>
    <x v="1"/>
    <n v="5200"/>
    <n v="2080"/>
    <n v="832"/>
    <n v="0.4"/>
  </r>
  <r>
    <x v="0"/>
    <n v="1185732"/>
    <x v="14"/>
    <x v="0"/>
    <x v="44"/>
    <s v="Newark"/>
    <x v="1"/>
    <x v="1"/>
    <n v="2250"/>
    <n v="900"/>
    <n v="360"/>
    <n v="0.4"/>
  </r>
  <r>
    <x v="0"/>
    <n v="1185732"/>
    <x v="14"/>
    <x v="0"/>
    <x v="44"/>
    <s v="Newark"/>
    <x v="2"/>
    <x v="21"/>
    <n v="2500"/>
    <n v="750.00000000000011"/>
    <n v="225.00000000000003"/>
    <n v="0.3"/>
  </r>
  <r>
    <x v="0"/>
    <n v="1185732"/>
    <x v="14"/>
    <x v="0"/>
    <x v="44"/>
    <s v="Newark"/>
    <x v="3"/>
    <x v="8"/>
    <n v="1000"/>
    <n v="350"/>
    <n v="105"/>
    <n v="0.3"/>
  </r>
  <r>
    <x v="0"/>
    <n v="1185732"/>
    <x v="14"/>
    <x v="0"/>
    <x v="44"/>
    <s v="Newark"/>
    <x v="4"/>
    <x v="0"/>
    <n v="1500"/>
    <n v="750"/>
    <n v="225"/>
    <n v="0.3"/>
  </r>
  <r>
    <x v="0"/>
    <n v="1185732"/>
    <x v="14"/>
    <x v="0"/>
    <x v="44"/>
    <s v="Newark"/>
    <x v="5"/>
    <x v="1"/>
    <n v="2500"/>
    <n v="1000"/>
    <n v="350"/>
    <n v="0.35"/>
  </r>
  <r>
    <x v="0"/>
    <n v="1185732"/>
    <x v="50"/>
    <x v="0"/>
    <x v="44"/>
    <s v="Newark"/>
    <x v="0"/>
    <x v="1"/>
    <n v="5000"/>
    <n v="2000"/>
    <n v="800"/>
    <n v="0.4"/>
  </r>
  <r>
    <x v="0"/>
    <n v="1185732"/>
    <x v="50"/>
    <x v="0"/>
    <x v="44"/>
    <s v="Newark"/>
    <x v="1"/>
    <x v="1"/>
    <n v="2000"/>
    <n v="800"/>
    <n v="320"/>
    <n v="0.4"/>
  </r>
  <r>
    <x v="0"/>
    <n v="1185732"/>
    <x v="50"/>
    <x v="0"/>
    <x v="44"/>
    <s v="Newark"/>
    <x v="2"/>
    <x v="21"/>
    <n v="2000"/>
    <n v="600.00000000000011"/>
    <n v="180.00000000000003"/>
    <n v="0.3"/>
  </r>
  <r>
    <x v="0"/>
    <n v="1185732"/>
    <x v="50"/>
    <x v="0"/>
    <x v="44"/>
    <s v="Newark"/>
    <x v="3"/>
    <x v="8"/>
    <n v="1250"/>
    <n v="437.5"/>
    <n v="131.25"/>
    <n v="0.3"/>
  </r>
  <r>
    <x v="0"/>
    <n v="1185732"/>
    <x v="50"/>
    <x v="0"/>
    <x v="44"/>
    <s v="Newark"/>
    <x v="4"/>
    <x v="0"/>
    <n v="1250"/>
    <n v="625"/>
    <n v="187.5"/>
    <n v="0.3"/>
  </r>
  <r>
    <x v="0"/>
    <n v="1185732"/>
    <x v="50"/>
    <x v="0"/>
    <x v="44"/>
    <s v="Newark"/>
    <x v="5"/>
    <x v="1"/>
    <n v="2750"/>
    <n v="1100"/>
    <n v="385"/>
    <n v="0.35"/>
  </r>
  <r>
    <x v="0"/>
    <n v="1185732"/>
    <x v="51"/>
    <x v="0"/>
    <x v="44"/>
    <s v="Newark"/>
    <x v="0"/>
    <x v="16"/>
    <n v="5450"/>
    <n v="2997.4999999999995"/>
    <n v="1198.9999999999998"/>
    <n v="0.4"/>
  </r>
  <r>
    <x v="0"/>
    <n v="1185732"/>
    <x v="51"/>
    <x v="0"/>
    <x v="44"/>
    <s v="Newark"/>
    <x v="1"/>
    <x v="0"/>
    <n v="2500"/>
    <n v="1250"/>
    <n v="500"/>
    <n v="0.4"/>
  </r>
  <r>
    <x v="0"/>
    <n v="1185732"/>
    <x v="51"/>
    <x v="0"/>
    <x v="44"/>
    <s v="Newark"/>
    <x v="2"/>
    <x v="2"/>
    <n v="2750"/>
    <n v="1237.5"/>
    <n v="371.25"/>
    <n v="0.3"/>
  </r>
  <r>
    <x v="0"/>
    <n v="1185732"/>
    <x v="51"/>
    <x v="0"/>
    <x v="44"/>
    <s v="Newark"/>
    <x v="3"/>
    <x v="2"/>
    <n v="2250"/>
    <n v="1012.5"/>
    <n v="303.75"/>
    <n v="0.3"/>
  </r>
  <r>
    <x v="0"/>
    <n v="1185732"/>
    <x v="51"/>
    <x v="0"/>
    <x v="44"/>
    <s v="Newark"/>
    <x v="4"/>
    <x v="16"/>
    <n v="2500"/>
    <n v="1374.9999999999998"/>
    <n v="412.49999999999994"/>
    <n v="0.3"/>
  </r>
  <r>
    <x v="0"/>
    <n v="1185732"/>
    <x v="51"/>
    <x v="0"/>
    <x v="44"/>
    <s v="Newark"/>
    <x v="5"/>
    <x v="3"/>
    <n v="3750"/>
    <n v="2250"/>
    <n v="787.5"/>
    <n v="0.35"/>
  </r>
  <r>
    <x v="0"/>
    <n v="1185732"/>
    <x v="52"/>
    <x v="0"/>
    <x v="44"/>
    <s v="Newark"/>
    <x v="0"/>
    <x v="16"/>
    <n v="6250"/>
    <n v="3437.4999999999995"/>
    <n v="1375"/>
    <n v="0.4"/>
  </r>
  <r>
    <x v="0"/>
    <n v="1185732"/>
    <x v="52"/>
    <x v="0"/>
    <x v="44"/>
    <s v="Newark"/>
    <x v="1"/>
    <x v="0"/>
    <n v="3750"/>
    <n v="1875"/>
    <n v="750"/>
    <n v="0.4"/>
  </r>
  <r>
    <x v="0"/>
    <n v="1185732"/>
    <x v="52"/>
    <x v="0"/>
    <x v="44"/>
    <s v="Newark"/>
    <x v="2"/>
    <x v="2"/>
    <n v="3000"/>
    <n v="1350"/>
    <n v="405"/>
    <n v="0.3"/>
  </r>
  <r>
    <x v="0"/>
    <n v="1185732"/>
    <x v="52"/>
    <x v="0"/>
    <x v="44"/>
    <s v="Newark"/>
    <x v="3"/>
    <x v="2"/>
    <n v="2750"/>
    <n v="1237.5"/>
    <n v="371.25"/>
    <n v="0.3"/>
  </r>
  <r>
    <x v="0"/>
    <n v="1185732"/>
    <x v="52"/>
    <x v="0"/>
    <x v="44"/>
    <s v="Newark"/>
    <x v="4"/>
    <x v="16"/>
    <n v="2750"/>
    <n v="1512.4999999999998"/>
    <n v="453.74999999999994"/>
    <n v="0.3"/>
  </r>
  <r>
    <x v="0"/>
    <n v="1185732"/>
    <x v="52"/>
    <x v="0"/>
    <x v="44"/>
    <s v="Newark"/>
    <x v="5"/>
    <x v="3"/>
    <n v="4250"/>
    <n v="2550"/>
    <n v="892.5"/>
    <n v="0.35"/>
  </r>
  <r>
    <x v="0"/>
    <n v="1185732"/>
    <x v="18"/>
    <x v="0"/>
    <x v="44"/>
    <s v="Newark"/>
    <x v="0"/>
    <x v="16"/>
    <n v="6500"/>
    <n v="3574.9999999999995"/>
    <n v="1430"/>
    <n v="0.4"/>
  </r>
  <r>
    <x v="0"/>
    <n v="1185732"/>
    <x v="18"/>
    <x v="0"/>
    <x v="44"/>
    <s v="Newark"/>
    <x v="1"/>
    <x v="0"/>
    <n v="4000"/>
    <n v="2000"/>
    <n v="800"/>
    <n v="0.4"/>
  </r>
  <r>
    <x v="0"/>
    <n v="1185732"/>
    <x v="18"/>
    <x v="0"/>
    <x v="44"/>
    <s v="Newark"/>
    <x v="2"/>
    <x v="2"/>
    <n v="3250"/>
    <n v="1462.5"/>
    <n v="438.75"/>
    <n v="0.3"/>
  </r>
  <r>
    <x v="0"/>
    <n v="1185732"/>
    <x v="18"/>
    <x v="0"/>
    <x v="44"/>
    <s v="Newark"/>
    <x v="3"/>
    <x v="2"/>
    <n v="2750"/>
    <n v="1237.5"/>
    <n v="371.25"/>
    <n v="0.3"/>
  </r>
  <r>
    <x v="0"/>
    <n v="1185732"/>
    <x v="18"/>
    <x v="0"/>
    <x v="44"/>
    <s v="Newark"/>
    <x v="4"/>
    <x v="16"/>
    <n v="3000"/>
    <n v="1649.9999999999998"/>
    <n v="494.99999999999989"/>
    <n v="0.3"/>
  </r>
  <r>
    <x v="0"/>
    <n v="1185732"/>
    <x v="18"/>
    <x v="0"/>
    <x v="44"/>
    <s v="Newark"/>
    <x v="5"/>
    <x v="3"/>
    <n v="4750"/>
    <n v="2850"/>
    <n v="997.49999999999989"/>
    <n v="0.35"/>
  </r>
  <r>
    <x v="0"/>
    <n v="1185732"/>
    <x v="53"/>
    <x v="0"/>
    <x v="44"/>
    <s v="Newark"/>
    <x v="0"/>
    <x v="16"/>
    <n v="6250"/>
    <n v="3437.4999999999995"/>
    <n v="1375"/>
    <n v="0.4"/>
  </r>
  <r>
    <x v="0"/>
    <n v="1185732"/>
    <x v="53"/>
    <x v="0"/>
    <x v="44"/>
    <s v="Newark"/>
    <x v="1"/>
    <x v="0"/>
    <n v="4000"/>
    <n v="2000"/>
    <n v="800"/>
    <n v="0.4"/>
  </r>
  <r>
    <x v="0"/>
    <n v="1185732"/>
    <x v="53"/>
    <x v="0"/>
    <x v="44"/>
    <s v="Newark"/>
    <x v="2"/>
    <x v="2"/>
    <n v="3250"/>
    <n v="1462.5"/>
    <n v="438.75"/>
    <n v="0.3"/>
  </r>
  <r>
    <x v="0"/>
    <n v="1185732"/>
    <x v="53"/>
    <x v="0"/>
    <x v="44"/>
    <s v="Newark"/>
    <x v="3"/>
    <x v="2"/>
    <n v="2250"/>
    <n v="1012.5"/>
    <n v="303.75"/>
    <n v="0.3"/>
  </r>
  <r>
    <x v="0"/>
    <n v="1185732"/>
    <x v="53"/>
    <x v="0"/>
    <x v="44"/>
    <s v="Newark"/>
    <x v="4"/>
    <x v="16"/>
    <n v="2000"/>
    <n v="1099.9999999999998"/>
    <n v="329.99999999999994"/>
    <n v="0.3"/>
  </r>
  <r>
    <x v="0"/>
    <n v="1185732"/>
    <x v="53"/>
    <x v="0"/>
    <x v="44"/>
    <s v="Newark"/>
    <x v="5"/>
    <x v="3"/>
    <n v="3750"/>
    <n v="2250"/>
    <n v="787.5"/>
    <n v="0.35"/>
  </r>
  <r>
    <x v="0"/>
    <n v="1185732"/>
    <x v="54"/>
    <x v="0"/>
    <x v="44"/>
    <s v="Newark"/>
    <x v="0"/>
    <x v="16"/>
    <n v="5000"/>
    <n v="2749.9999999999995"/>
    <n v="1099.9999999999998"/>
    <n v="0.4"/>
  </r>
  <r>
    <x v="0"/>
    <n v="1185732"/>
    <x v="54"/>
    <x v="0"/>
    <x v="44"/>
    <s v="Newark"/>
    <x v="1"/>
    <x v="0"/>
    <n v="3000"/>
    <n v="1500"/>
    <n v="600"/>
    <n v="0.4"/>
  </r>
  <r>
    <x v="0"/>
    <n v="1185732"/>
    <x v="54"/>
    <x v="0"/>
    <x v="44"/>
    <s v="Newark"/>
    <x v="2"/>
    <x v="2"/>
    <n v="2000"/>
    <n v="900"/>
    <n v="270"/>
    <n v="0.3"/>
  </r>
  <r>
    <x v="0"/>
    <n v="1185732"/>
    <x v="54"/>
    <x v="0"/>
    <x v="44"/>
    <s v="Newark"/>
    <x v="3"/>
    <x v="2"/>
    <n v="1750"/>
    <n v="787.5"/>
    <n v="236.25"/>
    <n v="0.3"/>
  </r>
  <r>
    <x v="0"/>
    <n v="1185732"/>
    <x v="54"/>
    <x v="0"/>
    <x v="44"/>
    <s v="Newark"/>
    <x v="4"/>
    <x v="16"/>
    <n v="1750"/>
    <n v="962.49999999999989"/>
    <n v="288.74999999999994"/>
    <n v="0.3"/>
  </r>
  <r>
    <x v="0"/>
    <n v="1185732"/>
    <x v="54"/>
    <x v="0"/>
    <x v="44"/>
    <s v="Newark"/>
    <x v="5"/>
    <x v="3"/>
    <n v="2750"/>
    <n v="1650"/>
    <n v="577.5"/>
    <n v="0.35"/>
  </r>
  <r>
    <x v="0"/>
    <n v="1185732"/>
    <x v="55"/>
    <x v="0"/>
    <x v="44"/>
    <s v="Newark"/>
    <x v="0"/>
    <x v="3"/>
    <n v="4500"/>
    <n v="2700"/>
    <n v="1080"/>
    <n v="0.4"/>
  </r>
  <r>
    <x v="0"/>
    <n v="1185732"/>
    <x v="55"/>
    <x v="0"/>
    <x v="44"/>
    <s v="Newark"/>
    <x v="1"/>
    <x v="4"/>
    <n v="2750"/>
    <n v="1512.5000000000002"/>
    <n v="605.00000000000011"/>
    <n v="0.4"/>
  </r>
  <r>
    <x v="0"/>
    <n v="1185732"/>
    <x v="55"/>
    <x v="0"/>
    <x v="44"/>
    <s v="Newark"/>
    <x v="2"/>
    <x v="4"/>
    <n v="1750"/>
    <n v="962.50000000000011"/>
    <n v="288.75"/>
    <n v="0.3"/>
  </r>
  <r>
    <x v="0"/>
    <n v="1185732"/>
    <x v="55"/>
    <x v="0"/>
    <x v="44"/>
    <s v="Newark"/>
    <x v="3"/>
    <x v="4"/>
    <n v="1500"/>
    <n v="825.00000000000011"/>
    <n v="247.50000000000003"/>
    <n v="0.3"/>
  </r>
  <r>
    <x v="0"/>
    <n v="1185732"/>
    <x v="55"/>
    <x v="0"/>
    <x v="44"/>
    <s v="Newark"/>
    <x v="4"/>
    <x v="5"/>
    <n v="1500"/>
    <n v="975"/>
    <n v="292.5"/>
    <n v="0.3"/>
  </r>
  <r>
    <x v="0"/>
    <n v="1185732"/>
    <x v="55"/>
    <x v="0"/>
    <x v="44"/>
    <s v="Newark"/>
    <x v="5"/>
    <x v="6"/>
    <n v="2750"/>
    <n v="1924.9999999999998"/>
    <n v="673.74999999999989"/>
    <n v="0.35"/>
  </r>
  <r>
    <x v="0"/>
    <n v="1185732"/>
    <x v="56"/>
    <x v="0"/>
    <x v="44"/>
    <s v="Newark"/>
    <x v="0"/>
    <x v="5"/>
    <n v="4250"/>
    <n v="2762.5"/>
    <n v="1105"/>
    <n v="0.4"/>
  </r>
  <r>
    <x v="0"/>
    <n v="1185732"/>
    <x v="56"/>
    <x v="0"/>
    <x v="44"/>
    <s v="Newark"/>
    <x v="1"/>
    <x v="4"/>
    <n v="3000"/>
    <n v="1650.0000000000002"/>
    <n v="660.00000000000011"/>
    <n v="0.4"/>
  </r>
  <r>
    <x v="0"/>
    <n v="1185732"/>
    <x v="56"/>
    <x v="0"/>
    <x v="44"/>
    <s v="Newark"/>
    <x v="2"/>
    <x v="4"/>
    <n v="2950"/>
    <n v="1622.5000000000002"/>
    <n v="486.75000000000006"/>
    <n v="0.3"/>
  </r>
  <r>
    <x v="0"/>
    <n v="1185732"/>
    <x v="56"/>
    <x v="0"/>
    <x v="44"/>
    <s v="Newark"/>
    <x v="3"/>
    <x v="4"/>
    <n v="2750"/>
    <n v="1512.5000000000002"/>
    <n v="453.75000000000006"/>
    <n v="0.3"/>
  </r>
  <r>
    <x v="0"/>
    <n v="1185732"/>
    <x v="56"/>
    <x v="0"/>
    <x v="44"/>
    <s v="Newark"/>
    <x v="4"/>
    <x v="5"/>
    <n v="2500"/>
    <n v="1625"/>
    <n v="487.5"/>
    <n v="0.3"/>
  </r>
  <r>
    <x v="0"/>
    <n v="1185732"/>
    <x v="56"/>
    <x v="0"/>
    <x v="44"/>
    <s v="Newark"/>
    <x v="5"/>
    <x v="6"/>
    <n v="3500"/>
    <n v="2450"/>
    <n v="857.5"/>
    <n v="0.35"/>
  </r>
  <r>
    <x v="0"/>
    <n v="1185732"/>
    <x v="57"/>
    <x v="0"/>
    <x v="44"/>
    <s v="Newark"/>
    <x v="0"/>
    <x v="5"/>
    <n v="5750"/>
    <n v="3737.5"/>
    <n v="1495"/>
    <n v="0.4"/>
  </r>
  <r>
    <x v="0"/>
    <n v="1185732"/>
    <x v="57"/>
    <x v="0"/>
    <x v="44"/>
    <s v="Newark"/>
    <x v="1"/>
    <x v="4"/>
    <n v="3750"/>
    <n v="2062.5"/>
    <n v="825"/>
    <n v="0.4"/>
  </r>
  <r>
    <x v="0"/>
    <n v="1185732"/>
    <x v="57"/>
    <x v="0"/>
    <x v="44"/>
    <s v="Newark"/>
    <x v="2"/>
    <x v="4"/>
    <n v="3500"/>
    <n v="1925.0000000000002"/>
    <n v="577.5"/>
    <n v="0.3"/>
  </r>
  <r>
    <x v="0"/>
    <n v="1185732"/>
    <x v="57"/>
    <x v="0"/>
    <x v="44"/>
    <s v="Newark"/>
    <x v="3"/>
    <x v="4"/>
    <n v="3000"/>
    <n v="1650.0000000000002"/>
    <n v="495.00000000000006"/>
    <n v="0.3"/>
  </r>
  <r>
    <x v="0"/>
    <n v="1185732"/>
    <x v="57"/>
    <x v="0"/>
    <x v="44"/>
    <s v="Newark"/>
    <x v="4"/>
    <x v="5"/>
    <n v="3000"/>
    <n v="1950"/>
    <n v="585"/>
    <n v="0.3"/>
  </r>
  <r>
    <x v="0"/>
    <n v="1185732"/>
    <x v="57"/>
    <x v="0"/>
    <x v="44"/>
    <s v="Newark"/>
    <x v="5"/>
    <x v="6"/>
    <n v="4000"/>
    <n v="2800"/>
    <n v="979.99999999999989"/>
    <n v="0.35"/>
  </r>
  <r>
    <x v="0"/>
    <n v="1185732"/>
    <x v="136"/>
    <x v="0"/>
    <x v="45"/>
    <s v="Hartford"/>
    <x v="0"/>
    <x v="15"/>
    <n v="4250"/>
    <n v="1487.5000000000002"/>
    <n v="520.625"/>
    <n v="0.35"/>
  </r>
  <r>
    <x v="0"/>
    <n v="1185732"/>
    <x v="136"/>
    <x v="0"/>
    <x v="45"/>
    <s v="Hartford"/>
    <x v="1"/>
    <x v="15"/>
    <n v="2250"/>
    <n v="787.50000000000011"/>
    <n v="275.625"/>
    <n v="0.35"/>
  </r>
  <r>
    <x v="0"/>
    <n v="1185732"/>
    <x v="136"/>
    <x v="0"/>
    <x v="45"/>
    <s v="Hartford"/>
    <x v="2"/>
    <x v="39"/>
    <n v="2250"/>
    <n v="562.50000000000011"/>
    <n v="225.00000000000006"/>
    <n v="0.4"/>
  </r>
  <r>
    <x v="0"/>
    <n v="1185732"/>
    <x v="136"/>
    <x v="0"/>
    <x v="45"/>
    <s v="Hartford"/>
    <x v="3"/>
    <x v="9"/>
    <n v="750"/>
    <n v="225"/>
    <n v="90"/>
    <n v="0.4"/>
  </r>
  <r>
    <x v="0"/>
    <n v="1185732"/>
    <x v="136"/>
    <x v="0"/>
    <x v="45"/>
    <s v="Hartford"/>
    <x v="4"/>
    <x v="2"/>
    <n v="1250"/>
    <n v="562.5"/>
    <n v="168.75"/>
    <n v="0.3"/>
  </r>
  <r>
    <x v="0"/>
    <n v="1185732"/>
    <x v="136"/>
    <x v="0"/>
    <x v="45"/>
    <s v="Hartford"/>
    <x v="5"/>
    <x v="15"/>
    <n v="2250"/>
    <n v="787.50000000000011"/>
    <n v="315.00000000000006"/>
    <n v="0.4"/>
  </r>
  <r>
    <x v="0"/>
    <n v="1185732"/>
    <x v="264"/>
    <x v="0"/>
    <x v="45"/>
    <s v="Hartford"/>
    <x v="0"/>
    <x v="15"/>
    <n v="4750"/>
    <n v="1662.5000000000002"/>
    <n v="581.875"/>
    <n v="0.35"/>
  </r>
  <r>
    <x v="0"/>
    <n v="1185732"/>
    <x v="264"/>
    <x v="0"/>
    <x v="45"/>
    <s v="Hartford"/>
    <x v="1"/>
    <x v="15"/>
    <n v="1250"/>
    <n v="437.50000000000006"/>
    <n v="153.125"/>
    <n v="0.35"/>
  </r>
  <r>
    <x v="0"/>
    <n v="1185732"/>
    <x v="264"/>
    <x v="0"/>
    <x v="45"/>
    <s v="Hartford"/>
    <x v="2"/>
    <x v="39"/>
    <n v="1750"/>
    <n v="437.50000000000011"/>
    <n v="175.00000000000006"/>
    <n v="0.4"/>
  </r>
  <r>
    <x v="0"/>
    <n v="1185732"/>
    <x v="264"/>
    <x v="0"/>
    <x v="45"/>
    <s v="Hartford"/>
    <x v="3"/>
    <x v="9"/>
    <n v="500"/>
    <n v="150"/>
    <n v="60"/>
    <n v="0.4"/>
  </r>
  <r>
    <x v="0"/>
    <n v="1185732"/>
    <x v="264"/>
    <x v="0"/>
    <x v="45"/>
    <s v="Hartford"/>
    <x v="4"/>
    <x v="2"/>
    <n v="1250"/>
    <n v="562.5"/>
    <n v="168.75"/>
    <n v="0.3"/>
  </r>
  <r>
    <x v="0"/>
    <n v="1185732"/>
    <x v="264"/>
    <x v="0"/>
    <x v="45"/>
    <s v="Hartford"/>
    <x v="5"/>
    <x v="15"/>
    <n v="2250"/>
    <n v="787.50000000000011"/>
    <n v="315.00000000000006"/>
    <n v="0.4"/>
  </r>
  <r>
    <x v="0"/>
    <n v="1185732"/>
    <x v="173"/>
    <x v="0"/>
    <x v="45"/>
    <s v="Hartford"/>
    <x v="0"/>
    <x v="15"/>
    <n v="4450"/>
    <n v="1557.5000000000002"/>
    <n v="545.125"/>
    <n v="0.35"/>
  </r>
  <r>
    <x v="0"/>
    <n v="1185732"/>
    <x v="173"/>
    <x v="0"/>
    <x v="45"/>
    <s v="Hartford"/>
    <x v="1"/>
    <x v="15"/>
    <n v="1500"/>
    <n v="525"/>
    <n v="183.75"/>
    <n v="0.35"/>
  </r>
  <r>
    <x v="0"/>
    <n v="1185732"/>
    <x v="173"/>
    <x v="0"/>
    <x v="45"/>
    <s v="Hartford"/>
    <x v="2"/>
    <x v="39"/>
    <n v="1750"/>
    <n v="437.50000000000011"/>
    <n v="175.00000000000006"/>
    <n v="0.4"/>
  </r>
  <r>
    <x v="0"/>
    <n v="1185732"/>
    <x v="173"/>
    <x v="0"/>
    <x v="45"/>
    <s v="Hartford"/>
    <x v="3"/>
    <x v="9"/>
    <n v="250"/>
    <n v="75"/>
    <n v="30"/>
    <n v="0.4"/>
  </r>
  <r>
    <x v="0"/>
    <n v="1185732"/>
    <x v="173"/>
    <x v="0"/>
    <x v="45"/>
    <s v="Hartford"/>
    <x v="4"/>
    <x v="2"/>
    <n v="750"/>
    <n v="337.5"/>
    <n v="101.25"/>
    <n v="0.3"/>
  </r>
  <r>
    <x v="0"/>
    <n v="1185732"/>
    <x v="173"/>
    <x v="0"/>
    <x v="45"/>
    <s v="Hartford"/>
    <x v="5"/>
    <x v="15"/>
    <n v="1750"/>
    <n v="612.50000000000011"/>
    <n v="245.00000000000006"/>
    <n v="0.4"/>
  </r>
  <r>
    <x v="0"/>
    <n v="1185732"/>
    <x v="265"/>
    <x v="0"/>
    <x v="45"/>
    <s v="Hartford"/>
    <x v="0"/>
    <x v="15"/>
    <n v="4250"/>
    <n v="1487.5000000000002"/>
    <n v="520.625"/>
    <n v="0.35"/>
  </r>
  <r>
    <x v="0"/>
    <n v="1185732"/>
    <x v="265"/>
    <x v="0"/>
    <x v="45"/>
    <s v="Hartford"/>
    <x v="1"/>
    <x v="15"/>
    <n v="1250"/>
    <n v="437.50000000000006"/>
    <n v="153.125"/>
    <n v="0.35"/>
  </r>
  <r>
    <x v="0"/>
    <n v="1185732"/>
    <x v="265"/>
    <x v="0"/>
    <x v="45"/>
    <s v="Hartford"/>
    <x v="2"/>
    <x v="39"/>
    <n v="1250"/>
    <n v="312.50000000000006"/>
    <n v="125.00000000000003"/>
    <n v="0.4"/>
  </r>
  <r>
    <x v="0"/>
    <n v="1185732"/>
    <x v="265"/>
    <x v="0"/>
    <x v="45"/>
    <s v="Hartford"/>
    <x v="3"/>
    <x v="9"/>
    <n v="500"/>
    <n v="150"/>
    <n v="60"/>
    <n v="0.4"/>
  </r>
  <r>
    <x v="0"/>
    <n v="1185732"/>
    <x v="265"/>
    <x v="0"/>
    <x v="45"/>
    <s v="Hartford"/>
    <x v="4"/>
    <x v="2"/>
    <n v="500"/>
    <n v="225"/>
    <n v="67.5"/>
    <n v="0.3"/>
  </r>
  <r>
    <x v="0"/>
    <n v="1185732"/>
    <x v="265"/>
    <x v="0"/>
    <x v="45"/>
    <s v="Hartford"/>
    <x v="5"/>
    <x v="15"/>
    <n v="2000"/>
    <n v="700.00000000000011"/>
    <n v="280.00000000000006"/>
    <n v="0.4"/>
  </r>
  <r>
    <x v="0"/>
    <n v="1185732"/>
    <x v="61"/>
    <x v="0"/>
    <x v="45"/>
    <s v="Hartford"/>
    <x v="0"/>
    <x v="25"/>
    <n v="4700"/>
    <n v="2349.9999999999995"/>
    <n v="822.49999999999977"/>
    <n v="0.35"/>
  </r>
  <r>
    <x v="0"/>
    <n v="1185732"/>
    <x v="61"/>
    <x v="0"/>
    <x v="45"/>
    <s v="Hartford"/>
    <x v="1"/>
    <x v="2"/>
    <n v="1750"/>
    <n v="787.5"/>
    <n v="275.625"/>
    <n v="0.35"/>
  </r>
  <r>
    <x v="0"/>
    <n v="1185732"/>
    <x v="61"/>
    <x v="0"/>
    <x v="45"/>
    <s v="Hartford"/>
    <x v="2"/>
    <x v="1"/>
    <n v="2000"/>
    <n v="800"/>
    <n v="320"/>
    <n v="0.4"/>
  </r>
  <r>
    <x v="0"/>
    <n v="1185732"/>
    <x v="61"/>
    <x v="0"/>
    <x v="45"/>
    <s v="Hartford"/>
    <x v="3"/>
    <x v="1"/>
    <n v="1500"/>
    <n v="600"/>
    <n v="240"/>
    <n v="0.4"/>
  </r>
  <r>
    <x v="0"/>
    <n v="1185732"/>
    <x v="61"/>
    <x v="0"/>
    <x v="45"/>
    <s v="Hartford"/>
    <x v="4"/>
    <x v="25"/>
    <n v="1750"/>
    <n v="874.99999999999989"/>
    <n v="262.49999999999994"/>
    <n v="0.3"/>
  </r>
  <r>
    <x v="0"/>
    <n v="1185732"/>
    <x v="61"/>
    <x v="0"/>
    <x v="45"/>
    <s v="Hartford"/>
    <x v="5"/>
    <x v="16"/>
    <n v="3000"/>
    <n v="1649.9999999999998"/>
    <n v="660"/>
    <n v="0.4"/>
  </r>
  <r>
    <x v="0"/>
    <n v="1185732"/>
    <x v="266"/>
    <x v="0"/>
    <x v="45"/>
    <s v="Hartford"/>
    <x v="0"/>
    <x v="25"/>
    <n v="5500"/>
    <n v="2749.9999999999995"/>
    <n v="962.49999999999977"/>
    <n v="0.35"/>
  </r>
  <r>
    <x v="0"/>
    <n v="1185732"/>
    <x v="266"/>
    <x v="0"/>
    <x v="45"/>
    <s v="Hartford"/>
    <x v="1"/>
    <x v="2"/>
    <n v="3000"/>
    <n v="1350"/>
    <n v="472.49999999999994"/>
    <n v="0.35"/>
  </r>
  <r>
    <x v="0"/>
    <n v="1185732"/>
    <x v="266"/>
    <x v="0"/>
    <x v="45"/>
    <s v="Hartford"/>
    <x v="2"/>
    <x v="1"/>
    <n v="2250"/>
    <n v="900"/>
    <n v="360"/>
    <n v="0.4"/>
  </r>
  <r>
    <x v="0"/>
    <n v="1185732"/>
    <x v="266"/>
    <x v="0"/>
    <x v="45"/>
    <s v="Hartford"/>
    <x v="3"/>
    <x v="1"/>
    <n v="2000"/>
    <n v="800"/>
    <n v="320"/>
    <n v="0.4"/>
  </r>
  <r>
    <x v="0"/>
    <n v="1185732"/>
    <x v="266"/>
    <x v="0"/>
    <x v="45"/>
    <s v="Hartford"/>
    <x v="4"/>
    <x v="25"/>
    <n v="2000"/>
    <n v="999.99999999999989"/>
    <n v="299.99999999999994"/>
    <n v="0.3"/>
  </r>
  <r>
    <x v="0"/>
    <n v="1185732"/>
    <x v="266"/>
    <x v="0"/>
    <x v="45"/>
    <s v="Hartford"/>
    <x v="5"/>
    <x v="16"/>
    <n v="3500"/>
    <n v="1924.9999999999998"/>
    <n v="770"/>
    <n v="0.4"/>
  </r>
  <r>
    <x v="0"/>
    <n v="1185732"/>
    <x v="176"/>
    <x v="0"/>
    <x v="45"/>
    <s v="Hartford"/>
    <x v="0"/>
    <x v="25"/>
    <n v="5750"/>
    <n v="2874.9999999999995"/>
    <n v="1006.2499999999998"/>
    <n v="0.35"/>
  </r>
  <r>
    <x v="0"/>
    <n v="1185732"/>
    <x v="176"/>
    <x v="0"/>
    <x v="45"/>
    <s v="Hartford"/>
    <x v="1"/>
    <x v="2"/>
    <n v="3250"/>
    <n v="1462.5"/>
    <n v="511.87499999999994"/>
    <n v="0.35"/>
  </r>
  <r>
    <x v="0"/>
    <n v="1185732"/>
    <x v="176"/>
    <x v="0"/>
    <x v="45"/>
    <s v="Hartford"/>
    <x v="2"/>
    <x v="1"/>
    <n v="2500"/>
    <n v="1000"/>
    <n v="400"/>
    <n v="0.4"/>
  </r>
  <r>
    <x v="0"/>
    <n v="1185732"/>
    <x v="176"/>
    <x v="0"/>
    <x v="45"/>
    <s v="Hartford"/>
    <x v="3"/>
    <x v="1"/>
    <n v="2000"/>
    <n v="800"/>
    <n v="320"/>
    <n v="0.4"/>
  </r>
  <r>
    <x v="0"/>
    <n v="1185732"/>
    <x v="176"/>
    <x v="0"/>
    <x v="45"/>
    <s v="Hartford"/>
    <x v="4"/>
    <x v="25"/>
    <n v="2250"/>
    <n v="1124.9999999999998"/>
    <n v="337.49999999999994"/>
    <n v="0.3"/>
  </r>
  <r>
    <x v="0"/>
    <n v="1185732"/>
    <x v="176"/>
    <x v="0"/>
    <x v="45"/>
    <s v="Hartford"/>
    <x v="5"/>
    <x v="16"/>
    <n v="4000"/>
    <n v="2199.9999999999995"/>
    <n v="879.99999999999989"/>
    <n v="0.4"/>
  </r>
  <r>
    <x v="0"/>
    <n v="1185732"/>
    <x v="117"/>
    <x v="0"/>
    <x v="45"/>
    <s v="Hartford"/>
    <x v="0"/>
    <x v="25"/>
    <n v="5500"/>
    <n v="2749.9999999999995"/>
    <n v="962.49999999999977"/>
    <n v="0.35"/>
  </r>
  <r>
    <x v="0"/>
    <n v="1185732"/>
    <x v="117"/>
    <x v="0"/>
    <x v="45"/>
    <s v="Hartford"/>
    <x v="1"/>
    <x v="2"/>
    <n v="3250"/>
    <n v="1462.5"/>
    <n v="511.87499999999994"/>
    <n v="0.35"/>
  </r>
  <r>
    <x v="0"/>
    <n v="1185732"/>
    <x v="117"/>
    <x v="0"/>
    <x v="45"/>
    <s v="Hartford"/>
    <x v="2"/>
    <x v="1"/>
    <n v="2500"/>
    <n v="1000"/>
    <n v="400"/>
    <n v="0.4"/>
  </r>
  <r>
    <x v="0"/>
    <n v="1185732"/>
    <x v="117"/>
    <x v="0"/>
    <x v="45"/>
    <s v="Hartford"/>
    <x v="3"/>
    <x v="1"/>
    <n v="1500"/>
    <n v="600"/>
    <n v="240"/>
    <n v="0.4"/>
  </r>
  <r>
    <x v="0"/>
    <n v="1185732"/>
    <x v="117"/>
    <x v="0"/>
    <x v="45"/>
    <s v="Hartford"/>
    <x v="4"/>
    <x v="25"/>
    <n v="1250"/>
    <n v="624.99999999999989"/>
    <n v="187.49999999999997"/>
    <n v="0.3"/>
  </r>
  <r>
    <x v="0"/>
    <n v="1185732"/>
    <x v="117"/>
    <x v="0"/>
    <x v="45"/>
    <s v="Hartford"/>
    <x v="5"/>
    <x v="16"/>
    <n v="3000"/>
    <n v="1649.9999999999998"/>
    <n v="660"/>
    <n v="0.4"/>
  </r>
  <r>
    <x v="0"/>
    <n v="1185732"/>
    <x v="63"/>
    <x v="0"/>
    <x v="45"/>
    <s v="Hartford"/>
    <x v="0"/>
    <x v="25"/>
    <n v="4250"/>
    <n v="2124.9999999999995"/>
    <n v="743.74999999999977"/>
    <n v="0.35"/>
  </r>
  <r>
    <x v="0"/>
    <n v="1185732"/>
    <x v="63"/>
    <x v="0"/>
    <x v="45"/>
    <s v="Hartford"/>
    <x v="1"/>
    <x v="2"/>
    <n v="2250"/>
    <n v="1012.5"/>
    <n v="354.375"/>
    <n v="0.35"/>
  </r>
  <r>
    <x v="0"/>
    <n v="1185732"/>
    <x v="63"/>
    <x v="0"/>
    <x v="45"/>
    <s v="Hartford"/>
    <x v="2"/>
    <x v="1"/>
    <n v="1250"/>
    <n v="500"/>
    <n v="200"/>
    <n v="0.4"/>
  </r>
  <r>
    <x v="0"/>
    <n v="1185732"/>
    <x v="63"/>
    <x v="0"/>
    <x v="45"/>
    <s v="Hartford"/>
    <x v="3"/>
    <x v="1"/>
    <n v="1000"/>
    <n v="400"/>
    <n v="160"/>
    <n v="0.4"/>
  </r>
  <r>
    <x v="0"/>
    <n v="1185732"/>
    <x v="63"/>
    <x v="0"/>
    <x v="45"/>
    <s v="Hartford"/>
    <x v="4"/>
    <x v="25"/>
    <n v="1000"/>
    <n v="499.99999999999994"/>
    <n v="149.99999999999997"/>
    <n v="0.3"/>
  </r>
  <r>
    <x v="0"/>
    <n v="1185732"/>
    <x v="63"/>
    <x v="0"/>
    <x v="45"/>
    <s v="Hartford"/>
    <x v="5"/>
    <x v="16"/>
    <n v="2000"/>
    <n v="1099.9999999999998"/>
    <n v="439.99999999999994"/>
    <n v="0.4"/>
  </r>
  <r>
    <x v="0"/>
    <n v="1185732"/>
    <x v="267"/>
    <x v="0"/>
    <x v="45"/>
    <s v="Hartford"/>
    <x v="0"/>
    <x v="16"/>
    <n v="3750"/>
    <n v="2062.4999999999995"/>
    <n v="721.87499999999977"/>
    <n v="0.35"/>
  </r>
  <r>
    <x v="0"/>
    <n v="1185732"/>
    <x v="267"/>
    <x v="0"/>
    <x v="45"/>
    <s v="Hartford"/>
    <x v="1"/>
    <x v="0"/>
    <n v="2000"/>
    <n v="1000"/>
    <n v="350"/>
    <n v="0.35"/>
  </r>
  <r>
    <x v="0"/>
    <n v="1185732"/>
    <x v="267"/>
    <x v="0"/>
    <x v="45"/>
    <s v="Hartford"/>
    <x v="2"/>
    <x v="0"/>
    <n v="1000"/>
    <n v="500"/>
    <n v="200"/>
    <n v="0.4"/>
  </r>
  <r>
    <x v="0"/>
    <n v="1185732"/>
    <x v="267"/>
    <x v="0"/>
    <x v="45"/>
    <s v="Hartford"/>
    <x v="3"/>
    <x v="0"/>
    <n v="750"/>
    <n v="375"/>
    <n v="150"/>
    <n v="0.4"/>
  </r>
  <r>
    <x v="0"/>
    <n v="1185732"/>
    <x v="267"/>
    <x v="0"/>
    <x v="45"/>
    <s v="Hartford"/>
    <x v="4"/>
    <x v="3"/>
    <n v="750"/>
    <n v="450"/>
    <n v="135"/>
    <n v="0.3"/>
  </r>
  <r>
    <x v="0"/>
    <n v="1185732"/>
    <x v="267"/>
    <x v="0"/>
    <x v="45"/>
    <s v="Hartford"/>
    <x v="5"/>
    <x v="18"/>
    <n v="2000"/>
    <n v="1299.9999999999998"/>
    <n v="519.99999999999989"/>
    <n v="0.4"/>
  </r>
  <r>
    <x v="0"/>
    <n v="1185732"/>
    <x v="268"/>
    <x v="0"/>
    <x v="45"/>
    <s v="Hartford"/>
    <x v="0"/>
    <x v="3"/>
    <n v="3500"/>
    <n v="2100"/>
    <n v="735"/>
    <n v="0.35"/>
  </r>
  <r>
    <x v="0"/>
    <n v="1185732"/>
    <x v="268"/>
    <x v="0"/>
    <x v="45"/>
    <s v="Hartford"/>
    <x v="1"/>
    <x v="0"/>
    <n v="2250"/>
    <n v="1125"/>
    <n v="393.75"/>
    <n v="0.35"/>
  </r>
  <r>
    <x v="0"/>
    <n v="1185732"/>
    <x v="268"/>
    <x v="0"/>
    <x v="45"/>
    <s v="Hartford"/>
    <x v="2"/>
    <x v="0"/>
    <n v="2200"/>
    <n v="1100"/>
    <n v="440"/>
    <n v="0.4"/>
  </r>
  <r>
    <x v="0"/>
    <n v="1185732"/>
    <x v="268"/>
    <x v="0"/>
    <x v="45"/>
    <s v="Hartford"/>
    <x v="3"/>
    <x v="0"/>
    <n v="2000"/>
    <n v="1000"/>
    <n v="400"/>
    <n v="0.4"/>
  </r>
  <r>
    <x v="0"/>
    <n v="1185732"/>
    <x v="268"/>
    <x v="0"/>
    <x v="45"/>
    <s v="Hartford"/>
    <x v="4"/>
    <x v="3"/>
    <n v="1750"/>
    <n v="1050"/>
    <n v="315"/>
    <n v="0.3"/>
  </r>
  <r>
    <x v="0"/>
    <n v="1185732"/>
    <x v="268"/>
    <x v="0"/>
    <x v="45"/>
    <s v="Hartford"/>
    <x v="5"/>
    <x v="18"/>
    <n v="2750"/>
    <n v="1787.4999999999998"/>
    <n v="715"/>
    <n v="0.4"/>
  </r>
  <r>
    <x v="0"/>
    <n v="1185732"/>
    <x v="269"/>
    <x v="0"/>
    <x v="45"/>
    <s v="Hartford"/>
    <x v="0"/>
    <x v="3"/>
    <n v="5000"/>
    <n v="3000"/>
    <n v="1050"/>
    <n v="0.35"/>
  </r>
  <r>
    <x v="0"/>
    <n v="1185732"/>
    <x v="269"/>
    <x v="0"/>
    <x v="45"/>
    <s v="Hartford"/>
    <x v="1"/>
    <x v="0"/>
    <n v="3000"/>
    <n v="1500"/>
    <n v="525"/>
    <n v="0.35"/>
  </r>
  <r>
    <x v="0"/>
    <n v="1185732"/>
    <x v="269"/>
    <x v="0"/>
    <x v="45"/>
    <s v="Hartford"/>
    <x v="2"/>
    <x v="0"/>
    <n v="2750"/>
    <n v="1375"/>
    <n v="550"/>
    <n v="0.4"/>
  </r>
  <r>
    <x v="0"/>
    <n v="1185732"/>
    <x v="269"/>
    <x v="0"/>
    <x v="45"/>
    <s v="Hartford"/>
    <x v="3"/>
    <x v="0"/>
    <n v="2250"/>
    <n v="1125"/>
    <n v="450"/>
    <n v="0.4"/>
  </r>
  <r>
    <x v="0"/>
    <n v="1185732"/>
    <x v="269"/>
    <x v="0"/>
    <x v="45"/>
    <s v="Hartford"/>
    <x v="4"/>
    <x v="3"/>
    <n v="2250"/>
    <n v="1350"/>
    <n v="405"/>
    <n v="0.3"/>
  </r>
  <r>
    <x v="0"/>
    <n v="1185732"/>
    <x v="269"/>
    <x v="0"/>
    <x v="45"/>
    <s v="Hartford"/>
    <x v="5"/>
    <x v="18"/>
    <n v="3250"/>
    <n v="2112.4999999999995"/>
    <n v="844.99999999999989"/>
    <n v="0.4"/>
  </r>
  <r>
    <x v="0"/>
    <n v="1185732"/>
    <x v="102"/>
    <x v="0"/>
    <x v="46"/>
    <s v="Providence"/>
    <x v="0"/>
    <x v="1"/>
    <n v="4500"/>
    <n v="1800"/>
    <n v="540"/>
    <n v="0.3"/>
  </r>
  <r>
    <x v="0"/>
    <n v="1185732"/>
    <x v="102"/>
    <x v="0"/>
    <x v="46"/>
    <s v="Providence"/>
    <x v="1"/>
    <x v="1"/>
    <n v="2500"/>
    <n v="1000"/>
    <n v="300"/>
    <n v="0.3"/>
  </r>
  <r>
    <x v="0"/>
    <n v="1185732"/>
    <x v="102"/>
    <x v="0"/>
    <x v="46"/>
    <s v="Providence"/>
    <x v="2"/>
    <x v="21"/>
    <n v="2500"/>
    <n v="750.00000000000011"/>
    <n v="187.50000000000003"/>
    <n v="0.25"/>
  </r>
  <r>
    <x v="0"/>
    <n v="1185732"/>
    <x v="102"/>
    <x v="0"/>
    <x v="46"/>
    <s v="Providence"/>
    <x v="3"/>
    <x v="8"/>
    <n v="1000"/>
    <n v="350"/>
    <n v="87.5"/>
    <n v="0.25"/>
  </r>
  <r>
    <x v="0"/>
    <n v="1185732"/>
    <x v="102"/>
    <x v="0"/>
    <x v="46"/>
    <s v="Providence"/>
    <x v="4"/>
    <x v="0"/>
    <n v="1500"/>
    <n v="750"/>
    <n v="187.5"/>
    <n v="0.25"/>
  </r>
  <r>
    <x v="0"/>
    <n v="1185732"/>
    <x v="102"/>
    <x v="0"/>
    <x v="46"/>
    <s v="Providence"/>
    <x v="5"/>
    <x v="1"/>
    <n v="2500"/>
    <n v="1000"/>
    <n v="300"/>
    <n v="0.3"/>
  </r>
  <r>
    <x v="0"/>
    <n v="1185732"/>
    <x v="37"/>
    <x v="0"/>
    <x v="46"/>
    <s v="Providence"/>
    <x v="0"/>
    <x v="1"/>
    <n v="5000"/>
    <n v="2000"/>
    <n v="600"/>
    <n v="0.3"/>
  </r>
  <r>
    <x v="0"/>
    <n v="1185732"/>
    <x v="37"/>
    <x v="0"/>
    <x v="46"/>
    <s v="Providence"/>
    <x v="1"/>
    <x v="1"/>
    <n v="1500"/>
    <n v="600"/>
    <n v="180"/>
    <n v="0.3"/>
  </r>
  <r>
    <x v="0"/>
    <n v="1185732"/>
    <x v="37"/>
    <x v="0"/>
    <x v="46"/>
    <s v="Providence"/>
    <x v="2"/>
    <x v="21"/>
    <n v="2000"/>
    <n v="600.00000000000011"/>
    <n v="150.00000000000003"/>
    <n v="0.25"/>
  </r>
  <r>
    <x v="0"/>
    <n v="1185732"/>
    <x v="37"/>
    <x v="0"/>
    <x v="46"/>
    <s v="Providence"/>
    <x v="3"/>
    <x v="8"/>
    <n v="2500"/>
    <n v="875"/>
    <n v="218.75"/>
    <n v="0.25"/>
  </r>
  <r>
    <x v="0"/>
    <n v="1185732"/>
    <x v="37"/>
    <x v="0"/>
    <x v="46"/>
    <s v="Providence"/>
    <x v="4"/>
    <x v="0"/>
    <n v="1500"/>
    <n v="750"/>
    <n v="187.5"/>
    <n v="0.25"/>
  </r>
  <r>
    <x v="0"/>
    <n v="1185732"/>
    <x v="37"/>
    <x v="0"/>
    <x v="46"/>
    <s v="Providence"/>
    <x v="5"/>
    <x v="1"/>
    <n v="2500"/>
    <n v="1000"/>
    <n v="300"/>
    <n v="0.3"/>
  </r>
  <r>
    <x v="0"/>
    <n v="1185732"/>
    <x v="258"/>
    <x v="0"/>
    <x v="46"/>
    <s v="Providence"/>
    <x v="0"/>
    <x v="1"/>
    <n v="4700"/>
    <n v="1880"/>
    <n v="564"/>
    <n v="0.3"/>
  </r>
  <r>
    <x v="0"/>
    <n v="1185732"/>
    <x v="258"/>
    <x v="0"/>
    <x v="46"/>
    <s v="Providence"/>
    <x v="1"/>
    <x v="1"/>
    <n v="1750"/>
    <n v="700"/>
    <n v="210"/>
    <n v="0.3"/>
  </r>
  <r>
    <x v="0"/>
    <n v="1185732"/>
    <x v="258"/>
    <x v="0"/>
    <x v="46"/>
    <s v="Providence"/>
    <x v="2"/>
    <x v="21"/>
    <n v="2000"/>
    <n v="600.00000000000011"/>
    <n v="150.00000000000003"/>
    <n v="0.25"/>
  </r>
  <r>
    <x v="0"/>
    <n v="1185732"/>
    <x v="258"/>
    <x v="0"/>
    <x v="46"/>
    <s v="Providence"/>
    <x v="3"/>
    <x v="8"/>
    <n v="3000"/>
    <n v="1050"/>
    <n v="262.5"/>
    <n v="0.25"/>
  </r>
  <r>
    <x v="0"/>
    <n v="1185732"/>
    <x v="258"/>
    <x v="0"/>
    <x v="46"/>
    <s v="Providence"/>
    <x v="4"/>
    <x v="0"/>
    <n v="1000"/>
    <n v="500"/>
    <n v="125"/>
    <n v="0.25"/>
  </r>
  <r>
    <x v="0"/>
    <n v="1185732"/>
    <x v="258"/>
    <x v="0"/>
    <x v="46"/>
    <s v="Providence"/>
    <x v="5"/>
    <x v="1"/>
    <n v="2000"/>
    <n v="800"/>
    <n v="240"/>
    <n v="0.3"/>
  </r>
  <r>
    <x v="0"/>
    <n v="1185732"/>
    <x v="259"/>
    <x v="0"/>
    <x v="46"/>
    <s v="Providence"/>
    <x v="0"/>
    <x v="1"/>
    <n v="4500"/>
    <n v="1800"/>
    <n v="540"/>
    <n v="0.3"/>
  </r>
  <r>
    <x v="0"/>
    <n v="1185732"/>
    <x v="259"/>
    <x v="0"/>
    <x v="46"/>
    <s v="Providence"/>
    <x v="1"/>
    <x v="1"/>
    <n v="1500"/>
    <n v="600"/>
    <n v="180"/>
    <n v="0.3"/>
  </r>
  <r>
    <x v="0"/>
    <n v="1185732"/>
    <x v="259"/>
    <x v="0"/>
    <x v="46"/>
    <s v="Providence"/>
    <x v="2"/>
    <x v="21"/>
    <n v="1500"/>
    <n v="450.00000000000006"/>
    <n v="112.50000000000001"/>
    <n v="0.25"/>
  </r>
  <r>
    <x v="0"/>
    <n v="1185732"/>
    <x v="259"/>
    <x v="0"/>
    <x v="46"/>
    <s v="Providence"/>
    <x v="3"/>
    <x v="8"/>
    <n v="1250"/>
    <n v="437.5"/>
    <n v="109.375"/>
    <n v="0.25"/>
  </r>
  <r>
    <x v="0"/>
    <n v="1185732"/>
    <x v="259"/>
    <x v="0"/>
    <x v="46"/>
    <s v="Providence"/>
    <x v="4"/>
    <x v="0"/>
    <n v="1250"/>
    <n v="625"/>
    <n v="156.25"/>
    <n v="0.25"/>
  </r>
  <r>
    <x v="0"/>
    <n v="1185732"/>
    <x v="259"/>
    <x v="0"/>
    <x v="46"/>
    <s v="Providence"/>
    <x v="5"/>
    <x v="1"/>
    <n v="2750"/>
    <n v="1100"/>
    <n v="330"/>
    <n v="0.3"/>
  </r>
  <r>
    <x v="0"/>
    <n v="1185732"/>
    <x v="236"/>
    <x v="0"/>
    <x v="46"/>
    <s v="Providence"/>
    <x v="0"/>
    <x v="16"/>
    <n v="4950"/>
    <n v="2722.4999999999995"/>
    <n v="816.74999999999989"/>
    <n v="0.3"/>
  </r>
  <r>
    <x v="0"/>
    <n v="1185732"/>
    <x v="236"/>
    <x v="0"/>
    <x v="46"/>
    <s v="Providence"/>
    <x v="1"/>
    <x v="0"/>
    <n v="2000"/>
    <n v="1000"/>
    <n v="300"/>
    <n v="0.3"/>
  </r>
  <r>
    <x v="0"/>
    <n v="1185732"/>
    <x v="236"/>
    <x v="0"/>
    <x v="46"/>
    <s v="Providence"/>
    <x v="2"/>
    <x v="2"/>
    <n v="2250"/>
    <n v="1012.5"/>
    <n v="253.125"/>
    <n v="0.25"/>
  </r>
  <r>
    <x v="0"/>
    <n v="1185732"/>
    <x v="236"/>
    <x v="0"/>
    <x v="46"/>
    <s v="Providence"/>
    <x v="3"/>
    <x v="2"/>
    <n v="1750"/>
    <n v="787.5"/>
    <n v="196.875"/>
    <n v="0.25"/>
  </r>
  <r>
    <x v="0"/>
    <n v="1185732"/>
    <x v="236"/>
    <x v="0"/>
    <x v="46"/>
    <s v="Providence"/>
    <x v="4"/>
    <x v="16"/>
    <n v="2000"/>
    <n v="1099.9999999999998"/>
    <n v="274.99999999999994"/>
    <n v="0.25"/>
  </r>
  <r>
    <x v="0"/>
    <n v="1185732"/>
    <x v="236"/>
    <x v="0"/>
    <x v="46"/>
    <s v="Providence"/>
    <x v="5"/>
    <x v="3"/>
    <n v="3250"/>
    <n v="1950"/>
    <n v="585"/>
    <n v="0.3"/>
  </r>
  <r>
    <x v="0"/>
    <n v="1185732"/>
    <x v="41"/>
    <x v="0"/>
    <x v="46"/>
    <s v="Providence"/>
    <x v="0"/>
    <x v="16"/>
    <n v="5750"/>
    <n v="3162.4999999999995"/>
    <n v="948.74999999999977"/>
    <n v="0.3"/>
  </r>
  <r>
    <x v="0"/>
    <n v="1185732"/>
    <x v="41"/>
    <x v="0"/>
    <x v="46"/>
    <s v="Providence"/>
    <x v="1"/>
    <x v="0"/>
    <n v="3250"/>
    <n v="1625"/>
    <n v="487.5"/>
    <n v="0.3"/>
  </r>
  <r>
    <x v="0"/>
    <n v="1185732"/>
    <x v="41"/>
    <x v="0"/>
    <x v="46"/>
    <s v="Providence"/>
    <x v="2"/>
    <x v="2"/>
    <n v="2500"/>
    <n v="1125"/>
    <n v="281.25"/>
    <n v="0.25"/>
  </r>
  <r>
    <x v="0"/>
    <n v="1185732"/>
    <x v="41"/>
    <x v="0"/>
    <x v="46"/>
    <s v="Providence"/>
    <x v="3"/>
    <x v="2"/>
    <n v="2250"/>
    <n v="1012.5"/>
    <n v="253.125"/>
    <n v="0.25"/>
  </r>
  <r>
    <x v="0"/>
    <n v="1185732"/>
    <x v="41"/>
    <x v="0"/>
    <x v="46"/>
    <s v="Providence"/>
    <x v="4"/>
    <x v="16"/>
    <n v="2250"/>
    <n v="1237.4999999999998"/>
    <n v="309.37499999999994"/>
    <n v="0.25"/>
  </r>
  <r>
    <x v="0"/>
    <n v="1185732"/>
    <x v="41"/>
    <x v="0"/>
    <x v="46"/>
    <s v="Providence"/>
    <x v="5"/>
    <x v="3"/>
    <n v="3750"/>
    <n v="2250"/>
    <n v="675"/>
    <n v="0.3"/>
  </r>
  <r>
    <x v="0"/>
    <n v="1185732"/>
    <x v="260"/>
    <x v="0"/>
    <x v="46"/>
    <s v="Providence"/>
    <x v="0"/>
    <x v="16"/>
    <n v="6000"/>
    <n v="3299.9999999999995"/>
    <n v="989.99999999999977"/>
    <n v="0.3"/>
  </r>
  <r>
    <x v="0"/>
    <n v="1185732"/>
    <x v="260"/>
    <x v="0"/>
    <x v="46"/>
    <s v="Providence"/>
    <x v="1"/>
    <x v="0"/>
    <n v="3500"/>
    <n v="1750"/>
    <n v="525"/>
    <n v="0.3"/>
  </r>
  <r>
    <x v="0"/>
    <n v="1185732"/>
    <x v="260"/>
    <x v="0"/>
    <x v="46"/>
    <s v="Providence"/>
    <x v="2"/>
    <x v="2"/>
    <n v="2750"/>
    <n v="1237.5"/>
    <n v="309.375"/>
    <n v="0.25"/>
  </r>
  <r>
    <x v="0"/>
    <n v="1185732"/>
    <x v="260"/>
    <x v="0"/>
    <x v="46"/>
    <s v="Providence"/>
    <x v="3"/>
    <x v="2"/>
    <n v="2250"/>
    <n v="1012.5"/>
    <n v="253.125"/>
    <n v="0.25"/>
  </r>
  <r>
    <x v="0"/>
    <n v="1185732"/>
    <x v="260"/>
    <x v="0"/>
    <x v="46"/>
    <s v="Providence"/>
    <x v="4"/>
    <x v="16"/>
    <n v="2500"/>
    <n v="1374.9999999999998"/>
    <n v="343.74999999999994"/>
    <n v="0.25"/>
  </r>
  <r>
    <x v="0"/>
    <n v="1185732"/>
    <x v="260"/>
    <x v="0"/>
    <x v="46"/>
    <s v="Providence"/>
    <x v="5"/>
    <x v="3"/>
    <n v="4250"/>
    <n v="2550"/>
    <n v="765"/>
    <n v="0.3"/>
  </r>
  <r>
    <x v="0"/>
    <n v="1185732"/>
    <x v="261"/>
    <x v="0"/>
    <x v="46"/>
    <s v="Providence"/>
    <x v="0"/>
    <x v="16"/>
    <n v="5750"/>
    <n v="3162.4999999999995"/>
    <n v="948.74999999999977"/>
    <n v="0.3"/>
  </r>
  <r>
    <x v="0"/>
    <n v="1185732"/>
    <x v="261"/>
    <x v="0"/>
    <x v="46"/>
    <s v="Providence"/>
    <x v="1"/>
    <x v="0"/>
    <n v="3500"/>
    <n v="1750"/>
    <n v="525"/>
    <n v="0.3"/>
  </r>
  <r>
    <x v="0"/>
    <n v="1185732"/>
    <x v="261"/>
    <x v="0"/>
    <x v="46"/>
    <s v="Providence"/>
    <x v="2"/>
    <x v="2"/>
    <n v="2750"/>
    <n v="1237.5"/>
    <n v="309.375"/>
    <n v="0.25"/>
  </r>
  <r>
    <x v="0"/>
    <n v="1185732"/>
    <x v="261"/>
    <x v="0"/>
    <x v="46"/>
    <s v="Providence"/>
    <x v="3"/>
    <x v="2"/>
    <n v="1750"/>
    <n v="787.5"/>
    <n v="196.875"/>
    <n v="0.25"/>
  </r>
  <r>
    <x v="0"/>
    <n v="1185732"/>
    <x v="261"/>
    <x v="0"/>
    <x v="46"/>
    <s v="Providence"/>
    <x v="4"/>
    <x v="16"/>
    <n v="1500"/>
    <n v="824.99999999999989"/>
    <n v="206.24999999999997"/>
    <n v="0.25"/>
  </r>
  <r>
    <x v="0"/>
    <n v="1185732"/>
    <x v="261"/>
    <x v="0"/>
    <x v="46"/>
    <s v="Providence"/>
    <x v="5"/>
    <x v="3"/>
    <n v="3250"/>
    <n v="1950"/>
    <n v="585"/>
    <n v="0.3"/>
  </r>
  <r>
    <x v="0"/>
    <n v="1185732"/>
    <x v="239"/>
    <x v="0"/>
    <x v="46"/>
    <s v="Providence"/>
    <x v="0"/>
    <x v="16"/>
    <n v="4500"/>
    <n v="2474.9999999999995"/>
    <n v="742.49999999999989"/>
    <n v="0.3"/>
  </r>
  <r>
    <x v="0"/>
    <n v="1185732"/>
    <x v="239"/>
    <x v="0"/>
    <x v="46"/>
    <s v="Providence"/>
    <x v="1"/>
    <x v="0"/>
    <n v="2500"/>
    <n v="1250"/>
    <n v="375"/>
    <n v="0.3"/>
  </r>
  <r>
    <x v="0"/>
    <n v="1185732"/>
    <x v="239"/>
    <x v="0"/>
    <x v="46"/>
    <s v="Providence"/>
    <x v="2"/>
    <x v="2"/>
    <n v="1500"/>
    <n v="675"/>
    <n v="168.75"/>
    <n v="0.25"/>
  </r>
  <r>
    <x v="0"/>
    <n v="1185732"/>
    <x v="239"/>
    <x v="0"/>
    <x v="46"/>
    <s v="Providence"/>
    <x v="3"/>
    <x v="2"/>
    <n v="1250"/>
    <n v="562.5"/>
    <n v="140.625"/>
    <n v="0.25"/>
  </r>
  <r>
    <x v="0"/>
    <n v="1185732"/>
    <x v="239"/>
    <x v="0"/>
    <x v="46"/>
    <s v="Providence"/>
    <x v="4"/>
    <x v="16"/>
    <n v="1250"/>
    <n v="687.49999999999989"/>
    <n v="171.87499999999997"/>
    <n v="0.25"/>
  </r>
  <r>
    <x v="0"/>
    <n v="1185732"/>
    <x v="239"/>
    <x v="0"/>
    <x v="46"/>
    <s v="Providence"/>
    <x v="5"/>
    <x v="3"/>
    <n v="2250"/>
    <n v="1350"/>
    <n v="405"/>
    <n v="0.3"/>
  </r>
  <r>
    <x v="0"/>
    <n v="1185732"/>
    <x v="45"/>
    <x v="0"/>
    <x v="46"/>
    <s v="Providence"/>
    <x v="0"/>
    <x v="3"/>
    <n v="4000"/>
    <n v="2400"/>
    <n v="720"/>
    <n v="0.3"/>
  </r>
  <r>
    <x v="0"/>
    <n v="1185732"/>
    <x v="45"/>
    <x v="0"/>
    <x v="46"/>
    <s v="Providence"/>
    <x v="1"/>
    <x v="4"/>
    <n v="2250"/>
    <n v="1237.5"/>
    <n v="371.25"/>
    <n v="0.3"/>
  </r>
  <r>
    <x v="0"/>
    <n v="1185732"/>
    <x v="45"/>
    <x v="0"/>
    <x v="46"/>
    <s v="Providence"/>
    <x v="2"/>
    <x v="4"/>
    <n v="1250"/>
    <n v="687.5"/>
    <n v="171.875"/>
    <n v="0.25"/>
  </r>
  <r>
    <x v="0"/>
    <n v="1185732"/>
    <x v="45"/>
    <x v="0"/>
    <x v="46"/>
    <s v="Providence"/>
    <x v="3"/>
    <x v="4"/>
    <n v="1000"/>
    <n v="550"/>
    <n v="137.5"/>
    <n v="0.25"/>
  </r>
  <r>
    <x v="0"/>
    <n v="1185732"/>
    <x v="45"/>
    <x v="0"/>
    <x v="46"/>
    <s v="Providence"/>
    <x v="4"/>
    <x v="5"/>
    <n v="1000"/>
    <n v="650"/>
    <n v="162.5"/>
    <n v="0.25"/>
  </r>
  <r>
    <x v="0"/>
    <n v="1185732"/>
    <x v="45"/>
    <x v="0"/>
    <x v="46"/>
    <s v="Providence"/>
    <x v="5"/>
    <x v="6"/>
    <n v="2250"/>
    <n v="1575"/>
    <n v="472.5"/>
    <n v="0.3"/>
  </r>
  <r>
    <x v="0"/>
    <n v="1185732"/>
    <x v="262"/>
    <x v="0"/>
    <x v="46"/>
    <s v="Providence"/>
    <x v="0"/>
    <x v="5"/>
    <n v="3750"/>
    <n v="2437.5"/>
    <n v="731.25"/>
    <n v="0.3"/>
  </r>
  <r>
    <x v="0"/>
    <n v="1185732"/>
    <x v="262"/>
    <x v="0"/>
    <x v="46"/>
    <s v="Providence"/>
    <x v="1"/>
    <x v="4"/>
    <n v="3000"/>
    <n v="1650.0000000000002"/>
    <n v="495.00000000000006"/>
    <n v="0.3"/>
  </r>
  <r>
    <x v="0"/>
    <n v="1185732"/>
    <x v="262"/>
    <x v="0"/>
    <x v="46"/>
    <s v="Providence"/>
    <x v="2"/>
    <x v="4"/>
    <n v="2950"/>
    <n v="1622.5000000000002"/>
    <n v="405.62500000000006"/>
    <n v="0.25"/>
  </r>
  <r>
    <x v="0"/>
    <n v="1185732"/>
    <x v="262"/>
    <x v="0"/>
    <x v="46"/>
    <s v="Providence"/>
    <x v="3"/>
    <x v="4"/>
    <n v="2750"/>
    <n v="1512.5000000000002"/>
    <n v="378.12500000000006"/>
    <n v="0.25"/>
  </r>
  <r>
    <x v="0"/>
    <n v="1185732"/>
    <x v="262"/>
    <x v="0"/>
    <x v="46"/>
    <s v="Providence"/>
    <x v="4"/>
    <x v="5"/>
    <n v="2500"/>
    <n v="1625"/>
    <n v="406.25"/>
    <n v="0.25"/>
  </r>
  <r>
    <x v="0"/>
    <n v="1185732"/>
    <x v="262"/>
    <x v="0"/>
    <x v="46"/>
    <s v="Providence"/>
    <x v="5"/>
    <x v="6"/>
    <n v="3500"/>
    <n v="2450"/>
    <n v="735"/>
    <n v="0.3"/>
  </r>
  <r>
    <x v="0"/>
    <n v="1185732"/>
    <x v="263"/>
    <x v="0"/>
    <x v="46"/>
    <s v="Providence"/>
    <x v="0"/>
    <x v="5"/>
    <n v="5750"/>
    <n v="3737.5"/>
    <n v="1121.25"/>
    <n v="0.3"/>
  </r>
  <r>
    <x v="0"/>
    <n v="1185732"/>
    <x v="263"/>
    <x v="0"/>
    <x v="46"/>
    <s v="Providence"/>
    <x v="1"/>
    <x v="4"/>
    <n v="3750"/>
    <n v="2062.5"/>
    <n v="618.75"/>
    <n v="0.3"/>
  </r>
  <r>
    <x v="0"/>
    <n v="1185732"/>
    <x v="263"/>
    <x v="0"/>
    <x v="46"/>
    <s v="Providence"/>
    <x v="2"/>
    <x v="4"/>
    <n v="3500"/>
    <n v="1925.0000000000002"/>
    <n v="481.25000000000006"/>
    <n v="0.25"/>
  </r>
  <r>
    <x v="0"/>
    <n v="1185732"/>
    <x v="263"/>
    <x v="0"/>
    <x v="46"/>
    <s v="Providence"/>
    <x v="3"/>
    <x v="4"/>
    <n v="3000"/>
    <n v="1650.0000000000002"/>
    <n v="412.50000000000006"/>
    <n v="0.25"/>
  </r>
  <r>
    <x v="0"/>
    <n v="1185732"/>
    <x v="263"/>
    <x v="0"/>
    <x v="46"/>
    <s v="Providence"/>
    <x v="4"/>
    <x v="5"/>
    <n v="3000"/>
    <n v="1950"/>
    <n v="487.5"/>
    <n v="0.25"/>
  </r>
  <r>
    <x v="0"/>
    <n v="1185732"/>
    <x v="263"/>
    <x v="0"/>
    <x v="46"/>
    <s v="Providence"/>
    <x v="5"/>
    <x v="6"/>
    <n v="4000"/>
    <n v="2800"/>
    <n v="840"/>
    <n v="0.3"/>
  </r>
  <r>
    <x v="0"/>
    <n v="1185732"/>
    <x v="0"/>
    <x v="0"/>
    <x v="47"/>
    <s v="Boston"/>
    <x v="0"/>
    <x v="2"/>
    <n v="5250"/>
    <n v="2362.5"/>
    <n v="1063.125"/>
    <n v="0.45"/>
  </r>
  <r>
    <x v="0"/>
    <n v="1185732"/>
    <x v="0"/>
    <x v="0"/>
    <x v="47"/>
    <s v="Boston"/>
    <x v="1"/>
    <x v="2"/>
    <n v="3250"/>
    <n v="1462.5"/>
    <n v="658.125"/>
    <n v="0.45"/>
  </r>
  <r>
    <x v="0"/>
    <n v="1185732"/>
    <x v="0"/>
    <x v="0"/>
    <x v="47"/>
    <s v="Boston"/>
    <x v="2"/>
    <x v="15"/>
    <n v="3250"/>
    <n v="1137.5"/>
    <n v="398.125"/>
    <n v="0.35"/>
  </r>
  <r>
    <x v="0"/>
    <n v="1185732"/>
    <x v="0"/>
    <x v="0"/>
    <x v="47"/>
    <s v="Boston"/>
    <x v="3"/>
    <x v="10"/>
    <n v="1750"/>
    <n v="699.99999999999989"/>
    <n v="244.99999999999994"/>
    <n v="0.35"/>
  </r>
  <r>
    <x v="0"/>
    <n v="1185732"/>
    <x v="0"/>
    <x v="0"/>
    <x v="47"/>
    <s v="Boston"/>
    <x v="4"/>
    <x v="4"/>
    <n v="2250"/>
    <n v="1237.5"/>
    <n v="433.125"/>
    <n v="0.35"/>
  </r>
  <r>
    <x v="0"/>
    <n v="1185732"/>
    <x v="0"/>
    <x v="0"/>
    <x v="47"/>
    <s v="Boston"/>
    <x v="5"/>
    <x v="2"/>
    <n v="3250"/>
    <n v="1462.5"/>
    <n v="585"/>
    <n v="0.39999999999999997"/>
  </r>
  <r>
    <x v="0"/>
    <n v="1185732"/>
    <x v="1"/>
    <x v="0"/>
    <x v="47"/>
    <s v="Boston"/>
    <x v="0"/>
    <x v="2"/>
    <n v="5750"/>
    <n v="2587.5"/>
    <n v="1164.375"/>
    <n v="0.45"/>
  </r>
  <r>
    <x v="0"/>
    <n v="1185732"/>
    <x v="1"/>
    <x v="0"/>
    <x v="47"/>
    <s v="Boston"/>
    <x v="1"/>
    <x v="2"/>
    <n v="2250"/>
    <n v="1012.5"/>
    <n v="455.625"/>
    <n v="0.45"/>
  </r>
  <r>
    <x v="0"/>
    <n v="1185732"/>
    <x v="1"/>
    <x v="0"/>
    <x v="47"/>
    <s v="Boston"/>
    <x v="2"/>
    <x v="15"/>
    <n v="2750"/>
    <n v="962.50000000000011"/>
    <n v="336.875"/>
    <n v="0.35"/>
  </r>
  <r>
    <x v="0"/>
    <n v="1185732"/>
    <x v="1"/>
    <x v="0"/>
    <x v="47"/>
    <s v="Boston"/>
    <x v="3"/>
    <x v="10"/>
    <n v="1500"/>
    <n v="600"/>
    <n v="210"/>
    <n v="0.35"/>
  </r>
  <r>
    <x v="0"/>
    <n v="1185732"/>
    <x v="1"/>
    <x v="0"/>
    <x v="47"/>
    <s v="Boston"/>
    <x v="4"/>
    <x v="4"/>
    <n v="2250"/>
    <n v="1237.5"/>
    <n v="433.125"/>
    <n v="0.35"/>
  </r>
  <r>
    <x v="0"/>
    <n v="1185732"/>
    <x v="1"/>
    <x v="0"/>
    <x v="47"/>
    <s v="Boston"/>
    <x v="5"/>
    <x v="2"/>
    <n v="3250"/>
    <n v="1462.5"/>
    <n v="585"/>
    <n v="0.39999999999999997"/>
  </r>
  <r>
    <x v="0"/>
    <n v="1185732"/>
    <x v="2"/>
    <x v="0"/>
    <x v="47"/>
    <s v="Boston"/>
    <x v="0"/>
    <x v="2"/>
    <n v="5450"/>
    <n v="2452.5"/>
    <n v="1103.625"/>
    <n v="0.45"/>
  </r>
  <r>
    <x v="0"/>
    <n v="1185732"/>
    <x v="2"/>
    <x v="0"/>
    <x v="47"/>
    <s v="Boston"/>
    <x v="1"/>
    <x v="2"/>
    <n v="2500"/>
    <n v="1125"/>
    <n v="506.25"/>
    <n v="0.45"/>
  </r>
  <r>
    <x v="0"/>
    <n v="1185732"/>
    <x v="2"/>
    <x v="0"/>
    <x v="47"/>
    <s v="Boston"/>
    <x v="2"/>
    <x v="15"/>
    <n v="2750"/>
    <n v="962.50000000000011"/>
    <n v="336.875"/>
    <n v="0.35"/>
  </r>
  <r>
    <x v="0"/>
    <n v="1185732"/>
    <x v="2"/>
    <x v="0"/>
    <x v="47"/>
    <s v="Boston"/>
    <x v="3"/>
    <x v="10"/>
    <n v="1250"/>
    <n v="499.99999999999994"/>
    <n v="174.99999999999997"/>
    <n v="0.35"/>
  </r>
  <r>
    <x v="0"/>
    <n v="1185732"/>
    <x v="2"/>
    <x v="0"/>
    <x v="47"/>
    <s v="Boston"/>
    <x v="4"/>
    <x v="4"/>
    <n v="1750"/>
    <n v="962.50000000000011"/>
    <n v="336.875"/>
    <n v="0.35"/>
  </r>
  <r>
    <x v="0"/>
    <n v="1185732"/>
    <x v="2"/>
    <x v="0"/>
    <x v="47"/>
    <s v="Boston"/>
    <x v="5"/>
    <x v="2"/>
    <n v="2750"/>
    <n v="1237.5"/>
    <n v="494.99999999999994"/>
    <n v="0.39999999999999997"/>
  </r>
  <r>
    <x v="0"/>
    <n v="1185732"/>
    <x v="3"/>
    <x v="0"/>
    <x v="47"/>
    <s v="Boston"/>
    <x v="0"/>
    <x v="2"/>
    <n v="5250"/>
    <n v="2362.5"/>
    <n v="1063.125"/>
    <n v="0.45"/>
  </r>
  <r>
    <x v="0"/>
    <n v="1185732"/>
    <x v="3"/>
    <x v="0"/>
    <x v="47"/>
    <s v="Boston"/>
    <x v="1"/>
    <x v="2"/>
    <n v="2250"/>
    <n v="1012.5"/>
    <n v="455.625"/>
    <n v="0.45"/>
  </r>
  <r>
    <x v="0"/>
    <n v="1185732"/>
    <x v="3"/>
    <x v="0"/>
    <x v="47"/>
    <s v="Boston"/>
    <x v="2"/>
    <x v="15"/>
    <n v="2250"/>
    <n v="787.50000000000011"/>
    <n v="275.625"/>
    <n v="0.35"/>
  </r>
  <r>
    <x v="0"/>
    <n v="1185732"/>
    <x v="3"/>
    <x v="0"/>
    <x v="47"/>
    <s v="Boston"/>
    <x v="3"/>
    <x v="10"/>
    <n v="1500"/>
    <n v="600"/>
    <n v="210"/>
    <n v="0.35"/>
  </r>
  <r>
    <x v="0"/>
    <n v="1185732"/>
    <x v="3"/>
    <x v="0"/>
    <x v="47"/>
    <s v="Boston"/>
    <x v="4"/>
    <x v="4"/>
    <n v="1500"/>
    <n v="825.00000000000011"/>
    <n v="288.75"/>
    <n v="0.35"/>
  </r>
  <r>
    <x v="0"/>
    <n v="1185732"/>
    <x v="3"/>
    <x v="0"/>
    <x v="47"/>
    <s v="Boston"/>
    <x v="5"/>
    <x v="2"/>
    <n v="3000"/>
    <n v="1350"/>
    <n v="540"/>
    <n v="0.39999999999999997"/>
  </r>
  <r>
    <x v="0"/>
    <n v="1185732"/>
    <x v="4"/>
    <x v="0"/>
    <x v="47"/>
    <s v="Boston"/>
    <x v="0"/>
    <x v="3"/>
    <n v="5700"/>
    <n v="3420"/>
    <n v="1539"/>
    <n v="0.45"/>
  </r>
  <r>
    <x v="0"/>
    <n v="1185732"/>
    <x v="4"/>
    <x v="0"/>
    <x v="47"/>
    <s v="Boston"/>
    <x v="1"/>
    <x v="4"/>
    <n v="2750"/>
    <n v="1512.5000000000002"/>
    <n v="680.62500000000011"/>
    <n v="0.45"/>
  </r>
  <r>
    <x v="0"/>
    <n v="1185732"/>
    <x v="4"/>
    <x v="0"/>
    <x v="47"/>
    <s v="Boston"/>
    <x v="2"/>
    <x v="0"/>
    <n v="3000"/>
    <n v="1500"/>
    <n v="525"/>
    <n v="0.35"/>
  </r>
  <r>
    <x v="0"/>
    <n v="1185732"/>
    <x v="4"/>
    <x v="0"/>
    <x v="47"/>
    <s v="Boston"/>
    <x v="3"/>
    <x v="0"/>
    <n v="2500"/>
    <n v="1250"/>
    <n v="437.5"/>
    <n v="0.35"/>
  </r>
  <r>
    <x v="0"/>
    <n v="1185732"/>
    <x v="4"/>
    <x v="0"/>
    <x v="47"/>
    <s v="Boston"/>
    <x v="4"/>
    <x v="3"/>
    <n v="2750"/>
    <n v="1650"/>
    <n v="577.5"/>
    <n v="0.35"/>
  </r>
  <r>
    <x v="0"/>
    <n v="1185732"/>
    <x v="4"/>
    <x v="0"/>
    <x v="47"/>
    <s v="Boston"/>
    <x v="5"/>
    <x v="5"/>
    <n v="4000"/>
    <n v="2600"/>
    <n v="1040"/>
    <n v="0.39999999999999997"/>
  </r>
  <r>
    <x v="0"/>
    <n v="1185732"/>
    <x v="5"/>
    <x v="0"/>
    <x v="47"/>
    <s v="Boston"/>
    <x v="0"/>
    <x v="3"/>
    <n v="6500"/>
    <n v="3900"/>
    <n v="1755"/>
    <n v="0.45"/>
  </r>
  <r>
    <x v="0"/>
    <n v="1185732"/>
    <x v="5"/>
    <x v="0"/>
    <x v="47"/>
    <s v="Boston"/>
    <x v="1"/>
    <x v="4"/>
    <n v="4000"/>
    <n v="2200"/>
    <n v="990"/>
    <n v="0.45"/>
  </r>
  <r>
    <x v="0"/>
    <n v="1185732"/>
    <x v="5"/>
    <x v="0"/>
    <x v="47"/>
    <s v="Boston"/>
    <x v="2"/>
    <x v="0"/>
    <n v="3250"/>
    <n v="1625"/>
    <n v="568.75"/>
    <n v="0.35"/>
  </r>
  <r>
    <x v="0"/>
    <n v="1185732"/>
    <x v="5"/>
    <x v="0"/>
    <x v="47"/>
    <s v="Boston"/>
    <x v="3"/>
    <x v="0"/>
    <n v="3000"/>
    <n v="1500"/>
    <n v="525"/>
    <n v="0.35"/>
  </r>
  <r>
    <x v="0"/>
    <n v="1185732"/>
    <x v="5"/>
    <x v="0"/>
    <x v="47"/>
    <s v="Boston"/>
    <x v="4"/>
    <x v="3"/>
    <n v="3000"/>
    <n v="1800"/>
    <n v="630"/>
    <n v="0.35"/>
  </r>
  <r>
    <x v="0"/>
    <n v="1185732"/>
    <x v="5"/>
    <x v="0"/>
    <x v="47"/>
    <s v="Boston"/>
    <x v="5"/>
    <x v="5"/>
    <n v="4500"/>
    <n v="2925"/>
    <n v="1170"/>
    <n v="0.39999999999999997"/>
  </r>
  <r>
    <x v="0"/>
    <n v="1185732"/>
    <x v="6"/>
    <x v="0"/>
    <x v="47"/>
    <s v="Boston"/>
    <x v="0"/>
    <x v="3"/>
    <n v="6750"/>
    <n v="4050"/>
    <n v="1822.5"/>
    <n v="0.45"/>
  </r>
  <r>
    <x v="0"/>
    <n v="1185732"/>
    <x v="6"/>
    <x v="0"/>
    <x v="47"/>
    <s v="Boston"/>
    <x v="1"/>
    <x v="4"/>
    <n v="4250"/>
    <n v="2337.5"/>
    <n v="1051.875"/>
    <n v="0.45"/>
  </r>
  <r>
    <x v="0"/>
    <n v="1185732"/>
    <x v="6"/>
    <x v="0"/>
    <x v="47"/>
    <s v="Boston"/>
    <x v="2"/>
    <x v="0"/>
    <n v="3500"/>
    <n v="1750"/>
    <n v="612.5"/>
    <n v="0.35"/>
  </r>
  <r>
    <x v="0"/>
    <n v="1185732"/>
    <x v="6"/>
    <x v="0"/>
    <x v="47"/>
    <s v="Boston"/>
    <x v="3"/>
    <x v="0"/>
    <n v="3000"/>
    <n v="1500"/>
    <n v="525"/>
    <n v="0.35"/>
  </r>
  <r>
    <x v="0"/>
    <n v="1185732"/>
    <x v="6"/>
    <x v="0"/>
    <x v="47"/>
    <s v="Boston"/>
    <x v="4"/>
    <x v="3"/>
    <n v="3250"/>
    <n v="1950"/>
    <n v="682.5"/>
    <n v="0.35"/>
  </r>
  <r>
    <x v="0"/>
    <n v="1185732"/>
    <x v="6"/>
    <x v="0"/>
    <x v="47"/>
    <s v="Boston"/>
    <x v="5"/>
    <x v="5"/>
    <n v="5000"/>
    <n v="3250"/>
    <n v="1300"/>
    <n v="0.39999999999999997"/>
  </r>
  <r>
    <x v="0"/>
    <n v="1185732"/>
    <x v="7"/>
    <x v="0"/>
    <x v="47"/>
    <s v="Boston"/>
    <x v="0"/>
    <x v="3"/>
    <n v="6500"/>
    <n v="3900"/>
    <n v="1755"/>
    <n v="0.45"/>
  </r>
  <r>
    <x v="0"/>
    <n v="1185732"/>
    <x v="7"/>
    <x v="0"/>
    <x v="47"/>
    <s v="Boston"/>
    <x v="1"/>
    <x v="4"/>
    <n v="4250"/>
    <n v="2337.5"/>
    <n v="1051.875"/>
    <n v="0.45"/>
  </r>
  <r>
    <x v="0"/>
    <n v="1185732"/>
    <x v="7"/>
    <x v="0"/>
    <x v="47"/>
    <s v="Boston"/>
    <x v="2"/>
    <x v="0"/>
    <n v="3500"/>
    <n v="1750"/>
    <n v="612.5"/>
    <n v="0.35"/>
  </r>
  <r>
    <x v="0"/>
    <n v="1185732"/>
    <x v="7"/>
    <x v="0"/>
    <x v="47"/>
    <s v="Boston"/>
    <x v="3"/>
    <x v="0"/>
    <n v="2500"/>
    <n v="1250"/>
    <n v="437.5"/>
    <n v="0.35"/>
  </r>
  <r>
    <x v="0"/>
    <n v="1185732"/>
    <x v="7"/>
    <x v="0"/>
    <x v="47"/>
    <s v="Boston"/>
    <x v="4"/>
    <x v="3"/>
    <n v="2250"/>
    <n v="1350"/>
    <n v="472.49999999999994"/>
    <n v="0.35"/>
  </r>
  <r>
    <x v="0"/>
    <n v="1185732"/>
    <x v="7"/>
    <x v="0"/>
    <x v="47"/>
    <s v="Boston"/>
    <x v="5"/>
    <x v="5"/>
    <n v="4000"/>
    <n v="2600"/>
    <n v="1040"/>
    <n v="0.39999999999999997"/>
  </r>
  <r>
    <x v="0"/>
    <n v="1185732"/>
    <x v="8"/>
    <x v="0"/>
    <x v="47"/>
    <s v="Boston"/>
    <x v="0"/>
    <x v="3"/>
    <n v="5250"/>
    <n v="3150"/>
    <n v="1417.5"/>
    <n v="0.45"/>
  </r>
  <r>
    <x v="0"/>
    <n v="1185732"/>
    <x v="8"/>
    <x v="0"/>
    <x v="47"/>
    <s v="Boston"/>
    <x v="1"/>
    <x v="4"/>
    <n v="3250"/>
    <n v="1787.5000000000002"/>
    <n v="804.37500000000011"/>
    <n v="0.45"/>
  </r>
  <r>
    <x v="0"/>
    <n v="1185732"/>
    <x v="8"/>
    <x v="0"/>
    <x v="47"/>
    <s v="Boston"/>
    <x v="2"/>
    <x v="0"/>
    <n v="2250"/>
    <n v="1125"/>
    <n v="393.75"/>
    <n v="0.35"/>
  </r>
  <r>
    <x v="0"/>
    <n v="1185732"/>
    <x v="8"/>
    <x v="0"/>
    <x v="47"/>
    <s v="Boston"/>
    <x v="3"/>
    <x v="0"/>
    <n v="2000"/>
    <n v="1000"/>
    <n v="350"/>
    <n v="0.35"/>
  </r>
  <r>
    <x v="0"/>
    <n v="1185732"/>
    <x v="8"/>
    <x v="0"/>
    <x v="47"/>
    <s v="Boston"/>
    <x v="4"/>
    <x v="3"/>
    <n v="2000"/>
    <n v="1200"/>
    <n v="420"/>
    <n v="0.35"/>
  </r>
  <r>
    <x v="0"/>
    <n v="1185732"/>
    <x v="8"/>
    <x v="0"/>
    <x v="47"/>
    <s v="Boston"/>
    <x v="5"/>
    <x v="5"/>
    <n v="3000"/>
    <n v="1950"/>
    <n v="779.99999999999989"/>
    <n v="0.39999999999999997"/>
  </r>
  <r>
    <x v="0"/>
    <n v="1185732"/>
    <x v="9"/>
    <x v="0"/>
    <x v="47"/>
    <s v="Boston"/>
    <x v="0"/>
    <x v="5"/>
    <n v="4750"/>
    <n v="3087.5"/>
    <n v="1389.375"/>
    <n v="0.45"/>
  </r>
  <r>
    <x v="0"/>
    <n v="1185732"/>
    <x v="9"/>
    <x v="0"/>
    <x v="47"/>
    <s v="Boston"/>
    <x v="1"/>
    <x v="14"/>
    <n v="3000"/>
    <n v="1800.0000000000002"/>
    <n v="810.00000000000011"/>
    <n v="0.45"/>
  </r>
  <r>
    <x v="0"/>
    <n v="1185732"/>
    <x v="9"/>
    <x v="0"/>
    <x v="47"/>
    <s v="Boston"/>
    <x v="2"/>
    <x v="14"/>
    <n v="2000"/>
    <n v="1200.0000000000002"/>
    <n v="420.00000000000006"/>
    <n v="0.35"/>
  </r>
  <r>
    <x v="0"/>
    <n v="1185732"/>
    <x v="9"/>
    <x v="0"/>
    <x v="47"/>
    <s v="Boston"/>
    <x v="3"/>
    <x v="14"/>
    <n v="1750"/>
    <n v="1050.0000000000002"/>
    <n v="367.50000000000006"/>
    <n v="0.35"/>
  </r>
  <r>
    <x v="0"/>
    <n v="1185732"/>
    <x v="9"/>
    <x v="0"/>
    <x v="47"/>
    <s v="Boston"/>
    <x v="4"/>
    <x v="12"/>
    <n v="1750"/>
    <n v="1225.0000000000002"/>
    <n v="428.75000000000006"/>
    <n v="0.35"/>
  </r>
  <r>
    <x v="0"/>
    <n v="1185732"/>
    <x v="9"/>
    <x v="0"/>
    <x v="47"/>
    <s v="Boston"/>
    <x v="5"/>
    <x v="13"/>
    <n v="3000"/>
    <n v="2250"/>
    <n v="899.99999999999989"/>
    <n v="0.39999999999999997"/>
  </r>
  <r>
    <x v="0"/>
    <n v="1185732"/>
    <x v="10"/>
    <x v="0"/>
    <x v="47"/>
    <s v="Boston"/>
    <x v="0"/>
    <x v="12"/>
    <n v="4500"/>
    <n v="3150.0000000000005"/>
    <n v="1417.5000000000002"/>
    <n v="0.45"/>
  </r>
  <r>
    <x v="0"/>
    <n v="1185732"/>
    <x v="10"/>
    <x v="0"/>
    <x v="47"/>
    <s v="Boston"/>
    <x v="1"/>
    <x v="14"/>
    <n v="3250"/>
    <n v="1950.0000000000002"/>
    <n v="877.50000000000011"/>
    <n v="0.45"/>
  </r>
  <r>
    <x v="0"/>
    <n v="1185732"/>
    <x v="10"/>
    <x v="0"/>
    <x v="47"/>
    <s v="Boston"/>
    <x v="2"/>
    <x v="14"/>
    <n v="3200"/>
    <n v="1920.0000000000002"/>
    <n v="672"/>
    <n v="0.35"/>
  </r>
  <r>
    <x v="0"/>
    <n v="1185732"/>
    <x v="10"/>
    <x v="0"/>
    <x v="47"/>
    <s v="Boston"/>
    <x v="3"/>
    <x v="14"/>
    <n v="3000"/>
    <n v="1800.0000000000002"/>
    <n v="630"/>
    <n v="0.35"/>
  </r>
  <r>
    <x v="0"/>
    <n v="1185732"/>
    <x v="10"/>
    <x v="0"/>
    <x v="47"/>
    <s v="Boston"/>
    <x v="4"/>
    <x v="12"/>
    <n v="2750"/>
    <n v="1925.0000000000002"/>
    <n v="673.75"/>
    <n v="0.35"/>
  </r>
  <r>
    <x v="0"/>
    <n v="1185732"/>
    <x v="10"/>
    <x v="0"/>
    <x v="47"/>
    <s v="Boston"/>
    <x v="5"/>
    <x v="13"/>
    <n v="3750"/>
    <n v="2812.5"/>
    <n v="1125"/>
    <n v="0.39999999999999997"/>
  </r>
  <r>
    <x v="0"/>
    <n v="1185732"/>
    <x v="11"/>
    <x v="0"/>
    <x v="47"/>
    <s v="Boston"/>
    <x v="0"/>
    <x v="12"/>
    <n v="6000"/>
    <n v="4200"/>
    <n v="1890"/>
    <n v="0.45"/>
  </r>
  <r>
    <x v="0"/>
    <n v="1185732"/>
    <x v="11"/>
    <x v="0"/>
    <x v="47"/>
    <s v="Boston"/>
    <x v="1"/>
    <x v="14"/>
    <n v="4000"/>
    <n v="2400.0000000000005"/>
    <n v="1080.0000000000002"/>
    <n v="0.45"/>
  </r>
  <r>
    <x v="0"/>
    <n v="1185732"/>
    <x v="11"/>
    <x v="0"/>
    <x v="47"/>
    <s v="Boston"/>
    <x v="2"/>
    <x v="14"/>
    <n v="3750"/>
    <n v="2250.0000000000005"/>
    <n v="787.50000000000011"/>
    <n v="0.35"/>
  </r>
  <r>
    <x v="0"/>
    <n v="1185732"/>
    <x v="11"/>
    <x v="0"/>
    <x v="47"/>
    <s v="Boston"/>
    <x v="3"/>
    <x v="14"/>
    <n v="3250"/>
    <n v="1950.0000000000002"/>
    <n v="682.5"/>
    <n v="0.35"/>
  </r>
  <r>
    <x v="0"/>
    <n v="1185732"/>
    <x v="11"/>
    <x v="0"/>
    <x v="47"/>
    <s v="Boston"/>
    <x v="4"/>
    <x v="12"/>
    <n v="3250"/>
    <n v="2275"/>
    <n v="796.25"/>
    <n v="0.35"/>
  </r>
  <r>
    <x v="0"/>
    <n v="1185732"/>
    <x v="11"/>
    <x v="0"/>
    <x v="47"/>
    <s v="Boston"/>
    <x v="5"/>
    <x v="13"/>
    <n v="4250"/>
    <n v="3187.5"/>
    <n v="1275"/>
    <n v="0.39999999999999997"/>
  </r>
  <r>
    <x v="0"/>
    <n v="1185732"/>
    <x v="124"/>
    <x v="0"/>
    <x v="48"/>
    <s v="Burlington"/>
    <x v="0"/>
    <x v="0"/>
    <n v="5250"/>
    <n v="2625"/>
    <n v="1050"/>
    <n v="0.4"/>
  </r>
  <r>
    <x v="0"/>
    <n v="1185732"/>
    <x v="124"/>
    <x v="0"/>
    <x v="48"/>
    <s v="Burlington"/>
    <x v="1"/>
    <x v="0"/>
    <n v="3250"/>
    <n v="1625"/>
    <n v="650"/>
    <n v="0.4"/>
  </r>
  <r>
    <x v="0"/>
    <n v="1185732"/>
    <x v="124"/>
    <x v="0"/>
    <x v="48"/>
    <s v="Burlington"/>
    <x v="2"/>
    <x v="1"/>
    <n v="3250"/>
    <n v="1300"/>
    <n v="390"/>
    <n v="0.3"/>
  </r>
  <r>
    <x v="0"/>
    <n v="1185732"/>
    <x v="124"/>
    <x v="0"/>
    <x v="48"/>
    <s v="Burlington"/>
    <x v="3"/>
    <x v="35"/>
    <n v="1750"/>
    <n v="787.49999999999989"/>
    <n v="236.24999999999994"/>
    <n v="0.3"/>
  </r>
  <r>
    <x v="0"/>
    <n v="1185732"/>
    <x v="124"/>
    <x v="0"/>
    <x v="48"/>
    <s v="Burlington"/>
    <x v="4"/>
    <x v="14"/>
    <n v="2250"/>
    <n v="1350.0000000000002"/>
    <n v="405.00000000000006"/>
    <n v="0.3"/>
  </r>
  <r>
    <x v="0"/>
    <n v="1185732"/>
    <x v="124"/>
    <x v="0"/>
    <x v="48"/>
    <s v="Burlington"/>
    <x v="5"/>
    <x v="0"/>
    <n v="3250"/>
    <n v="1625"/>
    <n v="568.75"/>
    <n v="0.35"/>
  </r>
  <r>
    <x v="0"/>
    <n v="1185732"/>
    <x v="125"/>
    <x v="0"/>
    <x v="48"/>
    <s v="Burlington"/>
    <x v="0"/>
    <x v="0"/>
    <n v="6000"/>
    <n v="3000"/>
    <n v="1200"/>
    <n v="0.4"/>
  </r>
  <r>
    <x v="0"/>
    <n v="1185732"/>
    <x v="125"/>
    <x v="0"/>
    <x v="48"/>
    <s v="Burlington"/>
    <x v="1"/>
    <x v="0"/>
    <n v="2500"/>
    <n v="1250"/>
    <n v="500"/>
    <n v="0.4"/>
  </r>
  <r>
    <x v="0"/>
    <n v="1185732"/>
    <x v="125"/>
    <x v="0"/>
    <x v="48"/>
    <s v="Burlington"/>
    <x v="2"/>
    <x v="1"/>
    <n v="3000"/>
    <n v="1200"/>
    <n v="360"/>
    <n v="0.3"/>
  </r>
  <r>
    <x v="0"/>
    <n v="1185732"/>
    <x v="125"/>
    <x v="0"/>
    <x v="48"/>
    <s v="Burlington"/>
    <x v="3"/>
    <x v="35"/>
    <n v="2000"/>
    <n v="899.99999999999989"/>
    <n v="269.99999999999994"/>
    <n v="0.3"/>
  </r>
  <r>
    <x v="0"/>
    <n v="1185732"/>
    <x v="125"/>
    <x v="0"/>
    <x v="48"/>
    <s v="Burlington"/>
    <x v="4"/>
    <x v="14"/>
    <n v="2750"/>
    <n v="1650.0000000000002"/>
    <n v="495.00000000000006"/>
    <n v="0.3"/>
  </r>
  <r>
    <x v="0"/>
    <n v="1185732"/>
    <x v="125"/>
    <x v="0"/>
    <x v="48"/>
    <s v="Burlington"/>
    <x v="5"/>
    <x v="0"/>
    <n v="3750"/>
    <n v="1875"/>
    <n v="656.25"/>
    <n v="0.35"/>
  </r>
  <r>
    <x v="0"/>
    <n v="1185732"/>
    <x v="126"/>
    <x v="0"/>
    <x v="48"/>
    <s v="Burlington"/>
    <x v="0"/>
    <x v="0"/>
    <n v="5700"/>
    <n v="2850"/>
    <n v="1140"/>
    <n v="0.4"/>
  </r>
  <r>
    <x v="0"/>
    <n v="1185732"/>
    <x v="126"/>
    <x v="0"/>
    <x v="48"/>
    <s v="Burlington"/>
    <x v="1"/>
    <x v="0"/>
    <n v="2750"/>
    <n v="1375"/>
    <n v="550"/>
    <n v="0.4"/>
  </r>
  <r>
    <x v="0"/>
    <n v="1185732"/>
    <x v="126"/>
    <x v="0"/>
    <x v="48"/>
    <s v="Burlington"/>
    <x v="2"/>
    <x v="1"/>
    <n v="3000"/>
    <n v="1200"/>
    <n v="360"/>
    <n v="0.3"/>
  </r>
  <r>
    <x v="0"/>
    <n v="1185732"/>
    <x v="126"/>
    <x v="0"/>
    <x v="48"/>
    <s v="Burlington"/>
    <x v="3"/>
    <x v="35"/>
    <n v="1500"/>
    <n v="674.99999999999989"/>
    <n v="202.49999999999997"/>
    <n v="0.3"/>
  </r>
  <r>
    <x v="0"/>
    <n v="1185732"/>
    <x v="126"/>
    <x v="0"/>
    <x v="48"/>
    <s v="Burlington"/>
    <x v="4"/>
    <x v="14"/>
    <n v="2000"/>
    <n v="1200.0000000000002"/>
    <n v="360.00000000000006"/>
    <n v="0.3"/>
  </r>
  <r>
    <x v="0"/>
    <n v="1185732"/>
    <x v="126"/>
    <x v="0"/>
    <x v="48"/>
    <s v="Burlington"/>
    <x v="5"/>
    <x v="0"/>
    <n v="3000"/>
    <n v="1500"/>
    <n v="525"/>
    <n v="0.35"/>
  </r>
  <r>
    <x v="0"/>
    <n v="1185732"/>
    <x v="127"/>
    <x v="0"/>
    <x v="48"/>
    <s v="Burlington"/>
    <x v="0"/>
    <x v="0"/>
    <n v="5500"/>
    <n v="2750"/>
    <n v="1100"/>
    <n v="0.4"/>
  </r>
  <r>
    <x v="0"/>
    <n v="1185732"/>
    <x v="127"/>
    <x v="0"/>
    <x v="48"/>
    <s v="Burlington"/>
    <x v="1"/>
    <x v="0"/>
    <n v="2500"/>
    <n v="1250"/>
    <n v="500"/>
    <n v="0.4"/>
  </r>
  <r>
    <x v="0"/>
    <n v="1185732"/>
    <x v="127"/>
    <x v="0"/>
    <x v="48"/>
    <s v="Burlington"/>
    <x v="2"/>
    <x v="1"/>
    <n v="2500"/>
    <n v="1000"/>
    <n v="300"/>
    <n v="0.3"/>
  </r>
  <r>
    <x v="0"/>
    <n v="1185732"/>
    <x v="127"/>
    <x v="0"/>
    <x v="48"/>
    <s v="Burlington"/>
    <x v="3"/>
    <x v="35"/>
    <n v="1750"/>
    <n v="787.49999999999989"/>
    <n v="236.24999999999994"/>
    <n v="0.3"/>
  </r>
  <r>
    <x v="0"/>
    <n v="1185732"/>
    <x v="127"/>
    <x v="0"/>
    <x v="48"/>
    <s v="Burlington"/>
    <x v="4"/>
    <x v="14"/>
    <n v="1750"/>
    <n v="1050.0000000000002"/>
    <n v="315.00000000000006"/>
    <n v="0.3"/>
  </r>
  <r>
    <x v="0"/>
    <n v="1185732"/>
    <x v="127"/>
    <x v="0"/>
    <x v="48"/>
    <s v="Burlington"/>
    <x v="5"/>
    <x v="0"/>
    <n v="3250"/>
    <n v="1625"/>
    <n v="568.75"/>
    <n v="0.35"/>
  </r>
  <r>
    <x v="0"/>
    <n v="1185732"/>
    <x v="128"/>
    <x v="0"/>
    <x v="48"/>
    <s v="Burlington"/>
    <x v="0"/>
    <x v="5"/>
    <n v="5950"/>
    <n v="3867.5"/>
    <n v="1547"/>
    <n v="0.4"/>
  </r>
  <r>
    <x v="0"/>
    <n v="1185732"/>
    <x v="128"/>
    <x v="0"/>
    <x v="48"/>
    <s v="Burlington"/>
    <x v="1"/>
    <x v="14"/>
    <n v="3000"/>
    <n v="1800.0000000000002"/>
    <n v="720.00000000000011"/>
    <n v="0.4"/>
  </r>
  <r>
    <x v="0"/>
    <n v="1185732"/>
    <x v="128"/>
    <x v="0"/>
    <x v="48"/>
    <s v="Burlington"/>
    <x v="2"/>
    <x v="4"/>
    <n v="3250"/>
    <n v="1787.5000000000002"/>
    <n v="536.25"/>
    <n v="0.3"/>
  </r>
  <r>
    <x v="0"/>
    <n v="1185732"/>
    <x v="128"/>
    <x v="0"/>
    <x v="48"/>
    <s v="Burlington"/>
    <x v="3"/>
    <x v="4"/>
    <n v="2750"/>
    <n v="1512.5000000000002"/>
    <n v="453.75000000000006"/>
    <n v="0.3"/>
  </r>
  <r>
    <x v="0"/>
    <n v="1185732"/>
    <x v="128"/>
    <x v="0"/>
    <x v="48"/>
    <s v="Burlington"/>
    <x v="4"/>
    <x v="5"/>
    <n v="3000"/>
    <n v="1950"/>
    <n v="585"/>
    <n v="0.3"/>
  </r>
  <r>
    <x v="0"/>
    <n v="1185732"/>
    <x v="128"/>
    <x v="0"/>
    <x v="48"/>
    <s v="Burlington"/>
    <x v="5"/>
    <x v="12"/>
    <n v="4250"/>
    <n v="2975.0000000000005"/>
    <n v="1041.25"/>
    <n v="0.35"/>
  </r>
  <r>
    <x v="0"/>
    <n v="1185732"/>
    <x v="129"/>
    <x v="0"/>
    <x v="48"/>
    <s v="Burlington"/>
    <x v="0"/>
    <x v="5"/>
    <n v="6750"/>
    <n v="4387.5"/>
    <n v="1755"/>
    <n v="0.4"/>
  </r>
  <r>
    <x v="0"/>
    <n v="1185732"/>
    <x v="129"/>
    <x v="0"/>
    <x v="48"/>
    <s v="Burlington"/>
    <x v="1"/>
    <x v="14"/>
    <n v="4250"/>
    <n v="2550.0000000000005"/>
    <n v="1020.0000000000002"/>
    <n v="0.4"/>
  </r>
  <r>
    <x v="0"/>
    <n v="1185732"/>
    <x v="129"/>
    <x v="0"/>
    <x v="48"/>
    <s v="Burlington"/>
    <x v="2"/>
    <x v="4"/>
    <n v="3500"/>
    <n v="1925.0000000000002"/>
    <n v="577.5"/>
    <n v="0.3"/>
  </r>
  <r>
    <x v="0"/>
    <n v="1185732"/>
    <x v="129"/>
    <x v="0"/>
    <x v="48"/>
    <s v="Burlington"/>
    <x v="3"/>
    <x v="4"/>
    <n v="3250"/>
    <n v="1787.5000000000002"/>
    <n v="536.25"/>
    <n v="0.3"/>
  </r>
  <r>
    <x v="0"/>
    <n v="1185732"/>
    <x v="129"/>
    <x v="0"/>
    <x v="48"/>
    <s v="Burlington"/>
    <x v="4"/>
    <x v="5"/>
    <n v="3250"/>
    <n v="2112.5"/>
    <n v="633.75"/>
    <n v="0.3"/>
  </r>
  <r>
    <x v="0"/>
    <n v="1185732"/>
    <x v="129"/>
    <x v="0"/>
    <x v="48"/>
    <s v="Burlington"/>
    <x v="5"/>
    <x v="12"/>
    <n v="4750"/>
    <n v="3325.0000000000005"/>
    <n v="1163.75"/>
    <n v="0.35"/>
  </r>
  <r>
    <x v="0"/>
    <n v="1185732"/>
    <x v="130"/>
    <x v="0"/>
    <x v="48"/>
    <s v="Burlington"/>
    <x v="0"/>
    <x v="5"/>
    <n v="7000"/>
    <n v="4550"/>
    <n v="1820"/>
    <n v="0.4"/>
  </r>
  <r>
    <x v="0"/>
    <n v="1185732"/>
    <x v="130"/>
    <x v="0"/>
    <x v="48"/>
    <s v="Burlington"/>
    <x v="1"/>
    <x v="14"/>
    <n v="4500"/>
    <n v="2700.0000000000005"/>
    <n v="1080.0000000000002"/>
    <n v="0.4"/>
  </r>
  <r>
    <x v="0"/>
    <n v="1185732"/>
    <x v="130"/>
    <x v="0"/>
    <x v="48"/>
    <s v="Burlington"/>
    <x v="2"/>
    <x v="4"/>
    <n v="3750"/>
    <n v="2062.5"/>
    <n v="618.75"/>
    <n v="0.3"/>
  </r>
  <r>
    <x v="0"/>
    <n v="1185732"/>
    <x v="130"/>
    <x v="0"/>
    <x v="48"/>
    <s v="Burlington"/>
    <x v="3"/>
    <x v="4"/>
    <n v="3250"/>
    <n v="1787.5000000000002"/>
    <n v="536.25"/>
    <n v="0.3"/>
  </r>
  <r>
    <x v="0"/>
    <n v="1185732"/>
    <x v="130"/>
    <x v="0"/>
    <x v="48"/>
    <s v="Burlington"/>
    <x v="4"/>
    <x v="5"/>
    <n v="3500"/>
    <n v="2275"/>
    <n v="682.5"/>
    <n v="0.3"/>
  </r>
  <r>
    <x v="0"/>
    <n v="1185732"/>
    <x v="130"/>
    <x v="0"/>
    <x v="48"/>
    <s v="Burlington"/>
    <x v="5"/>
    <x v="12"/>
    <n v="5250"/>
    <n v="3675.0000000000005"/>
    <n v="1286.25"/>
    <n v="0.35"/>
  </r>
  <r>
    <x v="0"/>
    <n v="1185732"/>
    <x v="131"/>
    <x v="0"/>
    <x v="48"/>
    <s v="Burlington"/>
    <x v="0"/>
    <x v="5"/>
    <n v="6750"/>
    <n v="4387.5"/>
    <n v="1755"/>
    <n v="0.4"/>
  </r>
  <r>
    <x v="0"/>
    <n v="1185732"/>
    <x v="131"/>
    <x v="0"/>
    <x v="48"/>
    <s v="Burlington"/>
    <x v="1"/>
    <x v="14"/>
    <n v="4500"/>
    <n v="2700.0000000000005"/>
    <n v="1080.0000000000002"/>
    <n v="0.4"/>
  </r>
  <r>
    <x v="0"/>
    <n v="1185732"/>
    <x v="131"/>
    <x v="0"/>
    <x v="48"/>
    <s v="Burlington"/>
    <x v="2"/>
    <x v="4"/>
    <n v="3750"/>
    <n v="2062.5"/>
    <n v="618.75"/>
    <n v="0.3"/>
  </r>
  <r>
    <x v="0"/>
    <n v="1185732"/>
    <x v="131"/>
    <x v="0"/>
    <x v="48"/>
    <s v="Burlington"/>
    <x v="3"/>
    <x v="4"/>
    <n v="2750"/>
    <n v="1512.5000000000002"/>
    <n v="453.75000000000006"/>
    <n v="0.3"/>
  </r>
  <r>
    <x v="0"/>
    <n v="1185732"/>
    <x v="131"/>
    <x v="0"/>
    <x v="48"/>
    <s v="Burlington"/>
    <x v="4"/>
    <x v="5"/>
    <n v="2500"/>
    <n v="1625"/>
    <n v="487.5"/>
    <n v="0.3"/>
  </r>
  <r>
    <x v="0"/>
    <n v="1185732"/>
    <x v="131"/>
    <x v="0"/>
    <x v="48"/>
    <s v="Burlington"/>
    <x v="5"/>
    <x v="12"/>
    <n v="4250"/>
    <n v="2975.0000000000005"/>
    <n v="1041.25"/>
    <n v="0.35"/>
  </r>
  <r>
    <x v="0"/>
    <n v="1185732"/>
    <x v="132"/>
    <x v="0"/>
    <x v="48"/>
    <s v="Burlington"/>
    <x v="0"/>
    <x v="5"/>
    <n v="5500"/>
    <n v="3575"/>
    <n v="1430"/>
    <n v="0.4"/>
  </r>
  <r>
    <x v="0"/>
    <n v="1185732"/>
    <x v="132"/>
    <x v="0"/>
    <x v="48"/>
    <s v="Burlington"/>
    <x v="1"/>
    <x v="14"/>
    <n v="3500"/>
    <n v="2100.0000000000005"/>
    <n v="840.00000000000023"/>
    <n v="0.4"/>
  </r>
  <r>
    <x v="0"/>
    <n v="1185732"/>
    <x v="132"/>
    <x v="0"/>
    <x v="48"/>
    <s v="Burlington"/>
    <x v="2"/>
    <x v="4"/>
    <n v="2500"/>
    <n v="1375"/>
    <n v="412.5"/>
    <n v="0.3"/>
  </r>
  <r>
    <x v="0"/>
    <n v="1185732"/>
    <x v="132"/>
    <x v="0"/>
    <x v="48"/>
    <s v="Burlington"/>
    <x v="3"/>
    <x v="4"/>
    <n v="2250"/>
    <n v="1237.5"/>
    <n v="371.25"/>
    <n v="0.3"/>
  </r>
  <r>
    <x v="0"/>
    <n v="1185732"/>
    <x v="132"/>
    <x v="0"/>
    <x v="48"/>
    <s v="Burlington"/>
    <x v="4"/>
    <x v="5"/>
    <n v="2250"/>
    <n v="1462.5"/>
    <n v="438.75"/>
    <n v="0.3"/>
  </r>
  <r>
    <x v="0"/>
    <n v="1185732"/>
    <x v="132"/>
    <x v="0"/>
    <x v="48"/>
    <s v="Burlington"/>
    <x v="5"/>
    <x v="12"/>
    <n v="3250"/>
    <n v="2275"/>
    <n v="796.25"/>
    <n v="0.35"/>
  </r>
  <r>
    <x v="0"/>
    <n v="1185732"/>
    <x v="133"/>
    <x v="0"/>
    <x v="48"/>
    <s v="Burlington"/>
    <x v="0"/>
    <x v="12"/>
    <n v="4750"/>
    <n v="3325.0000000000005"/>
    <n v="1330.0000000000002"/>
    <n v="0.4"/>
  </r>
  <r>
    <x v="0"/>
    <n v="1185732"/>
    <x v="133"/>
    <x v="0"/>
    <x v="48"/>
    <s v="Burlington"/>
    <x v="1"/>
    <x v="23"/>
    <n v="3000"/>
    <n v="1950.0000000000005"/>
    <n v="780.00000000000023"/>
    <n v="0.4"/>
  </r>
  <r>
    <x v="0"/>
    <n v="1185732"/>
    <x v="133"/>
    <x v="0"/>
    <x v="48"/>
    <s v="Burlington"/>
    <x v="2"/>
    <x v="23"/>
    <n v="2000"/>
    <n v="1300.0000000000002"/>
    <n v="390.00000000000006"/>
    <n v="0.3"/>
  </r>
  <r>
    <x v="0"/>
    <n v="1185732"/>
    <x v="133"/>
    <x v="0"/>
    <x v="48"/>
    <s v="Burlington"/>
    <x v="3"/>
    <x v="23"/>
    <n v="1750"/>
    <n v="1137.5000000000002"/>
    <n v="341.25000000000006"/>
    <n v="0.3"/>
  </r>
  <r>
    <x v="0"/>
    <n v="1185732"/>
    <x v="133"/>
    <x v="0"/>
    <x v="48"/>
    <s v="Burlington"/>
    <x v="4"/>
    <x v="24"/>
    <n v="1750"/>
    <n v="1312.5000000000002"/>
    <n v="393.75000000000006"/>
    <n v="0.3"/>
  </r>
  <r>
    <x v="0"/>
    <n v="1185732"/>
    <x v="133"/>
    <x v="0"/>
    <x v="48"/>
    <s v="Burlington"/>
    <x v="5"/>
    <x v="11"/>
    <n v="3000"/>
    <n v="2400"/>
    <n v="840"/>
    <n v="0.35"/>
  </r>
  <r>
    <x v="0"/>
    <n v="1185732"/>
    <x v="134"/>
    <x v="0"/>
    <x v="48"/>
    <s v="Burlington"/>
    <x v="0"/>
    <x v="24"/>
    <n v="4500"/>
    <n v="3375.0000000000005"/>
    <n v="1350.0000000000002"/>
    <n v="0.4"/>
  </r>
  <r>
    <x v="0"/>
    <n v="1185732"/>
    <x v="134"/>
    <x v="0"/>
    <x v="48"/>
    <s v="Burlington"/>
    <x v="1"/>
    <x v="23"/>
    <n v="3250"/>
    <n v="2112.5000000000005"/>
    <n v="845.00000000000023"/>
    <n v="0.4"/>
  </r>
  <r>
    <x v="0"/>
    <n v="1185732"/>
    <x v="134"/>
    <x v="0"/>
    <x v="48"/>
    <s v="Burlington"/>
    <x v="2"/>
    <x v="23"/>
    <n v="3450"/>
    <n v="2242.5000000000005"/>
    <n v="672.75000000000011"/>
    <n v="0.3"/>
  </r>
  <r>
    <x v="0"/>
    <n v="1185732"/>
    <x v="134"/>
    <x v="0"/>
    <x v="48"/>
    <s v="Burlington"/>
    <x v="3"/>
    <x v="23"/>
    <n v="3250"/>
    <n v="2112.5000000000005"/>
    <n v="633.75000000000011"/>
    <n v="0.3"/>
  </r>
  <r>
    <x v="0"/>
    <n v="1185732"/>
    <x v="134"/>
    <x v="0"/>
    <x v="48"/>
    <s v="Burlington"/>
    <x v="4"/>
    <x v="24"/>
    <n v="3000"/>
    <n v="2250.0000000000005"/>
    <n v="675.00000000000011"/>
    <n v="0.3"/>
  </r>
  <r>
    <x v="0"/>
    <n v="1185732"/>
    <x v="134"/>
    <x v="0"/>
    <x v="48"/>
    <s v="Burlington"/>
    <x v="5"/>
    <x v="11"/>
    <n v="4000"/>
    <n v="3200"/>
    <n v="1120"/>
    <n v="0.35"/>
  </r>
  <r>
    <x v="0"/>
    <n v="1185732"/>
    <x v="135"/>
    <x v="0"/>
    <x v="48"/>
    <s v="Burlington"/>
    <x v="0"/>
    <x v="24"/>
    <n v="6250"/>
    <n v="4687.5000000000009"/>
    <n v="1875.0000000000005"/>
    <n v="0.4"/>
  </r>
  <r>
    <x v="0"/>
    <n v="1185732"/>
    <x v="135"/>
    <x v="0"/>
    <x v="48"/>
    <s v="Burlington"/>
    <x v="1"/>
    <x v="23"/>
    <n v="4250"/>
    <n v="2762.5000000000005"/>
    <n v="1105.0000000000002"/>
    <n v="0.4"/>
  </r>
  <r>
    <x v="0"/>
    <n v="1185732"/>
    <x v="135"/>
    <x v="0"/>
    <x v="48"/>
    <s v="Burlington"/>
    <x v="2"/>
    <x v="23"/>
    <n v="4000"/>
    <n v="2600.0000000000005"/>
    <n v="780.00000000000011"/>
    <n v="0.3"/>
  </r>
  <r>
    <x v="0"/>
    <n v="1185732"/>
    <x v="135"/>
    <x v="0"/>
    <x v="48"/>
    <s v="Burlington"/>
    <x v="3"/>
    <x v="23"/>
    <n v="3500"/>
    <n v="2275.0000000000005"/>
    <n v="682.50000000000011"/>
    <n v="0.3"/>
  </r>
  <r>
    <x v="0"/>
    <n v="1185732"/>
    <x v="135"/>
    <x v="0"/>
    <x v="48"/>
    <s v="Burlington"/>
    <x v="4"/>
    <x v="24"/>
    <n v="3500"/>
    <n v="2625.0000000000005"/>
    <n v="787.50000000000011"/>
    <n v="0.3"/>
  </r>
  <r>
    <x v="0"/>
    <n v="1185732"/>
    <x v="135"/>
    <x v="0"/>
    <x v="48"/>
    <s v="Burlington"/>
    <x v="5"/>
    <x v="11"/>
    <n v="4500"/>
    <n v="3600"/>
    <n v="1260"/>
    <n v="0.35"/>
  </r>
  <r>
    <x v="0"/>
    <n v="1185732"/>
    <x v="145"/>
    <x v="0"/>
    <x v="49"/>
    <s v="Manchester"/>
    <x v="0"/>
    <x v="4"/>
    <n v="5000"/>
    <n v="2750"/>
    <n v="962.50000000000011"/>
    <n v="0.35000000000000003"/>
  </r>
  <r>
    <x v="0"/>
    <n v="1185732"/>
    <x v="145"/>
    <x v="0"/>
    <x v="49"/>
    <s v="Manchester"/>
    <x v="1"/>
    <x v="4"/>
    <n v="3000"/>
    <n v="1650.0000000000002"/>
    <n v="577.50000000000011"/>
    <n v="0.35000000000000003"/>
  </r>
  <r>
    <x v="0"/>
    <n v="1185732"/>
    <x v="145"/>
    <x v="0"/>
    <x v="49"/>
    <s v="Manchester"/>
    <x v="2"/>
    <x v="2"/>
    <n v="3000"/>
    <n v="1350"/>
    <n v="337.5"/>
    <n v="0.25"/>
  </r>
  <r>
    <x v="0"/>
    <n v="1185732"/>
    <x v="145"/>
    <x v="0"/>
    <x v="49"/>
    <s v="Manchester"/>
    <x v="3"/>
    <x v="25"/>
    <n v="1500"/>
    <n v="749.99999999999989"/>
    <n v="187.49999999999997"/>
    <n v="0.25"/>
  </r>
  <r>
    <x v="0"/>
    <n v="1185732"/>
    <x v="145"/>
    <x v="0"/>
    <x v="49"/>
    <s v="Manchester"/>
    <x v="4"/>
    <x v="23"/>
    <n v="2000"/>
    <n v="1300.0000000000002"/>
    <n v="325.00000000000006"/>
    <n v="0.25"/>
  </r>
  <r>
    <x v="0"/>
    <n v="1185732"/>
    <x v="145"/>
    <x v="0"/>
    <x v="49"/>
    <s v="Manchester"/>
    <x v="5"/>
    <x v="4"/>
    <n v="3000"/>
    <n v="1650.0000000000002"/>
    <n v="495.00000000000006"/>
    <n v="0.3"/>
  </r>
  <r>
    <x v="0"/>
    <n v="1185732"/>
    <x v="216"/>
    <x v="0"/>
    <x v="49"/>
    <s v="Manchester"/>
    <x v="0"/>
    <x v="4"/>
    <n v="5750"/>
    <n v="3162.5000000000005"/>
    <n v="1106.8750000000002"/>
    <n v="0.35000000000000003"/>
  </r>
  <r>
    <x v="0"/>
    <n v="1185732"/>
    <x v="216"/>
    <x v="0"/>
    <x v="49"/>
    <s v="Manchester"/>
    <x v="1"/>
    <x v="4"/>
    <n v="2250"/>
    <n v="1237.5"/>
    <n v="433.12500000000006"/>
    <n v="0.35000000000000003"/>
  </r>
  <r>
    <x v="0"/>
    <n v="1185732"/>
    <x v="216"/>
    <x v="0"/>
    <x v="49"/>
    <s v="Manchester"/>
    <x v="2"/>
    <x v="2"/>
    <n v="2750"/>
    <n v="1237.5"/>
    <n v="309.375"/>
    <n v="0.25"/>
  </r>
  <r>
    <x v="0"/>
    <n v="1185732"/>
    <x v="216"/>
    <x v="0"/>
    <x v="49"/>
    <s v="Manchester"/>
    <x v="3"/>
    <x v="25"/>
    <n v="1750"/>
    <n v="874.99999999999989"/>
    <n v="218.74999999999997"/>
    <n v="0.25"/>
  </r>
  <r>
    <x v="0"/>
    <n v="1185732"/>
    <x v="216"/>
    <x v="0"/>
    <x v="49"/>
    <s v="Manchester"/>
    <x v="4"/>
    <x v="23"/>
    <n v="2500"/>
    <n v="1625.0000000000002"/>
    <n v="406.25000000000006"/>
    <n v="0.25"/>
  </r>
  <r>
    <x v="0"/>
    <n v="1185732"/>
    <x v="216"/>
    <x v="0"/>
    <x v="49"/>
    <s v="Manchester"/>
    <x v="5"/>
    <x v="4"/>
    <n v="3500"/>
    <n v="1925.0000000000002"/>
    <n v="577.5"/>
    <n v="0.3"/>
  </r>
  <r>
    <x v="0"/>
    <n v="1185732"/>
    <x v="250"/>
    <x v="0"/>
    <x v="49"/>
    <s v="Manchester"/>
    <x v="0"/>
    <x v="4"/>
    <n v="5450"/>
    <n v="2997.5000000000005"/>
    <n v="1049.1250000000002"/>
    <n v="0.35000000000000003"/>
  </r>
  <r>
    <x v="0"/>
    <n v="1185732"/>
    <x v="250"/>
    <x v="0"/>
    <x v="49"/>
    <s v="Manchester"/>
    <x v="1"/>
    <x v="4"/>
    <n v="2500"/>
    <n v="1375"/>
    <n v="481.25000000000006"/>
    <n v="0.35000000000000003"/>
  </r>
  <r>
    <x v="0"/>
    <n v="1185732"/>
    <x v="250"/>
    <x v="0"/>
    <x v="49"/>
    <s v="Manchester"/>
    <x v="2"/>
    <x v="2"/>
    <n v="2750"/>
    <n v="1237.5"/>
    <n v="309.375"/>
    <n v="0.25"/>
  </r>
  <r>
    <x v="0"/>
    <n v="1185732"/>
    <x v="250"/>
    <x v="0"/>
    <x v="49"/>
    <s v="Manchester"/>
    <x v="3"/>
    <x v="25"/>
    <n v="1250"/>
    <n v="624.99999999999989"/>
    <n v="156.24999999999997"/>
    <n v="0.25"/>
  </r>
  <r>
    <x v="0"/>
    <n v="1185732"/>
    <x v="250"/>
    <x v="0"/>
    <x v="49"/>
    <s v="Manchester"/>
    <x v="4"/>
    <x v="23"/>
    <n v="1750"/>
    <n v="1137.5000000000002"/>
    <n v="284.37500000000006"/>
    <n v="0.25"/>
  </r>
  <r>
    <x v="0"/>
    <n v="1185732"/>
    <x v="250"/>
    <x v="0"/>
    <x v="49"/>
    <s v="Manchester"/>
    <x v="5"/>
    <x v="4"/>
    <n v="2750"/>
    <n v="1512.5000000000002"/>
    <n v="453.75000000000006"/>
    <n v="0.3"/>
  </r>
  <r>
    <x v="0"/>
    <n v="1185732"/>
    <x v="251"/>
    <x v="0"/>
    <x v="49"/>
    <s v="Manchester"/>
    <x v="0"/>
    <x v="4"/>
    <n v="5250"/>
    <n v="2887.5000000000005"/>
    <n v="1010.6250000000002"/>
    <n v="0.35000000000000003"/>
  </r>
  <r>
    <x v="0"/>
    <n v="1185732"/>
    <x v="251"/>
    <x v="0"/>
    <x v="49"/>
    <s v="Manchester"/>
    <x v="1"/>
    <x v="4"/>
    <n v="2250"/>
    <n v="1237.5"/>
    <n v="433.12500000000006"/>
    <n v="0.35000000000000003"/>
  </r>
  <r>
    <x v="0"/>
    <n v="1185732"/>
    <x v="251"/>
    <x v="0"/>
    <x v="49"/>
    <s v="Manchester"/>
    <x v="2"/>
    <x v="2"/>
    <n v="2250"/>
    <n v="1012.5"/>
    <n v="253.125"/>
    <n v="0.25"/>
  </r>
  <r>
    <x v="0"/>
    <n v="1185732"/>
    <x v="251"/>
    <x v="0"/>
    <x v="49"/>
    <s v="Manchester"/>
    <x v="3"/>
    <x v="25"/>
    <n v="1500"/>
    <n v="749.99999999999989"/>
    <n v="187.49999999999997"/>
    <n v="0.25"/>
  </r>
  <r>
    <x v="0"/>
    <n v="1185732"/>
    <x v="251"/>
    <x v="0"/>
    <x v="49"/>
    <s v="Manchester"/>
    <x v="4"/>
    <x v="14"/>
    <n v="1500"/>
    <n v="900.00000000000011"/>
    <n v="225.00000000000003"/>
    <n v="0.25"/>
  </r>
  <r>
    <x v="0"/>
    <n v="1185732"/>
    <x v="251"/>
    <x v="0"/>
    <x v="49"/>
    <s v="Manchester"/>
    <x v="5"/>
    <x v="0"/>
    <n v="3000"/>
    <n v="1500"/>
    <n v="450"/>
    <n v="0.3"/>
  </r>
  <r>
    <x v="0"/>
    <n v="1185732"/>
    <x v="252"/>
    <x v="0"/>
    <x v="49"/>
    <s v="Manchester"/>
    <x v="0"/>
    <x v="5"/>
    <n v="5700"/>
    <n v="3705"/>
    <n v="1296.7500000000002"/>
    <n v="0.35000000000000003"/>
  </r>
  <r>
    <x v="0"/>
    <n v="1185732"/>
    <x v="252"/>
    <x v="0"/>
    <x v="49"/>
    <s v="Manchester"/>
    <x v="1"/>
    <x v="14"/>
    <n v="2750"/>
    <n v="1650.0000000000002"/>
    <n v="577.50000000000011"/>
    <n v="0.35000000000000003"/>
  </r>
  <r>
    <x v="0"/>
    <n v="1185732"/>
    <x v="252"/>
    <x v="0"/>
    <x v="49"/>
    <s v="Manchester"/>
    <x v="2"/>
    <x v="4"/>
    <n v="3000"/>
    <n v="1650.0000000000002"/>
    <n v="412.50000000000006"/>
    <n v="0.25"/>
  </r>
  <r>
    <x v="0"/>
    <n v="1185732"/>
    <x v="252"/>
    <x v="0"/>
    <x v="49"/>
    <s v="Manchester"/>
    <x v="3"/>
    <x v="4"/>
    <n v="2500"/>
    <n v="1375"/>
    <n v="343.75"/>
    <n v="0.25"/>
  </r>
  <r>
    <x v="0"/>
    <n v="1185732"/>
    <x v="252"/>
    <x v="0"/>
    <x v="49"/>
    <s v="Manchester"/>
    <x v="4"/>
    <x v="5"/>
    <n v="2750"/>
    <n v="1787.5"/>
    <n v="446.875"/>
    <n v="0.25"/>
  </r>
  <r>
    <x v="0"/>
    <n v="1185732"/>
    <x v="252"/>
    <x v="0"/>
    <x v="49"/>
    <s v="Manchester"/>
    <x v="5"/>
    <x v="12"/>
    <n v="4000"/>
    <n v="2800.0000000000005"/>
    <n v="840.00000000000011"/>
    <n v="0.3"/>
  </r>
  <r>
    <x v="0"/>
    <n v="1185732"/>
    <x v="220"/>
    <x v="0"/>
    <x v="49"/>
    <s v="Manchester"/>
    <x v="0"/>
    <x v="5"/>
    <n v="6500"/>
    <n v="4225"/>
    <n v="1478.7500000000002"/>
    <n v="0.35000000000000003"/>
  </r>
  <r>
    <x v="0"/>
    <n v="1185732"/>
    <x v="220"/>
    <x v="0"/>
    <x v="49"/>
    <s v="Manchester"/>
    <x v="1"/>
    <x v="14"/>
    <n v="4000"/>
    <n v="2400.0000000000005"/>
    <n v="840.00000000000023"/>
    <n v="0.35000000000000003"/>
  </r>
  <r>
    <x v="0"/>
    <n v="1185732"/>
    <x v="220"/>
    <x v="0"/>
    <x v="49"/>
    <s v="Manchester"/>
    <x v="2"/>
    <x v="4"/>
    <n v="3250"/>
    <n v="1787.5000000000002"/>
    <n v="446.87500000000006"/>
    <n v="0.25"/>
  </r>
  <r>
    <x v="0"/>
    <n v="1185732"/>
    <x v="220"/>
    <x v="0"/>
    <x v="49"/>
    <s v="Manchester"/>
    <x v="3"/>
    <x v="4"/>
    <n v="3000"/>
    <n v="1650.0000000000002"/>
    <n v="412.50000000000006"/>
    <n v="0.25"/>
  </r>
  <r>
    <x v="0"/>
    <n v="1185732"/>
    <x v="220"/>
    <x v="0"/>
    <x v="49"/>
    <s v="Manchester"/>
    <x v="4"/>
    <x v="5"/>
    <n v="3000"/>
    <n v="1950"/>
    <n v="487.5"/>
    <n v="0.25"/>
  </r>
  <r>
    <x v="0"/>
    <n v="1185732"/>
    <x v="220"/>
    <x v="0"/>
    <x v="49"/>
    <s v="Manchester"/>
    <x v="5"/>
    <x v="12"/>
    <n v="4500"/>
    <n v="3150.0000000000005"/>
    <n v="945.00000000000011"/>
    <n v="0.3"/>
  </r>
  <r>
    <x v="0"/>
    <n v="1185732"/>
    <x v="253"/>
    <x v="0"/>
    <x v="49"/>
    <s v="Manchester"/>
    <x v="0"/>
    <x v="5"/>
    <n v="6750"/>
    <n v="4387.5"/>
    <n v="1535.6250000000002"/>
    <n v="0.35000000000000003"/>
  </r>
  <r>
    <x v="0"/>
    <n v="1185732"/>
    <x v="253"/>
    <x v="0"/>
    <x v="49"/>
    <s v="Manchester"/>
    <x v="1"/>
    <x v="14"/>
    <n v="4250"/>
    <n v="2550.0000000000005"/>
    <n v="892.50000000000023"/>
    <n v="0.35000000000000003"/>
  </r>
  <r>
    <x v="0"/>
    <n v="1185732"/>
    <x v="253"/>
    <x v="0"/>
    <x v="49"/>
    <s v="Manchester"/>
    <x v="2"/>
    <x v="4"/>
    <n v="3500"/>
    <n v="1925.0000000000002"/>
    <n v="481.25000000000006"/>
    <n v="0.25"/>
  </r>
  <r>
    <x v="0"/>
    <n v="1185732"/>
    <x v="253"/>
    <x v="0"/>
    <x v="49"/>
    <s v="Manchester"/>
    <x v="3"/>
    <x v="4"/>
    <n v="3000"/>
    <n v="1650.0000000000002"/>
    <n v="412.50000000000006"/>
    <n v="0.25"/>
  </r>
  <r>
    <x v="0"/>
    <n v="1185732"/>
    <x v="253"/>
    <x v="0"/>
    <x v="49"/>
    <s v="Manchester"/>
    <x v="4"/>
    <x v="5"/>
    <n v="3250"/>
    <n v="2112.5"/>
    <n v="528.125"/>
    <n v="0.25"/>
  </r>
  <r>
    <x v="0"/>
    <n v="1185732"/>
    <x v="253"/>
    <x v="0"/>
    <x v="49"/>
    <s v="Manchester"/>
    <x v="5"/>
    <x v="12"/>
    <n v="5000"/>
    <n v="3500.0000000000005"/>
    <n v="1050"/>
    <n v="0.3"/>
  </r>
  <r>
    <x v="0"/>
    <n v="1185732"/>
    <x v="254"/>
    <x v="0"/>
    <x v="49"/>
    <s v="Manchester"/>
    <x v="0"/>
    <x v="5"/>
    <n v="6500"/>
    <n v="4225"/>
    <n v="1478.7500000000002"/>
    <n v="0.35000000000000003"/>
  </r>
  <r>
    <x v="0"/>
    <n v="1185732"/>
    <x v="254"/>
    <x v="0"/>
    <x v="49"/>
    <s v="Manchester"/>
    <x v="1"/>
    <x v="14"/>
    <n v="4250"/>
    <n v="2550.0000000000005"/>
    <n v="892.50000000000023"/>
    <n v="0.35000000000000003"/>
  </r>
  <r>
    <x v="0"/>
    <n v="1185732"/>
    <x v="254"/>
    <x v="0"/>
    <x v="49"/>
    <s v="Manchester"/>
    <x v="2"/>
    <x v="4"/>
    <n v="3500"/>
    <n v="1925.0000000000002"/>
    <n v="481.25000000000006"/>
    <n v="0.25"/>
  </r>
  <r>
    <x v="0"/>
    <n v="1185732"/>
    <x v="254"/>
    <x v="0"/>
    <x v="49"/>
    <s v="Manchester"/>
    <x v="3"/>
    <x v="4"/>
    <n v="2500"/>
    <n v="1375"/>
    <n v="343.75"/>
    <n v="0.25"/>
  </r>
  <r>
    <x v="0"/>
    <n v="1185732"/>
    <x v="254"/>
    <x v="0"/>
    <x v="49"/>
    <s v="Manchester"/>
    <x v="4"/>
    <x v="5"/>
    <n v="2250"/>
    <n v="1462.5"/>
    <n v="365.625"/>
    <n v="0.25"/>
  </r>
  <r>
    <x v="0"/>
    <n v="1185732"/>
    <x v="254"/>
    <x v="0"/>
    <x v="49"/>
    <s v="Manchester"/>
    <x v="5"/>
    <x v="12"/>
    <n v="4000"/>
    <n v="2800.0000000000005"/>
    <n v="840.00000000000011"/>
    <n v="0.3"/>
  </r>
  <r>
    <x v="0"/>
    <n v="1185732"/>
    <x v="255"/>
    <x v="0"/>
    <x v="49"/>
    <s v="Manchester"/>
    <x v="0"/>
    <x v="5"/>
    <n v="5250"/>
    <n v="3412.5"/>
    <n v="1194.375"/>
    <n v="0.35000000000000003"/>
  </r>
  <r>
    <x v="0"/>
    <n v="1185732"/>
    <x v="255"/>
    <x v="0"/>
    <x v="49"/>
    <s v="Manchester"/>
    <x v="1"/>
    <x v="14"/>
    <n v="3250"/>
    <n v="1950.0000000000002"/>
    <n v="682.50000000000011"/>
    <n v="0.35000000000000003"/>
  </r>
  <r>
    <x v="0"/>
    <n v="1185732"/>
    <x v="255"/>
    <x v="0"/>
    <x v="49"/>
    <s v="Manchester"/>
    <x v="2"/>
    <x v="4"/>
    <n v="2250"/>
    <n v="1237.5"/>
    <n v="309.375"/>
    <n v="0.25"/>
  </r>
  <r>
    <x v="0"/>
    <n v="1185732"/>
    <x v="255"/>
    <x v="0"/>
    <x v="49"/>
    <s v="Manchester"/>
    <x v="3"/>
    <x v="4"/>
    <n v="2000"/>
    <n v="1100"/>
    <n v="275"/>
    <n v="0.25"/>
  </r>
  <r>
    <x v="0"/>
    <n v="1185732"/>
    <x v="255"/>
    <x v="0"/>
    <x v="49"/>
    <s v="Manchester"/>
    <x v="4"/>
    <x v="5"/>
    <n v="2000"/>
    <n v="1300"/>
    <n v="325"/>
    <n v="0.25"/>
  </r>
  <r>
    <x v="0"/>
    <n v="1185732"/>
    <x v="255"/>
    <x v="0"/>
    <x v="49"/>
    <s v="Manchester"/>
    <x v="5"/>
    <x v="12"/>
    <n v="3000"/>
    <n v="2100"/>
    <n v="630"/>
    <n v="0.3"/>
  </r>
  <r>
    <x v="0"/>
    <n v="1185732"/>
    <x v="224"/>
    <x v="0"/>
    <x v="49"/>
    <s v="Manchester"/>
    <x v="0"/>
    <x v="12"/>
    <n v="4500"/>
    <n v="3150.0000000000005"/>
    <n v="1102.5000000000002"/>
    <n v="0.35000000000000003"/>
  </r>
  <r>
    <x v="0"/>
    <n v="1185732"/>
    <x v="224"/>
    <x v="0"/>
    <x v="49"/>
    <s v="Manchester"/>
    <x v="1"/>
    <x v="23"/>
    <n v="2750"/>
    <n v="1787.5000000000005"/>
    <n v="625.62500000000023"/>
    <n v="0.35000000000000003"/>
  </r>
  <r>
    <x v="0"/>
    <n v="1185732"/>
    <x v="224"/>
    <x v="0"/>
    <x v="49"/>
    <s v="Manchester"/>
    <x v="2"/>
    <x v="23"/>
    <n v="1750"/>
    <n v="1137.5000000000002"/>
    <n v="284.37500000000006"/>
    <n v="0.25"/>
  </r>
  <r>
    <x v="0"/>
    <n v="1185732"/>
    <x v="224"/>
    <x v="0"/>
    <x v="49"/>
    <s v="Manchester"/>
    <x v="3"/>
    <x v="23"/>
    <n v="1500"/>
    <n v="975.00000000000023"/>
    <n v="243.75000000000006"/>
    <n v="0.25"/>
  </r>
  <r>
    <x v="0"/>
    <n v="1185732"/>
    <x v="224"/>
    <x v="0"/>
    <x v="49"/>
    <s v="Manchester"/>
    <x v="4"/>
    <x v="24"/>
    <n v="1500"/>
    <n v="1125.0000000000002"/>
    <n v="281.25000000000006"/>
    <n v="0.25"/>
  </r>
  <r>
    <x v="0"/>
    <n v="1185732"/>
    <x v="224"/>
    <x v="0"/>
    <x v="49"/>
    <s v="Manchester"/>
    <x v="5"/>
    <x v="11"/>
    <n v="2750"/>
    <n v="2200"/>
    <n v="660"/>
    <n v="0.3"/>
  </r>
  <r>
    <x v="0"/>
    <n v="1185732"/>
    <x v="256"/>
    <x v="0"/>
    <x v="49"/>
    <s v="Manchester"/>
    <x v="0"/>
    <x v="24"/>
    <n v="4250"/>
    <n v="3187.5000000000005"/>
    <n v="1115.6250000000002"/>
    <n v="0.35000000000000003"/>
  </r>
  <r>
    <x v="0"/>
    <n v="1185732"/>
    <x v="256"/>
    <x v="0"/>
    <x v="49"/>
    <s v="Manchester"/>
    <x v="1"/>
    <x v="23"/>
    <n v="3000"/>
    <n v="1950.0000000000005"/>
    <n v="682.50000000000023"/>
    <n v="0.35000000000000003"/>
  </r>
  <r>
    <x v="0"/>
    <n v="1185732"/>
    <x v="256"/>
    <x v="0"/>
    <x v="49"/>
    <s v="Manchester"/>
    <x v="2"/>
    <x v="23"/>
    <n v="3200"/>
    <n v="2080.0000000000005"/>
    <n v="520.00000000000011"/>
    <n v="0.25"/>
  </r>
  <r>
    <x v="0"/>
    <n v="1185732"/>
    <x v="256"/>
    <x v="0"/>
    <x v="49"/>
    <s v="Manchester"/>
    <x v="3"/>
    <x v="23"/>
    <n v="3000"/>
    <n v="1950.0000000000005"/>
    <n v="487.50000000000011"/>
    <n v="0.25"/>
  </r>
  <r>
    <x v="0"/>
    <n v="1185732"/>
    <x v="256"/>
    <x v="0"/>
    <x v="49"/>
    <s v="Manchester"/>
    <x v="4"/>
    <x v="24"/>
    <n v="2750"/>
    <n v="2062.5000000000005"/>
    <n v="515.62500000000011"/>
    <n v="0.25"/>
  </r>
  <r>
    <x v="0"/>
    <n v="1185732"/>
    <x v="256"/>
    <x v="0"/>
    <x v="49"/>
    <s v="Manchester"/>
    <x v="5"/>
    <x v="11"/>
    <n v="3750"/>
    <n v="3000"/>
    <n v="900"/>
    <n v="0.3"/>
  </r>
  <r>
    <x v="0"/>
    <n v="1185732"/>
    <x v="257"/>
    <x v="0"/>
    <x v="49"/>
    <s v="Manchester"/>
    <x v="0"/>
    <x v="24"/>
    <n v="6000"/>
    <n v="4500.0000000000009"/>
    <n v="1575.0000000000005"/>
    <n v="0.35000000000000003"/>
  </r>
  <r>
    <x v="0"/>
    <n v="1185732"/>
    <x v="257"/>
    <x v="0"/>
    <x v="49"/>
    <s v="Manchester"/>
    <x v="1"/>
    <x v="23"/>
    <n v="4000"/>
    <n v="2600.0000000000005"/>
    <n v="910.00000000000023"/>
    <n v="0.35000000000000003"/>
  </r>
  <r>
    <x v="0"/>
    <n v="1185732"/>
    <x v="257"/>
    <x v="0"/>
    <x v="49"/>
    <s v="Manchester"/>
    <x v="2"/>
    <x v="23"/>
    <n v="3750"/>
    <n v="2437.5000000000005"/>
    <n v="609.37500000000011"/>
    <n v="0.25"/>
  </r>
  <r>
    <x v="0"/>
    <n v="1185732"/>
    <x v="257"/>
    <x v="0"/>
    <x v="49"/>
    <s v="Manchester"/>
    <x v="3"/>
    <x v="23"/>
    <n v="3250"/>
    <n v="2112.5000000000005"/>
    <n v="528.12500000000011"/>
    <n v="0.25"/>
  </r>
  <r>
    <x v="0"/>
    <n v="1185732"/>
    <x v="257"/>
    <x v="0"/>
    <x v="49"/>
    <s v="Manchester"/>
    <x v="4"/>
    <x v="24"/>
    <n v="3250"/>
    <n v="2437.5000000000005"/>
    <n v="609.37500000000011"/>
    <n v="0.25"/>
  </r>
  <r>
    <x v="0"/>
    <n v="1185732"/>
    <x v="257"/>
    <x v="0"/>
    <x v="49"/>
    <s v="Manchester"/>
    <x v="5"/>
    <x v="11"/>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54864B-D0F9-4366-8824-322A84EB9806}" name="PivotTable4" cacheId="2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4:B37" firstHeaderRow="1" firstDataRow="1" firstDataCol="1"/>
  <pivotFields count="13">
    <pivotField showAll="0">
      <items count="5">
        <item h="1" x="1"/>
        <item x="3"/>
        <item h="1"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h="1" x="0"/>
        <item h="1" x="5"/>
        <item h="1" x="1"/>
        <item x="3"/>
        <item h="1" x="4"/>
        <item h="1"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3">
    <i>
      <x v="4"/>
    </i>
    <i>
      <x v="25"/>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8DAD4-DCE7-472E-A33E-A9AF41AD42DA}" name="PivotTable3" cacheId="2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5:B28" firstHeaderRow="1" firstDataRow="1" firstDataCol="1"/>
  <pivotFields count="13">
    <pivotField showAll="0">
      <items count="5">
        <item h="1" x="1"/>
        <item x="3"/>
        <item h="1" x="2"/>
        <item h="1"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h="1" x="0"/>
        <item h="1" x="5"/>
        <item h="1" x="1"/>
        <item x="3"/>
        <item h="1" x="4"/>
        <item h="1" x="2"/>
        <item t="default"/>
      </items>
    </pivotField>
    <pivotField numFmtId="8" showAll="0">
      <items count="79">
        <item x="46"/>
        <item x="64"/>
        <item x="77"/>
        <item x="41"/>
        <item x="59"/>
        <item x="62"/>
        <item x="75"/>
        <item x="40"/>
        <item x="20"/>
        <item x="19"/>
        <item x="47"/>
        <item x="45"/>
        <item x="73"/>
        <item x="69"/>
        <item x="22"/>
        <item x="7"/>
        <item x="39"/>
        <item x="63"/>
        <item x="76"/>
        <item x="55"/>
        <item x="9"/>
        <item x="21"/>
        <item x="58"/>
        <item x="74"/>
        <item x="65"/>
        <item x="8"/>
        <item x="15"/>
        <item x="42"/>
        <item x="71"/>
        <item x="60"/>
        <item x="10"/>
        <item x="1"/>
        <item x="36"/>
        <item x="56"/>
        <item x="66"/>
        <item x="43"/>
        <item x="35"/>
        <item x="2"/>
        <item x="17"/>
        <item x="57"/>
        <item x="61"/>
        <item x="37"/>
        <item x="25"/>
        <item x="0"/>
        <item x="34"/>
        <item x="44"/>
        <item x="16"/>
        <item x="4"/>
        <item x="54"/>
        <item x="38"/>
        <item x="3"/>
        <item x="14"/>
        <item x="70"/>
        <item x="18"/>
        <item x="5"/>
        <item x="23"/>
        <item x="72"/>
        <item x="6"/>
        <item x="12"/>
        <item x="27"/>
        <item x="13"/>
        <item x="24"/>
        <item x="30"/>
        <item x="52"/>
        <item x="11"/>
        <item x="28"/>
        <item x="67"/>
        <item x="48"/>
        <item x="26"/>
        <item x="33"/>
        <item x="51"/>
        <item x="31"/>
        <item x="68"/>
        <item x="49"/>
        <item x="32"/>
        <item x="29"/>
        <item x="53"/>
        <item x="50"/>
        <item t="default"/>
      </items>
    </pivotField>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7755AC-F30A-461F-8064-12075C541BC4}" name="PivotTable2" cacheId="2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7:D8" firstHeaderRow="0" firstDataRow="1" firstDataCol="0"/>
  <pivotFields count="13">
    <pivotField showAll="0">
      <items count="5">
        <item h="1" x="1"/>
        <item x="3"/>
        <item h="1"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h="1" x="0"/>
        <item h="1" x="5"/>
        <item h="1" x="1"/>
        <item x="3"/>
        <item h="1" x="4"/>
        <item h="1"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61766267-4199-4076-9658-A0EC0F9576F7}" sourceName="Retailer">
  <pivotTables>
    <pivotTable tabId="4" name="PivotTable3"/>
    <pivotTable tabId="4" name="PivotTable2"/>
    <pivotTable tabId="4" name="PivotTable4"/>
  </pivotTables>
  <data>
    <tabular pivotCacheId="204789124">
      <items count="4">
        <i x="1"/>
        <i x="3"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98D355-329D-4161-B8E0-9BF5125686D8}" sourceName="Region">
  <pivotTables>
    <pivotTable tabId="4" name="PivotTable3"/>
    <pivotTable tabId="4" name="PivotTable2"/>
    <pivotTable tabId="4" name="PivotTable4"/>
  </pivotTables>
  <data>
    <tabular pivotCacheId="204789124">
      <items count="5">
        <i x="3" s="1"/>
        <i x="2" s="1"/>
        <i x="0" s="1" nd="1"/>
        <i x="1"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07063698-3E57-4B6E-A80A-CC032795CAD8}" sourceName="Beverage Brand">
  <pivotTables>
    <pivotTable tabId="4" name="PivotTable3"/>
    <pivotTable tabId="4" name="PivotTable2"/>
    <pivotTable tabId="4" name="PivotTable4"/>
  </pivotTables>
  <data>
    <tabular pivotCacheId="204789124">
      <items count="6">
        <i x="0"/>
        <i x="5"/>
        <i x="1"/>
        <i x="3" s="1"/>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2AED961C-8BC5-4892-92EB-7BD62FB483FC}" cache="Slicer_Retailer" caption="Retailer" style="Slicer Style 1" rowHeight="234950"/>
  <slicer name="Region" xr10:uid="{36B73F61-153E-450B-B977-16A71F55A38C}" cache="Slicer_Region" caption="Region" style="Slicer Style 1" rowHeight="234950"/>
  <slicer name="Beverage Brand" xr10:uid="{24B4E86C-E5F2-4720-9457-B5E8A92713DA}" cache="Slicer_Beverage_Brand" caption="Beverage Bran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4830A8-FEFB-47D3-9183-1A9A29F8C2D7}" name="Table1" displayName="Table1" ref="B5:M3893" totalsRowShown="0" headerRowDxfId="28" dataDxfId="29">
  <autoFilter ref="B5:M3893" xr:uid="{4CCD9EF2-BF80-41C1-873D-ED0E74EC1F77}"/>
  <tableColumns count="12">
    <tableColumn id="1" xr3:uid="{F66AD4B6-2ECE-4A15-9905-AEBD9705224B}" name="Retailer" dataDxfId="41"/>
    <tableColumn id="2" xr3:uid="{435A1686-EEB0-43F3-B307-0DD15A492AB6}" name="Retailer ID" dataDxfId="40"/>
    <tableColumn id="3" xr3:uid="{CBECDA4F-0044-461B-8D32-A1BB9EEC13F7}" name="Invoice Date" dataDxfId="39"/>
    <tableColumn id="4" xr3:uid="{10C454CA-5C14-4CBC-92FA-26D4DF74BA18}" name="Region" dataDxfId="38"/>
    <tableColumn id="5" xr3:uid="{03B66BB8-9CC3-463D-811C-4EF8845F5F00}" name="State" dataDxfId="37"/>
    <tableColumn id="6" xr3:uid="{2F79027F-5CBF-4C75-A98E-6B3AB92DC864}" name="City" dataDxfId="36"/>
    <tableColumn id="7" xr3:uid="{CA1C7096-FEB3-4A28-A1CE-589F5FC16C0C}" name="Beverage Brand" dataDxfId="35"/>
    <tableColumn id="8" xr3:uid="{94E9B8F3-EC4D-4E71-8001-F1EEB7615A30}" name="Price per Unit" dataDxfId="34"/>
    <tableColumn id="9" xr3:uid="{94CDE005-7965-4AE7-97D6-9A81228E466A}" name="Units Sold" dataDxfId="33"/>
    <tableColumn id="10" xr3:uid="{CEDB2A1F-E00F-43A7-B41E-86C6F76D4413}" name="Total Sales" dataDxfId="32">
      <calculatedColumnFormula>I6*J6</calculatedColumnFormula>
    </tableColumn>
    <tableColumn id="11" xr3:uid="{BB71C20A-AB32-403B-9127-F08EFC2B5575}" name="Operating Profit" dataDxfId="31">
      <calculatedColumnFormula>K6*M6</calculatedColumnFormula>
    </tableColumn>
    <tableColumn id="12" xr3:uid="{D487DA6D-859D-4F29-BB4E-BC93BE2B9DD4}" name="Operating Margin" dataDxfId="3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EE95EADE-6FE2-4645-AA17-FD20E1C01CF2}" sourceName="Invoice Date">
  <pivotTables>
    <pivotTable tabId="4" name="PivotTable3"/>
    <pivotTable tabId="4" name="PivotTable2"/>
    <pivotTable tabId="4" name="PivotTable4"/>
  </pivotTables>
  <state minimalRefreshVersion="6" lastRefreshVersion="6" pivotCacheId="204789124"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A0431201-87C2-42BB-8A55-124F51155331}" cache="NativeTimeline_Invoice_Date" caption="Sales Period"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5189B-3089-4E0E-B9BE-3923A7A3E105}">
  <dimension ref="A7:E85"/>
  <sheetViews>
    <sheetView topLeftCell="A4" workbookViewId="0">
      <selection activeCell="B51" sqref="B51"/>
    </sheetView>
  </sheetViews>
  <sheetFormatPr defaultRowHeight="14.4"/>
  <cols>
    <col min="1" max="1" width="12.5546875" bestFit="1" customWidth="1"/>
    <col min="2" max="2" width="16" bestFit="1" customWidth="1"/>
    <col min="3" max="3" width="21.109375" bestFit="1" customWidth="1"/>
    <col min="4" max="4" width="25.77734375" bestFit="1" customWidth="1"/>
    <col min="5" max="5" width="9" bestFit="1" customWidth="1"/>
    <col min="6" max="10" width="6.21875" bestFit="1" customWidth="1"/>
    <col min="11" max="11" width="7" bestFit="1" customWidth="1"/>
    <col min="12" max="16" width="6.21875" bestFit="1" customWidth="1"/>
    <col min="17" max="18" width="7" bestFit="1" customWidth="1"/>
    <col min="19" max="21" width="6.21875" bestFit="1" customWidth="1"/>
    <col min="22" max="23" width="7" bestFit="1" customWidth="1"/>
    <col min="24" max="26" width="6.21875" bestFit="1" customWidth="1"/>
    <col min="27" max="28" width="7" bestFit="1" customWidth="1"/>
    <col min="29" max="31" width="6.21875" bestFit="1" customWidth="1"/>
    <col min="32" max="32" width="7" bestFit="1" customWidth="1"/>
    <col min="33" max="33" width="8" bestFit="1" customWidth="1"/>
    <col min="34" max="37" width="6.21875" bestFit="1" customWidth="1"/>
    <col min="38" max="38" width="7" bestFit="1" customWidth="1"/>
    <col min="39" max="39" width="8" bestFit="1" customWidth="1"/>
    <col min="40" max="41" width="7" bestFit="1" customWidth="1"/>
    <col min="42" max="43" width="6.21875" bestFit="1" customWidth="1"/>
    <col min="44" max="44" width="7" bestFit="1" customWidth="1"/>
    <col min="45" max="45" width="8" bestFit="1" customWidth="1"/>
    <col min="46" max="46" width="7" bestFit="1" customWidth="1"/>
    <col min="47" max="47" width="6.21875" bestFit="1" customWidth="1"/>
    <col min="48" max="48" width="7" bestFit="1" customWidth="1"/>
    <col min="49" max="49" width="8" bestFit="1" customWidth="1"/>
    <col min="50" max="51" width="6.21875" bestFit="1" customWidth="1"/>
    <col min="52" max="52" width="8" bestFit="1" customWidth="1"/>
    <col min="53" max="53" width="7" bestFit="1" customWidth="1"/>
    <col min="54" max="54" width="6.21875" bestFit="1" customWidth="1"/>
    <col min="55" max="55" width="7" bestFit="1" customWidth="1"/>
    <col min="56" max="56" width="8" bestFit="1" customWidth="1"/>
    <col min="57" max="57" width="7" bestFit="1" customWidth="1"/>
    <col min="58" max="58" width="6.21875" bestFit="1" customWidth="1"/>
    <col min="59" max="60" width="7" bestFit="1" customWidth="1"/>
    <col min="61" max="61" width="6.21875" bestFit="1" customWidth="1"/>
    <col min="62" max="63" width="7" bestFit="1" customWidth="1"/>
    <col min="64" max="65" width="6.21875" bestFit="1" customWidth="1"/>
    <col min="66" max="66" width="7" bestFit="1" customWidth="1"/>
    <col min="67" max="79" width="6.21875" bestFit="1" customWidth="1"/>
    <col min="80" max="80" width="16.44140625" bestFit="1" customWidth="1"/>
    <col min="81" max="82" width="6.21875" bestFit="1" customWidth="1"/>
    <col min="83" max="85" width="7" bestFit="1" customWidth="1"/>
    <col min="86" max="92" width="6.21875" bestFit="1" customWidth="1"/>
    <col min="93" max="94" width="7" bestFit="1" customWidth="1"/>
    <col min="95" max="95" width="8" bestFit="1" customWidth="1"/>
    <col min="96" max="98" width="7" bestFit="1" customWidth="1"/>
    <col min="99" max="100" width="6.21875" bestFit="1" customWidth="1"/>
    <col min="101" max="101" width="7" bestFit="1" customWidth="1"/>
    <col min="102" max="103" width="6.21875" bestFit="1" customWidth="1"/>
    <col min="104" max="104" width="7" bestFit="1" customWidth="1"/>
    <col min="105" max="105" width="8" bestFit="1" customWidth="1"/>
    <col min="106" max="106" width="9" bestFit="1" customWidth="1"/>
    <col min="107" max="108" width="7" bestFit="1" customWidth="1"/>
    <col min="109" max="110" width="6.21875" bestFit="1" customWidth="1"/>
    <col min="111" max="111" width="7" bestFit="1" customWidth="1"/>
    <col min="112" max="115" width="6.21875" bestFit="1" customWidth="1"/>
    <col min="116" max="116" width="8" bestFit="1" customWidth="1"/>
    <col min="117" max="118" width="9" bestFit="1" customWidth="1"/>
    <col min="119" max="119" width="8" bestFit="1" customWidth="1"/>
    <col min="120" max="122" width="6.21875" bestFit="1" customWidth="1"/>
    <col min="123" max="124" width="7" bestFit="1" customWidth="1"/>
    <col min="125" max="125" width="6.21875" bestFit="1" customWidth="1"/>
    <col min="126" max="127" width="9" bestFit="1" customWidth="1"/>
    <col min="128" max="128" width="8" bestFit="1" customWidth="1"/>
    <col min="129" max="129" width="6.21875" bestFit="1" customWidth="1"/>
    <col min="130" max="131" width="7" bestFit="1" customWidth="1"/>
    <col min="132" max="132" width="6.21875" bestFit="1" customWidth="1"/>
    <col min="133" max="133" width="8" bestFit="1" customWidth="1"/>
    <col min="134" max="135" width="9" bestFit="1" customWidth="1"/>
    <col min="136" max="136" width="6.21875" bestFit="1" customWidth="1"/>
    <col min="137" max="138" width="7" bestFit="1" customWidth="1"/>
    <col min="139" max="139" width="6.21875" bestFit="1" customWidth="1"/>
    <col min="140" max="141" width="9" bestFit="1" customWidth="1"/>
    <col min="142" max="143" width="6.21875" bestFit="1" customWidth="1"/>
    <col min="144" max="144" width="7" bestFit="1" customWidth="1"/>
    <col min="145" max="147" width="6.21875" bestFit="1" customWidth="1"/>
    <col min="148" max="149" width="8" bestFit="1" customWidth="1"/>
    <col min="150" max="153" width="6.21875" bestFit="1" customWidth="1"/>
    <col min="154" max="154" width="8" bestFit="1" customWidth="1"/>
    <col min="155" max="157" width="6.21875" bestFit="1" customWidth="1"/>
    <col min="158" max="158" width="21.109375" bestFit="1" customWidth="1"/>
    <col min="159" max="160" width="6.21875" bestFit="1" customWidth="1"/>
    <col min="161" max="161" width="8" bestFit="1" customWidth="1"/>
    <col min="162" max="162" width="9" bestFit="1" customWidth="1"/>
    <col min="163" max="163" width="8" bestFit="1" customWidth="1"/>
    <col min="164" max="165" width="7" bestFit="1" customWidth="1"/>
    <col min="166" max="166" width="6.21875" bestFit="1" customWidth="1"/>
    <col min="167" max="170" width="7" bestFit="1" customWidth="1"/>
    <col min="171" max="171" width="6.21875" bestFit="1" customWidth="1"/>
    <col min="172" max="172" width="7" bestFit="1" customWidth="1"/>
    <col min="173" max="173" width="9" bestFit="1" customWidth="1"/>
    <col min="174" max="174" width="10" bestFit="1" customWidth="1"/>
    <col min="175" max="175" width="8" bestFit="1" customWidth="1"/>
    <col min="176" max="176" width="6.21875" bestFit="1" customWidth="1"/>
    <col min="177" max="177" width="8" bestFit="1" customWidth="1"/>
    <col min="178" max="179" width="9" bestFit="1" customWidth="1"/>
    <col min="180" max="180" width="7" bestFit="1" customWidth="1"/>
    <col min="181" max="181" width="6.21875" bestFit="1" customWidth="1"/>
    <col min="182" max="182" width="8" bestFit="1" customWidth="1"/>
    <col min="183" max="185" width="10" bestFit="1" customWidth="1"/>
    <col min="186" max="188" width="6.21875" bestFit="1" customWidth="1"/>
    <col min="189" max="189" width="7" bestFit="1" customWidth="1"/>
    <col min="190" max="191" width="6.21875" bestFit="1" customWidth="1"/>
    <col min="192" max="192" width="7" bestFit="1" customWidth="1"/>
    <col min="193" max="193" width="6.21875" bestFit="1" customWidth="1"/>
    <col min="194" max="194" width="9" bestFit="1" customWidth="1"/>
    <col min="195" max="195" width="11" bestFit="1" customWidth="1"/>
    <col min="196" max="196" width="10" bestFit="1" customWidth="1"/>
    <col min="197" max="197" width="9" bestFit="1" customWidth="1"/>
    <col min="198" max="199" width="6.21875" bestFit="1" customWidth="1"/>
    <col min="200" max="202" width="9" bestFit="1" customWidth="1"/>
    <col min="203" max="203" width="7" bestFit="1" customWidth="1"/>
    <col min="204" max="205" width="11" bestFit="1" customWidth="1"/>
    <col min="206" max="206" width="10" bestFit="1" customWidth="1"/>
    <col min="207" max="207" width="7" bestFit="1" customWidth="1"/>
    <col min="208" max="208" width="8" bestFit="1" customWidth="1"/>
    <col min="209" max="209" width="9" bestFit="1" customWidth="1"/>
    <col min="210" max="210" width="6.21875" bestFit="1" customWidth="1"/>
    <col min="211" max="211" width="9" bestFit="1" customWidth="1"/>
    <col min="212" max="212" width="11" bestFit="1" customWidth="1"/>
    <col min="213" max="213" width="10" bestFit="1" customWidth="1"/>
    <col min="214" max="214" width="6.21875" bestFit="1" customWidth="1"/>
    <col min="215" max="216" width="9" bestFit="1" customWidth="1"/>
    <col min="217" max="217" width="8" bestFit="1" customWidth="1"/>
    <col min="218" max="219" width="10" bestFit="1" customWidth="1"/>
    <col min="220" max="220" width="7" bestFit="1" customWidth="1"/>
    <col min="221" max="224" width="6.21875" bestFit="1" customWidth="1"/>
    <col min="225" max="225" width="9" bestFit="1" customWidth="1"/>
    <col min="226" max="227" width="10" bestFit="1" customWidth="1"/>
    <col min="228" max="228" width="6.21875" bestFit="1" customWidth="1"/>
    <col min="229" max="230" width="8" bestFit="1" customWidth="1"/>
    <col min="231" max="232" width="9" bestFit="1" customWidth="1"/>
    <col min="233" max="235" width="6.21875" bestFit="1" customWidth="1"/>
    <col min="236" max="236" width="20.77734375" bestFit="1" customWidth="1"/>
    <col min="237" max="237" width="21.33203125" bestFit="1" customWidth="1"/>
    <col min="238" max="238" width="26" bestFit="1" customWidth="1"/>
  </cols>
  <sheetData>
    <row r="7" spans="1:4">
      <c r="A7" t="s">
        <v>147</v>
      </c>
      <c r="B7" t="s">
        <v>146</v>
      </c>
      <c r="C7" t="s">
        <v>148</v>
      </c>
      <c r="D7" t="s">
        <v>149</v>
      </c>
    </row>
    <row r="8" spans="1:4">
      <c r="A8" s="38">
        <v>53900</v>
      </c>
      <c r="B8" s="38">
        <v>118250</v>
      </c>
      <c r="C8" s="38">
        <v>19840.625</v>
      </c>
      <c r="D8" s="38">
        <v>0.37499999999999983</v>
      </c>
    </row>
    <row r="15" spans="1:4">
      <c r="A15" s="36" t="s">
        <v>132</v>
      </c>
      <c r="B15" t="s">
        <v>147</v>
      </c>
    </row>
    <row r="16" spans="1:4">
      <c r="A16" s="37" t="s">
        <v>134</v>
      </c>
      <c r="B16" s="40">
        <v>3937.5</v>
      </c>
    </row>
    <row r="17" spans="1:2">
      <c r="A17" s="37" t="s">
        <v>135</v>
      </c>
      <c r="B17" s="40">
        <v>3712.5</v>
      </c>
    </row>
    <row r="18" spans="1:2">
      <c r="A18" s="37" t="s">
        <v>136</v>
      </c>
      <c r="B18" s="40">
        <v>3937.5</v>
      </c>
    </row>
    <row r="19" spans="1:2">
      <c r="A19" s="37" t="s">
        <v>137</v>
      </c>
      <c r="B19" s="40">
        <v>3562.5</v>
      </c>
    </row>
    <row r="20" spans="1:2">
      <c r="A20" s="37" t="s">
        <v>138</v>
      </c>
      <c r="B20" s="40">
        <v>3775</v>
      </c>
    </row>
    <row r="21" spans="1:2">
      <c r="A21" s="37" t="s">
        <v>139</v>
      </c>
      <c r="B21" s="40">
        <v>4512.5</v>
      </c>
    </row>
    <row r="22" spans="1:2">
      <c r="A22" s="37" t="s">
        <v>140</v>
      </c>
      <c r="B22" s="40">
        <v>4725</v>
      </c>
    </row>
    <row r="23" spans="1:2">
      <c r="A23" s="37" t="s">
        <v>141</v>
      </c>
      <c r="B23" s="40">
        <v>5287.5</v>
      </c>
    </row>
    <row r="24" spans="1:2">
      <c r="A24" s="37" t="s">
        <v>142</v>
      </c>
      <c r="B24" s="40">
        <v>5050</v>
      </c>
    </row>
    <row r="25" spans="1:2">
      <c r="A25" s="37" t="s">
        <v>143</v>
      </c>
      <c r="B25" s="40">
        <v>4812.5</v>
      </c>
    </row>
    <row r="26" spans="1:2">
      <c r="A26" s="37" t="s">
        <v>144</v>
      </c>
      <c r="B26" s="40">
        <v>4950</v>
      </c>
    </row>
    <row r="27" spans="1:2">
      <c r="A27" s="37" t="s">
        <v>145</v>
      </c>
      <c r="B27" s="40">
        <v>5637.5</v>
      </c>
    </row>
    <row r="28" spans="1:2">
      <c r="A28" s="37" t="s">
        <v>133</v>
      </c>
      <c r="B28" s="40">
        <v>53900</v>
      </c>
    </row>
    <row r="34" spans="1:5">
      <c r="A34" s="36" t="s">
        <v>132</v>
      </c>
      <c r="B34" t="s">
        <v>146</v>
      </c>
      <c r="D34" s="43" t="s">
        <v>6</v>
      </c>
      <c r="E34" s="43" t="s">
        <v>10</v>
      </c>
    </row>
    <row r="35" spans="1:5">
      <c r="A35" s="37" t="s">
        <v>29</v>
      </c>
      <c r="B35" s="38">
        <v>72750</v>
      </c>
      <c r="D35" t="str">
        <f>A35</f>
        <v>California</v>
      </c>
      <c r="E35" s="42">
        <f>B35:B84</f>
        <v>72750</v>
      </c>
    </row>
    <row r="36" spans="1:5">
      <c r="A36" s="37" t="s">
        <v>51</v>
      </c>
      <c r="B36" s="38">
        <v>45500</v>
      </c>
      <c r="D36" t="str">
        <f t="shared" ref="D36:D85" si="0">A36</f>
        <v>Montana</v>
      </c>
      <c r="E36" s="42">
        <f t="shared" ref="E36:E84" si="1">B36:B85</f>
        <v>45500</v>
      </c>
    </row>
    <row r="37" spans="1:5">
      <c r="A37" s="37" t="s">
        <v>133</v>
      </c>
      <c r="B37" s="38">
        <v>118250</v>
      </c>
      <c r="D37" t="str">
        <f t="shared" si="0"/>
        <v>Grand Total</v>
      </c>
      <c r="E37" s="42">
        <f t="shared" si="1"/>
        <v>118250</v>
      </c>
    </row>
    <row r="38" spans="1:5">
      <c r="D38">
        <f t="shared" si="0"/>
        <v>0</v>
      </c>
      <c r="E38" s="42">
        <f t="shared" si="1"/>
        <v>0</v>
      </c>
    </row>
    <row r="39" spans="1:5">
      <c r="D39">
        <f t="shared" si="0"/>
        <v>0</v>
      </c>
      <c r="E39" s="42">
        <f t="shared" si="1"/>
        <v>0</v>
      </c>
    </row>
    <row r="40" spans="1:5">
      <c r="D40">
        <f t="shared" si="0"/>
        <v>0</v>
      </c>
      <c r="E40" s="42">
        <f t="shared" si="1"/>
        <v>0</v>
      </c>
    </row>
    <row r="41" spans="1:5">
      <c r="D41">
        <f t="shared" si="0"/>
        <v>0</v>
      </c>
      <c r="E41" s="42">
        <f t="shared" si="1"/>
        <v>0</v>
      </c>
    </row>
    <row r="42" spans="1:5">
      <c r="D42">
        <f t="shared" si="0"/>
        <v>0</v>
      </c>
      <c r="E42" s="42">
        <f t="shared" si="1"/>
        <v>0</v>
      </c>
    </row>
    <row r="43" spans="1:5">
      <c r="D43">
        <f t="shared" si="0"/>
        <v>0</v>
      </c>
      <c r="E43" s="42">
        <f t="shared" si="1"/>
        <v>0</v>
      </c>
    </row>
    <row r="44" spans="1:5">
      <c r="D44">
        <f t="shared" si="0"/>
        <v>0</v>
      </c>
      <c r="E44" s="42">
        <f t="shared" si="1"/>
        <v>0</v>
      </c>
    </row>
    <row r="45" spans="1:5">
      <c r="D45">
        <f t="shared" si="0"/>
        <v>0</v>
      </c>
      <c r="E45" s="42">
        <f t="shared" si="1"/>
        <v>0</v>
      </c>
    </row>
    <row r="46" spans="1:5">
      <c r="D46">
        <f t="shared" si="0"/>
        <v>0</v>
      </c>
      <c r="E46" s="42">
        <f t="shared" si="1"/>
        <v>0</v>
      </c>
    </row>
    <row r="47" spans="1:5">
      <c r="D47">
        <f t="shared" si="0"/>
        <v>0</v>
      </c>
      <c r="E47" s="42">
        <f t="shared" si="1"/>
        <v>0</v>
      </c>
    </row>
    <row r="48" spans="1:5">
      <c r="D48">
        <f t="shared" si="0"/>
        <v>0</v>
      </c>
      <c r="E48" s="42">
        <f t="shared" si="1"/>
        <v>0</v>
      </c>
    </row>
    <row r="49" spans="4:5">
      <c r="D49">
        <f t="shared" si="0"/>
        <v>0</v>
      </c>
      <c r="E49" s="42">
        <f t="shared" si="1"/>
        <v>0</v>
      </c>
    </row>
    <row r="50" spans="4:5">
      <c r="D50">
        <f t="shared" si="0"/>
        <v>0</v>
      </c>
      <c r="E50" s="42">
        <f t="shared" si="1"/>
        <v>0</v>
      </c>
    </row>
    <row r="51" spans="4:5">
      <c r="D51">
        <f t="shared" si="0"/>
        <v>0</v>
      </c>
      <c r="E51" s="42">
        <f t="shared" si="1"/>
        <v>0</v>
      </c>
    </row>
    <row r="52" spans="4:5">
      <c r="D52">
        <f t="shared" si="0"/>
        <v>0</v>
      </c>
      <c r="E52" s="42">
        <f t="shared" si="1"/>
        <v>0</v>
      </c>
    </row>
    <row r="53" spans="4:5">
      <c r="D53">
        <f t="shared" si="0"/>
        <v>0</v>
      </c>
      <c r="E53" s="42">
        <f t="shared" si="1"/>
        <v>0</v>
      </c>
    </row>
    <row r="54" spans="4:5">
      <c r="D54">
        <f t="shared" si="0"/>
        <v>0</v>
      </c>
      <c r="E54" s="42">
        <f t="shared" si="1"/>
        <v>0</v>
      </c>
    </row>
    <row r="55" spans="4:5">
      <c r="D55">
        <f t="shared" si="0"/>
        <v>0</v>
      </c>
      <c r="E55" s="42">
        <f t="shared" si="1"/>
        <v>0</v>
      </c>
    </row>
    <row r="56" spans="4:5">
      <c r="D56">
        <f t="shared" si="0"/>
        <v>0</v>
      </c>
      <c r="E56" s="42">
        <f t="shared" si="1"/>
        <v>0</v>
      </c>
    </row>
    <row r="57" spans="4:5">
      <c r="D57">
        <f t="shared" si="0"/>
        <v>0</v>
      </c>
      <c r="E57" s="42">
        <f t="shared" si="1"/>
        <v>0</v>
      </c>
    </row>
    <row r="58" spans="4:5">
      <c r="D58">
        <f t="shared" si="0"/>
        <v>0</v>
      </c>
      <c r="E58" s="42">
        <f t="shared" si="1"/>
        <v>0</v>
      </c>
    </row>
    <row r="59" spans="4:5">
      <c r="D59">
        <f t="shared" si="0"/>
        <v>0</v>
      </c>
      <c r="E59" s="42">
        <f t="shared" si="1"/>
        <v>0</v>
      </c>
    </row>
    <row r="60" spans="4:5">
      <c r="D60">
        <f t="shared" si="0"/>
        <v>0</v>
      </c>
      <c r="E60" s="42">
        <f t="shared" si="1"/>
        <v>0</v>
      </c>
    </row>
    <row r="61" spans="4:5">
      <c r="D61">
        <f t="shared" si="0"/>
        <v>0</v>
      </c>
      <c r="E61" s="42">
        <f t="shared" si="1"/>
        <v>0</v>
      </c>
    </row>
    <row r="62" spans="4:5">
      <c r="D62">
        <f t="shared" si="0"/>
        <v>0</v>
      </c>
      <c r="E62" s="42">
        <f t="shared" si="1"/>
        <v>0</v>
      </c>
    </row>
    <row r="63" spans="4:5">
      <c r="D63">
        <f t="shared" si="0"/>
        <v>0</v>
      </c>
      <c r="E63" s="42">
        <f t="shared" si="1"/>
        <v>0</v>
      </c>
    </row>
    <row r="64" spans="4:5">
      <c r="D64">
        <f t="shared" si="0"/>
        <v>0</v>
      </c>
      <c r="E64" s="42">
        <f t="shared" si="1"/>
        <v>0</v>
      </c>
    </row>
    <row r="65" spans="4:5">
      <c r="D65">
        <f t="shared" si="0"/>
        <v>0</v>
      </c>
      <c r="E65" s="42">
        <f t="shared" si="1"/>
        <v>0</v>
      </c>
    </row>
    <row r="66" spans="4:5">
      <c r="D66">
        <f t="shared" si="0"/>
        <v>0</v>
      </c>
      <c r="E66" s="42">
        <f t="shared" si="1"/>
        <v>0</v>
      </c>
    </row>
    <row r="67" spans="4:5">
      <c r="D67">
        <f t="shared" si="0"/>
        <v>0</v>
      </c>
      <c r="E67" s="42">
        <f t="shared" si="1"/>
        <v>0</v>
      </c>
    </row>
    <row r="68" spans="4:5">
      <c r="D68">
        <f t="shared" si="0"/>
        <v>0</v>
      </c>
      <c r="E68" s="42">
        <f t="shared" si="1"/>
        <v>0</v>
      </c>
    </row>
    <row r="69" spans="4:5">
      <c r="D69">
        <f t="shared" si="0"/>
        <v>0</v>
      </c>
      <c r="E69" s="42">
        <f t="shared" si="1"/>
        <v>0</v>
      </c>
    </row>
    <row r="70" spans="4:5">
      <c r="D70">
        <f t="shared" si="0"/>
        <v>0</v>
      </c>
      <c r="E70" s="42">
        <f t="shared" si="1"/>
        <v>0</v>
      </c>
    </row>
    <row r="71" spans="4:5">
      <c r="D71">
        <f t="shared" si="0"/>
        <v>0</v>
      </c>
      <c r="E71" s="42">
        <f t="shared" si="1"/>
        <v>0</v>
      </c>
    </row>
    <row r="72" spans="4:5">
      <c r="D72">
        <f t="shared" si="0"/>
        <v>0</v>
      </c>
      <c r="E72" s="42">
        <f t="shared" si="1"/>
        <v>0</v>
      </c>
    </row>
    <row r="73" spans="4:5">
      <c r="D73">
        <f t="shared" si="0"/>
        <v>0</v>
      </c>
      <c r="E73" s="42">
        <f t="shared" si="1"/>
        <v>0</v>
      </c>
    </row>
    <row r="74" spans="4:5">
      <c r="D74">
        <f t="shared" si="0"/>
        <v>0</v>
      </c>
      <c r="E74" s="42">
        <f t="shared" si="1"/>
        <v>0</v>
      </c>
    </row>
    <row r="75" spans="4:5">
      <c r="D75">
        <f t="shared" si="0"/>
        <v>0</v>
      </c>
      <c r="E75" s="42">
        <f t="shared" si="1"/>
        <v>0</v>
      </c>
    </row>
    <row r="76" spans="4:5">
      <c r="D76">
        <f t="shared" si="0"/>
        <v>0</v>
      </c>
      <c r="E76" s="42">
        <f t="shared" si="1"/>
        <v>0</v>
      </c>
    </row>
    <row r="77" spans="4:5">
      <c r="D77">
        <f t="shared" si="0"/>
        <v>0</v>
      </c>
      <c r="E77" s="42">
        <f t="shared" si="1"/>
        <v>0</v>
      </c>
    </row>
    <row r="78" spans="4:5">
      <c r="D78">
        <f t="shared" si="0"/>
        <v>0</v>
      </c>
      <c r="E78" s="42">
        <f t="shared" si="1"/>
        <v>0</v>
      </c>
    </row>
    <row r="79" spans="4:5">
      <c r="D79">
        <f t="shared" si="0"/>
        <v>0</v>
      </c>
      <c r="E79" s="42">
        <f t="shared" si="1"/>
        <v>0</v>
      </c>
    </row>
    <row r="80" spans="4:5">
      <c r="D80">
        <f t="shared" si="0"/>
        <v>0</v>
      </c>
      <c r="E80" s="42">
        <f t="shared" si="1"/>
        <v>0</v>
      </c>
    </row>
    <row r="81" spans="4:5">
      <c r="D81">
        <f t="shared" si="0"/>
        <v>0</v>
      </c>
      <c r="E81" s="42">
        <f t="shared" si="1"/>
        <v>0</v>
      </c>
    </row>
    <row r="82" spans="4:5">
      <c r="D82">
        <f t="shared" si="0"/>
        <v>0</v>
      </c>
      <c r="E82" s="42">
        <f t="shared" si="1"/>
        <v>0</v>
      </c>
    </row>
    <row r="83" spans="4:5">
      <c r="D83">
        <f t="shared" si="0"/>
        <v>0</v>
      </c>
      <c r="E83" s="42">
        <f t="shared" si="1"/>
        <v>0</v>
      </c>
    </row>
    <row r="84" spans="4:5">
      <c r="D84">
        <f t="shared" si="0"/>
        <v>0</v>
      </c>
      <c r="E84" s="42">
        <f t="shared" si="1"/>
        <v>0</v>
      </c>
    </row>
    <row r="85" spans="4:5">
      <c r="E85" s="41"/>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3863" workbookViewId="0">
      <selection activeCell="B5" sqref="B5:M3893"/>
    </sheetView>
  </sheetViews>
  <sheetFormatPr defaultColWidth="14.44140625" defaultRowHeight="15" customHeight="1"/>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v>
      </c>
    </row>
    <row r="4" spans="1:15" ht="14.4">
      <c r="A4" s="1"/>
    </row>
    <row r="5" spans="1:15" ht="14.4">
      <c r="A5" s="1"/>
      <c r="B5" s="5" t="s">
        <v>2</v>
      </c>
      <c r="C5" s="5" t="s">
        <v>3</v>
      </c>
      <c r="D5" s="5" t="s">
        <v>4</v>
      </c>
      <c r="E5" s="5" t="s">
        <v>5</v>
      </c>
      <c r="F5" s="5" t="s">
        <v>6</v>
      </c>
      <c r="G5" s="5" t="s">
        <v>7</v>
      </c>
      <c r="H5" s="5" t="s">
        <v>8</v>
      </c>
      <c r="I5" s="5" t="s">
        <v>9</v>
      </c>
      <c r="J5" s="5" t="s">
        <v>10</v>
      </c>
      <c r="K5" s="5" t="s">
        <v>11</v>
      </c>
      <c r="L5" s="5" t="s">
        <v>12</v>
      </c>
      <c r="M5" s="5" t="s">
        <v>13</v>
      </c>
    </row>
    <row r="6" spans="1:15" ht="14.4">
      <c r="A6" s="1"/>
      <c r="B6" s="6" t="s">
        <v>14</v>
      </c>
      <c r="C6" s="6">
        <v>1185732</v>
      </c>
      <c r="D6" s="7">
        <v>44210</v>
      </c>
      <c r="E6" s="6" t="s">
        <v>15</v>
      </c>
      <c r="F6" s="6" t="s">
        <v>16</v>
      </c>
      <c r="G6" s="6" t="s">
        <v>16</v>
      </c>
      <c r="H6" s="6" t="s">
        <v>17</v>
      </c>
      <c r="I6" s="8">
        <v>0.5</v>
      </c>
      <c r="J6" s="9">
        <v>12000</v>
      </c>
      <c r="K6" s="10">
        <f t="shared" ref="K6:K3893" si="0">I6*J6</f>
        <v>6000</v>
      </c>
      <c r="L6" s="10">
        <f t="shared" ref="L6:L3893" si="1">K6*M6</f>
        <v>3000</v>
      </c>
      <c r="M6" s="11">
        <v>0.5</v>
      </c>
      <c r="O6" s="12"/>
    </row>
    <row r="7" spans="1:15" ht="14.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si="0"/>
        <v>2925</v>
      </c>
      <c r="L261" s="10">
        <f t="shared" si="1"/>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0"/>
        <v>3500</v>
      </c>
      <c r="L262" s="10">
        <f t="shared" si="1"/>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0"/>
        <v>4550</v>
      </c>
      <c r="L263" s="10">
        <f t="shared" si="1"/>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0"/>
        <v>4500</v>
      </c>
      <c r="L264" s="10">
        <f t="shared" si="1"/>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0"/>
        <v>4675</v>
      </c>
      <c r="L265" s="10">
        <f t="shared" si="1"/>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0"/>
        <v>3625</v>
      </c>
      <c r="L266" s="10">
        <f t="shared" si="1"/>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0"/>
        <v>3375</v>
      </c>
      <c r="L267" s="10">
        <f t="shared" si="1"/>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0"/>
        <v>4050</v>
      </c>
      <c r="L268" s="10">
        <f t="shared" si="1"/>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0"/>
        <v>4225</v>
      </c>
      <c r="L269" s="10">
        <f t="shared" si="1"/>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0"/>
        <v>4250</v>
      </c>
      <c r="L270" s="10">
        <f t="shared" si="1"/>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0"/>
        <v>4675</v>
      </c>
      <c r="L271" s="10">
        <f t="shared" si="1"/>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0"/>
        <v>3500</v>
      </c>
      <c r="L272" s="10">
        <f t="shared" si="1"/>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0"/>
        <v>3250</v>
      </c>
      <c r="L273" s="10">
        <f t="shared" si="1"/>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0"/>
        <v>3900</v>
      </c>
      <c r="L274" s="10">
        <f t="shared" si="1"/>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0"/>
        <v>4550</v>
      </c>
      <c r="L275" s="10">
        <f t="shared" si="1"/>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0"/>
        <v>4000</v>
      </c>
      <c r="L276" s="10">
        <f t="shared" si="1"/>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0"/>
        <v>4400</v>
      </c>
      <c r="L277" s="10">
        <f t="shared" si="1"/>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0"/>
        <v>3250</v>
      </c>
      <c r="L278" s="10">
        <f t="shared" si="1"/>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0"/>
        <v>3125</v>
      </c>
      <c r="L279" s="10">
        <f t="shared" si="1"/>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0"/>
        <v>3600</v>
      </c>
      <c r="L280" s="10">
        <f t="shared" si="1"/>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0"/>
        <v>4225</v>
      </c>
      <c r="L281" s="10">
        <f t="shared" si="1"/>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0"/>
        <v>4125</v>
      </c>
      <c r="L282" s="10">
        <f t="shared" si="1"/>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0"/>
        <v>4537.5</v>
      </c>
      <c r="L283" s="10">
        <f t="shared" si="1"/>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0"/>
        <v>3375</v>
      </c>
      <c r="L284" s="10">
        <f t="shared" si="1"/>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0"/>
        <v>3250</v>
      </c>
      <c r="L285" s="10">
        <f t="shared" si="1"/>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0"/>
        <v>3600</v>
      </c>
      <c r="L286" s="10">
        <f t="shared" si="1"/>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0"/>
        <v>4550</v>
      </c>
      <c r="L287" s="10">
        <f t="shared" si="1"/>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0"/>
        <v>4500</v>
      </c>
      <c r="L288" s="10">
        <f t="shared" si="1"/>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0"/>
        <v>4950</v>
      </c>
      <c r="L289" s="10">
        <f t="shared" si="1"/>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0"/>
        <v>3500</v>
      </c>
      <c r="L290" s="10">
        <f t="shared" si="1"/>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0"/>
        <v>3500</v>
      </c>
      <c r="L291" s="10">
        <f t="shared" si="1"/>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0"/>
        <v>3750</v>
      </c>
      <c r="L292" s="10">
        <f t="shared" si="1"/>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0"/>
        <v>4712.5</v>
      </c>
      <c r="L293" s="10">
        <f t="shared" si="1"/>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0"/>
        <v>2137.5</v>
      </c>
      <c r="L294" s="10">
        <f t="shared" si="1"/>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0"/>
        <v>1237.5</v>
      </c>
      <c r="L295" s="10">
        <f t="shared" si="1"/>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0"/>
        <v>962.50000000000011</v>
      </c>
      <c r="L296" s="10">
        <f t="shared" si="1"/>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0"/>
        <v>500</v>
      </c>
      <c r="L297" s="10">
        <f t="shared" si="1"/>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0"/>
        <v>962.49999999999989</v>
      </c>
      <c r="L298" s="10">
        <f t="shared" si="1"/>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0"/>
        <v>1237.5</v>
      </c>
      <c r="L299" s="10">
        <f t="shared" si="1"/>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0"/>
        <v>2362.5</v>
      </c>
      <c r="L300" s="10">
        <f t="shared" si="1"/>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0"/>
        <v>787.5</v>
      </c>
      <c r="L301" s="10">
        <f t="shared" si="1"/>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0"/>
        <v>787.50000000000011</v>
      </c>
      <c r="L302" s="10">
        <f t="shared" si="1"/>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0"/>
        <v>400</v>
      </c>
      <c r="L303" s="10">
        <f t="shared" si="1"/>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0"/>
        <v>962.49999999999989</v>
      </c>
      <c r="L304" s="10">
        <f t="shared" si="1"/>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0"/>
        <v>1237.5</v>
      </c>
      <c r="L305" s="10">
        <f t="shared" si="1"/>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0"/>
        <v>2475</v>
      </c>
      <c r="L306" s="10">
        <f t="shared" si="1"/>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0"/>
        <v>1000</v>
      </c>
      <c r="L307" s="10">
        <f t="shared" si="1"/>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0"/>
        <v>900</v>
      </c>
      <c r="L308" s="10">
        <f t="shared" si="1"/>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0"/>
        <v>337.5</v>
      </c>
      <c r="L309" s="10">
        <f t="shared" si="1"/>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0"/>
        <v>750</v>
      </c>
      <c r="L310" s="10">
        <f t="shared" si="1"/>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0"/>
        <v>1125</v>
      </c>
      <c r="L311" s="10">
        <f t="shared" si="1"/>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0"/>
        <v>2250</v>
      </c>
      <c r="L312" s="10">
        <f t="shared" si="1"/>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0"/>
        <v>750</v>
      </c>
      <c r="L313" s="10">
        <f t="shared" si="1"/>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0"/>
        <v>600</v>
      </c>
      <c r="L314" s="10">
        <f t="shared" si="1"/>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0"/>
        <v>337.5</v>
      </c>
      <c r="L315" s="10">
        <f t="shared" si="1"/>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0"/>
        <v>600</v>
      </c>
      <c r="L316" s="10">
        <f t="shared" si="1"/>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0"/>
        <v>1125</v>
      </c>
      <c r="L317" s="10">
        <f t="shared" si="1"/>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0"/>
        <v>2970</v>
      </c>
      <c r="L318" s="10">
        <f t="shared" si="1"/>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0"/>
        <v>1100</v>
      </c>
      <c r="L319" s="10">
        <f t="shared" si="1"/>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0"/>
        <v>875</v>
      </c>
      <c r="L320" s="10">
        <f t="shared" si="1"/>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0"/>
        <v>500</v>
      </c>
      <c r="L321" s="10">
        <f t="shared" si="1"/>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0"/>
        <v>750</v>
      </c>
      <c r="L322" s="10">
        <f t="shared" si="1"/>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0"/>
        <v>1625</v>
      </c>
      <c r="L323" s="10">
        <f t="shared" si="1"/>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0"/>
        <v>2500</v>
      </c>
      <c r="L324" s="10">
        <f t="shared" si="1"/>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0"/>
        <v>1125.0000000000002</v>
      </c>
      <c r="L325" s="10">
        <f t="shared" si="1"/>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0"/>
        <v>800</v>
      </c>
      <c r="L326" s="10">
        <f t="shared" si="1"/>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0"/>
        <v>700</v>
      </c>
      <c r="L327" s="10">
        <f t="shared" si="1"/>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0"/>
        <v>875</v>
      </c>
      <c r="L328" s="10">
        <f t="shared" si="1"/>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0"/>
        <v>1925.0000000000002</v>
      </c>
      <c r="L329" s="10">
        <f t="shared" si="1"/>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0"/>
        <v>2875</v>
      </c>
      <c r="L330" s="10">
        <f t="shared" si="1"/>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0"/>
        <v>1462.5000000000002</v>
      </c>
      <c r="L331" s="10">
        <f t="shared" si="1"/>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0"/>
        <v>1000</v>
      </c>
      <c r="L332" s="10">
        <f t="shared" si="1"/>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0"/>
        <v>800</v>
      </c>
      <c r="L333" s="10">
        <f t="shared" si="1"/>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0"/>
        <v>1125</v>
      </c>
      <c r="L334" s="10">
        <f t="shared" si="1"/>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0"/>
        <v>2200</v>
      </c>
      <c r="L335" s="10">
        <f t="shared" si="1"/>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0"/>
        <v>2750</v>
      </c>
      <c r="L336" s="10">
        <f t="shared" si="1"/>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0"/>
        <v>1462.5000000000002</v>
      </c>
      <c r="L337" s="10">
        <f t="shared" si="1"/>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0"/>
        <v>1000</v>
      </c>
      <c r="L338" s="10">
        <f t="shared" si="1"/>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0"/>
        <v>900</v>
      </c>
      <c r="L339" s="10">
        <f t="shared" si="1"/>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0"/>
        <v>1000</v>
      </c>
      <c r="L340" s="10">
        <f t="shared" si="1"/>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0"/>
        <v>2062.5</v>
      </c>
      <c r="L341" s="10">
        <f t="shared" si="1"/>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0"/>
        <v>2500</v>
      </c>
      <c r="L342" s="10">
        <f t="shared" si="1"/>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0"/>
        <v>1350.0000000000002</v>
      </c>
      <c r="L343" s="10">
        <f t="shared" si="1"/>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0"/>
        <v>800</v>
      </c>
      <c r="L344" s="10">
        <f t="shared" si="1"/>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0"/>
        <v>700</v>
      </c>
      <c r="L345" s="10">
        <f t="shared" si="1"/>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0"/>
        <v>875</v>
      </c>
      <c r="L346" s="10">
        <f t="shared" si="1"/>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0"/>
        <v>1375</v>
      </c>
      <c r="L347" s="10">
        <f t="shared" si="1"/>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0"/>
        <v>2550</v>
      </c>
      <c r="L348" s="10">
        <f t="shared" si="1"/>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0"/>
        <v>1250</v>
      </c>
      <c r="L349" s="10">
        <f t="shared" si="1"/>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0"/>
        <v>750</v>
      </c>
      <c r="L350" s="10">
        <f t="shared" si="1"/>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0"/>
        <v>625</v>
      </c>
      <c r="L351" s="10">
        <f t="shared" si="1"/>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0"/>
        <v>750</v>
      </c>
      <c r="L352" s="10">
        <f t="shared" si="1"/>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0"/>
        <v>1624.9999999999998</v>
      </c>
      <c r="L353" s="10">
        <f t="shared" si="1"/>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0"/>
        <v>2400</v>
      </c>
      <c r="L354" s="10">
        <f t="shared" si="1"/>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0"/>
        <v>1250</v>
      </c>
      <c r="L355" s="10">
        <f t="shared" si="1"/>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0"/>
        <v>975</v>
      </c>
      <c r="L356" s="10">
        <f t="shared" si="1"/>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0"/>
        <v>875</v>
      </c>
      <c r="L357" s="10">
        <f t="shared" si="1"/>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0"/>
        <v>900</v>
      </c>
      <c r="L358" s="10">
        <f t="shared" si="1"/>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0"/>
        <v>1624.9999999999998</v>
      </c>
      <c r="L359" s="10">
        <f t="shared" si="1"/>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0"/>
        <v>3000</v>
      </c>
      <c r="L360" s="10">
        <f t="shared" si="1"/>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0"/>
        <v>1500</v>
      </c>
      <c r="L361" s="10">
        <f t="shared" si="1"/>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0"/>
        <v>1250</v>
      </c>
      <c r="L362" s="10">
        <f t="shared" si="1"/>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0"/>
        <v>1000</v>
      </c>
      <c r="L363" s="10">
        <f t="shared" si="1"/>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0"/>
        <v>1200</v>
      </c>
      <c r="L364" s="10">
        <f t="shared" si="1"/>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0"/>
        <v>1949.9999999999998</v>
      </c>
      <c r="L365" s="10">
        <f t="shared" si="1"/>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0"/>
        <v>1450</v>
      </c>
      <c r="L366" s="10">
        <f t="shared" si="1"/>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0"/>
        <v>2175</v>
      </c>
      <c r="L367" s="10">
        <f t="shared" si="1"/>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0"/>
        <v>1575</v>
      </c>
      <c r="L368" s="10">
        <f t="shared" si="1"/>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0"/>
        <v>1837.4999999999998</v>
      </c>
      <c r="L369" s="10">
        <f t="shared" si="1"/>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0"/>
        <v>1500</v>
      </c>
      <c r="L370" s="10">
        <f t="shared" si="1"/>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0"/>
        <v>1837.4999999999998</v>
      </c>
      <c r="L371" s="10">
        <f t="shared" si="1"/>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0"/>
        <v>1687.5</v>
      </c>
      <c r="L372" s="10">
        <f t="shared" si="1"/>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0"/>
        <v>2275</v>
      </c>
      <c r="L373" s="10">
        <f t="shared" si="1"/>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0"/>
        <v>1662.5</v>
      </c>
      <c r="L374" s="10">
        <f t="shared" si="1"/>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0"/>
        <v>1487.5</v>
      </c>
      <c r="L375" s="10">
        <f t="shared" si="1"/>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0"/>
        <v>1200</v>
      </c>
      <c r="L376" s="10">
        <f t="shared" si="1"/>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0"/>
        <v>1750</v>
      </c>
      <c r="L377" s="10">
        <f t="shared" si="1"/>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0"/>
        <v>2025</v>
      </c>
      <c r="L378" s="10">
        <f t="shared" si="1"/>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0"/>
        <v>2700</v>
      </c>
      <c r="L379" s="10">
        <f t="shared" si="1"/>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0"/>
        <v>1500</v>
      </c>
      <c r="L380" s="10">
        <f t="shared" si="1"/>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0"/>
        <v>1400.0000000000002</v>
      </c>
      <c r="L381" s="10">
        <f t="shared" si="1"/>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0"/>
        <v>1200</v>
      </c>
      <c r="L382" s="10">
        <f t="shared" si="1"/>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0"/>
        <v>1575.0000000000002</v>
      </c>
      <c r="L383" s="10">
        <f t="shared" si="1"/>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0"/>
        <v>1399.9999999999998</v>
      </c>
      <c r="L384" s="10">
        <f t="shared" si="1"/>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0"/>
        <v>2100.0000000000005</v>
      </c>
      <c r="L385" s="10">
        <f t="shared" si="1"/>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0"/>
        <v>1312.4999999999998</v>
      </c>
      <c r="L386" s="10">
        <f t="shared" si="1"/>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0"/>
        <v>1275.0000000000002</v>
      </c>
      <c r="L387" s="10">
        <f t="shared" si="1"/>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0"/>
        <v>1137.5</v>
      </c>
      <c r="L388" s="10">
        <f t="shared" si="1"/>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0"/>
        <v>1800.0000000000002</v>
      </c>
      <c r="L389" s="10">
        <f t="shared" si="1"/>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0"/>
        <v>1499.9999999999998</v>
      </c>
      <c r="L390" s="10">
        <f t="shared" si="1"/>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0"/>
        <v>2325.0000000000005</v>
      </c>
      <c r="L391" s="10">
        <f t="shared" si="1"/>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0"/>
        <v>1562.4999999999998</v>
      </c>
      <c r="L392" s="10">
        <f t="shared" si="1"/>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0"/>
        <v>1925.0000000000002</v>
      </c>
      <c r="L393" s="10">
        <f t="shared" si="1"/>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0"/>
        <v>2250</v>
      </c>
      <c r="L394" s="10">
        <f t="shared" si="1"/>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0"/>
        <v>3600</v>
      </c>
      <c r="L395" s="10">
        <f t="shared" si="1"/>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0"/>
        <v>3600</v>
      </c>
      <c r="L396" s="10">
        <f t="shared" si="1"/>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0"/>
        <v>4000</v>
      </c>
      <c r="L397" s="10">
        <f t="shared" si="1"/>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0"/>
        <v>2925</v>
      </c>
      <c r="L398" s="10">
        <f t="shared" si="1"/>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0"/>
        <v>2700</v>
      </c>
      <c r="L399" s="10">
        <f t="shared" si="1"/>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0"/>
        <v>2500</v>
      </c>
      <c r="L400" s="10">
        <f t="shared" si="1"/>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0"/>
        <v>4812.5</v>
      </c>
      <c r="L401" s="10">
        <f t="shared" si="1"/>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0"/>
        <v>3712.5</v>
      </c>
      <c r="L402" s="10">
        <f t="shared" si="1"/>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0"/>
        <v>4125</v>
      </c>
      <c r="L403" s="10">
        <f t="shared" si="1"/>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0"/>
        <v>4387.5</v>
      </c>
      <c r="L404" s="10">
        <f t="shared" si="1"/>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0"/>
        <v>2587.5</v>
      </c>
      <c r="L405" s="10">
        <f t="shared" si="1"/>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0"/>
        <v>2875</v>
      </c>
      <c r="L406" s="10">
        <f t="shared" si="1"/>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0"/>
        <v>5100</v>
      </c>
      <c r="L407" s="10">
        <f t="shared" si="1"/>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0"/>
        <v>4000</v>
      </c>
      <c r="L408" s="10">
        <f t="shared" si="1"/>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0"/>
        <v>4400</v>
      </c>
      <c r="L409" s="10">
        <f t="shared" si="1"/>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0"/>
        <v>4875</v>
      </c>
      <c r="L410" s="10">
        <f t="shared" si="1"/>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0"/>
        <v>2625</v>
      </c>
      <c r="L411" s="10">
        <f t="shared" si="1"/>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0"/>
        <v>2887.5000000000005</v>
      </c>
      <c r="L412" s="10">
        <f t="shared" si="1"/>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0"/>
        <v>4650</v>
      </c>
      <c r="L413" s="10">
        <f t="shared" si="1"/>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0"/>
        <v>3987.5000000000005</v>
      </c>
      <c r="L414" s="10">
        <f t="shared" si="1"/>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0"/>
        <v>3712.5000000000005</v>
      </c>
      <c r="L415" s="10">
        <f t="shared" si="1"/>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0"/>
        <v>4350</v>
      </c>
      <c r="L416" s="10">
        <f t="shared" si="1"/>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0"/>
        <v>2700</v>
      </c>
      <c r="L417" s="10">
        <f t="shared" si="1"/>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0"/>
        <v>2475</v>
      </c>
      <c r="L418" s="10">
        <f t="shared" si="1"/>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0"/>
        <v>3375</v>
      </c>
      <c r="L419" s="10">
        <f t="shared" si="1"/>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0"/>
        <v>2500</v>
      </c>
      <c r="L420" s="10">
        <f t="shared" si="1"/>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0"/>
        <v>2500</v>
      </c>
      <c r="L421" s="10">
        <f t="shared" si="1"/>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0"/>
        <v>2587.5</v>
      </c>
      <c r="L422" s="10">
        <f t="shared" si="1"/>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0"/>
        <v>1912.5</v>
      </c>
      <c r="L423" s="10">
        <f t="shared" si="1"/>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0"/>
        <v>1600</v>
      </c>
      <c r="L424" s="10">
        <f t="shared" si="1"/>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0"/>
        <v>2875</v>
      </c>
      <c r="L425" s="10">
        <f t="shared" si="1"/>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0"/>
        <v>2900</v>
      </c>
      <c r="L426" s="10">
        <f t="shared" si="1"/>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0"/>
        <v>2900</v>
      </c>
      <c r="L427" s="10">
        <f t="shared" si="1"/>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0"/>
        <v>4225</v>
      </c>
      <c r="L428" s="10">
        <f t="shared" si="1"/>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0"/>
        <v>3250</v>
      </c>
      <c r="L429" s="10">
        <f t="shared" si="1"/>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0"/>
        <v>2850</v>
      </c>
      <c r="L430" s="10">
        <f t="shared" si="1"/>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0"/>
        <v>4725</v>
      </c>
      <c r="L431" s="10">
        <f t="shared" si="1"/>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0"/>
        <v>4950</v>
      </c>
      <c r="L432" s="10">
        <f t="shared" si="1"/>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0"/>
        <v>4950</v>
      </c>
      <c r="L433" s="10">
        <f t="shared" si="1"/>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0"/>
        <v>4712.5</v>
      </c>
      <c r="L434" s="10">
        <f t="shared" si="1"/>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0"/>
        <v>3737.5</v>
      </c>
      <c r="L435" s="10">
        <f t="shared" si="1"/>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0"/>
        <v>3150</v>
      </c>
      <c r="L436" s="10">
        <f t="shared" si="1"/>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0"/>
        <v>5425.0000000000009</v>
      </c>
      <c r="L437" s="10">
        <f t="shared" si="1"/>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0"/>
        <v>1912.5</v>
      </c>
      <c r="L438" s="10">
        <f t="shared" si="1"/>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0"/>
        <v>1012.5</v>
      </c>
      <c r="L439" s="10">
        <f t="shared" si="1"/>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0"/>
        <v>787.50000000000011</v>
      </c>
      <c r="L440" s="10">
        <f t="shared" si="1"/>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0"/>
        <v>300</v>
      </c>
      <c r="L441" s="10">
        <f t="shared" si="1"/>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0"/>
        <v>687.49999999999989</v>
      </c>
      <c r="L442" s="10">
        <f t="shared" si="1"/>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0"/>
        <v>1012.5</v>
      </c>
      <c r="L443" s="10">
        <f t="shared" si="1"/>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0"/>
        <v>2137.5</v>
      </c>
      <c r="L444" s="10">
        <f t="shared" si="1"/>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0"/>
        <v>562.5</v>
      </c>
      <c r="L445" s="10">
        <f t="shared" si="1"/>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0"/>
        <v>612.50000000000011</v>
      </c>
      <c r="L446" s="10">
        <f t="shared" si="1"/>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0"/>
        <v>200</v>
      </c>
      <c r="L447" s="10">
        <f t="shared" si="1"/>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0"/>
        <v>687.49999999999989</v>
      </c>
      <c r="L448" s="10">
        <f t="shared" si="1"/>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0"/>
        <v>1012.5</v>
      </c>
      <c r="L449" s="10">
        <f t="shared" si="1"/>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0"/>
        <v>2225</v>
      </c>
      <c r="L450" s="10">
        <f t="shared" si="1"/>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0"/>
        <v>750</v>
      </c>
      <c r="L451" s="10">
        <f t="shared" si="1"/>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0"/>
        <v>700</v>
      </c>
      <c r="L452" s="10">
        <f t="shared" si="1"/>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0"/>
        <v>112.5</v>
      </c>
      <c r="L453" s="10">
        <f t="shared" si="1"/>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0"/>
        <v>450</v>
      </c>
      <c r="L454" s="10">
        <f t="shared" si="1"/>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0"/>
        <v>875</v>
      </c>
      <c r="L455" s="10">
        <f t="shared" si="1"/>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0"/>
        <v>2250</v>
      </c>
      <c r="L456" s="10">
        <f t="shared" si="1"/>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0"/>
        <v>750</v>
      </c>
      <c r="L457" s="10">
        <f t="shared" si="1"/>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0"/>
        <v>600</v>
      </c>
      <c r="L458" s="10">
        <f t="shared" si="1"/>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0"/>
        <v>337.5</v>
      </c>
      <c r="L459" s="10">
        <f t="shared" si="1"/>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0"/>
        <v>450</v>
      </c>
      <c r="L460" s="10">
        <f t="shared" si="1"/>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0"/>
        <v>1000</v>
      </c>
      <c r="L461" s="10">
        <f t="shared" si="1"/>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0"/>
        <v>2820</v>
      </c>
      <c r="L462" s="10">
        <f t="shared" si="1"/>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0"/>
        <v>1050.0000000000002</v>
      </c>
      <c r="L463" s="10">
        <f t="shared" si="1"/>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0"/>
        <v>825.00000000000011</v>
      </c>
      <c r="L464" s="10">
        <f t="shared" si="1"/>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0"/>
        <v>550</v>
      </c>
      <c r="L465" s="10">
        <f t="shared" si="1"/>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0"/>
        <v>812.5</v>
      </c>
      <c r="L466" s="10">
        <f t="shared" si="1"/>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0"/>
        <v>1750.0000000000002</v>
      </c>
      <c r="L467" s="10">
        <f t="shared" si="1"/>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0"/>
        <v>3250</v>
      </c>
      <c r="L468" s="10">
        <f t="shared" si="1"/>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0"/>
        <v>1500.0000000000002</v>
      </c>
      <c r="L469" s="10">
        <f t="shared" si="1"/>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0"/>
        <v>962.50000000000011</v>
      </c>
      <c r="L470" s="10">
        <f t="shared" si="1"/>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0"/>
        <v>825.00000000000011</v>
      </c>
      <c r="L471" s="10">
        <f t="shared" si="1"/>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0"/>
        <v>975</v>
      </c>
      <c r="L472" s="10">
        <f t="shared" si="1"/>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0"/>
        <v>2100</v>
      </c>
      <c r="L473" s="10">
        <f t="shared" si="1"/>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0"/>
        <v>3250</v>
      </c>
      <c r="L474" s="10">
        <f t="shared" si="1"/>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0"/>
        <v>1800.0000000000002</v>
      </c>
      <c r="L475" s="10">
        <f t="shared" si="1"/>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0"/>
        <v>1237.5</v>
      </c>
      <c r="L476" s="10">
        <f t="shared" si="1"/>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0"/>
        <v>962.50000000000011</v>
      </c>
      <c r="L477" s="10">
        <f t="shared" si="1"/>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0"/>
        <v>1300</v>
      </c>
      <c r="L478" s="10">
        <f t="shared" si="1"/>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0"/>
        <v>2625.0000000000005</v>
      </c>
      <c r="L479" s="10">
        <f t="shared" si="1"/>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0"/>
        <v>3412.5</v>
      </c>
      <c r="L480" s="10">
        <f t="shared" si="1"/>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0"/>
        <v>1800.0000000000002</v>
      </c>
      <c r="L481" s="10">
        <f t="shared" si="1"/>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0"/>
        <v>1237.5</v>
      </c>
      <c r="L482" s="10">
        <f t="shared" si="1"/>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0"/>
        <v>1100</v>
      </c>
      <c r="L483" s="10">
        <f t="shared" si="1"/>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0"/>
        <v>1137.5</v>
      </c>
      <c r="L484" s="10">
        <f t="shared" si="1"/>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0"/>
        <v>2450.0000000000005</v>
      </c>
      <c r="L485" s="10">
        <f t="shared" si="1"/>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0"/>
        <v>3087.5</v>
      </c>
      <c r="L486" s="10">
        <f t="shared" si="1"/>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0"/>
        <v>1375</v>
      </c>
      <c r="L487" s="10">
        <f t="shared" si="1"/>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0"/>
        <v>900</v>
      </c>
      <c r="L488" s="10">
        <f t="shared" si="1"/>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0"/>
        <v>787.5</v>
      </c>
      <c r="L489" s="10">
        <f t="shared" si="1"/>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0"/>
        <v>687.49999999999989</v>
      </c>
      <c r="L490" s="10">
        <f t="shared" si="1"/>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0"/>
        <v>1350</v>
      </c>
      <c r="L491" s="10">
        <f t="shared" si="1"/>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0"/>
        <v>2400</v>
      </c>
      <c r="L492" s="10">
        <f t="shared" si="1"/>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0"/>
        <v>1125</v>
      </c>
      <c r="L493" s="10">
        <f t="shared" si="1"/>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0"/>
        <v>625</v>
      </c>
      <c r="L494" s="10">
        <f t="shared" si="1"/>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0"/>
        <v>500</v>
      </c>
      <c r="L495" s="10">
        <f t="shared" si="1"/>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0"/>
        <v>600</v>
      </c>
      <c r="L496" s="10">
        <f t="shared" si="1"/>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0"/>
        <v>1462.4999999999998</v>
      </c>
      <c r="L497" s="10">
        <f t="shared" si="1"/>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0"/>
        <v>2625.0000000000005</v>
      </c>
      <c r="L498" s="10">
        <f t="shared" si="1"/>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0"/>
        <v>1200.0000000000002</v>
      </c>
      <c r="L499" s="10">
        <f t="shared" si="1"/>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0"/>
        <v>1170.0000000000002</v>
      </c>
      <c r="L500" s="10">
        <f t="shared" si="1"/>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0"/>
        <v>1050.0000000000002</v>
      </c>
      <c r="L501" s="10">
        <f t="shared" si="1"/>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0"/>
        <v>1050</v>
      </c>
      <c r="L502" s="10">
        <f t="shared" si="1"/>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0"/>
        <v>1875</v>
      </c>
      <c r="L503" s="10">
        <f t="shared" si="1"/>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0"/>
        <v>3325.0000000000005</v>
      </c>
      <c r="L504" s="10">
        <f t="shared" si="1"/>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0"/>
        <v>1650.0000000000002</v>
      </c>
      <c r="L505" s="10">
        <f t="shared" si="1"/>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0"/>
        <v>1350.0000000000002</v>
      </c>
      <c r="L506" s="10">
        <f t="shared" si="1"/>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0"/>
        <v>1050.0000000000002</v>
      </c>
      <c r="L507" s="10">
        <f t="shared" si="1"/>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0"/>
        <v>1225.0000000000002</v>
      </c>
      <c r="L508" s="10">
        <f t="shared" si="1"/>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0"/>
        <v>2062.5</v>
      </c>
      <c r="L509" s="10">
        <f t="shared" si="1"/>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0"/>
        <v>1575</v>
      </c>
      <c r="L510" s="10">
        <f t="shared" si="1"/>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0"/>
        <v>2025</v>
      </c>
      <c r="L511" s="10">
        <f t="shared" si="1"/>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0"/>
        <v>2025</v>
      </c>
      <c r="L512" s="10">
        <f t="shared" si="1"/>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0"/>
        <v>1350</v>
      </c>
      <c r="L513" s="10">
        <f t="shared" si="1"/>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0"/>
        <v>1250</v>
      </c>
      <c r="L514" s="10">
        <f t="shared" si="1"/>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0"/>
        <v>2137.5</v>
      </c>
      <c r="L515" s="10">
        <f t="shared" si="1"/>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si="0"/>
        <v>1837.4999999999998</v>
      </c>
      <c r="L516" s="10">
        <f t="shared" si="1"/>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0"/>
        <v>1912.5</v>
      </c>
      <c r="L517" s="10">
        <f t="shared" si="1"/>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0"/>
        <v>1912.5</v>
      </c>
      <c r="L518" s="10">
        <f t="shared" si="1"/>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0"/>
        <v>1237.5</v>
      </c>
      <c r="L519" s="10">
        <f t="shared" si="1"/>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0"/>
        <v>1000</v>
      </c>
      <c r="L520" s="10">
        <f t="shared" si="1"/>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0"/>
        <v>1800</v>
      </c>
      <c r="L521" s="10">
        <f t="shared" si="1"/>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0"/>
        <v>2475</v>
      </c>
      <c r="L522" s="10">
        <f t="shared" si="1"/>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0"/>
        <v>2199.9999999999995</v>
      </c>
      <c r="L523" s="10">
        <f t="shared" si="1"/>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0"/>
        <v>2199.9999999999995</v>
      </c>
      <c r="L524" s="10">
        <f t="shared" si="1"/>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0"/>
        <v>1649.9999999999998</v>
      </c>
      <c r="L525" s="10">
        <f t="shared" si="1"/>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0"/>
        <v>1050</v>
      </c>
      <c r="L526" s="10">
        <f t="shared" si="1"/>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0"/>
        <v>2062.4999999999995</v>
      </c>
      <c r="L527" s="10">
        <f t="shared" si="1"/>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0"/>
        <v>3300</v>
      </c>
      <c r="L528" s="10">
        <f t="shared" si="1"/>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0"/>
        <v>2275</v>
      </c>
      <c r="L529" s="10">
        <f t="shared" si="1"/>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0"/>
        <v>2600</v>
      </c>
      <c r="L530" s="10">
        <f t="shared" si="1"/>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0"/>
        <v>1800</v>
      </c>
      <c r="L531" s="10">
        <f t="shared" si="1"/>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0"/>
        <v>1300</v>
      </c>
      <c r="L532" s="10">
        <f t="shared" si="1"/>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0"/>
        <v>2800</v>
      </c>
      <c r="L533" s="10">
        <f t="shared" si="1"/>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0"/>
        <v>3300</v>
      </c>
      <c r="L534" s="10">
        <f t="shared" si="1"/>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0"/>
        <v>2600</v>
      </c>
      <c r="L535" s="10">
        <f t="shared" si="1"/>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0"/>
        <v>2600</v>
      </c>
      <c r="L536" s="10">
        <f t="shared" si="1"/>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0"/>
        <v>1800</v>
      </c>
      <c r="L537" s="10">
        <f t="shared" si="1"/>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0"/>
        <v>1300</v>
      </c>
      <c r="L538" s="10">
        <f t="shared" si="1"/>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0"/>
        <v>3600</v>
      </c>
      <c r="L539" s="10">
        <f t="shared" si="1"/>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0"/>
        <v>4200</v>
      </c>
      <c r="L540" s="10">
        <f t="shared" si="1"/>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0"/>
        <v>3575</v>
      </c>
      <c r="L541" s="10">
        <f t="shared" si="1"/>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0"/>
        <v>3575</v>
      </c>
      <c r="L542" s="10">
        <f t="shared" si="1"/>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0"/>
        <v>2550</v>
      </c>
      <c r="L543" s="10">
        <f t="shared" si="1"/>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0"/>
        <v>1950</v>
      </c>
      <c r="L544" s="10">
        <f t="shared" si="1"/>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0"/>
        <v>4800</v>
      </c>
      <c r="L545" s="10">
        <f t="shared" si="1"/>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0"/>
        <v>4500</v>
      </c>
      <c r="L546" s="10">
        <f t="shared" si="1"/>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0"/>
        <v>3900</v>
      </c>
      <c r="L547" s="10">
        <f t="shared" si="1"/>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0"/>
        <v>3575</v>
      </c>
      <c r="L548" s="10">
        <f t="shared" si="1"/>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0"/>
        <v>2700</v>
      </c>
      <c r="L549" s="10">
        <f t="shared" si="1"/>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0"/>
        <v>3250</v>
      </c>
      <c r="L550" s="10">
        <f t="shared" si="1"/>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0"/>
        <v>4000</v>
      </c>
      <c r="L551" s="10">
        <f t="shared" si="1"/>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0"/>
        <v>4550</v>
      </c>
      <c r="L552" s="10">
        <f t="shared" si="1"/>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0"/>
        <v>4550</v>
      </c>
      <c r="L553" s="10">
        <f t="shared" si="1"/>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0"/>
        <v>3412.5</v>
      </c>
      <c r="L554" s="10">
        <f t="shared" si="1"/>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0"/>
        <v>3087.5</v>
      </c>
      <c r="L555" s="10">
        <f t="shared" si="1"/>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0"/>
        <v>3562.5</v>
      </c>
      <c r="L556" s="10">
        <f t="shared" si="1"/>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0"/>
        <v>3200</v>
      </c>
      <c r="L557" s="10">
        <f t="shared" si="1"/>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0"/>
        <v>3600.0000000000005</v>
      </c>
      <c r="L558" s="10">
        <f t="shared" si="1"/>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0"/>
        <v>3900.0000000000009</v>
      </c>
      <c r="L559" s="10">
        <f t="shared" si="1"/>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0"/>
        <v>2700.0000000000005</v>
      </c>
      <c r="L560" s="10">
        <f t="shared" si="1"/>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0"/>
        <v>2400.0000000000005</v>
      </c>
      <c r="L561" s="10">
        <f t="shared" si="1"/>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0"/>
        <v>2800.0000000000005</v>
      </c>
      <c r="L562" s="10">
        <f t="shared" si="1"/>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0"/>
        <v>3375.0000000000005</v>
      </c>
      <c r="L563" s="10">
        <f t="shared" si="1"/>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0"/>
        <v>3300.0000000000005</v>
      </c>
      <c r="L564" s="10">
        <f t="shared" si="1"/>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0"/>
        <v>3575.0000000000009</v>
      </c>
      <c r="L565" s="10">
        <f t="shared" si="1"/>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0"/>
        <v>2250.0000000000005</v>
      </c>
      <c r="L566" s="10">
        <f t="shared" si="1"/>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0"/>
        <v>2100.0000000000005</v>
      </c>
      <c r="L567" s="10">
        <f t="shared" si="1"/>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0"/>
        <v>2275</v>
      </c>
      <c r="L568" s="10">
        <f t="shared" si="1"/>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0"/>
        <v>2812.5000000000005</v>
      </c>
      <c r="L569" s="10">
        <f t="shared" si="1"/>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0"/>
        <v>3450.0000000000005</v>
      </c>
      <c r="L570" s="10">
        <f t="shared" si="1"/>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0"/>
        <v>3737.5000000000009</v>
      </c>
      <c r="L571" s="10">
        <f t="shared" si="1"/>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0"/>
        <v>2550.0000000000005</v>
      </c>
      <c r="L572" s="10">
        <f t="shared" si="1"/>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0"/>
        <v>2400.0000000000005</v>
      </c>
      <c r="L573" s="10">
        <f t="shared" si="1"/>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0"/>
        <v>2450.0000000000005</v>
      </c>
      <c r="L574" s="10">
        <f t="shared" si="1"/>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0"/>
        <v>3562.5000000000005</v>
      </c>
      <c r="L575" s="10">
        <f t="shared" si="1"/>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0"/>
        <v>4050.0000000000005</v>
      </c>
      <c r="L576" s="10">
        <f t="shared" si="1"/>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0"/>
        <v>4387.5000000000009</v>
      </c>
      <c r="L577" s="10">
        <f t="shared" si="1"/>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0"/>
        <v>2850.0000000000005</v>
      </c>
      <c r="L578" s="10">
        <f t="shared" si="1"/>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0"/>
        <v>2850.0000000000005</v>
      </c>
      <c r="L579" s="10">
        <f t="shared" si="1"/>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0"/>
        <v>2800.0000000000005</v>
      </c>
      <c r="L580" s="10">
        <f t="shared" si="1"/>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0"/>
        <v>3750.0000000000005</v>
      </c>
      <c r="L581" s="10">
        <f t="shared" si="1"/>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0"/>
        <v>1275</v>
      </c>
      <c r="L582" s="10">
        <f t="shared" si="1"/>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0"/>
        <v>1700</v>
      </c>
      <c r="L583" s="10">
        <f t="shared" si="1"/>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0"/>
        <v>1700</v>
      </c>
      <c r="L584" s="10">
        <f t="shared" si="1"/>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0"/>
        <v>1100</v>
      </c>
      <c r="L585" s="10">
        <f t="shared" si="1"/>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0"/>
        <v>1012.5</v>
      </c>
      <c r="L586" s="10">
        <f t="shared" si="1"/>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0"/>
        <v>1900</v>
      </c>
      <c r="L587" s="10">
        <f t="shared" si="1"/>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0"/>
        <v>1575</v>
      </c>
      <c r="L588" s="10">
        <f t="shared" si="1"/>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0"/>
        <v>1700</v>
      </c>
      <c r="L589" s="10">
        <f t="shared" si="1"/>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0"/>
        <v>1700</v>
      </c>
      <c r="L590" s="10">
        <f t="shared" si="1"/>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0"/>
        <v>1100</v>
      </c>
      <c r="L591" s="10">
        <f t="shared" si="1"/>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0"/>
        <v>900</v>
      </c>
      <c r="L592" s="10">
        <f t="shared" si="1"/>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0"/>
        <v>1600</v>
      </c>
      <c r="L593" s="10">
        <f t="shared" si="1"/>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0"/>
        <v>2200</v>
      </c>
      <c r="L594" s="10">
        <f t="shared" si="1"/>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0"/>
        <v>1999.9999999999998</v>
      </c>
      <c r="L595" s="10">
        <f t="shared" si="1"/>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0"/>
        <v>2199.9999999999995</v>
      </c>
      <c r="L596" s="10">
        <f t="shared" si="1"/>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0"/>
        <v>1649.9999999999998</v>
      </c>
      <c r="L597" s="10">
        <f t="shared" si="1"/>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0"/>
        <v>900</v>
      </c>
      <c r="L598" s="10">
        <f t="shared" si="1"/>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0"/>
        <v>1924.9999999999998</v>
      </c>
      <c r="L599" s="10">
        <f t="shared" si="1"/>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0"/>
        <v>3150</v>
      </c>
      <c r="L600" s="10">
        <f t="shared" si="1"/>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0"/>
        <v>2112.5</v>
      </c>
      <c r="L601" s="10">
        <f t="shared" si="1"/>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0"/>
        <v>2437.5</v>
      </c>
      <c r="L602" s="10">
        <f t="shared" si="1"/>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0"/>
        <v>1650</v>
      </c>
      <c r="L603" s="10">
        <f t="shared" si="1"/>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0"/>
        <v>1137.5</v>
      </c>
      <c r="L604" s="10">
        <f t="shared" si="1"/>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0"/>
        <v>2600</v>
      </c>
      <c r="L605" s="10">
        <f t="shared" si="1"/>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0"/>
        <v>3150</v>
      </c>
      <c r="L606" s="10">
        <f t="shared" si="1"/>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0"/>
        <v>2437.5</v>
      </c>
      <c r="L607" s="10">
        <f t="shared" si="1"/>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0"/>
        <v>2437.5</v>
      </c>
      <c r="L608" s="10">
        <f t="shared" si="1"/>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0"/>
        <v>1650</v>
      </c>
      <c r="L609" s="10">
        <f t="shared" si="1"/>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0"/>
        <v>1137.5</v>
      </c>
      <c r="L610" s="10">
        <f t="shared" si="1"/>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0"/>
        <v>3800</v>
      </c>
      <c r="L611" s="10">
        <f t="shared" si="1"/>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0"/>
        <v>4350</v>
      </c>
      <c r="L612" s="10">
        <f t="shared" si="1"/>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0"/>
        <v>3737.5</v>
      </c>
      <c r="L613" s="10">
        <f t="shared" si="1"/>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0"/>
        <v>3737.5</v>
      </c>
      <c r="L614" s="10">
        <f t="shared" si="1"/>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0"/>
        <v>2925</v>
      </c>
      <c r="L615" s="10">
        <f t="shared" si="1"/>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0"/>
        <v>2275</v>
      </c>
      <c r="L616" s="10">
        <f t="shared" si="1"/>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0"/>
        <v>5312.5000000000009</v>
      </c>
      <c r="L617" s="10">
        <f t="shared" si="1"/>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0"/>
        <v>5037.5</v>
      </c>
      <c r="L618" s="10">
        <f t="shared" si="1"/>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0"/>
        <v>4375</v>
      </c>
      <c r="L619" s="10">
        <f t="shared" si="1"/>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0"/>
        <v>4025.0000000000005</v>
      </c>
      <c r="L620" s="10">
        <f t="shared" si="1"/>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0"/>
        <v>3087.5</v>
      </c>
      <c r="L621" s="10">
        <f t="shared" si="1"/>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0"/>
        <v>3675.0000000000005</v>
      </c>
      <c r="L622" s="10">
        <f t="shared" si="1"/>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0"/>
        <v>4462.5000000000009</v>
      </c>
      <c r="L623" s="10">
        <f t="shared" si="1"/>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0"/>
        <v>5075.0000000000009</v>
      </c>
      <c r="L624" s="10">
        <f t="shared" si="1"/>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0"/>
        <v>5062.5000000000009</v>
      </c>
      <c r="L625" s="10">
        <f t="shared" si="1"/>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0"/>
        <v>3850.0000000000005</v>
      </c>
      <c r="L626" s="10">
        <f t="shared" si="1"/>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0"/>
        <v>3500.0000000000005</v>
      </c>
      <c r="L627" s="10">
        <f t="shared" si="1"/>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0"/>
        <v>3750</v>
      </c>
      <c r="L628" s="10">
        <f t="shared" si="1"/>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0"/>
        <v>3200</v>
      </c>
      <c r="L629" s="10">
        <f t="shared" si="1"/>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0"/>
        <v>3900.0000000000009</v>
      </c>
      <c r="L630" s="10">
        <f t="shared" si="1"/>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0"/>
        <v>4200.0000000000009</v>
      </c>
      <c r="L631" s="10">
        <f t="shared" si="1"/>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0"/>
        <v>2925.0000000000005</v>
      </c>
      <c r="L632" s="10">
        <f t="shared" si="1"/>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0"/>
        <v>2600.0000000000005</v>
      </c>
      <c r="L633" s="10">
        <f t="shared" si="1"/>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0"/>
        <v>3000.0000000000005</v>
      </c>
      <c r="L634" s="10">
        <f t="shared" si="1"/>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0"/>
        <v>2975.0000000000005</v>
      </c>
      <c r="L635" s="10">
        <f t="shared" si="1"/>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0"/>
        <v>2887.5000000000005</v>
      </c>
      <c r="L636" s="10">
        <f t="shared" si="1"/>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0"/>
        <v>3150.0000000000005</v>
      </c>
      <c r="L637" s="10">
        <f t="shared" si="1"/>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0"/>
        <v>1925.0000000000002</v>
      </c>
      <c r="L638" s="10">
        <f t="shared" si="1"/>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0"/>
        <v>1787.5000000000002</v>
      </c>
      <c r="L639" s="10">
        <f t="shared" si="1"/>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0"/>
        <v>1950</v>
      </c>
      <c r="L640" s="10">
        <f t="shared" si="1"/>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0"/>
        <v>2450.0000000000005</v>
      </c>
      <c r="L641" s="10">
        <f t="shared" si="1"/>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0"/>
        <v>3162.5000000000005</v>
      </c>
      <c r="L642" s="10">
        <f t="shared" si="1"/>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0"/>
        <v>3450.0000000000005</v>
      </c>
      <c r="L643" s="10">
        <f t="shared" si="1"/>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0"/>
        <v>2337.5</v>
      </c>
      <c r="L644" s="10">
        <f t="shared" si="1"/>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0"/>
        <v>2600.0000000000005</v>
      </c>
      <c r="L645" s="10">
        <f t="shared" si="1"/>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0"/>
        <v>2812.5000000000005</v>
      </c>
      <c r="L646" s="10">
        <f t="shared" si="1"/>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0"/>
        <v>4000.0000000000009</v>
      </c>
      <c r="L647" s="10">
        <f t="shared" si="1"/>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0"/>
        <v>4550.0000000000009</v>
      </c>
      <c r="L648" s="10">
        <f t="shared" si="1"/>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0"/>
        <v>4900.0000000000009</v>
      </c>
      <c r="L649" s="10">
        <f t="shared" si="1"/>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0"/>
        <v>3250.0000000000005</v>
      </c>
      <c r="L650" s="10">
        <f t="shared" si="1"/>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0"/>
        <v>3250.0000000000005</v>
      </c>
      <c r="L651" s="10">
        <f t="shared" si="1"/>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0"/>
        <v>3187.5000000000005</v>
      </c>
      <c r="L652" s="10">
        <f t="shared" si="1"/>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0"/>
        <v>4200.0000000000009</v>
      </c>
      <c r="L653" s="10">
        <f t="shared" si="1"/>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0"/>
        <v>1800</v>
      </c>
      <c r="L654" s="10">
        <f t="shared" si="1"/>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0"/>
        <v>2250</v>
      </c>
      <c r="L655" s="10">
        <f t="shared" si="1"/>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0"/>
        <v>2250</v>
      </c>
      <c r="L656" s="10">
        <f t="shared" si="1"/>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0"/>
        <v>1500</v>
      </c>
      <c r="L657" s="10">
        <f t="shared" si="1"/>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0"/>
        <v>1375</v>
      </c>
      <c r="L658" s="10">
        <f t="shared" si="1"/>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0"/>
        <v>2500</v>
      </c>
      <c r="L659" s="10">
        <f t="shared" si="1"/>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0"/>
        <v>2200</v>
      </c>
      <c r="L660" s="10">
        <f t="shared" si="1"/>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0"/>
        <v>2250</v>
      </c>
      <c r="L661" s="10">
        <f t="shared" si="1"/>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0"/>
        <v>2250</v>
      </c>
      <c r="L662" s="10">
        <f t="shared" si="1"/>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0"/>
        <v>1500</v>
      </c>
      <c r="L663" s="10">
        <f t="shared" si="1"/>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0"/>
        <v>1237.5</v>
      </c>
      <c r="L664" s="10">
        <f t="shared" si="1"/>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0"/>
        <v>2125</v>
      </c>
      <c r="L665" s="10">
        <f t="shared" si="1"/>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0"/>
        <v>2875</v>
      </c>
      <c r="L666" s="10">
        <f t="shared" si="1"/>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0"/>
        <v>2550</v>
      </c>
      <c r="L667" s="10">
        <f t="shared" si="1"/>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0"/>
        <v>2762.4999999999995</v>
      </c>
      <c r="L668" s="10">
        <f t="shared" si="1"/>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0"/>
        <v>2112.4999999999995</v>
      </c>
      <c r="L669" s="10">
        <f t="shared" si="1"/>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0"/>
        <v>1225</v>
      </c>
      <c r="L670" s="10">
        <f t="shared" si="1"/>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0"/>
        <v>2437.4999999999995</v>
      </c>
      <c r="L671" s="10">
        <f t="shared" si="1"/>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0"/>
        <v>3849.9999999999995</v>
      </c>
      <c r="L672" s="10">
        <f t="shared" si="1"/>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0"/>
        <v>2625</v>
      </c>
      <c r="L673" s="10">
        <f t="shared" si="1"/>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0"/>
        <v>3000</v>
      </c>
      <c r="L674" s="10">
        <f t="shared" si="1"/>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0"/>
        <v>1800</v>
      </c>
      <c r="L675" s="10">
        <f t="shared" si="1"/>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0"/>
        <v>1300</v>
      </c>
      <c r="L676" s="10">
        <f t="shared" si="1"/>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0"/>
        <v>2800</v>
      </c>
      <c r="L677" s="10">
        <f t="shared" si="1"/>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0"/>
        <v>3300</v>
      </c>
      <c r="L678" s="10">
        <f t="shared" si="1"/>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0"/>
        <v>2600</v>
      </c>
      <c r="L679" s="10">
        <f t="shared" si="1"/>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0"/>
        <v>2600</v>
      </c>
      <c r="L680" s="10">
        <f t="shared" si="1"/>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0"/>
        <v>1800</v>
      </c>
      <c r="L681" s="10">
        <f t="shared" si="1"/>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0"/>
        <v>1300</v>
      </c>
      <c r="L682" s="10">
        <f t="shared" si="1"/>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0"/>
        <v>4000</v>
      </c>
      <c r="L683" s="10">
        <f t="shared" si="1"/>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0"/>
        <v>5625</v>
      </c>
      <c r="L684" s="10">
        <f t="shared" si="1"/>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0"/>
        <v>5000</v>
      </c>
      <c r="L685" s="10">
        <f t="shared" si="1"/>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0"/>
        <v>5000</v>
      </c>
      <c r="L686" s="10">
        <f t="shared" si="1"/>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0"/>
        <v>4000</v>
      </c>
      <c r="L687" s="10">
        <f t="shared" si="1"/>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0"/>
        <v>3187.5000000000005</v>
      </c>
      <c r="L688" s="10">
        <f t="shared" si="1"/>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0"/>
        <v>6750</v>
      </c>
      <c r="L689" s="10">
        <f t="shared" si="1"/>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0"/>
        <v>6600</v>
      </c>
      <c r="L690" s="10">
        <f t="shared" si="1"/>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0"/>
        <v>5737.5000000000009</v>
      </c>
      <c r="L691" s="10">
        <f t="shared" si="1"/>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0"/>
        <v>5312.5000000000009</v>
      </c>
      <c r="L692" s="10">
        <f t="shared" si="1"/>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0"/>
        <v>4200</v>
      </c>
      <c r="L693" s="10">
        <f t="shared" si="1"/>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0"/>
        <v>4887.5000000000009</v>
      </c>
      <c r="L694" s="10">
        <f t="shared" si="1"/>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0"/>
        <v>5750</v>
      </c>
      <c r="L695" s="10">
        <f t="shared" si="1"/>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0"/>
        <v>6587.5000000000009</v>
      </c>
      <c r="L696" s="10">
        <f t="shared" si="1"/>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0"/>
        <v>6000.0000000000009</v>
      </c>
      <c r="L697" s="10">
        <f t="shared" si="1"/>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0"/>
        <v>4687.5000000000009</v>
      </c>
      <c r="L698" s="10">
        <f t="shared" si="1"/>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0"/>
        <v>4312.5000000000009</v>
      </c>
      <c r="L699" s="10">
        <f t="shared" si="1"/>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0"/>
        <v>4312.5</v>
      </c>
      <c r="L700" s="10">
        <f t="shared" si="1"/>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0"/>
        <v>3200</v>
      </c>
      <c r="L701" s="10">
        <f t="shared" si="1"/>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0"/>
        <v>4200.0000000000009</v>
      </c>
      <c r="L702" s="10">
        <f t="shared" si="1"/>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0"/>
        <v>4500.0000000000009</v>
      </c>
      <c r="L703" s="10">
        <f t="shared" si="1"/>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0"/>
        <v>3150.0000000000009</v>
      </c>
      <c r="L704" s="10">
        <f t="shared" si="1"/>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0"/>
        <v>2800.0000000000009</v>
      </c>
      <c r="L705" s="10">
        <f t="shared" si="1"/>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0"/>
        <v>3400.0000000000005</v>
      </c>
      <c r="L706" s="10">
        <f t="shared" si="1"/>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0"/>
        <v>2925</v>
      </c>
      <c r="L707" s="10">
        <f t="shared" si="1"/>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0"/>
        <v>3300.0000000000005</v>
      </c>
      <c r="L708" s="10">
        <f t="shared" si="1"/>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0"/>
        <v>3575.0000000000009</v>
      </c>
      <c r="L709" s="10">
        <f t="shared" si="1"/>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0"/>
        <v>2250.0000000000005</v>
      </c>
      <c r="L710" s="10">
        <f t="shared" si="1"/>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0"/>
        <v>2100.0000000000005</v>
      </c>
      <c r="L711" s="10">
        <f t="shared" si="1"/>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0"/>
        <v>2275</v>
      </c>
      <c r="L712" s="10">
        <f t="shared" si="1"/>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0"/>
        <v>2812.5000000000005</v>
      </c>
      <c r="L713" s="10">
        <f t="shared" si="1"/>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0"/>
        <v>3600.0000000000005</v>
      </c>
      <c r="L714" s="10">
        <f t="shared" si="1"/>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0"/>
        <v>4062.5000000000009</v>
      </c>
      <c r="L715" s="10">
        <f t="shared" si="1"/>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0"/>
        <v>2850.0000000000005</v>
      </c>
      <c r="L716" s="10">
        <f t="shared" si="1"/>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0"/>
        <v>3150.0000000000009</v>
      </c>
      <c r="L717" s="10">
        <f t="shared" si="1"/>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0"/>
        <v>3825.0000000000005</v>
      </c>
      <c r="L718" s="10">
        <f t="shared" si="1"/>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0"/>
        <v>5225.0000000000009</v>
      </c>
      <c r="L719" s="10">
        <f t="shared" si="1"/>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0"/>
        <v>6000.0000000000009</v>
      </c>
      <c r="L720" s="10">
        <f t="shared" si="1"/>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0"/>
        <v>6375.0000000000018</v>
      </c>
      <c r="L721" s="10">
        <f t="shared" si="1"/>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0"/>
        <v>4400.0000000000009</v>
      </c>
      <c r="L722" s="10">
        <f t="shared" si="1"/>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0"/>
        <v>4400.0000000000009</v>
      </c>
      <c r="L723" s="10">
        <f t="shared" si="1"/>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0"/>
        <v>4275.0000000000009</v>
      </c>
      <c r="L724" s="10">
        <f t="shared" si="1"/>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0"/>
        <v>5462.5000000000009</v>
      </c>
      <c r="L725" s="10">
        <f t="shared" si="1"/>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0"/>
        <v>4725</v>
      </c>
      <c r="L726" s="10">
        <f t="shared" si="1"/>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0"/>
        <v>3825</v>
      </c>
      <c r="L727" s="10">
        <f t="shared" si="1"/>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0"/>
        <v>2975.0000000000005</v>
      </c>
      <c r="L728" s="10">
        <f t="shared" si="1"/>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0"/>
        <v>2799.9999999999995</v>
      </c>
      <c r="L729" s="10">
        <f t="shared" si="1"/>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0"/>
        <v>4125</v>
      </c>
      <c r="L730" s="10">
        <f t="shared" si="1"/>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0"/>
        <v>3825</v>
      </c>
      <c r="L731" s="10">
        <f t="shared" si="1"/>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0"/>
        <v>4950</v>
      </c>
      <c r="L732" s="10">
        <f t="shared" si="1"/>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0"/>
        <v>3375</v>
      </c>
      <c r="L733" s="10">
        <f t="shared" si="1"/>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0"/>
        <v>2800.0000000000005</v>
      </c>
      <c r="L734" s="10">
        <f t="shared" si="1"/>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0"/>
        <v>2700</v>
      </c>
      <c r="L735" s="10">
        <f t="shared" si="1"/>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0"/>
        <v>4125</v>
      </c>
      <c r="L736" s="10">
        <f t="shared" si="1"/>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0"/>
        <v>3825</v>
      </c>
      <c r="L737" s="10">
        <f t="shared" si="1"/>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0"/>
        <v>4815</v>
      </c>
      <c r="L738" s="10">
        <f t="shared" si="1"/>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0"/>
        <v>3375</v>
      </c>
      <c r="L739" s="10">
        <f t="shared" si="1"/>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0"/>
        <v>2712.5000000000005</v>
      </c>
      <c r="L740" s="10">
        <f t="shared" si="1"/>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0"/>
        <v>2500</v>
      </c>
      <c r="L741" s="10">
        <f t="shared" si="1"/>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0"/>
        <v>3712.5000000000005</v>
      </c>
      <c r="L742" s="10">
        <f t="shared" si="1"/>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0"/>
        <v>3487.5</v>
      </c>
      <c r="L743" s="10">
        <f t="shared" si="1"/>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0"/>
        <v>4612.5</v>
      </c>
      <c r="L744" s="10">
        <f t="shared" si="1"/>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0"/>
        <v>3262.5</v>
      </c>
      <c r="L745" s="10">
        <f t="shared" si="1"/>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0"/>
        <v>2537.5000000000005</v>
      </c>
      <c r="L746" s="10">
        <f t="shared" si="1"/>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0"/>
        <v>2600</v>
      </c>
      <c r="L747" s="10">
        <f t="shared" si="1"/>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0"/>
        <v>3712.5000000000005</v>
      </c>
      <c r="L748" s="10">
        <f t="shared" si="1"/>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0"/>
        <v>3600</v>
      </c>
      <c r="L749" s="10">
        <f t="shared" si="1"/>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0"/>
        <v>5885.0000000000009</v>
      </c>
      <c r="L750" s="10">
        <f t="shared" si="1"/>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0"/>
        <v>4262.5</v>
      </c>
      <c r="L751" s="10">
        <f t="shared" si="1"/>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0"/>
        <v>3750</v>
      </c>
      <c r="L752" s="10">
        <f t="shared" si="1"/>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0"/>
        <v>3500</v>
      </c>
      <c r="L753" s="10">
        <f t="shared" si="1"/>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0"/>
        <v>4350</v>
      </c>
      <c r="L754" s="10">
        <f t="shared" si="1"/>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0"/>
        <v>5362.5</v>
      </c>
      <c r="L755" s="10">
        <f t="shared" si="1"/>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0"/>
        <v>6450</v>
      </c>
      <c r="L756" s="10">
        <f t="shared" si="1"/>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0"/>
        <v>4537.5</v>
      </c>
      <c r="L757" s="10">
        <f t="shared" si="1"/>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0"/>
        <v>4000</v>
      </c>
      <c r="L758" s="10">
        <f t="shared" si="1"/>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0"/>
        <v>3875</v>
      </c>
      <c r="L759" s="10">
        <f t="shared" si="1"/>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0"/>
        <v>5037.5</v>
      </c>
      <c r="L760" s="10">
        <f t="shared" si="1"/>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0"/>
        <v>6475.0000000000009</v>
      </c>
      <c r="L761" s="10">
        <f t="shared" si="1"/>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0"/>
        <v>7475</v>
      </c>
      <c r="L762" s="10">
        <f t="shared" si="1"/>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0"/>
        <v>5400.0000000000009</v>
      </c>
      <c r="L763" s="10">
        <f t="shared" si="1"/>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0"/>
        <v>4537.5</v>
      </c>
      <c r="L764" s="10">
        <f t="shared" si="1"/>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0"/>
        <v>4262.5</v>
      </c>
      <c r="L765" s="10">
        <f t="shared" si="1"/>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0"/>
        <v>5200</v>
      </c>
      <c r="L766" s="10">
        <f t="shared" si="1"/>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0"/>
        <v>6825.0000000000009</v>
      </c>
      <c r="L767" s="10">
        <f t="shared" si="1"/>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0"/>
        <v>7312.5</v>
      </c>
      <c r="L768" s="10">
        <f t="shared" si="1"/>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0"/>
        <v>5400.0000000000009</v>
      </c>
      <c r="L769" s="10">
        <f t="shared" si="1"/>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0"/>
        <v>4537.5</v>
      </c>
      <c r="L770" s="10">
        <f t="shared" si="1"/>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si="0"/>
        <v>3487.5</v>
      </c>
      <c r="L771" s="10">
        <f t="shared" si="1"/>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0"/>
        <v>4125</v>
      </c>
      <c r="L772" s="10">
        <f t="shared" si="1"/>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0"/>
        <v>5550.0000000000009</v>
      </c>
      <c r="L773" s="10">
        <f t="shared" si="1"/>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0"/>
        <v>5775.0000000000009</v>
      </c>
      <c r="L774" s="10">
        <f t="shared" si="1"/>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0"/>
        <v>4250.0000000000009</v>
      </c>
      <c r="L775" s="10">
        <f t="shared" si="1"/>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0"/>
        <v>3375</v>
      </c>
      <c r="L776" s="10">
        <f t="shared" si="1"/>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0"/>
        <v>3262.5</v>
      </c>
      <c r="L777" s="10">
        <f t="shared" si="1"/>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0"/>
        <v>3987.5000000000005</v>
      </c>
      <c r="L778" s="10">
        <f t="shared" si="1"/>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0"/>
        <v>4950.0000000000009</v>
      </c>
      <c r="L779" s="10">
        <f t="shared" si="1"/>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0"/>
        <v>6000.0000000000009</v>
      </c>
      <c r="L780" s="10">
        <f t="shared" si="1"/>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0"/>
        <v>4125.0000000000009</v>
      </c>
      <c r="L781" s="10">
        <f t="shared" si="1"/>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0"/>
        <v>3625.0000000000009</v>
      </c>
      <c r="L782" s="10">
        <f t="shared" si="1"/>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0"/>
        <v>3500.0000000000009</v>
      </c>
      <c r="L783" s="10">
        <f t="shared" si="1"/>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0"/>
        <v>4200.0000000000009</v>
      </c>
      <c r="L784" s="10">
        <f t="shared" si="1"/>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0"/>
        <v>5362.5</v>
      </c>
      <c r="L785" s="10">
        <f t="shared" si="1"/>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0"/>
        <v>5850.0000000000009</v>
      </c>
      <c r="L786" s="10">
        <f t="shared" si="1"/>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0"/>
        <v>4000.0000000000009</v>
      </c>
      <c r="L787" s="10">
        <f t="shared" si="1"/>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0"/>
        <v>3725.0000000000009</v>
      </c>
      <c r="L788" s="10">
        <f t="shared" si="1"/>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0"/>
        <v>3875.0000000000009</v>
      </c>
      <c r="L789" s="10">
        <f t="shared" si="1"/>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0"/>
        <v>4875</v>
      </c>
      <c r="L790" s="10">
        <f t="shared" si="1"/>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0"/>
        <v>5950</v>
      </c>
      <c r="L791" s="10">
        <f t="shared" si="1"/>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0"/>
        <v>6987.5</v>
      </c>
      <c r="L792" s="10">
        <f t="shared" si="1"/>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0"/>
        <v>4812.5</v>
      </c>
      <c r="L793" s="10">
        <f t="shared" si="1"/>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0"/>
        <v>4537.5</v>
      </c>
      <c r="L794" s="10">
        <f t="shared" si="1"/>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0"/>
        <v>4262.5</v>
      </c>
      <c r="L795" s="10">
        <f t="shared" si="1"/>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0"/>
        <v>5037.5</v>
      </c>
      <c r="L796" s="10">
        <f t="shared" si="1"/>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0"/>
        <v>6125</v>
      </c>
      <c r="L797" s="10">
        <f t="shared" si="1"/>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0"/>
        <v>1575</v>
      </c>
      <c r="L798" s="10">
        <f t="shared" si="1"/>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0"/>
        <v>875</v>
      </c>
      <c r="L799" s="10">
        <f t="shared" si="1"/>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0"/>
        <v>625</v>
      </c>
      <c r="L800" s="10">
        <f t="shared" si="1"/>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0"/>
        <v>300.00000000000006</v>
      </c>
      <c r="L801" s="10">
        <f t="shared" si="1"/>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0"/>
        <v>674.99999999999989</v>
      </c>
      <c r="L802" s="10">
        <f t="shared" si="1"/>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0"/>
        <v>875</v>
      </c>
      <c r="L803" s="10">
        <f t="shared" si="1"/>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0"/>
        <v>1750</v>
      </c>
      <c r="L804" s="10">
        <f t="shared" si="1"/>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0"/>
        <v>525</v>
      </c>
      <c r="L805" s="10">
        <f t="shared" si="1"/>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0"/>
        <v>500</v>
      </c>
      <c r="L806" s="10">
        <f t="shared" si="1"/>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0"/>
        <v>225.00000000000003</v>
      </c>
      <c r="L807" s="10">
        <f t="shared" si="1"/>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0"/>
        <v>674.99999999999989</v>
      </c>
      <c r="L808" s="10">
        <f t="shared" si="1"/>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0"/>
        <v>787.5</v>
      </c>
      <c r="L809" s="10">
        <f t="shared" si="1"/>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0"/>
        <v>1780</v>
      </c>
      <c r="L810" s="10">
        <f t="shared" si="1"/>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0"/>
        <v>500</v>
      </c>
      <c r="L811" s="10">
        <f t="shared" si="1"/>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0"/>
        <v>525.00000000000011</v>
      </c>
      <c r="L812" s="10">
        <f t="shared" si="1"/>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0"/>
        <v>87.5</v>
      </c>
      <c r="L813" s="10">
        <f t="shared" si="1"/>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0"/>
        <v>375</v>
      </c>
      <c r="L814" s="10">
        <f t="shared" si="1"/>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0"/>
        <v>700</v>
      </c>
      <c r="L815" s="10">
        <f t="shared" si="1"/>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0"/>
        <v>1600</v>
      </c>
      <c r="L816" s="10">
        <f t="shared" si="1"/>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0"/>
        <v>400</v>
      </c>
      <c r="L817" s="10">
        <f t="shared" si="1"/>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0"/>
        <v>300.00000000000006</v>
      </c>
      <c r="L818" s="10">
        <f t="shared" si="1"/>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0"/>
        <v>87.5</v>
      </c>
      <c r="L819" s="10">
        <f t="shared" si="1"/>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0"/>
        <v>250</v>
      </c>
      <c r="L820" s="10">
        <f t="shared" si="1"/>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0"/>
        <v>700</v>
      </c>
      <c r="L821" s="10">
        <f t="shared" si="1"/>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0"/>
        <v>2225</v>
      </c>
      <c r="L822" s="10">
        <f t="shared" si="1"/>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0"/>
        <v>675.00000000000011</v>
      </c>
      <c r="L823" s="10">
        <f t="shared" si="1"/>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0"/>
        <v>500</v>
      </c>
      <c r="L824" s="10">
        <f t="shared" si="1"/>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0"/>
        <v>200</v>
      </c>
      <c r="L825" s="10">
        <f t="shared" si="1"/>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0"/>
        <v>412.49999999999994</v>
      </c>
      <c r="L826" s="10">
        <f t="shared" si="1"/>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0"/>
        <v>1050</v>
      </c>
      <c r="L827" s="10">
        <f t="shared" si="1"/>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0"/>
        <v>1912.5</v>
      </c>
      <c r="L828" s="10">
        <f t="shared" si="1"/>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0"/>
        <v>700.00000000000011</v>
      </c>
      <c r="L829" s="10">
        <f t="shared" si="1"/>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0"/>
        <v>612.50000000000011</v>
      </c>
      <c r="L830" s="10">
        <f t="shared" si="1"/>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0"/>
        <v>525</v>
      </c>
      <c r="L831" s="10">
        <f t="shared" si="1"/>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0"/>
        <v>750</v>
      </c>
      <c r="L832" s="10">
        <f t="shared" si="1"/>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0"/>
        <v>1787.5000000000002</v>
      </c>
      <c r="L833" s="10">
        <f t="shared" si="1"/>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0"/>
        <v>2750</v>
      </c>
      <c r="L834" s="10">
        <f t="shared" si="1"/>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0"/>
        <v>1350.0000000000002</v>
      </c>
      <c r="L835" s="10">
        <f t="shared" si="1"/>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0"/>
        <v>900</v>
      </c>
      <c r="L836" s="10">
        <f t="shared" si="1"/>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0"/>
        <v>700</v>
      </c>
      <c r="L837" s="10">
        <f t="shared" si="1"/>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0"/>
        <v>1000</v>
      </c>
      <c r="L838" s="10">
        <f t="shared" si="1"/>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0"/>
        <v>2062.5</v>
      </c>
      <c r="L839" s="10">
        <f t="shared" si="1"/>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0"/>
        <v>2625</v>
      </c>
      <c r="L840" s="10">
        <f t="shared" si="1"/>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0"/>
        <v>1350.0000000000002</v>
      </c>
      <c r="L841" s="10">
        <f t="shared" si="1"/>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0"/>
        <v>900</v>
      </c>
      <c r="L842" s="10">
        <f t="shared" si="1"/>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0"/>
        <v>612.50000000000011</v>
      </c>
      <c r="L843" s="10">
        <f t="shared" si="1"/>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0"/>
        <v>675</v>
      </c>
      <c r="L844" s="10">
        <f t="shared" si="1"/>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0"/>
        <v>1625</v>
      </c>
      <c r="L845" s="10">
        <f t="shared" si="1"/>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0"/>
        <v>2025</v>
      </c>
      <c r="L846" s="10">
        <f t="shared" si="1"/>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0"/>
        <v>1000.0000000000002</v>
      </c>
      <c r="L847" s="10">
        <f t="shared" si="1"/>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0"/>
        <v>375</v>
      </c>
      <c r="L848" s="10">
        <f t="shared" si="1"/>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0"/>
        <v>312.5</v>
      </c>
      <c r="L849" s="10">
        <f t="shared" si="1"/>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0"/>
        <v>437.5</v>
      </c>
      <c r="L850" s="10">
        <f t="shared" si="1"/>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0"/>
        <v>800</v>
      </c>
      <c r="L851" s="10">
        <f t="shared" si="1"/>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0"/>
        <v>1687.4999999999998</v>
      </c>
      <c r="L852" s="10">
        <f t="shared" si="1"/>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0"/>
        <v>700</v>
      </c>
      <c r="L853" s="10">
        <f t="shared" si="1"/>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0"/>
        <v>350</v>
      </c>
      <c r="L854" s="10">
        <f t="shared" si="1"/>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0"/>
        <v>262.5</v>
      </c>
      <c r="L855" s="10">
        <f t="shared" si="1"/>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0"/>
        <v>337.49999999999994</v>
      </c>
      <c r="L856" s="10">
        <f t="shared" si="1"/>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0"/>
        <v>999.99999999999977</v>
      </c>
      <c r="L857" s="10">
        <f t="shared" si="1"/>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0"/>
        <v>1750</v>
      </c>
      <c r="L858" s="10">
        <f t="shared" si="1"/>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0"/>
        <v>800</v>
      </c>
      <c r="L859" s="10">
        <f t="shared" si="1"/>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0"/>
        <v>580</v>
      </c>
      <c r="L860" s="10">
        <f t="shared" si="1"/>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0"/>
        <v>600</v>
      </c>
      <c r="L861" s="10">
        <f t="shared" si="1"/>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0"/>
        <v>687.49999999999989</v>
      </c>
      <c r="L862" s="10">
        <f t="shared" si="1"/>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0"/>
        <v>1349.9999999999998</v>
      </c>
      <c r="L863" s="10">
        <f t="shared" si="1"/>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0"/>
        <v>2612.4999999999995</v>
      </c>
      <c r="L864" s="10">
        <f t="shared" si="1"/>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0"/>
        <v>1237.5</v>
      </c>
      <c r="L865" s="10">
        <f t="shared" si="1"/>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0"/>
        <v>1012.5</v>
      </c>
      <c r="L866" s="10">
        <f t="shared" si="1"/>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0"/>
        <v>787.5</v>
      </c>
      <c r="L867" s="10">
        <f t="shared" si="1"/>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0"/>
        <v>962.49999999999989</v>
      </c>
      <c r="L868" s="10">
        <f t="shared" si="1"/>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0"/>
        <v>1649.9999999999995</v>
      </c>
      <c r="L869" s="10">
        <f t="shared" si="1"/>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0"/>
        <v>1662.5</v>
      </c>
      <c r="L870" s="10">
        <f t="shared" si="1"/>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0"/>
        <v>2137.5</v>
      </c>
      <c r="L871" s="10">
        <f t="shared" si="1"/>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0"/>
        <v>2137.5</v>
      </c>
      <c r="L872" s="10">
        <f t="shared" si="1"/>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0"/>
        <v>1462.5</v>
      </c>
      <c r="L873" s="10">
        <f t="shared" si="1"/>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0"/>
        <v>1375</v>
      </c>
      <c r="L874" s="10">
        <f t="shared" si="1"/>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0"/>
        <v>2137.5</v>
      </c>
      <c r="L875" s="10">
        <f t="shared" si="1"/>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0"/>
        <v>1837.4999999999998</v>
      </c>
      <c r="L876" s="10">
        <f t="shared" si="1"/>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0"/>
        <v>1912.5</v>
      </c>
      <c r="L877" s="10">
        <f t="shared" si="1"/>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0"/>
        <v>2025</v>
      </c>
      <c r="L878" s="10">
        <f t="shared" si="1"/>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0"/>
        <v>1350</v>
      </c>
      <c r="L879" s="10">
        <f t="shared" si="1"/>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0"/>
        <v>1125</v>
      </c>
      <c r="L880" s="10">
        <f t="shared" si="1"/>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0"/>
        <v>1912.5</v>
      </c>
      <c r="L881" s="10">
        <f t="shared" si="1"/>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0"/>
        <v>2012.4999999999998</v>
      </c>
      <c r="L882" s="10">
        <f t="shared" si="1"/>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0"/>
        <v>1912.5</v>
      </c>
      <c r="L883" s="10">
        <f t="shared" si="1"/>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0"/>
        <v>1912.5</v>
      </c>
      <c r="L884" s="10">
        <f t="shared" si="1"/>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0"/>
        <v>1462.5</v>
      </c>
      <c r="L885" s="10">
        <f t="shared" si="1"/>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0"/>
        <v>1000</v>
      </c>
      <c r="L886" s="10">
        <f t="shared" si="1"/>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0"/>
        <v>1800</v>
      </c>
      <c r="L887" s="10">
        <f t="shared" si="1"/>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0"/>
        <v>2587.5</v>
      </c>
      <c r="L888" s="10">
        <f t="shared" si="1"/>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0"/>
        <v>1687.5</v>
      </c>
      <c r="L889" s="10">
        <f t="shared" si="1"/>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0"/>
        <v>1800</v>
      </c>
      <c r="L890" s="10">
        <f t="shared" si="1"/>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0"/>
        <v>1200</v>
      </c>
      <c r="L891" s="10">
        <f t="shared" si="1"/>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0"/>
        <v>900</v>
      </c>
      <c r="L892" s="10">
        <f t="shared" si="1"/>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0"/>
        <v>2250</v>
      </c>
      <c r="L893" s="10">
        <f t="shared" si="1"/>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0"/>
        <v>2300</v>
      </c>
      <c r="L894" s="10">
        <f t="shared" si="1"/>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0"/>
        <v>1912.5</v>
      </c>
      <c r="L895" s="10">
        <f t="shared" si="1"/>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0"/>
        <v>1912.5</v>
      </c>
      <c r="L896" s="10">
        <f t="shared" si="1"/>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0"/>
        <v>1300</v>
      </c>
      <c r="L897" s="10">
        <f t="shared" si="1"/>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0"/>
        <v>1012.5</v>
      </c>
      <c r="L898" s="10">
        <f t="shared" si="1"/>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0"/>
        <v>2400</v>
      </c>
      <c r="L899" s="10">
        <f t="shared" si="1"/>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0"/>
        <v>2700</v>
      </c>
      <c r="L900" s="10">
        <f t="shared" si="1"/>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0"/>
        <v>2362.5</v>
      </c>
      <c r="L901" s="10">
        <f t="shared" si="1"/>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0"/>
        <v>2475</v>
      </c>
      <c r="L902" s="10">
        <f t="shared" si="1"/>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0"/>
        <v>1700</v>
      </c>
      <c r="L903" s="10">
        <f t="shared" si="1"/>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0"/>
        <v>1350</v>
      </c>
      <c r="L904" s="10">
        <f t="shared" si="1"/>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0"/>
        <v>3600</v>
      </c>
      <c r="L905" s="10">
        <f t="shared" si="1"/>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0"/>
        <v>3000</v>
      </c>
      <c r="L906" s="10">
        <f t="shared" si="1"/>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0"/>
        <v>2700</v>
      </c>
      <c r="L907" s="10">
        <f t="shared" si="1"/>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0"/>
        <v>2475</v>
      </c>
      <c r="L908" s="10">
        <f t="shared" si="1"/>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0"/>
        <v>1800</v>
      </c>
      <c r="L909" s="10">
        <f t="shared" si="1"/>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0"/>
        <v>2137.5</v>
      </c>
      <c r="L910" s="10">
        <f t="shared" si="1"/>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0"/>
        <v>2850</v>
      </c>
      <c r="L911" s="10">
        <f t="shared" si="1"/>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0"/>
        <v>3037.5</v>
      </c>
      <c r="L912" s="10">
        <f t="shared" si="1"/>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0"/>
        <v>3437.5000000000005</v>
      </c>
      <c r="L913" s="10">
        <f t="shared" si="1"/>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0"/>
        <v>2500</v>
      </c>
      <c r="L914" s="10">
        <f t="shared" si="1"/>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0"/>
        <v>1912.5</v>
      </c>
      <c r="L915" s="10">
        <f t="shared" si="1"/>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0"/>
        <v>2337.4999999999995</v>
      </c>
      <c r="L916" s="10">
        <f t="shared" si="1"/>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0"/>
        <v>2400</v>
      </c>
      <c r="L917" s="10">
        <f t="shared" si="1"/>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0"/>
        <v>2700</v>
      </c>
      <c r="L918" s="10">
        <f t="shared" si="1"/>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0"/>
        <v>3000</v>
      </c>
      <c r="L919" s="10">
        <f t="shared" si="1"/>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0"/>
        <v>2025</v>
      </c>
      <c r="L920" s="10">
        <f t="shared" si="1"/>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0"/>
        <v>1800</v>
      </c>
      <c r="L921" s="10">
        <f t="shared" si="1"/>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0"/>
        <v>2199.9999999999995</v>
      </c>
      <c r="L922" s="10">
        <f t="shared" si="1"/>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0"/>
        <v>2700</v>
      </c>
      <c r="L923" s="10">
        <f t="shared" si="1"/>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0"/>
        <v>2475</v>
      </c>
      <c r="L924" s="10">
        <f t="shared" si="1"/>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0"/>
        <v>2750</v>
      </c>
      <c r="L925" s="10">
        <f t="shared" si="1"/>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0"/>
        <v>1800</v>
      </c>
      <c r="L926" s="10">
        <f t="shared" si="1"/>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0"/>
        <v>1687.5</v>
      </c>
      <c r="L927" s="10">
        <f t="shared" si="1"/>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0"/>
        <v>1924.9999999999998</v>
      </c>
      <c r="L928" s="10">
        <f t="shared" si="1"/>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0"/>
        <v>2400</v>
      </c>
      <c r="L929" s="10">
        <f t="shared" si="1"/>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0"/>
        <v>2300</v>
      </c>
      <c r="L930" s="10">
        <f t="shared" si="1"/>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0"/>
        <v>2587.5000000000005</v>
      </c>
      <c r="L931" s="10">
        <f t="shared" si="1"/>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0"/>
        <v>1700</v>
      </c>
      <c r="L932" s="10">
        <f t="shared" si="1"/>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0"/>
        <v>1700</v>
      </c>
      <c r="L933" s="10">
        <f t="shared" si="1"/>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0"/>
        <v>2062.4999999999995</v>
      </c>
      <c r="L934" s="10">
        <f t="shared" si="1"/>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0"/>
        <v>2850</v>
      </c>
      <c r="L935" s="10">
        <f t="shared" si="1"/>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0"/>
        <v>3037.5</v>
      </c>
      <c r="L936" s="10">
        <f t="shared" si="1"/>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0"/>
        <v>3375</v>
      </c>
      <c r="L937" s="10">
        <f t="shared" si="1"/>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0"/>
        <v>2137.5</v>
      </c>
      <c r="L938" s="10">
        <f t="shared" si="1"/>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0"/>
        <v>2137.5</v>
      </c>
      <c r="L939" s="10">
        <f t="shared" si="1"/>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0"/>
        <v>2199.9999999999995</v>
      </c>
      <c r="L940" s="10">
        <f t="shared" si="1"/>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0"/>
        <v>3000</v>
      </c>
      <c r="L941" s="10">
        <f t="shared" si="1"/>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0"/>
        <v>1400</v>
      </c>
      <c r="L942" s="10">
        <f t="shared" si="1"/>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0"/>
        <v>2100</v>
      </c>
      <c r="L943" s="10">
        <f t="shared" si="1"/>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0"/>
        <v>1500</v>
      </c>
      <c r="L944" s="10">
        <f t="shared" si="1"/>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0"/>
        <v>1750</v>
      </c>
      <c r="L945" s="10">
        <f t="shared" si="1"/>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0"/>
        <v>1400</v>
      </c>
      <c r="L946" s="10">
        <f t="shared" si="1"/>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0"/>
        <v>1750</v>
      </c>
      <c r="L947" s="10">
        <f t="shared" si="1"/>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0"/>
        <v>1625</v>
      </c>
      <c r="L948" s="10">
        <f t="shared" si="1"/>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0"/>
        <v>2187.5</v>
      </c>
      <c r="L949" s="10">
        <f t="shared" si="1"/>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0"/>
        <v>1575</v>
      </c>
      <c r="L950" s="10">
        <f t="shared" si="1"/>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0"/>
        <v>1400</v>
      </c>
      <c r="L951" s="10">
        <f t="shared" si="1"/>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0"/>
        <v>1100</v>
      </c>
      <c r="L952" s="10">
        <f t="shared" si="1"/>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0"/>
        <v>1662.5</v>
      </c>
      <c r="L953" s="10">
        <f t="shared" si="1"/>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0"/>
        <v>1950</v>
      </c>
      <c r="L954" s="10">
        <f t="shared" si="1"/>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0"/>
        <v>2600</v>
      </c>
      <c r="L955" s="10">
        <f t="shared" si="1"/>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0"/>
        <v>1425</v>
      </c>
      <c r="L956" s="10">
        <f t="shared" si="1"/>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0"/>
        <v>1312.5000000000002</v>
      </c>
      <c r="L957" s="10">
        <f t="shared" si="1"/>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0"/>
        <v>1100</v>
      </c>
      <c r="L958" s="10">
        <f t="shared" si="1"/>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0"/>
        <v>1487.5000000000002</v>
      </c>
      <c r="L959" s="10">
        <f t="shared" si="1"/>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0"/>
        <v>1350</v>
      </c>
      <c r="L960" s="10">
        <f t="shared" si="1"/>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0"/>
        <v>1687.5000000000005</v>
      </c>
      <c r="L961" s="10">
        <f t="shared" si="1"/>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0"/>
        <v>999.99999999999977</v>
      </c>
      <c r="L962" s="10">
        <f t="shared" si="1"/>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0"/>
        <v>1000.0000000000002</v>
      </c>
      <c r="L963" s="10">
        <f t="shared" si="1"/>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0"/>
        <v>900</v>
      </c>
      <c r="L964" s="10">
        <f t="shared" si="1"/>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0"/>
        <v>1437.5000000000002</v>
      </c>
      <c r="L965" s="10">
        <f t="shared" si="1"/>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0"/>
        <v>1087.4999999999998</v>
      </c>
      <c r="L966" s="10">
        <f t="shared" si="1"/>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0"/>
        <v>1875.0000000000005</v>
      </c>
      <c r="L967" s="10">
        <f t="shared" si="1"/>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0"/>
        <v>1199.9999999999998</v>
      </c>
      <c r="L968" s="10">
        <f t="shared" si="1"/>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0"/>
        <v>1575.0000000000002</v>
      </c>
      <c r="L969" s="10">
        <f t="shared" si="1"/>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0"/>
        <v>1912.5</v>
      </c>
      <c r="L970" s="10">
        <f t="shared" si="1"/>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0"/>
        <v>3100</v>
      </c>
      <c r="L971" s="10">
        <f t="shared" si="1"/>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0"/>
        <v>3100</v>
      </c>
      <c r="L972" s="10">
        <f t="shared" si="1"/>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0"/>
        <v>3487.5</v>
      </c>
      <c r="L973" s="10">
        <f t="shared" si="1"/>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0"/>
        <v>2600</v>
      </c>
      <c r="L974" s="10">
        <f t="shared" si="1"/>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0"/>
        <v>2400</v>
      </c>
      <c r="L975" s="10">
        <f t="shared" si="1"/>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0"/>
        <v>2250</v>
      </c>
      <c r="L976" s="10">
        <f t="shared" si="1"/>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0"/>
        <v>4375</v>
      </c>
      <c r="L977" s="10">
        <f t="shared" si="1"/>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0"/>
        <v>3300</v>
      </c>
      <c r="L978" s="10">
        <f t="shared" si="1"/>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0"/>
        <v>3712.5</v>
      </c>
      <c r="L979" s="10">
        <f t="shared" si="1"/>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0"/>
        <v>3900</v>
      </c>
      <c r="L980" s="10">
        <f t="shared" si="1"/>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0"/>
        <v>2300</v>
      </c>
      <c r="L981" s="10">
        <f t="shared" si="1"/>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0"/>
        <v>2475</v>
      </c>
      <c r="L982" s="10">
        <f t="shared" si="1"/>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0"/>
        <v>4537.4999999999991</v>
      </c>
      <c r="L983" s="10">
        <f t="shared" si="1"/>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0"/>
        <v>3487.5</v>
      </c>
      <c r="L984" s="10">
        <f t="shared" si="1"/>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0"/>
        <v>4262.5</v>
      </c>
      <c r="L985" s="10">
        <f t="shared" si="1"/>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0"/>
        <v>4750</v>
      </c>
      <c r="L986" s="10">
        <f t="shared" si="1"/>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0"/>
        <v>2137.5</v>
      </c>
      <c r="L987" s="10">
        <f t="shared" si="1"/>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0"/>
        <v>2375</v>
      </c>
      <c r="L988" s="10">
        <f t="shared" si="1"/>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0"/>
        <v>3987.4999999999995</v>
      </c>
      <c r="L989" s="10">
        <f t="shared" si="1"/>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0"/>
        <v>3375</v>
      </c>
      <c r="L990" s="10">
        <f t="shared" si="1"/>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0"/>
        <v>3125</v>
      </c>
      <c r="L991" s="10">
        <f t="shared" si="1"/>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0"/>
        <v>3712.4999999999995</v>
      </c>
      <c r="L992" s="10">
        <f t="shared" si="1"/>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0"/>
        <v>2199.9999999999995</v>
      </c>
      <c r="L993" s="10">
        <f t="shared" si="1"/>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0"/>
        <v>2000</v>
      </c>
      <c r="L994" s="10">
        <f t="shared" si="1"/>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0"/>
        <v>2812.5</v>
      </c>
      <c r="L995" s="10">
        <f t="shared" si="1"/>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0"/>
        <v>2012.5000000000002</v>
      </c>
      <c r="L996" s="10">
        <f t="shared" si="1"/>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0"/>
        <v>2012.5000000000002</v>
      </c>
      <c r="L997" s="10">
        <f t="shared" si="1"/>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0"/>
        <v>2100</v>
      </c>
      <c r="L998" s="10">
        <f t="shared" si="1"/>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0"/>
        <v>1500</v>
      </c>
      <c r="L999" s="10">
        <f t="shared" si="1"/>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0"/>
        <v>1225.0000000000002</v>
      </c>
      <c r="L1000" s="10">
        <f t="shared" si="1"/>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0"/>
        <v>2362.5</v>
      </c>
      <c r="L1001" s="10">
        <f t="shared" si="1"/>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0"/>
        <v>2025.0000000000002</v>
      </c>
      <c r="L1002" s="10">
        <f t="shared" si="1"/>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0"/>
        <v>2025.0000000000002</v>
      </c>
      <c r="L1003" s="10">
        <f t="shared" si="1"/>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0"/>
        <v>3300.0000000000005</v>
      </c>
      <c r="L1004" s="10">
        <f t="shared" si="1"/>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0"/>
        <v>2612.5</v>
      </c>
      <c r="L1005" s="10">
        <f t="shared" si="1"/>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0"/>
        <v>2474.9999999999995</v>
      </c>
      <c r="L1006" s="10">
        <f t="shared" si="1"/>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0"/>
        <v>4225</v>
      </c>
      <c r="L1007" s="10">
        <f t="shared" si="1"/>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0"/>
        <v>4399.9999999999991</v>
      </c>
      <c r="L1008" s="10">
        <f t="shared" si="1"/>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0"/>
        <v>4399.9999999999991</v>
      </c>
      <c r="L1009" s="10">
        <f t="shared" si="1"/>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0"/>
        <v>4200</v>
      </c>
      <c r="L1010" s="10">
        <f t="shared" si="1"/>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0"/>
        <v>3300</v>
      </c>
      <c r="L1011" s="10">
        <f t="shared" si="1"/>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0"/>
        <v>2749.9999999999995</v>
      </c>
      <c r="L1012" s="10">
        <f t="shared" si="1"/>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0"/>
        <v>4875</v>
      </c>
      <c r="L1013" s="10">
        <f t="shared" si="1"/>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0"/>
        <v>1487.5</v>
      </c>
      <c r="L1014" s="10">
        <f t="shared" si="1"/>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0"/>
        <v>787.5</v>
      </c>
      <c r="L1015" s="10">
        <f t="shared" si="1"/>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0"/>
        <v>562.5</v>
      </c>
      <c r="L1016" s="10">
        <f t="shared" si="1"/>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0"/>
        <v>225.00000000000003</v>
      </c>
      <c r="L1017" s="10">
        <f t="shared" si="1"/>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0"/>
        <v>562.5</v>
      </c>
      <c r="L1018" s="10">
        <f t="shared" si="1"/>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0"/>
        <v>787.5</v>
      </c>
      <c r="L1019" s="10">
        <f t="shared" si="1"/>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0"/>
        <v>1662.5</v>
      </c>
      <c r="L1020" s="10">
        <f t="shared" si="1"/>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0"/>
        <v>437.5</v>
      </c>
      <c r="L1021" s="10">
        <f t="shared" si="1"/>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0"/>
        <v>437.5</v>
      </c>
      <c r="L1022" s="10">
        <f t="shared" si="1"/>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0"/>
        <v>150.00000000000003</v>
      </c>
      <c r="L1023" s="10">
        <f t="shared" si="1"/>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0"/>
        <v>562.5</v>
      </c>
      <c r="L1024" s="10">
        <f t="shared" si="1"/>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0"/>
        <v>700</v>
      </c>
      <c r="L1025" s="10">
        <f t="shared" si="1"/>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si="0"/>
        <v>1680</v>
      </c>
      <c r="L1026" s="10">
        <f t="shared" si="1"/>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0"/>
        <v>400</v>
      </c>
      <c r="L1027" s="10">
        <f t="shared" si="1"/>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0"/>
        <v>450.00000000000006</v>
      </c>
      <c r="L1028" s="10">
        <f t="shared" si="1"/>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0"/>
        <v>0</v>
      </c>
      <c r="L1029" s="10">
        <f t="shared" si="1"/>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0"/>
        <v>250</v>
      </c>
      <c r="L1030" s="10">
        <f t="shared" si="1"/>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0"/>
        <v>600</v>
      </c>
      <c r="L1031" s="10">
        <f t="shared" si="1"/>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0"/>
        <v>1500</v>
      </c>
      <c r="L1032" s="10">
        <f t="shared" si="1"/>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0"/>
        <v>262.5</v>
      </c>
      <c r="L1033" s="10">
        <f t="shared" si="1"/>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0"/>
        <v>187.50000000000003</v>
      </c>
      <c r="L1034" s="10">
        <f t="shared" si="1"/>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0"/>
        <v>0</v>
      </c>
      <c r="L1035" s="10">
        <f t="shared" si="1"/>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0"/>
        <v>112.5</v>
      </c>
      <c r="L1036" s="10">
        <f t="shared" si="1"/>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0"/>
        <v>525</v>
      </c>
      <c r="L1037" s="10">
        <f t="shared" si="1"/>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0"/>
        <v>1890</v>
      </c>
      <c r="L1038" s="10">
        <f t="shared" si="1"/>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0"/>
        <v>500.00000000000011</v>
      </c>
      <c r="L1039" s="10">
        <f t="shared" si="1"/>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0"/>
        <v>350.00000000000006</v>
      </c>
      <c r="L1040" s="10">
        <f t="shared" si="1"/>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0"/>
        <v>87.500000000000014</v>
      </c>
      <c r="L1041" s="10">
        <f t="shared" si="1"/>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0"/>
        <v>249.99999999999997</v>
      </c>
      <c r="L1042" s="10">
        <f t="shared" si="1"/>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0"/>
        <v>824.99999999999989</v>
      </c>
      <c r="L1043" s="10">
        <f t="shared" si="1"/>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0"/>
        <v>1600</v>
      </c>
      <c r="L1044" s="10">
        <f t="shared" si="1"/>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0"/>
        <v>525.00000000000011</v>
      </c>
      <c r="L1045" s="10">
        <f t="shared" si="1"/>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0"/>
        <v>525.00000000000011</v>
      </c>
      <c r="L1046" s="10">
        <f t="shared" si="1"/>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0"/>
        <v>450.00000000000006</v>
      </c>
      <c r="L1047" s="10">
        <f t="shared" si="1"/>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0"/>
        <v>675</v>
      </c>
      <c r="L1048" s="10">
        <f t="shared" si="1"/>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0"/>
        <v>1625</v>
      </c>
      <c r="L1049" s="10">
        <f t="shared" si="1"/>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0"/>
        <v>2475</v>
      </c>
      <c r="L1050" s="10">
        <f t="shared" si="1"/>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0"/>
        <v>1200.0000000000002</v>
      </c>
      <c r="L1051" s="10">
        <f t="shared" si="1"/>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0"/>
        <v>787.50000000000011</v>
      </c>
      <c r="L1052" s="10">
        <f t="shared" si="1"/>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0"/>
        <v>612.50000000000011</v>
      </c>
      <c r="L1053" s="10">
        <f t="shared" si="1"/>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0"/>
        <v>787.5</v>
      </c>
      <c r="L1054" s="10">
        <f t="shared" si="1"/>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0"/>
        <v>1750</v>
      </c>
      <c r="L1055" s="10">
        <f t="shared" si="1"/>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0"/>
        <v>2250</v>
      </c>
      <c r="L1056" s="10">
        <f t="shared" si="1"/>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0"/>
        <v>1237.5000000000002</v>
      </c>
      <c r="L1057" s="10">
        <f t="shared" si="1"/>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0"/>
        <v>800</v>
      </c>
      <c r="L1058" s="10">
        <f t="shared" si="1"/>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0"/>
        <v>375.00000000000006</v>
      </c>
      <c r="L1059" s="10">
        <f t="shared" si="1"/>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0"/>
        <v>400</v>
      </c>
      <c r="L1060" s="10">
        <f t="shared" si="1"/>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0"/>
        <v>1237.5</v>
      </c>
      <c r="L1061" s="10">
        <f t="shared" si="1"/>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0"/>
        <v>1600</v>
      </c>
      <c r="L1062" s="10">
        <f t="shared" si="1"/>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0"/>
        <v>700.00000000000023</v>
      </c>
      <c r="L1063" s="10">
        <f t="shared" si="1"/>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0"/>
        <v>200</v>
      </c>
      <c r="L1064" s="10">
        <f t="shared" si="1"/>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0"/>
        <v>150</v>
      </c>
      <c r="L1065" s="10">
        <f t="shared" si="1"/>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0"/>
        <v>225</v>
      </c>
      <c r="L1066" s="10">
        <f t="shared" si="1"/>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0"/>
        <v>525</v>
      </c>
      <c r="L1067" s="10">
        <f t="shared" si="1"/>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0"/>
        <v>1300</v>
      </c>
      <c r="L1068" s="10">
        <f t="shared" si="1"/>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0"/>
        <v>450</v>
      </c>
      <c r="L1069" s="10">
        <f t="shared" si="1"/>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0"/>
        <v>150</v>
      </c>
      <c r="L1070" s="10">
        <f t="shared" si="1"/>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0"/>
        <v>75</v>
      </c>
      <c r="L1071" s="10">
        <f t="shared" si="1"/>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0"/>
        <v>99.999999999999986</v>
      </c>
      <c r="L1072" s="10">
        <f t="shared" si="1"/>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0"/>
        <v>674.99999999999989</v>
      </c>
      <c r="L1073" s="10">
        <f t="shared" si="1"/>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0"/>
        <v>1200</v>
      </c>
      <c r="L1074" s="10">
        <f t="shared" si="1"/>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0"/>
        <v>450.00000000000006</v>
      </c>
      <c r="L1075" s="10">
        <f t="shared" si="1"/>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0"/>
        <v>285.00000000000006</v>
      </c>
      <c r="L1076" s="10">
        <f t="shared" si="1"/>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0"/>
        <v>375.00000000000006</v>
      </c>
      <c r="L1077" s="10">
        <f t="shared" si="1"/>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0"/>
        <v>499.99999999999994</v>
      </c>
      <c r="L1078" s="10">
        <f t="shared" si="1"/>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0"/>
        <v>1099.9999999999995</v>
      </c>
      <c r="L1079" s="10">
        <f t="shared" si="1"/>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0"/>
        <v>2249.9999999999995</v>
      </c>
      <c r="L1080" s="10">
        <f t="shared" si="1"/>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0"/>
        <v>1000</v>
      </c>
      <c r="L1081" s="10">
        <f t="shared" si="1"/>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0"/>
        <v>800</v>
      </c>
      <c r="L1082" s="10">
        <f t="shared" si="1"/>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0"/>
        <v>600</v>
      </c>
      <c r="L1083" s="10">
        <f t="shared" si="1"/>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0"/>
        <v>749.99999999999989</v>
      </c>
      <c r="L1084" s="10">
        <f t="shared" si="1"/>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0"/>
        <v>1374.9999999999995</v>
      </c>
      <c r="L1085" s="10">
        <f t="shared" si="1"/>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0"/>
        <v>1350</v>
      </c>
      <c r="L1086" s="10">
        <f t="shared" si="1"/>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0"/>
        <v>2025</v>
      </c>
      <c r="L1087" s="10">
        <f t="shared" si="1"/>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0"/>
        <v>1425</v>
      </c>
      <c r="L1088" s="10">
        <f t="shared" si="1"/>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0"/>
        <v>1662.5</v>
      </c>
      <c r="L1089" s="10">
        <f t="shared" si="1"/>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0"/>
        <v>1300</v>
      </c>
      <c r="L1090" s="10">
        <f t="shared" si="1"/>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0"/>
        <v>1662.5</v>
      </c>
      <c r="L1091" s="10">
        <f t="shared" si="1"/>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0"/>
        <v>1562.5</v>
      </c>
      <c r="L1092" s="10">
        <f t="shared" si="1"/>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0"/>
        <v>2100</v>
      </c>
      <c r="L1093" s="10">
        <f t="shared" si="1"/>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0"/>
        <v>1487.5</v>
      </c>
      <c r="L1094" s="10">
        <f t="shared" si="1"/>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0"/>
        <v>1312.5</v>
      </c>
      <c r="L1095" s="10">
        <f t="shared" si="1"/>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0"/>
        <v>1000</v>
      </c>
      <c r="L1096" s="10">
        <f t="shared" si="1"/>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0"/>
        <v>1575</v>
      </c>
      <c r="L1097" s="10">
        <f t="shared" si="1"/>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0"/>
        <v>1875</v>
      </c>
      <c r="L1098" s="10">
        <f t="shared" si="1"/>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0"/>
        <v>2500</v>
      </c>
      <c r="L1099" s="10">
        <f t="shared" si="1"/>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0"/>
        <v>1350</v>
      </c>
      <c r="L1100" s="10">
        <f t="shared" si="1"/>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0"/>
        <v>1225.0000000000002</v>
      </c>
      <c r="L1101" s="10">
        <f t="shared" si="1"/>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0"/>
        <v>1000</v>
      </c>
      <c r="L1102" s="10">
        <f t="shared" si="1"/>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0"/>
        <v>1400.0000000000002</v>
      </c>
      <c r="L1103" s="10">
        <f t="shared" si="1"/>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0"/>
        <v>1300</v>
      </c>
      <c r="L1104" s="10">
        <f t="shared" si="1"/>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0"/>
        <v>1300.0000000000005</v>
      </c>
      <c r="L1105" s="10">
        <f t="shared" si="1"/>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0"/>
        <v>712.49999999999989</v>
      </c>
      <c r="L1106" s="10">
        <f t="shared" si="1"/>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0"/>
        <v>750.00000000000023</v>
      </c>
      <c r="L1107" s="10">
        <f t="shared" si="1"/>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0"/>
        <v>687.5</v>
      </c>
      <c r="L1108" s="10">
        <f t="shared" si="1"/>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0"/>
        <v>1100.0000000000005</v>
      </c>
      <c r="L1109" s="10">
        <f t="shared" si="1"/>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0"/>
        <v>699.99999999999977</v>
      </c>
      <c r="L1110" s="10">
        <f t="shared" si="1"/>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0"/>
        <v>1450.0000000000005</v>
      </c>
      <c r="L1111" s="10">
        <f t="shared" si="1"/>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0"/>
        <v>862.49999999999977</v>
      </c>
      <c r="L1112" s="10">
        <f t="shared" si="1"/>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0"/>
        <v>1750.0000000000002</v>
      </c>
      <c r="L1113" s="10">
        <f t="shared" si="1"/>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0"/>
        <v>2000</v>
      </c>
      <c r="L1114" s="10">
        <f t="shared" si="1"/>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0"/>
        <v>3375</v>
      </c>
      <c r="L1115" s="10">
        <f t="shared" si="1"/>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0"/>
        <v>3375</v>
      </c>
      <c r="L1116" s="10">
        <f t="shared" si="1"/>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0"/>
        <v>3750</v>
      </c>
      <c r="L1117" s="10">
        <f t="shared" si="1"/>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0"/>
        <v>2925</v>
      </c>
      <c r="L1118" s="10">
        <f t="shared" si="1"/>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0"/>
        <v>2700</v>
      </c>
      <c r="L1119" s="10">
        <f t="shared" si="1"/>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0"/>
        <v>2500</v>
      </c>
      <c r="L1120" s="10">
        <f t="shared" si="1"/>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0"/>
        <v>4812.5</v>
      </c>
      <c r="L1121" s="10">
        <f t="shared" si="1"/>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0"/>
        <v>3712.5</v>
      </c>
      <c r="L1122" s="10">
        <f t="shared" si="1"/>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0"/>
        <v>4125</v>
      </c>
      <c r="L1123" s="10">
        <f t="shared" si="1"/>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0"/>
        <v>4387.5</v>
      </c>
      <c r="L1124" s="10">
        <f t="shared" si="1"/>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0"/>
        <v>2587.5</v>
      </c>
      <c r="L1125" s="10">
        <f t="shared" si="1"/>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0"/>
        <v>2625</v>
      </c>
      <c r="L1126" s="10">
        <f t="shared" si="1"/>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0"/>
        <v>4800</v>
      </c>
      <c r="L1127" s="10">
        <f t="shared" si="1"/>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0"/>
        <v>3000</v>
      </c>
      <c r="L1128" s="10">
        <f t="shared" si="1"/>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0"/>
        <v>4125</v>
      </c>
      <c r="L1129" s="10">
        <f t="shared" si="1"/>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0"/>
        <v>5087.5</v>
      </c>
      <c r="L1130" s="10">
        <f t="shared" si="1"/>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0"/>
        <v>2125</v>
      </c>
      <c r="L1131" s="10">
        <f t="shared" si="1"/>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0"/>
        <v>2337.5</v>
      </c>
      <c r="L1132" s="10">
        <f t="shared" si="1"/>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0"/>
        <v>4050</v>
      </c>
      <c r="L1133" s="10">
        <f t="shared" si="1"/>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0"/>
        <v>3437.5000000000005</v>
      </c>
      <c r="L1134" s="10">
        <f t="shared" si="1"/>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0"/>
        <v>3162.5000000000005</v>
      </c>
      <c r="L1135" s="10">
        <f t="shared" si="1"/>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0"/>
        <v>3750</v>
      </c>
      <c r="L1136" s="10">
        <f t="shared" si="1"/>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0"/>
        <v>2100</v>
      </c>
      <c r="L1137" s="10">
        <f t="shared" si="1"/>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0"/>
        <v>1575</v>
      </c>
      <c r="L1138" s="10">
        <f t="shared" si="1"/>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0"/>
        <v>2300</v>
      </c>
      <c r="L1139" s="10">
        <f t="shared" si="1"/>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0"/>
        <v>1575.0000000000002</v>
      </c>
      <c r="L1140" s="10">
        <f t="shared" si="1"/>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0"/>
        <v>1575.0000000000002</v>
      </c>
      <c r="L1141" s="10">
        <f t="shared" si="1"/>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0"/>
        <v>1662.5000000000002</v>
      </c>
      <c r="L1142" s="10">
        <f t="shared" si="1"/>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0"/>
        <v>1137.5</v>
      </c>
      <c r="L1143" s="10">
        <f t="shared" si="1"/>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0"/>
        <v>900.00000000000011</v>
      </c>
      <c r="L1144" s="10">
        <f t="shared" si="1"/>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0"/>
        <v>1900</v>
      </c>
      <c r="L1145" s="10">
        <f t="shared" si="1"/>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0"/>
        <v>1250.0000000000002</v>
      </c>
      <c r="L1146" s="10">
        <f t="shared" si="1"/>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0"/>
        <v>1250.0000000000002</v>
      </c>
      <c r="L1147" s="10">
        <f t="shared" si="1"/>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0"/>
        <v>2587.5000000000005</v>
      </c>
      <c r="L1148" s="10">
        <f t="shared" si="1"/>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0"/>
        <v>2025.0000000000002</v>
      </c>
      <c r="L1149" s="10">
        <f t="shared" si="1"/>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0"/>
        <v>2124.9999999999995</v>
      </c>
      <c r="L1150" s="10">
        <f t="shared" si="1"/>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0"/>
        <v>3750</v>
      </c>
      <c r="L1151" s="10">
        <f t="shared" si="1"/>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0"/>
        <v>4650</v>
      </c>
      <c r="L1152" s="10">
        <f t="shared" si="1"/>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0"/>
        <v>4650</v>
      </c>
      <c r="L1153" s="10">
        <f t="shared" si="1"/>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0"/>
        <v>4550</v>
      </c>
      <c r="L1154" s="10">
        <f t="shared" si="1"/>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0"/>
        <v>3575</v>
      </c>
      <c r="L1155" s="10">
        <f t="shared" si="1"/>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0"/>
        <v>3000</v>
      </c>
      <c r="L1156" s="10">
        <f t="shared" si="1"/>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0"/>
        <v>5250.0000000000009</v>
      </c>
      <c r="L1157" s="10">
        <f t="shared" si="1"/>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0"/>
        <v>1800</v>
      </c>
      <c r="L1158" s="10">
        <f t="shared" si="1"/>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0"/>
        <v>1000</v>
      </c>
      <c r="L1159" s="10">
        <f t="shared" si="1"/>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0"/>
        <v>750.00000000000011</v>
      </c>
      <c r="L1160" s="10">
        <f t="shared" si="1"/>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0"/>
        <v>350</v>
      </c>
      <c r="L1161" s="10">
        <f t="shared" si="1"/>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0"/>
        <v>750</v>
      </c>
      <c r="L1162" s="10">
        <f t="shared" si="1"/>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0"/>
        <v>1000</v>
      </c>
      <c r="L1163" s="10">
        <f t="shared" si="1"/>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0"/>
        <v>2000</v>
      </c>
      <c r="L1164" s="10">
        <f t="shared" si="1"/>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0"/>
        <v>600</v>
      </c>
      <c r="L1165" s="10">
        <f t="shared" si="1"/>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0"/>
        <v>600.00000000000011</v>
      </c>
      <c r="L1166" s="10">
        <f t="shared" si="1"/>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0"/>
        <v>262.5</v>
      </c>
      <c r="L1167" s="10">
        <f t="shared" si="1"/>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0"/>
        <v>750</v>
      </c>
      <c r="L1168" s="10">
        <f t="shared" si="1"/>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0"/>
        <v>1000</v>
      </c>
      <c r="L1169" s="10">
        <f t="shared" si="1"/>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0"/>
        <v>1880</v>
      </c>
      <c r="L1170" s="10">
        <f t="shared" si="1"/>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0"/>
        <v>700</v>
      </c>
      <c r="L1171" s="10">
        <f t="shared" si="1"/>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0"/>
        <v>600.00000000000011</v>
      </c>
      <c r="L1172" s="10">
        <f t="shared" si="1"/>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0"/>
        <v>175</v>
      </c>
      <c r="L1173" s="10">
        <f t="shared" si="1"/>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0"/>
        <v>500</v>
      </c>
      <c r="L1174" s="10">
        <f t="shared" si="1"/>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0"/>
        <v>800</v>
      </c>
      <c r="L1175" s="10">
        <f t="shared" si="1"/>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0"/>
        <v>1800</v>
      </c>
      <c r="L1176" s="10">
        <f t="shared" si="1"/>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0"/>
        <v>600</v>
      </c>
      <c r="L1177" s="10">
        <f t="shared" si="1"/>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0"/>
        <v>450.00000000000006</v>
      </c>
      <c r="L1178" s="10">
        <f t="shared" si="1"/>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0"/>
        <v>262.5</v>
      </c>
      <c r="L1179" s="10">
        <f t="shared" si="1"/>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0"/>
        <v>375</v>
      </c>
      <c r="L1180" s="10">
        <f t="shared" si="1"/>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0"/>
        <v>900</v>
      </c>
      <c r="L1181" s="10">
        <f t="shared" si="1"/>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0"/>
        <v>2722.4999999999995</v>
      </c>
      <c r="L1182" s="10">
        <f t="shared" si="1"/>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0"/>
        <v>1000</v>
      </c>
      <c r="L1183" s="10">
        <f t="shared" si="1"/>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0"/>
        <v>787.5</v>
      </c>
      <c r="L1184" s="10">
        <f t="shared" si="1"/>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0"/>
        <v>562.5</v>
      </c>
      <c r="L1185" s="10">
        <f t="shared" si="1"/>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0"/>
        <v>824.99999999999989</v>
      </c>
      <c r="L1186" s="10">
        <f t="shared" si="1"/>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0"/>
        <v>1650</v>
      </c>
      <c r="L1187" s="10">
        <f t="shared" si="1"/>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0"/>
        <v>2887.4999999999995</v>
      </c>
      <c r="L1188" s="10">
        <f t="shared" si="1"/>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0"/>
        <v>1375</v>
      </c>
      <c r="L1189" s="10">
        <f t="shared" si="1"/>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0"/>
        <v>900</v>
      </c>
      <c r="L1190" s="10">
        <f t="shared" si="1"/>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0"/>
        <v>787.5</v>
      </c>
      <c r="L1191" s="10">
        <f t="shared" si="1"/>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0"/>
        <v>962.49999999999989</v>
      </c>
      <c r="L1192" s="10">
        <f t="shared" si="1"/>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0"/>
        <v>1950</v>
      </c>
      <c r="L1193" s="10">
        <f t="shared" si="1"/>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0"/>
        <v>3024.9999999999995</v>
      </c>
      <c r="L1194" s="10">
        <f t="shared" si="1"/>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0"/>
        <v>1500</v>
      </c>
      <c r="L1195" s="10">
        <f t="shared" si="1"/>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0"/>
        <v>1012.5</v>
      </c>
      <c r="L1196" s="10">
        <f t="shared" si="1"/>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0"/>
        <v>787.5</v>
      </c>
      <c r="L1197" s="10">
        <f t="shared" si="1"/>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0"/>
        <v>1099.9999999999998</v>
      </c>
      <c r="L1198" s="10">
        <f t="shared" si="1"/>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0"/>
        <v>2250</v>
      </c>
      <c r="L1199" s="10">
        <f t="shared" si="1"/>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0"/>
        <v>2887.4999999999995</v>
      </c>
      <c r="L1200" s="10">
        <f t="shared" si="1"/>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0"/>
        <v>1500</v>
      </c>
      <c r="L1201" s="10">
        <f t="shared" si="1"/>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0"/>
        <v>1012.5</v>
      </c>
      <c r="L1202" s="10">
        <f t="shared" si="1"/>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0"/>
        <v>787.5</v>
      </c>
      <c r="L1203" s="10">
        <f t="shared" si="1"/>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0"/>
        <v>824.99999999999989</v>
      </c>
      <c r="L1204" s="10">
        <f t="shared" si="1"/>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0"/>
        <v>1950</v>
      </c>
      <c r="L1205" s="10">
        <f t="shared" si="1"/>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0"/>
        <v>2474.9999999999995</v>
      </c>
      <c r="L1206" s="10">
        <f t="shared" si="1"/>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0"/>
        <v>1250</v>
      </c>
      <c r="L1207" s="10">
        <f t="shared" si="1"/>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0"/>
        <v>675</v>
      </c>
      <c r="L1208" s="10">
        <f t="shared" si="1"/>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0"/>
        <v>562.5</v>
      </c>
      <c r="L1209" s="10">
        <f t="shared" si="1"/>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0"/>
        <v>687.49999999999989</v>
      </c>
      <c r="L1210" s="10">
        <f t="shared" si="1"/>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0"/>
        <v>1350</v>
      </c>
      <c r="L1211" s="10">
        <f t="shared" si="1"/>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0"/>
        <v>2400</v>
      </c>
      <c r="L1212" s="10">
        <f t="shared" si="1"/>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0"/>
        <v>1237.5</v>
      </c>
      <c r="L1213" s="10">
        <f t="shared" si="1"/>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0"/>
        <v>687.5</v>
      </c>
      <c r="L1214" s="10">
        <f t="shared" si="1"/>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0"/>
        <v>550</v>
      </c>
      <c r="L1215" s="10">
        <f t="shared" si="1"/>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0"/>
        <v>650</v>
      </c>
      <c r="L1216" s="10">
        <f t="shared" si="1"/>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0"/>
        <v>1575</v>
      </c>
      <c r="L1217" s="10">
        <f t="shared" si="1"/>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0"/>
        <v>2437.5</v>
      </c>
      <c r="L1218" s="10">
        <f t="shared" si="1"/>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0"/>
        <v>1100</v>
      </c>
      <c r="L1219" s="10">
        <f t="shared" si="1"/>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0"/>
        <v>1072.5</v>
      </c>
      <c r="L1220" s="10">
        <f t="shared" si="1"/>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0"/>
        <v>962.50000000000011</v>
      </c>
      <c r="L1221" s="10">
        <f t="shared" si="1"/>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0"/>
        <v>975</v>
      </c>
      <c r="L1222" s="10">
        <f t="shared" si="1"/>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0"/>
        <v>1750</v>
      </c>
      <c r="L1223" s="10">
        <f t="shared" si="1"/>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0"/>
        <v>3087.5</v>
      </c>
      <c r="L1224" s="10">
        <f t="shared" si="1"/>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0"/>
        <v>1512.5000000000002</v>
      </c>
      <c r="L1225" s="10">
        <f t="shared" si="1"/>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0"/>
        <v>1375</v>
      </c>
      <c r="L1226" s="10">
        <f t="shared" si="1"/>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0"/>
        <v>1100</v>
      </c>
      <c r="L1227" s="10">
        <f t="shared" si="1"/>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0"/>
        <v>1300</v>
      </c>
      <c r="L1228" s="10">
        <f t="shared" si="1"/>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0"/>
        <v>2100</v>
      </c>
      <c r="L1229" s="10">
        <f t="shared" si="1"/>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0"/>
        <v>1312.5000000000002</v>
      </c>
      <c r="L1230" s="10">
        <f t="shared" si="1"/>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0"/>
        <v>1687.5</v>
      </c>
      <c r="L1231" s="10">
        <f t="shared" si="1"/>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0"/>
        <v>1687.5</v>
      </c>
      <c r="L1232" s="10">
        <f t="shared" si="1"/>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0"/>
        <v>1012.5</v>
      </c>
      <c r="L1233" s="10">
        <f t="shared" si="1"/>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0"/>
        <v>875</v>
      </c>
      <c r="L1234" s="10">
        <f t="shared" si="1"/>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0"/>
        <v>1912.5</v>
      </c>
      <c r="L1235" s="10">
        <f t="shared" si="1"/>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0"/>
        <v>1662.5000000000002</v>
      </c>
      <c r="L1236" s="10">
        <f t="shared" si="1"/>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0"/>
        <v>1687.5</v>
      </c>
      <c r="L1237" s="10">
        <f t="shared" si="1"/>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0"/>
        <v>1687.5</v>
      </c>
      <c r="L1238" s="10">
        <f t="shared" si="1"/>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0"/>
        <v>1012.5</v>
      </c>
      <c r="L1239" s="10">
        <f t="shared" si="1"/>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0"/>
        <v>750</v>
      </c>
      <c r="L1240" s="10">
        <f t="shared" si="1"/>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0"/>
        <v>1575</v>
      </c>
      <c r="L1241" s="10">
        <f t="shared" si="1"/>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0"/>
        <v>2250</v>
      </c>
      <c r="L1242" s="10">
        <f t="shared" si="1"/>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0"/>
        <v>1924.9999999999998</v>
      </c>
      <c r="L1243" s="10">
        <f t="shared" si="1"/>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0"/>
        <v>2249.9999999999995</v>
      </c>
      <c r="L1244" s="10">
        <f t="shared" si="1"/>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0"/>
        <v>1512.4999999999998</v>
      </c>
      <c r="L1245" s="10">
        <f t="shared" si="1"/>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0"/>
        <v>750</v>
      </c>
      <c r="L1246" s="10">
        <f t="shared" si="1"/>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0"/>
        <v>1787.4999999999998</v>
      </c>
      <c r="L1247" s="10">
        <f t="shared" si="1"/>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0"/>
        <v>3000</v>
      </c>
      <c r="L1248" s="10">
        <f t="shared" si="1"/>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0"/>
        <v>1950</v>
      </c>
      <c r="L1249" s="10">
        <f t="shared" si="1"/>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0"/>
        <v>2275</v>
      </c>
      <c r="L1250" s="10">
        <f t="shared" si="1"/>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0"/>
        <v>1250</v>
      </c>
      <c r="L1251" s="10">
        <f t="shared" si="1"/>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0"/>
        <v>825.00000000000011</v>
      </c>
      <c r="L1252" s="10">
        <f t="shared" si="1"/>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0"/>
        <v>2275</v>
      </c>
      <c r="L1253" s="10">
        <f t="shared" si="1"/>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0"/>
        <v>2887.4999999999995</v>
      </c>
      <c r="L1254" s="10">
        <f t="shared" si="1"/>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0"/>
        <v>2250</v>
      </c>
      <c r="L1255" s="10">
        <f t="shared" si="1"/>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0"/>
        <v>2250</v>
      </c>
      <c r="L1256" s="10">
        <f t="shared" si="1"/>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0"/>
        <v>1512.4999999999998</v>
      </c>
      <c r="L1257" s="10">
        <f t="shared" si="1"/>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0"/>
        <v>1050</v>
      </c>
      <c r="L1258" s="10">
        <f t="shared" si="1"/>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0"/>
        <v>3562.5</v>
      </c>
      <c r="L1259" s="10">
        <f t="shared" si="1"/>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0"/>
        <v>5075</v>
      </c>
      <c r="L1260" s="10">
        <f t="shared" si="1"/>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0"/>
        <v>4500</v>
      </c>
      <c r="L1261" s="10">
        <f t="shared" si="1"/>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0"/>
        <v>4500</v>
      </c>
      <c r="L1262" s="10">
        <f t="shared" si="1"/>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0"/>
        <v>3562.5</v>
      </c>
      <c r="L1263" s="10">
        <f t="shared" si="1"/>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0"/>
        <v>2975.0000000000005</v>
      </c>
      <c r="L1264" s="10">
        <f t="shared" si="1"/>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0"/>
        <v>6500</v>
      </c>
      <c r="L1265" s="10">
        <f t="shared" si="1"/>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0"/>
        <v>6400</v>
      </c>
      <c r="L1266" s="10">
        <f t="shared" si="1"/>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0"/>
        <v>5525.0000000000009</v>
      </c>
      <c r="L1267" s="10">
        <f t="shared" si="1"/>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0"/>
        <v>5100.0000000000009</v>
      </c>
      <c r="L1268" s="10">
        <f t="shared" si="1"/>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0"/>
        <v>4000</v>
      </c>
      <c r="L1269" s="10">
        <f t="shared" si="1"/>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0"/>
        <v>4675.0000000000009</v>
      </c>
      <c r="L1270" s="10">
        <f t="shared" si="1"/>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0"/>
        <v>5500</v>
      </c>
      <c r="L1271" s="10">
        <f t="shared" si="1"/>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0"/>
        <v>6375.0000000000009</v>
      </c>
      <c r="L1272" s="10">
        <f t="shared" si="1"/>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0"/>
        <v>5437.5000000000009</v>
      </c>
      <c r="L1273" s="10">
        <f t="shared" si="1"/>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0"/>
        <v>4200</v>
      </c>
      <c r="L1274" s="10">
        <f t="shared" si="1"/>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0"/>
        <v>3675.0000000000005</v>
      </c>
      <c r="L1275" s="10">
        <f t="shared" si="1"/>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0"/>
        <v>3674.9999999999995</v>
      </c>
      <c r="L1276" s="10">
        <f t="shared" si="1"/>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0"/>
        <v>2625</v>
      </c>
      <c r="L1277" s="10">
        <f t="shared" si="1"/>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0"/>
        <v>3575.0000000000009</v>
      </c>
      <c r="L1278" s="10">
        <f t="shared" si="1"/>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0"/>
        <v>3850.0000000000009</v>
      </c>
      <c r="L1279" s="10">
        <f t="shared" si="1"/>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0"/>
        <v>2437.5000000000005</v>
      </c>
      <c r="L1280" s="10">
        <f t="shared" si="1"/>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si="0"/>
        <v>2112.5000000000005</v>
      </c>
      <c r="L1281" s="10">
        <f t="shared" si="1"/>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0"/>
        <v>2625.0000000000005</v>
      </c>
      <c r="L1282" s="10">
        <f t="shared" si="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0"/>
        <v>2250</v>
      </c>
      <c r="L1283" s="10">
        <f t="shared" si="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0"/>
        <v>2612.5</v>
      </c>
      <c r="L1284" s="10">
        <f t="shared" si="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0"/>
        <v>3087.5000000000005</v>
      </c>
      <c r="L1285" s="10">
        <f t="shared" si="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0"/>
        <v>1800.0000000000002</v>
      </c>
      <c r="L1286" s="10">
        <f t="shared" si="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0"/>
        <v>1512.5000000000002</v>
      </c>
      <c r="L1287" s="10">
        <f t="shared" si="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0"/>
        <v>1625</v>
      </c>
      <c r="L1288" s="10">
        <f t="shared" si="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0"/>
        <v>2100</v>
      </c>
      <c r="L1289" s="10">
        <f t="shared" si="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0"/>
        <v>2887.5000000000005</v>
      </c>
      <c r="L1290" s="10">
        <f t="shared" si="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0"/>
        <v>3600.0000000000005</v>
      </c>
      <c r="L1291" s="10">
        <f t="shared" si="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0"/>
        <v>2337.5</v>
      </c>
      <c r="L1292" s="10">
        <f t="shared" si="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0"/>
        <v>2600.0000000000005</v>
      </c>
      <c r="L1293" s="10">
        <f t="shared" si="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0"/>
        <v>3187.5000000000005</v>
      </c>
      <c r="L1294" s="10">
        <f t="shared" si="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0"/>
        <v>4500.0000000000009</v>
      </c>
      <c r="L1295" s="10">
        <f t="shared" si="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0"/>
        <v>5250.0000000000009</v>
      </c>
      <c r="L1296" s="10">
        <f t="shared" si="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0"/>
        <v>5950.0000000000018</v>
      </c>
      <c r="L1297" s="10">
        <f t="shared" si="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0"/>
        <v>4000.0000000000009</v>
      </c>
      <c r="L1298" s="10">
        <f t="shared" si="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0"/>
        <v>4000.0000000000009</v>
      </c>
      <c r="L1299" s="10">
        <f t="shared" si="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0"/>
        <v>3825.0000000000005</v>
      </c>
      <c r="L1300" s="10">
        <f t="shared" si="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0"/>
        <v>4987.5000000000009</v>
      </c>
      <c r="L1301" s="10">
        <f t="shared" si="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0"/>
        <v>1700</v>
      </c>
      <c r="L1302" s="10">
        <f t="shared" si="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0"/>
        <v>2125</v>
      </c>
      <c r="L1303" s="10">
        <f t="shared" si="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0"/>
        <v>2125</v>
      </c>
      <c r="L1304" s="10">
        <f t="shared" si="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0"/>
        <v>1375</v>
      </c>
      <c r="L1305" s="10">
        <f t="shared" si="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0"/>
        <v>1237.5</v>
      </c>
      <c r="L1306" s="10">
        <f t="shared" si="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0"/>
        <v>2375</v>
      </c>
      <c r="L1307" s="10">
        <f t="shared" si="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0"/>
        <v>2100</v>
      </c>
      <c r="L1308" s="10">
        <f t="shared" si="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0"/>
        <v>2125</v>
      </c>
      <c r="L1309" s="10">
        <f t="shared" si="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0"/>
        <v>2125</v>
      </c>
      <c r="L1310" s="10">
        <f t="shared" si="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0"/>
        <v>1375</v>
      </c>
      <c r="L1311" s="10">
        <f t="shared" si="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0"/>
        <v>1100</v>
      </c>
      <c r="L1312" s="10">
        <f t="shared" si="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0"/>
        <v>2000</v>
      </c>
      <c r="L1313" s="10">
        <f t="shared" si="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0"/>
        <v>2750</v>
      </c>
      <c r="L1314" s="10">
        <f t="shared" si="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0"/>
        <v>2400</v>
      </c>
      <c r="L1315" s="10">
        <f t="shared" si="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0"/>
        <v>2762.4999999999995</v>
      </c>
      <c r="L1316" s="10">
        <f t="shared" si="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0"/>
        <v>1950</v>
      </c>
      <c r="L1317" s="10">
        <f t="shared" si="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0"/>
        <v>1137.5</v>
      </c>
      <c r="L1318" s="10">
        <f t="shared" si="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0"/>
        <v>2250</v>
      </c>
      <c r="L1319" s="10">
        <f t="shared" si="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0"/>
        <v>3575</v>
      </c>
      <c r="L1320" s="10">
        <f t="shared" si="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0"/>
        <v>2450.0000000000005</v>
      </c>
      <c r="L1321" s="10">
        <f t="shared" si="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0"/>
        <v>2800.0000000000005</v>
      </c>
      <c r="L1322" s="10">
        <f t="shared" si="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0"/>
        <v>1650.0000000000002</v>
      </c>
      <c r="L1323" s="10">
        <f t="shared" si="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0"/>
        <v>1200.0000000000002</v>
      </c>
      <c r="L1324" s="10">
        <f t="shared" si="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0"/>
        <v>2812.5000000000005</v>
      </c>
      <c r="L1325" s="10">
        <f t="shared" si="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0"/>
        <v>3450</v>
      </c>
      <c r="L1326" s="10">
        <f t="shared" si="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0"/>
        <v>2762.5</v>
      </c>
      <c r="L1327" s="10">
        <f t="shared" si="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0"/>
        <v>2762.5</v>
      </c>
      <c r="L1328" s="10">
        <f t="shared" si="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0"/>
        <v>1950</v>
      </c>
      <c r="L1329" s="10">
        <f t="shared" si="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0"/>
        <v>1237.4999999999998</v>
      </c>
      <c r="L1330" s="10">
        <f t="shared" si="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0"/>
        <v>4024.9999999999995</v>
      </c>
      <c r="L1331" s="10">
        <f t="shared" si="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0"/>
        <v>5362.4999999999991</v>
      </c>
      <c r="L1332" s="10">
        <f t="shared" si="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0"/>
        <v>4900</v>
      </c>
      <c r="L1333" s="10">
        <f t="shared" si="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0"/>
        <v>5950</v>
      </c>
      <c r="L1334" s="10">
        <f t="shared" si="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0"/>
        <v>4887.5</v>
      </c>
      <c r="L1335" s="10">
        <f t="shared" si="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0"/>
        <v>4275</v>
      </c>
      <c r="L1336" s="10">
        <f t="shared" si="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0"/>
        <v>8250</v>
      </c>
      <c r="L1337" s="10">
        <f t="shared" si="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0"/>
        <v>8100</v>
      </c>
      <c r="L1338" s="10">
        <f t="shared" si="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0"/>
        <v>7125.0000000000009</v>
      </c>
      <c r="L1339" s="10">
        <f t="shared" si="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0"/>
        <v>6650.0000000000009</v>
      </c>
      <c r="L1340" s="10">
        <f t="shared" si="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0"/>
        <v>5400</v>
      </c>
      <c r="L1341" s="10">
        <f t="shared" si="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0"/>
        <v>6175</v>
      </c>
      <c r="L1342" s="10">
        <f t="shared" si="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0"/>
        <v>7150.0000000000009</v>
      </c>
      <c r="L1343" s="10">
        <f t="shared" si="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0"/>
        <v>8075.0000000000009</v>
      </c>
      <c r="L1344" s="10">
        <f t="shared" si="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0"/>
        <v>7012.5000000000009</v>
      </c>
      <c r="L1345" s="10">
        <f t="shared" si="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0"/>
        <v>5600</v>
      </c>
      <c r="L1346" s="10">
        <f t="shared" si="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0"/>
        <v>3800</v>
      </c>
      <c r="L1347" s="10">
        <f t="shared" si="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0"/>
        <v>3799.9999999999995</v>
      </c>
      <c r="L1348" s="10">
        <f t="shared" si="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0"/>
        <v>2550</v>
      </c>
      <c r="L1349" s="10">
        <f t="shared" si="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0"/>
        <v>3000.0000000000005</v>
      </c>
      <c r="L1350" s="10">
        <f t="shared" si="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0"/>
        <v>3250.0000000000005</v>
      </c>
      <c r="L1351" s="10">
        <f t="shared" si="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0"/>
        <v>1800.0000000000002</v>
      </c>
      <c r="L1352" s="10">
        <f t="shared" si="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0"/>
        <v>1500.0000000000002</v>
      </c>
      <c r="L1353" s="10">
        <f t="shared" si="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0"/>
        <v>1925.0000000000002</v>
      </c>
      <c r="L1354" s="10">
        <f t="shared" si="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0"/>
        <v>1649.9999999999998</v>
      </c>
      <c r="L1355" s="10">
        <f t="shared" si="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0"/>
        <v>2000</v>
      </c>
      <c r="L1356" s="10">
        <f t="shared" si="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0"/>
        <v>3737.5000000000009</v>
      </c>
      <c r="L1357" s="10">
        <f t="shared" si="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0"/>
        <v>2400.0000000000005</v>
      </c>
      <c r="L1358" s="10">
        <f t="shared" si="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0"/>
        <v>2062.5</v>
      </c>
      <c r="L1359" s="10">
        <f t="shared" si="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0"/>
        <v>2275</v>
      </c>
      <c r="L1360" s="10">
        <f t="shared" si="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0"/>
        <v>2800.0000000000005</v>
      </c>
      <c r="L1361" s="10">
        <f t="shared" si="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0"/>
        <v>3437.5000000000005</v>
      </c>
      <c r="L1362" s="10">
        <f t="shared" si="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0"/>
        <v>4200.0000000000009</v>
      </c>
      <c r="L1363" s="10">
        <f t="shared" si="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0"/>
        <v>2887.5000000000005</v>
      </c>
      <c r="L1364" s="10">
        <f t="shared" si="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0"/>
        <v>3250.0000000000005</v>
      </c>
      <c r="L1365" s="10">
        <f t="shared" si="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0"/>
        <v>4037.5000000000005</v>
      </c>
      <c r="L1366" s="10">
        <f t="shared" si="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0"/>
        <v>5400.0000000000009</v>
      </c>
      <c r="L1367" s="10">
        <f t="shared" si="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0"/>
        <v>6000.0000000000009</v>
      </c>
      <c r="L1368" s="10">
        <f t="shared" si="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0"/>
        <v>6800.0000000000018</v>
      </c>
      <c r="L1369" s="10">
        <f t="shared" si="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0"/>
        <v>4800.0000000000009</v>
      </c>
      <c r="L1370" s="10">
        <f t="shared" si="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0"/>
        <v>4800.0000000000009</v>
      </c>
      <c r="L1371" s="10">
        <f t="shared" si="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0"/>
        <v>4725.0000000000009</v>
      </c>
      <c r="L1372" s="10">
        <f t="shared" si="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0"/>
        <v>5937.5000000000009</v>
      </c>
      <c r="L1373" s="10">
        <f t="shared" si="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0"/>
        <v>3825</v>
      </c>
      <c r="L1374" s="10">
        <f t="shared" si="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0"/>
        <v>2925</v>
      </c>
      <c r="L1375" s="10">
        <f t="shared" si="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0"/>
        <v>2275</v>
      </c>
      <c r="L1376" s="10">
        <f t="shared" si="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0"/>
        <v>1999.9999999999998</v>
      </c>
      <c r="L1377" s="10">
        <f t="shared" si="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0"/>
        <v>3025.0000000000005</v>
      </c>
      <c r="L1378" s="10">
        <f t="shared" si="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0"/>
        <v>2925</v>
      </c>
      <c r="L1379" s="10">
        <f t="shared" si="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0"/>
        <v>4050</v>
      </c>
      <c r="L1380" s="10">
        <f t="shared" si="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0"/>
        <v>2475</v>
      </c>
      <c r="L1381" s="10">
        <f t="shared" si="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0"/>
        <v>2100</v>
      </c>
      <c r="L1382" s="10">
        <f t="shared" si="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0"/>
        <v>1899.9999999999998</v>
      </c>
      <c r="L1383" s="10">
        <f t="shared" si="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0"/>
        <v>3025.0000000000005</v>
      </c>
      <c r="L1384" s="10">
        <f t="shared" si="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0"/>
        <v>2925</v>
      </c>
      <c r="L1385" s="10">
        <f t="shared" si="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0"/>
        <v>3915</v>
      </c>
      <c r="L1386" s="10">
        <f t="shared" si="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0"/>
        <v>2475</v>
      </c>
      <c r="L1387" s="10">
        <f t="shared" si="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0"/>
        <v>2012.5000000000002</v>
      </c>
      <c r="L1388" s="10">
        <f t="shared" si="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0"/>
        <v>1699.9999999999998</v>
      </c>
      <c r="L1389" s="10">
        <f t="shared" si="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0"/>
        <v>2612.5</v>
      </c>
      <c r="L1390" s="10">
        <f t="shared" si="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0"/>
        <v>2587.5</v>
      </c>
      <c r="L1391" s="10">
        <f t="shared" si="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0"/>
        <v>3712.5</v>
      </c>
      <c r="L1392" s="10">
        <f t="shared" si="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0"/>
        <v>2362.5</v>
      </c>
      <c r="L1393" s="10">
        <f t="shared" si="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0"/>
        <v>1837.5000000000002</v>
      </c>
      <c r="L1394" s="10">
        <f t="shared" si="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0"/>
        <v>1799.9999999999998</v>
      </c>
      <c r="L1395" s="10">
        <f t="shared" si="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0"/>
        <v>2612.5</v>
      </c>
      <c r="L1396" s="10">
        <f t="shared" si="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0"/>
        <v>2700</v>
      </c>
      <c r="L1397" s="10">
        <f t="shared" si="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0"/>
        <v>4785</v>
      </c>
      <c r="L1398" s="10">
        <f t="shared" si="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0"/>
        <v>3162.5000000000005</v>
      </c>
      <c r="L1399" s="10">
        <f t="shared" si="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0"/>
        <v>2750</v>
      </c>
      <c r="L1400" s="10">
        <f t="shared" si="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0"/>
        <v>2500</v>
      </c>
      <c r="L1401" s="10">
        <f t="shared" si="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0"/>
        <v>3150</v>
      </c>
      <c r="L1402" s="10">
        <f t="shared" si="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0"/>
        <v>4062.5</v>
      </c>
      <c r="L1403" s="10">
        <f t="shared" si="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0"/>
        <v>5250</v>
      </c>
      <c r="L1404" s="10">
        <f t="shared" si="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0"/>
        <v>3437.5000000000005</v>
      </c>
      <c r="L1405" s="10">
        <f t="shared" si="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0"/>
        <v>3000</v>
      </c>
      <c r="L1406" s="10">
        <f t="shared" si="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0"/>
        <v>2875</v>
      </c>
      <c r="L1407" s="10">
        <f t="shared" si="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0"/>
        <v>3737.5</v>
      </c>
      <c r="L1408" s="10">
        <f t="shared" si="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0"/>
        <v>5075.0000000000009</v>
      </c>
      <c r="L1409" s="10">
        <f t="shared" si="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0"/>
        <v>6175</v>
      </c>
      <c r="L1410" s="10">
        <f t="shared" si="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0"/>
        <v>4200.0000000000009</v>
      </c>
      <c r="L1411" s="10">
        <f t="shared" si="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0"/>
        <v>3437.5000000000005</v>
      </c>
      <c r="L1412" s="10">
        <f t="shared" si="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0"/>
        <v>3162.5000000000005</v>
      </c>
      <c r="L1413" s="10">
        <f t="shared" si="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0"/>
        <v>3900</v>
      </c>
      <c r="L1414" s="10">
        <f t="shared" si="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0"/>
        <v>5425.0000000000009</v>
      </c>
      <c r="L1415" s="10">
        <f t="shared" si="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0"/>
        <v>6012.5</v>
      </c>
      <c r="L1416" s="10">
        <f t="shared" si="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0"/>
        <v>4200.0000000000009</v>
      </c>
      <c r="L1417" s="10">
        <f t="shared" si="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0"/>
        <v>3437.5000000000005</v>
      </c>
      <c r="L1418" s="10">
        <f t="shared" si="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0"/>
        <v>2587.5</v>
      </c>
      <c r="L1419" s="10">
        <f t="shared" si="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0"/>
        <v>3025.0000000000005</v>
      </c>
      <c r="L1420" s="10">
        <f t="shared" si="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0"/>
        <v>4350.0000000000009</v>
      </c>
      <c r="L1421" s="10">
        <f t="shared" si="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0"/>
        <v>4675</v>
      </c>
      <c r="L1422" s="10">
        <f t="shared" si="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0"/>
        <v>3250.0000000000009</v>
      </c>
      <c r="L1423" s="10">
        <f t="shared" si="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0"/>
        <v>2475</v>
      </c>
      <c r="L1424" s="10">
        <f t="shared" si="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0"/>
        <v>2362.5</v>
      </c>
      <c r="L1425" s="10">
        <f t="shared" si="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0"/>
        <v>2887.5000000000005</v>
      </c>
      <c r="L1426" s="10">
        <f t="shared" si="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0"/>
        <v>3750.0000000000005</v>
      </c>
      <c r="L1427" s="10">
        <f t="shared" si="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0"/>
        <v>4800.0000000000009</v>
      </c>
      <c r="L1428" s="10">
        <f t="shared" si="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0"/>
        <v>3125.0000000000009</v>
      </c>
      <c r="L1429" s="10">
        <f t="shared" si="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0"/>
        <v>2625.0000000000005</v>
      </c>
      <c r="L1430" s="10">
        <f t="shared" si="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0"/>
        <v>2500.0000000000005</v>
      </c>
      <c r="L1431" s="10">
        <f t="shared" si="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0"/>
        <v>3000.0000000000005</v>
      </c>
      <c r="L1432" s="10">
        <f t="shared" si="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0"/>
        <v>4062.5</v>
      </c>
      <c r="L1433" s="10">
        <f t="shared" si="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0"/>
        <v>4650.0000000000009</v>
      </c>
      <c r="L1434" s="10">
        <f t="shared" si="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0"/>
        <v>3000.0000000000005</v>
      </c>
      <c r="L1435" s="10">
        <f t="shared" si="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0"/>
        <v>2725.0000000000005</v>
      </c>
      <c r="L1436" s="10">
        <f t="shared" si="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0"/>
        <v>2875.0000000000005</v>
      </c>
      <c r="L1437" s="10">
        <f t="shared" si="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0"/>
        <v>3575</v>
      </c>
      <c r="L1438" s="10">
        <f t="shared" si="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0"/>
        <v>4550</v>
      </c>
      <c r="L1439" s="10">
        <f t="shared" si="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0"/>
        <v>5687.5</v>
      </c>
      <c r="L1440" s="10">
        <f t="shared" si="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0"/>
        <v>3712.5000000000005</v>
      </c>
      <c r="L1441" s="10">
        <f t="shared" si="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0"/>
        <v>3437.5000000000005</v>
      </c>
      <c r="L1442" s="10">
        <f t="shared" si="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0"/>
        <v>3162.5000000000005</v>
      </c>
      <c r="L1443" s="10">
        <f t="shared" si="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0"/>
        <v>3737.5</v>
      </c>
      <c r="L1444" s="10">
        <f t="shared" si="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0"/>
        <v>4725</v>
      </c>
      <c r="L1445" s="10">
        <f t="shared" si="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0"/>
        <v>3200</v>
      </c>
      <c r="L1446" s="10">
        <f t="shared" si="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0"/>
        <v>2400</v>
      </c>
      <c r="L1447" s="10">
        <f t="shared" si="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0"/>
        <v>1800.0000000000002</v>
      </c>
      <c r="L1448" s="10">
        <f t="shared" si="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0"/>
        <v>1575</v>
      </c>
      <c r="L1449" s="10">
        <f t="shared" si="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0"/>
        <v>2500</v>
      </c>
      <c r="L1450" s="10">
        <f t="shared" si="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0"/>
        <v>2400</v>
      </c>
      <c r="L1451" s="10">
        <f t="shared" si="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0"/>
        <v>3400</v>
      </c>
      <c r="L1452" s="10">
        <f t="shared" si="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0"/>
        <v>2000</v>
      </c>
      <c r="L1453" s="10">
        <f t="shared" si="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0"/>
        <v>1650.0000000000002</v>
      </c>
      <c r="L1454" s="10">
        <f t="shared" si="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0"/>
        <v>1487.5</v>
      </c>
      <c r="L1455" s="10">
        <f t="shared" si="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0"/>
        <v>2500</v>
      </c>
      <c r="L1456" s="10">
        <f t="shared" si="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0"/>
        <v>2400</v>
      </c>
      <c r="L1457" s="10">
        <f t="shared" si="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0"/>
        <v>3280</v>
      </c>
      <c r="L1458" s="10">
        <f t="shared" si="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0"/>
        <v>2100</v>
      </c>
      <c r="L1459" s="10">
        <f t="shared" si="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0"/>
        <v>1650.0000000000002</v>
      </c>
      <c r="L1460" s="10">
        <f t="shared" si="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0"/>
        <v>1400</v>
      </c>
      <c r="L1461" s="10">
        <f t="shared" si="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0"/>
        <v>2250</v>
      </c>
      <c r="L1462" s="10">
        <f t="shared" si="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0"/>
        <v>2200</v>
      </c>
      <c r="L1463" s="10">
        <f t="shared" si="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0"/>
        <v>3200</v>
      </c>
      <c r="L1464" s="10">
        <f t="shared" si="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0"/>
        <v>2000</v>
      </c>
      <c r="L1465" s="10">
        <f t="shared" si="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0"/>
        <v>1500.0000000000002</v>
      </c>
      <c r="L1466" s="10">
        <f t="shared" si="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0"/>
        <v>1487.5</v>
      </c>
      <c r="L1467" s="10">
        <f t="shared" si="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0"/>
        <v>2125</v>
      </c>
      <c r="L1468" s="10">
        <f t="shared" si="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0"/>
        <v>2200</v>
      </c>
      <c r="L1469" s="10">
        <f t="shared" si="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0"/>
        <v>4100</v>
      </c>
      <c r="L1470" s="10">
        <f t="shared" si="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0"/>
        <v>2362.5000000000005</v>
      </c>
      <c r="L1471" s="10">
        <f t="shared" si="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0"/>
        <v>2000</v>
      </c>
      <c r="L1472" s="10">
        <f t="shared" si="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0"/>
        <v>1800</v>
      </c>
      <c r="L1473" s="10">
        <f t="shared" si="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0"/>
        <v>2375</v>
      </c>
      <c r="L1474" s="10">
        <f t="shared" si="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0"/>
        <v>3300.0000000000005</v>
      </c>
      <c r="L1475" s="10">
        <f t="shared" si="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0"/>
        <v>4250</v>
      </c>
      <c r="L1476" s="10">
        <f t="shared" si="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0"/>
        <v>2700.0000000000005</v>
      </c>
      <c r="L1477" s="10">
        <f t="shared" si="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0"/>
        <v>2100</v>
      </c>
      <c r="L1478" s="10">
        <f t="shared" si="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0"/>
        <v>2000</v>
      </c>
      <c r="L1479" s="10">
        <f t="shared" si="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0"/>
        <v>2500</v>
      </c>
      <c r="L1480" s="10">
        <f t="shared" si="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0"/>
        <v>3575.0000000000005</v>
      </c>
      <c r="L1481" s="10">
        <f t="shared" si="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0"/>
        <v>4375</v>
      </c>
      <c r="L1482" s="10">
        <f t="shared" si="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0"/>
        <v>2812.5000000000005</v>
      </c>
      <c r="L1483" s="10">
        <f t="shared" si="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0"/>
        <v>2200</v>
      </c>
      <c r="L1484" s="10">
        <f t="shared" si="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0"/>
        <v>2000</v>
      </c>
      <c r="L1485" s="10">
        <f t="shared" si="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0"/>
        <v>2625</v>
      </c>
      <c r="L1486" s="10">
        <f t="shared" si="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0"/>
        <v>3850.0000000000005</v>
      </c>
      <c r="L1487" s="10">
        <f t="shared" si="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0"/>
        <v>4250</v>
      </c>
      <c r="L1488" s="10">
        <f t="shared" si="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0"/>
        <v>2812.5000000000005</v>
      </c>
      <c r="L1489" s="10">
        <f t="shared" si="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0"/>
        <v>2200</v>
      </c>
      <c r="L1490" s="10">
        <f t="shared" si="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0"/>
        <v>2100</v>
      </c>
      <c r="L1491" s="10">
        <f t="shared" si="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0"/>
        <v>2500</v>
      </c>
      <c r="L1492" s="10">
        <f t="shared" si="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0"/>
        <v>3712.5000000000005</v>
      </c>
      <c r="L1493" s="10">
        <f t="shared" si="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0"/>
        <v>4000</v>
      </c>
      <c r="L1494" s="10">
        <f t="shared" si="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0"/>
        <v>2700.0000000000005</v>
      </c>
      <c r="L1495" s="10">
        <f t="shared" si="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0"/>
        <v>2100</v>
      </c>
      <c r="L1496" s="10">
        <f t="shared" si="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0"/>
        <v>2000</v>
      </c>
      <c r="L1497" s="10">
        <f t="shared" si="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0"/>
        <v>2500</v>
      </c>
      <c r="L1498" s="10">
        <f t="shared" si="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0"/>
        <v>3300.0000000000005</v>
      </c>
      <c r="L1499" s="10">
        <f t="shared" si="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0"/>
        <v>4262.5</v>
      </c>
      <c r="L1500" s="10">
        <f t="shared" si="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0"/>
        <v>2700.0000000000005</v>
      </c>
      <c r="L1501" s="10">
        <f t="shared" si="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0"/>
        <v>2250.0000000000005</v>
      </c>
      <c r="L1502" s="10">
        <f t="shared" si="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0"/>
        <v>2137.5000000000005</v>
      </c>
      <c r="L1503" s="10">
        <f t="shared" si="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0"/>
        <v>2612.5</v>
      </c>
      <c r="L1504" s="10">
        <f t="shared" si="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0"/>
        <v>3600</v>
      </c>
      <c r="L1505" s="10">
        <f t="shared" si="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0"/>
        <v>4125</v>
      </c>
      <c r="L1506" s="10">
        <f t="shared" si="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0"/>
        <v>2587.5000000000005</v>
      </c>
      <c r="L1507" s="10">
        <f t="shared" si="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0"/>
        <v>2340.0000000000005</v>
      </c>
      <c r="L1508" s="10">
        <f t="shared" si="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0"/>
        <v>2250.0000000000005</v>
      </c>
      <c r="L1509" s="10">
        <f t="shared" si="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0"/>
        <v>2612.5</v>
      </c>
      <c r="L1510" s="10">
        <f t="shared" si="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0"/>
        <v>3450</v>
      </c>
      <c r="L1511" s="10">
        <f t="shared" si="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0"/>
        <v>4400</v>
      </c>
      <c r="L1512" s="10">
        <f t="shared" si="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0"/>
        <v>2700.0000000000005</v>
      </c>
      <c r="L1513" s="10">
        <f t="shared" si="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0"/>
        <v>2475.0000000000005</v>
      </c>
      <c r="L1514" s="10">
        <f t="shared" si="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0"/>
        <v>2250.0000000000005</v>
      </c>
      <c r="L1515" s="10">
        <f t="shared" si="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0"/>
        <v>2750</v>
      </c>
      <c r="L1516" s="10">
        <f t="shared" si="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0"/>
        <v>3600</v>
      </c>
      <c r="L1517" s="10">
        <f t="shared" si="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0"/>
        <v>1050.0000000000002</v>
      </c>
      <c r="L1518" s="10">
        <f t="shared" si="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0"/>
        <v>1400</v>
      </c>
      <c r="L1519" s="10">
        <f t="shared" si="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0"/>
        <v>1400</v>
      </c>
      <c r="L1520" s="10">
        <f t="shared" si="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0"/>
        <v>800</v>
      </c>
      <c r="L1521" s="10">
        <f t="shared" si="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0"/>
        <v>675.00000000000011</v>
      </c>
      <c r="L1522" s="10">
        <f t="shared" si="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0"/>
        <v>1600</v>
      </c>
      <c r="L1523" s="10">
        <f t="shared" si="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0"/>
        <v>1350.0000000000002</v>
      </c>
      <c r="L1524" s="10">
        <f t="shared" si="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0"/>
        <v>1400</v>
      </c>
      <c r="L1525" s="10">
        <f t="shared" si="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0"/>
        <v>1400</v>
      </c>
      <c r="L1526" s="10">
        <f t="shared" si="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0"/>
        <v>800</v>
      </c>
      <c r="L1527" s="10">
        <f t="shared" si="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0"/>
        <v>562.50000000000011</v>
      </c>
      <c r="L1528" s="10">
        <f t="shared" si="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0"/>
        <v>1300</v>
      </c>
      <c r="L1529" s="10">
        <f t="shared" si="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0"/>
        <v>1900</v>
      </c>
      <c r="L1530" s="10">
        <f t="shared" si="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0"/>
        <v>1625</v>
      </c>
      <c r="L1531" s="10">
        <f t="shared" si="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0"/>
        <v>1924.9999999999998</v>
      </c>
      <c r="L1532" s="10">
        <f t="shared" si="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0"/>
        <v>1250</v>
      </c>
      <c r="L1533" s="10">
        <f t="shared" si="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0"/>
        <v>550</v>
      </c>
      <c r="L1534" s="10">
        <f t="shared" si="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0"/>
        <v>1500</v>
      </c>
      <c r="L1535" s="10">
        <f t="shared" si="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si="0"/>
        <v>2612.5</v>
      </c>
      <c r="L1536" s="10">
        <f t="shared" si="1"/>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0"/>
        <v>1650.0000000000002</v>
      </c>
      <c r="L1537" s="10">
        <f t="shared" si="1"/>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0"/>
        <v>1950.0000000000002</v>
      </c>
      <c r="L1538" s="10">
        <f t="shared" si="1"/>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0"/>
        <v>1012.5000000000001</v>
      </c>
      <c r="L1539" s="10">
        <f t="shared" si="1"/>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0"/>
        <v>625.00000000000011</v>
      </c>
      <c r="L1540" s="10">
        <f t="shared" si="1"/>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0"/>
        <v>1950.0000000000005</v>
      </c>
      <c r="L1541" s="10">
        <f t="shared" si="1"/>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0"/>
        <v>2500</v>
      </c>
      <c r="L1542" s="10">
        <f t="shared" si="1"/>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0"/>
        <v>1925.0000000000002</v>
      </c>
      <c r="L1543" s="10">
        <f t="shared" si="1"/>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0"/>
        <v>1925.0000000000002</v>
      </c>
      <c r="L1544" s="10">
        <f t="shared" si="1"/>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0"/>
        <v>1375</v>
      </c>
      <c r="L1545" s="10">
        <f t="shared" si="1"/>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0"/>
        <v>787.49999999999989</v>
      </c>
      <c r="L1546" s="10">
        <f t="shared" si="1"/>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0"/>
        <v>3150</v>
      </c>
      <c r="L1547" s="10">
        <f t="shared" si="1"/>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0"/>
        <v>4262.4999999999991</v>
      </c>
      <c r="L1548" s="10">
        <f t="shared" si="1"/>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0"/>
        <v>4224.9999999999991</v>
      </c>
      <c r="L1549" s="10">
        <f t="shared" si="1"/>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0"/>
        <v>5200</v>
      </c>
      <c r="L1550" s="10">
        <f t="shared" si="1"/>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0"/>
        <v>4200</v>
      </c>
      <c r="L1551" s="10">
        <f t="shared" si="1"/>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0"/>
        <v>3600</v>
      </c>
      <c r="L1552" s="10">
        <f t="shared" si="1"/>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0"/>
        <v>7350</v>
      </c>
      <c r="L1553" s="10">
        <f t="shared" si="1"/>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0"/>
        <v>7225</v>
      </c>
      <c r="L1554" s="10">
        <f t="shared" si="1"/>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0"/>
        <v>6300</v>
      </c>
      <c r="L1555" s="10">
        <f t="shared" si="1"/>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0"/>
        <v>5850</v>
      </c>
      <c r="L1556" s="10">
        <f t="shared" si="1"/>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0"/>
        <v>4675</v>
      </c>
      <c r="L1557" s="10">
        <f t="shared" si="1"/>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0"/>
        <v>5400</v>
      </c>
      <c r="L1558" s="10">
        <f t="shared" si="1"/>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0"/>
        <v>6300</v>
      </c>
      <c r="L1559" s="10">
        <f t="shared" si="1"/>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0"/>
        <v>7200</v>
      </c>
      <c r="L1560" s="10">
        <f t="shared" si="1"/>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0"/>
        <v>6200</v>
      </c>
      <c r="L1561" s="10">
        <f t="shared" si="1"/>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0"/>
        <v>4550</v>
      </c>
      <c r="L1562" s="10">
        <f t="shared" si="1"/>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0"/>
        <v>2975.0000000000005</v>
      </c>
      <c r="L1563" s="10">
        <f t="shared" si="1"/>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0"/>
        <v>2975</v>
      </c>
      <c r="L1564" s="10">
        <f t="shared" si="1"/>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0"/>
        <v>1875</v>
      </c>
      <c r="L1565" s="10">
        <f t="shared" si="1"/>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0"/>
        <v>2250.0000000000005</v>
      </c>
      <c r="L1566" s="10">
        <f t="shared" si="1"/>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0"/>
        <v>2475.0000000000009</v>
      </c>
      <c r="L1567" s="10">
        <f t="shared" si="1"/>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0"/>
        <v>1250.0000000000002</v>
      </c>
      <c r="L1568" s="10">
        <f t="shared" si="1"/>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0"/>
        <v>1000.0000000000002</v>
      </c>
      <c r="L1569" s="10">
        <f t="shared" si="1"/>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0"/>
        <v>1350.0000000000002</v>
      </c>
      <c r="L1570" s="10">
        <f t="shared" si="1"/>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0"/>
        <v>1125</v>
      </c>
      <c r="L1571" s="10">
        <f t="shared" si="1"/>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0"/>
        <v>1400</v>
      </c>
      <c r="L1572" s="10">
        <f t="shared" si="1"/>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0"/>
        <v>2887.5000000000009</v>
      </c>
      <c r="L1573" s="10">
        <f t="shared" si="1"/>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0"/>
        <v>1750.0000000000005</v>
      </c>
      <c r="L1574" s="10">
        <f t="shared" si="1"/>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0"/>
        <v>1462.5000000000002</v>
      </c>
      <c r="L1575" s="10">
        <f t="shared" si="1"/>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0"/>
        <v>1650.0000000000002</v>
      </c>
      <c r="L1576" s="10">
        <f t="shared" si="1"/>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0"/>
        <v>2100.0000000000005</v>
      </c>
      <c r="L1577" s="10">
        <f t="shared" si="1"/>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0"/>
        <v>2587.5000000000005</v>
      </c>
      <c r="L1578" s="10">
        <f t="shared" si="1"/>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0"/>
        <v>3250.0000000000009</v>
      </c>
      <c r="L1579" s="10">
        <f t="shared" si="1"/>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0"/>
        <v>2137.5000000000005</v>
      </c>
      <c r="L1580" s="10">
        <f t="shared" si="1"/>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0"/>
        <v>2475.0000000000009</v>
      </c>
      <c r="L1581" s="10">
        <f t="shared" si="1"/>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0"/>
        <v>3187.5000000000005</v>
      </c>
      <c r="L1582" s="10">
        <f t="shared" si="1"/>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0"/>
        <v>4400.0000000000009</v>
      </c>
      <c r="L1583" s="10">
        <f t="shared" si="1"/>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0"/>
        <v>4875.0000000000009</v>
      </c>
      <c r="L1584" s="10">
        <f t="shared" si="1"/>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0"/>
        <v>5625.0000000000018</v>
      </c>
      <c r="L1585" s="10">
        <f t="shared" si="1"/>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0"/>
        <v>3850.0000000000009</v>
      </c>
      <c r="L1586" s="10">
        <f t="shared" si="1"/>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0"/>
        <v>3850.0000000000009</v>
      </c>
      <c r="L1587" s="10">
        <f t="shared" si="1"/>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0"/>
        <v>3800.0000000000009</v>
      </c>
      <c r="L1588" s="10">
        <f t="shared" si="1"/>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0"/>
        <v>4887.5000000000009</v>
      </c>
      <c r="L1589" s="10">
        <f t="shared" si="1"/>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0"/>
        <v>2625</v>
      </c>
      <c r="L1590" s="10">
        <f t="shared" si="1"/>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0"/>
        <v>1924.9999999999998</v>
      </c>
      <c r="L1591" s="10">
        <f t="shared" si="1"/>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0"/>
        <v>1375</v>
      </c>
      <c r="L1592" s="10">
        <f t="shared" si="1"/>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0"/>
        <v>1199.9999999999998</v>
      </c>
      <c r="L1593" s="10">
        <f t="shared" si="1"/>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0"/>
        <v>2025.0000000000002</v>
      </c>
      <c r="L1594" s="10">
        <f t="shared" si="1"/>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0"/>
        <v>1924.9999999999998</v>
      </c>
      <c r="L1595" s="10">
        <f t="shared" si="1"/>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0"/>
        <v>2800</v>
      </c>
      <c r="L1596" s="10">
        <f t="shared" si="1"/>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0"/>
        <v>1575</v>
      </c>
      <c r="L1597" s="10">
        <f t="shared" si="1"/>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0"/>
        <v>1250</v>
      </c>
      <c r="L1598" s="10">
        <f t="shared" si="1"/>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0"/>
        <v>1124.9999999999998</v>
      </c>
      <c r="L1599" s="10">
        <f t="shared" si="1"/>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0"/>
        <v>2025.0000000000002</v>
      </c>
      <c r="L1600" s="10">
        <f t="shared" si="1"/>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0"/>
        <v>1924.9999999999998</v>
      </c>
      <c r="L1601" s="10">
        <f t="shared" si="1"/>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0"/>
        <v>2695</v>
      </c>
      <c r="L1602" s="10">
        <f t="shared" si="1"/>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0"/>
        <v>1575</v>
      </c>
      <c r="L1603" s="10">
        <f t="shared" si="1"/>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0"/>
        <v>1187.5</v>
      </c>
      <c r="L1604" s="10">
        <f t="shared" si="1"/>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0"/>
        <v>974.99999999999977</v>
      </c>
      <c r="L1605" s="10">
        <f t="shared" si="1"/>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0"/>
        <v>1687.5000000000002</v>
      </c>
      <c r="L1606" s="10">
        <f t="shared" si="1"/>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0"/>
        <v>1662.5</v>
      </c>
      <c r="L1607" s="10">
        <f t="shared" si="1"/>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0"/>
        <v>2537.5</v>
      </c>
      <c r="L1608" s="10">
        <f t="shared" si="1"/>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0"/>
        <v>1700</v>
      </c>
      <c r="L1609" s="10">
        <f t="shared" si="1"/>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0"/>
        <v>1350.0000000000002</v>
      </c>
      <c r="L1610" s="10">
        <f t="shared" si="1"/>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0"/>
        <v>1312.5</v>
      </c>
      <c r="L1611" s="10">
        <f t="shared" si="1"/>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0"/>
        <v>2000</v>
      </c>
      <c r="L1612" s="10">
        <f t="shared" si="1"/>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0"/>
        <v>2100</v>
      </c>
      <c r="L1613" s="10">
        <f t="shared" si="1"/>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0"/>
        <v>3975</v>
      </c>
      <c r="L1614" s="10">
        <f t="shared" si="1"/>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0"/>
        <v>2500</v>
      </c>
      <c r="L1615" s="10">
        <f t="shared" si="1"/>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0"/>
        <v>2137.5</v>
      </c>
      <c r="L1616" s="10">
        <f t="shared" si="1"/>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0"/>
        <v>2025</v>
      </c>
      <c r="L1617" s="10">
        <f t="shared" si="1"/>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0"/>
        <v>2612.4999999999995</v>
      </c>
      <c r="L1618" s="10">
        <f t="shared" si="1"/>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0"/>
        <v>3450</v>
      </c>
      <c r="L1619" s="10">
        <f t="shared" si="1"/>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0"/>
        <v>4537.4999999999991</v>
      </c>
      <c r="L1620" s="10">
        <f t="shared" si="1"/>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0"/>
        <v>2875</v>
      </c>
      <c r="L1621" s="10">
        <f t="shared" si="1"/>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0"/>
        <v>2475</v>
      </c>
      <c r="L1622" s="10">
        <f t="shared" si="1"/>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0"/>
        <v>2362.5</v>
      </c>
      <c r="L1623" s="10">
        <f t="shared" si="1"/>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0"/>
        <v>3150</v>
      </c>
      <c r="L1624" s="10">
        <f t="shared" si="1"/>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0"/>
        <v>4387.5</v>
      </c>
      <c r="L1625" s="10">
        <f t="shared" si="1"/>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0"/>
        <v>5400</v>
      </c>
      <c r="L1626" s="10">
        <f t="shared" si="1"/>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0"/>
        <v>3575.0000000000005</v>
      </c>
      <c r="L1627" s="10">
        <f t="shared" si="1"/>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0"/>
        <v>2875</v>
      </c>
      <c r="L1628" s="10">
        <f t="shared" si="1"/>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0"/>
        <v>2625</v>
      </c>
      <c r="L1629" s="10">
        <f t="shared" si="1"/>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0"/>
        <v>3300</v>
      </c>
      <c r="L1630" s="10">
        <f t="shared" si="1"/>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0"/>
        <v>4712.5</v>
      </c>
      <c r="L1631" s="10">
        <f t="shared" si="1"/>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0"/>
        <v>5250</v>
      </c>
      <c r="L1632" s="10">
        <f t="shared" si="1"/>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0"/>
        <v>3575.0000000000005</v>
      </c>
      <c r="L1633" s="10">
        <f t="shared" si="1"/>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0"/>
        <v>2587.5000000000005</v>
      </c>
      <c r="L1634" s="10">
        <f t="shared" si="1"/>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0"/>
        <v>1837.4999999999998</v>
      </c>
      <c r="L1635" s="10">
        <f t="shared" si="1"/>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0"/>
        <v>2250.0000000000005</v>
      </c>
      <c r="L1636" s="10">
        <f t="shared" si="1"/>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0"/>
        <v>3375.0000000000009</v>
      </c>
      <c r="L1637" s="10">
        <f t="shared" si="1"/>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0"/>
        <v>3600.0000000000005</v>
      </c>
      <c r="L1638" s="10">
        <f t="shared" si="1"/>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0"/>
        <v>2400.0000000000009</v>
      </c>
      <c r="L1639" s="10">
        <f t="shared" si="1"/>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0"/>
        <v>1750</v>
      </c>
      <c r="L1640" s="10">
        <f t="shared" si="1"/>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0"/>
        <v>1662.5</v>
      </c>
      <c r="L1641" s="10">
        <f t="shared" si="1"/>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0"/>
        <v>2137.5000000000005</v>
      </c>
      <c r="L1642" s="10">
        <f t="shared" si="1"/>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0"/>
        <v>2875.0000000000005</v>
      </c>
      <c r="L1643" s="10">
        <f t="shared" si="1"/>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0"/>
        <v>3750.0000000000009</v>
      </c>
      <c r="L1644" s="10">
        <f t="shared" si="1"/>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0"/>
        <v>2300.0000000000009</v>
      </c>
      <c r="L1645" s="10">
        <f t="shared" si="1"/>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0"/>
        <v>1700.0000000000005</v>
      </c>
      <c r="L1646" s="10">
        <f t="shared" si="1"/>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0"/>
        <v>1600.0000000000005</v>
      </c>
      <c r="L1647" s="10">
        <f t="shared" si="1"/>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0"/>
        <v>2000.0000000000005</v>
      </c>
      <c r="L1648" s="10">
        <f t="shared" si="1"/>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0"/>
        <v>2887.5000000000005</v>
      </c>
      <c r="L1649" s="10">
        <f t="shared" si="1"/>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0"/>
        <v>3375.0000000000009</v>
      </c>
      <c r="L1650" s="10">
        <f t="shared" si="1"/>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0"/>
        <v>2250.0000000000005</v>
      </c>
      <c r="L1651" s="10">
        <f t="shared" si="1"/>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0"/>
        <v>2002.5000000000005</v>
      </c>
      <c r="L1652" s="10">
        <f t="shared" si="1"/>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0"/>
        <v>2137.5000000000005</v>
      </c>
      <c r="L1653" s="10">
        <f t="shared" si="1"/>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0"/>
        <v>2700</v>
      </c>
      <c r="L1654" s="10">
        <f t="shared" si="1"/>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0"/>
        <v>4062.4999999999995</v>
      </c>
      <c r="L1655" s="10">
        <f t="shared" si="1"/>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0"/>
        <v>5100</v>
      </c>
      <c r="L1656" s="10">
        <f t="shared" si="1"/>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0"/>
        <v>3250</v>
      </c>
      <c r="L1657" s="10">
        <f t="shared" si="1"/>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0"/>
        <v>3000</v>
      </c>
      <c r="L1658" s="10">
        <f t="shared" si="1"/>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0"/>
        <v>2750</v>
      </c>
      <c r="L1659" s="10">
        <f t="shared" si="1"/>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0"/>
        <v>3300</v>
      </c>
      <c r="L1660" s="10">
        <f t="shared" si="1"/>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0"/>
        <v>4224.9999999999991</v>
      </c>
      <c r="L1661" s="10">
        <f t="shared" si="1"/>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0"/>
        <v>1875</v>
      </c>
      <c r="L1662" s="10">
        <f t="shared" si="1"/>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0"/>
        <v>1275</v>
      </c>
      <c r="L1663" s="10">
        <f t="shared" si="1"/>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0"/>
        <v>850</v>
      </c>
      <c r="L1664" s="10">
        <f t="shared" si="1"/>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0"/>
        <v>687.50000000000011</v>
      </c>
      <c r="L1665" s="10">
        <f t="shared" si="1"/>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0"/>
        <v>1300</v>
      </c>
      <c r="L1666" s="10">
        <f t="shared" si="1"/>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0"/>
        <v>1275</v>
      </c>
      <c r="L1667" s="10">
        <f t="shared" si="1"/>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0"/>
        <v>2025</v>
      </c>
      <c r="L1668" s="10">
        <f t="shared" si="1"/>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0"/>
        <v>975</v>
      </c>
      <c r="L1669" s="10">
        <f t="shared" si="1"/>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0"/>
        <v>750</v>
      </c>
      <c r="L1670" s="10">
        <f t="shared" si="1"/>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0"/>
        <v>625.00000000000011</v>
      </c>
      <c r="L1671" s="10">
        <f t="shared" si="1"/>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0"/>
        <v>1300</v>
      </c>
      <c r="L1672" s="10">
        <f t="shared" si="1"/>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0"/>
        <v>1200</v>
      </c>
      <c r="L1673" s="10">
        <f t="shared" si="1"/>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0"/>
        <v>2170</v>
      </c>
      <c r="L1674" s="10">
        <f t="shared" si="1"/>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0"/>
        <v>1050</v>
      </c>
      <c r="L1675" s="10">
        <f t="shared" si="1"/>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0"/>
        <v>875.00000000000023</v>
      </c>
      <c r="L1676" s="10">
        <f t="shared" si="1"/>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0"/>
        <v>600</v>
      </c>
      <c r="L1677" s="10">
        <f t="shared" si="1"/>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0"/>
        <v>1125</v>
      </c>
      <c r="L1678" s="10">
        <f t="shared" si="1"/>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0"/>
        <v>1225.0000000000002</v>
      </c>
      <c r="L1679" s="10">
        <f t="shared" si="1"/>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0"/>
        <v>2012.5000000000002</v>
      </c>
      <c r="L1680" s="10">
        <f t="shared" si="1"/>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0"/>
        <v>825.00000000000011</v>
      </c>
      <c r="L1681" s="10">
        <f t="shared" si="1"/>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0"/>
        <v>550.00000000000023</v>
      </c>
      <c r="L1682" s="10">
        <f t="shared" si="1"/>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0"/>
        <v>500</v>
      </c>
      <c r="L1683" s="10">
        <f t="shared" si="1"/>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0"/>
        <v>900</v>
      </c>
      <c r="L1684" s="10">
        <f t="shared" si="1"/>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0"/>
        <v>1050.0000000000002</v>
      </c>
      <c r="L1685" s="10">
        <f t="shared" si="1"/>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0"/>
        <v>2480</v>
      </c>
      <c r="L1686" s="10">
        <f t="shared" si="1"/>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0"/>
        <v>1137.5000000000002</v>
      </c>
      <c r="L1687" s="10">
        <f t="shared" si="1"/>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0"/>
        <v>900.00000000000011</v>
      </c>
      <c r="L1688" s="10">
        <f t="shared" si="1"/>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0"/>
        <v>675.00000000000011</v>
      </c>
      <c r="L1689" s="10">
        <f t="shared" si="1"/>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0"/>
        <v>1125</v>
      </c>
      <c r="L1690" s="10">
        <f t="shared" si="1"/>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0"/>
        <v>1749.9999999999998</v>
      </c>
      <c r="L1691" s="10">
        <f t="shared" si="1"/>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0"/>
        <v>2100</v>
      </c>
      <c r="L1692" s="10">
        <f t="shared" si="1"/>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0"/>
        <v>1050.0000000000005</v>
      </c>
      <c r="L1693" s="10">
        <f t="shared" si="1"/>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0"/>
        <v>937.50000000000023</v>
      </c>
      <c r="L1694" s="10">
        <f t="shared" si="1"/>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0"/>
        <v>875.00000000000023</v>
      </c>
      <c r="L1695" s="10">
        <f t="shared" si="1"/>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0"/>
        <v>1400</v>
      </c>
      <c r="L1696" s="10">
        <f t="shared" si="1"/>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0"/>
        <v>2362.5</v>
      </c>
      <c r="L1697" s="10">
        <f t="shared" si="1"/>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0"/>
        <v>3000</v>
      </c>
      <c r="L1698" s="10">
        <f t="shared" si="1"/>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0"/>
        <v>1750.0000000000005</v>
      </c>
      <c r="L1699" s="10">
        <f t="shared" si="1"/>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0"/>
        <v>1275.0000000000002</v>
      </c>
      <c r="L1700" s="10">
        <f t="shared" si="1"/>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0"/>
        <v>1125.0000000000002</v>
      </c>
      <c r="L1701" s="10">
        <f t="shared" si="1"/>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0"/>
        <v>1500</v>
      </c>
      <c r="L1702" s="10">
        <f t="shared" si="1"/>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0"/>
        <v>2475</v>
      </c>
      <c r="L1703" s="10">
        <f t="shared" si="1"/>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0"/>
        <v>2800</v>
      </c>
      <c r="L1704" s="10">
        <f t="shared" si="1"/>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0"/>
        <v>1900.0000000000005</v>
      </c>
      <c r="L1705" s="10">
        <f t="shared" si="1"/>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0"/>
        <v>1400.0000000000002</v>
      </c>
      <c r="L1706" s="10">
        <f t="shared" si="1"/>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0"/>
        <v>812.50000000000023</v>
      </c>
      <c r="L1707" s="10">
        <f t="shared" si="1"/>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0"/>
        <v>1050</v>
      </c>
      <c r="L1708" s="10">
        <f t="shared" si="1"/>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0"/>
        <v>1900</v>
      </c>
      <c r="L1709" s="10">
        <f t="shared" si="1"/>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0"/>
        <v>2100</v>
      </c>
      <c r="L1710" s="10">
        <f t="shared" si="1"/>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0"/>
        <v>1200.0000000000005</v>
      </c>
      <c r="L1711" s="10">
        <f t="shared" si="1"/>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0"/>
        <v>450.00000000000006</v>
      </c>
      <c r="L1712" s="10">
        <f t="shared" si="1"/>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0"/>
        <v>412.50000000000006</v>
      </c>
      <c r="L1713" s="10">
        <f t="shared" si="1"/>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0"/>
        <v>687.5</v>
      </c>
      <c r="L1714" s="10">
        <f t="shared" si="1"/>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0"/>
        <v>1050.0000000000002</v>
      </c>
      <c r="L1715" s="10">
        <f t="shared" si="1"/>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0"/>
        <v>1837.4999999999998</v>
      </c>
      <c r="L1716" s="10">
        <f t="shared" si="1"/>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0"/>
        <v>875</v>
      </c>
      <c r="L1717" s="10">
        <f t="shared" si="1"/>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0"/>
        <v>625</v>
      </c>
      <c r="L1718" s="10">
        <f t="shared" si="1"/>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0"/>
        <v>562.5</v>
      </c>
      <c r="L1719" s="10">
        <f t="shared" si="1"/>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0"/>
        <v>787.5</v>
      </c>
      <c r="L1720" s="10">
        <f t="shared" si="1"/>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0"/>
        <v>1399.9999999999998</v>
      </c>
      <c r="L1721" s="10">
        <f t="shared" si="1"/>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0"/>
        <v>1750.0000000000002</v>
      </c>
      <c r="L1722" s="10">
        <f t="shared" si="1"/>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0"/>
        <v>875.00000000000023</v>
      </c>
      <c r="L1723" s="10">
        <f t="shared" si="1"/>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0"/>
        <v>737.50000000000011</v>
      </c>
      <c r="L1724" s="10">
        <f t="shared" si="1"/>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0"/>
        <v>812.50000000000023</v>
      </c>
      <c r="L1725" s="10">
        <f t="shared" si="1"/>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0"/>
        <v>1349.9999999999998</v>
      </c>
      <c r="L1726" s="10">
        <f t="shared" si="1"/>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0"/>
        <v>1999.9999999999993</v>
      </c>
      <c r="L1727" s="10">
        <f t="shared" si="1"/>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0"/>
        <v>2924.9999999999995</v>
      </c>
      <c r="L1728" s="10">
        <f t="shared" si="1"/>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0"/>
        <v>1575.0000000000002</v>
      </c>
      <c r="L1729" s="10">
        <f t="shared" si="1"/>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0"/>
        <v>1400.0000000000002</v>
      </c>
      <c r="L1730" s="10">
        <f t="shared" si="1"/>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0"/>
        <v>1225.0000000000002</v>
      </c>
      <c r="L1731" s="10">
        <f t="shared" si="1"/>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0"/>
        <v>1574.9999999999998</v>
      </c>
      <c r="L1732" s="10">
        <f t="shared" si="1"/>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0"/>
        <v>2249.9999999999991</v>
      </c>
      <c r="L1733" s="10">
        <f t="shared" si="1"/>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0"/>
        <v>1687.5</v>
      </c>
      <c r="L1734" s="10">
        <f t="shared" si="1"/>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0"/>
        <v>1187.5</v>
      </c>
      <c r="L1735" s="10">
        <f t="shared" si="1"/>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0"/>
        <v>712.50000000000011</v>
      </c>
      <c r="L1736" s="10">
        <f t="shared" si="1"/>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0"/>
        <v>650.00000000000023</v>
      </c>
      <c r="L1737" s="10">
        <f t="shared" si="1"/>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0"/>
        <v>1312.5</v>
      </c>
      <c r="L1738" s="10">
        <f t="shared" si="1"/>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0"/>
        <v>1187.5</v>
      </c>
      <c r="L1739" s="10">
        <f t="shared" si="1"/>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0"/>
        <v>1812.5</v>
      </c>
      <c r="L1740" s="10">
        <f t="shared" si="1"/>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0"/>
        <v>937.5</v>
      </c>
      <c r="L1741" s="10">
        <f t="shared" si="1"/>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0"/>
        <v>637.50000000000011</v>
      </c>
      <c r="L1742" s="10">
        <f t="shared" si="1"/>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0"/>
        <v>600.00000000000023</v>
      </c>
      <c r="L1743" s="10">
        <f t="shared" si="1"/>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0"/>
        <v>1312.5</v>
      </c>
      <c r="L1744" s="10">
        <f t="shared" si="1"/>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0"/>
        <v>1125</v>
      </c>
      <c r="L1745" s="10">
        <f t="shared" si="1"/>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0"/>
        <v>2010.0000000000002</v>
      </c>
      <c r="L1746" s="10">
        <f t="shared" si="1"/>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0"/>
        <v>1050.0000000000002</v>
      </c>
      <c r="L1747" s="10">
        <f t="shared" si="1"/>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0"/>
        <v>800.00000000000023</v>
      </c>
      <c r="L1748" s="10">
        <f t="shared" si="1"/>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0"/>
        <v>625</v>
      </c>
      <c r="L1749" s="10">
        <f t="shared" si="1"/>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0"/>
        <v>1200</v>
      </c>
      <c r="L1750" s="10">
        <f t="shared" si="1"/>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0"/>
        <v>1200.0000000000002</v>
      </c>
      <c r="L1751" s="10">
        <f t="shared" si="1"/>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0"/>
        <v>1875.0000000000002</v>
      </c>
      <c r="L1752" s="10">
        <f t="shared" si="1"/>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0"/>
        <v>812.50000000000023</v>
      </c>
      <c r="L1753" s="10">
        <f t="shared" si="1"/>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0"/>
        <v>487.50000000000023</v>
      </c>
      <c r="L1754" s="10">
        <f t="shared" si="1"/>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0"/>
        <v>500</v>
      </c>
      <c r="L1755" s="10">
        <f t="shared" si="1"/>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0"/>
        <v>962.50000000000011</v>
      </c>
      <c r="L1756" s="10">
        <f t="shared" si="1"/>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0"/>
        <v>1000.0000000000002</v>
      </c>
      <c r="L1757" s="10">
        <f t="shared" si="1"/>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0"/>
        <v>2345</v>
      </c>
      <c r="L1758" s="10">
        <f t="shared" si="1"/>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0"/>
        <v>1125.0000000000005</v>
      </c>
      <c r="L1759" s="10">
        <f t="shared" si="1"/>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0"/>
        <v>875.00000000000023</v>
      </c>
      <c r="L1760" s="10">
        <f t="shared" si="1"/>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0"/>
        <v>687.50000000000011</v>
      </c>
      <c r="L1761" s="10">
        <f t="shared" si="1"/>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0"/>
        <v>1200</v>
      </c>
      <c r="L1762" s="10">
        <f t="shared" si="1"/>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0"/>
        <v>1799.9999999999998</v>
      </c>
      <c r="L1763" s="10">
        <f t="shared" si="1"/>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0"/>
        <v>1950.0000000000002</v>
      </c>
      <c r="L1764" s="10">
        <f t="shared" si="1"/>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0"/>
        <v>1000.0000000000005</v>
      </c>
      <c r="L1765" s="10">
        <f t="shared" si="1"/>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0"/>
        <v>850.00000000000023</v>
      </c>
      <c r="L1766" s="10">
        <f t="shared" si="1"/>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0"/>
        <v>800.00000000000023</v>
      </c>
      <c r="L1767" s="10">
        <f t="shared" si="1"/>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0"/>
        <v>1400.0000000000002</v>
      </c>
      <c r="L1768" s="10">
        <f t="shared" si="1"/>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0"/>
        <v>2300</v>
      </c>
      <c r="L1769" s="10">
        <f t="shared" si="1"/>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0"/>
        <v>2800.0000000000005</v>
      </c>
      <c r="L1770" s="10">
        <f t="shared" si="1"/>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0"/>
        <v>1650.0000000000005</v>
      </c>
      <c r="L1771" s="10">
        <f t="shared" si="1"/>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0"/>
        <v>1187.5000000000002</v>
      </c>
      <c r="L1772" s="10">
        <f t="shared" si="1"/>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0"/>
        <v>1062.5000000000002</v>
      </c>
      <c r="L1773" s="10">
        <f t="shared" si="1"/>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0"/>
        <v>1487.5000000000002</v>
      </c>
      <c r="L1774" s="10">
        <f t="shared" si="1"/>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0"/>
        <v>2400</v>
      </c>
      <c r="L1775" s="10">
        <f t="shared" si="1"/>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0"/>
        <v>2625.0000000000005</v>
      </c>
      <c r="L1776" s="10">
        <f t="shared" si="1"/>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0"/>
        <v>1837.5000000000005</v>
      </c>
      <c r="L1777" s="10">
        <f t="shared" si="1"/>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0"/>
        <v>1350.0000000000002</v>
      </c>
      <c r="L1778" s="10">
        <f t="shared" si="1"/>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0"/>
        <v>750.00000000000023</v>
      </c>
      <c r="L1779" s="10">
        <f t="shared" si="1"/>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0"/>
        <v>1050.0000000000002</v>
      </c>
      <c r="L1780" s="10">
        <f t="shared" si="1"/>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0"/>
        <v>1837.5000000000002</v>
      </c>
      <c r="L1781" s="10">
        <f t="shared" si="1"/>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0"/>
        <v>1950.0000000000002</v>
      </c>
      <c r="L1782" s="10">
        <f t="shared" si="1"/>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0"/>
        <v>1125.0000000000005</v>
      </c>
      <c r="L1783" s="10">
        <f t="shared" si="1"/>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0"/>
        <v>350.00000000000006</v>
      </c>
      <c r="L1784" s="10">
        <f t="shared" si="1"/>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0"/>
        <v>325.00000000000006</v>
      </c>
      <c r="L1785" s="10">
        <f t="shared" si="1"/>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0"/>
        <v>650</v>
      </c>
      <c r="L1786" s="10">
        <f t="shared" si="1"/>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0"/>
        <v>1000.0000000000002</v>
      </c>
      <c r="L1787" s="10">
        <f t="shared" si="1"/>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0"/>
        <v>1725</v>
      </c>
      <c r="L1788" s="10">
        <f t="shared" si="1"/>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0"/>
        <v>800</v>
      </c>
      <c r="L1789" s="10">
        <f t="shared" si="1"/>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0"/>
        <v>600</v>
      </c>
      <c r="L1790" s="10">
        <f t="shared" si="1"/>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si="0"/>
        <v>550</v>
      </c>
      <c r="L1791" s="10">
        <f t="shared" si="1"/>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0"/>
        <v>825</v>
      </c>
      <c r="L1792" s="10">
        <f t="shared" si="1"/>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0"/>
        <v>1399.9999999999998</v>
      </c>
      <c r="L1793" s="10">
        <f t="shared" si="1"/>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0"/>
        <v>1650.0000000000002</v>
      </c>
      <c r="L1794" s="10">
        <f t="shared" si="1"/>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0"/>
        <v>800.00000000000023</v>
      </c>
      <c r="L1795" s="10">
        <f t="shared" si="1"/>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0"/>
        <v>690.00000000000023</v>
      </c>
      <c r="L1796" s="10">
        <f t="shared" si="1"/>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0"/>
        <v>750.00000000000023</v>
      </c>
      <c r="L1797" s="10">
        <f t="shared" si="1"/>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0"/>
        <v>1399.9999999999998</v>
      </c>
      <c r="L1798" s="10">
        <f t="shared" si="1"/>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0"/>
        <v>2024.9999999999993</v>
      </c>
      <c r="L1799" s="10">
        <f t="shared" si="1"/>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0"/>
        <v>2799.9999999999995</v>
      </c>
      <c r="L1800" s="10">
        <f t="shared" si="1"/>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0"/>
        <v>1500.0000000000002</v>
      </c>
      <c r="L1801" s="10">
        <f t="shared" si="1"/>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0"/>
        <v>1350.0000000000002</v>
      </c>
      <c r="L1802" s="10">
        <f t="shared" si="1"/>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0"/>
        <v>1200.0000000000002</v>
      </c>
      <c r="L1803" s="10">
        <f t="shared" si="1"/>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0"/>
        <v>1599.9999999999998</v>
      </c>
      <c r="L1804" s="10">
        <f t="shared" si="1"/>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0"/>
        <v>2249.9999999999991</v>
      </c>
      <c r="L1805" s="10">
        <f t="shared" si="1"/>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0"/>
        <v>1050.0000000000002</v>
      </c>
      <c r="L1806" s="10">
        <f t="shared" si="1"/>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0"/>
        <v>1400</v>
      </c>
      <c r="L1807" s="10">
        <f t="shared" si="1"/>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0"/>
        <v>1400</v>
      </c>
      <c r="L1808" s="10">
        <f t="shared" si="1"/>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0"/>
        <v>800</v>
      </c>
      <c r="L1809" s="10">
        <f t="shared" si="1"/>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0"/>
        <v>675.00000000000011</v>
      </c>
      <c r="L1810" s="10">
        <f t="shared" si="1"/>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0"/>
        <v>1600</v>
      </c>
      <c r="L1811" s="10">
        <f t="shared" si="1"/>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0"/>
        <v>1350.0000000000002</v>
      </c>
      <c r="L1812" s="10">
        <f t="shared" si="1"/>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0"/>
        <v>1400</v>
      </c>
      <c r="L1813" s="10">
        <f t="shared" si="1"/>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0"/>
        <v>1400</v>
      </c>
      <c r="L1814" s="10">
        <f t="shared" si="1"/>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0"/>
        <v>800</v>
      </c>
      <c r="L1815" s="10">
        <f t="shared" si="1"/>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0"/>
        <v>562.50000000000011</v>
      </c>
      <c r="L1816" s="10">
        <f t="shared" si="1"/>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0"/>
        <v>1300</v>
      </c>
      <c r="L1817" s="10">
        <f t="shared" si="1"/>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0"/>
        <v>1900</v>
      </c>
      <c r="L1818" s="10">
        <f t="shared" si="1"/>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0"/>
        <v>1625</v>
      </c>
      <c r="L1819" s="10">
        <f t="shared" si="1"/>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0"/>
        <v>1924.9999999999998</v>
      </c>
      <c r="L1820" s="10">
        <f t="shared" si="1"/>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0"/>
        <v>1250</v>
      </c>
      <c r="L1821" s="10">
        <f t="shared" si="1"/>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0"/>
        <v>550</v>
      </c>
      <c r="L1822" s="10">
        <f t="shared" si="1"/>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0"/>
        <v>1500</v>
      </c>
      <c r="L1823" s="10">
        <f t="shared" si="1"/>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0"/>
        <v>2612.5</v>
      </c>
      <c r="L1824" s="10">
        <f t="shared" si="1"/>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0"/>
        <v>1650.0000000000002</v>
      </c>
      <c r="L1825" s="10">
        <f t="shared" si="1"/>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0"/>
        <v>1950.0000000000002</v>
      </c>
      <c r="L1826" s="10">
        <f t="shared" si="1"/>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0"/>
        <v>1012.5000000000001</v>
      </c>
      <c r="L1827" s="10">
        <f t="shared" si="1"/>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0"/>
        <v>625.00000000000011</v>
      </c>
      <c r="L1828" s="10">
        <f t="shared" si="1"/>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0"/>
        <v>1950.0000000000005</v>
      </c>
      <c r="L1829" s="10">
        <f t="shared" si="1"/>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0"/>
        <v>2500</v>
      </c>
      <c r="L1830" s="10">
        <f t="shared" si="1"/>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0"/>
        <v>1925.0000000000002</v>
      </c>
      <c r="L1831" s="10">
        <f t="shared" si="1"/>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0"/>
        <v>1925.0000000000002</v>
      </c>
      <c r="L1832" s="10">
        <f t="shared" si="1"/>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0"/>
        <v>1375</v>
      </c>
      <c r="L1833" s="10">
        <f t="shared" si="1"/>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0"/>
        <v>787.49999999999989</v>
      </c>
      <c r="L1834" s="10">
        <f t="shared" si="1"/>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0"/>
        <v>3150</v>
      </c>
      <c r="L1835" s="10">
        <f t="shared" si="1"/>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0"/>
        <v>4262.4999999999991</v>
      </c>
      <c r="L1836" s="10">
        <f t="shared" si="1"/>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0"/>
        <v>4224.9999999999991</v>
      </c>
      <c r="L1837" s="10">
        <f t="shared" si="1"/>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0"/>
        <v>5200</v>
      </c>
      <c r="L1838" s="10">
        <f t="shared" si="1"/>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0"/>
        <v>4200</v>
      </c>
      <c r="L1839" s="10">
        <f t="shared" si="1"/>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0"/>
        <v>3600</v>
      </c>
      <c r="L1840" s="10">
        <f t="shared" si="1"/>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0"/>
        <v>7350</v>
      </c>
      <c r="L1841" s="10">
        <f t="shared" si="1"/>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0"/>
        <v>7225</v>
      </c>
      <c r="L1842" s="10">
        <f t="shared" si="1"/>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0"/>
        <v>6300</v>
      </c>
      <c r="L1843" s="10">
        <f t="shared" si="1"/>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0"/>
        <v>5850</v>
      </c>
      <c r="L1844" s="10">
        <f t="shared" si="1"/>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0"/>
        <v>4675</v>
      </c>
      <c r="L1845" s="10">
        <f t="shared" si="1"/>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0"/>
        <v>5400</v>
      </c>
      <c r="L1846" s="10">
        <f t="shared" si="1"/>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0"/>
        <v>6300</v>
      </c>
      <c r="L1847" s="10">
        <f t="shared" si="1"/>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0"/>
        <v>7200</v>
      </c>
      <c r="L1848" s="10">
        <f t="shared" si="1"/>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0"/>
        <v>6200</v>
      </c>
      <c r="L1849" s="10">
        <f t="shared" si="1"/>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0"/>
        <v>4550</v>
      </c>
      <c r="L1850" s="10">
        <f t="shared" si="1"/>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0"/>
        <v>2975.0000000000005</v>
      </c>
      <c r="L1851" s="10">
        <f t="shared" si="1"/>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0"/>
        <v>2975</v>
      </c>
      <c r="L1852" s="10">
        <f t="shared" si="1"/>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0"/>
        <v>1875</v>
      </c>
      <c r="L1853" s="10">
        <f t="shared" si="1"/>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0"/>
        <v>2250.0000000000005</v>
      </c>
      <c r="L1854" s="10">
        <f t="shared" si="1"/>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0"/>
        <v>2475.0000000000009</v>
      </c>
      <c r="L1855" s="10">
        <f t="shared" si="1"/>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0"/>
        <v>1250.0000000000002</v>
      </c>
      <c r="L1856" s="10">
        <f t="shared" si="1"/>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0"/>
        <v>1000.0000000000002</v>
      </c>
      <c r="L1857" s="10">
        <f t="shared" si="1"/>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0"/>
        <v>1350.0000000000002</v>
      </c>
      <c r="L1858" s="10">
        <f t="shared" si="1"/>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0"/>
        <v>1125</v>
      </c>
      <c r="L1859" s="10">
        <f t="shared" si="1"/>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0"/>
        <v>1400</v>
      </c>
      <c r="L1860" s="10">
        <f t="shared" si="1"/>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0"/>
        <v>2887.5000000000009</v>
      </c>
      <c r="L1861" s="10">
        <f t="shared" si="1"/>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0"/>
        <v>1750.0000000000005</v>
      </c>
      <c r="L1862" s="10">
        <f t="shared" si="1"/>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0"/>
        <v>1462.5000000000002</v>
      </c>
      <c r="L1863" s="10">
        <f t="shared" si="1"/>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0"/>
        <v>1650.0000000000002</v>
      </c>
      <c r="L1864" s="10">
        <f t="shared" si="1"/>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0"/>
        <v>2100.0000000000005</v>
      </c>
      <c r="L1865" s="10">
        <f t="shared" si="1"/>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0"/>
        <v>2587.5000000000005</v>
      </c>
      <c r="L1866" s="10">
        <f t="shared" si="1"/>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0"/>
        <v>3250.0000000000009</v>
      </c>
      <c r="L1867" s="10">
        <f t="shared" si="1"/>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0"/>
        <v>2137.5000000000005</v>
      </c>
      <c r="L1868" s="10">
        <f t="shared" si="1"/>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0"/>
        <v>2475.0000000000009</v>
      </c>
      <c r="L1869" s="10">
        <f t="shared" si="1"/>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0"/>
        <v>3187.5000000000005</v>
      </c>
      <c r="L1870" s="10">
        <f t="shared" si="1"/>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0"/>
        <v>4400.0000000000009</v>
      </c>
      <c r="L1871" s="10">
        <f t="shared" si="1"/>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0"/>
        <v>4875.0000000000009</v>
      </c>
      <c r="L1872" s="10">
        <f t="shared" si="1"/>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0"/>
        <v>5625.0000000000018</v>
      </c>
      <c r="L1873" s="10">
        <f t="shared" si="1"/>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0"/>
        <v>3850.0000000000009</v>
      </c>
      <c r="L1874" s="10">
        <f t="shared" si="1"/>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0"/>
        <v>3850.0000000000009</v>
      </c>
      <c r="L1875" s="10">
        <f t="shared" si="1"/>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0"/>
        <v>3800.0000000000009</v>
      </c>
      <c r="L1876" s="10">
        <f t="shared" si="1"/>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0"/>
        <v>4887.5000000000009</v>
      </c>
      <c r="L1877" s="10">
        <f t="shared" si="1"/>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0"/>
        <v>1400.0000000000002</v>
      </c>
      <c r="L1878" s="10">
        <f t="shared" si="1"/>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0"/>
        <v>1800</v>
      </c>
      <c r="L1879" s="10">
        <f t="shared" si="1"/>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0"/>
        <v>1800</v>
      </c>
      <c r="L1880" s="10">
        <f t="shared" si="1"/>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0"/>
        <v>1125</v>
      </c>
      <c r="L1881" s="10">
        <f t="shared" si="1"/>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0"/>
        <v>1000.0000000000002</v>
      </c>
      <c r="L1882" s="10">
        <f t="shared" si="1"/>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0"/>
        <v>2025</v>
      </c>
      <c r="L1883" s="10">
        <f t="shared" si="1"/>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0"/>
        <v>1750.0000000000002</v>
      </c>
      <c r="L1884" s="10">
        <f t="shared" si="1"/>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0"/>
        <v>1800</v>
      </c>
      <c r="L1885" s="10">
        <f t="shared" si="1"/>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0"/>
        <v>1800</v>
      </c>
      <c r="L1886" s="10">
        <f t="shared" si="1"/>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0"/>
        <v>1125</v>
      </c>
      <c r="L1887" s="10">
        <f t="shared" si="1"/>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0"/>
        <v>875.00000000000023</v>
      </c>
      <c r="L1888" s="10">
        <f t="shared" si="1"/>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0"/>
        <v>1687.5</v>
      </c>
      <c r="L1889" s="10">
        <f t="shared" si="1"/>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0"/>
        <v>2362.5</v>
      </c>
      <c r="L1890" s="10">
        <f t="shared" si="1"/>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0"/>
        <v>2062.5</v>
      </c>
      <c r="L1891" s="10">
        <f t="shared" si="1"/>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0"/>
        <v>2400</v>
      </c>
      <c r="L1892" s="10">
        <f t="shared" si="1"/>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0"/>
        <v>1650.0000000000002</v>
      </c>
      <c r="L1893" s="10">
        <f t="shared" si="1"/>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0"/>
        <v>900.00000000000011</v>
      </c>
      <c r="L1894" s="10">
        <f t="shared" si="1"/>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0"/>
        <v>1575</v>
      </c>
      <c r="L1895" s="10">
        <f t="shared" si="1"/>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0"/>
        <v>2625</v>
      </c>
      <c r="L1896" s="10">
        <f t="shared" si="1"/>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0"/>
        <v>1787.5000000000002</v>
      </c>
      <c r="L1897" s="10">
        <f t="shared" si="1"/>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0"/>
        <v>2062.5</v>
      </c>
      <c r="L1898" s="10">
        <f t="shared" si="1"/>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0"/>
        <v>1100.0000000000002</v>
      </c>
      <c r="L1899" s="10">
        <f t="shared" si="1"/>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0"/>
        <v>787.50000000000023</v>
      </c>
      <c r="L1900" s="10">
        <f t="shared" si="1"/>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0"/>
        <v>2100.0000000000005</v>
      </c>
      <c r="L1901" s="10">
        <f t="shared" si="1"/>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0"/>
        <v>2475</v>
      </c>
      <c r="L1902" s="10">
        <f t="shared" si="1"/>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0"/>
        <v>2000</v>
      </c>
      <c r="L1903" s="10">
        <f t="shared" si="1"/>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0"/>
        <v>2000</v>
      </c>
      <c r="L1904" s="10">
        <f t="shared" si="1"/>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0"/>
        <v>1462.5</v>
      </c>
      <c r="L1905" s="10">
        <f t="shared" si="1"/>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0"/>
        <v>899.99999999999989</v>
      </c>
      <c r="L1906" s="10">
        <f t="shared" si="1"/>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0"/>
        <v>3737.5</v>
      </c>
      <c r="L1907" s="10">
        <f t="shared" si="1"/>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0"/>
        <v>4950</v>
      </c>
      <c r="L1908" s="10">
        <f t="shared" si="1"/>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0"/>
        <v>4900</v>
      </c>
      <c r="L1909" s="10">
        <f t="shared" si="1"/>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0"/>
        <v>5950</v>
      </c>
      <c r="L1910" s="10">
        <f t="shared" si="1"/>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0"/>
        <v>4887.5</v>
      </c>
      <c r="L1911" s="10">
        <f t="shared" si="1"/>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0"/>
        <v>4275</v>
      </c>
      <c r="L1912" s="10">
        <f t="shared" si="1"/>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0"/>
        <v>8250</v>
      </c>
      <c r="L1913" s="10">
        <f t="shared" si="1"/>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0"/>
        <v>8100</v>
      </c>
      <c r="L1914" s="10">
        <f t="shared" si="1"/>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0"/>
        <v>7125.0000000000009</v>
      </c>
      <c r="L1915" s="10">
        <f t="shared" si="1"/>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0"/>
        <v>6650.0000000000009</v>
      </c>
      <c r="L1916" s="10">
        <f t="shared" si="1"/>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0"/>
        <v>5400</v>
      </c>
      <c r="L1917" s="10">
        <f t="shared" si="1"/>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0"/>
        <v>6175</v>
      </c>
      <c r="L1918" s="10">
        <f t="shared" si="1"/>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0"/>
        <v>7150.0000000000009</v>
      </c>
      <c r="L1919" s="10">
        <f t="shared" si="1"/>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0"/>
        <v>8075.0000000000009</v>
      </c>
      <c r="L1920" s="10">
        <f t="shared" si="1"/>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0"/>
        <v>7012.5000000000009</v>
      </c>
      <c r="L1921" s="10">
        <f t="shared" si="1"/>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0"/>
        <v>5250.0000000000009</v>
      </c>
      <c r="L1922" s="10">
        <f t="shared" si="1"/>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0"/>
        <v>3562.5000000000005</v>
      </c>
      <c r="L1923" s="10">
        <f t="shared" si="1"/>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0"/>
        <v>3087.4999999999995</v>
      </c>
      <c r="L1924" s="10">
        <f t="shared" si="1"/>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0"/>
        <v>2100</v>
      </c>
      <c r="L1925" s="10">
        <f t="shared" si="1"/>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0"/>
        <v>2250.0000000000005</v>
      </c>
      <c r="L1926" s="10">
        <f t="shared" si="1"/>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0"/>
        <v>2500.0000000000005</v>
      </c>
      <c r="L1927" s="10">
        <f t="shared" si="1"/>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0"/>
        <v>1350.0000000000005</v>
      </c>
      <c r="L1928" s="10">
        <f t="shared" si="1"/>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0"/>
        <v>1125.0000000000002</v>
      </c>
      <c r="L1929" s="10">
        <f t="shared" si="1"/>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0"/>
        <v>1512.5000000000002</v>
      </c>
      <c r="L1930" s="10">
        <f t="shared" si="1"/>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0"/>
        <v>1200</v>
      </c>
      <c r="L1931" s="10">
        <f t="shared" si="1"/>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0"/>
        <v>1400.0000000000002</v>
      </c>
      <c r="L1932" s="10">
        <f t="shared" si="1"/>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0"/>
        <v>2875.0000000000005</v>
      </c>
      <c r="L1933" s="10">
        <f t="shared" si="1"/>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0"/>
        <v>1800.0000000000005</v>
      </c>
      <c r="L1934" s="10">
        <f t="shared" si="1"/>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0"/>
        <v>1500.0000000000002</v>
      </c>
      <c r="L1935" s="10">
        <f t="shared" si="1"/>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0"/>
        <v>1750</v>
      </c>
      <c r="L1936" s="10">
        <f t="shared" si="1"/>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0"/>
        <v>2200</v>
      </c>
      <c r="L1937" s="10">
        <f t="shared" si="1"/>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0"/>
        <v>2500.0000000000005</v>
      </c>
      <c r="L1938" s="10">
        <f t="shared" si="1"/>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0"/>
        <v>3150.0000000000009</v>
      </c>
      <c r="L1939" s="10">
        <f t="shared" si="1"/>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0"/>
        <v>2100.0000000000005</v>
      </c>
      <c r="L1940" s="10">
        <f t="shared" si="1"/>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0"/>
        <v>2500.0000000000005</v>
      </c>
      <c r="L1941" s="10">
        <f t="shared" si="1"/>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0"/>
        <v>3325.0000000000005</v>
      </c>
      <c r="L1942" s="10">
        <f t="shared" si="1"/>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0"/>
        <v>5100.0000000000009</v>
      </c>
      <c r="L1943" s="10">
        <f t="shared" si="1"/>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0"/>
        <v>5600.0000000000018</v>
      </c>
      <c r="L1944" s="10">
        <f t="shared" si="1"/>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0"/>
        <v>6400.0000000000018</v>
      </c>
      <c r="L1945" s="10">
        <f t="shared" si="1"/>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0"/>
        <v>4500.0000000000009</v>
      </c>
      <c r="L1946" s="10">
        <f t="shared" si="1"/>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0"/>
        <v>4500.0000000000009</v>
      </c>
      <c r="L1947" s="10">
        <f t="shared" si="1"/>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0"/>
        <v>4462.5000000000009</v>
      </c>
      <c r="L1948" s="10">
        <f t="shared" si="1"/>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0"/>
        <v>5625.0000000000018</v>
      </c>
      <c r="L1949" s="10">
        <f t="shared" si="1"/>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0"/>
        <v>1350</v>
      </c>
      <c r="L1950" s="10">
        <f t="shared" si="1"/>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0"/>
        <v>2025</v>
      </c>
      <c r="L1951" s="10">
        <f t="shared" si="1"/>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0"/>
        <v>1425</v>
      </c>
      <c r="L1952" s="10">
        <f t="shared" si="1"/>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0"/>
        <v>1662.5</v>
      </c>
      <c r="L1953" s="10">
        <f t="shared" si="1"/>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0"/>
        <v>1300</v>
      </c>
      <c r="L1954" s="10">
        <f t="shared" si="1"/>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0"/>
        <v>1662.5</v>
      </c>
      <c r="L1955" s="10">
        <f t="shared" si="1"/>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0"/>
        <v>1562.5</v>
      </c>
      <c r="L1956" s="10">
        <f t="shared" si="1"/>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0"/>
        <v>2100</v>
      </c>
      <c r="L1957" s="10">
        <f t="shared" si="1"/>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0"/>
        <v>1487.5</v>
      </c>
      <c r="L1958" s="10">
        <f t="shared" si="1"/>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0"/>
        <v>1312.5</v>
      </c>
      <c r="L1959" s="10">
        <f t="shared" si="1"/>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0"/>
        <v>1000</v>
      </c>
      <c r="L1960" s="10">
        <f t="shared" si="1"/>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0"/>
        <v>1575</v>
      </c>
      <c r="L1961" s="10">
        <f t="shared" si="1"/>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0"/>
        <v>1875</v>
      </c>
      <c r="L1962" s="10">
        <f t="shared" si="1"/>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0"/>
        <v>2500</v>
      </c>
      <c r="L1963" s="10">
        <f t="shared" si="1"/>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0"/>
        <v>1350</v>
      </c>
      <c r="L1964" s="10">
        <f t="shared" si="1"/>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0"/>
        <v>1225.0000000000002</v>
      </c>
      <c r="L1965" s="10">
        <f t="shared" si="1"/>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0"/>
        <v>1000</v>
      </c>
      <c r="L1966" s="10">
        <f t="shared" si="1"/>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0"/>
        <v>1400.0000000000002</v>
      </c>
      <c r="L1967" s="10">
        <f t="shared" si="1"/>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0"/>
        <v>1300</v>
      </c>
      <c r="L1968" s="10">
        <f t="shared" si="1"/>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0"/>
        <v>1950.0000000000002</v>
      </c>
      <c r="L1969" s="10">
        <f t="shared" si="1"/>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0"/>
        <v>1187.4999999999998</v>
      </c>
      <c r="L1970" s="10">
        <f t="shared" si="1"/>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0"/>
        <v>1125.0000000000002</v>
      </c>
      <c r="L1971" s="10">
        <f t="shared" si="1"/>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0"/>
        <v>962.49999999999989</v>
      </c>
      <c r="L1972" s="10">
        <f t="shared" si="1"/>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0"/>
        <v>1650.0000000000002</v>
      </c>
      <c r="L1973" s="10">
        <f t="shared" si="1"/>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0"/>
        <v>1399.9999999999998</v>
      </c>
      <c r="L1974" s="10">
        <f t="shared" si="1"/>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0"/>
        <v>2175.0000000000005</v>
      </c>
      <c r="L1975" s="10">
        <f t="shared" si="1"/>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0"/>
        <v>1437.4999999999998</v>
      </c>
      <c r="L1976" s="10">
        <f t="shared" si="1"/>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0"/>
        <v>1750.0000000000002</v>
      </c>
      <c r="L1977" s="10">
        <f t="shared" si="1"/>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0"/>
        <v>2000</v>
      </c>
      <c r="L1978" s="10">
        <f t="shared" si="1"/>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0"/>
        <v>3375</v>
      </c>
      <c r="L1979" s="10">
        <f t="shared" si="1"/>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0"/>
        <v>3375</v>
      </c>
      <c r="L1980" s="10">
        <f t="shared" si="1"/>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0"/>
        <v>3750</v>
      </c>
      <c r="L1981" s="10">
        <f t="shared" si="1"/>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0"/>
        <v>3000</v>
      </c>
      <c r="L1982" s="10">
        <f t="shared" si="1"/>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0"/>
        <v>2750</v>
      </c>
      <c r="L1983" s="10">
        <f t="shared" si="1"/>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0"/>
        <v>2475</v>
      </c>
      <c r="L1984" s="10">
        <f t="shared" si="1"/>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0"/>
        <v>4950.0000000000009</v>
      </c>
      <c r="L1985" s="10">
        <f t="shared" si="1"/>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0"/>
        <v>3875</v>
      </c>
      <c r="L1986" s="10">
        <f t="shared" si="1"/>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0"/>
        <v>4262.5</v>
      </c>
      <c r="L1987" s="10">
        <f t="shared" si="1"/>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0"/>
        <v>4625</v>
      </c>
      <c r="L1988" s="10">
        <f t="shared" si="1"/>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0"/>
        <v>2625</v>
      </c>
      <c r="L1989" s="10">
        <f t="shared" si="1"/>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0"/>
        <v>2887.5000000000005</v>
      </c>
      <c r="L1990" s="10">
        <f t="shared" si="1"/>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0"/>
        <v>5200</v>
      </c>
      <c r="L1991" s="10">
        <f t="shared" si="1"/>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0"/>
        <v>3750</v>
      </c>
      <c r="L1992" s="10">
        <f t="shared" si="1"/>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0"/>
        <v>4125</v>
      </c>
      <c r="L1993" s="10">
        <f t="shared" si="1"/>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0"/>
        <v>4625</v>
      </c>
      <c r="L1994" s="10">
        <f t="shared" si="1"/>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0"/>
        <v>2375</v>
      </c>
      <c r="L1995" s="10">
        <f t="shared" si="1"/>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0"/>
        <v>2612.5</v>
      </c>
      <c r="L1996" s="10">
        <f t="shared" si="1"/>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0"/>
        <v>4350</v>
      </c>
      <c r="L1997" s="10">
        <f t="shared" si="1"/>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0"/>
        <v>3712.5000000000005</v>
      </c>
      <c r="L1998" s="10">
        <f t="shared" si="1"/>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0"/>
        <v>3437.5000000000005</v>
      </c>
      <c r="L1999" s="10">
        <f t="shared" si="1"/>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0"/>
        <v>4050</v>
      </c>
      <c r="L2000" s="10">
        <f t="shared" si="1"/>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0"/>
        <v>2400</v>
      </c>
      <c r="L2001" s="10">
        <f t="shared" si="1"/>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0"/>
        <v>2200</v>
      </c>
      <c r="L2002" s="10">
        <f t="shared" si="1"/>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0"/>
        <v>3125</v>
      </c>
      <c r="L2003" s="10">
        <f t="shared" si="1"/>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0"/>
        <v>2300</v>
      </c>
      <c r="L2004" s="10">
        <f t="shared" si="1"/>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0"/>
        <v>2300</v>
      </c>
      <c r="L2005" s="10">
        <f t="shared" si="1"/>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0"/>
        <v>2362.5</v>
      </c>
      <c r="L2006" s="10">
        <f t="shared" si="1"/>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0"/>
        <v>1687.5</v>
      </c>
      <c r="L2007" s="10">
        <f t="shared" si="1"/>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0"/>
        <v>1225.0000000000002</v>
      </c>
      <c r="L2008" s="10">
        <f t="shared" si="1"/>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0"/>
        <v>2362.5</v>
      </c>
      <c r="L2009" s="10">
        <f t="shared" si="1"/>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0"/>
        <v>2362.5</v>
      </c>
      <c r="L2010" s="10">
        <f t="shared" si="1"/>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0"/>
        <v>2362.5</v>
      </c>
      <c r="L2011" s="10">
        <f t="shared" si="1"/>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0"/>
        <v>3600</v>
      </c>
      <c r="L2012" s="10">
        <f t="shared" si="1"/>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0"/>
        <v>2700</v>
      </c>
      <c r="L2013" s="10">
        <f t="shared" si="1"/>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0"/>
        <v>2337.4999999999995</v>
      </c>
      <c r="L2014" s="10">
        <f t="shared" si="1"/>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0"/>
        <v>4062.5</v>
      </c>
      <c r="L2015" s="10">
        <f t="shared" si="1"/>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0"/>
        <v>4262.4999999999991</v>
      </c>
      <c r="L2016" s="10">
        <f t="shared" si="1"/>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0"/>
        <v>4262.4999999999991</v>
      </c>
      <c r="L2017" s="10">
        <f t="shared" si="1"/>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0"/>
        <v>4050</v>
      </c>
      <c r="L2018" s="10">
        <f t="shared" si="1"/>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0"/>
        <v>3150</v>
      </c>
      <c r="L2019" s="10">
        <f t="shared" si="1"/>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0"/>
        <v>2612.4999999999995</v>
      </c>
      <c r="L2020" s="10">
        <f t="shared" si="1"/>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0"/>
        <v>4712.5</v>
      </c>
      <c r="L2021" s="10">
        <f t="shared" si="1"/>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0"/>
        <v>1274.9999999999998</v>
      </c>
      <c r="L2022" s="10">
        <f t="shared" si="1"/>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0"/>
        <v>1700</v>
      </c>
      <c r="L2023" s="10">
        <f t="shared" si="1"/>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0"/>
        <v>1700</v>
      </c>
      <c r="L2024" s="10">
        <f t="shared" si="1"/>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0"/>
        <v>1100</v>
      </c>
      <c r="L2025" s="10">
        <f t="shared" si="1"/>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0"/>
        <v>1012.5000000000001</v>
      </c>
      <c r="L2026" s="10">
        <f t="shared" si="1"/>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0"/>
        <v>1700</v>
      </c>
      <c r="L2027" s="10">
        <f t="shared" si="1"/>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0"/>
        <v>1424.9999999999998</v>
      </c>
      <c r="L2028" s="10">
        <f t="shared" si="1"/>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0"/>
        <v>1500</v>
      </c>
      <c r="L2029" s="10">
        <f t="shared" si="1"/>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0"/>
        <v>1500</v>
      </c>
      <c r="L2030" s="10">
        <f t="shared" si="1"/>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0"/>
        <v>900</v>
      </c>
      <c r="L2031" s="10">
        <f t="shared" si="1"/>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0"/>
        <v>675.00000000000011</v>
      </c>
      <c r="L2032" s="10">
        <f t="shared" si="1"/>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0"/>
        <v>1400</v>
      </c>
      <c r="L2033" s="10">
        <f t="shared" si="1"/>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0"/>
        <v>2000</v>
      </c>
      <c r="L2034" s="10">
        <f t="shared" si="1"/>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0"/>
        <v>1750</v>
      </c>
      <c r="L2035" s="10">
        <f t="shared" si="1"/>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0"/>
        <v>1750</v>
      </c>
      <c r="L2036" s="10">
        <f t="shared" si="1"/>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0"/>
        <v>1125</v>
      </c>
      <c r="L2037" s="10">
        <f t="shared" si="1"/>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0"/>
        <v>687.5</v>
      </c>
      <c r="L2038" s="10">
        <f t="shared" si="1"/>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0"/>
        <v>1625</v>
      </c>
      <c r="L2039" s="10">
        <f t="shared" si="1"/>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0"/>
        <v>2500</v>
      </c>
      <c r="L2040" s="10">
        <f t="shared" si="1"/>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0"/>
        <v>1650.0000000000002</v>
      </c>
      <c r="L2041" s="10">
        <f t="shared" si="1"/>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0"/>
        <v>1925.0000000000002</v>
      </c>
      <c r="L2042" s="10">
        <f t="shared" si="1"/>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0"/>
        <v>1250</v>
      </c>
      <c r="L2043" s="10">
        <f t="shared" si="1"/>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0"/>
        <v>825.00000000000011</v>
      </c>
      <c r="L2044" s="10">
        <f t="shared" si="1"/>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0"/>
        <v>2275</v>
      </c>
      <c r="L2045" s="10">
        <f t="shared" si="1"/>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si="0"/>
        <v>2625</v>
      </c>
      <c r="L2046" s="10">
        <f t="shared" si="1"/>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0"/>
        <v>2062.5</v>
      </c>
      <c r="L2047" s="10">
        <f t="shared" si="1"/>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0"/>
        <v>2200</v>
      </c>
      <c r="L2048" s="10">
        <f t="shared" si="1"/>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0"/>
        <v>1500</v>
      </c>
      <c r="L2049" s="10">
        <f t="shared" si="1"/>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0"/>
        <v>1100</v>
      </c>
      <c r="L2050" s="10">
        <f t="shared" si="1"/>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0"/>
        <v>2625.0000000000005</v>
      </c>
      <c r="L2051" s="10">
        <f t="shared" si="1"/>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0"/>
        <v>3125</v>
      </c>
      <c r="L2052" s="10">
        <f t="shared" si="1"/>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0"/>
        <v>2612.5</v>
      </c>
      <c r="L2053" s="10">
        <f t="shared" si="1"/>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0"/>
        <v>2612.5</v>
      </c>
      <c r="L2054" s="10">
        <f t="shared" si="1"/>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0"/>
        <v>1750</v>
      </c>
      <c r="L2055" s="10">
        <f t="shared" si="1"/>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0"/>
        <v>1237.5</v>
      </c>
      <c r="L2056" s="10">
        <f t="shared" si="1"/>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0"/>
        <v>3675.0000000000005</v>
      </c>
      <c r="L2057" s="10">
        <f t="shared" si="1"/>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0"/>
        <v>3375</v>
      </c>
      <c r="L2058" s="10">
        <f t="shared" si="1"/>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0"/>
        <v>2887.5000000000005</v>
      </c>
      <c r="L2059" s="10">
        <f t="shared" si="1"/>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0"/>
        <v>2612.5</v>
      </c>
      <c r="L2060" s="10">
        <f t="shared" si="1"/>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0"/>
        <v>1875</v>
      </c>
      <c r="L2061" s="10">
        <f t="shared" si="1"/>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0"/>
        <v>2337.5</v>
      </c>
      <c r="L2062" s="10">
        <f t="shared" si="1"/>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0"/>
        <v>2975.0000000000005</v>
      </c>
      <c r="L2063" s="10">
        <f t="shared" si="1"/>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0"/>
        <v>3437.5000000000005</v>
      </c>
      <c r="L2064" s="10">
        <f t="shared" si="1"/>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0"/>
        <v>3450.0000000000005</v>
      </c>
      <c r="L2065" s="10">
        <f t="shared" si="1"/>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0"/>
        <v>2475</v>
      </c>
      <c r="L2066" s="10">
        <f t="shared" si="1"/>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0"/>
        <v>2200</v>
      </c>
      <c r="L2067" s="10">
        <f t="shared" si="1"/>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0"/>
        <v>2600</v>
      </c>
      <c r="L2068" s="10">
        <f t="shared" si="1"/>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0"/>
        <v>2625.0000000000005</v>
      </c>
      <c r="L2069" s="10">
        <f t="shared" si="1"/>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0"/>
        <v>2587.5000000000005</v>
      </c>
      <c r="L2070" s="10">
        <f t="shared" si="1"/>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0"/>
        <v>2875.0000000000005</v>
      </c>
      <c r="L2071" s="10">
        <f t="shared" si="1"/>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0"/>
        <v>1912.5000000000002</v>
      </c>
      <c r="L2072" s="10">
        <f t="shared" si="1"/>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0"/>
        <v>1687.5000000000002</v>
      </c>
      <c r="L2073" s="10">
        <f t="shared" si="1"/>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0"/>
        <v>2062.5</v>
      </c>
      <c r="L2074" s="10">
        <f t="shared" si="1"/>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0"/>
        <v>2550.0000000000005</v>
      </c>
      <c r="L2075" s="10">
        <f t="shared" si="1"/>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0"/>
        <v>2250.0000000000005</v>
      </c>
      <c r="L2076" s="10">
        <f t="shared" si="1"/>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0"/>
        <v>2500.0000000000005</v>
      </c>
      <c r="L2077" s="10">
        <f t="shared" si="1"/>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0"/>
        <v>1462.5000000000002</v>
      </c>
      <c r="L2078" s="10">
        <f t="shared" si="1"/>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0"/>
        <v>1350.0000000000002</v>
      </c>
      <c r="L2079" s="10">
        <f t="shared" si="1"/>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0"/>
        <v>1512.5000000000002</v>
      </c>
      <c r="L2080" s="10">
        <f t="shared" si="1"/>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0"/>
        <v>1950.0000000000002</v>
      </c>
      <c r="L2081" s="10">
        <f t="shared" si="1"/>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0"/>
        <v>2250.0000000000005</v>
      </c>
      <c r="L2082" s="10">
        <f t="shared" si="1"/>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0"/>
        <v>2625.0000000000005</v>
      </c>
      <c r="L2083" s="10">
        <f t="shared" si="1"/>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0"/>
        <v>1687.5000000000002</v>
      </c>
      <c r="L2084" s="10">
        <f t="shared" si="1"/>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0"/>
        <v>1575.0000000000002</v>
      </c>
      <c r="L2085" s="10">
        <f t="shared" si="1"/>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0"/>
        <v>1650.0000000000002</v>
      </c>
      <c r="L2086" s="10">
        <f t="shared" si="1"/>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0"/>
        <v>2550.0000000000005</v>
      </c>
      <c r="L2087" s="10">
        <f t="shared" si="1"/>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0"/>
        <v>2812.5000000000005</v>
      </c>
      <c r="L2088" s="10">
        <f t="shared" si="1"/>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0"/>
        <v>3125.0000000000009</v>
      </c>
      <c r="L2089" s="10">
        <f t="shared" si="1"/>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0"/>
        <v>1912.5000000000002</v>
      </c>
      <c r="L2090" s="10">
        <f t="shared" si="1"/>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0"/>
        <v>1912.5000000000002</v>
      </c>
      <c r="L2091" s="10">
        <f t="shared" si="1"/>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0"/>
        <v>1925.0000000000002</v>
      </c>
      <c r="L2092" s="10">
        <f t="shared" si="1"/>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0"/>
        <v>2700.0000000000005</v>
      </c>
      <c r="L2093" s="10">
        <f t="shared" si="1"/>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0"/>
        <v>1662.4999999999995</v>
      </c>
      <c r="L2094" s="10">
        <f t="shared" si="1"/>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0"/>
        <v>2137.5</v>
      </c>
      <c r="L2095" s="10">
        <f t="shared" si="1"/>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0"/>
        <v>2137.5</v>
      </c>
      <c r="L2096" s="10">
        <f t="shared" si="1"/>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0"/>
        <v>1462.5</v>
      </c>
      <c r="L2097" s="10">
        <f t="shared" si="1"/>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0"/>
        <v>1375.0000000000002</v>
      </c>
      <c r="L2098" s="10">
        <f t="shared" si="1"/>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0"/>
        <v>2137.5</v>
      </c>
      <c r="L2099" s="10">
        <f t="shared" si="1"/>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0"/>
        <v>1837.4999999999995</v>
      </c>
      <c r="L2100" s="10">
        <f t="shared" si="1"/>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0"/>
        <v>1912.5</v>
      </c>
      <c r="L2101" s="10">
        <f t="shared" si="1"/>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0"/>
        <v>1912.5</v>
      </c>
      <c r="L2102" s="10">
        <f t="shared" si="1"/>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0"/>
        <v>1237.5</v>
      </c>
      <c r="L2103" s="10">
        <f t="shared" si="1"/>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0"/>
        <v>1000.0000000000002</v>
      </c>
      <c r="L2104" s="10">
        <f t="shared" si="1"/>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0"/>
        <v>1800</v>
      </c>
      <c r="L2105" s="10">
        <f t="shared" si="1"/>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0"/>
        <v>2475</v>
      </c>
      <c r="L2106" s="10">
        <f t="shared" si="1"/>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0"/>
        <v>2200</v>
      </c>
      <c r="L2107" s="10">
        <f t="shared" si="1"/>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0"/>
        <v>2200</v>
      </c>
      <c r="L2108" s="10">
        <f t="shared" si="1"/>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0"/>
        <v>1512.5000000000002</v>
      </c>
      <c r="L2109" s="10">
        <f t="shared" si="1"/>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0"/>
        <v>1050.0000000000002</v>
      </c>
      <c r="L2110" s="10">
        <f t="shared" si="1"/>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0"/>
        <v>2062.5</v>
      </c>
      <c r="L2111" s="10">
        <f t="shared" si="1"/>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0"/>
        <v>3025.0000000000005</v>
      </c>
      <c r="L2112" s="10">
        <f t="shared" si="1"/>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0"/>
        <v>2100.0000000000005</v>
      </c>
      <c r="L2113" s="10">
        <f t="shared" si="1"/>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0"/>
        <v>2400.0000000000005</v>
      </c>
      <c r="L2114" s="10">
        <f t="shared" si="1"/>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0"/>
        <v>1650.0000000000002</v>
      </c>
      <c r="L2115" s="10">
        <f t="shared" si="1"/>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0"/>
        <v>1200.0000000000002</v>
      </c>
      <c r="L2116" s="10">
        <f t="shared" si="1"/>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0"/>
        <v>2812.5000000000005</v>
      </c>
      <c r="L2117" s="10">
        <f t="shared" si="1"/>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0"/>
        <v>3162.5000000000005</v>
      </c>
      <c r="L2118" s="10">
        <f t="shared" si="1"/>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0"/>
        <v>2550.0000000000005</v>
      </c>
      <c r="L2119" s="10">
        <f t="shared" si="1"/>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0"/>
        <v>2700.0000000000005</v>
      </c>
      <c r="L2120" s="10">
        <f t="shared" si="1"/>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0"/>
        <v>1925.0000000000002</v>
      </c>
      <c r="L2121" s="10">
        <f t="shared" si="1"/>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0"/>
        <v>1500.0000000000002</v>
      </c>
      <c r="L2122" s="10">
        <f t="shared" si="1"/>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0"/>
        <v>3187.5000000000005</v>
      </c>
      <c r="L2123" s="10">
        <f t="shared" si="1"/>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0"/>
        <v>3850.0000000000005</v>
      </c>
      <c r="L2124" s="10">
        <f t="shared" si="1"/>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0"/>
        <v>3300.0000000000005</v>
      </c>
      <c r="L2125" s="10">
        <f t="shared" si="1"/>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0"/>
        <v>3300.0000000000005</v>
      </c>
      <c r="L2126" s="10">
        <f t="shared" si="1"/>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0"/>
        <v>2337.5</v>
      </c>
      <c r="L2127" s="10">
        <f t="shared" si="1"/>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0"/>
        <v>1800.0000000000002</v>
      </c>
      <c r="L2128" s="10">
        <f t="shared" si="1"/>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0"/>
        <v>4500.0000000000009</v>
      </c>
      <c r="L2129" s="10">
        <f t="shared" si="1"/>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0"/>
        <v>4125</v>
      </c>
      <c r="L2130" s="10">
        <f t="shared" si="1"/>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0"/>
        <v>3600.0000000000005</v>
      </c>
      <c r="L2131" s="10">
        <f t="shared" si="1"/>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0"/>
        <v>3300.0000000000005</v>
      </c>
      <c r="L2132" s="10">
        <f t="shared" si="1"/>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0"/>
        <v>2475</v>
      </c>
      <c r="L2133" s="10">
        <f t="shared" si="1"/>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0"/>
        <v>3000.0000000000005</v>
      </c>
      <c r="L2134" s="10">
        <f t="shared" si="1"/>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0"/>
        <v>3750.0000000000005</v>
      </c>
      <c r="L2135" s="10">
        <f t="shared" si="1"/>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0"/>
        <v>4200.0000000000009</v>
      </c>
      <c r="L2136" s="10">
        <f t="shared" si="1"/>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0"/>
        <v>4225.0000000000009</v>
      </c>
      <c r="L2137" s="10">
        <f t="shared" si="1"/>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0"/>
        <v>3150.0000000000005</v>
      </c>
      <c r="L2138" s="10">
        <f t="shared" si="1"/>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0"/>
        <v>2850.0000000000005</v>
      </c>
      <c r="L2139" s="10">
        <f t="shared" si="1"/>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0"/>
        <v>3325.0000000000005</v>
      </c>
      <c r="L2140" s="10">
        <f t="shared" si="1"/>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0"/>
        <v>3375.0000000000005</v>
      </c>
      <c r="L2141" s="10">
        <f t="shared" si="1"/>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0"/>
        <v>3125.0000000000009</v>
      </c>
      <c r="L2142" s="10">
        <f t="shared" si="1"/>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0"/>
        <v>3437.5000000000009</v>
      </c>
      <c r="L2143" s="10">
        <f t="shared" si="1"/>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0"/>
        <v>2375.0000000000005</v>
      </c>
      <c r="L2144" s="10">
        <f t="shared" si="1"/>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0"/>
        <v>2125.0000000000005</v>
      </c>
      <c r="L2145" s="10">
        <f t="shared" si="1"/>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0"/>
        <v>2550.0000000000005</v>
      </c>
      <c r="L2146" s="10">
        <f t="shared" si="1"/>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0"/>
        <v>3087.5000000000005</v>
      </c>
      <c r="L2147" s="10">
        <f t="shared" si="1"/>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0"/>
        <v>2750.0000000000005</v>
      </c>
      <c r="L2148" s="10">
        <f t="shared" si="1"/>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0"/>
        <v>3025.0000000000009</v>
      </c>
      <c r="L2149" s="10">
        <f t="shared" si="1"/>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0"/>
        <v>1875.0000000000005</v>
      </c>
      <c r="L2150" s="10">
        <f t="shared" si="1"/>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0"/>
        <v>1750.0000000000005</v>
      </c>
      <c r="L2151" s="10">
        <f t="shared" si="1"/>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0"/>
        <v>1950.0000000000002</v>
      </c>
      <c r="L2152" s="10">
        <f t="shared" si="1"/>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0"/>
        <v>2812.5000000000005</v>
      </c>
      <c r="L2153" s="10">
        <f t="shared" si="1"/>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0"/>
        <v>3300.0000000000005</v>
      </c>
      <c r="L2154" s="10">
        <f t="shared" si="1"/>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0"/>
        <v>3900.0000000000009</v>
      </c>
      <c r="L2155" s="10">
        <f t="shared" si="1"/>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0"/>
        <v>2700.0000000000005</v>
      </c>
      <c r="L2156" s="10">
        <f t="shared" si="1"/>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0"/>
        <v>2550.0000000000005</v>
      </c>
      <c r="L2157" s="10">
        <f t="shared" si="1"/>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0"/>
        <v>2625.0000000000005</v>
      </c>
      <c r="L2158" s="10">
        <f t="shared" si="1"/>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0"/>
        <v>3750.0000000000005</v>
      </c>
      <c r="L2159" s="10">
        <f t="shared" si="1"/>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0"/>
        <v>4200.0000000000009</v>
      </c>
      <c r="L2160" s="10">
        <f t="shared" si="1"/>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0"/>
        <v>4550.0000000000009</v>
      </c>
      <c r="L2161" s="10">
        <f t="shared" si="1"/>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0"/>
        <v>3000.0000000000005</v>
      </c>
      <c r="L2162" s="10">
        <f t="shared" si="1"/>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0"/>
        <v>3000.0000000000005</v>
      </c>
      <c r="L2163" s="10">
        <f t="shared" si="1"/>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0"/>
        <v>2975.0000000000005</v>
      </c>
      <c r="L2164" s="10">
        <f t="shared" si="1"/>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0"/>
        <v>3937.5000000000005</v>
      </c>
      <c r="L2165" s="10">
        <f t="shared" si="1"/>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0"/>
        <v>1349.9999999999998</v>
      </c>
      <c r="L2166" s="10">
        <f t="shared" si="1"/>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0"/>
        <v>1800</v>
      </c>
      <c r="L2167" s="10">
        <f t="shared" si="1"/>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0"/>
        <v>1800</v>
      </c>
      <c r="L2168" s="10">
        <f t="shared" si="1"/>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0"/>
        <v>1200</v>
      </c>
      <c r="L2169" s="10">
        <f t="shared" si="1"/>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0"/>
        <v>1125.0000000000002</v>
      </c>
      <c r="L2170" s="10">
        <f t="shared" si="1"/>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0"/>
        <v>1800</v>
      </c>
      <c r="L2171" s="10">
        <f t="shared" si="1"/>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0"/>
        <v>1499.9999999999998</v>
      </c>
      <c r="L2172" s="10">
        <f t="shared" si="1"/>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0"/>
        <v>1600</v>
      </c>
      <c r="L2173" s="10">
        <f t="shared" si="1"/>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0"/>
        <v>1600</v>
      </c>
      <c r="L2174" s="10">
        <f t="shared" si="1"/>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0"/>
        <v>1000</v>
      </c>
      <c r="L2175" s="10">
        <f t="shared" si="1"/>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0"/>
        <v>787.50000000000023</v>
      </c>
      <c r="L2176" s="10">
        <f t="shared" si="1"/>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0"/>
        <v>1500</v>
      </c>
      <c r="L2177" s="10">
        <f t="shared" si="1"/>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0"/>
        <v>2100</v>
      </c>
      <c r="L2178" s="10">
        <f t="shared" si="1"/>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0"/>
        <v>1875</v>
      </c>
      <c r="L2179" s="10">
        <f t="shared" si="1"/>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0"/>
        <v>1875</v>
      </c>
      <c r="L2180" s="10">
        <f t="shared" si="1"/>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0"/>
        <v>1250</v>
      </c>
      <c r="L2181" s="10">
        <f t="shared" si="1"/>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0"/>
        <v>825.00000000000011</v>
      </c>
      <c r="L2182" s="10">
        <f t="shared" si="1"/>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0"/>
        <v>1750</v>
      </c>
      <c r="L2183" s="10">
        <f t="shared" si="1"/>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0"/>
        <v>2625</v>
      </c>
      <c r="L2184" s="10">
        <f t="shared" si="1"/>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0"/>
        <v>1787.5000000000002</v>
      </c>
      <c r="L2185" s="10">
        <f t="shared" si="1"/>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0"/>
        <v>2062.5</v>
      </c>
      <c r="L2186" s="10">
        <f t="shared" si="1"/>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0"/>
        <v>1375</v>
      </c>
      <c r="L2187" s="10">
        <f t="shared" si="1"/>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0"/>
        <v>962.50000000000011</v>
      </c>
      <c r="L2188" s="10">
        <f t="shared" si="1"/>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0"/>
        <v>2450.0000000000005</v>
      </c>
      <c r="L2189" s="10">
        <f t="shared" si="1"/>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0"/>
        <v>2750</v>
      </c>
      <c r="L2190" s="10">
        <f t="shared" si="1"/>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0"/>
        <v>2200</v>
      </c>
      <c r="L2191" s="10">
        <f t="shared" si="1"/>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0"/>
        <v>2337.5</v>
      </c>
      <c r="L2192" s="10">
        <f t="shared" si="1"/>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0"/>
        <v>1625</v>
      </c>
      <c r="L2193" s="10">
        <f t="shared" si="1"/>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0"/>
        <v>1237.5</v>
      </c>
      <c r="L2194" s="10">
        <f t="shared" si="1"/>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0"/>
        <v>2800.0000000000005</v>
      </c>
      <c r="L2195" s="10">
        <f t="shared" si="1"/>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0"/>
        <v>3375</v>
      </c>
      <c r="L2196" s="10">
        <f t="shared" si="1"/>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0"/>
        <v>2887.5000000000005</v>
      </c>
      <c r="L2197" s="10">
        <f t="shared" si="1"/>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0"/>
        <v>2887.5000000000005</v>
      </c>
      <c r="L2198" s="10">
        <f t="shared" si="1"/>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0"/>
        <v>2000</v>
      </c>
      <c r="L2199" s="10">
        <f t="shared" si="1"/>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0"/>
        <v>1512.5000000000002</v>
      </c>
      <c r="L2200" s="10">
        <f t="shared" si="1"/>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0"/>
        <v>4025.0000000000005</v>
      </c>
      <c r="L2201" s="10">
        <f t="shared" si="1"/>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0"/>
        <v>3625</v>
      </c>
      <c r="L2202" s="10">
        <f t="shared" si="1"/>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0"/>
        <v>3162.5000000000005</v>
      </c>
      <c r="L2203" s="10">
        <f t="shared" si="1"/>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0"/>
        <v>2887.5000000000005</v>
      </c>
      <c r="L2204" s="10">
        <f t="shared" si="1"/>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0"/>
        <v>2125</v>
      </c>
      <c r="L2205" s="10">
        <f t="shared" si="1"/>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0"/>
        <v>2612.5</v>
      </c>
      <c r="L2206" s="10">
        <f t="shared" si="1"/>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0"/>
        <v>3325.0000000000005</v>
      </c>
      <c r="L2207" s="10">
        <f t="shared" si="1"/>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0"/>
        <v>3712.5000000000005</v>
      </c>
      <c r="L2208" s="10">
        <f t="shared" si="1"/>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0"/>
        <v>3750.0000000000005</v>
      </c>
      <c r="L2209" s="10">
        <f t="shared" si="1"/>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0"/>
        <v>2750</v>
      </c>
      <c r="L2210" s="10">
        <f t="shared" si="1"/>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0"/>
        <v>2475</v>
      </c>
      <c r="L2211" s="10">
        <f t="shared" si="1"/>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0"/>
        <v>2925</v>
      </c>
      <c r="L2212" s="10">
        <f t="shared" si="1"/>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0"/>
        <v>2975.0000000000005</v>
      </c>
      <c r="L2213" s="10">
        <f t="shared" si="1"/>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0"/>
        <v>2700.0000000000009</v>
      </c>
      <c r="L2214" s="10">
        <f t="shared" si="1"/>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0"/>
        <v>3000.0000000000005</v>
      </c>
      <c r="L2215" s="10">
        <f t="shared" si="1"/>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0"/>
        <v>2025.0000000000005</v>
      </c>
      <c r="L2216" s="10">
        <f t="shared" si="1"/>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0"/>
        <v>1800.0000000000005</v>
      </c>
      <c r="L2217" s="10">
        <f t="shared" si="1"/>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0"/>
        <v>2200</v>
      </c>
      <c r="L2218" s="10">
        <f t="shared" si="1"/>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0"/>
        <v>2700.0000000000005</v>
      </c>
      <c r="L2219" s="10">
        <f t="shared" si="1"/>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0"/>
        <v>2362.5000000000005</v>
      </c>
      <c r="L2220" s="10">
        <f t="shared" si="1"/>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0"/>
        <v>2625.0000000000005</v>
      </c>
      <c r="L2221" s="10">
        <f t="shared" si="1"/>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0"/>
        <v>1575.0000000000005</v>
      </c>
      <c r="L2222" s="10">
        <f t="shared" si="1"/>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0"/>
        <v>1462.5000000000005</v>
      </c>
      <c r="L2223" s="10">
        <f t="shared" si="1"/>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0"/>
        <v>1650.0000000000002</v>
      </c>
      <c r="L2224" s="10">
        <f t="shared" si="1"/>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0"/>
        <v>2450.0000000000005</v>
      </c>
      <c r="L2225" s="10">
        <f t="shared" si="1"/>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0"/>
        <v>2887.5000000000005</v>
      </c>
      <c r="L2226" s="10">
        <f t="shared" si="1"/>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0"/>
        <v>3450.0000000000005</v>
      </c>
      <c r="L2227" s="10">
        <f t="shared" si="1"/>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0"/>
        <v>2337.5</v>
      </c>
      <c r="L2228" s="10">
        <f t="shared" si="1"/>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0"/>
        <v>2200</v>
      </c>
      <c r="L2229" s="10">
        <f t="shared" si="1"/>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0"/>
        <v>2275</v>
      </c>
      <c r="L2230" s="10">
        <f t="shared" si="1"/>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0"/>
        <v>3325.0000000000005</v>
      </c>
      <c r="L2231" s="10">
        <f t="shared" si="1"/>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0"/>
        <v>3712.5000000000005</v>
      </c>
      <c r="L2232" s="10">
        <f t="shared" si="1"/>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0"/>
        <v>4050.0000000000005</v>
      </c>
      <c r="L2233" s="10">
        <f t="shared" si="1"/>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0"/>
        <v>2612.5</v>
      </c>
      <c r="L2234" s="10">
        <f t="shared" si="1"/>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0"/>
        <v>2612.5</v>
      </c>
      <c r="L2235" s="10">
        <f t="shared" si="1"/>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0"/>
        <v>2600</v>
      </c>
      <c r="L2236" s="10">
        <f t="shared" si="1"/>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0"/>
        <v>3500.0000000000005</v>
      </c>
      <c r="L2237" s="10">
        <f t="shared" si="1"/>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0"/>
        <v>4100</v>
      </c>
      <c r="L2238" s="10">
        <f t="shared" si="1"/>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0"/>
        <v>3300</v>
      </c>
      <c r="L2239" s="10">
        <f t="shared" si="1"/>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0"/>
        <v>2475.0000000000005</v>
      </c>
      <c r="L2240" s="10">
        <f t="shared" si="1"/>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0"/>
        <v>2362.5</v>
      </c>
      <c r="L2241" s="10">
        <f t="shared" si="1"/>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0"/>
        <v>3625</v>
      </c>
      <c r="L2242" s="10">
        <f t="shared" si="1"/>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0"/>
        <v>3300</v>
      </c>
      <c r="L2243" s="10">
        <f t="shared" si="1"/>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0"/>
        <v>4300</v>
      </c>
      <c r="L2244" s="10">
        <f t="shared" si="1"/>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0"/>
        <v>2900</v>
      </c>
      <c r="L2245" s="10">
        <f t="shared" si="1"/>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0"/>
        <v>2325.0000000000005</v>
      </c>
      <c r="L2246" s="10">
        <f t="shared" si="1"/>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0"/>
        <v>2187.5</v>
      </c>
      <c r="L2247" s="10">
        <f t="shared" si="1"/>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0"/>
        <v>3500</v>
      </c>
      <c r="L2248" s="10">
        <f t="shared" si="1"/>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0"/>
        <v>2800</v>
      </c>
      <c r="L2249" s="10">
        <f t="shared" si="1"/>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0"/>
        <v>3570</v>
      </c>
      <c r="L2250" s="10">
        <f t="shared" si="1"/>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0"/>
        <v>2450</v>
      </c>
      <c r="L2251" s="10">
        <f t="shared" si="1"/>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0"/>
        <v>1812.5</v>
      </c>
      <c r="L2252" s="10">
        <f t="shared" si="1"/>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0"/>
        <v>1724.9999999999995</v>
      </c>
      <c r="L2253" s="10">
        <f t="shared" si="1"/>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0"/>
        <v>2812.5000000000005</v>
      </c>
      <c r="L2254" s="10">
        <f t="shared" si="1"/>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0"/>
        <v>2537.5</v>
      </c>
      <c r="L2255" s="10">
        <f t="shared" si="1"/>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0"/>
        <v>3412.5</v>
      </c>
      <c r="L2256" s="10">
        <f t="shared" si="1"/>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0"/>
        <v>2362.5</v>
      </c>
      <c r="L2257" s="10">
        <f t="shared" si="1"/>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0"/>
        <v>1687.5</v>
      </c>
      <c r="L2258" s="10">
        <f t="shared" si="1"/>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0"/>
        <v>1799.9999999999995</v>
      </c>
      <c r="L2259" s="10">
        <f t="shared" si="1"/>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0"/>
        <v>3125</v>
      </c>
      <c r="L2260" s="10">
        <f t="shared" si="1"/>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0"/>
        <v>3100</v>
      </c>
      <c r="L2261" s="10">
        <f t="shared" si="1"/>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0"/>
        <v>5225</v>
      </c>
      <c r="L2262" s="10">
        <f t="shared" si="1"/>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0"/>
        <v>3750</v>
      </c>
      <c r="L2263" s="10">
        <f t="shared" si="1"/>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0"/>
        <v>3262.5</v>
      </c>
      <c r="L2264" s="10">
        <f t="shared" si="1"/>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0"/>
        <v>3037.5</v>
      </c>
      <c r="L2265" s="10">
        <f t="shared" si="1"/>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0"/>
        <v>3849.9999999999995</v>
      </c>
      <c r="L2266" s="10">
        <f t="shared" si="1"/>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0"/>
        <v>4800</v>
      </c>
      <c r="L2267" s="10">
        <f t="shared" si="1"/>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0"/>
        <v>5774.9999999999991</v>
      </c>
      <c r="L2268" s="10">
        <f t="shared" si="1"/>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0"/>
        <v>4000</v>
      </c>
      <c r="L2269" s="10">
        <f t="shared" si="1"/>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0"/>
        <v>3875</v>
      </c>
      <c r="L2270" s="10">
        <f t="shared" si="1"/>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0"/>
        <v>3750</v>
      </c>
      <c r="L2271" s="10">
        <f t="shared" si="1"/>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0"/>
        <v>4875</v>
      </c>
      <c r="L2272" s="10">
        <f t="shared" si="1"/>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0"/>
        <v>6475.0000000000009</v>
      </c>
      <c r="L2273" s="10">
        <f t="shared" si="1"/>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0"/>
        <v>7475</v>
      </c>
      <c r="L2274" s="10">
        <f t="shared" si="1"/>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0"/>
        <v>5400.0000000000009</v>
      </c>
      <c r="L2275" s="10">
        <f t="shared" si="1"/>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0"/>
        <v>4537.5</v>
      </c>
      <c r="L2276" s="10">
        <f t="shared" si="1"/>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0"/>
        <v>4262.5</v>
      </c>
      <c r="L2277" s="10">
        <f t="shared" si="1"/>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0"/>
        <v>5200</v>
      </c>
      <c r="L2278" s="10">
        <f t="shared" si="1"/>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0"/>
        <v>6825.0000000000009</v>
      </c>
      <c r="L2279" s="10">
        <f t="shared" si="1"/>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0"/>
        <v>7312.5</v>
      </c>
      <c r="L2280" s="10">
        <f t="shared" si="1"/>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0"/>
        <v>5400.0000000000009</v>
      </c>
      <c r="L2281" s="10">
        <f t="shared" si="1"/>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0"/>
        <v>4537.5</v>
      </c>
      <c r="L2282" s="10">
        <f t="shared" si="1"/>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0"/>
        <v>3487.5</v>
      </c>
      <c r="L2283" s="10">
        <f t="shared" si="1"/>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0"/>
        <v>4125</v>
      </c>
      <c r="L2284" s="10">
        <f t="shared" si="1"/>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0"/>
        <v>5550.0000000000009</v>
      </c>
      <c r="L2285" s="10">
        <f t="shared" si="1"/>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0"/>
        <v>5637.5000000000009</v>
      </c>
      <c r="L2286" s="10">
        <f t="shared" si="1"/>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0"/>
        <v>4125.0000000000009</v>
      </c>
      <c r="L2287" s="10">
        <f t="shared" si="1"/>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0"/>
        <v>2900</v>
      </c>
      <c r="L2288" s="10">
        <f t="shared" si="1"/>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0"/>
        <v>2800</v>
      </c>
      <c r="L2289" s="10">
        <f t="shared" si="1"/>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0"/>
        <v>3500</v>
      </c>
      <c r="L2290" s="10">
        <f t="shared" si="1"/>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0"/>
        <v>4400</v>
      </c>
      <c r="L2291" s="10">
        <f t="shared" si="1"/>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0"/>
        <v>5362.5</v>
      </c>
      <c r="L2292" s="10">
        <f t="shared" si="1"/>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0"/>
        <v>3600.0000000000009</v>
      </c>
      <c r="L2293" s="10">
        <f t="shared" si="1"/>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0"/>
        <v>3037.5000000000009</v>
      </c>
      <c r="L2294" s="10">
        <f t="shared" si="1"/>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0"/>
        <v>2925.0000000000009</v>
      </c>
      <c r="L2295" s="10">
        <f t="shared" si="1"/>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0"/>
        <v>3575.0000000000005</v>
      </c>
      <c r="L2296" s="10">
        <f t="shared" si="1"/>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0"/>
        <v>4650</v>
      </c>
      <c r="L2297" s="10">
        <f t="shared" si="1"/>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0"/>
        <v>5087.5</v>
      </c>
      <c r="L2298" s="10">
        <f t="shared" si="1"/>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0"/>
        <v>3375.0000000000009</v>
      </c>
      <c r="L2299" s="10">
        <f t="shared" si="1"/>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0"/>
        <v>3127.5000000000009</v>
      </c>
      <c r="L2300" s="10">
        <f t="shared" si="1"/>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si="0"/>
        <v>4125.0000000000009</v>
      </c>
      <c r="L2301" s="10">
        <f t="shared" si="1"/>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0"/>
        <v>5075.0000000000009</v>
      </c>
      <c r="L2302" s="10">
        <f t="shared" si="1"/>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0"/>
        <v>6187.5</v>
      </c>
      <c r="L2303" s="10">
        <f t="shared" si="1"/>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0"/>
        <v>7525.0000000000009</v>
      </c>
      <c r="L2304" s="10">
        <f t="shared" si="1"/>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0"/>
        <v>5250.0000000000009</v>
      </c>
      <c r="L2305" s="10">
        <f t="shared" si="1"/>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0"/>
        <v>4950.0000000000009</v>
      </c>
      <c r="L2306" s="10">
        <f t="shared" si="1"/>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0"/>
        <v>4650.0000000000009</v>
      </c>
      <c r="L2307" s="10">
        <f t="shared" si="1"/>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0"/>
        <v>5425.0000000000009</v>
      </c>
      <c r="L2308" s="10">
        <f t="shared" si="1"/>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0"/>
        <v>6562.5</v>
      </c>
      <c r="L2309" s="10">
        <f t="shared" si="1"/>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0"/>
        <v>3237.5000000000005</v>
      </c>
      <c r="L2310" s="10">
        <f t="shared" si="1"/>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0"/>
        <v>2537.5000000000005</v>
      </c>
      <c r="L2311" s="10">
        <f t="shared" si="1"/>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0"/>
        <v>1812.5000000000005</v>
      </c>
      <c r="L2312" s="10">
        <f t="shared" si="1"/>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0"/>
        <v>1725</v>
      </c>
      <c r="L2313" s="10">
        <f t="shared" si="1"/>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0"/>
        <v>2812.5</v>
      </c>
      <c r="L2314" s="10">
        <f t="shared" si="1"/>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0"/>
        <v>2537.5000000000005</v>
      </c>
      <c r="L2315" s="10">
        <f t="shared" si="1"/>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0"/>
        <v>3412.5000000000005</v>
      </c>
      <c r="L2316" s="10">
        <f t="shared" si="1"/>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0"/>
        <v>2187.5</v>
      </c>
      <c r="L2317" s="10">
        <f t="shared" si="1"/>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0"/>
        <v>1687.5000000000005</v>
      </c>
      <c r="L2318" s="10">
        <f t="shared" si="1"/>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0"/>
        <v>1575</v>
      </c>
      <c r="L2319" s="10">
        <f t="shared" si="1"/>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0"/>
        <v>2700</v>
      </c>
      <c r="L2320" s="10">
        <f t="shared" si="1"/>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0"/>
        <v>2100</v>
      </c>
      <c r="L2321" s="10">
        <f t="shared" si="1"/>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0"/>
        <v>2760</v>
      </c>
      <c r="L2322" s="10">
        <f t="shared" si="1"/>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0"/>
        <v>1800</v>
      </c>
      <c r="L2323" s="10">
        <f t="shared" si="1"/>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0"/>
        <v>1250</v>
      </c>
      <c r="L2324" s="10">
        <f t="shared" si="1"/>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0"/>
        <v>1187.4999999999998</v>
      </c>
      <c r="L2325" s="10">
        <f t="shared" si="1"/>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0"/>
        <v>2100.0000000000005</v>
      </c>
      <c r="L2326" s="10">
        <f t="shared" si="1"/>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0"/>
        <v>1875</v>
      </c>
      <c r="L2327" s="10">
        <f t="shared" si="1"/>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0"/>
        <v>2625</v>
      </c>
      <c r="L2328" s="10">
        <f t="shared" si="1"/>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0"/>
        <v>1725</v>
      </c>
      <c r="L2329" s="10">
        <f t="shared" si="1"/>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0"/>
        <v>1150</v>
      </c>
      <c r="L2330" s="10">
        <f t="shared" si="1"/>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0"/>
        <v>1249.9999999999998</v>
      </c>
      <c r="L2331" s="10">
        <f t="shared" si="1"/>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0"/>
        <v>2362.5</v>
      </c>
      <c r="L2332" s="10">
        <f t="shared" si="1"/>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0"/>
        <v>2362.5</v>
      </c>
      <c r="L2333" s="10">
        <f t="shared" si="1"/>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0"/>
        <v>4252.5</v>
      </c>
      <c r="L2334" s="10">
        <f t="shared" si="1"/>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0"/>
        <v>2925</v>
      </c>
      <c r="L2335" s="10">
        <f t="shared" si="1"/>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0"/>
        <v>2500</v>
      </c>
      <c r="L2336" s="10">
        <f t="shared" si="1"/>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0"/>
        <v>2300</v>
      </c>
      <c r="L2337" s="10">
        <f t="shared" si="1"/>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0"/>
        <v>2999.9999999999995</v>
      </c>
      <c r="L2338" s="10">
        <f t="shared" si="1"/>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0"/>
        <v>3849.9999999999995</v>
      </c>
      <c r="L2339" s="10">
        <f t="shared" si="1"/>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0"/>
        <v>4749.9999999999991</v>
      </c>
      <c r="L2340" s="10">
        <f t="shared" si="1"/>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0"/>
        <v>3150</v>
      </c>
      <c r="L2341" s="10">
        <f t="shared" si="1"/>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0"/>
        <v>3375</v>
      </c>
      <c r="L2342" s="10">
        <f t="shared" si="1"/>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0"/>
        <v>3250</v>
      </c>
      <c r="L2343" s="10">
        <f t="shared" si="1"/>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0"/>
        <v>4225</v>
      </c>
      <c r="L2344" s="10">
        <f t="shared" si="1"/>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0"/>
        <v>5775.0000000000009</v>
      </c>
      <c r="L2345" s="10">
        <f t="shared" si="1"/>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0"/>
        <v>6825</v>
      </c>
      <c r="L2346" s="10">
        <f t="shared" si="1"/>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0"/>
        <v>4800.0000000000009</v>
      </c>
      <c r="L2347" s="10">
        <f t="shared" si="1"/>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0"/>
        <v>3987.5000000000005</v>
      </c>
      <c r="L2348" s="10">
        <f t="shared" si="1"/>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0"/>
        <v>3712.5000000000005</v>
      </c>
      <c r="L2349" s="10">
        <f t="shared" si="1"/>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0"/>
        <v>4550</v>
      </c>
      <c r="L2350" s="10">
        <f t="shared" si="1"/>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0"/>
        <v>6125.0000000000009</v>
      </c>
      <c r="L2351" s="10">
        <f t="shared" si="1"/>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0"/>
        <v>6662.5</v>
      </c>
      <c r="L2352" s="10">
        <f t="shared" si="1"/>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0"/>
        <v>4800.0000000000009</v>
      </c>
      <c r="L2353" s="10">
        <f t="shared" si="1"/>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0"/>
        <v>3987.5000000000005</v>
      </c>
      <c r="L2354" s="10">
        <f t="shared" si="1"/>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0"/>
        <v>3037.5</v>
      </c>
      <c r="L2355" s="10">
        <f t="shared" si="1"/>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0"/>
        <v>3575.0000000000005</v>
      </c>
      <c r="L2356" s="10">
        <f t="shared" si="1"/>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0"/>
        <v>4950.0000000000009</v>
      </c>
      <c r="L2357" s="10">
        <f t="shared" si="1"/>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0"/>
        <v>5087.5</v>
      </c>
      <c r="L2358" s="10">
        <f t="shared" si="1"/>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0"/>
        <v>3625.0000000000009</v>
      </c>
      <c r="L2359" s="10">
        <f t="shared" si="1"/>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0"/>
        <v>1875.0000000000002</v>
      </c>
      <c r="L2360" s="10">
        <f t="shared" si="1"/>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0"/>
        <v>1800.0000000000002</v>
      </c>
      <c r="L2361" s="10">
        <f t="shared" si="1"/>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0"/>
        <v>2400</v>
      </c>
      <c r="L2362" s="10">
        <f t="shared" si="1"/>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0"/>
        <v>3150.0000000000005</v>
      </c>
      <c r="L2363" s="10">
        <f t="shared" si="1"/>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0"/>
        <v>3937.5000000000005</v>
      </c>
      <c r="L2364" s="10">
        <f t="shared" si="1"/>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0"/>
        <v>2450.0000000000005</v>
      </c>
      <c r="L2365" s="10">
        <f t="shared" si="1"/>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0"/>
        <v>2012.5000000000005</v>
      </c>
      <c r="L2366" s="10">
        <f t="shared" si="1"/>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0"/>
        <v>1925.0000000000005</v>
      </c>
      <c r="L2367" s="10">
        <f t="shared" si="1"/>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0"/>
        <v>2475.0000000000005</v>
      </c>
      <c r="L2368" s="10">
        <f t="shared" si="1"/>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0"/>
        <v>3375</v>
      </c>
      <c r="L2369" s="10">
        <f t="shared" si="1"/>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0"/>
        <v>3712.5000000000005</v>
      </c>
      <c r="L2370" s="10">
        <f t="shared" si="1"/>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0"/>
        <v>2275.0000000000005</v>
      </c>
      <c r="L2371" s="10">
        <f t="shared" si="1"/>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0"/>
        <v>2380.0000000000009</v>
      </c>
      <c r="L2372" s="10">
        <f t="shared" si="1"/>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0"/>
        <v>3900.0000000000014</v>
      </c>
      <c r="L2373" s="10">
        <f t="shared" si="1"/>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0"/>
        <v>4687.5000000000009</v>
      </c>
      <c r="L2374" s="10">
        <f t="shared" si="1"/>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0"/>
        <v>5437.5</v>
      </c>
      <c r="L2375" s="10">
        <f t="shared" si="1"/>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0"/>
        <v>6825.0000000000009</v>
      </c>
      <c r="L2376" s="10">
        <f t="shared" si="1"/>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0"/>
        <v>4650.0000000000009</v>
      </c>
      <c r="L2377" s="10">
        <f t="shared" si="1"/>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0"/>
        <v>4350.0000000000009</v>
      </c>
      <c r="L2378" s="10">
        <f t="shared" si="1"/>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0"/>
        <v>4050.0000000000005</v>
      </c>
      <c r="L2379" s="10">
        <f t="shared" si="1"/>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0"/>
        <v>4725</v>
      </c>
      <c r="L2380" s="10">
        <f t="shared" si="1"/>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0"/>
        <v>5812.5</v>
      </c>
      <c r="L2381" s="10">
        <f t="shared" si="1"/>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0"/>
        <v>2712.5000000000005</v>
      </c>
      <c r="L2382" s="10">
        <f t="shared" si="1"/>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0"/>
        <v>2012.5000000000002</v>
      </c>
      <c r="L2383" s="10">
        <f t="shared" si="1"/>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0"/>
        <v>1437.5000000000002</v>
      </c>
      <c r="L2384" s="10">
        <f t="shared" si="1"/>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0"/>
        <v>1275</v>
      </c>
      <c r="L2385" s="10">
        <f t="shared" si="1"/>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0"/>
        <v>2137.5</v>
      </c>
      <c r="L2386" s="10">
        <f t="shared" si="1"/>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0"/>
        <v>2012.5000000000002</v>
      </c>
      <c r="L2387" s="10">
        <f t="shared" si="1"/>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0"/>
        <v>2887.5000000000005</v>
      </c>
      <c r="L2388" s="10">
        <f t="shared" si="1"/>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0"/>
        <v>1662.5000000000002</v>
      </c>
      <c r="L2389" s="10">
        <f t="shared" si="1"/>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0"/>
        <v>1312.5000000000002</v>
      </c>
      <c r="L2390" s="10">
        <f t="shared" si="1"/>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0"/>
        <v>1125</v>
      </c>
      <c r="L2391" s="10">
        <f t="shared" si="1"/>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0"/>
        <v>2025</v>
      </c>
      <c r="L2392" s="10">
        <f t="shared" si="1"/>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0"/>
        <v>1650</v>
      </c>
      <c r="L2393" s="10">
        <f t="shared" si="1"/>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0"/>
        <v>2310</v>
      </c>
      <c r="L2394" s="10">
        <f t="shared" si="1"/>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0"/>
        <v>1350</v>
      </c>
      <c r="L2395" s="10">
        <f t="shared" si="1"/>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0"/>
        <v>950</v>
      </c>
      <c r="L2396" s="10">
        <f t="shared" si="1"/>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0"/>
        <v>812.49999999999977</v>
      </c>
      <c r="L2397" s="10">
        <f t="shared" si="1"/>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0"/>
        <v>1500.0000000000002</v>
      </c>
      <c r="L2398" s="10">
        <f t="shared" si="1"/>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0"/>
        <v>1425</v>
      </c>
      <c r="L2399" s="10">
        <f t="shared" si="1"/>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0"/>
        <v>2175</v>
      </c>
      <c r="L2400" s="10">
        <f t="shared" si="1"/>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0"/>
        <v>1275</v>
      </c>
      <c r="L2401" s="10">
        <f t="shared" si="1"/>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0"/>
        <v>850</v>
      </c>
      <c r="L2402" s="10">
        <f t="shared" si="1"/>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0"/>
        <v>874.99999999999977</v>
      </c>
      <c r="L2403" s="10">
        <f t="shared" si="1"/>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0"/>
        <v>1687.5</v>
      </c>
      <c r="L2404" s="10">
        <f t="shared" si="1"/>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0"/>
        <v>1837.5000000000002</v>
      </c>
      <c r="L2405" s="10">
        <f t="shared" si="1"/>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0"/>
        <v>3577.5</v>
      </c>
      <c r="L2406" s="10">
        <f t="shared" si="1"/>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0"/>
        <v>2250</v>
      </c>
      <c r="L2407" s="10">
        <f t="shared" si="1"/>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0"/>
        <v>1900</v>
      </c>
      <c r="L2408" s="10">
        <f t="shared" si="1"/>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0"/>
        <v>1700</v>
      </c>
      <c r="L2409" s="10">
        <f t="shared" si="1"/>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0"/>
        <v>2249.9999999999995</v>
      </c>
      <c r="L2410" s="10">
        <f t="shared" si="1"/>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0"/>
        <v>3024.9999999999995</v>
      </c>
      <c r="L2411" s="10">
        <f t="shared" si="1"/>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0"/>
        <v>3999.9999999999995</v>
      </c>
      <c r="L2412" s="10">
        <f t="shared" si="1"/>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0"/>
        <v>2475</v>
      </c>
      <c r="L2413" s="10">
        <f t="shared" si="1"/>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0"/>
        <v>2625</v>
      </c>
      <c r="L2414" s="10">
        <f t="shared" si="1"/>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0"/>
        <v>2500</v>
      </c>
      <c r="L2415" s="10">
        <f t="shared" si="1"/>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0"/>
        <v>3250</v>
      </c>
      <c r="L2416" s="10">
        <f t="shared" si="1"/>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0"/>
        <v>4725</v>
      </c>
      <c r="L2417" s="10">
        <f t="shared" si="1"/>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0"/>
        <v>5850</v>
      </c>
      <c r="L2418" s="10">
        <f t="shared" si="1"/>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0"/>
        <v>3900.0000000000005</v>
      </c>
      <c r="L2419" s="10">
        <f t="shared" si="1"/>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0"/>
        <v>3162.5000000000005</v>
      </c>
      <c r="L2420" s="10">
        <f t="shared" si="1"/>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0"/>
        <v>2887.5000000000005</v>
      </c>
      <c r="L2421" s="10">
        <f t="shared" si="1"/>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0"/>
        <v>3575</v>
      </c>
      <c r="L2422" s="10">
        <f t="shared" si="1"/>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0"/>
        <v>5075.0000000000009</v>
      </c>
      <c r="L2423" s="10">
        <f t="shared" si="1"/>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0"/>
        <v>5687.5</v>
      </c>
      <c r="L2424" s="10">
        <f t="shared" si="1"/>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0"/>
        <v>3900.0000000000005</v>
      </c>
      <c r="L2425" s="10">
        <f t="shared" si="1"/>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0"/>
        <v>3162.5000000000005</v>
      </c>
      <c r="L2426" s="10">
        <f t="shared" si="1"/>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0"/>
        <v>2362.5</v>
      </c>
      <c r="L2427" s="10">
        <f t="shared" si="1"/>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0"/>
        <v>2750</v>
      </c>
      <c r="L2428" s="10">
        <f t="shared" si="1"/>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0"/>
        <v>4050.0000000000005</v>
      </c>
      <c r="L2429" s="10">
        <f t="shared" si="1"/>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0"/>
        <v>4262.5</v>
      </c>
      <c r="L2430" s="10">
        <f t="shared" si="1"/>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0"/>
        <v>2875.0000000000005</v>
      </c>
      <c r="L2431" s="10">
        <f t="shared" si="1"/>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0"/>
        <v>1187.5000000000002</v>
      </c>
      <c r="L2432" s="10">
        <f t="shared" si="1"/>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0"/>
        <v>1125.0000000000002</v>
      </c>
      <c r="L2433" s="10">
        <f t="shared" si="1"/>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0"/>
        <v>1575.0000000000002</v>
      </c>
      <c r="L2434" s="10">
        <f t="shared" si="1"/>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0"/>
        <v>2200.0000000000005</v>
      </c>
      <c r="L2435" s="10">
        <f t="shared" si="1"/>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0"/>
        <v>2900.0000000000005</v>
      </c>
      <c r="L2436" s="10">
        <f t="shared" si="1"/>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0"/>
        <v>1650.0000000000005</v>
      </c>
      <c r="L2437" s="10">
        <f t="shared" si="1"/>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0"/>
        <v>1275.0000000000005</v>
      </c>
      <c r="L2438" s="10">
        <f t="shared" si="1"/>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0"/>
        <v>1200.0000000000005</v>
      </c>
      <c r="L2439" s="10">
        <f t="shared" si="1"/>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0"/>
        <v>1600.0000000000002</v>
      </c>
      <c r="L2440" s="10">
        <f t="shared" si="1"/>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0"/>
        <v>2100</v>
      </c>
      <c r="L2441" s="10">
        <f t="shared" si="1"/>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0"/>
        <v>2362.5000000000005</v>
      </c>
      <c r="L2442" s="10">
        <f t="shared" si="1"/>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0"/>
        <v>1250.0000000000005</v>
      </c>
      <c r="L2443" s="10">
        <f t="shared" si="1"/>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0"/>
        <v>1557.5000000000007</v>
      </c>
      <c r="L2444" s="10">
        <f t="shared" si="1"/>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0"/>
        <v>3250.0000000000014</v>
      </c>
      <c r="L2445" s="10">
        <f t="shared" si="1"/>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0"/>
        <v>3800.0000000000009</v>
      </c>
      <c r="L2446" s="10">
        <f t="shared" si="1"/>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0"/>
        <v>4600</v>
      </c>
      <c r="L2447" s="10">
        <f t="shared" si="1"/>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0"/>
        <v>6187.5000000000009</v>
      </c>
      <c r="L2448" s="10">
        <f t="shared" si="1"/>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0"/>
        <v>4062.5000000000009</v>
      </c>
      <c r="L2449" s="10">
        <f t="shared" si="1"/>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0"/>
        <v>3737.5000000000009</v>
      </c>
      <c r="L2450" s="10">
        <f t="shared" si="1"/>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0"/>
        <v>3412.5000000000009</v>
      </c>
      <c r="L2451" s="10">
        <f t="shared" si="1"/>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0"/>
        <v>3937.5000000000005</v>
      </c>
      <c r="L2452" s="10">
        <f t="shared" si="1"/>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0"/>
        <v>5000</v>
      </c>
      <c r="L2453" s="10">
        <f t="shared" si="1"/>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0"/>
        <v>2000</v>
      </c>
      <c r="L2454" s="10">
        <f t="shared" si="1"/>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0"/>
        <v>1200</v>
      </c>
      <c r="L2455" s="10">
        <f t="shared" si="1"/>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0"/>
        <v>900.00000000000011</v>
      </c>
      <c r="L2456" s="10">
        <f t="shared" si="1"/>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0"/>
        <v>525</v>
      </c>
      <c r="L2457" s="10">
        <f t="shared" si="1"/>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0"/>
        <v>999.99999999999989</v>
      </c>
      <c r="L2458" s="10">
        <f t="shared" si="1"/>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0"/>
        <v>1200</v>
      </c>
      <c r="L2459" s="10">
        <f t="shared" si="1"/>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0"/>
        <v>2200</v>
      </c>
      <c r="L2460" s="10">
        <f t="shared" si="1"/>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0"/>
        <v>800</v>
      </c>
      <c r="L2461" s="10">
        <f t="shared" si="1"/>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0"/>
        <v>750.00000000000011</v>
      </c>
      <c r="L2462" s="10">
        <f t="shared" si="1"/>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0"/>
        <v>437.50000000000006</v>
      </c>
      <c r="L2463" s="10">
        <f t="shared" si="1"/>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0"/>
        <v>999.99999999999989</v>
      </c>
      <c r="L2464" s="10">
        <f t="shared" si="1"/>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0"/>
        <v>1200</v>
      </c>
      <c r="L2465" s="10">
        <f t="shared" si="1"/>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0"/>
        <v>2340</v>
      </c>
      <c r="L2466" s="10">
        <f t="shared" si="1"/>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0"/>
        <v>1012.5</v>
      </c>
      <c r="L2467" s="10">
        <f t="shared" si="1"/>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0"/>
        <v>875.00000000000011</v>
      </c>
      <c r="L2468" s="10">
        <f t="shared" si="1"/>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0"/>
        <v>400</v>
      </c>
      <c r="L2469" s="10">
        <f t="shared" si="1"/>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0"/>
        <v>824.99999999999989</v>
      </c>
      <c r="L2470" s="10">
        <f t="shared" si="1"/>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0"/>
        <v>1125</v>
      </c>
      <c r="L2471" s="10">
        <f t="shared" si="1"/>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0"/>
        <v>2137.5</v>
      </c>
      <c r="L2472" s="10">
        <f t="shared" si="1"/>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0"/>
        <v>787.5</v>
      </c>
      <c r="L2473" s="10">
        <f t="shared" si="1"/>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0"/>
        <v>700</v>
      </c>
      <c r="L2474" s="10">
        <f t="shared" si="1"/>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0"/>
        <v>450</v>
      </c>
      <c r="L2475" s="10">
        <f t="shared" si="1"/>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0"/>
        <v>625</v>
      </c>
      <c r="L2476" s="10">
        <f t="shared" si="1"/>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0"/>
        <v>1000</v>
      </c>
      <c r="L2477" s="10">
        <f t="shared" si="1"/>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0"/>
        <v>2600</v>
      </c>
      <c r="L2478" s="10">
        <f t="shared" si="1"/>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0"/>
        <v>1012.5000000000001</v>
      </c>
      <c r="L2479" s="10">
        <f t="shared" si="1"/>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0"/>
        <v>800</v>
      </c>
      <c r="L2480" s="10">
        <f t="shared" si="1"/>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0"/>
        <v>500</v>
      </c>
      <c r="L2481" s="10">
        <f t="shared" si="1"/>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0"/>
        <v>750</v>
      </c>
      <c r="L2482" s="10">
        <f t="shared" si="1"/>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0"/>
        <v>1512.5000000000002</v>
      </c>
      <c r="L2483" s="10">
        <f t="shared" si="1"/>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0"/>
        <v>2100</v>
      </c>
      <c r="L2484" s="10">
        <f t="shared" si="1"/>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0"/>
        <v>962.50000000000023</v>
      </c>
      <c r="L2485" s="10">
        <f t="shared" si="1"/>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0"/>
        <v>675.00000000000011</v>
      </c>
      <c r="L2486" s="10">
        <f t="shared" si="1"/>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0"/>
        <v>600.00000000000011</v>
      </c>
      <c r="L2487" s="10">
        <f t="shared" si="1"/>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0"/>
        <v>1000</v>
      </c>
      <c r="L2488" s="10">
        <f t="shared" si="1"/>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0"/>
        <v>2062.5</v>
      </c>
      <c r="L2489" s="10">
        <f t="shared" si="1"/>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0"/>
        <v>3000</v>
      </c>
      <c r="L2490" s="10">
        <f t="shared" si="1"/>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0"/>
        <v>1575.0000000000002</v>
      </c>
      <c r="L2491" s="10">
        <f t="shared" si="1"/>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0"/>
        <v>1100</v>
      </c>
      <c r="L2492" s="10">
        <f t="shared" si="1"/>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0"/>
        <v>900</v>
      </c>
      <c r="L2493" s="10">
        <f t="shared" si="1"/>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0"/>
        <v>1250</v>
      </c>
      <c r="L2494" s="10">
        <f t="shared" si="1"/>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0"/>
        <v>2337.5</v>
      </c>
      <c r="L2495" s="10">
        <f t="shared" si="1"/>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0"/>
        <v>2875</v>
      </c>
      <c r="L2496" s="10">
        <f t="shared" si="1"/>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0"/>
        <v>1575.0000000000002</v>
      </c>
      <c r="L2497" s="10">
        <f t="shared" si="1"/>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0"/>
        <v>1100</v>
      </c>
      <c r="L2498" s="10">
        <f t="shared" si="1"/>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0"/>
        <v>1000</v>
      </c>
      <c r="L2499" s="10">
        <f t="shared" si="1"/>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0"/>
        <v>1125</v>
      </c>
      <c r="L2500" s="10">
        <f t="shared" si="1"/>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0"/>
        <v>2200</v>
      </c>
      <c r="L2501" s="10">
        <f t="shared" si="1"/>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0"/>
        <v>2625</v>
      </c>
      <c r="L2502" s="10">
        <f t="shared" si="1"/>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0"/>
        <v>1462.5000000000002</v>
      </c>
      <c r="L2503" s="10">
        <f t="shared" si="1"/>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0"/>
        <v>787.50000000000011</v>
      </c>
      <c r="L2504" s="10">
        <f t="shared" si="1"/>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0"/>
        <v>700.00000000000011</v>
      </c>
      <c r="L2505" s="10">
        <f t="shared" si="1"/>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0"/>
        <v>900</v>
      </c>
      <c r="L2506" s="10">
        <f t="shared" si="1"/>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0"/>
        <v>1375</v>
      </c>
      <c r="L2507" s="10">
        <f t="shared" si="1"/>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0"/>
        <v>2474.9999999999995</v>
      </c>
      <c r="L2508" s="10">
        <f t="shared" si="1"/>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0"/>
        <v>1237.5</v>
      </c>
      <c r="L2509" s="10">
        <f t="shared" si="1"/>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0"/>
        <v>787.5</v>
      </c>
      <c r="L2510" s="10">
        <f t="shared" si="1"/>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0"/>
        <v>675</v>
      </c>
      <c r="L2511" s="10">
        <f t="shared" si="1"/>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0"/>
        <v>824.99999999999989</v>
      </c>
      <c r="L2512" s="10">
        <f t="shared" si="1"/>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0"/>
        <v>1512.4999999999998</v>
      </c>
      <c r="L2513" s="10">
        <f t="shared" si="1"/>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0"/>
        <v>2125</v>
      </c>
      <c r="L2514" s="10">
        <f t="shared" si="1"/>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0"/>
        <v>1100</v>
      </c>
      <c r="L2515" s="10">
        <f t="shared" si="1"/>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0"/>
        <v>990</v>
      </c>
      <c r="L2516" s="10">
        <f t="shared" si="1"/>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0"/>
        <v>1100</v>
      </c>
      <c r="L2517" s="10">
        <f t="shared" si="1"/>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0"/>
        <v>1137.5</v>
      </c>
      <c r="L2518" s="10">
        <f t="shared" si="1"/>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0"/>
        <v>1924.9999999999998</v>
      </c>
      <c r="L2519" s="10">
        <f t="shared" si="1"/>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0"/>
        <v>3412.5</v>
      </c>
      <c r="L2520" s="10">
        <f t="shared" si="1"/>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0"/>
        <v>1787.5000000000002</v>
      </c>
      <c r="L2521" s="10">
        <f t="shared" si="1"/>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0"/>
        <v>1512.5000000000002</v>
      </c>
      <c r="L2522" s="10">
        <f t="shared" si="1"/>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0"/>
        <v>1125</v>
      </c>
      <c r="L2523" s="10">
        <f t="shared" si="1"/>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0"/>
        <v>1350</v>
      </c>
      <c r="L2524" s="10">
        <f t="shared" si="1"/>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0"/>
        <v>2112.4999999999995</v>
      </c>
      <c r="L2525" s="10">
        <f t="shared" si="1"/>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0"/>
        <v>2175.0000000000005</v>
      </c>
      <c r="L2526" s="10">
        <f t="shared" si="1"/>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0"/>
        <v>1575.0000000000002</v>
      </c>
      <c r="L2527" s="10">
        <f t="shared" si="1"/>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0"/>
        <v>1050.0000000000005</v>
      </c>
      <c r="L2528" s="10">
        <f t="shared" si="1"/>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0"/>
        <v>937.5</v>
      </c>
      <c r="L2529" s="10">
        <f t="shared" si="1"/>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0"/>
        <v>1700</v>
      </c>
      <c r="L2530" s="10">
        <f t="shared" si="1"/>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0"/>
        <v>1575.0000000000002</v>
      </c>
      <c r="L2531" s="10">
        <f t="shared" si="1"/>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0"/>
        <v>2325.0000000000005</v>
      </c>
      <c r="L2532" s="10">
        <f t="shared" si="1"/>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0"/>
        <v>1275.0000000000002</v>
      </c>
      <c r="L2533" s="10">
        <f t="shared" si="1"/>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0"/>
        <v>950.00000000000034</v>
      </c>
      <c r="L2534" s="10">
        <f t="shared" si="1"/>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0"/>
        <v>812.5</v>
      </c>
      <c r="L2535" s="10">
        <f t="shared" si="1"/>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0"/>
        <v>1600</v>
      </c>
      <c r="L2536" s="10">
        <f t="shared" si="1"/>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0"/>
        <v>1250</v>
      </c>
      <c r="L2537" s="10">
        <f t="shared" si="1"/>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0"/>
        <v>1800</v>
      </c>
      <c r="L2538" s="10">
        <f t="shared" si="1"/>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0"/>
        <v>1000</v>
      </c>
      <c r="L2539" s="10">
        <f t="shared" si="1"/>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0"/>
        <v>637.50000000000011</v>
      </c>
      <c r="L2540" s="10">
        <f t="shared" si="1"/>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0"/>
        <v>549.99999999999989</v>
      </c>
      <c r="L2541" s="10">
        <f t="shared" si="1"/>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0"/>
        <v>1137.5000000000002</v>
      </c>
      <c r="L2542" s="10">
        <f t="shared" si="1"/>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0"/>
        <v>1062.5</v>
      </c>
      <c r="L2543" s="10">
        <f t="shared" si="1"/>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0"/>
        <v>1687.5</v>
      </c>
      <c r="L2544" s="10">
        <f t="shared" si="1"/>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0"/>
        <v>937.5</v>
      </c>
      <c r="L2545" s="10">
        <f t="shared" si="1"/>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0"/>
        <v>562.50000000000011</v>
      </c>
      <c r="L2546" s="10">
        <f t="shared" si="1"/>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0"/>
        <v>599.99999999999989</v>
      </c>
      <c r="L2547" s="10">
        <f t="shared" si="1"/>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0"/>
        <v>1300</v>
      </c>
      <c r="L2548" s="10">
        <f t="shared" si="1"/>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0"/>
        <v>1425.0000000000002</v>
      </c>
      <c r="L2549" s="10">
        <f t="shared" si="1"/>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0"/>
        <v>2980</v>
      </c>
      <c r="L2550" s="10">
        <f t="shared" si="1"/>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0"/>
        <v>1800</v>
      </c>
      <c r="L2551" s="10">
        <f t="shared" si="1"/>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0"/>
        <v>1487.5000000000002</v>
      </c>
      <c r="L2552" s="10">
        <f t="shared" si="1"/>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0"/>
        <v>1312.5000000000002</v>
      </c>
      <c r="L2553" s="10">
        <f t="shared" si="1"/>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0"/>
        <v>1799.9999999999998</v>
      </c>
      <c r="L2554" s="10">
        <f t="shared" si="1"/>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0"/>
        <v>2499.9999999999995</v>
      </c>
      <c r="L2555" s="10">
        <f t="shared" si="1"/>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si="0"/>
        <v>3374.9999999999995</v>
      </c>
      <c r="L2556" s="10">
        <f t="shared" si="1"/>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0"/>
        <v>2000</v>
      </c>
      <c r="L2557" s="10">
        <f t="shared" si="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0"/>
        <v>2137.5</v>
      </c>
      <c r="L2558" s="10">
        <f t="shared" si="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0"/>
        <v>2025</v>
      </c>
      <c r="L2559" s="10">
        <f t="shared" si="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0"/>
        <v>2700</v>
      </c>
      <c r="L2560" s="10">
        <f t="shared" si="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0"/>
        <v>4062.5</v>
      </c>
      <c r="L2561" s="10">
        <f t="shared" si="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0"/>
        <v>5100</v>
      </c>
      <c r="L2562" s="10">
        <f t="shared" si="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0"/>
        <v>3300.0000000000005</v>
      </c>
      <c r="L2563" s="10">
        <f t="shared" si="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0"/>
        <v>2625</v>
      </c>
      <c r="L2564" s="10">
        <f t="shared" si="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0"/>
        <v>2375</v>
      </c>
      <c r="L2565" s="10">
        <f t="shared" si="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0"/>
        <v>3000</v>
      </c>
      <c r="L2566" s="10">
        <f t="shared" si="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0"/>
        <v>4387.5</v>
      </c>
      <c r="L2567" s="10">
        <f t="shared" si="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0"/>
        <v>4950</v>
      </c>
      <c r="L2568" s="10">
        <f t="shared" si="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0"/>
        <v>3300.0000000000005</v>
      </c>
      <c r="L2569" s="10">
        <f t="shared" si="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0"/>
        <v>2625</v>
      </c>
      <c r="L2570" s="10">
        <f t="shared" si="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0"/>
        <v>1900</v>
      </c>
      <c r="L2571" s="10">
        <f t="shared" si="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0"/>
        <v>2250</v>
      </c>
      <c r="L2572" s="10">
        <f t="shared" si="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0"/>
        <v>3437.5000000000005</v>
      </c>
      <c r="L2573" s="10">
        <f t="shared" si="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0"/>
        <v>3625</v>
      </c>
      <c r="L2574" s="10">
        <f t="shared" si="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0"/>
        <v>2362.5000000000005</v>
      </c>
      <c r="L2575" s="10">
        <f t="shared" si="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0"/>
        <v>850.00000000000023</v>
      </c>
      <c r="L2576" s="10">
        <f t="shared" si="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0"/>
        <v>800.00000000000023</v>
      </c>
      <c r="L2577" s="10">
        <f t="shared" si="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0"/>
        <v>1200.0000000000002</v>
      </c>
      <c r="L2578" s="10">
        <f t="shared" si="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0"/>
        <v>1750.0000000000005</v>
      </c>
      <c r="L2579" s="10">
        <f t="shared" si="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0"/>
        <v>2362.5000000000005</v>
      </c>
      <c r="L2580" s="10">
        <f t="shared" si="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0"/>
        <v>1250.0000000000005</v>
      </c>
      <c r="L2581" s="10">
        <f t="shared" si="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0"/>
        <v>937.50000000000045</v>
      </c>
      <c r="L2582" s="10">
        <f t="shared" si="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0"/>
        <v>875.00000000000034</v>
      </c>
      <c r="L2583" s="10">
        <f t="shared" si="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0"/>
        <v>1225.0000000000002</v>
      </c>
      <c r="L2584" s="10">
        <f t="shared" si="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0"/>
        <v>1662.5000000000002</v>
      </c>
      <c r="L2585" s="10">
        <f t="shared" si="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0"/>
        <v>1875.0000000000007</v>
      </c>
      <c r="L2586" s="10">
        <f t="shared" si="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0"/>
        <v>900.00000000000057</v>
      </c>
      <c r="L2587" s="10">
        <f t="shared" si="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0"/>
        <v>1185.0000000000007</v>
      </c>
      <c r="L2588" s="10">
        <f t="shared" si="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0"/>
        <v>2700.0000000000009</v>
      </c>
      <c r="L2589" s="10">
        <f t="shared" si="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0"/>
        <v>3187.5000000000005</v>
      </c>
      <c r="L2590" s="10">
        <f t="shared" si="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0"/>
        <v>3937.5</v>
      </c>
      <c r="L2591" s="10">
        <f t="shared" si="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0"/>
        <v>5425.0000000000009</v>
      </c>
      <c r="L2592" s="10">
        <f t="shared" si="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0"/>
        <v>3450.0000000000005</v>
      </c>
      <c r="L2593" s="10">
        <f t="shared" si="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0"/>
        <v>3150.0000000000005</v>
      </c>
      <c r="L2594" s="10">
        <f t="shared" si="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0"/>
        <v>2850.0000000000005</v>
      </c>
      <c r="L2595" s="10">
        <f t="shared" si="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0"/>
        <v>3325.0000000000005</v>
      </c>
      <c r="L2596" s="10">
        <f t="shared" si="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0"/>
        <v>4312.5</v>
      </c>
      <c r="L2597" s="10">
        <f t="shared" si="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0"/>
        <v>1625.0000000000005</v>
      </c>
      <c r="L2598" s="10">
        <f t="shared" si="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0"/>
        <v>1125.0000000000002</v>
      </c>
      <c r="L2599" s="10">
        <f t="shared" si="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0"/>
        <v>675.00000000000034</v>
      </c>
      <c r="L2600" s="10">
        <f t="shared" si="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0"/>
        <v>600</v>
      </c>
      <c r="L2601" s="10">
        <f t="shared" si="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0"/>
        <v>1225.0000000000002</v>
      </c>
      <c r="L2602" s="10">
        <f t="shared" si="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0"/>
        <v>1125.0000000000002</v>
      </c>
      <c r="L2603" s="10">
        <f t="shared" si="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0"/>
        <v>1750.0000000000005</v>
      </c>
      <c r="L2604" s="10">
        <f t="shared" si="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0"/>
        <v>875.00000000000023</v>
      </c>
      <c r="L2605" s="10">
        <f t="shared" si="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0"/>
        <v>600.00000000000034</v>
      </c>
      <c r="L2606" s="10">
        <f t="shared" si="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0"/>
        <v>500</v>
      </c>
      <c r="L2607" s="10">
        <f t="shared" si="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0"/>
        <v>1137.5</v>
      </c>
      <c r="L2608" s="10">
        <f t="shared" si="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0"/>
        <v>850</v>
      </c>
      <c r="L2609" s="10">
        <f t="shared" si="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0"/>
        <v>1290</v>
      </c>
      <c r="L2610" s="10">
        <f t="shared" si="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0"/>
        <v>650</v>
      </c>
      <c r="L2611" s="10">
        <f t="shared" si="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0"/>
        <v>350.00000000000006</v>
      </c>
      <c r="L2612" s="10">
        <f t="shared" si="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0"/>
        <v>399.99999999999989</v>
      </c>
      <c r="L2613" s="10">
        <f t="shared" si="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0"/>
        <v>875.00000000000023</v>
      </c>
      <c r="L2614" s="10">
        <f t="shared" si="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0"/>
        <v>875</v>
      </c>
      <c r="L2615" s="10">
        <f t="shared" si="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0"/>
        <v>1500</v>
      </c>
      <c r="L2616" s="10">
        <f t="shared" si="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0"/>
        <v>750</v>
      </c>
      <c r="L2617" s="10">
        <f t="shared" si="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0"/>
        <v>450.00000000000006</v>
      </c>
      <c r="L2618" s="10">
        <f t="shared" si="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0"/>
        <v>449.99999999999989</v>
      </c>
      <c r="L2619" s="10">
        <f t="shared" si="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0"/>
        <v>1000</v>
      </c>
      <c r="L2620" s="10">
        <f t="shared" si="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0"/>
        <v>1200.0000000000002</v>
      </c>
      <c r="L2621" s="10">
        <f t="shared" si="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0"/>
        <v>2680</v>
      </c>
      <c r="L2622" s="10">
        <f t="shared" si="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0"/>
        <v>1500</v>
      </c>
      <c r="L2623" s="10">
        <f t="shared" si="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0"/>
        <v>1225.0000000000002</v>
      </c>
      <c r="L2624" s="10">
        <f t="shared" si="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0"/>
        <v>1050</v>
      </c>
      <c r="L2625" s="10">
        <f t="shared" si="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0"/>
        <v>1462.4999999999998</v>
      </c>
      <c r="L2626" s="10">
        <f t="shared" si="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0"/>
        <v>1912.4999999999998</v>
      </c>
      <c r="L2627" s="10">
        <f t="shared" si="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0"/>
        <v>2700</v>
      </c>
      <c r="L2628" s="10">
        <f t="shared" si="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0"/>
        <v>1487.5000000000002</v>
      </c>
      <c r="L2629" s="10">
        <f t="shared" si="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0"/>
        <v>1600</v>
      </c>
      <c r="L2630" s="10">
        <f t="shared" si="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0"/>
        <v>1500</v>
      </c>
      <c r="L2631" s="10">
        <f t="shared" si="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0"/>
        <v>2062.4999999999995</v>
      </c>
      <c r="L2632" s="10">
        <f t="shared" si="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0"/>
        <v>3300</v>
      </c>
      <c r="L2633" s="10">
        <f t="shared" si="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0"/>
        <v>4262.4999999999991</v>
      </c>
      <c r="L2634" s="10">
        <f t="shared" si="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0"/>
        <v>2625</v>
      </c>
      <c r="L2635" s="10">
        <f t="shared" si="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0"/>
        <v>2025</v>
      </c>
      <c r="L2636" s="10">
        <f t="shared" si="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0"/>
        <v>1800</v>
      </c>
      <c r="L2637" s="10">
        <f t="shared" si="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0"/>
        <v>2550</v>
      </c>
      <c r="L2638" s="10">
        <f t="shared" si="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0"/>
        <v>3900</v>
      </c>
      <c r="L2639" s="10">
        <f t="shared" si="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0"/>
        <v>4500</v>
      </c>
      <c r="L2640" s="10">
        <f t="shared" si="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0"/>
        <v>2887.5000000000005</v>
      </c>
      <c r="L2641" s="10">
        <f t="shared" si="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0"/>
        <v>2250</v>
      </c>
      <c r="L2642" s="10">
        <f t="shared" si="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0"/>
        <v>1600</v>
      </c>
      <c r="L2643" s="10">
        <f t="shared" si="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0"/>
        <v>1875</v>
      </c>
      <c r="L2644" s="10">
        <f t="shared" si="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0"/>
        <v>3025.0000000000005</v>
      </c>
      <c r="L2645" s="10">
        <f t="shared" si="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0"/>
        <v>3250</v>
      </c>
      <c r="L2646" s="10">
        <f t="shared" si="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0"/>
        <v>1800.0000000000007</v>
      </c>
      <c r="L2647" s="10">
        <f t="shared" si="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0"/>
        <v>525.00000000000023</v>
      </c>
      <c r="L2648" s="10">
        <f t="shared" si="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0"/>
        <v>487.50000000000023</v>
      </c>
      <c r="L2649" s="10">
        <f t="shared" si="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0"/>
        <v>812.50000000000023</v>
      </c>
      <c r="L2650" s="10">
        <f t="shared" si="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0"/>
        <v>1275.0000000000005</v>
      </c>
      <c r="L2651" s="10">
        <f t="shared" si="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0"/>
        <v>1800.0000000000007</v>
      </c>
      <c r="L2652" s="10">
        <f t="shared" si="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0"/>
        <v>850.00000000000057</v>
      </c>
      <c r="L2653" s="10">
        <f t="shared" si="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0"/>
        <v>600.00000000000034</v>
      </c>
      <c r="L2654" s="10">
        <f t="shared" si="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0"/>
        <v>550.00000000000034</v>
      </c>
      <c r="L2655" s="10">
        <f t="shared" si="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0"/>
        <v>825.00000000000023</v>
      </c>
      <c r="L2656" s="10">
        <f t="shared" si="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0"/>
        <v>1200.0000000000002</v>
      </c>
      <c r="L2657" s="10">
        <f t="shared" si="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0"/>
        <v>1375.0000000000007</v>
      </c>
      <c r="L2658" s="10">
        <f t="shared" si="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0"/>
        <v>562.50000000000045</v>
      </c>
      <c r="L2659" s="10">
        <f t="shared" si="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0"/>
        <v>800.00000000000057</v>
      </c>
      <c r="L2660" s="10">
        <f t="shared" si="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0"/>
        <v>2062.5000000000005</v>
      </c>
      <c r="L2661" s="10">
        <f t="shared" si="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0"/>
        <v>2625.0000000000005</v>
      </c>
      <c r="L2662" s="10">
        <f t="shared" si="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0"/>
        <v>3375</v>
      </c>
      <c r="L2663" s="10">
        <f t="shared" si="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0"/>
        <v>4900.0000000000009</v>
      </c>
      <c r="L2664" s="10">
        <f t="shared" si="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0"/>
        <v>3000.0000000000005</v>
      </c>
      <c r="L2665" s="10">
        <f t="shared" si="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0"/>
        <v>2700.0000000000005</v>
      </c>
      <c r="L2666" s="10">
        <f t="shared" si="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0"/>
        <v>2400.0000000000005</v>
      </c>
      <c r="L2667" s="10">
        <f t="shared" si="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0"/>
        <v>2800.0000000000005</v>
      </c>
      <c r="L2668" s="10">
        <f t="shared" si="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0"/>
        <v>3750</v>
      </c>
      <c r="L2669" s="10">
        <f t="shared" si="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0"/>
        <v>1437.5000000000002</v>
      </c>
      <c r="L2670" s="10">
        <f t="shared" si="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0"/>
        <v>937.50000000000023</v>
      </c>
      <c r="L2671" s="10">
        <f t="shared" si="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0"/>
        <v>562.50000000000034</v>
      </c>
      <c r="L2672" s="10">
        <f t="shared" si="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0"/>
        <v>450</v>
      </c>
      <c r="L2673" s="10">
        <f t="shared" si="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0"/>
        <v>962.50000000000011</v>
      </c>
      <c r="L2674" s="10">
        <f t="shared" si="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0"/>
        <v>937.50000000000023</v>
      </c>
      <c r="L2675" s="10">
        <f t="shared" si="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0"/>
        <v>1562.5000000000005</v>
      </c>
      <c r="L2676" s="10">
        <f t="shared" si="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0"/>
        <v>687.50000000000011</v>
      </c>
      <c r="L2677" s="10">
        <f t="shared" si="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0"/>
        <v>487.50000000000023</v>
      </c>
      <c r="L2678" s="10">
        <f t="shared" si="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0"/>
        <v>350</v>
      </c>
      <c r="L2679" s="10">
        <f t="shared" si="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0"/>
        <v>875.00000000000011</v>
      </c>
      <c r="L2680" s="10">
        <f t="shared" si="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0"/>
        <v>700</v>
      </c>
      <c r="L2681" s="10">
        <f t="shared" si="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0"/>
        <v>1140</v>
      </c>
      <c r="L2682" s="10">
        <f t="shared" si="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0"/>
        <v>500</v>
      </c>
      <c r="L2683" s="10">
        <f t="shared" si="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0"/>
        <v>275.00000000000006</v>
      </c>
      <c r="L2684" s="10">
        <f t="shared" si="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0"/>
        <v>249.99999999999994</v>
      </c>
      <c r="L2685" s="10">
        <f t="shared" si="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0"/>
        <v>612.50000000000011</v>
      </c>
      <c r="L2686" s="10">
        <f t="shared" si="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0"/>
        <v>687.5</v>
      </c>
      <c r="L2687" s="10">
        <f t="shared" si="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0"/>
        <v>1312.5</v>
      </c>
      <c r="L2688" s="10">
        <f t="shared" si="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0"/>
        <v>562.5</v>
      </c>
      <c r="L2689" s="10">
        <f t="shared" si="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0"/>
        <v>337.50000000000006</v>
      </c>
      <c r="L2690" s="10">
        <f t="shared" si="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0"/>
        <v>299.99999999999994</v>
      </c>
      <c r="L2691" s="10">
        <f t="shared" si="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0"/>
        <v>700</v>
      </c>
      <c r="L2692" s="10">
        <f t="shared" si="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0"/>
        <v>975.00000000000011</v>
      </c>
      <c r="L2693" s="10">
        <f t="shared" si="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0"/>
        <v>2380</v>
      </c>
      <c r="L2694" s="10">
        <f t="shared" si="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0"/>
        <v>1200</v>
      </c>
      <c r="L2695" s="10">
        <f t="shared" si="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0"/>
        <v>962.50000000000011</v>
      </c>
      <c r="L2696" s="10">
        <f t="shared" si="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0"/>
        <v>787.50000000000011</v>
      </c>
      <c r="L2697" s="10">
        <f t="shared" si="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0"/>
        <v>1125</v>
      </c>
      <c r="L2698" s="10">
        <f t="shared" si="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0"/>
        <v>1574.9999999999998</v>
      </c>
      <c r="L2699" s="10">
        <f t="shared" si="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0"/>
        <v>2400</v>
      </c>
      <c r="L2700" s="10">
        <f t="shared" si="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0"/>
        <v>1225.0000000000002</v>
      </c>
      <c r="L2701" s="10">
        <f t="shared" si="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0"/>
        <v>1300</v>
      </c>
      <c r="L2702" s="10">
        <f t="shared" si="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0"/>
        <v>1200</v>
      </c>
      <c r="L2703" s="10">
        <f t="shared" si="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0"/>
        <v>1649.9999999999998</v>
      </c>
      <c r="L2704" s="10">
        <f t="shared" si="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0"/>
        <v>2850</v>
      </c>
      <c r="L2705" s="10">
        <f t="shared" si="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0"/>
        <v>3849.9999999999995</v>
      </c>
      <c r="L2706" s="10">
        <f t="shared" si="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0"/>
        <v>2250</v>
      </c>
      <c r="L2707" s="10">
        <f t="shared" si="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0"/>
        <v>1687.5</v>
      </c>
      <c r="L2708" s="10">
        <f t="shared" si="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0"/>
        <v>1462.5</v>
      </c>
      <c r="L2709" s="10">
        <f t="shared" si="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0"/>
        <v>2100</v>
      </c>
      <c r="L2710" s="10">
        <f t="shared" si="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0"/>
        <v>3412.5</v>
      </c>
      <c r="L2711" s="10">
        <f t="shared" si="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0"/>
        <v>4050</v>
      </c>
      <c r="L2712" s="10">
        <f t="shared" si="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0"/>
        <v>2475</v>
      </c>
      <c r="L2713" s="10">
        <f t="shared" si="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0"/>
        <v>1875</v>
      </c>
      <c r="L2714" s="10">
        <f t="shared" si="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0"/>
        <v>1300</v>
      </c>
      <c r="L2715" s="10">
        <f t="shared" si="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0"/>
        <v>1500</v>
      </c>
      <c r="L2716" s="10">
        <f t="shared" si="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0"/>
        <v>2612.5</v>
      </c>
      <c r="L2717" s="10">
        <f t="shared" si="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0"/>
        <v>2875</v>
      </c>
      <c r="L2718" s="10">
        <f t="shared" si="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0"/>
        <v>1500.0000000000005</v>
      </c>
      <c r="L2719" s="10">
        <f t="shared" si="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0"/>
        <v>412.50000000000023</v>
      </c>
      <c r="L2720" s="10">
        <f t="shared" si="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0"/>
        <v>375.00000000000017</v>
      </c>
      <c r="L2721" s="10">
        <f t="shared" si="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0"/>
        <v>625.00000000000011</v>
      </c>
      <c r="L2722" s="10">
        <f t="shared" si="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0"/>
        <v>1050.0000000000005</v>
      </c>
      <c r="L2723" s="10">
        <f t="shared" si="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0"/>
        <v>1575.0000000000005</v>
      </c>
      <c r="L2724" s="10">
        <f t="shared" si="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0"/>
        <v>700.00000000000045</v>
      </c>
      <c r="L2725" s="10">
        <f t="shared" si="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0"/>
        <v>450.00000000000028</v>
      </c>
      <c r="L2726" s="10">
        <f t="shared" si="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0"/>
        <v>400.00000000000023</v>
      </c>
      <c r="L2727" s="10">
        <f t="shared" si="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0"/>
        <v>600.00000000000023</v>
      </c>
      <c r="L2728" s="10">
        <f t="shared" si="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0"/>
        <v>975.00000000000011</v>
      </c>
      <c r="L2729" s="10">
        <f t="shared" si="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0"/>
        <v>1187.5000000000005</v>
      </c>
      <c r="L2730" s="10">
        <f t="shared" si="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0"/>
        <v>450.0000000000004</v>
      </c>
      <c r="L2731" s="10">
        <f t="shared" si="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0"/>
        <v>612.50000000000045</v>
      </c>
      <c r="L2732" s="10">
        <f t="shared" si="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0"/>
        <v>1650.0000000000005</v>
      </c>
      <c r="L2733" s="10">
        <f t="shared" si="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0"/>
        <v>2062.5000000000005</v>
      </c>
      <c r="L2734" s="10">
        <f t="shared" si="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0"/>
        <v>2812.5</v>
      </c>
      <c r="L2735" s="10">
        <f t="shared" si="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0"/>
        <v>4375</v>
      </c>
      <c r="L2736" s="10">
        <f t="shared" si="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0"/>
        <v>2550.0000000000005</v>
      </c>
      <c r="L2737" s="10">
        <f t="shared" si="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0"/>
        <v>2250.0000000000005</v>
      </c>
      <c r="L2738" s="10">
        <f t="shared" si="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0"/>
        <v>1950.0000000000002</v>
      </c>
      <c r="L2739" s="10">
        <f t="shared" si="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0"/>
        <v>2275</v>
      </c>
      <c r="L2740" s="10">
        <f t="shared" si="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0"/>
        <v>3187.5</v>
      </c>
      <c r="L2741" s="10">
        <f t="shared" si="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0"/>
        <v>1375.0000000000002</v>
      </c>
      <c r="L2742" s="10">
        <f t="shared" si="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0"/>
        <v>875.00000000000023</v>
      </c>
      <c r="L2743" s="10">
        <f t="shared" si="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0"/>
        <v>525.00000000000023</v>
      </c>
      <c r="L2744" s="10">
        <f t="shared" si="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0"/>
        <v>400</v>
      </c>
      <c r="L2745" s="10">
        <f t="shared" si="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0"/>
        <v>875.00000000000011</v>
      </c>
      <c r="L2746" s="10">
        <f t="shared" si="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0"/>
        <v>875.00000000000023</v>
      </c>
      <c r="L2747" s="10">
        <f t="shared" si="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0"/>
        <v>1500.0000000000002</v>
      </c>
      <c r="L2748" s="10">
        <f t="shared" si="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0"/>
        <v>625.00000000000011</v>
      </c>
      <c r="L2749" s="10">
        <f t="shared" si="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0"/>
        <v>450.00000000000023</v>
      </c>
      <c r="L2750" s="10">
        <f t="shared" si="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0"/>
        <v>300</v>
      </c>
      <c r="L2751" s="10">
        <f t="shared" si="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0"/>
        <v>787.50000000000011</v>
      </c>
      <c r="L2752" s="10">
        <f t="shared" si="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0"/>
        <v>650</v>
      </c>
      <c r="L2753" s="10">
        <f t="shared" si="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0"/>
        <v>1090</v>
      </c>
      <c r="L2754" s="10">
        <f t="shared" si="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0"/>
        <v>450</v>
      </c>
      <c r="L2755" s="10">
        <f t="shared" si="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0"/>
        <v>250.00000000000006</v>
      </c>
      <c r="L2756" s="10">
        <f t="shared" si="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0"/>
        <v>199.99999999999994</v>
      </c>
      <c r="L2757" s="10">
        <f t="shared" si="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0"/>
        <v>525.00000000000011</v>
      </c>
      <c r="L2758" s="10">
        <f t="shared" si="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0"/>
        <v>625</v>
      </c>
      <c r="L2759" s="10">
        <f t="shared" si="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0"/>
        <v>1250</v>
      </c>
      <c r="L2760" s="10">
        <f t="shared" si="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0"/>
        <v>500</v>
      </c>
      <c r="L2761" s="10">
        <f t="shared" si="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0"/>
        <v>300.00000000000006</v>
      </c>
      <c r="L2762" s="10">
        <f t="shared" si="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0"/>
        <v>249.99999999999994</v>
      </c>
      <c r="L2763" s="10">
        <f t="shared" si="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0"/>
        <v>600</v>
      </c>
      <c r="L2764" s="10">
        <f t="shared" si="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0"/>
        <v>900.00000000000011</v>
      </c>
      <c r="L2765" s="10">
        <f t="shared" si="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0"/>
        <v>2280</v>
      </c>
      <c r="L2766" s="10">
        <f t="shared" si="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0"/>
        <v>1100</v>
      </c>
      <c r="L2767" s="10">
        <f t="shared" si="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0"/>
        <v>875.00000000000011</v>
      </c>
      <c r="L2768" s="10">
        <f t="shared" si="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0"/>
        <v>700.00000000000011</v>
      </c>
      <c r="L2769" s="10">
        <f t="shared" si="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0"/>
        <v>1012.4999999999999</v>
      </c>
      <c r="L2770" s="10">
        <f t="shared" si="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0"/>
        <v>1462.4999999999998</v>
      </c>
      <c r="L2771" s="10">
        <f t="shared" si="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0"/>
        <v>2300</v>
      </c>
      <c r="L2772" s="10">
        <f t="shared" si="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0"/>
        <v>1137.5</v>
      </c>
      <c r="L2773" s="10">
        <f t="shared" si="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0"/>
        <v>1200</v>
      </c>
      <c r="L2774" s="10">
        <f t="shared" si="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0"/>
        <v>1100</v>
      </c>
      <c r="L2775" s="10">
        <f t="shared" si="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0"/>
        <v>1512.4999999999998</v>
      </c>
      <c r="L2776" s="10">
        <f t="shared" si="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0"/>
        <v>2700</v>
      </c>
      <c r="L2777" s="10">
        <f t="shared" si="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0"/>
        <v>3712.4999999999995</v>
      </c>
      <c r="L2778" s="10">
        <f t="shared" si="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0"/>
        <v>2125</v>
      </c>
      <c r="L2779" s="10">
        <f t="shared" si="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0"/>
        <v>1575</v>
      </c>
      <c r="L2780" s="10">
        <f t="shared" si="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0"/>
        <v>1350</v>
      </c>
      <c r="L2781" s="10">
        <f t="shared" si="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0"/>
        <v>1950</v>
      </c>
      <c r="L2782" s="10">
        <f t="shared" si="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0"/>
        <v>3250</v>
      </c>
      <c r="L2783" s="10">
        <f t="shared" si="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0"/>
        <v>3900</v>
      </c>
      <c r="L2784" s="10">
        <f t="shared" si="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0"/>
        <v>2337.5</v>
      </c>
      <c r="L2785" s="10">
        <f t="shared" si="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0"/>
        <v>1750</v>
      </c>
      <c r="L2786" s="10">
        <f t="shared" si="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0"/>
        <v>1200</v>
      </c>
      <c r="L2787" s="10">
        <f t="shared" si="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0"/>
        <v>1375</v>
      </c>
      <c r="L2788" s="10">
        <f t="shared" si="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0"/>
        <v>2475</v>
      </c>
      <c r="L2789" s="10">
        <f t="shared" si="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0"/>
        <v>2750</v>
      </c>
      <c r="L2790" s="10">
        <f t="shared" si="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0"/>
        <v>1400.0000000000005</v>
      </c>
      <c r="L2791" s="10">
        <f t="shared" si="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0"/>
        <v>375.00000000000017</v>
      </c>
      <c r="L2792" s="10">
        <f t="shared" si="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0"/>
        <v>337.50000000000017</v>
      </c>
      <c r="L2793" s="10">
        <f t="shared" si="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0"/>
        <v>562.50000000000011</v>
      </c>
      <c r="L2794" s="10">
        <f t="shared" si="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0"/>
        <v>975.00000000000034</v>
      </c>
      <c r="L2795" s="10">
        <f t="shared" si="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0"/>
        <v>1500.0000000000005</v>
      </c>
      <c r="L2796" s="10">
        <f t="shared" si="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0"/>
        <v>650.00000000000034</v>
      </c>
      <c r="L2797" s="10">
        <f t="shared" si="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0"/>
        <v>400.00000000000023</v>
      </c>
      <c r="L2798" s="10">
        <f t="shared" si="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0"/>
        <v>350.00000000000023</v>
      </c>
      <c r="L2799" s="10">
        <f t="shared" si="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0"/>
        <v>525.00000000000023</v>
      </c>
      <c r="L2800" s="10">
        <f t="shared" si="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0"/>
        <v>900.00000000000011</v>
      </c>
      <c r="L2801" s="10">
        <f t="shared" si="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0"/>
        <v>1125.0000000000005</v>
      </c>
      <c r="L2802" s="10">
        <f t="shared" si="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0"/>
        <v>412.50000000000034</v>
      </c>
      <c r="L2803" s="10">
        <f t="shared" si="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0"/>
        <v>550.00000000000034</v>
      </c>
      <c r="L2804" s="10">
        <f t="shared" si="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0"/>
        <v>1512.5000000000005</v>
      </c>
      <c r="L2805" s="10">
        <f t="shared" si="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0"/>
        <v>1875.0000000000002</v>
      </c>
      <c r="L2806" s="10">
        <f t="shared" si="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0"/>
        <v>2625</v>
      </c>
      <c r="L2807" s="10">
        <f t="shared" si="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0"/>
        <v>4200</v>
      </c>
      <c r="L2808" s="10">
        <f t="shared" si="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0"/>
        <v>2400.0000000000005</v>
      </c>
      <c r="L2809" s="10">
        <f t="shared" si="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0"/>
        <v>2100.0000000000005</v>
      </c>
      <c r="L2810" s="10">
        <f t="shared" si="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si="0"/>
        <v>1800.0000000000002</v>
      </c>
      <c r="L2811" s="10">
        <f t="shared" si="1"/>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0"/>
        <v>2100</v>
      </c>
      <c r="L2812" s="10">
        <f t="shared" si="1"/>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0"/>
        <v>3000</v>
      </c>
      <c r="L2813" s="10">
        <f t="shared" si="1"/>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0"/>
        <v>1900</v>
      </c>
      <c r="L2814" s="10">
        <f t="shared" si="1"/>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0"/>
        <v>1100</v>
      </c>
      <c r="L2815" s="10">
        <f t="shared" si="1"/>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0"/>
        <v>825.00000000000011</v>
      </c>
      <c r="L2816" s="10">
        <f t="shared" si="1"/>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0"/>
        <v>437.50000000000006</v>
      </c>
      <c r="L2817" s="10">
        <f t="shared" si="1"/>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0"/>
        <v>874.99999999999989</v>
      </c>
      <c r="L2818" s="10">
        <f t="shared" si="1"/>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0"/>
        <v>1100</v>
      </c>
      <c r="L2819" s="10">
        <f t="shared" si="1"/>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0"/>
        <v>2100</v>
      </c>
      <c r="L2820" s="10">
        <f t="shared" si="1"/>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0"/>
        <v>700</v>
      </c>
      <c r="L2821" s="10">
        <f t="shared" si="1"/>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0"/>
        <v>675.00000000000011</v>
      </c>
      <c r="L2822" s="10">
        <f t="shared" si="1"/>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0"/>
        <v>350.00000000000006</v>
      </c>
      <c r="L2823" s="10">
        <f t="shared" si="1"/>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0"/>
        <v>874.99999999999989</v>
      </c>
      <c r="L2824" s="10">
        <f t="shared" si="1"/>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0"/>
        <v>962.49999999999989</v>
      </c>
      <c r="L2825" s="10">
        <f t="shared" si="1"/>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0"/>
        <v>1980</v>
      </c>
      <c r="L2826" s="10">
        <f t="shared" si="1"/>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0"/>
        <v>800</v>
      </c>
      <c r="L2827" s="10">
        <f t="shared" si="1"/>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0"/>
        <v>675.00000000000011</v>
      </c>
      <c r="L2828" s="10">
        <f t="shared" si="1"/>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0"/>
        <v>262.5</v>
      </c>
      <c r="L2829" s="10">
        <f t="shared" si="1"/>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0"/>
        <v>625</v>
      </c>
      <c r="L2830" s="10">
        <f t="shared" si="1"/>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0"/>
        <v>900</v>
      </c>
      <c r="L2831" s="10">
        <f t="shared" si="1"/>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0"/>
        <v>1800</v>
      </c>
      <c r="L2832" s="10">
        <f t="shared" si="1"/>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0"/>
        <v>600</v>
      </c>
      <c r="L2833" s="10">
        <f t="shared" si="1"/>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0"/>
        <v>450.00000000000006</v>
      </c>
      <c r="L2834" s="10">
        <f t="shared" si="1"/>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0"/>
        <v>262.5</v>
      </c>
      <c r="L2835" s="10">
        <f t="shared" si="1"/>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0"/>
        <v>600</v>
      </c>
      <c r="L2836" s="10">
        <f t="shared" si="1"/>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0"/>
        <v>1125</v>
      </c>
      <c r="L2837" s="10">
        <f t="shared" si="1"/>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0"/>
        <v>2970</v>
      </c>
      <c r="L2838" s="10">
        <f t="shared" si="1"/>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0"/>
        <v>1000</v>
      </c>
      <c r="L2839" s="10">
        <f t="shared" si="1"/>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0"/>
        <v>787.5</v>
      </c>
      <c r="L2840" s="10">
        <f t="shared" si="1"/>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0"/>
        <v>450</v>
      </c>
      <c r="L2841" s="10">
        <f t="shared" si="1"/>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0"/>
        <v>687.49999999999989</v>
      </c>
      <c r="L2842" s="10">
        <f t="shared" si="1"/>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0"/>
        <v>1500</v>
      </c>
      <c r="L2843" s="10">
        <f t="shared" si="1"/>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0"/>
        <v>2250</v>
      </c>
      <c r="L2844" s="10">
        <f t="shared" si="1"/>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0"/>
        <v>1000.0000000000002</v>
      </c>
      <c r="L2845" s="10">
        <f t="shared" si="1"/>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0"/>
        <v>700.00000000000011</v>
      </c>
      <c r="L2846" s="10">
        <f t="shared" si="1"/>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0"/>
        <v>612.50000000000011</v>
      </c>
      <c r="L2847" s="10">
        <f t="shared" si="1"/>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0"/>
        <v>787.5</v>
      </c>
      <c r="L2848" s="10">
        <f t="shared" si="1"/>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0"/>
        <v>1787.5000000000002</v>
      </c>
      <c r="L2849" s="10">
        <f t="shared" si="1"/>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0"/>
        <v>2750</v>
      </c>
      <c r="L2850" s="10">
        <f t="shared" si="1"/>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0"/>
        <v>1350.0000000000002</v>
      </c>
      <c r="L2851" s="10">
        <f t="shared" si="1"/>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0"/>
        <v>900</v>
      </c>
      <c r="L2852" s="10">
        <f t="shared" si="1"/>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0"/>
        <v>700</v>
      </c>
      <c r="L2853" s="10">
        <f t="shared" si="1"/>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0"/>
        <v>1000</v>
      </c>
      <c r="L2854" s="10">
        <f t="shared" si="1"/>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0"/>
        <v>2062.5</v>
      </c>
      <c r="L2855" s="10">
        <f t="shared" si="1"/>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0"/>
        <v>2625</v>
      </c>
      <c r="L2856" s="10">
        <f t="shared" si="1"/>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0"/>
        <v>1350.0000000000002</v>
      </c>
      <c r="L2857" s="10">
        <f t="shared" si="1"/>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0"/>
        <v>900</v>
      </c>
      <c r="L2858" s="10">
        <f t="shared" si="1"/>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0"/>
        <v>800</v>
      </c>
      <c r="L2859" s="10">
        <f t="shared" si="1"/>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0"/>
        <v>875</v>
      </c>
      <c r="L2860" s="10">
        <f t="shared" si="1"/>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0"/>
        <v>1925.0000000000002</v>
      </c>
      <c r="L2861" s="10">
        <f t="shared" si="1"/>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0"/>
        <v>2137.5</v>
      </c>
      <c r="L2862" s="10">
        <f t="shared" si="1"/>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0"/>
        <v>1100.0000000000002</v>
      </c>
      <c r="L2863" s="10">
        <f t="shared" si="1"/>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0"/>
        <v>612.50000000000011</v>
      </c>
      <c r="L2864" s="10">
        <f t="shared" si="1"/>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0"/>
        <v>525</v>
      </c>
      <c r="L2865" s="10">
        <f t="shared" si="1"/>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0"/>
        <v>675</v>
      </c>
      <c r="L2866" s="10">
        <f t="shared" si="1"/>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0"/>
        <v>1125</v>
      </c>
      <c r="L2867" s="10">
        <f t="shared" si="1"/>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0"/>
        <v>2199.9999999999995</v>
      </c>
      <c r="L2868" s="10">
        <f t="shared" si="1"/>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0"/>
        <v>1125</v>
      </c>
      <c r="L2869" s="10">
        <f t="shared" si="1"/>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0"/>
        <v>675</v>
      </c>
      <c r="L2870" s="10">
        <f t="shared" si="1"/>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0"/>
        <v>562.5</v>
      </c>
      <c r="L2871" s="10">
        <f t="shared" si="1"/>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0"/>
        <v>687.49999999999989</v>
      </c>
      <c r="L2872" s="10">
        <f t="shared" si="1"/>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0"/>
        <v>1499.9999999999998</v>
      </c>
      <c r="L2873" s="10">
        <f t="shared" si="1"/>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0"/>
        <v>2199.9999999999995</v>
      </c>
      <c r="L2874" s="10">
        <f t="shared" si="1"/>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0"/>
        <v>1125</v>
      </c>
      <c r="L2875" s="10">
        <f t="shared" si="1"/>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0"/>
        <v>877.5</v>
      </c>
      <c r="L2876" s="10">
        <f t="shared" si="1"/>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0"/>
        <v>787.5</v>
      </c>
      <c r="L2877" s="10">
        <f t="shared" si="1"/>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0"/>
        <v>900</v>
      </c>
      <c r="L2878" s="10">
        <f t="shared" si="1"/>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0"/>
        <v>1624.9999999999998</v>
      </c>
      <c r="L2879" s="10">
        <f t="shared" si="1"/>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0"/>
        <v>3000</v>
      </c>
      <c r="L2880" s="10">
        <f t="shared" si="1"/>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0"/>
        <v>1500</v>
      </c>
      <c r="L2881" s="10">
        <f t="shared" si="1"/>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0"/>
        <v>1250</v>
      </c>
      <c r="L2882" s="10">
        <f t="shared" si="1"/>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0"/>
        <v>1000</v>
      </c>
      <c r="L2883" s="10">
        <f t="shared" si="1"/>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0"/>
        <v>1200</v>
      </c>
      <c r="L2884" s="10">
        <f t="shared" si="1"/>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0"/>
        <v>1949.9999999999998</v>
      </c>
      <c r="L2885" s="10">
        <f t="shared" si="1"/>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0"/>
        <v>1662.5000000000002</v>
      </c>
      <c r="L2886" s="10">
        <f t="shared" si="1"/>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0"/>
        <v>962.50000000000011</v>
      </c>
      <c r="L2887" s="10">
        <f t="shared" si="1"/>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0"/>
        <v>687.50000000000011</v>
      </c>
      <c r="L2888" s="10">
        <f t="shared" si="1"/>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0"/>
        <v>375.00000000000006</v>
      </c>
      <c r="L2889" s="10">
        <f t="shared" si="1"/>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0"/>
        <v>787.49999999999989</v>
      </c>
      <c r="L2890" s="10">
        <f t="shared" si="1"/>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0"/>
        <v>962.50000000000011</v>
      </c>
      <c r="L2891" s="10">
        <f t="shared" si="1"/>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0"/>
        <v>1837.5000000000002</v>
      </c>
      <c r="L2892" s="10">
        <f t="shared" si="1"/>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0"/>
        <v>612.50000000000011</v>
      </c>
      <c r="L2893" s="10">
        <f t="shared" si="1"/>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0"/>
        <v>562.50000000000011</v>
      </c>
      <c r="L2894" s="10">
        <f t="shared" si="1"/>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0"/>
        <v>300.00000000000006</v>
      </c>
      <c r="L2895" s="10">
        <f t="shared" si="1"/>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0"/>
        <v>787.49999999999989</v>
      </c>
      <c r="L2896" s="10">
        <f t="shared" si="1"/>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0"/>
        <v>687.49999999999989</v>
      </c>
      <c r="L2897" s="10">
        <f t="shared" si="1"/>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0"/>
        <v>1485.0000000000002</v>
      </c>
      <c r="L2898" s="10">
        <f t="shared" si="1"/>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0"/>
        <v>600.00000000000011</v>
      </c>
      <c r="L2899" s="10">
        <f t="shared" si="1"/>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0"/>
        <v>450.00000000000011</v>
      </c>
      <c r="L2900" s="10">
        <f t="shared" si="1"/>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0"/>
        <v>187.49999999999997</v>
      </c>
      <c r="L2901" s="10">
        <f t="shared" si="1"/>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0"/>
        <v>500</v>
      </c>
      <c r="L2902" s="10">
        <f t="shared" si="1"/>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0"/>
        <v>675.00000000000011</v>
      </c>
      <c r="L2903" s="10">
        <f t="shared" si="1"/>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0"/>
        <v>1350.0000000000002</v>
      </c>
      <c r="L2904" s="10">
        <f t="shared" si="1"/>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0"/>
        <v>450.00000000000006</v>
      </c>
      <c r="L2905" s="10">
        <f t="shared" si="1"/>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0"/>
        <v>300.00000000000006</v>
      </c>
      <c r="L2906" s="10">
        <f t="shared" si="1"/>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0"/>
        <v>187.49999999999997</v>
      </c>
      <c r="L2907" s="10">
        <f t="shared" si="1"/>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0"/>
        <v>600</v>
      </c>
      <c r="L2908" s="10">
        <f t="shared" si="1"/>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0"/>
        <v>1125</v>
      </c>
      <c r="L2909" s="10">
        <f t="shared" si="1"/>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0"/>
        <v>2970</v>
      </c>
      <c r="L2910" s="10">
        <f t="shared" si="1"/>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0"/>
        <v>900</v>
      </c>
      <c r="L2911" s="10">
        <f t="shared" si="1"/>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0"/>
        <v>700</v>
      </c>
      <c r="L2912" s="10">
        <f t="shared" si="1"/>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0"/>
        <v>400</v>
      </c>
      <c r="L2913" s="10">
        <f t="shared" si="1"/>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0"/>
        <v>624.99999999999989</v>
      </c>
      <c r="L2914" s="10">
        <f t="shared" si="1"/>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0"/>
        <v>1374.9999999999998</v>
      </c>
      <c r="L2915" s="10">
        <f t="shared" si="1"/>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0"/>
        <v>2000</v>
      </c>
      <c r="L2916" s="10">
        <f t="shared" si="1"/>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0"/>
        <v>875.00000000000023</v>
      </c>
      <c r="L2917" s="10">
        <f t="shared" si="1"/>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0"/>
        <v>600.00000000000011</v>
      </c>
      <c r="L2918" s="10">
        <f t="shared" si="1"/>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0"/>
        <v>525.00000000000011</v>
      </c>
      <c r="L2919" s="10">
        <f t="shared" si="1"/>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0"/>
        <v>700</v>
      </c>
      <c r="L2920" s="10">
        <f t="shared" si="1"/>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0"/>
        <v>1787.5000000000002</v>
      </c>
      <c r="L2921" s="10">
        <f t="shared" si="1"/>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0"/>
        <v>2750</v>
      </c>
      <c r="L2922" s="10">
        <f t="shared" si="1"/>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0"/>
        <v>1350.0000000000002</v>
      </c>
      <c r="L2923" s="10">
        <f t="shared" si="1"/>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0"/>
        <v>900</v>
      </c>
      <c r="L2924" s="10">
        <f t="shared" si="1"/>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0"/>
        <v>700</v>
      </c>
      <c r="L2925" s="10">
        <f t="shared" si="1"/>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0"/>
        <v>1000</v>
      </c>
      <c r="L2926" s="10">
        <f t="shared" si="1"/>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0"/>
        <v>2062.5</v>
      </c>
      <c r="L2927" s="10">
        <f t="shared" si="1"/>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0"/>
        <v>2625</v>
      </c>
      <c r="L2928" s="10">
        <f t="shared" si="1"/>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0"/>
        <v>1350.0000000000002</v>
      </c>
      <c r="L2929" s="10">
        <f t="shared" si="1"/>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0"/>
        <v>900</v>
      </c>
      <c r="L2930" s="10">
        <f t="shared" si="1"/>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0"/>
        <v>800</v>
      </c>
      <c r="L2931" s="10">
        <f t="shared" si="1"/>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0"/>
        <v>875</v>
      </c>
      <c r="L2932" s="10">
        <f t="shared" si="1"/>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0"/>
        <v>1925.0000000000002</v>
      </c>
      <c r="L2933" s="10">
        <f t="shared" si="1"/>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0"/>
        <v>1900</v>
      </c>
      <c r="L2934" s="10">
        <f t="shared" si="1"/>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0"/>
        <v>962.50000000000023</v>
      </c>
      <c r="L2935" s="10">
        <f t="shared" si="1"/>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0"/>
        <v>525.00000000000011</v>
      </c>
      <c r="L2936" s="10">
        <f t="shared" si="1"/>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0"/>
        <v>450.00000000000006</v>
      </c>
      <c r="L2937" s="10">
        <f t="shared" si="1"/>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0"/>
        <v>600</v>
      </c>
      <c r="L2938" s="10">
        <f t="shared" si="1"/>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0"/>
        <v>1012.5</v>
      </c>
      <c r="L2939" s="10">
        <f t="shared" si="1"/>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0"/>
        <v>1999.9999999999998</v>
      </c>
      <c r="L2940" s="10">
        <f t="shared" si="1"/>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0"/>
        <v>1000</v>
      </c>
      <c r="L2941" s="10">
        <f t="shared" si="1"/>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0"/>
        <v>600</v>
      </c>
      <c r="L2942" s="10">
        <f t="shared" si="1"/>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0"/>
        <v>500</v>
      </c>
      <c r="L2943" s="10">
        <f t="shared" si="1"/>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0"/>
        <v>624.99999999999989</v>
      </c>
      <c r="L2944" s="10">
        <f t="shared" si="1"/>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0"/>
        <v>1374.9999999999995</v>
      </c>
      <c r="L2945" s="10">
        <f t="shared" si="1"/>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0"/>
        <v>1999.9999999999998</v>
      </c>
      <c r="L2946" s="10">
        <f t="shared" si="1"/>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0"/>
        <v>1000</v>
      </c>
      <c r="L2947" s="10">
        <f t="shared" si="1"/>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0"/>
        <v>780</v>
      </c>
      <c r="L2948" s="10">
        <f t="shared" si="1"/>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0"/>
        <v>700</v>
      </c>
      <c r="L2949" s="10">
        <f t="shared" si="1"/>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0"/>
        <v>900</v>
      </c>
      <c r="L2950" s="10">
        <f t="shared" si="1"/>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0"/>
        <v>1624.9999999999998</v>
      </c>
      <c r="L2951" s="10">
        <f t="shared" si="1"/>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0"/>
        <v>3000</v>
      </c>
      <c r="L2952" s="10">
        <f t="shared" si="1"/>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0"/>
        <v>1500</v>
      </c>
      <c r="L2953" s="10">
        <f t="shared" si="1"/>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0"/>
        <v>1250</v>
      </c>
      <c r="L2954" s="10">
        <f t="shared" si="1"/>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0"/>
        <v>1000</v>
      </c>
      <c r="L2955" s="10">
        <f t="shared" si="1"/>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0"/>
        <v>1200</v>
      </c>
      <c r="L2956" s="10">
        <f t="shared" si="1"/>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0"/>
        <v>1949.9999999999998</v>
      </c>
      <c r="L2957" s="10">
        <f t="shared" si="1"/>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0"/>
        <v>1350.0000000000002</v>
      </c>
      <c r="L2958" s="10">
        <f t="shared" si="1"/>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0"/>
        <v>750.00000000000011</v>
      </c>
      <c r="L2959" s="10">
        <f t="shared" si="1"/>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0"/>
        <v>500.00000000000017</v>
      </c>
      <c r="L2960" s="10">
        <f t="shared" si="1"/>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0"/>
        <v>250.00000000000006</v>
      </c>
      <c r="L2961" s="10">
        <f t="shared" si="1"/>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0"/>
        <v>600</v>
      </c>
      <c r="L2962" s="10">
        <f t="shared" si="1"/>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0"/>
        <v>750.00000000000011</v>
      </c>
      <c r="L2963" s="10">
        <f t="shared" si="1"/>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0"/>
        <v>1500.0000000000002</v>
      </c>
      <c r="L2964" s="10">
        <f t="shared" si="1"/>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0"/>
        <v>450.00000000000006</v>
      </c>
      <c r="L2965" s="10">
        <f t="shared" si="1"/>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0"/>
        <v>400.00000000000011</v>
      </c>
      <c r="L2966" s="10">
        <f t="shared" si="1"/>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0"/>
        <v>187.50000000000003</v>
      </c>
      <c r="L2967" s="10">
        <f t="shared" si="1"/>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0"/>
        <v>600</v>
      </c>
      <c r="L2968" s="10">
        <f t="shared" si="1"/>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0"/>
        <v>374.99999999999994</v>
      </c>
      <c r="L2969" s="10">
        <f t="shared" si="1"/>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0"/>
        <v>940.00000000000023</v>
      </c>
      <c r="L2970" s="10">
        <f t="shared" si="1"/>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0"/>
        <v>350.00000000000006</v>
      </c>
      <c r="L2971" s="10">
        <f t="shared" si="1"/>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0"/>
        <v>225.00000000000009</v>
      </c>
      <c r="L2972" s="10">
        <f t="shared" si="1"/>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0"/>
        <v>149.99999999999997</v>
      </c>
      <c r="L2973" s="10">
        <f t="shared" si="1"/>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0"/>
        <v>450.00000000000006</v>
      </c>
      <c r="L2974" s="10">
        <f t="shared" si="1"/>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0"/>
        <v>500.00000000000011</v>
      </c>
      <c r="L2975" s="10">
        <f t="shared" si="1"/>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0"/>
        <v>950.00000000000023</v>
      </c>
      <c r="L2976" s="10">
        <f t="shared" si="1"/>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0"/>
        <v>350.00000000000006</v>
      </c>
      <c r="L2977" s="10">
        <f t="shared" si="1"/>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0"/>
        <v>175.00000000000006</v>
      </c>
      <c r="L2978" s="10">
        <f t="shared" si="1"/>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0"/>
        <v>149.99999999999997</v>
      </c>
      <c r="L2979" s="10">
        <f t="shared" si="1"/>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0"/>
        <v>750</v>
      </c>
      <c r="L2980" s="10">
        <f t="shared" si="1"/>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0"/>
        <v>1250</v>
      </c>
      <c r="L2981" s="10">
        <f t="shared" si="1"/>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0"/>
        <v>3120</v>
      </c>
      <c r="L2982" s="10">
        <f t="shared" si="1"/>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0"/>
        <v>900</v>
      </c>
      <c r="L2983" s="10">
        <f t="shared" si="1"/>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0"/>
        <v>700.00000000000011</v>
      </c>
      <c r="L2984" s="10">
        <f t="shared" si="1"/>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0"/>
        <v>437.50000000000006</v>
      </c>
      <c r="L2985" s="10">
        <f t="shared" si="1"/>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0"/>
        <v>674.99999999999989</v>
      </c>
      <c r="L2986" s="10">
        <f t="shared" si="1"/>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0"/>
        <v>1374.9999999999998</v>
      </c>
      <c r="L2987" s="10">
        <f t="shared" si="1"/>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0"/>
        <v>1837.5000000000002</v>
      </c>
      <c r="L2988" s="10">
        <f t="shared" si="1"/>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0"/>
        <v>825.00000000000023</v>
      </c>
      <c r="L2989" s="10">
        <f t="shared" si="1"/>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0"/>
        <v>500.00000000000011</v>
      </c>
      <c r="L2990" s="10">
        <f t="shared" si="1"/>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0"/>
        <v>437.50000000000011</v>
      </c>
      <c r="L2991" s="10">
        <f t="shared" si="1"/>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0"/>
        <v>612.50000000000011</v>
      </c>
      <c r="L2992" s="10">
        <f t="shared" si="1"/>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0"/>
        <v>1787.5000000000002</v>
      </c>
      <c r="L2993" s="10">
        <f t="shared" si="1"/>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0"/>
        <v>2750</v>
      </c>
      <c r="L2994" s="10">
        <f t="shared" si="1"/>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0"/>
        <v>1350.0000000000002</v>
      </c>
      <c r="L2995" s="10">
        <f t="shared" si="1"/>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0"/>
        <v>900</v>
      </c>
      <c r="L2996" s="10">
        <f t="shared" si="1"/>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0"/>
        <v>700</v>
      </c>
      <c r="L2997" s="10">
        <f t="shared" si="1"/>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0"/>
        <v>1000</v>
      </c>
      <c r="L2998" s="10">
        <f t="shared" si="1"/>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0"/>
        <v>2062.5</v>
      </c>
      <c r="L2999" s="10">
        <f t="shared" si="1"/>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0"/>
        <v>2625</v>
      </c>
      <c r="L3000" s="10">
        <f t="shared" si="1"/>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0"/>
        <v>1350.0000000000002</v>
      </c>
      <c r="L3001" s="10">
        <f t="shared" si="1"/>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0"/>
        <v>900</v>
      </c>
      <c r="L3002" s="10">
        <f t="shared" si="1"/>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0"/>
        <v>800</v>
      </c>
      <c r="L3003" s="10">
        <f t="shared" si="1"/>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0"/>
        <v>875</v>
      </c>
      <c r="L3004" s="10">
        <f t="shared" si="1"/>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0"/>
        <v>1925.0000000000002</v>
      </c>
      <c r="L3005" s="10">
        <f t="shared" si="1"/>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0"/>
        <v>1662.5000000000002</v>
      </c>
      <c r="L3006" s="10">
        <f t="shared" si="1"/>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0"/>
        <v>825.00000000000023</v>
      </c>
      <c r="L3007" s="10">
        <f t="shared" si="1"/>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0"/>
        <v>437.50000000000011</v>
      </c>
      <c r="L3008" s="10">
        <f t="shared" si="1"/>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0"/>
        <v>375.00000000000006</v>
      </c>
      <c r="L3009" s="10">
        <f t="shared" si="1"/>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0"/>
        <v>525</v>
      </c>
      <c r="L3010" s="10">
        <f t="shared" si="1"/>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0"/>
        <v>900</v>
      </c>
      <c r="L3011" s="10">
        <f t="shared" si="1"/>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0"/>
        <v>1799.9999999999998</v>
      </c>
      <c r="L3012" s="10">
        <f t="shared" si="1"/>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0"/>
        <v>875.00000000000011</v>
      </c>
      <c r="L3013" s="10">
        <f t="shared" si="1"/>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0"/>
        <v>525</v>
      </c>
      <c r="L3014" s="10">
        <f t="shared" si="1"/>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0"/>
        <v>437.50000000000006</v>
      </c>
      <c r="L3015" s="10">
        <f t="shared" si="1"/>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0"/>
        <v>562.5</v>
      </c>
      <c r="L3016" s="10">
        <f t="shared" si="1"/>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0"/>
        <v>1249.9999999999995</v>
      </c>
      <c r="L3017" s="10">
        <f t="shared" si="1"/>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0"/>
        <v>1799.9999999999998</v>
      </c>
      <c r="L3018" s="10">
        <f t="shared" si="1"/>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0"/>
        <v>962.50000000000011</v>
      </c>
      <c r="L3019" s="10">
        <f t="shared" si="1"/>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0"/>
        <v>770.00000000000011</v>
      </c>
      <c r="L3020" s="10">
        <f t="shared" si="1"/>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0"/>
        <v>700.00000000000011</v>
      </c>
      <c r="L3021" s="10">
        <f t="shared" si="1"/>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0"/>
        <v>1050</v>
      </c>
      <c r="L3022" s="10">
        <f t="shared" si="1"/>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0"/>
        <v>1787.4999999999998</v>
      </c>
      <c r="L3023" s="10">
        <f t="shared" si="1"/>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0"/>
        <v>3150</v>
      </c>
      <c r="L3024" s="10">
        <f t="shared" si="1"/>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0"/>
        <v>1625</v>
      </c>
      <c r="L3025" s="10">
        <f t="shared" si="1"/>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0"/>
        <v>1375</v>
      </c>
      <c r="L3026" s="10">
        <f t="shared" si="1"/>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0"/>
        <v>1125</v>
      </c>
      <c r="L3027" s="10">
        <f t="shared" si="1"/>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0"/>
        <v>1350</v>
      </c>
      <c r="L3028" s="10">
        <f t="shared" si="1"/>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0"/>
        <v>2112.4999999999995</v>
      </c>
      <c r="L3029" s="10">
        <f t="shared" si="1"/>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0"/>
        <v>1350.0000000000002</v>
      </c>
      <c r="L3030" s="10">
        <f t="shared" si="1"/>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0"/>
        <v>750.00000000000011</v>
      </c>
      <c r="L3031" s="10">
        <f t="shared" si="1"/>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0"/>
        <v>500.00000000000017</v>
      </c>
      <c r="L3032" s="10">
        <f t="shared" si="1"/>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0"/>
        <v>250.00000000000006</v>
      </c>
      <c r="L3033" s="10">
        <f t="shared" si="1"/>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0"/>
        <v>600</v>
      </c>
      <c r="L3034" s="10">
        <f t="shared" si="1"/>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0"/>
        <v>750.00000000000011</v>
      </c>
      <c r="L3035" s="10">
        <f t="shared" si="1"/>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0"/>
        <v>1500.0000000000002</v>
      </c>
      <c r="L3036" s="10">
        <f t="shared" si="1"/>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0"/>
        <v>450.00000000000006</v>
      </c>
      <c r="L3037" s="10">
        <f t="shared" si="1"/>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0"/>
        <v>400.00000000000011</v>
      </c>
      <c r="L3038" s="10">
        <f t="shared" si="1"/>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0"/>
        <v>187.50000000000003</v>
      </c>
      <c r="L3039" s="10">
        <f t="shared" si="1"/>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0"/>
        <v>600</v>
      </c>
      <c r="L3040" s="10">
        <f t="shared" si="1"/>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0"/>
        <v>374.99999999999994</v>
      </c>
      <c r="L3041" s="10">
        <f t="shared" si="1"/>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0"/>
        <v>940.00000000000023</v>
      </c>
      <c r="L3042" s="10">
        <f t="shared" si="1"/>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0"/>
        <v>350.00000000000006</v>
      </c>
      <c r="L3043" s="10">
        <f t="shared" si="1"/>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0"/>
        <v>225.00000000000009</v>
      </c>
      <c r="L3044" s="10">
        <f t="shared" si="1"/>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0"/>
        <v>112.49999999999997</v>
      </c>
      <c r="L3045" s="10">
        <f t="shared" si="1"/>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0"/>
        <v>375.00000000000006</v>
      </c>
      <c r="L3046" s="10">
        <f t="shared" si="1"/>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0"/>
        <v>450.00000000000011</v>
      </c>
      <c r="L3047" s="10">
        <f t="shared" si="1"/>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0"/>
        <v>900.00000000000023</v>
      </c>
      <c r="L3048" s="10">
        <f t="shared" si="1"/>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0"/>
        <v>300.00000000000006</v>
      </c>
      <c r="L3049" s="10">
        <f t="shared" si="1"/>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0"/>
        <v>150.00000000000006</v>
      </c>
      <c r="L3050" s="10">
        <f t="shared" si="1"/>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0"/>
        <v>112.49999999999997</v>
      </c>
      <c r="L3051" s="10">
        <f t="shared" si="1"/>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0"/>
        <v>600</v>
      </c>
      <c r="L3052" s="10">
        <f t="shared" si="1"/>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0"/>
        <v>1125</v>
      </c>
      <c r="L3053" s="10">
        <f t="shared" si="1"/>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0"/>
        <v>2970</v>
      </c>
      <c r="L3054" s="10">
        <f t="shared" si="1"/>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0"/>
        <v>800</v>
      </c>
      <c r="L3055" s="10">
        <f t="shared" si="1"/>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0"/>
        <v>612.50000000000011</v>
      </c>
      <c r="L3056" s="10">
        <f t="shared" si="1"/>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0"/>
        <v>525</v>
      </c>
      <c r="L3057" s="10">
        <f t="shared" si="1"/>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0"/>
        <v>787.49999999999989</v>
      </c>
      <c r="L3058" s="10">
        <f t="shared" si="1"/>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0"/>
        <v>1499.9999999999998</v>
      </c>
      <c r="L3059" s="10">
        <f t="shared" si="1"/>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0"/>
        <v>1925.0000000000002</v>
      </c>
      <c r="L3060" s="10">
        <f t="shared" si="1"/>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0"/>
        <v>900.00000000000034</v>
      </c>
      <c r="L3061" s="10">
        <f t="shared" si="1"/>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0"/>
        <v>500.00000000000011</v>
      </c>
      <c r="L3062" s="10">
        <f t="shared" si="1"/>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0"/>
        <v>437.50000000000011</v>
      </c>
      <c r="L3063" s="10">
        <f t="shared" si="1"/>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0"/>
        <v>612.50000000000011</v>
      </c>
      <c r="L3064" s="10">
        <f t="shared" si="1"/>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0"/>
        <v>1787.5000000000002</v>
      </c>
      <c r="L3065" s="10">
        <f t="shared" si="1"/>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si="0"/>
        <v>2750</v>
      </c>
      <c r="L3066" s="10">
        <f t="shared" si="1"/>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0"/>
        <v>1350.0000000000002</v>
      </c>
      <c r="L3067" s="10">
        <f t="shared" si="1"/>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0"/>
        <v>900</v>
      </c>
      <c r="L3068" s="10">
        <f t="shared" si="1"/>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0"/>
        <v>700</v>
      </c>
      <c r="L3069" s="10">
        <f t="shared" si="1"/>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0"/>
        <v>1000</v>
      </c>
      <c r="L3070" s="10">
        <f t="shared" si="1"/>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0"/>
        <v>2062.5</v>
      </c>
      <c r="L3071" s="10">
        <f t="shared" si="1"/>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0"/>
        <v>2625</v>
      </c>
      <c r="L3072" s="10">
        <f t="shared" si="1"/>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0"/>
        <v>1350.0000000000002</v>
      </c>
      <c r="L3073" s="10">
        <f t="shared" si="1"/>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0"/>
        <v>900</v>
      </c>
      <c r="L3074" s="10">
        <f t="shared" si="1"/>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0"/>
        <v>800</v>
      </c>
      <c r="L3075" s="10">
        <f t="shared" si="1"/>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0"/>
        <v>875</v>
      </c>
      <c r="L3076" s="10">
        <f t="shared" si="1"/>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0"/>
        <v>1925.0000000000002</v>
      </c>
      <c r="L3077" s="10">
        <f t="shared" si="1"/>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0"/>
        <v>1662.5000000000002</v>
      </c>
      <c r="L3078" s="10">
        <f t="shared" si="1"/>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0"/>
        <v>750.00000000000023</v>
      </c>
      <c r="L3079" s="10">
        <f t="shared" si="1"/>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0"/>
        <v>375.00000000000006</v>
      </c>
      <c r="L3080" s="10">
        <f t="shared" si="1"/>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0"/>
        <v>312.50000000000006</v>
      </c>
      <c r="L3081" s="10">
        <f t="shared" si="1"/>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0"/>
        <v>437.50000000000006</v>
      </c>
      <c r="L3082" s="10">
        <f t="shared" si="1"/>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0"/>
        <v>800</v>
      </c>
      <c r="L3083" s="10">
        <f t="shared" si="1"/>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0"/>
        <v>1687.4999999999998</v>
      </c>
      <c r="L3084" s="10">
        <f t="shared" si="1"/>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0"/>
        <v>787.50000000000011</v>
      </c>
      <c r="L3085" s="10">
        <f t="shared" si="1"/>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0"/>
        <v>437.50000000000006</v>
      </c>
      <c r="L3086" s="10">
        <f t="shared" si="1"/>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0"/>
        <v>437.50000000000006</v>
      </c>
      <c r="L3087" s="10">
        <f t="shared" si="1"/>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0"/>
        <v>562.5</v>
      </c>
      <c r="L3088" s="10">
        <f t="shared" si="1"/>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0"/>
        <v>1249.9999999999995</v>
      </c>
      <c r="L3089" s="10">
        <f t="shared" si="1"/>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0"/>
        <v>1799.9999999999998</v>
      </c>
      <c r="L3090" s="10">
        <f t="shared" si="1"/>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0"/>
        <v>1050</v>
      </c>
      <c r="L3091" s="10">
        <f t="shared" si="1"/>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0"/>
        <v>857.50000000000011</v>
      </c>
      <c r="L3092" s="10">
        <f t="shared" si="1"/>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0"/>
        <v>787.50000000000011</v>
      </c>
      <c r="L3093" s="10">
        <f t="shared" si="1"/>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0"/>
        <v>1200</v>
      </c>
      <c r="L3094" s="10">
        <f t="shared" si="1"/>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0"/>
        <v>1949.9999999999998</v>
      </c>
      <c r="L3095" s="10">
        <f t="shared" si="1"/>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0"/>
        <v>3300</v>
      </c>
      <c r="L3096" s="10">
        <f t="shared" si="1"/>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0"/>
        <v>1750</v>
      </c>
      <c r="L3097" s="10">
        <f t="shared" si="1"/>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0"/>
        <v>1500</v>
      </c>
      <c r="L3098" s="10">
        <f t="shared" si="1"/>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0"/>
        <v>1250</v>
      </c>
      <c r="L3099" s="10">
        <f t="shared" si="1"/>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0"/>
        <v>1500</v>
      </c>
      <c r="L3100" s="10">
        <f t="shared" si="1"/>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0"/>
        <v>2274.9999999999995</v>
      </c>
      <c r="L3101" s="10">
        <f t="shared" si="1"/>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0"/>
        <v>1750.0000000000002</v>
      </c>
      <c r="L3102" s="10">
        <f t="shared" si="1"/>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0"/>
        <v>1050</v>
      </c>
      <c r="L3103" s="10">
        <f t="shared" si="1"/>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0"/>
        <v>750.00000000000011</v>
      </c>
      <c r="L3104" s="10">
        <f t="shared" si="1"/>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0"/>
        <v>450.00000000000006</v>
      </c>
      <c r="L3105" s="10">
        <f t="shared" si="1"/>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0"/>
        <v>899.99999999999989</v>
      </c>
      <c r="L3106" s="10">
        <f t="shared" si="1"/>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0"/>
        <v>1050</v>
      </c>
      <c r="L3107" s="10">
        <f t="shared" si="1"/>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0"/>
        <v>1925.0000000000002</v>
      </c>
      <c r="L3108" s="10">
        <f t="shared" si="1"/>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0"/>
        <v>700.00000000000011</v>
      </c>
      <c r="L3109" s="10">
        <f t="shared" si="1"/>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0"/>
        <v>625.00000000000011</v>
      </c>
      <c r="L3110" s="10">
        <f t="shared" si="1"/>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0"/>
        <v>375.00000000000006</v>
      </c>
      <c r="L3111" s="10">
        <f t="shared" si="1"/>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0"/>
        <v>899.99999999999989</v>
      </c>
      <c r="L3112" s="10">
        <f t="shared" si="1"/>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0"/>
        <v>599.99999999999989</v>
      </c>
      <c r="L3113" s="10">
        <f t="shared" si="1"/>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0"/>
        <v>1300.0000000000002</v>
      </c>
      <c r="L3114" s="10">
        <f t="shared" si="1"/>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0"/>
        <v>562.50000000000011</v>
      </c>
      <c r="L3115" s="10">
        <f t="shared" si="1"/>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0"/>
        <v>412.50000000000006</v>
      </c>
      <c r="L3116" s="10">
        <f t="shared" si="1"/>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0"/>
        <v>249.99999999999994</v>
      </c>
      <c r="L3117" s="10">
        <f t="shared" si="1"/>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0"/>
        <v>612.50000000000011</v>
      </c>
      <c r="L3118" s="10">
        <f t="shared" si="1"/>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0"/>
        <v>687.50000000000011</v>
      </c>
      <c r="L3119" s="10">
        <f t="shared" si="1"/>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0"/>
        <v>1250.0000000000002</v>
      </c>
      <c r="L3120" s="10">
        <f t="shared" si="1"/>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0"/>
        <v>500.00000000000011</v>
      </c>
      <c r="L3121" s="10">
        <f t="shared" si="1"/>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0"/>
        <v>300.00000000000006</v>
      </c>
      <c r="L3122" s="10">
        <f t="shared" si="1"/>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0"/>
        <v>249.99999999999994</v>
      </c>
      <c r="L3123" s="10">
        <f t="shared" si="1"/>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0"/>
        <v>975</v>
      </c>
      <c r="L3124" s="10">
        <f t="shared" si="1"/>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0"/>
        <v>1375</v>
      </c>
      <c r="L3125" s="10">
        <f t="shared" si="1"/>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0"/>
        <v>3270</v>
      </c>
      <c r="L3126" s="10">
        <f t="shared" si="1"/>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0"/>
        <v>1000</v>
      </c>
      <c r="L3127" s="10">
        <f t="shared" si="1"/>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0"/>
        <v>787.50000000000011</v>
      </c>
      <c r="L3128" s="10">
        <f t="shared" si="1"/>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0"/>
        <v>612.50000000000011</v>
      </c>
      <c r="L3129" s="10">
        <f t="shared" si="1"/>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0"/>
        <v>899.99999999999989</v>
      </c>
      <c r="L3130" s="10">
        <f t="shared" si="1"/>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0"/>
        <v>1787.4999999999998</v>
      </c>
      <c r="L3131" s="10">
        <f t="shared" si="1"/>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0"/>
        <v>2300</v>
      </c>
      <c r="L3132" s="10">
        <f t="shared" si="1"/>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0"/>
        <v>1137.5000000000002</v>
      </c>
      <c r="L3133" s="10">
        <f t="shared" si="1"/>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0"/>
        <v>600.00000000000011</v>
      </c>
      <c r="L3134" s="10">
        <f t="shared" si="1"/>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0"/>
        <v>525.00000000000011</v>
      </c>
      <c r="L3135" s="10">
        <f t="shared" si="1"/>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0"/>
        <v>700</v>
      </c>
      <c r="L3136" s="10">
        <f t="shared" si="1"/>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0"/>
        <v>1950.0000000000002</v>
      </c>
      <c r="L3137" s="10">
        <f t="shared" si="1"/>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0"/>
        <v>3025.0000000000005</v>
      </c>
      <c r="L3138" s="10">
        <f t="shared" si="1"/>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0"/>
        <v>1500.0000000000002</v>
      </c>
      <c r="L3139" s="10">
        <f t="shared" si="1"/>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0"/>
        <v>1012.5</v>
      </c>
      <c r="L3140" s="10">
        <f t="shared" si="1"/>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0"/>
        <v>787.5</v>
      </c>
      <c r="L3141" s="10">
        <f t="shared" si="1"/>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0"/>
        <v>1100</v>
      </c>
      <c r="L3142" s="10">
        <f t="shared" si="1"/>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0"/>
        <v>2250.0000000000005</v>
      </c>
      <c r="L3143" s="10">
        <f t="shared" si="1"/>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0"/>
        <v>2625</v>
      </c>
      <c r="L3144" s="10">
        <f t="shared" si="1"/>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0"/>
        <v>1350.0000000000002</v>
      </c>
      <c r="L3145" s="10">
        <f t="shared" si="1"/>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0"/>
        <v>900</v>
      </c>
      <c r="L3146" s="10">
        <f t="shared" si="1"/>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0"/>
        <v>800</v>
      </c>
      <c r="L3147" s="10">
        <f t="shared" si="1"/>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0"/>
        <v>875</v>
      </c>
      <c r="L3148" s="10">
        <f t="shared" si="1"/>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0"/>
        <v>1925.0000000000002</v>
      </c>
      <c r="L3149" s="10">
        <f t="shared" si="1"/>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0"/>
        <v>1662.5000000000002</v>
      </c>
      <c r="L3150" s="10">
        <f t="shared" si="1"/>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0"/>
        <v>825.00000000000023</v>
      </c>
      <c r="L3151" s="10">
        <f t="shared" si="1"/>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0"/>
        <v>437.50000000000011</v>
      </c>
      <c r="L3152" s="10">
        <f t="shared" si="1"/>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0"/>
        <v>375.00000000000006</v>
      </c>
      <c r="L3153" s="10">
        <f t="shared" si="1"/>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0"/>
        <v>525</v>
      </c>
      <c r="L3154" s="10">
        <f t="shared" si="1"/>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0"/>
        <v>900</v>
      </c>
      <c r="L3155" s="10">
        <f t="shared" si="1"/>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0"/>
        <v>1799.9999999999998</v>
      </c>
      <c r="L3156" s="10">
        <f t="shared" si="1"/>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0"/>
        <v>875.00000000000011</v>
      </c>
      <c r="L3157" s="10">
        <f t="shared" si="1"/>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0"/>
        <v>525</v>
      </c>
      <c r="L3158" s="10">
        <f t="shared" si="1"/>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0"/>
        <v>525</v>
      </c>
      <c r="L3159" s="10">
        <f t="shared" si="1"/>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0"/>
        <v>674.99999999999989</v>
      </c>
      <c r="L3160" s="10">
        <f t="shared" si="1"/>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0"/>
        <v>1374.9999999999995</v>
      </c>
      <c r="L3161" s="10">
        <f t="shared" si="1"/>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0"/>
        <v>1912.4999999999998</v>
      </c>
      <c r="L3162" s="10">
        <f t="shared" si="1"/>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0"/>
        <v>1137.5</v>
      </c>
      <c r="L3163" s="10">
        <f t="shared" si="1"/>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0"/>
        <v>945.00000000000011</v>
      </c>
      <c r="L3164" s="10">
        <f t="shared" si="1"/>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0"/>
        <v>962.50000000000011</v>
      </c>
      <c r="L3165" s="10">
        <f t="shared" si="1"/>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0"/>
        <v>1500</v>
      </c>
      <c r="L3166" s="10">
        <f t="shared" si="1"/>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0"/>
        <v>2274.9999999999995</v>
      </c>
      <c r="L3167" s="10">
        <f t="shared" si="1"/>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0"/>
        <v>3600</v>
      </c>
      <c r="L3168" s="10">
        <f t="shared" si="1"/>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0"/>
        <v>2000</v>
      </c>
      <c r="L3169" s="10">
        <f t="shared" si="1"/>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0"/>
        <v>1750</v>
      </c>
      <c r="L3170" s="10">
        <f t="shared" si="1"/>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0"/>
        <v>1500</v>
      </c>
      <c r="L3171" s="10">
        <f t="shared" si="1"/>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0"/>
        <v>1800</v>
      </c>
      <c r="L3172" s="10">
        <f t="shared" si="1"/>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0"/>
        <v>2599.9999999999995</v>
      </c>
      <c r="L3173" s="10">
        <f t="shared" si="1"/>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0"/>
        <v>1750.0000000000002</v>
      </c>
      <c r="L3174" s="10">
        <f t="shared" si="1"/>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0"/>
        <v>1050</v>
      </c>
      <c r="L3175" s="10">
        <f t="shared" si="1"/>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0"/>
        <v>750.00000000000011</v>
      </c>
      <c r="L3176" s="10">
        <f t="shared" si="1"/>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0"/>
        <v>450.00000000000006</v>
      </c>
      <c r="L3177" s="10">
        <f t="shared" si="1"/>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0"/>
        <v>899.99999999999989</v>
      </c>
      <c r="L3178" s="10">
        <f t="shared" si="1"/>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0"/>
        <v>1050</v>
      </c>
      <c r="L3179" s="10">
        <f t="shared" si="1"/>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0"/>
        <v>1925.0000000000002</v>
      </c>
      <c r="L3180" s="10">
        <f t="shared" si="1"/>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0"/>
        <v>800</v>
      </c>
      <c r="L3181" s="10">
        <f t="shared" si="1"/>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0"/>
        <v>900.00000000000011</v>
      </c>
      <c r="L3182" s="10">
        <f t="shared" si="1"/>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0"/>
        <v>612.50000000000011</v>
      </c>
      <c r="L3183" s="10">
        <f t="shared" si="1"/>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0"/>
        <v>1249.9999999999998</v>
      </c>
      <c r="L3184" s="10">
        <f t="shared" si="1"/>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0"/>
        <v>874.99999999999977</v>
      </c>
      <c r="L3185" s="10">
        <f t="shared" si="1"/>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0"/>
        <v>1710.0000000000002</v>
      </c>
      <c r="L3186" s="10">
        <f t="shared" si="1"/>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0"/>
        <v>825.00000000000011</v>
      </c>
      <c r="L3187" s="10">
        <f t="shared" si="1"/>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0"/>
        <v>650</v>
      </c>
      <c r="L3188" s="10">
        <f t="shared" si="1"/>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0"/>
        <v>437.49999999999989</v>
      </c>
      <c r="L3189" s="10">
        <f t="shared" si="1"/>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0"/>
        <v>900</v>
      </c>
      <c r="L3190" s="10">
        <f t="shared" si="1"/>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0"/>
        <v>975.00000000000011</v>
      </c>
      <c r="L3191" s="10">
        <f t="shared" si="1"/>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0"/>
        <v>1650.0000000000002</v>
      </c>
      <c r="L3192" s="10">
        <f t="shared" si="1"/>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0"/>
        <v>750.00000000000011</v>
      </c>
      <c r="L3193" s="10">
        <f t="shared" si="1"/>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0"/>
        <v>500</v>
      </c>
      <c r="L3194" s="10">
        <f t="shared" si="1"/>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0"/>
        <v>437.49999999999989</v>
      </c>
      <c r="L3195" s="10">
        <f t="shared" si="1"/>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0"/>
        <v>1300</v>
      </c>
      <c r="L3196" s="10">
        <f t="shared" si="1"/>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0"/>
        <v>1625</v>
      </c>
      <c r="L3197" s="10">
        <f t="shared" si="1"/>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0"/>
        <v>3570</v>
      </c>
      <c r="L3198" s="10">
        <f t="shared" si="1"/>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0"/>
        <v>1200</v>
      </c>
      <c r="L3199" s="10">
        <f t="shared" si="1"/>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0"/>
        <v>962.50000000000011</v>
      </c>
      <c r="L3200" s="10">
        <f t="shared" si="1"/>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0"/>
        <v>700.00000000000011</v>
      </c>
      <c r="L3201" s="10">
        <f t="shared" si="1"/>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0"/>
        <v>1012.4999999999999</v>
      </c>
      <c r="L3202" s="10">
        <f t="shared" si="1"/>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0"/>
        <v>1924.9999999999998</v>
      </c>
      <c r="L3203" s="10">
        <f t="shared" si="1"/>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0"/>
        <v>2700</v>
      </c>
      <c r="L3204" s="10">
        <f t="shared" si="1"/>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0"/>
        <v>1700.0000000000002</v>
      </c>
      <c r="L3205" s="10">
        <f t="shared" si="1"/>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0"/>
        <v>1050</v>
      </c>
      <c r="L3206" s="10">
        <f t="shared" si="1"/>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0"/>
        <v>962.50000000000011</v>
      </c>
      <c r="L3207" s="10">
        <f t="shared" si="1"/>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0"/>
        <v>1237.5</v>
      </c>
      <c r="L3208" s="10">
        <f t="shared" si="1"/>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0"/>
        <v>2762.5000000000005</v>
      </c>
      <c r="L3209" s="10">
        <f t="shared" si="1"/>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0"/>
        <v>3900.0000000000005</v>
      </c>
      <c r="L3210" s="10">
        <f t="shared" si="1"/>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0"/>
        <v>2200.0000000000005</v>
      </c>
      <c r="L3211" s="10">
        <f t="shared" si="1"/>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0"/>
        <v>1625</v>
      </c>
      <c r="L3212" s="10">
        <f t="shared" si="1"/>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0"/>
        <v>1375</v>
      </c>
      <c r="L3213" s="10">
        <f t="shared" si="1"/>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0"/>
        <v>1800.0000000000002</v>
      </c>
      <c r="L3214" s="10">
        <f t="shared" si="1"/>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0"/>
        <v>3087.5000000000005</v>
      </c>
      <c r="L3215" s="10">
        <f t="shared" si="1"/>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0"/>
        <v>2625</v>
      </c>
      <c r="L3216" s="10">
        <f t="shared" si="1"/>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0"/>
        <v>1350.0000000000002</v>
      </c>
      <c r="L3217" s="10">
        <f t="shared" si="1"/>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0"/>
        <v>1200</v>
      </c>
      <c r="L3218" s="10">
        <f t="shared" si="1"/>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0"/>
        <v>1100</v>
      </c>
      <c r="L3219" s="10">
        <f t="shared" si="1"/>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0"/>
        <v>1250</v>
      </c>
      <c r="L3220" s="10">
        <f t="shared" si="1"/>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0"/>
        <v>2337.5</v>
      </c>
      <c r="L3221" s="10">
        <f t="shared" si="1"/>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0"/>
        <v>1925.0000000000002</v>
      </c>
      <c r="L3222" s="10">
        <f t="shared" si="1"/>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0"/>
        <v>1050.0000000000005</v>
      </c>
      <c r="L3223" s="10">
        <f t="shared" si="1"/>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0"/>
        <v>625.00000000000011</v>
      </c>
      <c r="L3224" s="10">
        <f t="shared" si="1"/>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0"/>
        <v>562.50000000000011</v>
      </c>
      <c r="L3225" s="10">
        <f t="shared" si="1"/>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0"/>
        <v>787.50000000000011</v>
      </c>
      <c r="L3226" s="10">
        <f t="shared" si="1"/>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0"/>
        <v>1200</v>
      </c>
      <c r="L3227" s="10">
        <f t="shared" si="1"/>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0"/>
        <v>1912.4999999999998</v>
      </c>
      <c r="L3228" s="10">
        <f t="shared" si="1"/>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0"/>
        <v>962.50000000000011</v>
      </c>
      <c r="L3229" s="10">
        <f t="shared" si="1"/>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0"/>
        <v>612.50000000000011</v>
      </c>
      <c r="L3230" s="10">
        <f t="shared" si="1"/>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0"/>
        <v>612.50000000000011</v>
      </c>
      <c r="L3231" s="10">
        <f t="shared" si="1"/>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0"/>
        <v>787.49999999999989</v>
      </c>
      <c r="L3232" s="10">
        <f t="shared" si="1"/>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0"/>
        <v>1499.9999999999995</v>
      </c>
      <c r="L3233" s="10">
        <f t="shared" si="1"/>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0"/>
        <v>2024.9999999999998</v>
      </c>
      <c r="L3234" s="10">
        <f t="shared" si="1"/>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0"/>
        <v>1225.0000000000002</v>
      </c>
      <c r="L3235" s="10">
        <f t="shared" si="1"/>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0"/>
        <v>1032.5</v>
      </c>
      <c r="L3236" s="10">
        <f t="shared" si="1"/>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0"/>
        <v>1300</v>
      </c>
      <c r="L3237" s="10">
        <f t="shared" si="1"/>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0"/>
        <v>1950</v>
      </c>
      <c r="L3238" s="10">
        <f t="shared" si="1"/>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0"/>
        <v>2800</v>
      </c>
      <c r="L3239" s="10">
        <f t="shared" si="1"/>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0"/>
        <v>4225</v>
      </c>
      <c r="L3240" s="10">
        <f t="shared" si="1"/>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0"/>
        <v>2475</v>
      </c>
      <c r="L3241" s="10">
        <f t="shared" si="1"/>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0"/>
        <v>2200</v>
      </c>
      <c r="L3242" s="10">
        <f t="shared" si="1"/>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0"/>
        <v>1925.0000000000002</v>
      </c>
      <c r="L3243" s="10">
        <f t="shared" si="1"/>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0"/>
        <v>2275</v>
      </c>
      <c r="L3244" s="10">
        <f t="shared" si="1"/>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0"/>
        <v>3150</v>
      </c>
      <c r="L3245" s="10">
        <f t="shared" si="1"/>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0"/>
        <v>1487.5000000000002</v>
      </c>
      <c r="L3246" s="10">
        <f t="shared" si="1"/>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0"/>
        <v>787.50000000000011</v>
      </c>
      <c r="L3247" s="10">
        <f t="shared" si="1"/>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0"/>
        <v>562.50000000000011</v>
      </c>
      <c r="L3248" s="10">
        <f t="shared" si="1"/>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0"/>
        <v>225</v>
      </c>
      <c r="L3249" s="10">
        <f t="shared" si="1"/>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0"/>
        <v>562.5</v>
      </c>
      <c r="L3250" s="10">
        <f t="shared" si="1"/>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0"/>
        <v>787.50000000000011</v>
      </c>
      <c r="L3251" s="10">
        <f t="shared" si="1"/>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0"/>
        <v>1662.5000000000002</v>
      </c>
      <c r="L3252" s="10">
        <f t="shared" si="1"/>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0"/>
        <v>437.50000000000006</v>
      </c>
      <c r="L3253" s="10">
        <f t="shared" si="1"/>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0"/>
        <v>437.50000000000011</v>
      </c>
      <c r="L3254" s="10">
        <f t="shared" si="1"/>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0"/>
        <v>150</v>
      </c>
      <c r="L3255" s="10">
        <f t="shared" si="1"/>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0"/>
        <v>562.5</v>
      </c>
      <c r="L3256" s="10">
        <f t="shared" si="1"/>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0"/>
        <v>787.50000000000011</v>
      </c>
      <c r="L3257" s="10">
        <f t="shared" si="1"/>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0"/>
        <v>1557.5000000000002</v>
      </c>
      <c r="L3258" s="10">
        <f t="shared" si="1"/>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0"/>
        <v>525</v>
      </c>
      <c r="L3259" s="10">
        <f t="shared" si="1"/>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0"/>
        <v>437.50000000000011</v>
      </c>
      <c r="L3260" s="10">
        <f t="shared" si="1"/>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0"/>
        <v>75</v>
      </c>
      <c r="L3261" s="10">
        <f t="shared" si="1"/>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0"/>
        <v>337.5</v>
      </c>
      <c r="L3262" s="10">
        <f t="shared" si="1"/>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0"/>
        <v>612.50000000000011</v>
      </c>
      <c r="L3263" s="10">
        <f t="shared" si="1"/>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0"/>
        <v>1487.5000000000002</v>
      </c>
      <c r="L3264" s="10">
        <f t="shared" si="1"/>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0"/>
        <v>437.50000000000006</v>
      </c>
      <c r="L3265" s="10">
        <f t="shared" si="1"/>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0"/>
        <v>312.50000000000006</v>
      </c>
      <c r="L3266" s="10">
        <f t="shared" si="1"/>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0"/>
        <v>150</v>
      </c>
      <c r="L3267" s="10">
        <f t="shared" si="1"/>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0"/>
        <v>225</v>
      </c>
      <c r="L3268" s="10">
        <f t="shared" si="1"/>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0"/>
        <v>700.00000000000011</v>
      </c>
      <c r="L3269" s="10">
        <f t="shared" si="1"/>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0"/>
        <v>2349.9999999999995</v>
      </c>
      <c r="L3270" s="10">
        <f t="shared" si="1"/>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0"/>
        <v>787.5</v>
      </c>
      <c r="L3271" s="10">
        <f t="shared" si="1"/>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0"/>
        <v>600</v>
      </c>
      <c r="L3272" s="10">
        <f t="shared" si="1"/>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0"/>
        <v>400</v>
      </c>
      <c r="L3273" s="10">
        <f t="shared" si="1"/>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0"/>
        <v>624.99999999999989</v>
      </c>
      <c r="L3274" s="10">
        <f t="shared" si="1"/>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0"/>
        <v>1374.9999999999998</v>
      </c>
      <c r="L3275" s="10">
        <f t="shared" si="1"/>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0"/>
        <v>2499.9999999999995</v>
      </c>
      <c r="L3276" s="10">
        <f t="shared" si="1"/>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0"/>
        <v>1125</v>
      </c>
      <c r="L3277" s="10">
        <f t="shared" si="1"/>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0"/>
        <v>700</v>
      </c>
      <c r="L3278" s="10">
        <f t="shared" si="1"/>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0"/>
        <v>600</v>
      </c>
      <c r="L3279" s="10">
        <f t="shared" si="1"/>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0"/>
        <v>749.99999999999989</v>
      </c>
      <c r="L3280" s="10">
        <f t="shared" si="1"/>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0"/>
        <v>1649.9999999999998</v>
      </c>
      <c r="L3281" s="10">
        <f t="shared" si="1"/>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0"/>
        <v>2624.9999999999995</v>
      </c>
      <c r="L3282" s="10">
        <f t="shared" si="1"/>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0"/>
        <v>1237.5</v>
      </c>
      <c r="L3283" s="10">
        <f t="shared" si="1"/>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0"/>
        <v>800</v>
      </c>
      <c r="L3284" s="10">
        <f t="shared" si="1"/>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0"/>
        <v>600</v>
      </c>
      <c r="L3285" s="10">
        <f t="shared" si="1"/>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0"/>
        <v>874.99999999999989</v>
      </c>
      <c r="L3286" s="10">
        <f t="shared" si="1"/>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0"/>
        <v>1924.9999999999998</v>
      </c>
      <c r="L3287" s="10">
        <f t="shared" si="1"/>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0"/>
        <v>2499.9999999999995</v>
      </c>
      <c r="L3288" s="10">
        <f t="shared" si="1"/>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0"/>
        <v>1237.5</v>
      </c>
      <c r="L3289" s="10">
        <f t="shared" si="1"/>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0"/>
        <v>800</v>
      </c>
      <c r="L3290" s="10">
        <f t="shared" si="1"/>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0"/>
        <v>600</v>
      </c>
      <c r="L3291" s="10">
        <f t="shared" si="1"/>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0"/>
        <v>624.99999999999989</v>
      </c>
      <c r="L3292" s="10">
        <f t="shared" si="1"/>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0"/>
        <v>1649.9999999999998</v>
      </c>
      <c r="L3293" s="10">
        <f t="shared" si="1"/>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0"/>
        <v>2124.9999999999995</v>
      </c>
      <c r="L3294" s="10">
        <f t="shared" si="1"/>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0"/>
        <v>1012.5</v>
      </c>
      <c r="L3295" s="10">
        <f t="shared" si="1"/>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0"/>
        <v>500</v>
      </c>
      <c r="L3296" s="10">
        <f t="shared" si="1"/>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0"/>
        <v>400</v>
      </c>
      <c r="L3297" s="10">
        <f t="shared" si="1"/>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0"/>
        <v>499.99999999999994</v>
      </c>
      <c r="L3298" s="10">
        <f t="shared" si="1"/>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0"/>
        <v>1099.9999999999998</v>
      </c>
      <c r="L3299" s="10">
        <f t="shared" si="1"/>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0"/>
        <v>2062.4999999999995</v>
      </c>
      <c r="L3300" s="10">
        <f t="shared" si="1"/>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0"/>
        <v>1000</v>
      </c>
      <c r="L3301" s="10">
        <f t="shared" si="1"/>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0"/>
        <v>500</v>
      </c>
      <c r="L3302" s="10">
        <f t="shared" si="1"/>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0"/>
        <v>375</v>
      </c>
      <c r="L3303" s="10">
        <f t="shared" si="1"/>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0"/>
        <v>450</v>
      </c>
      <c r="L3304" s="10">
        <f t="shared" si="1"/>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0"/>
        <v>1299.9999999999998</v>
      </c>
      <c r="L3305" s="10">
        <f t="shared" si="1"/>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0"/>
        <v>2100</v>
      </c>
      <c r="L3306" s="10">
        <f t="shared" si="1"/>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0"/>
        <v>875</v>
      </c>
      <c r="L3307" s="10">
        <f t="shared" si="1"/>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0"/>
        <v>850</v>
      </c>
      <c r="L3308" s="10">
        <f t="shared" si="1"/>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0"/>
        <v>750</v>
      </c>
      <c r="L3309" s="10">
        <f t="shared" si="1"/>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0"/>
        <v>750</v>
      </c>
      <c r="L3310" s="10">
        <f t="shared" si="1"/>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0"/>
        <v>1462.4999999999998</v>
      </c>
      <c r="L3311" s="10">
        <f t="shared" si="1"/>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0"/>
        <v>2700</v>
      </c>
      <c r="L3312" s="10">
        <f t="shared" si="1"/>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0"/>
        <v>1250</v>
      </c>
      <c r="L3313" s="10">
        <f t="shared" si="1"/>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0"/>
        <v>1125</v>
      </c>
      <c r="L3314" s="10">
        <f t="shared" si="1"/>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0"/>
        <v>875</v>
      </c>
      <c r="L3315" s="10">
        <f t="shared" si="1"/>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0"/>
        <v>1050</v>
      </c>
      <c r="L3316" s="10">
        <f t="shared" si="1"/>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0"/>
        <v>1787.4999999999998</v>
      </c>
      <c r="L3317" s="10">
        <f t="shared" si="1"/>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0"/>
        <v>2100</v>
      </c>
      <c r="L3318" s="10">
        <f t="shared" si="1"/>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0"/>
        <v>1300</v>
      </c>
      <c r="L3319" s="10">
        <f t="shared" si="1"/>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0"/>
        <v>975.00000000000011</v>
      </c>
      <c r="L3320" s="10">
        <f t="shared" si="1"/>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si="0"/>
        <v>612.5</v>
      </c>
      <c r="L3321" s="10">
        <f t="shared" si="1"/>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0"/>
        <v>1125</v>
      </c>
      <c r="L3322" s="10">
        <f t="shared" si="1"/>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0"/>
        <v>1300</v>
      </c>
      <c r="L3323" s="10">
        <f t="shared" si="1"/>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0"/>
        <v>2300</v>
      </c>
      <c r="L3324" s="10">
        <f t="shared" si="1"/>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0"/>
        <v>900</v>
      </c>
      <c r="L3325" s="10">
        <f t="shared" si="1"/>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0"/>
        <v>825.00000000000011</v>
      </c>
      <c r="L3326" s="10">
        <f t="shared" si="1"/>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0"/>
        <v>525</v>
      </c>
      <c r="L3327" s="10">
        <f t="shared" si="1"/>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0"/>
        <v>1125</v>
      </c>
      <c r="L3328" s="10">
        <f t="shared" si="1"/>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0"/>
        <v>1300</v>
      </c>
      <c r="L3329" s="10">
        <f t="shared" si="1"/>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0"/>
        <v>2180</v>
      </c>
      <c r="L3330" s="10">
        <f t="shared" si="1"/>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0"/>
        <v>1000</v>
      </c>
      <c r="L3331" s="10">
        <f t="shared" si="1"/>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0"/>
        <v>825.00000000000011</v>
      </c>
      <c r="L3332" s="10">
        <f t="shared" si="1"/>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0"/>
        <v>437.5</v>
      </c>
      <c r="L3333" s="10">
        <f t="shared" si="1"/>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0"/>
        <v>875</v>
      </c>
      <c r="L3334" s="10">
        <f t="shared" si="1"/>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0"/>
        <v>1100</v>
      </c>
      <c r="L3335" s="10">
        <f t="shared" si="1"/>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0"/>
        <v>2100</v>
      </c>
      <c r="L3336" s="10">
        <f t="shared" si="1"/>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0"/>
        <v>900</v>
      </c>
      <c r="L3337" s="10">
        <f t="shared" si="1"/>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0"/>
        <v>675.00000000000011</v>
      </c>
      <c r="L3338" s="10">
        <f t="shared" si="1"/>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0"/>
        <v>525</v>
      </c>
      <c r="L3339" s="10">
        <f t="shared" si="1"/>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0"/>
        <v>750</v>
      </c>
      <c r="L3340" s="10">
        <f t="shared" si="1"/>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0"/>
        <v>1200</v>
      </c>
      <c r="L3341" s="10">
        <f t="shared" si="1"/>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0"/>
        <v>3134.9999999999995</v>
      </c>
      <c r="L3342" s="10">
        <f t="shared" si="1"/>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0"/>
        <v>1375</v>
      </c>
      <c r="L3343" s="10">
        <f t="shared" si="1"/>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0"/>
        <v>1350</v>
      </c>
      <c r="L3344" s="10">
        <f t="shared" si="1"/>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0"/>
        <v>1125</v>
      </c>
      <c r="L3345" s="10">
        <f t="shared" si="1"/>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0"/>
        <v>1512.4999999999998</v>
      </c>
      <c r="L3346" s="10">
        <f t="shared" si="1"/>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0"/>
        <v>2400</v>
      </c>
      <c r="L3347" s="10">
        <f t="shared" si="1"/>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0"/>
        <v>3574.9999999999995</v>
      </c>
      <c r="L3348" s="10">
        <f t="shared" si="1"/>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0"/>
        <v>2000</v>
      </c>
      <c r="L3349" s="10">
        <f t="shared" si="1"/>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0"/>
        <v>1462.5</v>
      </c>
      <c r="L3350" s="10">
        <f t="shared" si="1"/>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0"/>
        <v>1350</v>
      </c>
      <c r="L3351" s="10">
        <f t="shared" si="1"/>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0"/>
        <v>1649.9999999999998</v>
      </c>
      <c r="L3352" s="10">
        <f t="shared" si="1"/>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0"/>
        <v>2700</v>
      </c>
      <c r="L3353" s="10">
        <f t="shared" si="1"/>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0"/>
        <v>3712.4999999999995</v>
      </c>
      <c r="L3354" s="10">
        <f t="shared" si="1"/>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0"/>
        <v>2125</v>
      </c>
      <c r="L3355" s="10">
        <f t="shared" si="1"/>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0"/>
        <v>1575</v>
      </c>
      <c r="L3356" s="10">
        <f t="shared" si="1"/>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0"/>
        <v>1350</v>
      </c>
      <c r="L3357" s="10">
        <f t="shared" si="1"/>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0"/>
        <v>1787.4999999999998</v>
      </c>
      <c r="L3358" s="10">
        <f t="shared" si="1"/>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0"/>
        <v>3000</v>
      </c>
      <c r="L3359" s="10">
        <f t="shared" si="1"/>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0"/>
        <v>3574.9999999999995</v>
      </c>
      <c r="L3360" s="10">
        <f t="shared" si="1"/>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0"/>
        <v>2125</v>
      </c>
      <c r="L3361" s="10">
        <f t="shared" si="1"/>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0"/>
        <v>1575</v>
      </c>
      <c r="L3362" s="10">
        <f t="shared" si="1"/>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0"/>
        <v>1125</v>
      </c>
      <c r="L3363" s="10">
        <f t="shared" si="1"/>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0"/>
        <v>1237.4999999999998</v>
      </c>
      <c r="L3364" s="10">
        <f t="shared" si="1"/>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0"/>
        <v>2400</v>
      </c>
      <c r="L3365" s="10">
        <f t="shared" si="1"/>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0"/>
        <v>2887.4999999999995</v>
      </c>
      <c r="L3366" s="10">
        <f t="shared" si="1"/>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0"/>
        <v>1625</v>
      </c>
      <c r="L3367" s="10">
        <f t="shared" si="1"/>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0"/>
        <v>1012.5</v>
      </c>
      <c r="L3368" s="10">
        <f t="shared" si="1"/>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0"/>
        <v>900</v>
      </c>
      <c r="L3369" s="10">
        <f t="shared" si="1"/>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0"/>
        <v>1099.9999999999998</v>
      </c>
      <c r="L3370" s="10">
        <f t="shared" si="1"/>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0"/>
        <v>1800</v>
      </c>
      <c r="L3371" s="10">
        <f t="shared" si="1"/>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0"/>
        <v>2850</v>
      </c>
      <c r="L3372" s="10">
        <f t="shared" si="1"/>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0"/>
        <v>1650.0000000000002</v>
      </c>
      <c r="L3373" s="10">
        <f t="shared" si="1"/>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0"/>
        <v>1100</v>
      </c>
      <c r="L3374" s="10">
        <f t="shared" si="1"/>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0"/>
        <v>962.50000000000011</v>
      </c>
      <c r="L3375" s="10">
        <f t="shared" si="1"/>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0"/>
        <v>1137.5</v>
      </c>
      <c r="L3376" s="10">
        <f t="shared" si="1"/>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0"/>
        <v>2100</v>
      </c>
      <c r="L3377" s="10">
        <f t="shared" si="1"/>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0"/>
        <v>2925</v>
      </c>
      <c r="L3378" s="10">
        <f t="shared" si="1"/>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0"/>
        <v>1787.5000000000002</v>
      </c>
      <c r="L3379" s="10">
        <f t="shared" si="1"/>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0"/>
        <v>1760.0000000000002</v>
      </c>
      <c r="L3380" s="10">
        <f t="shared" si="1"/>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0"/>
        <v>1650.0000000000002</v>
      </c>
      <c r="L3381" s="10">
        <f t="shared" si="1"/>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0"/>
        <v>1787.5</v>
      </c>
      <c r="L3382" s="10">
        <f t="shared" si="1"/>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0"/>
        <v>2625</v>
      </c>
      <c r="L3383" s="10">
        <f t="shared" si="1"/>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0"/>
        <v>3900</v>
      </c>
      <c r="L3384" s="10">
        <f t="shared" si="1"/>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0"/>
        <v>2200</v>
      </c>
      <c r="L3385" s="10">
        <f t="shared" si="1"/>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0"/>
        <v>2062.5</v>
      </c>
      <c r="L3386" s="10">
        <f t="shared" si="1"/>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0"/>
        <v>1787.5000000000002</v>
      </c>
      <c r="L3387" s="10">
        <f t="shared" si="1"/>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0"/>
        <v>2112.5</v>
      </c>
      <c r="L3388" s="10">
        <f t="shared" si="1"/>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0"/>
        <v>2975</v>
      </c>
      <c r="L3389" s="10">
        <f t="shared" si="1"/>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0"/>
        <v>1662.5000000000002</v>
      </c>
      <c r="L3390" s="10">
        <f t="shared" si="1"/>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0"/>
        <v>962.50000000000011</v>
      </c>
      <c r="L3391" s="10">
        <f t="shared" si="1"/>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0"/>
        <v>687.50000000000011</v>
      </c>
      <c r="L3392" s="10">
        <f t="shared" si="1"/>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0"/>
        <v>375</v>
      </c>
      <c r="L3393" s="10">
        <f t="shared" si="1"/>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0"/>
        <v>787.5</v>
      </c>
      <c r="L3394" s="10">
        <f t="shared" si="1"/>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0"/>
        <v>962.50000000000011</v>
      </c>
      <c r="L3395" s="10">
        <f t="shared" si="1"/>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0"/>
        <v>1837.5000000000002</v>
      </c>
      <c r="L3396" s="10">
        <f t="shared" si="1"/>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0"/>
        <v>612.50000000000011</v>
      </c>
      <c r="L3397" s="10">
        <f t="shared" si="1"/>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0"/>
        <v>562.50000000000011</v>
      </c>
      <c r="L3398" s="10">
        <f t="shared" si="1"/>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0"/>
        <v>300</v>
      </c>
      <c r="L3399" s="10">
        <f t="shared" si="1"/>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0"/>
        <v>787.5</v>
      </c>
      <c r="L3400" s="10">
        <f t="shared" si="1"/>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0"/>
        <v>962.50000000000011</v>
      </c>
      <c r="L3401" s="10">
        <f t="shared" si="1"/>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0"/>
        <v>1732.5000000000002</v>
      </c>
      <c r="L3402" s="10">
        <f t="shared" si="1"/>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0"/>
        <v>700.00000000000011</v>
      </c>
      <c r="L3403" s="10">
        <f t="shared" si="1"/>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0"/>
        <v>562.50000000000011</v>
      </c>
      <c r="L3404" s="10">
        <f t="shared" si="1"/>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0"/>
        <v>225</v>
      </c>
      <c r="L3405" s="10">
        <f t="shared" si="1"/>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0"/>
        <v>562.5</v>
      </c>
      <c r="L3406" s="10">
        <f t="shared" si="1"/>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0"/>
        <v>787.50000000000011</v>
      </c>
      <c r="L3407" s="10">
        <f t="shared" si="1"/>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0"/>
        <v>1662.5000000000002</v>
      </c>
      <c r="L3408" s="10">
        <f t="shared" si="1"/>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0"/>
        <v>612.50000000000011</v>
      </c>
      <c r="L3409" s="10">
        <f t="shared" si="1"/>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0"/>
        <v>437.50000000000011</v>
      </c>
      <c r="L3410" s="10">
        <f t="shared" si="1"/>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0"/>
        <v>300</v>
      </c>
      <c r="L3411" s="10">
        <f t="shared" si="1"/>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0"/>
        <v>450</v>
      </c>
      <c r="L3412" s="10">
        <f t="shared" si="1"/>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0"/>
        <v>875.00000000000011</v>
      </c>
      <c r="L3413" s="10">
        <f t="shared" si="1"/>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0"/>
        <v>2599.9999999999995</v>
      </c>
      <c r="L3414" s="10">
        <f t="shared" si="1"/>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0"/>
        <v>1012.5</v>
      </c>
      <c r="L3415" s="10">
        <f t="shared" si="1"/>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0"/>
        <v>1000</v>
      </c>
      <c r="L3416" s="10">
        <f t="shared" si="1"/>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0"/>
        <v>800</v>
      </c>
      <c r="L3417" s="10">
        <f t="shared" si="1"/>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0"/>
        <v>1124.9999999999998</v>
      </c>
      <c r="L3418" s="10">
        <f t="shared" si="1"/>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0"/>
        <v>1924.9999999999998</v>
      </c>
      <c r="L3419" s="10">
        <f t="shared" si="1"/>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0"/>
        <v>2999.9999999999995</v>
      </c>
      <c r="L3420" s="10">
        <f t="shared" si="1"/>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0"/>
        <v>1575</v>
      </c>
      <c r="L3421" s="10">
        <f t="shared" si="1"/>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0"/>
        <v>1100</v>
      </c>
      <c r="L3422" s="10">
        <f t="shared" si="1"/>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0"/>
        <v>1000</v>
      </c>
      <c r="L3423" s="10">
        <f t="shared" si="1"/>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0"/>
        <v>1249.9999999999998</v>
      </c>
      <c r="L3424" s="10">
        <f t="shared" si="1"/>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0"/>
        <v>2199.9999999999995</v>
      </c>
      <c r="L3425" s="10">
        <f t="shared" si="1"/>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0"/>
        <v>3124.9999999999995</v>
      </c>
      <c r="L3426" s="10">
        <f t="shared" si="1"/>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0"/>
        <v>1687.5</v>
      </c>
      <c r="L3427" s="10">
        <f t="shared" si="1"/>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0"/>
        <v>1200</v>
      </c>
      <c r="L3428" s="10">
        <f t="shared" si="1"/>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0"/>
        <v>1000</v>
      </c>
      <c r="L3429" s="10">
        <f t="shared" si="1"/>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0"/>
        <v>1374.9999999999998</v>
      </c>
      <c r="L3430" s="10">
        <f t="shared" si="1"/>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0"/>
        <v>2474.9999999999995</v>
      </c>
      <c r="L3431" s="10">
        <f t="shared" si="1"/>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0"/>
        <v>2999.9999999999995</v>
      </c>
      <c r="L3432" s="10">
        <f t="shared" si="1"/>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0"/>
        <v>1687.5</v>
      </c>
      <c r="L3433" s="10">
        <f t="shared" si="1"/>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0"/>
        <v>1200</v>
      </c>
      <c r="L3434" s="10">
        <f t="shared" si="1"/>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0"/>
        <v>800</v>
      </c>
      <c r="L3435" s="10">
        <f t="shared" si="1"/>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0"/>
        <v>874.99999999999989</v>
      </c>
      <c r="L3436" s="10">
        <f t="shared" si="1"/>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0"/>
        <v>1924.9999999999998</v>
      </c>
      <c r="L3437" s="10">
        <f t="shared" si="1"/>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0"/>
        <v>2374.9999999999995</v>
      </c>
      <c r="L3438" s="10">
        <f t="shared" si="1"/>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0"/>
        <v>1237.5</v>
      </c>
      <c r="L3439" s="10">
        <f t="shared" si="1"/>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0"/>
        <v>700</v>
      </c>
      <c r="L3440" s="10">
        <f t="shared" si="1"/>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0"/>
        <v>600</v>
      </c>
      <c r="L3441" s="10">
        <f t="shared" si="1"/>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0"/>
        <v>749.99999999999989</v>
      </c>
      <c r="L3442" s="10">
        <f t="shared" si="1"/>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0"/>
        <v>1374.9999999999998</v>
      </c>
      <c r="L3443" s="10">
        <f t="shared" si="1"/>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0"/>
        <v>2337.4999999999995</v>
      </c>
      <c r="L3444" s="10">
        <f t="shared" si="1"/>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0"/>
        <v>1250</v>
      </c>
      <c r="L3445" s="10">
        <f t="shared" si="1"/>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0"/>
        <v>750</v>
      </c>
      <c r="L3446" s="10">
        <f t="shared" si="1"/>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0"/>
        <v>625</v>
      </c>
      <c r="L3447" s="10">
        <f t="shared" si="1"/>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0"/>
        <v>750</v>
      </c>
      <c r="L3448" s="10">
        <f t="shared" si="1"/>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0"/>
        <v>1624.9999999999998</v>
      </c>
      <c r="L3449" s="10">
        <f t="shared" si="1"/>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0"/>
        <v>2400</v>
      </c>
      <c r="L3450" s="10">
        <f t="shared" si="1"/>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0"/>
        <v>1375</v>
      </c>
      <c r="L3451" s="10">
        <f t="shared" si="1"/>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0"/>
        <v>1350</v>
      </c>
      <c r="L3452" s="10">
        <f t="shared" si="1"/>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0"/>
        <v>1250</v>
      </c>
      <c r="L3453" s="10">
        <f t="shared" si="1"/>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0"/>
        <v>1350</v>
      </c>
      <c r="L3454" s="10">
        <f t="shared" si="1"/>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0"/>
        <v>2112.4999999999995</v>
      </c>
      <c r="L3455" s="10">
        <f t="shared" si="1"/>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0"/>
        <v>3300</v>
      </c>
      <c r="L3456" s="10">
        <f t="shared" si="1"/>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0"/>
        <v>1750</v>
      </c>
      <c r="L3457" s="10">
        <f t="shared" si="1"/>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0"/>
        <v>1625</v>
      </c>
      <c r="L3458" s="10">
        <f t="shared" si="1"/>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0"/>
        <v>1375</v>
      </c>
      <c r="L3459" s="10">
        <f t="shared" si="1"/>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0"/>
        <v>1650</v>
      </c>
      <c r="L3460" s="10">
        <f t="shared" si="1"/>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0"/>
        <v>2437.4999999999995</v>
      </c>
      <c r="L3461" s="10">
        <f t="shared" si="1"/>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0"/>
        <v>2000</v>
      </c>
      <c r="L3462" s="10">
        <f t="shared" si="1"/>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0"/>
        <v>1200</v>
      </c>
      <c r="L3463" s="10">
        <f t="shared" si="1"/>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0"/>
        <v>900.00000000000011</v>
      </c>
      <c r="L3464" s="10">
        <f t="shared" si="1"/>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0"/>
        <v>525</v>
      </c>
      <c r="L3465" s="10">
        <f t="shared" si="1"/>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0"/>
        <v>1000</v>
      </c>
      <c r="L3466" s="10">
        <f t="shared" si="1"/>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0"/>
        <v>1200</v>
      </c>
      <c r="L3467" s="10">
        <f t="shared" si="1"/>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0"/>
        <v>2200</v>
      </c>
      <c r="L3468" s="10">
        <f t="shared" si="1"/>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0"/>
        <v>800</v>
      </c>
      <c r="L3469" s="10">
        <f t="shared" si="1"/>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0"/>
        <v>750.00000000000011</v>
      </c>
      <c r="L3470" s="10">
        <f t="shared" si="1"/>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0"/>
        <v>437.5</v>
      </c>
      <c r="L3471" s="10">
        <f t="shared" si="1"/>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0"/>
        <v>1000</v>
      </c>
      <c r="L3472" s="10">
        <f t="shared" si="1"/>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0"/>
        <v>1200</v>
      </c>
      <c r="L3473" s="10">
        <f t="shared" si="1"/>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0"/>
        <v>2080</v>
      </c>
      <c r="L3474" s="10">
        <f t="shared" si="1"/>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0"/>
        <v>900</v>
      </c>
      <c r="L3475" s="10">
        <f t="shared" si="1"/>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0"/>
        <v>750.00000000000011</v>
      </c>
      <c r="L3476" s="10">
        <f t="shared" si="1"/>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0"/>
        <v>350</v>
      </c>
      <c r="L3477" s="10">
        <f t="shared" si="1"/>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0"/>
        <v>750</v>
      </c>
      <c r="L3478" s="10">
        <f t="shared" si="1"/>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0"/>
        <v>1000</v>
      </c>
      <c r="L3479" s="10">
        <f t="shared" si="1"/>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0"/>
        <v>2000</v>
      </c>
      <c r="L3480" s="10">
        <f t="shared" si="1"/>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0"/>
        <v>800</v>
      </c>
      <c r="L3481" s="10">
        <f t="shared" si="1"/>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0"/>
        <v>600.00000000000011</v>
      </c>
      <c r="L3482" s="10">
        <f t="shared" si="1"/>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0"/>
        <v>437.5</v>
      </c>
      <c r="L3483" s="10">
        <f t="shared" si="1"/>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0"/>
        <v>625</v>
      </c>
      <c r="L3484" s="10">
        <f t="shared" si="1"/>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0"/>
        <v>1100</v>
      </c>
      <c r="L3485" s="10">
        <f t="shared" si="1"/>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0"/>
        <v>2997.4999999999995</v>
      </c>
      <c r="L3486" s="10">
        <f t="shared" si="1"/>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0"/>
        <v>1250</v>
      </c>
      <c r="L3487" s="10">
        <f t="shared" si="1"/>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0"/>
        <v>1237.5</v>
      </c>
      <c r="L3488" s="10">
        <f t="shared" si="1"/>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0"/>
        <v>1012.5</v>
      </c>
      <c r="L3489" s="10">
        <f t="shared" si="1"/>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0"/>
        <v>1374.9999999999998</v>
      </c>
      <c r="L3490" s="10">
        <f t="shared" si="1"/>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0"/>
        <v>2250</v>
      </c>
      <c r="L3491" s="10">
        <f t="shared" si="1"/>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0"/>
        <v>3437.4999999999995</v>
      </c>
      <c r="L3492" s="10">
        <f t="shared" si="1"/>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0"/>
        <v>1875</v>
      </c>
      <c r="L3493" s="10">
        <f t="shared" si="1"/>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0"/>
        <v>1350</v>
      </c>
      <c r="L3494" s="10">
        <f t="shared" si="1"/>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0"/>
        <v>1237.5</v>
      </c>
      <c r="L3495" s="10">
        <f t="shared" si="1"/>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0"/>
        <v>1512.4999999999998</v>
      </c>
      <c r="L3496" s="10">
        <f t="shared" si="1"/>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0"/>
        <v>2550</v>
      </c>
      <c r="L3497" s="10">
        <f t="shared" si="1"/>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0"/>
        <v>3574.9999999999995</v>
      </c>
      <c r="L3498" s="10">
        <f t="shared" si="1"/>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0"/>
        <v>2000</v>
      </c>
      <c r="L3499" s="10">
        <f t="shared" si="1"/>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0"/>
        <v>1462.5</v>
      </c>
      <c r="L3500" s="10">
        <f t="shared" si="1"/>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0"/>
        <v>1237.5</v>
      </c>
      <c r="L3501" s="10">
        <f t="shared" si="1"/>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0"/>
        <v>1649.9999999999998</v>
      </c>
      <c r="L3502" s="10">
        <f t="shared" si="1"/>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0"/>
        <v>2850</v>
      </c>
      <c r="L3503" s="10">
        <f t="shared" si="1"/>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0"/>
        <v>3437.4999999999995</v>
      </c>
      <c r="L3504" s="10">
        <f t="shared" si="1"/>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0"/>
        <v>2000</v>
      </c>
      <c r="L3505" s="10">
        <f t="shared" si="1"/>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0"/>
        <v>1462.5</v>
      </c>
      <c r="L3506" s="10">
        <f t="shared" si="1"/>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0"/>
        <v>1012.5</v>
      </c>
      <c r="L3507" s="10">
        <f t="shared" si="1"/>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0"/>
        <v>1099.9999999999998</v>
      </c>
      <c r="L3508" s="10">
        <f t="shared" si="1"/>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0"/>
        <v>2250</v>
      </c>
      <c r="L3509" s="10">
        <f t="shared" si="1"/>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0"/>
        <v>2749.9999999999995</v>
      </c>
      <c r="L3510" s="10">
        <f t="shared" si="1"/>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0"/>
        <v>1500</v>
      </c>
      <c r="L3511" s="10">
        <f t="shared" si="1"/>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0"/>
        <v>900</v>
      </c>
      <c r="L3512" s="10">
        <f t="shared" si="1"/>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0"/>
        <v>787.5</v>
      </c>
      <c r="L3513" s="10">
        <f t="shared" si="1"/>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0"/>
        <v>962.49999999999989</v>
      </c>
      <c r="L3514" s="10">
        <f t="shared" si="1"/>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0"/>
        <v>1650</v>
      </c>
      <c r="L3515" s="10">
        <f t="shared" si="1"/>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0"/>
        <v>2700</v>
      </c>
      <c r="L3516" s="10">
        <f t="shared" si="1"/>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0"/>
        <v>1512.5000000000002</v>
      </c>
      <c r="L3517" s="10">
        <f t="shared" si="1"/>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0"/>
        <v>962.50000000000011</v>
      </c>
      <c r="L3518" s="10">
        <f t="shared" si="1"/>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0"/>
        <v>825.00000000000011</v>
      </c>
      <c r="L3519" s="10">
        <f t="shared" si="1"/>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0"/>
        <v>975</v>
      </c>
      <c r="L3520" s="10">
        <f t="shared" si="1"/>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0"/>
        <v>1924.9999999999998</v>
      </c>
      <c r="L3521" s="10">
        <f t="shared" si="1"/>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0"/>
        <v>2762.5</v>
      </c>
      <c r="L3522" s="10">
        <f t="shared" si="1"/>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0"/>
        <v>1650.0000000000002</v>
      </c>
      <c r="L3523" s="10">
        <f t="shared" si="1"/>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0"/>
        <v>1622.5000000000002</v>
      </c>
      <c r="L3524" s="10">
        <f t="shared" si="1"/>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0"/>
        <v>1512.5000000000002</v>
      </c>
      <c r="L3525" s="10">
        <f t="shared" si="1"/>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0"/>
        <v>1625</v>
      </c>
      <c r="L3526" s="10">
        <f t="shared" si="1"/>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0"/>
        <v>2450</v>
      </c>
      <c r="L3527" s="10">
        <f t="shared" si="1"/>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0"/>
        <v>3737.5</v>
      </c>
      <c r="L3528" s="10">
        <f t="shared" si="1"/>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0"/>
        <v>2062.5</v>
      </c>
      <c r="L3529" s="10">
        <f t="shared" si="1"/>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0"/>
        <v>1925.0000000000002</v>
      </c>
      <c r="L3530" s="10">
        <f t="shared" si="1"/>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0"/>
        <v>1650.0000000000002</v>
      </c>
      <c r="L3531" s="10">
        <f t="shared" si="1"/>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0"/>
        <v>1950</v>
      </c>
      <c r="L3532" s="10">
        <f t="shared" si="1"/>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0"/>
        <v>2800</v>
      </c>
      <c r="L3533" s="10">
        <f t="shared" si="1"/>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0"/>
        <v>1487.5000000000002</v>
      </c>
      <c r="L3534" s="10">
        <f t="shared" si="1"/>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0"/>
        <v>787.50000000000011</v>
      </c>
      <c r="L3535" s="10">
        <f t="shared" si="1"/>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0"/>
        <v>562.50000000000011</v>
      </c>
      <c r="L3536" s="10">
        <f t="shared" si="1"/>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0"/>
        <v>225</v>
      </c>
      <c r="L3537" s="10">
        <f t="shared" si="1"/>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0"/>
        <v>562.5</v>
      </c>
      <c r="L3538" s="10">
        <f t="shared" si="1"/>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0"/>
        <v>787.50000000000011</v>
      </c>
      <c r="L3539" s="10">
        <f t="shared" si="1"/>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0"/>
        <v>1662.5000000000002</v>
      </c>
      <c r="L3540" s="10">
        <f t="shared" si="1"/>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0"/>
        <v>437.50000000000006</v>
      </c>
      <c r="L3541" s="10">
        <f t="shared" si="1"/>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0"/>
        <v>437.50000000000011</v>
      </c>
      <c r="L3542" s="10">
        <f t="shared" si="1"/>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0"/>
        <v>150</v>
      </c>
      <c r="L3543" s="10">
        <f t="shared" si="1"/>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0"/>
        <v>562.5</v>
      </c>
      <c r="L3544" s="10">
        <f t="shared" si="1"/>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0"/>
        <v>787.50000000000011</v>
      </c>
      <c r="L3545" s="10">
        <f t="shared" si="1"/>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0"/>
        <v>1557.5000000000002</v>
      </c>
      <c r="L3546" s="10">
        <f t="shared" si="1"/>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0"/>
        <v>525</v>
      </c>
      <c r="L3547" s="10">
        <f t="shared" si="1"/>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0"/>
        <v>437.50000000000011</v>
      </c>
      <c r="L3548" s="10">
        <f t="shared" si="1"/>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0"/>
        <v>75</v>
      </c>
      <c r="L3549" s="10">
        <f t="shared" si="1"/>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0"/>
        <v>337.5</v>
      </c>
      <c r="L3550" s="10">
        <f t="shared" si="1"/>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0"/>
        <v>612.50000000000011</v>
      </c>
      <c r="L3551" s="10">
        <f t="shared" si="1"/>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0"/>
        <v>1487.5000000000002</v>
      </c>
      <c r="L3552" s="10">
        <f t="shared" si="1"/>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0"/>
        <v>437.50000000000006</v>
      </c>
      <c r="L3553" s="10">
        <f t="shared" si="1"/>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0"/>
        <v>312.50000000000006</v>
      </c>
      <c r="L3554" s="10">
        <f t="shared" si="1"/>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0"/>
        <v>150</v>
      </c>
      <c r="L3555" s="10">
        <f t="shared" si="1"/>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0"/>
        <v>225</v>
      </c>
      <c r="L3556" s="10">
        <f t="shared" si="1"/>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0"/>
        <v>700.00000000000011</v>
      </c>
      <c r="L3557" s="10">
        <f t="shared" si="1"/>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0"/>
        <v>2349.9999999999995</v>
      </c>
      <c r="L3558" s="10">
        <f t="shared" si="1"/>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0"/>
        <v>787.5</v>
      </c>
      <c r="L3559" s="10">
        <f t="shared" si="1"/>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0"/>
        <v>800</v>
      </c>
      <c r="L3560" s="10">
        <f t="shared" si="1"/>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0"/>
        <v>600</v>
      </c>
      <c r="L3561" s="10">
        <f t="shared" si="1"/>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0"/>
        <v>874.99999999999989</v>
      </c>
      <c r="L3562" s="10">
        <f t="shared" si="1"/>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0"/>
        <v>1649.9999999999998</v>
      </c>
      <c r="L3563" s="10">
        <f t="shared" si="1"/>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0"/>
        <v>2749.9999999999995</v>
      </c>
      <c r="L3564" s="10">
        <f t="shared" si="1"/>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0"/>
        <v>1350</v>
      </c>
      <c r="L3565" s="10">
        <f t="shared" si="1"/>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0"/>
        <v>900</v>
      </c>
      <c r="L3566" s="10">
        <f t="shared" si="1"/>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0"/>
        <v>800</v>
      </c>
      <c r="L3567" s="10">
        <f t="shared" si="1"/>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0"/>
        <v>999.99999999999989</v>
      </c>
      <c r="L3568" s="10">
        <f t="shared" si="1"/>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0"/>
        <v>1924.9999999999998</v>
      </c>
      <c r="L3569" s="10">
        <f t="shared" si="1"/>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0"/>
        <v>2874.9999999999995</v>
      </c>
      <c r="L3570" s="10">
        <f t="shared" si="1"/>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0"/>
        <v>1462.5</v>
      </c>
      <c r="L3571" s="10">
        <f t="shared" si="1"/>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0"/>
        <v>1000</v>
      </c>
      <c r="L3572" s="10">
        <f t="shared" si="1"/>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0"/>
        <v>800</v>
      </c>
      <c r="L3573" s="10">
        <f t="shared" si="1"/>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0"/>
        <v>1124.9999999999998</v>
      </c>
      <c r="L3574" s="10">
        <f t="shared" si="1"/>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0"/>
        <v>2199.9999999999995</v>
      </c>
      <c r="L3575" s="10">
        <f t="shared" si="1"/>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si="0"/>
        <v>2749.9999999999995</v>
      </c>
      <c r="L3576" s="10">
        <f t="shared" si="1"/>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0"/>
        <v>1462.5</v>
      </c>
      <c r="L3577" s="10">
        <f t="shared" si="1"/>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0"/>
        <v>1000</v>
      </c>
      <c r="L3578" s="10">
        <f t="shared" si="1"/>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0"/>
        <v>600</v>
      </c>
      <c r="L3579" s="10">
        <f t="shared" si="1"/>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0"/>
        <v>624.99999999999989</v>
      </c>
      <c r="L3580" s="10">
        <f t="shared" si="1"/>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0"/>
        <v>1649.9999999999998</v>
      </c>
      <c r="L3581" s="10">
        <f t="shared" si="1"/>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0"/>
        <v>2124.9999999999995</v>
      </c>
      <c r="L3582" s="10">
        <f t="shared" si="1"/>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0"/>
        <v>1012.5</v>
      </c>
      <c r="L3583" s="10">
        <f t="shared" si="1"/>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0"/>
        <v>500</v>
      </c>
      <c r="L3584" s="10">
        <f t="shared" si="1"/>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0"/>
        <v>400</v>
      </c>
      <c r="L3585" s="10">
        <f t="shared" si="1"/>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0"/>
        <v>499.99999999999994</v>
      </c>
      <c r="L3586" s="10">
        <f t="shared" si="1"/>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0"/>
        <v>1099.9999999999998</v>
      </c>
      <c r="L3587" s="10">
        <f t="shared" si="1"/>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0"/>
        <v>2062.4999999999995</v>
      </c>
      <c r="L3588" s="10">
        <f t="shared" si="1"/>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0"/>
        <v>1000</v>
      </c>
      <c r="L3589" s="10">
        <f t="shared" si="1"/>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0"/>
        <v>500</v>
      </c>
      <c r="L3590" s="10">
        <f t="shared" si="1"/>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0"/>
        <v>375</v>
      </c>
      <c r="L3591" s="10">
        <f t="shared" si="1"/>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0"/>
        <v>450</v>
      </c>
      <c r="L3592" s="10">
        <f t="shared" si="1"/>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0"/>
        <v>1299.9999999999998</v>
      </c>
      <c r="L3593" s="10">
        <f t="shared" si="1"/>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0"/>
        <v>2100</v>
      </c>
      <c r="L3594" s="10">
        <f t="shared" si="1"/>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0"/>
        <v>1125</v>
      </c>
      <c r="L3595" s="10">
        <f t="shared" si="1"/>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0"/>
        <v>1100</v>
      </c>
      <c r="L3596" s="10">
        <f t="shared" si="1"/>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0"/>
        <v>1000</v>
      </c>
      <c r="L3597" s="10">
        <f t="shared" si="1"/>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0"/>
        <v>1050</v>
      </c>
      <c r="L3598" s="10">
        <f t="shared" si="1"/>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0"/>
        <v>1787.4999999999998</v>
      </c>
      <c r="L3599" s="10">
        <f t="shared" si="1"/>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0"/>
        <v>3000</v>
      </c>
      <c r="L3600" s="10">
        <f t="shared" si="1"/>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0"/>
        <v>1500</v>
      </c>
      <c r="L3601" s="10">
        <f t="shared" si="1"/>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0"/>
        <v>1375</v>
      </c>
      <c r="L3602" s="10">
        <f t="shared" si="1"/>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0"/>
        <v>1125</v>
      </c>
      <c r="L3603" s="10">
        <f t="shared" si="1"/>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0"/>
        <v>1350</v>
      </c>
      <c r="L3604" s="10">
        <f t="shared" si="1"/>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0"/>
        <v>2112.4999999999995</v>
      </c>
      <c r="L3605" s="10">
        <f t="shared" si="1"/>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0"/>
        <v>1800</v>
      </c>
      <c r="L3606" s="10">
        <f t="shared" si="1"/>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0"/>
        <v>1000</v>
      </c>
      <c r="L3607" s="10">
        <f t="shared" si="1"/>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0"/>
        <v>750.00000000000011</v>
      </c>
      <c r="L3608" s="10">
        <f t="shared" si="1"/>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0"/>
        <v>350</v>
      </c>
      <c r="L3609" s="10">
        <f t="shared" si="1"/>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0"/>
        <v>750</v>
      </c>
      <c r="L3610" s="10">
        <f t="shared" si="1"/>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0"/>
        <v>1000</v>
      </c>
      <c r="L3611" s="10">
        <f t="shared" si="1"/>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0"/>
        <v>2000</v>
      </c>
      <c r="L3612" s="10">
        <f t="shared" si="1"/>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0"/>
        <v>600</v>
      </c>
      <c r="L3613" s="10">
        <f t="shared" si="1"/>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0"/>
        <v>600.00000000000011</v>
      </c>
      <c r="L3614" s="10">
        <f t="shared" si="1"/>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0"/>
        <v>875</v>
      </c>
      <c r="L3615" s="10">
        <f t="shared" si="1"/>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0"/>
        <v>750</v>
      </c>
      <c r="L3616" s="10">
        <f t="shared" si="1"/>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0"/>
        <v>1000</v>
      </c>
      <c r="L3617" s="10">
        <f t="shared" si="1"/>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0"/>
        <v>1880</v>
      </c>
      <c r="L3618" s="10">
        <f t="shared" si="1"/>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0"/>
        <v>700</v>
      </c>
      <c r="L3619" s="10">
        <f t="shared" si="1"/>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0"/>
        <v>600.00000000000011</v>
      </c>
      <c r="L3620" s="10">
        <f t="shared" si="1"/>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0"/>
        <v>1050</v>
      </c>
      <c r="L3621" s="10">
        <f t="shared" si="1"/>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0"/>
        <v>500</v>
      </c>
      <c r="L3622" s="10">
        <f t="shared" si="1"/>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0"/>
        <v>800</v>
      </c>
      <c r="L3623" s="10">
        <f t="shared" si="1"/>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0"/>
        <v>1800</v>
      </c>
      <c r="L3624" s="10">
        <f t="shared" si="1"/>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0"/>
        <v>600</v>
      </c>
      <c r="L3625" s="10">
        <f t="shared" si="1"/>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0"/>
        <v>450.00000000000006</v>
      </c>
      <c r="L3626" s="10">
        <f t="shared" si="1"/>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0"/>
        <v>437.5</v>
      </c>
      <c r="L3627" s="10">
        <f t="shared" si="1"/>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0"/>
        <v>625</v>
      </c>
      <c r="L3628" s="10">
        <f t="shared" si="1"/>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0"/>
        <v>1100</v>
      </c>
      <c r="L3629" s="10">
        <f t="shared" si="1"/>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0"/>
        <v>2722.4999999999995</v>
      </c>
      <c r="L3630" s="10">
        <f t="shared" si="1"/>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0"/>
        <v>1000</v>
      </c>
      <c r="L3631" s="10">
        <f t="shared" si="1"/>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0"/>
        <v>1012.5</v>
      </c>
      <c r="L3632" s="10">
        <f t="shared" si="1"/>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0"/>
        <v>787.5</v>
      </c>
      <c r="L3633" s="10">
        <f t="shared" si="1"/>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0"/>
        <v>1099.9999999999998</v>
      </c>
      <c r="L3634" s="10">
        <f t="shared" si="1"/>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0"/>
        <v>1950</v>
      </c>
      <c r="L3635" s="10">
        <f t="shared" si="1"/>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0"/>
        <v>3162.4999999999995</v>
      </c>
      <c r="L3636" s="10">
        <f t="shared" si="1"/>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0"/>
        <v>1625</v>
      </c>
      <c r="L3637" s="10">
        <f t="shared" si="1"/>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0"/>
        <v>1125</v>
      </c>
      <c r="L3638" s="10">
        <f t="shared" si="1"/>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0"/>
        <v>1012.5</v>
      </c>
      <c r="L3639" s="10">
        <f t="shared" si="1"/>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0"/>
        <v>1237.4999999999998</v>
      </c>
      <c r="L3640" s="10">
        <f t="shared" si="1"/>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0"/>
        <v>2250</v>
      </c>
      <c r="L3641" s="10">
        <f t="shared" si="1"/>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0"/>
        <v>3299.9999999999995</v>
      </c>
      <c r="L3642" s="10">
        <f t="shared" si="1"/>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0"/>
        <v>1750</v>
      </c>
      <c r="L3643" s="10">
        <f t="shared" si="1"/>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0"/>
        <v>1237.5</v>
      </c>
      <c r="L3644" s="10">
        <f t="shared" si="1"/>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0"/>
        <v>1012.5</v>
      </c>
      <c r="L3645" s="10">
        <f t="shared" si="1"/>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0"/>
        <v>1374.9999999999998</v>
      </c>
      <c r="L3646" s="10">
        <f t="shared" si="1"/>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0"/>
        <v>2550</v>
      </c>
      <c r="L3647" s="10">
        <f t="shared" si="1"/>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0"/>
        <v>3162.4999999999995</v>
      </c>
      <c r="L3648" s="10">
        <f t="shared" si="1"/>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0"/>
        <v>1750</v>
      </c>
      <c r="L3649" s="10">
        <f t="shared" si="1"/>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0"/>
        <v>1237.5</v>
      </c>
      <c r="L3650" s="10">
        <f t="shared" si="1"/>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0"/>
        <v>787.5</v>
      </c>
      <c r="L3651" s="10">
        <f t="shared" si="1"/>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0"/>
        <v>824.99999999999989</v>
      </c>
      <c r="L3652" s="10">
        <f t="shared" si="1"/>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0"/>
        <v>1950</v>
      </c>
      <c r="L3653" s="10">
        <f t="shared" si="1"/>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0"/>
        <v>2474.9999999999995</v>
      </c>
      <c r="L3654" s="10">
        <f t="shared" si="1"/>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0"/>
        <v>1250</v>
      </c>
      <c r="L3655" s="10">
        <f t="shared" si="1"/>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0"/>
        <v>675</v>
      </c>
      <c r="L3656" s="10">
        <f t="shared" si="1"/>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0"/>
        <v>562.5</v>
      </c>
      <c r="L3657" s="10">
        <f t="shared" si="1"/>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0"/>
        <v>687.49999999999989</v>
      </c>
      <c r="L3658" s="10">
        <f t="shared" si="1"/>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0"/>
        <v>1350</v>
      </c>
      <c r="L3659" s="10">
        <f t="shared" si="1"/>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0"/>
        <v>2400</v>
      </c>
      <c r="L3660" s="10">
        <f t="shared" si="1"/>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0"/>
        <v>1237.5</v>
      </c>
      <c r="L3661" s="10">
        <f t="shared" si="1"/>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0"/>
        <v>687.5</v>
      </c>
      <c r="L3662" s="10">
        <f t="shared" si="1"/>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0"/>
        <v>550</v>
      </c>
      <c r="L3663" s="10">
        <f t="shared" si="1"/>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0"/>
        <v>650</v>
      </c>
      <c r="L3664" s="10">
        <f t="shared" si="1"/>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0"/>
        <v>1575</v>
      </c>
      <c r="L3665" s="10">
        <f t="shared" si="1"/>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0"/>
        <v>2437.5</v>
      </c>
      <c r="L3666" s="10">
        <f t="shared" si="1"/>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0"/>
        <v>1650.0000000000002</v>
      </c>
      <c r="L3667" s="10">
        <f t="shared" si="1"/>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0"/>
        <v>1622.5000000000002</v>
      </c>
      <c r="L3668" s="10">
        <f t="shared" si="1"/>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0"/>
        <v>1512.5000000000002</v>
      </c>
      <c r="L3669" s="10">
        <f t="shared" si="1"/>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0"/>
        <v>1625</v>
      </c>
      <c r="L3670" s="10">
        <f t="shared" si="1"/>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0"/>
        <v>2450</v>
      </c>
      <c r="L3671" s="10">
        <f t="shared" si="1"/>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0"/>
        <v>3737.5</v>
      </c>
      <c r="L3672" s="10">
        <f t="shared" si="1"/>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0"/>
        <v>2062.5</v>
      </c>
      <c r="L3673" s="10">
        <f t="shared" si="1"/>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0"/>
        <v>1925.0000000000002</v>
      </c>
      <c r="L3674" s="10">
        <f t="shared" si="1"/>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0"/>
        <v>1650.0000000000002</v>
      </c>
      <c r="L3675" s="10">
        <f t="shared" si="1"/>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0"/>
        <v>1950</v>
      </c>
      <c r="L3676" s="10">
        <f t="shared" si="1"/>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0"/>
        <v>2800</v>
      </c>
      <c r="L3677" s="10">
        <f t="shared" si="1"/>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0"/>
        <v>2362.5</v>
      </c>
      <c r="L3678" s="10">
        <f t="shared" si="1"/>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0"/>
        <v>1462.5</v>
      </c>
      <c r="L3679" s="10">
        <f t="shared" si="1"/>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0"/>
        <v>1137.5</v>
      </c>
      <c r="L3680" s="10">
        <f t="shared" si="1"/>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0"/>
        <v>699.99999999999989</v>
      </c>
      <c r="L3681" s="10">
        <f t="shared" si="1"/>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0"/>
        <v>1237.5</v>
      </c>
      <c r="L3682" s="10">
        <f t="shared" si="1"/>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0"/>
        <v>1462.5</v>
      </c>
      <c r="L3683" s="10">
        <f t="shared" si="1"/>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0"/>
        <v>2587.5</v>
      </c>
      <c r="L3684" s="10">
        <f t="shared" si="1"/>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0"/>
        <v>1012.5</v>
      </c>
      <c r="L3685" s="10">
        <f t="shared" si="1"/>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0"/>
        <v>962.50000000000011</v>
      </c>
      <c r="L3686" s="10">
        <f t="shared" si="1"/>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0"/>
        <v>600</v>
      </c>
      <c r="L3687" s="10">
        <f t="shared" si="1"/>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0"/>
        <v>1237.5</v>
      </c>
      <c r="L3688" s="10">
        <f t="shared" si="1"/>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0"/>
        <v>1462.5</v>
      </c>
      <c r="L3689" s="10">
        <f t="shared" si="1"/>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0"/>
        <v>2452.5</v>
      </c>
      <c r="L3690" s="10">
        <f t="shared" si="1"/>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0"/>
        <v>1125</v>
      </c>
      <c r="L3691" s="10">
        <f t="shared" si="1"/>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0"/>
        <v>962.50000000000011</v>
      </c>
      <c r="L3692" s="10">
        <f t="shared" si="1"/>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0"/>
        <v>499.99999999999994</v>
      </c>
      <c r="L3693" s="10">
        <f t="shared" si="1"/>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0"/>
        <v>962.50000000000011</v>
      </c>
      <c r="L3694" s="10">
        <f t="shared" si="1"/>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0"/>
        <v>1237.5</v>
      </c>
      <c r="L3695" s="10">
        <f t="shared" si="1"/>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0"/>
        <v>2362.5</v>
      </c>
      <c r="L3696" s="10">
        <f t="shared" si="1"/>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0"/>
        <v>1012.5</v>
      </c>
      <c r="L3697" s="10">
        <f t="shared" si="1"/>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0"/>
        <v>787.50000000000011</v>
      </c>
      <c r="L3698" s="10">
        <f t="shared" si="1"/>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0"/>
        <v>600</v>
      </c>
      <c r="L3699" s="10">
        <f t="shared" si="1"/>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0"/>
        <v>825.00000000000011</v>
      </c>
      <c r="L3700" s="10">
        <f t="shared" si="1"/>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0"/>
        <v>1350</v>
      </c>
      <c r="L3701" s="10">
        <f t="shared" si="1"/>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0"/>
        <v>3420</v>
      </c>
      <c r="L3702" s="10">
        <f t="shared" si="1"/>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0"/>
        <v>1512.5000000000002</v>
      </c>
      <c r="L3703" s="10">
        <f t="shared" si="1"/>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0"/>
        <v>1500</v>
      </c>
      <c r="L3704" s="10">
        <f t="shared" si="1"/>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0"/>
        <v>1250</v>
      </c>
      <c r="L3705" s="10">
        <f t="shared" si="1"/>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0"/>
        <v>1650</v>
      </c>
      <c r="L3706" s="10">
        <f t="shared" si="1"/>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0"/>
        <v>2600</v>
      </c>
      <c r="L3707" s="10">
        <f t="shared" si="1"/>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0"/>
        <v>3900</v>
      </c>
      <c r="L3708" s="10">
        <f t="shared" si="1"/>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0"/>
        <v>2200</v>
      </c>
      <c r="L3709" s="10">
        <f t="shared" si="1"/>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0"/>
        <v>1625</v>
      </c>
      <c r="L3710" s="10">
        <f t="shared" si="1"/>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0"/>
        <v>1500</v>
      </c>
      <c r="L3711" s="10">
        <f t="shared" si="1"/>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0"/>
        <v>1800</v>
      </c>
      <c r="L3712" s="10">
        <f t="shared" si="1"/>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0"/>
        <v>2925</v>
      </c>
      <c r="L3713" s="10">
        <f t="shared" si="1"/>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0"/>
        <v>4050</v>
      </c>
      <c r="L3714" s="10">
        <f t="shared" si="1"/>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0"/>
        <v>2337.5</v>
      </c>
      <c r="L3715" s="10">
        <f t="shared" si="1"/>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0"/>
        <v>1750</v>
      </c>
      <c r="L3716" s="10">
        <f t="shared" si="1"/>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0"/>
        <v>1500</v>
      </c>
      <c r="L3717" s="10">
        <f t="shared" si="1"/>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0"/>
        <v>1950</v>
      </c>
      <c r="L3718" s="10">
        <f t="shared" si="1"/>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0"/>
        <v>3250</v>
      </c>
      <c r="L3719" s="10">
        <f t="shared" si="1"/>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0"/>
        <v>3900</v>
      </c>
      <c r="L3720" s="10">
        <f t="shared" si="1"/>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0"/>
        <v>2337.5</v>
      </c>
      <c r="L3721" s="10">
        <f t="shared" si="1"/>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0"/>
        <v>1750</v>
      </c>
      <c r="L3722" s="10">
        <f t="shared" si="1"/>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0"/>
        <v>1250</v>
      </c>
      <c r="L3723" s="10">
        <f t="shared" si="1"/>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0"/>
        <v>1350</v>
      </c>
      <c r="L3724" s="10">
        <f t="shared" si="1"/>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0"/>
        <v>2600</v>
      </c>
      <c r="L3725" s="10">
        <f t="shared" si="1"/>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0"/>
        <v>3150</v>
      </c>
      <c r="L3726" s="10">
        <f t="shared" si="1"/>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0"/>
        <v>1787.5000000000002</v>
      </c>
      <c r="L3727" s="10">
        <f t="shared" si="1"/>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0"/>
        <v>1125</v>
      </c>
      <c r="L3728" s="10">
        <f t="shared" si="1"/>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0"/>
        <v>1000</v>
      </c>
      <c r="L3729" s="10">
        <f t="shared" si="1"/>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0"/>
        <v>1200</v>
      </c>
      <c r="L3730" s="10">
        <f t="shared" si="1"/>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0"/>
        <v>1950</v>
      </c>
      <c r="L3731" s="10">
        <f t="shared" si="1"/>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0"/>
        <v>3087.5</v>
      </c>
      <c r="L3732" s="10">
        <f t="shared" si="1"/>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0"/>
        <v>1800.0000000000002</v>
      </c>
      <c r="L3733" s="10">
        <f t="shared" si="1"/>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0"/>
        <v>1200.0000000000002</v>
      </c>
      <c r="L3734" s="10">
        <f t="shared" si="1"/>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0"/>
        <v>1050.0000000000002</v>
      </c>
      <c r="L3735" s="10">
        <f t="shared" si="1"/>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0"/>
        <v>1225.0000000000002</v>
      </c>
      <c r="L3736" s="10">
        <f t="shared" si="1"/>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0"/>
        <v>2250</v>
      </c>
      <c r="L3737" s="10">
        <f t="shared" si="1"/>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0"/>
        <v>3150.0000000000005</v>
      </c>
      <c r="L3738" s="10">
        <f t="shared" si="1"/>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0"/>
        <v>1950.0000000000002</v>
      </c>
      <c r="L3739" s="10">
        <f t="shared" si="1"/>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0"/>
        <v>1920.0000000000002</v>
      </c>
      <c r="L3740" s="10">
        <f t="shared" si="1"/>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0"/>
        <v>1800.0000000000002</v>
      </c>
      <c r="L3741" s="10">
        <f t="shared" si="1"/>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0"/>
        <v>1925.0000000000002</v>
      </c>
      <c r="L3742" s="10">
        <f t="shared" si="1"/>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0"/>
        <v>2812.5</v>
      </c>
      <c r="L3743" s="10">
        <f t="shared" si="1"/>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0"/>
        <v>4200</v>
      </c>
      <c r="L3744" s="10">
        <f t="shared" si="1"/>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0"/>
        <v>2400.0000000000005</v>
      </c>
      <c r="L3745" s="10">
        <f t="shared" si="1"/>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0"/>
        <v>2250.0000000000005</v>
      </c>
      <c r="L3746" s="10">
        <f t="shared" si="1"/>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0"/>
        <v>1950.0000000000002</v>
      </c>
      <c r="L3747" s="10">
        <f t="shared" si="1"/>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0"/>
        <v>2275</v>
      </c>
      <c r="L3748" s="10">
        <f t="shared" si="1"/>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0"/>
        <v>3187.5</v>
      </c>
      <c r="L3749" s="10">
        <f t="shared" si="1"/>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0"/>
        <v>2625</v>
      </c>
      <c r="L3750" s="10">
        <f t="shared" si="1"/>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0"/>
        <v>1625</v>
      </c>
      <c r="L3751" s="10">
        <f t="shared" si="1"/>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0"/>
        <v>1300</v>
      </c>
      <c r="L3752" s="10">
        <f t="shared" si="1"/>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0"/>
        <v>787.49999999999989</v>
      </c>
      <c r="L3753" s="10">
        <f t="shared" si="1"/>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0"/>
        <v>1350.0000000000002</v>
      </c>
      <c r="L3754" s="10">
        <f t="shared" si="1"/>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0"/>
        <v>1625</v>
      </c>
      <c r="L3755" s="10">
        <f t="shared" si="1"/>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0"/>
        <v>3000</v>
      </c>
      <c r="L3756" s="10">
        <f t="shared" si="1"/>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0"/>
        <v>1250</v>
      </c>
      <c r="L3757" s="10">
        <f t="shared" si="1"/>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0"/>
        <v>1200</v>
      </c>
      <c r="L3758" s="10">
        <f t="shared" si="1"/>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0"/>
        <v>899.99999999999989</v>
      </c>
      <c r="L3759" s="10">
        <f t="shared" si="1"/>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0"/>
        <v>1650.0000000000002</v>
      </c>
      <c r="L3760" s="10">
        <f t="shared" si="1"/>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0"/>
        <v>1875</v>
      </c>
      <c r="L3761" s="10">
        <f t="shared" si="1"/>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0"/>
        <v>2850</v>
      </c>
      <c r="L3762" s="10">
        <f t="shared" si="1"/>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0"/>
        <v>1375</v>
      </c>
      <c r="L3763" s="10">
        <f t="shared" si="1"/>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0"/>
        <v>1200</v>
      </c>
      <c r="L3764" s="10">
        <f t="shared" si="1"/>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0"/>
        <v>674.99999999999989</v>
      </c>
      <c r="L3765" s="10">
        <f t="shared" si="1"/>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0"/>
        <v>1200.0000000000002</v>
      </c>
      <c r="L3766" s="10">
        <f t="shared" si="1"/>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0"/>
        <v>1500</v>
      </c>
      <c r="L3767" s="10">
        <f t="shared" si="1"/>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0"/>
        <v>2750</v>
      </c>
      <c r="L3768" s="10">
        <f t="shared" si="1"/>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0"/>
        <v>1250</v>
      </c>
      <c r="L3769" s="10">
        <f t="shared" si="1"/>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0"/>
        <v>1000</v>
      </c>
      <c r="L3770" s="10">
        <f t="shared" si="1"/>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0"/>
        <v>787.49999999999989</v>
      </c>
      <c r="L3771" s="10">
        <f t="shared" si="1"/>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0"/>
        <v>1050.0000000000002</v>
      </c>
      <c r="L3772" s="10">
        <f t="shared" si="1"/>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0"/>
        <v>1625</v>
      </c>
      <c r="L3773" s="10">
        <f t="shared" si="1"/>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0"/>
        <v>3867.5</v>
      </c>
      <c r="L3774" s="10">
        <f t="shared" si="1"/>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0"/>
        <v>1800.0000000000002</v>
      </c>
      <c r="L3775" s="10">
        <f t="shared" si="1"/>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0"/>
        <v>1787.5000000000002</v>
      </c>
      <c r="L3776" s="10">
        <f t="shared" si="1"/>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0"/>
        <v>1512.5000000000002</v>
      </c>
      <c r="L3777" s="10">
        <f t="shared" si="1"/>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0"/>
        <v>1950</v>
      </c>
      <c r="L3778" s="10">
        <f t="shared" si="1"/>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0"/>
        <v>2975.0000000000005</v>
      </c>
      <c r="L3779" s="10">
        <f t="shared" si="1"/>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0"/>
        <v>4387.5</v>
      </c>
      <c r="L3780" s="10">
        <f t="shared" si="1"/>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0"/>
        <v>2550.0000000000005</v>
      </c>
      <c r="L3781" s="10">
        <f t="shared" si="1"/>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0"/>
        <v>1925.0000000000002</v>
      </c>
      <c r="L3782" s="10">
        <f t="shared" si="1"/>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0"/>
        <v>1787.5000000000002</v>
      </c>
      <c r="L3783" s="10">
        <f t="shared" si="1"/>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0"/>
        <v>2112.5</v>
      </c>
      <c r="L3784" s="10">
        <f t="shared" si="1"/>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0"/>
        <v>3325.0000000000005</v>
      </c>
      <c r="L3785" s="10">
        <f t="shared" si="1"/>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0"/>
        <v>4550</v>
      </c>
      <c r="L3786" s="10">
        <f t="shared" si="1"/>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0"/>
        <v>2700.0000000000005</v>
      </c>
      <c r="L3787" s="10">
        <f t="shared" si="1"/>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0"/>
        <v>2062.5</v>
      </c>
      <c r="L3788" s="10">
        <f t="shared" si="1"/>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0"/>
        <v>1787.5000000000002</v>
      </c>
      <c r="L3789" s="10">
        <f t="shared" si="1"/>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0"/>
        <v>2275</v>
      </c>
      <c r="L3790" s="10">
        <f t="shared" si="1"/>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0"/>
        <v>3675.0000000000005</v>
      </c>
      <c r="L3791" s="10">
        <f t="shared" si="1"/>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0"/>
        <v>4387.5</v>
      </c>
      <c r="L3792" s="10">
        <f t="shared" si="1"/>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0"/>
        <v>2700.0000000000005</v>
      </c>
      <c r="L3793" s="10">
        <f t="shared" si="1"/>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0"/>
        <v>2062.5</v>
      </c>
      <c r="L3794" s="10">
        <f t="shared" si="1"/>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0"/>
        <v>1512.5000000000002</v>
      </c>
      <c r="L3795" s="10">
        <f t="shared" si="1"/>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0"/>
        <v>1625</v>
      </c>
      <c r="L3796" s="10">
        <f t="shared" si="1"/>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0"/>
        <v>2975.0000000000005</v>
      </c>
      <c r="L3797" s="10">
        <f t="shared" si="1"/>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0"/>
        <v>3575</v>
      </c>
      <c r="L3798" s="10">
        <f t="shared" si="1"/>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0"/>
        <v>2100.0000000000005</v>
      </c>
      <c r="L3799" s="10">
        <f t="shared" si="1"/>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0"/>
        <v>1375</v>
      </c>
      <c r="L3800" s="10">
        <f t="shared" si="1"/>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0"/>
        <v>1237.5</v>
      </c>
      <c r="L3801" s="10">
        <f t="shared" si="1"/>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0"/>
        <v>1462.5</v>
      </c>
      <c r="L3802" s="10">
        <f t="shared" si="1"/>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0"/>
        <v>2275</v>
      </c>
      <c r="L3803" s="10">
        <f t="shared" si="1"/>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0"/>
        <v>3325.0000000000005</v>
      </c>
      <c r="L3804" s="10">
        <f t="shared" si="1"/>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0"/>
        <v>1950.0000000000005</v>
      </c>
      <c r="L3805" s="10">
        <f t="shared" si="1"/>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0"/>
        <v>1300.0000000000002</v>
      </c>
      <c r="L3806" s="10">
        <f t="shared" si="1"/>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0"/>
        <v>1137.5000000000002</v>
      </c>
      <c r="L3807" s="10">
        <f t="shared" si="1"/>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0"/>
        <v>1312.5000000000002</v>
      </c>
      <c r="L3808" s="10">
        <f t="shared" si="1"/>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0"/>
        <v>2400</v>
      </c>
      <c r="L3809" s="10">
        <f t="shared" si="1"/>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0"/>
        <v>3375.0000000000005</v>
      </c>
      <c r="L3810" s="10">
        <f t="shared" si="1"/>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0"/>
        <v>2112.5000000000005</v>
      </c>
      <c r="L3811" s="10">
        <f t="shared" si="1"/>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0"/>
        <v>2242.5000000000005</v>
      </c>
      <c r="L3812" s="10">
        <f t="shared" si="1"/>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0"/>
        <v>2112.5000000000005</v>
      </c>
      <c r="L3813" s="10">
        <f t="shared" si="1"/>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0"/>
        <v>2250.0000000000005</v>
      </c>
      <c r="L3814" s="10">
        <f t="shared" si="1"/>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0"/>
        <v>3200</v>
      </c>
      <c r="L3815" s="10">
        <f t="shared" si="1"/>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0"/>
        <v>4687.5000000000009</v>
      </c>
      <c r="L3816" s="10">
        <f t="shared" si="1"/>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0"/>
        <v>2762.5000000000005</v>
      </c>
      <c r="L3817" s="10">
        <f t="shared" si="1"/>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0"/>
        <v>2600.0000000000005</v>
      </c>
      <c r="L3818" s="10">
        <f t="shared" si="1"/>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0"/>
        <v>2275.0000000000005</v>
      </c>
      <c r="L3819" s="10">
        <f t="shared" si="1"/>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0"/>
        <v>2625.0000000000005</v>
      </c>
      <c r="L3820" s="10">
        <f t="shared" si="1"/>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0"/>
        <v>3600</v>
      </c>
      <c r="L3821" s="10">
        <f t="shared" si="1"/>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0"/>
        <v>2750</v>
      </c>
      <c r="L3822" s="10">
        <f t="shared" si="1"/>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0"/>
        <v>1650.0000000000002</v>
      </c>
      <c r="L3823" s="10">
        <f t="shared" si="1"/>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0"/>
        <v>1350</v>
      </c>
      <c r="L3824" s="10">
        <f t="shared" si="1"/>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0"/>
        <v>749.99999999999989</v>
      </c>
      <c r="L3825" s="10">
        <f t="shared" si="1"/>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0"/>
        <v>1300.0000000000002</v>
      </c>
      <c r="L3826" s="10">
        <f t="shared" si="1"/>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0"/>
        <v>1650.0000000000002</v>
      </c>
      <c r="L3827" s="10">
        <f t="shared" si="1"/>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0"/>
        <v>3162.5000000000005</v>
      </c>
      <c r="L3828" s="10">
        <f t="shared" si="1"/>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0"/>
        <v>1237.5</v>
      </c>
      <c r="L3829" s="10">
        <f t="shared" si="1"/>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0"/>
        <v>1237.5</v>
      </c>
      <c r="L3830" s="10">
        <f t="shared" si="1"/>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si="0"/>
        <v>874.99999999999989</v>
      </c>
      <c r="L3831" s="10">
        <f t="shared" si="1"/>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0"/>
        <v>1625.0000000000002</v>
      </c>
      <c r="L3832" s="10">
        <f t="shared" si="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0"/>
        <v>1925.0000000000002</v>
      </c>
      <c r="L3833" s="10">
        <f t="shared" si="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0"/>
        <v>2997.5000000000005</v>
      </c>
      <c r="L3834" s="10">
        <f t="shared" si="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0"/>
        <v>1375</v>
      </c>
      <c r="L3835" s="10">
        <f t="shared" si="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0"/>
        <v>1237.5</v>
      </c>
      <c r="L3836" s="10">
        <f t="shared" si="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0"/>
        <v>624.99999999999989</v>
      </c>
      <c r="L3837" s="10">
        <f t="shared" si="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0"/>
        <v>1137.5000000000002</v>
      </c>
      <c r="L3838" s="10">
        <f t="shared" si="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0"/>
        <v>1512.5000000000002</v>
      </c>
      <c r="L3839" s="10">
        <f t="shared" si="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0"/>
        <v>2887.5000000000005</v>
      </c>
      <c r="L3840" s="10">
        <f t="shared" si="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0"/>
        <v>1237.5</v>
      </c>
      <c r="L3841" s="10">
        <f t="shared" si="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0"/>
        <v>1012.5</v>
      </c>
      <c r="L3842" s="10">
        <f t="shared" si="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0"/>
        <v>749.99999999999989</v>
      </c>
      <c r="L3843" s="10">
        <f t="shared" si="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0"/>
        <v>900.00000000000011</v>
      </c>
      <c r="L3844" s="10">
        <f t="shared" si="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0"/>
        <v>1500</v>
      </c>
      <c r="L3845" s="10">
        <f t="shared" si="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0"/>
        <v>3705</v>
      </c>
      <c r="L3846" s="10">
        <f t="shared" si="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0"/>
        <v>1650.0000000000002</v>
      </c>
      <c r="L3847" s="10">
        <f t="shared" si="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0"/>
        <v>1650.0000000000002</v>
      </c>
      <c r="L3848" s="10">
        <f t="shared" si="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0"/>
        <v>1375</v>
      </c>
      <c r="L3849" s="10">
        <f t="shared" si="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0"/>
        <v>1787.5</v>
      </c>
      <c r="L3850" s="10">
        <f t="shared" si="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0"/>
        <v>2800.0000000000005</v>
      </c>
      <c r="L3851" s="10">
        <f t="shared" si="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0"/>
        <v>4225</v>
      </c>
      <c r="L3852" s="10">
        <f t="shared" si="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0"/>
        <v>2400.0000000000005</v>
      </c>
      <c r="L3853" s="10">
        <f t="shared" si="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0"/>
        <v>1787.5000000000002</v>
      </c>
      <c r="L3854" s="10">
        <f t="shared" si="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0"/>
        <v>1650.0000000000002</v>
      </c>
      <c r="L3855" s="10">
        <f t="shared" si="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0"/>
        <v>1950</v>
      </c>
      <c r="L3856" s="10">
        <f t="shared" si="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0"/>
        <v>3150.0000000000005</v>
      </c>
      <c r="L3857" s="10">
        <f t="shared" si="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0"/>
        <v>4387.5</v>
      </c>
      <c r="L3858" s="10">
        <f t="shared" si="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0"/>
        <v>2550.0000000000005</v>
      </c>
      <c r="L3859" s="10">
        <f t="shared" si="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0"/>
        <v>1925.0000000000002</v>
      </c>
      <c r="L3860" s="10">
        <f t="shared" si="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0"/>
        <v>1650.0000000000002</v>
      </c>
      <c r="L3861" s="10">
        <f t="shared" si="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0"/>
        <v>2112.5</v>
      </c>
      <c r="L3862" s="10">
        <f t="shared" si="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0"/>
        <v>3500.0000000000005</v>
      </c>
      <c r="L3863" s="10">
        <f t="shared" si="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0"/>
        <v>4225</v>
      </c>
      <c r="L3864" s="10">
        <f t="shared" si="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0"/>
        <v>2550.0000000000005</v>
      </c>
      <c r="L3865" s="10">
        <f t="shared" si="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0"/>
        <v>1925.0000000000002</v>
      </c>
      <c r="L3866" s="10">
        <f t="shared" si="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0"/>
        <v>1375</v>
      </c>
      <c r="L3867" s="10">
        <f t="shared" si="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0"/>
        <v>1462.5</v>
      </c>
      <c r="L3868" s="10">
        <f t="shared" si="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0"/>
        <v>2800.0000000000005</v>
      </c>
      <c r="L3869" s="10">
        <f t="shared" si="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0"/>
        <v>3412.5</v>
      </c>
      <c r="L3870" s="10">
        <f t="shared" si="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0"/>
        <v>1950.0000000000002</v>
      </c>
      <c r="L3871" s="10">
        <f t="shared" si="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0"/>
        <v>1237.5</v>
      </c>
      <c r="L3872" s="10">
        <f t="shared" si="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0"/>
        <v>1100</v>
      </c>
      <c r="L3873" s="10">
        <f t="shared" si="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0"/>
        <v>1300</v>
      </c>
      <c r="L3874" s="10">
        <f t="shared" si="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0"/>
        <v>2100</v>
      </c>
      <c r="L3875" s="10">
        <f t="shared" si="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0"/>
        <v>3150.0000000000005</v>
      </c>
      <c r="L3876" s="10">
        <f t="shared" si="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0"/>
        <v>1787.5000000000005</v>
      </c>
      <c r="L3877" s="10">
        <f t="shared" si="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0"/>
        <v>1137.5000000000002</v>
      </c>
      <c r="L3878" s="10">
        <f t="shared" si="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0"/>
        <v>975.00000000000023</v>
      </c>
      <c r="L3879" s="10">
        <f t="shared" si="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0"/>
        <v>1125.0000000000002</v>
      </c>
      <c r="L3880" s="10">
        <f t="shared" si="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0"/>
        <v>2200</v>
      </c>
      <c r="L3881" s="10">
        <f t="shared" si="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0"/>
        <v>3187.5000000000005</v>
      </c>
      <c r="L3882" s="10">
        <f t="shared" si="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0"/>
        <v>1950.0000000000005</v>
      </c>
      <c r="L3883" s="10">
        <f t="shared" si="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0"/>
        <v>2080.0000000000005</v>
      </c>
      <c r="L3884" s="10">
        <f t="shared" si="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0"/>
        <v>1950.0000000000005</v>
      </c>
      <c r="L3885" s="10">
        <f t="shared" si="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0"/>
        <v>2062.5000000000005</v>
      </c>
      <c r="L3886" s="10">
        <f t="shared" si="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0"/>
        <v>3000</v>
      </c>
      <c r="L3887" s="10">
        <f t="shared" si="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0"/>
        <v>4500.0000000000009</v>
      </c>
      <c r="L3888" s="10">
        <f t="shared" si="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0"/>
        <v>2600.0000000000005</v>
      </c>
      <c r="L3889" s="10">
        <f t="shared" si="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0"/>
        <v>2437.5000000000005</v>
      </c>
      <c r="L3890" s="10">
        <f t="shared" si="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0"/>
        <v>2112.5000000000005</v>
      </c>
      <c r="L3891" s="10">
        <f t="shared" si="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0"/>
        <v>2437.5000000000005</v>
      </c>
      <c r="L3892" s="10">
        <f t="shared" si="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0"/>
        <v>3400</v>
      </c>
      <c r="L3893" s="10">
        <f t="shared" si="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81" zoomScaleNormal="81" workbookViewId="0">
      <selection activeCell="Z2" sqref="Z2"/>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28" t="s">
        <v>131</v>
      </c>
      <c r="E2" s="29"/>
      <c r="F2" s="29"/>
      <c r="G2" s="29"/>
      <c r="H2" s="29"/>
      <c r="I2" s="29"/>
      <c r="J2" s="29"/>
      <c r="K2" s="30"/>
      <c r="L2" s="19"/>
      <c r="M2" s="39" t="s">
        <v>11</v>
      </c>
      <c r="N2" s="26"/>
      <c r="O2" s="20"/>
      <c r="P2" s="39" t="s">
        <v>10</v>
      </c>
      <c r="Q2" s="26"/>
      <c r="R2" s="20"/>
      <c r="S2" s="39" t="s">
        <v>12</v>
      </c>
      <c r="T2" s="26"/>
      <c r="U2" s="21"/>
      <c r="V2" s="39" t="s">
        <v>13</v>
      </c>
      <c r="W2" s="26"/>
      <c r="X2" s="20"/>
      <c r="Y2" s="18"/>
      <c r="Z2" s="18"/>
    </row>
    <row r="3" spans="1:26" ht="33" customHeight="1">
      <c r="A3" s="22"/>
      <c r="B3" s="22"/>
      <c r="C3" s="19"/>
      <c r="D3" s="31"/>
      <c r="E3" s="32"/>
      <c r="F3" s="32"/>
      <c r="G3" s="32"/>
      <c r="H3" s="32"/>
      <c r="I3" s="32"/>
      <c r="J3" s="32"/>
      <c r="K3" s="33"/>
      <c r="L3" s="19"/>
      <c r="M3" s="34">
        <f>GETPIVOTDATA("Sum of Total Sales",PivotTables!$A$7)</f>
        <v>53900</v>
      </c>
      <c r="N3" s="26"/>
      <c r="O3" s="23"/>
      <c r="P3" s="35">
        <f>GETPIVOTDATA("Sum of Units Sold",PivotTables!$A$7)</f>
        <v>118250</v>
      </c>
      <c r="Q3" s="26"/>
      <c r="R3" s="23"/>
      <c r="S3" s="34">
        <f>GETPIVOTDATA("Sum of Operating Profit",PivotTables!$A$7)</f>
        <v>19840.625</v>
      </c>
      <c r="T3" s="26"/>
      <c r="U3" s="22"/>
      <c r="V3" s="27">
        <f>GETPIVOTDATA("Average of Operating Margin",PivotTables!$A$7)</f>
        <v>0.37499999999999983</v>
      </c>
      <c r="W3" s="26"/>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f 3 1 1 9 3 b - 6 0 6 8 - 4 c 4 1 - b c e 5 - 4 5 a d 3 d 3 5 9 8 9 8 " > < T r a n s i t i o n > M o v e T o < / T r a n s i t i o n > < E f f e c t > S t a t i o n < / E f f e c t > < T h e m e > B i n g R o a d < / T h e m e > < T h e m e W i t h L a b e l > f a l s e < / T h e m e W i t h L a b e l > < F l a t M o d e E n a b l e d > f a l s e < / F l a t M o d e E n a b l e d > < D u r a t i o n > 1 0 0 0 0 0 0 0 0 < / D u r a t i o n > < T r a n s i t i o n D u r a t i o n > 3 0 0 0 0 0 0 0 < / T r a n s i t i o n D u r a t i o n > < S p e e d > 0 . 5 < / S p e e d > < F r a m e > < C a m e r a > < L a t i t u d e > 4 1 . 0 2 7 0 4 2 4 7 5 4 6 8 7 1 1 < / L a t i t u d e > < L o n g i t u d e > - 9 3 . 8 8 5 6 9 1 6 1 8 8 6 7 1 < / L o n g i t u d e > < R o t a t i o n > 0 < / R o t a t i o n > < P i v o t A n g l e > - 0 . 0 2 8 4 9 5 8 4 7 4 3 6 7 4 8 2 6 7 < / P i v o t A n g l e > < D i s t a n c e > 1 . 5 < / D i s t a n c e > < / C a m e r a > < I m a g e > i V B O R w 0 K G g o A A A A N S U h E U g A A A N Q A A A B 1 C A Y A A A A 2 n s 9 T A A A A A X N S R 0 I A r s 4 c 6 Q A A A A R n Q U 1 B A A C x j w v 8 Y Q U A A A A J c E h Z c w A A A q 8 A A A K v A b + r 0 P 4 A A D a 8 S U R B V H h e 7 X 1 5 b F x J e t / X d 5 N s 3 q c o k p K o + z 5 n N J q Z 1 V w 7 3 t P 2 2 t n s r G P Y i Z 3 A C A L D + S N I k D + C G D b y l 4 M A g W E k S I I g Q I D E M e C s Y + 8 x s 5 q d Q 3 O t p J F G 9 0 m R k i i R 4 n 2 z 7 y P f 7 6 u q 7 t e P r 5 u k R F J q k j + y u u r V 6 + 7 3 + r 3 6 v e + o r 6 p c f 3 v 6 T I b W s S L w l 1 V R R c N u i s e J U i m i d D o t C c h k M p J M e a F w u V z Z 3 C S 3 2 8 3 J R T 4 f 1 6 d G a X K o G 1 8 q 7 1 v H 8 m K d U M s I D z f s 4 / v 3 0 F i 0 j O 6 N u C i T T l E q r Y h T i E C L I R N g C G W A 7 f 2 t S e o Z 9 V K 5 z 0 X j U Y 8 Q z O N x k 9 / P b 4 j e p 8 n R Q f X m d S w 5 X H / 3 y d l 1 Q i 0 h 3 N y g v / n y U Z o M p + j c f U 9 W C h U j E b B Y I j n B S i 5 T 9 r r 5 u 6 X s z k o v j 8 d D e x s m q K e v j y Z m Z u V 9 6 1 g a r B N q i b C 3 s 4 M 6 W + v p 9 m O i u 8 N K n W O Z J B I J K E Q k Y C n I B B g S N V e m a H D a I 2 U 7 y a w J x G q u I m o P j d O Z G z 3 6 X e t 4 G q w T 6 i n x 5 r H 9 5 G V 1 6 t w 9 D 0 1 G 8 i W R I Y q d M P b t p 0 V 9 e Z o O b Y w z S X S F x t X H f h q a U c Q y M A Q z p F L 2 F q u D P j e d 7 I z T + 1 9 e p f Q S n 9 9 a A h P q 3 P r V e w J 8 6 + U j 5 E r H K Z V K 0 e c 9 X p q O K q I 4 k e h J C V T s c 3 A 6 C P g t h 9 v i V B 1 M s 8 2 m q u w Y m X X T y I y b + q Z 8 u k b B k M p K L k i t r 2 2 e p o 8 u d T 3 x e a 9 l u H 7 8 6 T q h F o O v v 3 i Q f K 6 U E A k p z S r d L + 4 E y O 9 J U z S h 3 8 R Y a G N c T K P d U J X i B k + 0 q z F B M z E X E 8 U j E u j F j p h + h w L I U Q j x l I t u D f p o m D 9 r Y N 5 v S C X E 4 n R s 4 z S d v X l 3 n V i L Q I F n 2 j r s 8 P o r 6 D s n D l A 8 n q A Y p 2 Q y K X b S + 7 f 9 k o N M a H g m O c G 6 v 9 j 7 n P D W j i g f B 7 Y Z U Y J J E Q p k y O 3 K M A n m f k e x Y / g 9 G T r Q G q f j m 6 J z 3 o e E h w R + W 4 L T 2 d 5 y C t Q c p t c P 7 t C f X s d 8 Y E L h 6 b S e i q W W j m P 0 5 o E O i k Z j 5 K W E u L + n I h k 6 d c u f 1 x i d M N / + Y n i x I 6 5 L R F 3 D P t r f m q A q U e 0 y N M y S 6 d 6 Y l 4 L e + b / X 6 R x C / g x t q k 2 K A 8 O 6 3 y Q h F q d I P E m f 9 J T T G 0 c P U X 1 1 F X / S + R q t J 5 V c P / n s y 8 X f 6 T W C t q Y G 2 r + l h R K J B M W T a X 7 6 K K d D 1 7 C H 7 n N j R t k J h e q L o a 0 6 R Y N M k v 0 b 4 n S l 3 0 f J N G 4 Q 8 X a C 6 i t S 9 P H d I E s j o u Z Q i p o q 0 9 T E + S / u B O U 9 j V x u q M j Q x u q k b C 8 U U P E m I n C n Z 2 g 8 7 K G 7 I 9 5 s v c l N g h r o Y 3 3 z 5 I 4 U f X j + i u x f x 1 y s E 6 o A K p q P 0 e 6 G C J V 7 E n R 7 y E N 9 E 2 5 6 Y 1 u E n 0 G w m Y J C m j e 2 R W m U b Z E m f s o D M P 4 v P s o 3 / J 0 Q Y K k S S 6 p G C + x s S l I 3 N + b 2 m q R I H d m D F 3 1 n X t o U p 3 M P / e T h u q 9 t j Y r K B 8 6 e e e C X M m A c E i k V e E H b G p K 0 u W 5 h B A N h E v w T f G x W G Z I C d m I Z p 0 X A x + c Y u U a R S F T 2 r y O H d U L Z E P S z T R R S t h L U H h A H a V 9 L n O 4 M e 7 O O h 6 + z T W N g J F L / l I d u D M x P K A M r s Y 6 1 x 8 V h U O G J U n n Q R x 9 2 B a m C 1 b K X N s d E O r G A p J N b Y / R l r 5 / 2 t C S o h l W / z + 8 F K G o h p h P a a l K 0 q 8 n i L S k C k K a L f + O D c S W p A B B z S 3 2 K P u g q k / 1 l f j g 2 P O R l Y t W F 4 j T c f 1 2 / c x 2 A 6 y e f n 1 8 n l E Z t 6 z 6 a n u W n P q t 4 J s I B M K R 6 Z U t M G n D / p I f 2 c q M 2 R L L i M z T y R P F G D l g J a Q h T C B W B D M 3 G X O I a b w i l a T b u o g E m 7 2 K A 4 0 F 6 F X K t G 9 j 7 r l 7 l 3 x z 0 w f n h E u l l l 1 Z l Q S + F R y 7 o d 6 / D 9 d N 1 Q g k q N x y l m R n l 4 Q K R D I m 8 7 o y o Q 5 A W J 1 h a A E 5 E s u L 9 2 w F p d E 5 A 9 V v b F Z k e T X j E F Y 5 g i t P d S t X a y L b U t s Y E n W a S H W d V r 9 y X p o F p j 9 R f f O S n 6 r I 0 V T H B g l w / z v Z P O 0 s g q I s P + b u M 3 V U I O H Y l f 9 b u Z r f D q H 3 m N 6 D L 6 w 0 + 5 w 9 Z S g F W U u 3 b w M c f L 6 f 4 + D q p g H W 3 O a O s 8 S h N T y f n k A k A m Y C Y N k f m I 9 P w 8 A i 9 v d P W L 8 Q J h A T w c a h q a L R l X A e J A d s F E u R 1 V u l 2 N y s y o R F X B l R n L S Q i 3 j 8 a d l N n f Z I b c 0 a + D 2 S C 3 b a p L i X l + Y B j w 2 V + n u 2 x R B H y Q R I D 5 r e C 8 B / w 8 c 1 1 M Q k q 8 d V + J n V V h G p b D p P P m 1 M V 1 y p Y Q l 1 Q V 2 2 N I t h w h I 3 r n I p n b T B W t Q x A X T H E 4 3 H y s w 0 W D s 9 S f 7 i a W F G i b f U J k Q z w 3 M 3 G 3 a K u G R z Y k G A V L i X k S a c 5 d y s p 8 / H d g O x H P f q a t r I d M 8 n S C J L q T Z Y U q L / 6 2 C c e Q D t u D P o o 4 M m I c 6 M Y D r b y s S t S c m 5 2 9 D G B b / L 3 W G G X u G b b S C p E s 5 / c n q F P L 9 3 g 2 r X b p F w / / W L t E i p Q d 4 S i 0 Z z z w d h M U I m g R i E + D p i P S F b E Y 1 G a T Z V T b b m z U R S N R O j z h 7 V s 1 G f o p b Z J O W Y w C N v E L Z I A Z E k x q T 7 S p A I M s S G l s P 9 o u w o 1 g h M D z R o k h c T y 8 X c a Q B 0 c Z 4 m G Y R y F c H x T T K S j v S 8 L 5 w G n i B 3 z k S r o C l N D b R W F 3 I N 0 t 2 9 t D h F x / W y N E s p v I Z O R T A D y y m C G j m s 7 Y z 4 y 4 b N o T I W A R o / o B A M 0 c K h t M z G 3 u L 2 t U v A C q 2 I d t S l 6 M O 6 h y a i b j 0 3 U w a p c J O m i f S 0 J + u K + P + s V h C r 4 + t Y o f d o T k G M A 6 I + C V 8 6 o l 9 N 8 j G 4 + H u L 4 n A A + H O a H R p 0 D + e F N x D k 4 w Y l Y J u 3 f y L Z d N E h T Y 1 0 U j Y X 1 O 9 Y O + I r h 4 q y t Z C U T C G M l E 9 7 x N G R K s R 1 m B Z w a V o B M Q M + Y 8 q R B 6 i D F m B S Q M J d Z N U R n q z n 0 p r o k D T M h o P p 9 r T M m 6 l 9 N G R 4 A / E v 4 Z O F 6 N 0 B s X y z h E p L B a w g b 7 B D b T C D t F j 6 u O b Y B v u O r R 3 6 R x q Y / y + C F D j h E 8 s / d w H 5 d z D V E u t r n p j B f 2 3 h g J w X 8 U B t z 1 3 0 t J N f P f v m V 8 1 V b p Q j W H 2 a 1 K 0 G J 5 F z J Z P D 6 N r Z T Y A H x N Y I k Q S M 3 h r q B s Z f y g O / A h y y A d E A g K u w S e P c g T a w k A E A g q H D m o 3 g v Y v V g N 7 X V J O V r r e 7 u K / 1 + 8 f L t a F Q E O f M g I M G y A K Q h j v H 6 t h i d Y y l z n I l x d 8 Q j Z I J 6 Z 3 2 v F a 1 V S S Z r K u / c 8 D 2 f d O d U T z u K S a q q M j e l X H 5 y h a 9 R P J F P 5 N U M 1 7 t r i F D l T Y d p Z i Y p U g R j f k A o A G R C 0 8 C F w F M d N h R C i / D k l q B U 3 g H b x Q D e Q O 8 C P V q w Y 2 4 N + U S q w K m A 6 A r 0 c 3 3 R G 6 L X t u a T F H D g Z E F M s U q G 2 D 5 I O D s g l d D v h P N O c P 5 J d 1 A k Y J J J U u y G d 7 J E 7 G Q p a A B v 4 G m L P W d H I V J B c i P 5 f F 7 K T F / W e 1 c / m F A X 1 w S h K h q 2 0 0 w k m H W N N 4 c S 4 n J G B A S M c k g A D M G 4 P u D n h p 9 T u Q y M d 6 0 Y m a a n J q m y q l p v F Q Z c 8 a k E 2 0 4 u N u Q D N i m n A a k F E t p h J T e k B / q n r B 4 9 P B B g O 4 G 4 + E 0 X + / x i J w F w v 8 M L O B / w 9 Q d Z V U Q n M q 4 R i F v M u V G M V O j 8 x Q D M z M x V v X d 1 w / X u m d V P K L f X T + n A r m w E h N H 3 r W o e g G 0 0 x F / e d w 7 p s b v R 5 w L f N / d z h S A R F a k w B Y O q w 3 Q x u D X o p V 3 N k L R E H 9 1 F H 5 G q F 3 W V v 3 a C J e M Y k x J O C g A 2 l c w v w W X 0 K S 0 E Z W x D R f g c w R f b p Z o D K 6 l M 2 Z A K D y D Y g B R e / W F K + R b 1 K o W r f M + c T l s r m a z b a J y F 4 u P O s v 1 x 5 X J h 9 S V Z x F b o s h n + i J n z s W S c S l Z k I x w S b J c l m f R S 5 v f a H Q V W P J r 0 C k l A H k R w w A 0 P I I w J L u + v W D J B b Y U 6 C A k D M v W M e o R M I M p C A D I B l k t V E P b r a X I k O H 9 S q Q x V h l q l f j X D 9 d 4 q l 1 D + u k M U D u e 7 x 6 0 3 H 7 B v F 8 O h u j 6 6 e f M m H T 1 y m M o r K n S t Q p q P 4 W Y V p x B G Z j z S k Q v A / Q 0 H A E b P 7 m r O d d B C i k 7 G g 3 y u l I 1 i t w L E f G B R 8 S C R Q K K F A E T C L 5 0 v 1 t A a t G s F a u a 7 U n Z J Z R I k F a w 3 f + L 2 o q 5 3 q Y E J d W n V / r p Q 8 2 6 a m v b k q X q A 9 Y Y W u r m w P 9 C o 7 X t b u J H 7 p q 7 T z p 1 q F C u I G p m d o Z C 2 n Q Y f 9 1 H z h o 1 S t g L f A 5 u n t S p F v R N e C T q F R 8 7 S / g S 9 j w a o o 6 2 F + I F O Y 2 y / + J k 7 8 A A C t 4 c Q s z f X l k E H N A Y g o o M X Z M A w k M 1 1 K k Y Q E g w x g 3 C M O A F D Q n C s p U Q x U g X d f C + i 3 X r v 6 g M e G / y r V 2 e a m f V l + 5 o M F k I m A B 4 y + 1 5 E P 6 D B j o 6 O 6 B p u k C y R D J k y G f R L O R v v U L X g Y c M M R X C f y 9 B 1 n K c N I B O O i 4 b e G E o L m a B 6 T c d c j m Q C L r F 6 Z 0 K a 2 q q T d H d E k c c 4 L z C E A / b f q 5 3 5 N m B N + t G S k 8 k O X G N r C r P k a 6 s O z L l X q y W t W h v K V 3 N w X r t p s c C 4 I t g i 7 e 0 d u i Y f C B 9 q b G 6 W c i q V p H g 8 x t K R 7 S L W 3 E A i u O D l w j P 8 r B n q o s C c z V h Y P e O A U Z Z Q A F Q 1 2 G 8 L Q f e o I p P T 8 I 4 g 8 x H D 5 w 1 c b N M c 2 T j X d f + 0 c L q 2 5 v q z n K K u 6 V Y m u / X X r x 7 w Q 2 z 1 / d W 0 7 q Z Y z M x K N N d u c r r h C 8 E d V q u g g j V p 0 h S D x + M l v z 9 A P p + f v C C P b j + 1 Z S m a m Z k W s i e T l j F V n M H R g D A g c 3 b 1 F U r V w 3 E X i 2 s F B j q + s S 1 H o A 2 s v t Z V Z O i V z f N 5 L x c P p + u N X J X c N J N u t 9 y x 1 f O 3 K l W + q W n / H F V v K Y D + H M z b M D j w W N c 4 I z x b e H p j 2 B K X 7 8 f o d E + I x q O 5 c V P I 2 q q V c + L + q J q v A l I O 9 t / I z O J / h 1 H 3 n A D 1 7 2 R n j D Z U K 6 e H O x 2 V O h M D u F S w k 8 o k / N h 0 x k U N F f 7 s P V s t a d W p f O W N B 7 g R L q 2 q B 5 j P h e P o V 8 l / + q M j 1 Q q 7 9 8 8 A 4 5 m A V / Y 1 i P o H G 8 n q o h 8 e H J A c c X c g G q S c z + e T j t H F A g 4 J p E L w s y 1 o j h w I K i 8 h 7 K 8 V g Z y X i 3 o m G 2 R z N c F 1 6 t y V J 2 t h z y k y F f t Y 3 Y s L o Z C k T p P h S c k E w B Y a H 7 h H + x o n 6 c C B A 7 p W 4 X K f j w 5 u V N I F Y 6 H K y 5 0 J B e A c j F S y 4 t 6 o h / y u G G 2 s c 3 Y 8 A E 4 h R v M B 4 U 0 I O Y K H c G d T Y c J Y z + v G g F f G b k 3 x g + I p L l k W 1 t + L M j b R x Z B K J a j M m 6 K A a / U M 9 V h V K l + g f j / b J X M j y J c C r + 3 I U F P 7 z j l k A n w W D h Q j E z B m 8 R A i r M e g n m 2 Z Z D q 3 j f 4 m O 6 z j n R a K 0 z q 4 t R i Z A D T 0 8 O y M l P e 0 J C X a H O F W L V V z + 8 I W C / s 9 k E 0 h G R 8 z x h u 2 + 1 j K a f G 6 x H O M S E T 1 y i + l I w L A t f r i X k A 8 f B g p a 8 c e 3 T G 7 k G P U 1 t X r E r E N o S Q o g C H 2 H f U u c W O j v w r u d T s w f A O 2 z t G 2 O N s 9 x b 1 z V h s K c X h Q / + I F I k A e 3 O u m 4 a E B m o i X 5 3 X 6 f t Q V l H F Y 8 4 d c L R z W a w Q S Q / G c j t b o m t I H N x F c w N J P g T p I J w x 1 e H L i F I L 5 R m i Q C E b F Q E D E + 9 m P t J B j o 3 P T z J 1 n B e w p N L A e l k y Y n M V p 0 J 8 h i T s x R m / u y t B L m w q T y t h P E A Q Y u o H P w m 6 6 x O q p A Q i D 8 K V N W 7 Z S Y 1 M L 3 R k t y 7 P p I K E M j j G J n w b W a 6 P K f B y X e p 7 H k n D x 4 7 i l n 1 z v f 3 l 1 / l Z Q A k i X 7 8 2 z n e b e w K U B R s V i P o Y n A f q l 4 E q 3 4 v a Q j 9 W x 3 P e Z 6 I Z C w G 8 D K e 2 4 x p I T H c B h T t Y Y w G L S 5 f q A T w Y R d l R H y V N k O A q k V 6 i y i o a j l U / k w j e w 2 1 L p F L o O 4 p R K J q g 6 i L F Y k 3 p v 6 W J V 2 F B l D b v m 2 E 7 L A X S w Y m K V Q o D j o h i m J + c 2 G C u Z A E M m B M 9 i u A V g / U l O Z A L 2 8 X n B 7 r G O s d p r V F F O m I D z z h C c D f o A D M w t C I 8 i y N R 7 v 1 v I C s S i a s y W + T 2 Q X p 8 / r B P p / D S Y c 2 + E Y C p N z P K x c 5 s l m 5 z v T o k h E m U b Q U s l O 6 m W i m B q f j 7 l o S o E e P i K o b 6 x S Z f m w j R m c 7 b b G 5 P U a m v A s A 8 X g + t 6 7 B O i J j D b 7 I 6 m 3 H w T V q C m Y / N W X C y a G B u V G r j r 0 S k t + / V H M N g Q I 3 s B j L t 6 G p j 7 A k l l b K l Y s r C U L B W U v A 0 V D N X x k 3 T 5 p R O G W C C y G w Z + o a N U V 9 f y q / P e + c 4 N 0 4 h h u D 3 U t g / Y t s G 0 z w Y Y b A h V E H G D C 0 U Z 2 0 v A R M Q l k 2 n C 6 W G G Y 9 j x c N w j x 0 C k f E 1 d P Q X 0 + C w c E 6 e N 8 w E Q G Q 8 P I E Y 0 Y x 7 A W o c B k P M h / z r k 7 i N q x y Z B 4 F x d K S Y J q S r l l P S 0 y t P d S C g r l p p g g 1 N u C V r l / 4 K A H e e E y c l x X X I G T h U j h a / 0 + c T 7 Z w 2 E r f B E i t p V d s B u w k x J w P m H y m Y L 8 N c V G g e F m Z b k B B i Y w g z E w 3 w U G F d l y A Q Y R 0 d V M C P S E 9 f f O g f F Y p C 9 N z h N O V V E T 6 h 7 W s q p 5 F W + O L d f o y 4 B S 0 0 i K x 5 w I 2 + s T M 1 Z t 9 a K Q M A 5 i N W j P V q F M D 4 2 I q N r 4 e H D 8 H P r z / A X + M 5 i A K k Q Y I H Z a e 1 A j X 2 i l p p y 9 b 6 P u w M y s y 0 G J W I I P u w s A w T u A i A d v I X Y f r X z K Y J r 5 U f i P E w i G p 1 Y f O f 1 8 4 S S V / l M z N 5 y E s l g f D Z D n n S U f v T / 3 q X r N 2 5 Q l I 1 3 J 8 A r Z k d l d f G + F t g s A I J a M b g P s x Z h s s q n A Y b z H 2 r I d S Q b 4 M p h A Q K D R 9 r 5 Y b C j U f U 9 Q Q 2 E J 9 A A B E W 0 B i b h x D I + w E K H 0 1 u B e y U e P 0 4 4 F 8 D k s 1 H Y a O r e l m I q a Z X P W 7 3 H U d U D l o N g X q + H z t 8 c o h / + x l u 0 d 8 8 e P g c X 9 f f 3 0 4 c f f U z D w 8 M S P Q 7 U 1 u Y 6 b 4 G F n A t C c Q B M r 4 w I C j h B M O v S 0 6 K 8 I q R L + e D L l 0 W t H s C I O f p 2 N y W o H S o g A x N + W m H t P 1 v K q y v n w i 8 Z v p 6 4 V N Z 7 X G r p 6 R 6 B z x h Q 9 9 B Y r W k 5 E f K n 6 Z V D 7 V R T o Z 7 O U O 9 a W 1 v p z T d e J 7 / P S / d 7 e q i r q 4 s + + v g 0 9 f T c o 5 m Z G Z G g I 8 N D 8 v 5 i q K j E c p s K k A w A V D 8 r v n z o F 9 e 3 g V H B i k E k Q R F g 7 j 0 j r W D D 1 P q n a e h x n 9 h R N c F 8 r + L R 9 q d Q 7 5 y Q v V 8 4 R 3 W e q C k S r P / c w / X B V z e W t x U u I 2 L e H R I d 4 a T 2 L Q e 5 s J J g S L u L / + h / 3 q Q / / 9 3 d U g Y w w Y r L r W b 4 M c A 5 z M z M U i Q S o W v X r 3 P j d l N H R z v V 1 l T L f O Z + v 0 8 i y t H o z W I B d s R Z A / r y Y W D O R J s A b B 2 n + v m A K 4 M O Z f t C b H C o 3 L p x l Q 4 c O p I l 4 l W 2 l c Z j b g r 5 M n S k P f 5 E A b q F g B H O 0 D A w T 2 I q G V e d v O j 7 S i d o S 1 t h O / V 5 R s k S C v N F j I w 4 L 0 G z H G Q C 3 t o e K f r E n 5 2 Z p o p Q p d 4 q D J w e z r u / r 5 d q W D 0 c H R v j x h y j a C R K 0 y z V M P w E b / L 5 / V I / 4 9 t M v / a 1 T r F h 7 I B n E G s + F R v L N D M 9 J Z E O x Y C I + V j f F 7 R / / z 4 6 d + 4 8 v f b a 1 / Q e o k 9 6 A u K G x y I F T o s I P D H 4 N 6 b 4 Q Z I j V I K S i R h l u L y 1 4 + n V 3 W c B 1 4 c X S 5 N Q m f L d F A 7 z E 4 2 l k / H y L S e h M E M r V m V 3 a p x m Y p a p q Q m q q n J 2 P u C U M I N r / 6 Q 3 u / Z t N B o p O C c f n t 6 Q a A B + 3 + j o G N 2 9 2 0 U 7 d u y Q K I a 6 u j r 6 u w t h S s W j V N e y S d z i W D L U C f A g 1 t Y V H n u E y 4 c A j P f f / 4 D e f v s t m p i Y o J o a 9 T u w l h S W K w W W U j o p 6 C n G m E h I h l B p J t T 2 T a V J K L 6 M R n 8 t r c Q P t T z i L J d U M g C Z A D u Z o K p F I m q V C S c y z c Y w + x C 8 W m o e C e t C 0 l Y y 3 X k 8 K 6 T L A b 9 T A e F G j Y 0 N d O L E C a q o K K f m 5 m Z 6 / w Z R e a h G y D Q 2 2 E s 9 N 7 + i n 9 9 0 b o T F y A S Y a K Z A U L n n q 6 t r 6 G c / e 4 + 6 h t R 8 f s C S S i Y N + b 3 6 R 6 u y S i h j H g 7 7 P S + F p C 9 X 6 c G u 5 i 0 n i o 1 D g t 1 T 3 6 B C i g Y H + i W 3 o i L g U a 7 U e b B j Q 4 W Q z q C Q a h k I l N F H N 1 N U F 7 / O 5 S D V l m e o n k n V t u M o z U y M 0 r u X n J e Q w f X q e / h A b 8 3 F 5 O Q k V V Y q d R W H / v a 3 v 0 k X b j y S K c r g 3 T O d u k s L v n + 6 p N i U w / 3 e i C 6 V F l w f X r q 5 / C 1 y i V F R 0 0 C j U 7 W i + q y E / W S N 2 P 5 P v + i l f / b 1 3 K x H 6 H N C 8 K h B n G 2 e h X T E 4 r w L B b r a 8 W X P J L 3 Q m T 9 n + t j Y K K t 9 y j 2 P B o 8 + K 0 R Y T M 1 G 6 e 9 + c Z H a 9 r 4 m A x Y R 0 Q D n g z X S Y m p y X M K L Z m f D d O / e f V m J p L 2 9 l R o b G i Q a H v 1 g W B K n 6 6 v 3 a f e x t 2 W I x 3 I A a q 3 Y T y n Y U E r t Q 0 A u H B P p V I x 2 b 3 d 2 + T / P k O t c a i m e r s 0 j 0 X L C 7 g i w k k k B Z 0 T 0 Z z + 5 J 7 k R M 7 A N Z m f h Y M C s t T k 1 r y D 4 t 0 R Z d c R 7 8 b k H P X e F d I A h E x Y j M D B k G m D 7 D e e I u f l g 4 4 T K g 9 S 0 7 T h d + u R H F G f 7 C h H r d n W t q r p W v I 9 w + x 8 9 e o S O v 3 i M J i N p 8 T g C I B P Q 2 L F v 2 c g k s N w + F P U j U R L u r f W e l 0 r i W + F U / X y n Z M q T J d N y E 6 v M k 5 J l P A s d o 7 F J T S n 2 r 7 6 7 R X K z Z t T 0 9 B T b O y G J g D A N F Y B 3 L x w O y 3 C J P D A R g 2 X l 8 l 5 8 b l P n N i G l F a M j c / u z W j Z s p L P 3 3 e R K J + i T 6 7 3 y h P y V v W 7 a 9 + r 3 a f D e V Z k o 0 z 5 Y c X S W q H 9 w n I + j h u v P z s x Q f Y W H H o 1 j B t r c u d Y 1 b d C l 5 Y G m D m 6 i J c m / F O 3 3 v R R S S Y 6 H Q j t b T h J Z c X x L g h t 6 m d g 0 k D Z W A h c 7 h 5 h 2 V N i B f q r y 8 n L a 2 L 5 J 1 y i 8 / C d n d C k H u 0 p o n T c d h / 7 b C 4 p g W x v 5 e y O P 6 E 9 / I z c 8 B M T K s O G D E b h H 9 G j b 2 3 0 R + t 8 f 9 N L / + u u f U 7 p q m 9 Q B Z X w + D Y 3 N 1 B B M U k d t T p p q A b m M 4 B + h / s 0 W J 1 S o a y x l 2 7 1 / 3 l N J q n z m R i 8 3 q X B x c D w D S J u p y Q k h F 4 4 N J 4 T x 8 N n h N L + 5 F b k o N o U v / v g l X c r B P l y j Y 1 N n 9 n j Q L H / 9 q C L Q 4 y k P J Y P 5 K 1 t g 2 P u B f T s o 5 F V k g l P h 8 0 8 / o d 9 6 s 5 3 + 6 B 9 + g w 6 2 E f 3 V L 9 X 8 g j g O E q Y T g 1 2 D i J D l h h B G J 3 7 J 5 s I n 7 O c 0 O 5 P I 3 v N S S S W p 8 q W 5 d c g N W G Y 4 e b a q a z D m i c + C W z T U r T J W 0 w B E Q 3 T d v C 6 q 3 k K A P i i 4 3 I v h U e 8 9 6 n v 0 g G K x K I 2 N j V B 3 1 y 0 a G R o Q U l s R j j P B P Y G 8 8 4 V 7 v s 7 1 m A 5 3 c C V f q x + f G a Z g T Y e c t 8 H 3 j t T p k s L P r 4 7 T D / / i e s F x U 0 s L n J f K 8 S e k s p S R R s f h D M q / 9 8 9 7 s p n c p Y G V I B N g H 5 U K I 7 8 Q p u E 5 a z l I l Z V V M n f E f E B / l l O o E f C o 9 z 6 N s b 3 U 1 r G F N r Z t E v d 4 X V 0 D b d 2 + i 9 p Z S i E i A z D X g R 8 x v J G Q R d Y M s K + n p 4 d O 3 0 r S f / 7 L T 2 W 2 p W + + 0 C i O D u P s g F N i f G x U p o Z + M O a m F 7 e 3 0 B 9 + 5 w V K Z d A 4 l g 8 4 N 5 y 6 0 E f K U s I O S a Y u K p H n p Y W S t K H M B b f D q e 5 p Y J 8 R F s Z 7 I T S 1 t I r 9 g Q k i x 0 a G F + b Z K 4 C 2 j s 1 U 1 9 A k k s n g D / 5 7 b v W / D R v b q f d e d 1 b a 7 G l J k T s 5 S 7 V 6 W j K o b f A I 3 h 0 N 0 t D o J P 2 T d 0 7 S k Y 2 z V F f f I H a Z 8 p 8 p h E K V k h 5 O + O h y v / P y p E s P 3 K c c g Z D U P U W R c / x x H o 0 l H O / / 8 5 z Y T C i 9 P 9 N 7 v 9 I I B p V 6 B / z q f / h K l / J R w f Z H S 2 u b e O u g 0 k n D Y P U O n a q T E + M y T A P h S 3 Z I p I Q u G 4 w M 5 W Z U / a / / e K 8 u 6 U a H 1 q e B F e P f 3 B v k K 6 M A L 2 J V d Q 3 9 0 3 d e o b / / S r 2 s / m 6 d g N P a 0 Y x 4 w X f + / G L B V R u X B 8 o G B f E N e f h F 1 + X K U O 2 t 9 7 0 U / k p O 5 f O V V y 9 v 3 0 g R w B t m 8 O N / c U S X V C e t E 4 Y G B k S K I M Q I X j 3 Y X / D U O Q W q S q S E L h u A m E 6 A O x 1 u 9 U J A f 5 Z B J K 7 s t N s 3 c o t G g 0 8 I u s W w k n 6 2 0 f 7 q j w 7 r P S s H R Z 7 c w 8 F K J F M u d F 2 f Z 5 S c y o d r v Z I w T + 7 J s F L h E G h q x 4 S l z u o Y 8 B d Y 4 d 0 K e O 3 Q N + U E j 8 c t 0 g 3 T e i F w F A 0 M u Z k y G f j o x p g u M U n 0 k 8 b q H S x D A C F j x + 5 9 0 p + G v q w H 9 + 5 K t M S p L g w Z 8 d K n P S u l 6 j G E M H y e O r c S S u q 1 x J I / z p 3 a w P O c X K e v d q 1 w E 3 0 6 e I P V N B n B T E c r E 3 a E 6 Y / n m 4 g k M j t L Z Q 4 r b u B 8 r F 6 1 c C x F 5 Q F n R 0 Q h R M L 8 3 b b 5 0 m G j 1 T U 0 6 i 0 F 6 7 F A U O u 4 L D g e r F N A m / f i c u E j W M y 6 R y / U t q z g A 6 Y 1 i d R i A S r s K M 3 n i w e F R J w n 1 L i o Z D w m 4 U f H X 9 i s P 1 w a K M l + q O U g T i F c 7 p / b 0 O x R D k 5 k c s J i y Q S A T P b f C z L N 2 o a 1 W u c E n B g f 5 X P s o d H R Y Z Z u k S y Z z N c Y 4 s H G w z z q K 0 I m h h y e X / B 7 j H T C S a l t e 1 L 7 7 f f + e U 8 l 6 e X 7 b + + d 5 8 L K A L P / 2 I F J I Y 2 a h i c s G m 0 k D N U t f w S s V T o 5 w c w j Y c W x f / N L X c r B a Q J N j P g 1 Q M N D u B I A F R J R D x 2 b O 6 m + v l E G 8 B k M D f R J f v z f q m N A N c Q Q + B W H J o 3 k o m U 4 J b X f 6 f 4 / z 6 n k n B L J 6 C T 9 w b d e 0 F v P D i b O D p 4 4 R G 7 D Y W E W Y g N R E I W O g Y d Y v s Z O N A N 4 4 + w 4 / + 9 O 6 F I O T s Q E G Q b 6 H 0 k Z h E O H M k i O j u b f / I 8 X p R 4 o L w / R 4 7 6 H Y o u Z 6 I 2 z f 3 p C 1 O W p q U k 6 2 q B I t j L I l z 6 5 3 J Y 0 y f h F f 6 5 0 4 P r 0 2 t 2 S O + u Z z B Y d x Z 0 / l 4 T J l w P W I R w G j / t 6 a c N G 5 w W s Q b Q G H T h r x S w 3 / I m J M S Z g S G y F h s Y W + S 0 g i N X u s c J u E 1 m B 3 w x 3 f E 1 t f t S D A U g D l / n Q Y D 8 T P S 1 9 X H Z g c e y L f c v r m F D 3 K S 0 P G 6 i a Y j t x W Z w t X E 7 K / U z I 3 B w Y D p + I R 8 m V S d A r J 3 b o b y g N l J y E A g q p U v O p W E 8 D D I 1 I 2 D S 0 Q m 5 t w E S d 2 4 H Z j T a 2 b 5 Y J + u s b m s X b N j T Q X 5 A w A A z 1 Q u h 7 e F + k E k g 3 O T E h K p 8 1 p A m R G x h z 1 M r E N 2 T 6 H 6 d z U g l e y e U m k w C E M k 4 k P i i S u M V 5 2 4 S S Z d U / / b 4 g V g g v M Z S k D b W c x C m G T 7 r t w 8 A L n 4 e 3 A K E M K l h q Q C p h k p b 2 T W r o R y E Y e 8 2 O R 4 8 e S H g S g l p B y O q a G v r t / 3 I 7 G 9 J k V E 2 z h q 7 B 7 7 2 W C 9 z t s 0 1 y u V x Q E g p J k 0 a S I p X Z x l Q B K u d t r q + q L s u 7 7 6 W Q W E I 5 1 D 7 n C X x 6 F q T C D Q + H c 2 O j M D r X w K 5 s m p U r C s G r Z 4 p 1 w r f / / Q V d U r A v k m 0 Q D M y d 5 + H / / v N D I q E g r e A u R z C t w c y U i t C A P Q V g N i N M J 7 a 8 0 C T K 2 k 8 5 1 7 k h l e Q g l i T e F p K l q L k Z c 3 T k 3 / v n P Z W k 2 9 x w a a V J h e P N M K H O n D 1 H P / 3 p u 7 k T Y d j P x K r C x T D d 0 S L w s 3 9 5 V J c U h o f U M A v g t / 7 i s u R o h I j A M O Q 2 w D m O j g y L t M L Q / M b m D d n 3 j C U U e f A 5 L A J Q a I n Q J Y O Q R U s n I Y k t l z J y Q z I E 7 s I u V v s q Q 2 V z 7 / 1 z n k p T 5 U O 2 w m Q y y A Q a 6 c R L x + n t b 3 y D P v / 8 C 5 l y y w n W 8 w v 4 F m a q Y p 4 + s S t s s E q 7 v / z D g 5 I j e g I h T D i O / T P 2 g Y l 4 D x w 4 H f V q l i U s F I C G v t w w h x C p A x K B M J p M h k B S 5 p T N N a m w 3 2 2 W O i m h V J I q n 9 u N p V R Q 5 i 3 O r Y 1 3 u W H W b f q k p 5 w y 7 d 8 S D 9 2 V q 9 e k b q G I W 6 L I r Y D j A G R Q I 4 N V m N H Y 6 D B V 6 T F Y V m C 4 f C G Y W Z i s s I Y j n X m w + N U 8 n h R Z K a T J o 7 Y 1 q b R j Q p F I 7 U O u y n C s 5 N / 3 U k g l 6 e X z p 3 o L E m m 5 y W U 6 Q h H x j q d 8 3 N 9 C u 3 f t p F s 3 b 9 N 7 7 7 1 P j w c G a G R k S C Q X J q d 0 W q E j N s 9 4 K Y w M x i S X s J 3 q 6 h v F 7 d 3 / q F f i 8 O B W x s B D K 6 y 2 n A E a J X D 8 j 3 N D 6 + E B X P r J K p 2 h J J K S S o p M d r X O u k + p e V J v y M T b p Y g S X 3 C N X 1 Y Y I B E Q 1 P F 9 s E N A g F 2 7 d 9 I 3 v / k 2 1 V R X 0 / R 0 m D 7 7 7 A s K B P w 0 N T V F F 8 6 r o R 4 Y e I i w I L 9 / 8 Y 2 6 t a 1 D J A + G W 8 C z h w Z o Y I 0 u N x g a U H b X 2 T / J D a 0 f C B e f j n k p k C O S I o y Q y J A J q h 8 I w / s M e Y x E y m 2 r m Y A 9 G F g 0 5 3 4 / / 6 k k J Z R A t + x n Q S q s i f T S Z i U V u k f z + 0 r K y s p o y 5 b N 9 N 3 v f p t C o R A 1 N T X R 9 h 3 b 6 f b t O z L n H d z k T o u y j c 0 6 R 1 M Y m L k k A E w z Z q Z p B p x U w n R 6 r q u 9 Z 2 w l + n U U k X B / l L Q x Z A K R D M H m k s p K J k i o E y / v 0 d 9 X W i h J G 0 q l / E j u l S Q W q I y 1 d j G r 6 k J Q V V U p U y l D W h V C b U V x 9 7 X X M h X Z 2 P C Q u L 5 N j J 9 R + S b G x 6 Q O E Q g + l o K Y N H J k e E A m k x k a G p A V C Z c f 6 j 6 A P E Z K Z c m U J Y 4 i j 6 r L 5 V K P C A o u l 5 V B i p t 7 X T q p N N 3 m n M o 8 a v Y h k 1 Y a D y c 8 M l M r c O X x / H 0 5 m H y / t 7 d X y u i o j b M t h A Z k M N 8 v G B r M u c 7 b N 3 e K 6 9 s b C A l 5 u C B B v D F v I 1 0 Z r q O R s E / m C + w e L y d f Z S s 1 t 7 S y p G y h n Y 3 F p e D S A C S C V I I E 0 g S y k U l s J p R T e p + E I 2 F f U u q x 3 3 q v S y m V p N s c y e + Z V R f e g U w r Q b A D G 1 T j x K G G p j 1 5 q / s 5 A d 6 7 5 p Y W u n H z J p 0 9 e 4 5 G R k b o 2 r X r M q f 4 Q u D U E Y w 5 1 9 M u L 3 1 2 r 1 w W m b 7 K x I Z L / M p j N Y v s o w k v f c n 1 m B U J w F D 5 5 Y R S 4 x R x h D Q W I g m B e F v q d L 1 s C 5 k 4 I Q f B m F Q B D I r E K Z d g c n 1 x 6 / 7 y X u V l x M g s B t m 5 + c b o G 8 m 5 g b W 8 H A C R X t 0 S Y 1 U s Q x / p q Y 6 d A m j t w D g m 9 A l V V S k H w a l T v 5 A l Z A o 9 B B C 4 i m m W r b 8 G H k Z M E z b J U q n M l 6 b e 8 f l t o z / 7 0 W d 0 6 l 8 f 4 2 u 1 9 C t p K N W O v 1 j I g n t h J J A i C 3 6 v I g 0 G F K r 1 o C Q g N q k H F W J A I Q Y W J m I y s P D Y s e 3 U 3 O w c 7 P u 8 o 3 S d E g x M n 4 W n n J S 5 Q a 6 k 6 o f 2 c / a B n 9 D 3 6 N e r c y y k o W L 6 Y 0 M m 4 P j x F 2 h s L D e M 3 Y r P e g I S u G o l E 4 C R 7 n d H v D Q 8 4 1 4 Q m e C R B J k A 0 f E 1 j K f S a S G 3 h Q N E U r Z S n j Q C g U w d J B G 2 d T 3 C i h T p N N F Q L x I K 5 W T J k g k o a b d 5 Q 2 g U 7 i z 9 U / K x E u R C n 9 T p 7 g C d 0 B 4 / P P 1 7 F r n Q d H V 1 N V 2 6 d I V m L C N w o w m X q G x L N R M R v s c 6 e S U W x g b M 9 8 + n r h a D C K Y s q T i B Q J J y Z U U k T S 7 k o t q x p D K E 0 o 4 I 5 P y G O f e 5 l F I J e / l U w t M O T 7 p n B T Q o T N N l 0 B B a f O v E 8 p s D j 3 N B r F i N f a m B 9 X h j 2 p N u n 8 B z M c B K j g Z G 1 U P K s 4 + Q h C w q N 9 I p J 5 F A H r t a q E j 1 4 n F M l + Z 8 r 0 s h l b T K B z C l 5 E b i p t r V v p W Q U s k 0 z o A b m m 6 k c A 7 c H J z f 6 2 c F A m m 7 u r p p e n p a v m u 5 p k n 7 5 X 2 l k l p X j 8 f q H A a 4 X O Z 3 F A K 8 i e a q K j K B N D l J Z K R S V s 3 L 7 g d x V F m R K q 1 I l L W p Q L I k t b T k J p M p R Z S s l 8 + k p p p p 9 b S D p O K b 9 y y A j t 5 9 W o 0 C n m S M E a I s M C T + 4 4 9 P U 8 / V T 3 X t 0 g J E h Z 2 H I R v l e p F r z H R r w P y g K d t s u U 7 A J 4 U k Q h q V F G l y Z F F q H d f p X C W Q x u x X E s l I p n Q K C w O w p u F w j 0 s p u c 7 c 6 V V X t o T x a L i M M i 4 P u T 1 e L Z W g C q q f Z f L l B l z Y r 2 y J 0 c d 3 l R S A 8 f / m 9 v m 9 f n a Y 1 Q O X E r g i T 3 o V y v 1 p t u n g S e U N S C T J t F a g i T J X + l h I A w k k h M E q h f m r F W L Y u 5 k y D B 6 + 7 / 7 q K + T 3 L 0 6 6 P 2 8 o e Z U P w D 0 w + r m 6 2 b n m s x J q H 5 B I u e j x p H J I e N 2 w K S h L r s X g M 7 Z 1 l h p P S i Y g H G O 5 A Q e D v q 5 O Z M K 2 l M W e 1 f u g N c h 7 O B d 1 T h N N 5 + I + T 2 t y S Y d u o u T J B K w K Q j X V R N S N 1 T f x W e G 2 H t o B u 0 r l R N c W E E V h h e V Z s K S A i 3 x 3 c 4 J O b o 1 J f 9 n J z h g 1 a Q e K 0 z M H 3 Q F l P i Y P l 7 M k w p 8 h j O Q p a q k E I d J U 5 k 1 S w K 1 J g 3 v B d c q L p 0 h l J 5 O S X t p 2 Y l L t 2 l V a E 1 o W g u t s 1 8 N l u o U r i 9 5 B L 9 8 o F 7 l Y 7 c N E / R I 8 a m k p V q m 1 0 l h I h 6 / B h Y d + W Y B 6 q Y B L s L U u Q X d H f d Q Y S g m J E E 2 x v T E p h E c f F J b B g a M C r v W B 6 X z 7 D 9 f N N X G D 3 j i 2 m S Y j I G a K z t 3 3 8 n d k p D w b V W R T p F G S K Z 8 8 i j g I t 1 K 5 U f d y M 8 S m k j H 6 w T v f 0 E c s b a w K C Q V 0 N P M N k x u p e u O F Q B Y S r Z T q 5 4 S B q Y U 7 K Z 6 u k z U f s O t 2 N C S F T M D w j E c c E g / G v e J I g U p 6 t R 9 j r 4 g 2 1 S X F s f L G t h z 5 s Z L I W 9 s j 5 I 8 / F r L M x t L 0 c R f C m 5 S k m p 9 M q i x 5 l l w q V 7 a U I t m m T X O n W y t V r B o J B f Q + x v g k t z g n s g m t R Z P p W U m p v d x Q N 1 Q u r K 8 M n c W Y H v l J g F g 9 S B / 8 3 M X + V D h R x P G g Y R 5 I 7 Z X T F B v t o n 7 3 f k 0 e i 8 q H b Z D F 5 E I s k A j b 6 g E n j g h j K 3 F Z S S j M u 4 f 5 9 1 S o 0 Q / / w b f 0 U U s f J e 8 2 t 6 a O V r Q B 3 E j 1 5 J P E N x s N 4 1 m q f M 2 s a i 0 U k C o L B W w c R G l A p U R 6 a Z O K 2 H i S n 2 r I h O s E s g T Z J o K T 4 f 5 E G f W 5 9 k p d j k z Q A E A c B z L J f k 0 m C 6 m M Z B I N Q r a V 6 r c T K 2 4 7 3 M t S T R g X u a r + / F 6 X u m n 6 5 q m b / e w c F Q D s o o U C 9 6 V p g d I M q 7 t X 6 P 4 k Y G h m f n 3 R P i Y q 4 E l L 5 M S B D X H y u 5 U z w a h z c D Y I i f B A y h J G k 0 a H D 8 0 h k 7 7 m e W q e y T m J h N J k g j P i y E s v Z O / d a v h b N T a U w e a N b r 7 5 6 u b h J p o b i k b y r I C o c M T m J R c o q D A 0 x A T c F g M k l B U Y R j I f J s T h w Z / T U h v x f F N R F 1 3 u 8 1 I 0 o S S U e P S E R E Y i 6 Z T t p L U Q y F q W a w 2 N Q J O J f 7 C Q C 2 o f 7 6 v y R c k 3 f Y t S e t r l X 3 l j v z q p V Y R V p f K Z t H W T P 0 c o 3 E x 5 K o J k 3 K K 5 o T w r f N w d p O H Z h T 3 D 4 N 4 u 5 k c 5 2 Z n v O c S 4 q h l L 1 E N R g E + 6 i J K o e U I i l V S 4 k J 0 w e C g p g i i S 6 X p I o q z N p H K v S 1 9 v 2 E 6 I g M i w D e n u p d b K O G 1 h v R x 1 W 2 s j 1 N C + 2 f H + l X J y n e v u e 3 Y t b B l x s 2 u W 0 u S R a Y n d H h 8 n j 0 y l 5 c I 2 p 2 f p 9 Q P a a p K 0 q 8 l 5 i m U r u K 3 S a S Z i i N W y j p o U t V Q p M Y c l P T H q F + n 6 t R v U u e c w 3 R p v k H 3 z A t J H F Y R M S h o h 1 6 T S Z S E Z y i C O v A c k A p n S 5 H M l W a K p s U 9 I I M u G y h i T J U 1 D k 2 m q 8 s f o 5 o C L R o c G 6 G B n B X 3 5 5 Q W q q 6 u l i v I g f 5 e b j n / n + 3 I G q w 0 l O w R + v r R n e w V r H u p J q X R 2 J a 2 w W p 5 6 m i 7 c U b A c w G h a q I E j 8 0 g s u N E R w v R i R z x L p i i T 6 f / 8 1 V 8 L E T D j U l V N N T 2 Y W W B Q q Z B J E 0 a T I y t t J F m 3 T V n l R p V D i i b 0 P p Z Q B 5 o j m k x K v Z s Y v C v l z t o o 7 W n 3 U z K R p O a m R q q v r + O b 4 6 H G t k 2 O 9 2 w 1 p A X q C K W J p g a o f m q 5 F P E q C b l U U q o K P F n P 1 m G B 0 b g g F g Y M c l t f E P x M o g P 7 9 k p 0 O h Z e K + N U V z 7 3 d 2 A p U y W B I G l A A E 6 a S M Y + s q Z 8 A n H C N e L t q g D c 3 D H q r I v S o Q 0 R q g k k q C U U p + P t Y S Z 6 m H x u P K x S 9 G C E 2 E 5 M 0 s b W V s 5 T d P 3 6 D d E E b t 6 8 w V q B S 6 Q q J v H c e v D Z r + + 1 X H B 9 2 d O / K l U + g 6 v X x y j F z w 2 3 W 6 l 9 0 j e l 1 T 4 3 P / 4 R U S E q I P y d l q m 5 n h U g k Z p C K d r b k h C y Q Y I h D G g 3 b 7 d U p q R B f v D h x 7 R n 9 0 4 Z n I g R w D f v d F N X 1 3 3 6 1 e + 8 z X f U L b G E A B p w N B q j L 8 6 c p 0 j d c Q q F q p W q B + Z y U n Y T E w 6 E 0 s Q T s m X r 0 u T O x G m w / w F t 3 d x G O x v j K p y I 1 b p s D q n E C Z E Q y M c n J u j K 5 a t 0 5 O h h u n z l K g X 8 f t r Q 0 i K R 9 K O z a f r W D 9 6 R c 1 u t c J 1 f 5 Y Q C v r r C j 0 6 3 7 u h l 8 k h o k h A K x G J S c X J z Q 0 Q O U j 1 r + 6 o Q K t i O 2 p C 5 Q 4 2 N T U w k N R U z C I Y 5 1 k + e / F r e e Y + N j 9 P U 5 B Q 1 s a q F y T E x b A N E 4 R c h i i K Q L m f t J 9 U H p e r S T K A Y d V 8 7 Q 9 4 N L 9 H + D d F 8 I n E O q Z T N N a m u s V S C r d r W t p G G h o a E 8 P F Y n G J s 6 + 0 4 8 h I 1 b N y k z 3 B 1 Y l W r f A a H 9 z d w I 4 A d x U 9 Y V k m s f S H G t r K r g 2 h Q z x t m Y 2 6 6 N F x H b r 8 i E y T Q q V M f y A S a P 3 / v F P X 3 9 8 s k M H / z N 3 8 r k Q j t 7 W 2 8 z 0 / 9 E y 7 + P d p L J 0 m r c y a h z l L u q I 7 R y 5 v D F J t 4 S I c O H 6 L J C B N I k w Y 5 1 D o j k Z B D v U t w f v 3 G D d q 6 t V O + / / 6 9 + x S q C C n H S S I u D 7 P V T i b A d f 7 e 6 p d Q w N R U n G 5 3 T 2 j J B E k F i a V V P 5 F S O h c V k J 8 z / L Q X q Y W n P q f s s 1 8 K z 4 M E y 8 g U z P 5 A k K q D m C i G b Z j + U U r 0 f k j f + 9 6 v i W q n J A 9 m Z W J b M i u R O I k U y k k l q 5 T q q I n T x i q 2 O 7 n 8 s 5 + 8 S y d e P i 4 L Y o M k I B B y S E X M 2 Y 6 R x q g b H R u j / r 7 H M m M u H l Z w 4 X t 9 f p l 6 O h 5 P y P t P / u Z v q 9 N e 5 W B C P V 4 T h A K u 3 x y i m T B b V E b 9 y x I K N l T O l n K 7 c j Y V C G U S V 6 q 8 C N T u J y c c G n h h o N G r X B l D C l y L D 8 p n q w I p O t I e Z 6 n k p g 1 V L G 2 5 7 q M 7 f t m X S 3 O J B A L x C 7 2 0 K c L f p W w p k O X S 5 c u 0 b e t W 6 u 1 9 K J + Z m p 6 W W W y 3 b e t U Z B o d p V m 2 j + r q 6 k R a z f B + R F j g v S A T J N R r f + 9 3 9 J m u f r g u r C F C A e c u P K J U R p E n 6 6 D g 3 B D K S C l l V 2 l S o X P B l P E n 5 E K V J o 6 5 g r K p 6 2 y Y j 4 g G a I i 6 k P s q 8 E W 9 5 O e y T 5 e Q y 2 d V P n X j R + T y l V P Q w 4 2 8 b B d V N n R I v U q q w Y f 8 S Q r H W H V M s D q Y i t G r W 5 U N Z Z K S P q N U V V k l 7 4 f q h o N h o s 7 D r A p C 1 Y M K O D g 4 S K F Q h W w / H M t Q Q 1 l U k Y l V 0 t e / / 7 s 4 u z U D 1 4 X 7 a 4 t Q w J l z v f w w Z n K I h H K S V I p U W X I J m T j x N l q 5 2 e Y X z S H k 2 M Z G M Z j 3 y 4 Y D s A M N H m V 9 W z j j G k s u r 5 J L j V S Z s k q o f H V L l O 6 O u G l 7 A 9 a a y t C p X 3 x C g Y 6 T / D D x U p k v R Q d b o / R 5 j 5 + a Q 0 l q D o 6 L 4 6 C y q j J H q J S F W G x X o c M W N h Z I c / n y F d q 9 e 5 f Y n k P D w 0 I 4 L N E D A o J I W A w O N t X r 3 / 8 d d Z 3 W E J h Q A 3 J / 1 h o + / 2 U P / 3 o Q S E k o J a k 4 S Z 0 m U 5 Z Q m l Q W N V D I g T r N k G z D Q Z 0 q y L / A X G G z b Q f 2 5 7 3 X S h q 9 Z e q z u a r D P k M i / E l u S + 3 V c X p 0 4 z S 9 / P L L s h 2 O Z + j L B z 5 R 8 + C o 2 V Y 5 R E 3 1 N T k y W Y h k 9 e y B T N F I h D 7 4 4 C P a u 2 8 P B d h + C w Y C Y i O B Q F D v Y N d h y P y r v / Y O + R z W A F 7 t W L O E A j 7 7 / K 5 M 7 p J H K k k g k 8 5 B k C y x D I k 0 q f Q 2 o H J s y x Z e s v u y s G 2 i / c 8 F S K C L 2 b K q A B m y O S f 8 y b / U K / J k 9 1 k S P H e J e J S 8 v g B v a / u J C W P K s J l e b I 8 I w f I l E y c m E T 4 P 1 a 7 r b j e 1 t 7 V x X V L 2 i Y c v k W Q y w V Z S z g d 4 H l / 5 7 v c p W F E p 5 7 r W 4 P p q D R M K + P T z L q X + G Q n F u S K T I Z Y m k y F X H r E M o X S O b X y p 1 E k t X h x g r b R d f r R v a x 0 a v 6 q 0 5 f z K m W x J W d f p b S l L 0 g R C E h L l 6 k A a l N 2 U p m N t 0 S y J l P s 8 X z J d O H + B d r G a h 2 s C E s F 1 n k D O J I p D Q r F 9 h e 2 3 f v C P 5 L T X K l x f P R i U 2 7 K W 8 c m n t 7 j x c P M X E n l Z E z Q O C i Y X E y h f / c P 7 O M c f V E C Q A 3 V C I u T 4 R t T J F j a k b N l y h L o J I I I U G N z w V a b K T A A p S Y 5 t 2 V L b n I Q o U m U h U D b Z S c X J e P d 4 2 + t O 0 a H W m O x T E i m f T H A u P H j Q S 2 3 t b U o q Z S U T J + l n U t L p 6 z / 8 f X 0 d 1 i 7 W C a V x 6 e I 9 G p 2 I K F J B / W N V E B I L 5 F G q n 5 V U S I p E J v G L y k E c T S B 5 V R s a e J / Z k 4 P m h n k R o P H r E p d V r v 7 x I q 8 q 1 0 n 2 W L e z Z T u Z d M h R l l h p e q H d S C d F I i O l Q C 5 R + 5 g 4 C C n C 6 o x Q / a D i g V C w m S L R i D x 4 3 n r n 9 3 B G a x 6 u i + u E y m J y M k z n z n f z V W E i W T x / S k I p a Q W C Z A l m S C R l z o Q 8 D s S S X G p U o Q D U j d C 3 Q z I m g W S 5 X O o 4 E 9 J I W T Y k l z / r t i R N K C G Q 3 m b p p O y l p K h 6 X M u S R j k W 0 G G L g F u Q C Z I I E Q 9 j Y + O 0 e 8 + u P M m E l R L 5 6 y T a / f U 1 1 M 8 0 H 1 w X e 4 d w Z 9 Z h w c 9 P X e Q r o 8 h k 7 C k l q X R u y C T E A m E U i U A y w E 4 o k 2 e R L e o C W m Y e 0 M Q l U 2 W z I f 9 4 U f u t 5 J E 9 u p w n l Z D y y M R E 4 r y u L E l t l W G K R C I i j c r K y 2 V x 7 Z 2 7 d g i B s M R O Z + c W u n j x M u 3 Y s Q 0 n o M n E x N P k 2 3 7 w G G 3 Z e 0 j 2 r U N h n V A F 8 O E H l y i W S F s I l S + p M B x B S S k 7 q V Q C W V S O I p d 1 v i C g 8 e t i r g z y C G 1 U H S e p 1 W X Z l t x G J r M t p F I 2 E / q e N l Z j S V K W V E w m 1 N 2 + c 4 e 2 b N m i b C h W + 8 K R s H j u f D 5 v 1 m 7 C c J F w O C K x g 9 / + n T + Q B 8 o 6 8 r F O q C J I s r 1 w 6 t R X x M Y U c 8 F I K E M s Q y a U Q R 5 F L K E O c k n 4 F r 0 t 3 4 i y F A S W o i a N h m z k C G P N u U A e d 1 q m f k Z Z / r A P Z U l W Q i m J Z J V Q z Z W Y 0 k y t Z Q v 7 a H h 4 m L y s 3 p a X V 2 i b K U U P e x 9 S U 3 O T k G h q c l K i 8 7 H g d o B V w Y p Q i F 7 9 9 d 9 S 5 7 K O O X B d e j i s 7 9 Q 6 C u G 9 d 8 + y i p N R 0 i m P X C C N I Z c u a z K B L p I b M k m d 1 O J F I 1 u w A O Q w p R y J p G T N O c k 7 s m T h b Z 3 n k Y r 3 i x N C l y s D S a o v T 1 L I l 6 C B g Q F q a G g U E h n J d P / B A 6 q t q Z Y 1 f a e m I J H C M g Q D e B t e v H W p V B T r h F o g o B 7 9 5 M d f U E Y T y E R U 5 A i l y W T I J c T h V y E S c n x L L p 8 f I I Q u Z s u K J N j A p p Q N o b L 7 o N a p 9 y g i c d L v w R D 2 k V u n q L G h g Y J l Q e p o b 8 + S C Q n 2 F O a n q G Z C l b N N B U m M s U 3 t W 3 f Q 3 h O v 4 w T W M Q / W C b V I j A x P 0 G e f X e H m q 4 k E F d B O K s 7 B H F X W x M K H J d d k K k o s N H 5 T M m U Q x u S a P N j K S q g 0 b 5 h 9 i l R K U o F Q q h z w p G h b Q 0 x s J u U e N 2 R S U Q 8 o G 3 t p a G S M N r W 3 0 a v f W 1 f v F o N 1 Q j 0 h r l y + Q 3 f v 9 v M V N E T K J 5 W q t 5 M K O T 6 t a Y X 6 A j C E A V S Z k / w r 0 v C L J T e k 0 k l I p u p A H k U q k E w 5 I H z u F G 2 t 1 5 O q I G U H D a p t j K 7 9 9 d / / Q 3 X w d S w K r s u P R n C 3 1 v G E G B o c o 9 M f X + B m b i U U J J Q D o Y R A y P F J T S a 1 Y b Y E c k O Y D A Z C H M U m 0 E l t g z j 4 E 8 L k 6 r I E 4 r K L c + m k R Z 0 m E 0 h l y N U U i l P I m 5 B o i N E Z / r i / m n 7 7 9 3 6 g D r q O J w D R / w d m y l 6 w c w O N I 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 G u i d = " b b e 6 9 1 f e - 0 4 d 6 - 4 e c 6 - 8 8 1 8 - 3 5 b f 1 8 2 0 f 6 a 9 "   R e v = " 2 "   R e v G u i d = " 9 2 3 7 f 2 e b - b e 7 f - 4 4 c 7 - 9 4 5 6 - e b c 1 1 f 4 c 5 e 2 4 " 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1 5 E F B D D 3 - 6 4 D A - 4 0 5 F - 9 1 F E - 0 D 4 F D A B 3 7 5 B F } "   T o u r I d = " 8 f 2 3 7 d a 1 - b e 5 e - 4 b d 5 - b c 6 1 - e 2 f 4 a 5 f a 4 4 3 2 "   X m l V e r = " 6 "   M i n X m l V e r = " 3 " > < D e s c r i p t i o n > S o m e   d e s c r i p t i o n   f o r   t h e   t o u r   g o e s   h e r e < / D e s c r i p t i o n > < I m a g e > i V B O R w 0 K G g o A A A A N S U h E U g A A A N Q A A A B 1 C A Y A A A A 2 n s 9 T A A A A A X N S R 0 I A r s 4 c 6 Q A A A A R n Q U 1 B A A C x j w v 8 Y Q U A A A A J c E h Z c w A A A q 8 A A A K v A b + r 0 P 4 A A D a 8 S U R B V H h e 7 X 1 5 b F x J e t / X d 5 N s 3 q c o k p K o + z 5 n N J q Z 1 V w 7 3 t P 2 2 t n s r G P Y i Z 3 A C A L D + S N I k D + C G D b y l 4 M A g W E k S I I g Q I D E M e C s Y + 8 x s 5 q d Q 3 O t p J F G 9 0 m R k i i R 4 n 2 z 7 y P f 7 6 u q 7 t e P r 5 u k R F J q k j + y u u r V 6 + 7 3 + r 3 6 v e + o r 6 p c f 3 v 6 T I b W s S L w l 1 V R R c N u i s e J U i m i d D o t C c h k M p J M e a F w u V z Z 3 C S 3 2 8 3 J R T 4 f 1 6 d G a X K o G 1 8 q 7 1 v H 8 m K d U M s I D z f s 4 / v 3 0 F i 0 j O 6 N u C i T T l E q r Y h T i E C L I R N g C G W A 7 f 2 t S e o Z 9 V K 5 z 0 X j U Y 8 Q z O N x k 9 / P b 4 j e p 8 n R Q f X m d S w 5 X H / 3 y d l 1 Q i 0 h 3 N y g v / n y U Z o M p + j c f U 9 W C h U j E b B Y I j n B S i 5 T 9 r r 5 u 6 X s z k o v j 8 d D e x s m q K e v j y Z m Z u V 9 6 1 g a r B N q i b C 3 s 4 M 6 W + v p 9 m O i u 8 N K n W O Z J B I J K E Q k Y C n I B B g S N V e m a H D a I 2 U 7 y a w J x G q u I m o P j d O Z G z 3 6 X e t 4 G q w T 6 i n x 5 r H 9 5 G V 1 6 t w 9 D 0 1 G 8 i W R I Y q d M P b t p 0 V 9 e Z o O b Y w z S X S F x t X H f h q a U c Q y M A Q z p F L 2 F q u D P j e d 7 I z T + 1 9 e p f Q S n 9 9 a A h P q 3 P r V e w J 8 6 + U j 5 E r H K Z V K 0 e c 9 X p q O K q I 4 k e h J C V T s c 3 A 6 C P g t h 9 v i V B 1 M s 8 2 m q u w Y m X X T y I y b + q Z 8 u k b B k M p K L k i t r 2 2 e p o 8 u d T 3 x e a 9 l u H 7 8 6 T q h F o O v v 3 i Q f K 6 U E A k p z S r d L + 4 E y O 9 J U z S h 3 8 R Y a G N c T K P d U J X i B k + 0 q z F B M z E X E 8 U j E u j F j p h + h w L I U Q j x l I t u D f p o m D 9 r Y N 5 v S C X E 4 n R s 4 z S d v X l 3 n V i L Q I F n 2 j r s 8 P o r 6 D s n D l A 8 n q A Y p 2 Q y K X b S + 7 f 9 k o N M a H g m O c G 6 v 9 j 7 n P D W j i g f B 7 Y Z U Y J J E Q p k y O 3 K M A n m f k e x Y / g 9 G T r Q G q f j m 6 J z 3 o e E h w R + W 4 L T 2 d 5 y C t Q c p t c P 7 t C f X s d 8 Y E L h 6 b S e i q W W j m P 0 5 o E O i k Z j 5 K W E u L + n I h k 6 d c u f 1 x i d M N / + Y n i x I 6 5 L R F 3 D P t r f m q A q U e 0 y N M y S 6 d 6 Y l 4 L e + b / X 6 R x C / g x t q k 2 K A 8 O 6 3 y Q h F q d I P E m f 9 J T T G 0 c P U X 1 1 F X / S + R q t J 5 V c P / n s y 8 X f 6 T W C t q Y G 2 r + l h R K J B M W T a X 7 6 K K d D 1 7 C H 7 n N j R t k J h e q L o a 0 6 R Y N M k v 0 b 4 n S l 3 0 f J N G 4 Q 8 X a C 6 i t S 9 P H d I E s j o u Z Q i p o q 0 9 T E + S / u B O U 9 j V x u q M j Q x u q k b C 8 U U P E m I n C n Z 2 g 8 7 K G 7 I 9 5 s v c l N g h r o Y 3 3 z 5 I 4 U f X j + i u x f x 1 y s E 6 o A K p q P 0 e 6 G C J V 7 E n R 7 y E N 9 E 2 5 6 Y 1 u E n 0 G w m Y J C m j e 2 R W m U b Z E m f s o D M P 4 v P s o 3 / J 0 Q Y K k S S 6 p G C + x s S l I 3 N + b 2 m q R I H d m D F 3 1 n X t o U p 3 M P / e T h u q 9 t j Y r K B 8 6 e e e C X M m A c E i k V e E H b G p K 0 u W 5 h B A N h E v w T f G x W G Z I C d m I Z p 0 X A x + c Y u U a R S F T 2 r y O H d U L Z E P S z T R R S t h L U H h A H a V 9 L n O 4 M e 7 O O h 6 + z T W N g J F L / l I d u D M x P K A M r s Y 6 1 x 8 V h U O G J U n n Q R x 9 2 B a m C 1 b K X N s d E O r G A p J N b Y / R l r 5 / 2 t C S o h l W / z + 8 F K G o h p h P a a l K 0 q 8 n i L S k C k K a L f + O D c S W p A B B z S 3 2 K P u g q k / 1 l f j g 2 P O R l Y t W F 4 j T c f 1 2 / c x 2 A 6 y e f n 1 8 n l E Z t 6 z 6 a n u W n P q t 4 J s I B M K R 6 Z U t M G n D / p I f 2 c q M 2 R L L i M z T y R P F G D l g J a Q h T C B W B D M 3 G X O I a b w i l a T b u o g E m 7 2 K A 4 0 F 6 F X K t G 9 j 7 r l 7 l 3 x z 0 w f n h E u l l l 1 Z l Q S + F R y 7 o d 6 / D 9 d N 1 Q g k q N x y l m R n l 4 Q K R D I m 8 7 o y o Q 5 A W J 1 h a A E 5 E s u L 9 2 w F p d E 5 A 9 V v b F Z k e T X j E F Y 5 g i t P d S t X a y L b U t s Y E n W a S H W d V r 9 y X p o F p j 9 R f f O S n 6 r I 0 V T H B g l w / z v Z P O 0 s g q I s P + b u M 3 V U I O H Y l f 9 b u Z r f D q H 3 m N 6 D L 6 w 0 + 5 w 9 Z S g F W U u 3 b w M c f L 6 f 4 + D q p g H W 3 O a O s 8 S h N T y f n k A k A m Y C Y N k f m I 9 P w 8 A i 9 v d P W L 8 Q J h A T w c a h q a L R l X A e J A d s F E u R 1 V u l 2 N y s y o R F X B l R n L S Q i 3 j 8 a d l N n f Z I b c 0 a + D 2 S C 3 b a p L i X l + Y B j w 2 V + n u 2 x R B H y Q R I D 5 r e C 8 B / w 8 c 1 1 M Q k q 8 d V + J n V V h G p b D p P P m 1 M V 1 y p Y Q l 1 Q V 2 2 N I t h w h I 3 r n I p n b T B W t Q x A X T H E 4 3 H y s w 0 W D s 9 S f 7 i a W F G i b f U J k Q z w 3 M 3 G 3 a K u G R z Y k G A V L i X k S a c 5 d y s p 8 / H d g O x H P f q a t r I d M 8 n S C J L q T Z Y U q L / 6 2 C c e Q D t u D P o o 4 M m I c 6 M Y D r b y s S t S c m 5 2 9 D G B b / L 3 W G G X u G b b S C p E s 5 / c n q F P L 9 3 g 2 r X b p F w / / W L t E i p Q d 4 S i 0 Z z z w d h M U I m g R i E + D p i P S F b E Y 1 G a T Z V T b b m z U R S N R O j z h 7 V s 1 G f o p b Z J O W Y w C N v E L Z I A Z E k x q T 7 S p A I M s S G l s P 9 o u w o 1 g h M D z R o k h c T y 8 X c a Q B 0 c Z 4 m G Y R y F c H x T T K S j v S 8 L 5 w G n i B 3 z k S r o C l N D b R W F 3 I N 0 t 2 9 t D h F x / W y N E s p v I Z O R T A D y y m C G j m s 7 Y z 4 y 4 b N o T I W A R o / o B A M 0 c K h t M z G 3 u L 2 t U v A C q 2 I d t S l 6 M O 6 h y a i b j 0 3 U w a p c J O m i f S 0 J + u K + P + s V h C r 4 + t Y o f d o T k G M A 6 I + C V 8 6 o l 9 N 8 j G 4 + H u L 4 n A A + H O a H R p 0 D + e F N x D k 4 w Y l Y J u 3 f y L Z d N E h T Y 1 0 U j Y X 1 O 9 Y O + I r h 4 q y t Z C U T C G M l E 9 7 x N G R K s R 1 m B Z w a V o B M Q M + Y 8 q R B 6 i D F m B S Q M J d Z N U R n q z n 0 p r o k D T M h o P p 9 r T M m 6 l 9 N G R 4 A / E v 4 Z O F 6 N 0 B s X y z h E p L B a w g b 7 B D b T C D t F j 6 u O b Y B v u O r R 3 6 R x q Y / y + C F D j h E 8 s / d w H 5 d z D V E u t r n p j B f 2 3 h g J w X 8 U B t z 1 3 0 t J N f P f v m V 8 1 V b p Q j W H 2 a 1 K 0 G J 5 F z J Z P D 6 N r Z T Y A H x N Y I k Q S M 3 h r q B s Z f y g O / A h y y A d E A g K u w S e P c g T a w k A E A g q H D m o 3 g v Y v V g N 7 X V J O V r r e 7 u K / 1 + 8 f L t a F Q E O f M g I M G y A K Q h j v H 6 t h i d Y y l z n I l x d 8 Q j Z I J 6 Z 3 2 v F a 1 V S S Z r K u / c 8 D 2 f d O d U T z u K S a q q M j e l X H 5 y h a 9 R P J F P 5 N U M 1 7 t r i F D l T Y d p Z i Y p U g R j f k A o A G R C 0 8 C F w F M d N h R C i / D k l q B U 3 g H b x Q D e Q O 8 C P V q w Y 2 4 N + U S q w K m A 6 A r 0 c 3 3 R G 6 L X t u a T F H D g Z E F M s U q G 2 D 5 I O D s g l d D v h P N O c P 5 J d 1 A k Y J J J U u y G d 7 J E 7 G Q p a A B v 4 G m L P W d H I V J B c i P 5 f F 7 K T F / W e 1 c / m F A X 1 w S h K h q 2 0 0 w k m H W N N 4 c S 4 n J G B A S M c k g A D M G 4 P u D n h p 9 T u Q y M d 6 0 Y m a a n J q m y q l p v F Q Z c 8 a k E 2 0 4 u N u Q D N i m n A a k F E t p h J T e k B / q n r B 4 9 P B B g O 4 G 4 + E 0 X + / x i J w F w v 8 M L O B / w 9 Q d Z V U Q n M q 4 R i F v M u V G M V O j 8 x Q D M z M x V v X d 1 w / X u m d V P K L f X T + n A r m w E h N H 3 r W o e g G 0 0 x F / e d w 7 p s b v R 5 w L f N / d z h S A R F a k w B Y O q w 3 Q x u D X o p V 3 N k L R E H 9 1 F H 5 G q F 3 W V v 3 a C J e M Y k x J O C g A 2 l c w v w W X 0 K S 0 E Z W x D R f g c w R f b p Z o D K 6 l M 2 Z A K D y D Y g B R e / W F K + R b 1 K o W r f M + c T l s r m a z b a J y F 4 u P O s v 1 x 5 X J h 9 S V Z x F b o s h n + i J n z s W S c S l Z k I x w S b J c l m f R S 5 v f a H Q V W P J r 0 C k l A H k R w w A 0 P I I w J L u + v W D J B b Y U 6 C A k D M v W M e o R M I M p C A D I B l k t V E P b r a X I k O H 9 S q Q x V h l q l f j X D 9 d 4 q l 1 D + u k M U D u e 7 x 6 0 3 H 7 B v F 8 O h u j 6 6 e f M m H T 1 y m M o r K n S t Q p q P 4 W Y V p x B G Z j z S k Q v A / Q 0 H A E b P 7 m r O d d B C i k 7 G g 3 y u l I 1 i t w L E f G B R 8 S C R Q K K F A E T C L 5 0 v 1 t A a t G s F a u a 7 U n Z J Z R I k F a w 3 f + L 2 o q 5 3 q Y E J d W n V / r p Q 8 2 6 a m v b k q X q A 9 Y Y W u r m w P 9 C o 7 X t b u J H 7 p q 7 T z p 1 q F C u I G p m d o Z C 2 n Q Y f 9 1 H z h o 1 S t g L f A 5 u n t S p F v R N e C T q F R 8 7 S / g S 9 j w a o o 6 2 F + I F O Y 2 y / + J k 7 8 A A C t 4 c Q s z f X l k E H N A Y g o o M X Z M A w k M 1 1 K k Y Q E g w x g 3 C M O A F D Q n C s p U Q x U g X d f C + i 3 X r v 6 g M e G / y r V 2 e a m f V l + 5 o M F k I m A B 4 y + 1 5 E P 6 D B j o 6 O 6 B p u k C y R D J k y G f R L O R v v U L X g Y c M M R X C f y 9 B 1 n K c N I B O O i 4 b e G E o L m a B 6 T c d c j m Q C L r F 6 Z 0 K a 2 q q T d H d E k c c 4 L z C E A / b f q 5 3 5 N m B N + t G S k 8 k O X G N r C r P k a 6 s O z L l X q y W t W h v K V 3 N w X r t p s c C 4 I t g i 7 e 0 d u i Y f C B 9 q b G 6 W c i q V p H g 8 x t K R 7 S L W 3 E A i u O D l w j P 8 r B n q o s C c z V h Y P e O A U Z Z Q A F Q 1 2 G 8 L Q f e o I p P T 8 I 4 g 8 x H D 5 w 1 c b N M c 2 T j X d f + 0 c L q 2 5 v q z n K K u 6 V Y m u / X X r x 7 w Q 2 z 1 / d W 0 7 q Z Y z M x K N N d u c r r h C 8 E d V q u g g j V p 0 h S D x + M l v z 9 A P p + f v C C P b j + 1 Z S m a m Z k W s i e T l j F V n M H R g D A g c 3 b 1 F U r V w 3 E X i 2 s F B j q + s S 1 H o A 2 s v t Z V Z O i V z f N 5 L x c P p + u N X J X c N J N u t 9 y x 1 f O 3 K l W + q W n / H F V v K Y D + H M z b M D j w W N c 4 I z x b e H p j 2 B K X 7 8 f o d E + I x q O 5 c V P I 2 q q V c + L + q J q v A l I O 9 t / I z O J / h 1 H 3 n A D 1 7 2 R n j D Z U K 6 e H O x 2 V O h M D u F S w k 8 o k / N h 0 x k U N F f 7 s P V s t a d W p f O W N B 7 g R L q 2 q B 5 j P h e P o V 8 l / + q M j 1 Q q 7 9 8 8 A 4 5 m A V / Y 1 i P o H G 8 n q o h 8 e H J A c c X c g G q S c z + e T j t H F A g 4 J p E L w s y 1 o j h w I K i 8 h 7 K 8 V g Z y X i 3 o m G 2 R z N c F 1 6 t y V J 2 t h z y k y F f t Y 3 Y s L o Z C k T p P h S c k E w B Y a H 7 h H + x o n 6 c C B A 7 p W 4 X K f j w 5 u V N I F Y 6 H K y 5 0 J B e A c j F S y 4 t 6 o h / y u G G 2 s c 3 Y 8 A E 4 h R v M B 4 U 0 I O Y K H c G d T Y c J Y z + v G g F f G b k 3 x g + I p L l k W 1 t + L M j b R x Z B K J a j M m 6 K A a / U M 9 V h V K l + g f j / b J X M j y J c C r + 3 I U F P 7 z j l k A n w W D h Q j E z B m 8 R A i r M e g n m 2 Z Z D q 3 j f 4 m O 6 z j n R a K 0 z q 4 t R i Z A D T 0 8 O y M l P e 0 J C X a H O F W L V V z + 8 I W C / s 9 k E 0 h G R 8 z x h u 2 + 1 j K a f G 6 x H O M S E T 1 y i + l I w L A t f r i X k A 8 f B g p a 8 c e 3 T G 7 k G P U 1 t X r E r E N o S Q o g C H 2 H f U u c W O j v w r u d T s w f A O 2 z t G 2 O N s 9 x b 1 z V h s K c X h Q / + I F I k A e 3 O u m 4 a E B m o i X 5 3 X 6 f t Q V l H F Y 8 4 d c L R z W a w Q S Q / G c j t b o m t I H N x F c w N J P g T p I J w x 1 e H L i F I L 5 R m i Q C E b F Q E D E + 9 m P t J B j o 3 P T z J 1 n B e w p N L A e l k y Y n M V p 0 J 8 h i T s x R m / u y t B L m w q T y t h P E A Q Y u o H P w m 6 6 x O q p A Q i D 8 K V N W 7 Z S Y 1 M L 3 R k t y 7 P p I K E M j j G J n w b W a 6 P K f B y X e p 7 H k n D x 4 7 i l n 1 z v f 3 l 1 / l Z Q A k i X 7 8 2 z n e b e w K U B R s V i P o Y n A f q l 4 E q 3 4 v a Q j 9 W x 3 P e Z 6 I Z C w G 8 D K e 2 4 x p I T H c B h T t Y Y w G L S 5 f q A T w Y R d l R H y V N k O A q k V 6 i y i o a j l U / k w j e w 2 1 L p F L o O 4 p R K J q g 6 i L F Y k 3 p v 6 W J V 2 F B l D b v m 2 E 7 L A X S w Y m K V Q o D j o h i m J + c 2 G C u Z A E M m B M 9 i u A V g / U l O Z A L 2 8 X n B 7 r G O s d p r V F F O m I D z z h C c D f o A D M w t C I 8 i y N R 7 v 1 v I C s S i a s y W + T 2 Q X p 8 / r B P p / D S Y c 2 + E Y C p N z P K x c 5 s l m 5 z v T o k h E m U b Q U s l O 6 m W i m B q f j 7 l o S o E e P i K o b 6 x S Z f m w j R m c 7 b b G 5 P U a m v A s A 8 X g + t 6 7 B O i J j D b 7 I 6 m 3 H w T V q C m Y / N W X C y a G B u V G r j r 0 S k t + / V H M N g Q I 3 s B j L t 6 G p j 7 A k l l b K l Y s r C U L B W U v A 0 V D N X x k 3 T 5 p R O G W C C y G w Z + o a N U V 9 f y q / P e + c 4 N 0 4 h h u D 3 U t g / Y t s G 0 z w Y Y b A h V E H G D C 0 U Z 2 0 v A R M Q l k 2 n C 6 W G G Y 9 j x c N w j x 0 C k f E 1 d P Q X 0 + C w c E 6 e N 8 w E Q G Q 8 P I E Y 0 Y x 7 A W o c B k P M h / z r k 7 i N q x y Z B 4 F x d K S Y J q S r l l P S 0 y t P d S C g r l p p g g 1 N u C V r l / 4 K A H e e E y c l x X X I G T h U j h a / 0 + c T 7 Z w 2 E r f B E i t p V d s B u w k x J w P m H y m Y L 8 N c V G g e F m Z b k B B i Y w g z E w 3 w U G F d l y A Q Y R 0 d V M C P S E 9 f f O g f F Y p C 9 N z h N O V V E T 6 h 7 W s q p 5 F W + O L d f o y 4 B S 0 0 i K x 5 w I 2 + s T M 1 Z t 9 a K Q M A 5 i N W j P V q F M D 4 2 I q N r 4 e H D 8 H P r z / A X + M 5 i A K k Q Y I H Z a e 1 A j X 2 i l p p y 9 b 6 P u w M y s y 0 G J W I I P u w s A w T u A i A d v I X Y f r X z K Y J r 5 U f i P E w i G p 1 Y f O f 1 8 4 S S V / l M z N 5 y E s l g f D Z D n n S U f v T / 3 q X r N 2 5 Q l I 1 3 J 8 A r Z k d l d f G + F t g s A I J a M b g P s x Z h s s q n A Y b z H 2 r I d S Q b 4 M p h A Q K D R 9 r 5 Y b C j U f U 9 Q Q 2 E J 9 A A B E W 0 B i b h x D I + w E K H 0 1 u B e y U e P 0 4 4 F 8 D k s 1 H Y a O r e l m I q a Z X P W 7 3 H U d U D l o N g X q + H z t 8 c o h / + x l u 0 d 8 8 e P g c X 9 f f 3 0 4 c f f U z D w 8 M S P Q 7 U 1 u Y 6 b 4 G F n A t C c Q B M r 4 w I C j h B M O v S 0 6 K 8 I q R L + e D L l 0 W t H s C I O f p 2 N y W o H S o g A x N + W m H t P 1 v K q y v n w i 8 Z v p 6 4 V N Z 7 X G r p 6 R 6 B z x h Q 9 9 B Y r W k 5 E f K n 6 Z V D 7 V R T o Z 7 O U O 9 a W 1 v p z T d e J 7 / P S / d 7 e q i r q 4 s + + v g 0 9 f T c o 5 m Z G Z G g I 8 N D 8 v 5 i q K j E c p s K k A w A V D 8 r v n z o F 9 e 3 g V H B i k E k Q R F g 7 j 0 j r W D D 1 P q n a e h x n 9 h R N c F 8 r + L R 9 q d Q 7 5 y Q v V 8 4 R 3 W e q C k S r P / c w / X B V z e W t x U u I 2 L e H R I d 4 a T 2 L Q e 5 s J J g S L u L / + h / 3 q Q / / 9 3 d U g Y w w Y r L r W b 4 M c A 5 z M z M U i Q S o W v X r 3 P j d l N H R z v V 1 l T L f O Z + v 0 8 i y t H o z W I B d s R Z A / r y Y W D O R J s A b B 2 n + v m A K 4 M O Z f t C b H C o 3 L p x l Q 4 c O p I l 4 l W 2 l c Z j b g r 5 M n S k P f 5 E A b q F g B H O 0 D A w T 2 I q G V e d v O j 7 S i d o S 1 t h O / V 5 R s k S C v N F j I w 4 L 0 G z H G Q C 3 t o e K f r E n 5 2 Z p o p Q p d 4 q D J w e z r u / r 5 d q W D 0 c H R v j x h y j a C R K 0 y z V M P w E b / L 5 / V I / 4 9 t M v / a 1 T r F h 7 I B n E G s + F R v L N D M 9 J Z E O x Y C I + V j f F 7 R / / z 4 6 d + 4 8 v f b a 1 / Q e o k 9 6 A u K G x y I F T o s I P D H 4 N 6 b 4 Q Z I j V I K S i R h l u L y 1 4 + n V 3 W c B 1 4 c X S 5 N Q m f L d F A 7 z E 4 2 l k / H y L S e h M E M r V m V 3 a p x m Y p a p q Q m q q n J 2 P u C U M I N r / 6 Q 3 u / Z t N B o p O C c f n t 6 Q a A B + 3 + j o G N 2 9 2 0 U 7 d u y Q K I a 6 u j r 6 u w t h S s W j V N e y S d z i W D L U C f A g 1 t Y V H n u E y 4 c A j P f f / 4 D e f v s t m p i Y o J o a 9 T u w l h S W K w W W U j o p 6 C n G m E h I h l B p J t T 2 T a V J K L 6 M R n 8 t r c Q P t T z i L J d U M g C Z A D u Z o K p F I m q V C S c y z c Y w + x C 8 W m o e C e t C 0 l Y y 3 X k 8 K 6 T L A b 9 T A e F G j Y 0 N d O L E C a q o K K f m 5 m Z 6 / w Z R e a h G y D Q 2 2 E s 9 N 7 + i n 9 9 0 b o T F y A S Y a K Z A U L n n q 6 t r 6 G c / e 4 + 6 h t R 8 f s C S S i Y N + b 3 6 R 6 u y S i h j H g 7 7 P S + F p C 9 X 6 c G u 5 i 0 n i o 1 D g t 1 T 3 6 B C i g Y H + i W 3 o i L g U a 7 U e b B j Q 4 W Q z q C Q a h k I l N F H N 1 N U F 7 / O 5 S D V l m e o n k n V t u M o z U y M 0 r u X n J e Q w f X q e / h A b 8 3 F 5 O Q k V V Y q d R W H / v a 3 v 0 k X b j y S K c r g 3 T O d u k s L v n + 6 p N i U w / 3 e i C 6 V F l w f X r q 5 / C 1 y i V F R 0 0 C j U 7 W i + q y E / W S N 2 P 5 P v + i l f / b 1 3 K x H 6 H N C 8 K h B n G 2 e h X T E 4 r w L B b r a 8 W X P J L 3 Q m T 9 n + t j Y K K t 9 y j 2 P B o 8 + K 0 R Y T M 1 G 6 e 9 + c Z H a 9 r 4 m A x Y R 0 Q D n g z X S Y m p y X M K L Z m f D d O / e f V m J p L 2 9 l R o b G i Q a H v 1 g W B K n 6 6 v 3 a f e x t 2 W I x 3 I A a q 3 Y T y n Y U E r t Q 0 A u H B P p V I x 2 b 3 d 2 + T / P k O t c a i m e r s 0 j 0 X L C 7 g i w k k k B Z 0 T 0 Z z + 5 J 7 k R M 7 A N Z m f h Y M C s t T k 1 r y D 4 t 0 R Z d c R 7 8 b k H P X e F d I A h E x Y j M D B k G m D 7 D e e I u f l g 4 4 T K g 9 S 0 7 T h d + u R H F G f 7 C h H r d n W t q r p W v I 9 w + x 8 9 e o S O v 3 i M J i N p 8 T g C I B P Q 2 L F v 2 c g k s N w + F P U j U R L u r f W e l 0 r i W + F U / X y n Z M q T J d N y E 6 v M k 5 J l P A s d o 7 F J T S n 2 r 7 6 7 R X K z Z t T 0 9 B T b O y G J g D A N F Y B 3 L x w O y 3 C J P D A R g 2 X l 8 l 5 8 b l P n N i G l F a M j c / u z W j Z s p L P 3 3 e R K J + i T 6 7 3 y h P y V v W 7 a 9 + r 3 a f D e V Z k o 0 z 5 Y c X S W q H 9 w n I + j h u v P z s x Q f Y W H H o 1 j B t r c u d Y 1 b d C l 5 Y G m D m 6 i J c m / F O 3 3 v R R S S Y 6 H Q j t b T h J Z c X x L g h t 6 m d g 0 k D Z W A h c 7 h 5 h 2 V N i B f q r y 8 n L a 2 L 5 J 1 y i 8 / C d n d C k H u 0 p o n T c d h / 7 b C 4 p g W x v 5 e y O P 6 E 9 / I z c 8 B M T K s O G D E b h H 9 G j b 2 3 0 R + t 8 f 9 N L / + u u f U 7 p q m 9 Q B Z X w + D Y 3 N 1 B B M U k d t T p p q A b m M 4 B + h / s 0 W J 1 S o a y x l 2 7 1 / 3 l N J q n z m R i 8 3 q X B x c D w D S J u p y Q k h F 4 4 N J 4 T x 8 N n h N L + 5 F b k o N o U v / v g l X c r B P l y j Y 1 N n 9 n j Q L H / 9 q C L Q 4 y k P J Y P 5 K 1 t g 2 P u B f T s o 5 F V k g l P h 8 0 8 / o d 9 6 s 5 3 + 6 B 9 + g w 6 2 E f 3 V L 9 X 8 g j g O E q Y T g 1 2 D i J D l h h B G J 3 7 J 5 s I n 7 O c 0 O 5 P I 3 v N S S S W p 8 q W 5 d c g N W G Y 4 e b a q a z D m i c + C W z T U r T J W 0 w B E Q 3 T d v C 6 q 3 k K A P i i 4 3 I v h U e 8 9 6 n v 0 g G K x K I 2 N j V B 3 1 y 0 a G R o Q U l s R j j P B P Y G 8 8 4 V 7 v s 7 1 m A 5 3 c C V f q x + f G a Z g T Y e c t 8 H 3 j t T p k s L P r 4 7 T D / / i e s F x U 0 s L n J f K 8 S e k s p S R R s f h D M q / 9 8 9 7 s p n c p Y G V I B N g H 5 U K I 7 8 Q p u E 5 a z l I l Z V V M n f E f E B / l l O o E f C o 9 z 6 N s b 3 U 1 r G F N r Z t E v d 4 X V 0 D b d 2 + i 9 p Z S i E i A z D X g R 8 x v J G Q R d Y M s K + n p 4 d O 3 0 r S f / 7 L T 2 W 2 p W + + 0 C i O D u P s g F N i f G x U p o Z + M O a m F 7 e 3 0 B 9 + 5 w V K Z d A 4 l g 8 4 N 5 y 6 0 E f K U s I O S a Y u K p H n p Y W S t K H M B b f D q e 5 p Y J 8 R F s Z 7 I T S 1 t I r 9 g Q k i x 0 a G F + b Z K 4 C 2 j s 1 U 1 9 A k k s n g D / 5 7 b v W / D R v b q f d e d 1 b a 7 G l J k T s 5 S 7 V 6 W j K o b f A I 3 h 0 N 0 t D o J P 2 T d 0 7 S k Y 2 z V F f f I H a Z 8 p 8 p h E K V k h 5 O + O h y v / P y p E s P 3 K c c g Z D U P U W R c / x x H o 0 l H O / / 8 5 z Y T C i 9 P 9 N 7 v 9 I I B p V 6 B / z q f / h K l / J R w f Z H S 2 u b e O u g 0 k n D Y P U O n a q T E + M y T A P h S 3 Z I p I Q u G 4 w M 5 W Z U / a / / e K 8 u 6 U a H 1 q e B F e P f 3 B v k K 6 M A L 2 J V d Q 3 9 0 3 d e o b / / S r 2 s / m 6 d g N P a 0 Y x 4 w X f + / G L B V R u X B 8 o G B f E N e f h F 1 + X K U O 2 t 9 7 0 U / k p O 5 f O V V y 9 v 3 0 g R w B t m 8 O N / c U S X V C e t E 4 Y G B k S K I M Q I X j 3 Y X / D U O Q W q S q S E L h u A m E 6 A O x 1 u 9 U J A f 5 Z B J K 7 s t N s 3 c o t G g 0 8 I u s W w k n 6 2 0 f 7 q j w 7 r P S s H R Z 7 c w 8 F K J F M u d F 2 f Z 5 S c y o d r v Z I w T + 7 J s F L h E G h q x 4 S l z u o Y 8 B d Y 4 d 0 K e O 3 Q N + U E j 8 c t 0 g 3 T e i F w F A 0 M u Z k y G f j o x p g u M U n 0 k 8 b q H S x D A C F j x + 5 9 0 p + G v q w H 9 + 5 K t M S p L g w Z 8 d K n P S u l 6 j G E M H y e O r c S S u q 1 x J I / z p 3 a w P O c X K e v d q 1 w E 3 0 6 e I P V N B n B T E c r E 3 a E 6 Y / n m 4 g k M j t L Z Q 4 r b u B 8 r F 6 1 c C x F 5 Q F n R 0 Q h R M L 8 3 b b 5 0 m G j 1 T U 0 6 i 0 F 6 7 F A U O u 4 L D g e r F N A m / f i c u E j W M y 6 R y / U t q z g A 6 Y 1 i d R i A S r s K M 3 n i w e F R J w n 1 L i o Z D w m 4 U f H X 9 i s P 1 w a K M l + q O U g T i F c 7 p / b 0 O x R D k 5 k c s J i y Q S A T P b f C z L N 2 o a 1 W u c E n B g f 5 X P s o d H R Y Z Z u k S y Z z N c Y 4 s H G w z z q K 0 I m h h y e X / B 7 j H T C S a l t e 1 L 7 7 f f + e U 8 l 6 e X 7 b + + d 5 8 L K A L P / 2 I F J I Y 2 a h i c s G m 0 k D N U t f w S s V T o 5 w c w j Y c W x f / N L X c r B a Q J N j P g 1 Q M N D u B I A F R J R D x 2 b O 6 m + v l E G 8 B k M D f R J f v z f q m N A N c Q Q + B W H J o 3 k o m U 4 J b X f 6 f 4 / z 6 n k n B L J 6 C T 9 w b d e 0 F v P D i b O D p 4 4 R G 7 D Y W E W Y g N R E I W O g Y d Y v s Z O N A N 4 4 + w 4 / + 9 O 6 F I O T s Q E G Q b 6 H 0 k Z h E O H M k i O j u b f / I 8 X p R 4 o L w / R 4 7 6 H Y o u Z 6 I 2 z f 3 p C 1 O W p q U k 6 2 q B I t j L I l z 6 5 3 J Y 0 y f h F f 6 5 0 4 P r 0 2 t 2 S O + u Z z B Y d x Z 0 / l 4 T J l w P W I R w G j / t 6 a c N G 5 w W s Q b Q G H T h r x S w 3 / I m J M S Z g S G y F h s Y W + S 0 g i N X u s c J u E 1 m B 3 w x 3 f E 1 t f t S D A U g D l / n Q Y D 8 T P S 1 9 X H Z g c e y L f c v r m F D 3 K S 0 P G 6 i a Y j t x W Z w t X E 7 K / U z I 3 B w Y D p + I R 8 m V S d A r J 3 b o b y g N l J y E A g q p U v O p W E 8 D D I 1 I 2 D S 0 Q m 5 t w E S d 2 4 H Z j T a 2 b 5 Y J + u s b m s X b N j T Q X 5 A w A A z 1 Q u h 7 e F + k E k g 3 O T E h K p 8 1 p A m R G x h z 1 M r E N 2 T 6 H 6 d z U g l e y e U m k w C E M k 4 k P i i S u M V 5 2 4 S S Z d U / / b 4 g V g g v M Z S k D b W c x C m G T 7 r t w 8 A L n 4 e 3 A K E M K l h q Q C p h k p b 2 T W r o R y E Y e 8 2 O R 4 8 e S H g S g l p B y O q a G v r t / 3 I 7 G 9 J k V E 2 z h q 7 B 7 7 2 W C 9 z t s 0 1 y u V x Q E g p J k 0 a S I p X Z x l Q B K u d t r q + q L s u 7 7 6 W Q W E I 5 1 D 7 n C X x 6 F q T C D Q + H c 2 O j M D r X w K 5 s m p U r C s G r Z 4 p 1 w r f / / Q V d U r A v k m 0 Q D M y d 5 + H / / v N D I q E g r e A u R z C t w c y U i t C A P Q V g N i N M J 7 a 8 0 C T K 2 k 8 5 1 7 k h l e Q g l i T e F p K l q L k Z c 3 T k 3 / v n P Z W k 2 9 x w a a V J h e P N M K H O n D 1 H P / 3 p u 7 k T Y d j P x K r C x T D d 0 S L w s 3 9 5 V J c U h o f U M A v g t / 7 i s u R o h I j A M O Q 2 w D m O j g y L t M L Q / M b m D d n 3 j C U U e f A 5 L A J Q a I n Q J Y O Q R U s n I Y k t l z J y Q z I E 7 s I u V v s q Q 2 V z 7 / 1 z n k p T 5 U O 2 w m Q y y A Q a 6 c R L x + n t b 3 y D P v / 8 C 5 l y y w n W 8 w v 4 F m a q Y p 4 + s S t s s E q 7 v / z D g 5 I j e g I h T D i O / T P 2 g Y l 4 D x w 4 H f V q l i U s F I C G v t w w h x C p A x K B M J p M h k B S 5 p T N N a m w 3 2 2 W O i m h V J I q n 9 u N p V R Q 5 i 3 O r Y 1 3 u W H W b f q k p 5 w y 7 d 8 S D 9 2 V q 9 e k b q G I W 6 L I r Y D j A G R Q I 4 N V m N H Y 6 D B V 6 T F Y V m C 4 f C G Y W Z i s s I Y j n X m w + N U 8 n h R Z K a T J o 7 Y 1 q b R j Q p F I 7 U O u y n C s 5 N / 3 U k g l 6 e X z p 3 o L E m m 5 y W U 6 Q h H x j q d 8 3 N 9 C u 3 f t p F s 3 b 9 N 7 7 7 1 P j w c G a G R k S C Q X J q d 0 W q E j N s 9 4 K Y w M x i S X s J 3 q 6 h v F 7 d 3 / q F f i 8 O B W x s B D K 6 y 2 n A E a J X D 8 j 3 N D 6 + E B X P r J K p 2 h J J K S S o p M d r X O u k + p e V J v y M T b p Y g S X 3 C N X 1 Y Y I B E Q 1 P F 9 s E N A g F 2 7 d 9 I 3 v / k 2 1 V R X 0 / R 0 m D 7 7 7 A s K B P w 0 N T V F F 8 6 r o R 4 Y e I i w I L 9 / 8 Y 2 6 t a 1 D J A + G W 8 C z h w Z o Y I 0 u N x g a U H b X 2 T / J D a 0 f C B e f j n k p k C O S I o y Q y J A J q h 8 I w / s M e Y x E y m 2 r m Y A 9 G F g 0 5 3 4 / / 6 k k J Z R A t + x n Q S q s i f T S Z i U V u k f z + 0 r K y s p o y 5 b N 9 N 3 v f p t C o R A 1 N T X R 9 h 3 b 6 f b t O z L n H d z k T o u y j c 0 6 R 1 M Y m L k k A E w z Z q Z p B p x U w n R 6 r q u 9 Z 2 w l + n U U k X B / l L Q x Z A K R D M H m k s p K J k i o E y / v 0 d 9 X W i h J G 0 q l / E j u l S Q W q I y 1 d j G r 6 k J Q V V U p U y l D W h V C b U V x 9 7 X X M h X Z 2 P C Q u L 5 N j J 9 R + S b G x 6 Q O E Q g + l o K Y N H J k e E A m k x k a G p A V C Z c f 6 j 6 A P E Z K Z c m U J Y 4 i j 6 r L 5 V K P C A o u l 5 V B i p t 7 X T q p N N 3 m n M o 8 a v Y h k 1 Y a D y c 8 M l M r c O X x / H 0 5 m H y / t 7 d X y u i o j b M t h A Z k M N 8 v G B r M u c 7 b N 3 e K 6 9 s b C A l 5 u C B B v D F v I 1 0 Z r q O R s E / m C + w e L y d f Z S s 1 t 7 S y p G y h n Y 3 F p e D S A C S C V I I E 0 g S y k U l s J p R T e p + E I 2 F f U u q x 3 3 q v S y m V p N s c y e + Z V R f e g U w r Q b A D G 1 T j x K G G p j 1 5 q / s 5 A d 6 7 5 p Y W u n H z J p 0 9 e 4 5 G R k b o 2 r X r M q f 4 Q u D U E Y w 5 1 9 M u L 3 1 2 r 1 w W m b 7 K x I Z L / M p j N Y v s o w k v f c n 1 m B U J w F D 5 5 Y R S 4 x R x h D Q W I g m B e F v q d L 1 s C 5 k 4 I Q f B m F Q B D I r E K Z d g c n 1 x 6 / 7 y X u V l x M g s B t m 5 + c b o G 8 m 5 g b W 8 H A C R X t 0 S Y 1 U s Q x / p q Y 6 d A m j t w D g m 9 A l V V S k H w a l T v 5 A l Z A o 9 B B C 4 i m m W r b 8 G H k Z M E z b J U q n M l 6 b e 8 f l t o z / 7 0 W d 0 6 l 8 f 4 2 u 1 9 C t p K N W O v 1 j I g n t h J J A i C 3 6 v I g 0 G F K r 1 o C Q g N q k H F W J A I Q Y W J m I y s P D Y s e 3 U 3 O w c 7 P u 8 o 3 S d E g x M n 4 W n n J S 5 Q a 6 k 6 o f 2 c / a B n 9 D 3 6 N e r c y y k o W L 6 Y 0 M m 4 P j x F 2 h s L D e M 3 Y r P e g I S u G o l E 4 C R 7 n d H v D Q 8 4 1 4 Q m e C R B J k A 0 f E 1 j K f S a S G 3 h Q N E U r Z S n j Q C g U w d J B G 2 d T 3 C i h T p N N F Q L x I K 5 W T J k g k o a b d 5 Q 2 g U 7 i z 9 U / K x E u R C n 9 T p 7 g C d 0 B 4 / P P 1 7 F r n Q d H V 1 N V 2 6 d I V m L C N w o w m X q G x L N R M R v s c 6 e S U W x g b M 9 8 + n r h a D C K Y s q T i B Q J J y Z U U k T S 7 k o t q x p D K E 0 o 4 I 5 P y G O f e 5 l F I J e / l U w t M O T 7 p n B T Q o T N N l 0 B B a f O v E 8 p s D j 3 N B r F i N f a m B 9 X h j 2 p N u n 8 B z M c B K j g Z G 1 U P K s 4 + Q h C w q N 9 I p J 5 F A H r t a q E j 1 4 n F M l + Z 8 r 0 s h l b T K B z C l 5 E b i p t r V v p W Q U s k 0 z o A b m m 6 k c A 7 c H J z f 6 2 c F A m m 7 u r p p e n p a v m u 5 p k n 7 5 X 2 l k l p X j 8 f q H A a 4 X O Z 3 F A K 8 i e a q K j K B N D l J Z K R S V s 3 L 7 g d x V F m R K q 1 I l L W p Q L I k t b T k J p M p R Z S s l 8 + k p p p p 9 b S D p O K b 9 y y A j t 5 9 W o 0 C n m S M E a I s M C T + 4 4 9 P U 8 / V T 3 X t 0 g J E h Z 2 H I R v l e p F r z H R r w P y g K d t s u U 7 A J 4 U k Q h q V F G l y Z F F q H d f p X C W Q x u x X E s l I p n Q K C w O w p u F w j 0 s p u c 7 c 6 V V X t o T x a L i M M i 4 P u T 1 e L Z W g C q q f Z f L l B l z Y r 2 y J 0 c d 3 l R S A 8 f / m 9 v m 9 f n a Y 1 Q O X E r g i T 3 o V y v 1 p t u n g S e U N S C T J t F a g i T J X + l h I A w k k h M E q h f m r F W L Y u 5 k y D B 6 + 7 / 7 q K + T 3 L 0 6 6 P 2 8 o e Z U P w D 0 w + r m 6 2 b n m s x J q H 5 B I u e j x p H J I e N 2 w K S h L r s X g M 7 Z 1 l h p P S i Y g H G O 5 A Q e D v q 5 O Z M K 2 l M W e 1 f u g N c h 7 O B d 1 T h N N 5 + I + T 2 t y S Y d u o u T J B K w K Q j X V R N S N 1 T f x W e G 2 H t o B u 0 r l R N c W E E V h h e V Z s K S A i 3 x 3 c 4 J O b o 1 J f 9 n J z h g 1 a Q e K 0 z M H 3 Q F l P i Y P l 7 M k w p 8 h j O Q p a q k E I d J U 5 k 1 S w K 1 J g 3 v B d c q L p 0 h l J 5 O S X t p 2 Y l L t 2 l V a E 1 o W g u t s 1 8 N l u o U r i 9 5 B L 9 8 o F 7 l Y 7 c N E / R I 8 a m k p V q m 1 0 l h I h 6 / B h Y d + W Y B 6 q Y B L s L U u Q X d H f d Q Y S g m J E E 2 x v T E p h E c f F J b B g a M C r v W B 6 X z 7 D 9 f N N X G D 3 j i 2 m S Y j I G a K z t 3 3 8 n d k p D w b V W R T p F G S K Z 8 8 i j g I t 1 K 5 U f d y M 8 S m k j H 6 w T v f 0 E c s b a w K C Q V 0 N P M N k x u p e u O F Q B Y S r Z T q 5 4 S B q Y U 7 K Z 6 u k z U f s O t 2 N C S F T M D w j E c c E g / G v e J I g U p 6 t R 9 j r 4 g 2 1 S X F s f L G t h z 5 s Z L I W 9 s j 5 I 8 / F r L M x t L 0 c R f C m 5 S k m p 9 M q i x 5 l l w q V 7 a U I t m m T X O n W y t V r B o J B f Q + x v g k t z g n s g m t R Z P p W U m p v d x Q N 1 Q u r K 8 M n c W Y H v l J g F g 9 S B / 8 3 M X + V D h R x P G g Y R 5 I 7 Z X T F B v t o n 7 3 f k 0 e i 8 q H b Z D F 5 E I s k A j b 6 g E n j g h j K 3 F Z S S j M u 4 f 5 9 1 S o 0 Q / / w b f 0 U U s f J e 8 2 t 6 a O V r Q B 3 E j 1 5 J P E N x s N 4 1 m q f M 2 s a i 0 U k C o L B W w c R G l A p U R 6 a Z O K 2 H i S n 2 r I h O s E s g T Z J o K T 4 f 5 E G f W 5 9 k p d j k z Q A E A c B z L J f k 0 m C 6 m M Z B I N Q r a V 6 r c T K 2 4 7 3 M t S T R g X u a r + / F 6 X u m n 6 5 q m b / e w c F Q D s o o U C 9 6 V p g d I M q 7 t X 6 P 4 k Y G h m f n 3 R P i Y q 4 E l L 5 M S B D X H y u 5 U z w a h z c D Y I i f B A y h J G k 0 a H D 8 0 h k 7 7 m e W q e y T m J h N J k g j P i y E s v Z O / d a v h b N T a U w e a N b r 7 5 6 u b h J p o b i k b y r I C o c M T m J R c o q D A 0 x A T c F g M k l B U Y R j I f J s T h w Z / T U h v x f F N R F 1 3 u 8 1 I 0 o S S U e P S E R E Y i 6 Z T t p L U Q y F q W a w 2 N Q J O J f 7 C Q C 2 o f 7 6 v y R c k 3 f Y t S e t r l X 3 l j v z q p V Y R V p f K Z t H W T P 0 c o 3 E x 5 K o J k 3 K K 5 o T w r f N w d p O H Z h T 3 D 4 N 4 u 5 k c 5 2 Z n v O c S 4 q h l L 1 E N R g E + 6 i J K o e U I i l V S 4 k J 0 w e C g p g i i S 6 X p I o q z N p H K v S 1 9 v 2 E 6 I g M i w D e n u p d b K O G 1 h v R x 1 W 2 s j 1 N C + 2 f H + l X J y n e v u e 3 Y t b B l x s 2 u W 0 u S R a Y n d H h 8 n j 0 y l 5 c I 2 p 2 f p 9 Q P a a p K 0 q 8 l 5 i m U r u K 3 S a S Z i i N W y j p o U t V Q p M Y c l P T H q F + n 6 t R v U u e c w 3 R p v k H 3 z A t J H F Y R M S h o h 1 6 T S Z S E Z y i C O v A c k A p n S 5 H M l W a K p s U 9 I I M u G y h i T J U 1 D k 2 m q 8 s f o 5 o C L R o c G 6 G B n B X 3 5 5 Q W q q 6 u l i v I g f 5 e b j n / n + 3 I G q w 0 l O w R + v r R n e w V r H u p J q X R 2 J a 2 w W p 5 6 m i 7 c U b A c w G h a q I E j 8 0 g s u N E R w v R i R z x L p i i T 6 f / 8 1 V 8 L E T D j U l V N N T 2 Y W W B Q q Z B J E 0 a T I y t t J F m 3 T V n l R p V D i i b 0 P p Z Q B 5 o j m k x K v Z s Y v C v l z t o o 7 W n 3 U z K R p O a m R q q v r + O b 4 6 H G t k 2 O 9 2 w 1 p A X q C K W J p g a o f m q 5 F P E q C b l U U q o K P F n P 1 m G B 0 b g g F g Y M c l t f E P x M o g P 7 9 k p 0 O h Z e K + N U V z 7 3 d 2 A p U y W B I G l A A E 6 a S M Y + s q Z 8 A n H C N e L t q g D c 3 D H q r I v S o Q 0 R q g k k q C U U p + P t Y S Z 6 m H x u P K x S 9 G C E 2 E 5 M 0 s b W V s 5 T d P 3 6 D d E E b t 6 8 w V q B S 6 Q q J v H c e v D Z r + + 1 X H B 9 2 d O / K l U + g 6 v X x y j F z w 2 3 W 6 l 9 0 j e l 1 T 4 3 P / 4 R U S E q I P y d l q m 5 n h U g k Z p C K d r b k h C y Q Y I h D G g 3 b 7 d U p q R B f v D h x 7 R n 9 0 4 Z n I g R w D f v d F N X 1 3 3 6 1 e + 8 z X f U L b G E A B p w N B q j L 8 6 c p 0 j d c Q q F q p W q B + Z y U n Y T E w 6 E 0 s Q T s m X r 0 u T O x G m w / w F t 3 d x G O x v j K p y I 1 b p s D q n E C Z E Q y M c n J u j K 5 a t 0 5 O h h u n z l K g X 8 f t r Q 0 i K R 9 K O z a f r W D 9 6 R c 1 u t c J 1 f 5 Y Q C v r r C j 0 6 3 7 u h l 8 k h o k h A K x G J S c X J z Q 0 Q O U j 1 r + 6 o Q K t i O 2 p C 5 Q 4 2 N T U w k N R U z C I Y 5 1 k + e / F r e e Y + N j 9 P U 5 B Q 1 s a q F y T E x b A N E 4 R c h i i K Q L m f t J 9 U H p e r S T K A Y d V 8 7 Q 9 4 N L 9 H + D d F 8 I n E O q Z T N N a m u s V S C r d r W t p G G h o a E 8 P F Y n G J s 6 + 0 4 8 h I 1 b N y k z 3 B 1 Y l W r f A a H 9 z d w I 4 A d x U 9 Y V k m s f S H G t r K r g 2 h Q z x t m Y 2 6 6 N F x H b r 8 i E y T Q q V M f y A S a P 3 / v F P X 3 9 8 s k M H / z N 3 8 r k Q j t 7 W 2 8 z 0 / 9 E y 7 + P d p L J 0 m r c y a h z l L u q I 7 R y 5 v D F J t 4 S I c O H 6 L J C B N I k w Y 5 1 D o j k Z B D v U t w f v 3 G D d q 6 t V O + / / 6 9 + x S q C C n H S S I u D 7 P V T i b A d f 7 e 6 p d Q w N R U n G 5 3 T 2 j J B E k F i a V V P 5 F S O h c V k J 8 z / L Q X q Y W n P q f s s 1 8 K z 4 M E y 8 g U z P 5 A k K q D m C i G b Z j + U U r 0 f k j f + 9 6 v i W q n J A 9 m Z W J b M i u R O I k U y k k l q 5 T q q I n T x i q 2 O 7 n 8 s 5 + 8 S y d e P i 4 L Y o M k I B B y S E X M 2 Y 6 R x q g b H R u j / r 7 H M m M u H l Z w 4 X t 9 f p l 6 O h 5 P y P t P / u Z v q 9 N e 5 W B C P V 4 T h A K u 3 x y i m T B b V E b 9 y x I K N l T O l n K 7 c j Y V C G U S V 6 q 8 C N T u J y c c G n h h o N G r X B l D C l y L D 8 p n q w I p O t I e Z 6 n k p g 1 V L G 2 5 7 q M 7 f t m X S 3 O J B A L x C 7 2 0 K c L f p W w p k O X S 5 c u 0 b e t W 6 u 1 9 K J + Z m p 6 W W W y 3 b e t U Z B o d p V m 2 j + r q 6 k R a z f B + R F j g v S A T J N R r f + 9 3 9 J m u f r g u r C F C A e c u P K J U R p E n 6 6 D g 3 B D K S C l l V 2 l S o X P B l P E n 5 E K V J o 6 5 g r K p 6 2 y Y j 4 g G a I i 6 k P s q 8 E W 9 5 O e y T 5 e Q y 2 d V P n X j R + T y l V P Q w 4 2 8 b B d V N n R I v U q q w Y f 8 S Q r H W H V M s D q Y i t G r W 5 U N Z Z K S P q N U V V k l 7 4 f q h o N h o s 7 D r A p C 1 Y M K O D g 4 S K F Q h W w / H M t Q Q 1 l U k Y l V 0 t e / / 7 s 4 u z U D 1 4 X 7 a 4 t Q w J l z v f w w Z n K I h H K S V I p U W X I J m T j x N l q 5 2 e Y X z S H k 2 M Z G M Z j 3 y 4 Y D s A M N H m V 9 W z j j G k s u r 5 J L j V S Z s k q o f H V L l O 6 O u G l 7 A 9 a a y t C p X 3 x C g Y 6 T / D D x U p k v R Q d b o / R 5 j 5 + a Q 0 l q D o 6 L 4 6 C y q j J H q J S F W G x X o c M W N h Z I c / n y F d q 9 e 5 f Y n k P D w 0 I 4 L N E D A o J I W A w O N t X r 3 / 8 d d Z 3 W E J h Q A 3 J / 1 h o + / 2 U P / 3 o Q S E k o J a k 4 S Z 0 m U 5 Z Q m l Q W N V D I g T r N k G z D Q Z 0 q y L / A X G G z b Q f 2 5 7 3 X S h q 9 Z e q z u a r D P k M i / E l u S + 3 V c X p 0 4 z S 9 / P L L s h 2 O Z + j L B z 5 R 8 + C o 2 V Y 5 R E 3 1 N T k y W Y h k 9 e y B T N F I h D 7 4 4 C P a u 2 8 P B d h + C w Y C Y i O B Q F D v Y N d h y P y r v / Y O + R z W A F 7 t W L O E A j 7 7 / K 5 M 7 p J H K k k g k 8 5 B k C y x D I k 0 q f Q 2 o H J s y x Z e s v u y s G 2 i / c 8 F S K C L 2 b K q A B m y O S f 8 y b / U K / J k 9 1 k S P H e J e J S 8 v g B v a / u J C W P K s J l e b I 8 I w f I l E y c m E T 4 P 1 a 7 r b j e 1 t 7 V x X V L 2 i Y c v k W Q y w V Z S z g d 4 H l / 5 7 v c p W F E p 5 7 r W 4 P p q D R M K + P T z L q X + G Q n F u S K T I Z Y m k y F X H r E M o X S O b X y p 1 E k t X h x g r b R d f r R v a x 0 a v 6 q 0 5 f z K m W x J W d f p b S l L 0 g R C E h L l 6 k A a l N 2 U p m N t 0 S y J l P s 8 X z J d O H + B d r G a h 2 s C E s F 1 n k D O J I p D Q r F 9 h e 2 3 f v C P 5 L T X K l x f P R i U 2 7 K W 8 c m n t 7 j x c P M X E n l Z E z Q O C i Y X E y h f / c P 7 O M c f V E C Q A 3 V C I u T 4 R t T J F j a k b N l y h L o J I I I U G N z w V a b K T A A p S Y 5 t 2 V L b n I Q o U m U h U D b Z S c X J e P d 4 2 + t O 0 a H W m O x T E i m f T H A u P H j Q S 2 3 t b U o q Z S U T J + l n U t L p 6 z / 8 f X 0 d 1 i 7 W C a V x 6 e I 9 G p 2 I K F J B / W N V E B I L 5 F G q n 5 V U S I p E J v G L y k E c T S B 5 V R s a e J / Z k 4 P m h n k R o P H r E p d V r v 7 x I q 8 q 1 0 n 2 W L e z Z T u Z d M h R l l h p e q H d S C d F I i O l Q C 5 R + 5 g 4 C C n C 6 o x Q / a D i g V C w m S L R i D x 4 3 n r n 9 3 B G a x 6 u i + u E y m J y M k z n z n f z V W E i W T x / S k I p a Q W C Z A l m S C R l z o Q 8 D s S S X G p U o Q D U j d C 3 Q z I m g W S 5 X O o 4 E 9 J I W T Y k l z / r t i R N K C G Q 3 m b p p O y l p K h 6 X M u S R j k W 0 G G L g F u Q C Z I I E Q 9 j Y + O 0 e 8 + u P M m E l R L 5 6 y T a / f U 1 1 M 8 0 H 1 w X e 4 d w Z 9 Z h w c 9 P X e Q r o 8 h k 7 C k l q X R u y C T E A m E U i U A y w E 4 o k 2 e R L e o C W m Y e 0 M Q l U 2 W z I f 9 4 U f u t 5 J E 9 u p w n l Z D y y M R E 4 r y u L E l t l W G K R C I i j c r K y 2 V x 7 Z 2 7 d g i B s M R O Z + c W u n j x M u 3 Y s Q 0 n o M n E x N P k 2 3 7 w G G 3 Z e 0 j 2 r U N h n V A F 8 O E H l y i W S F s I l S + p M B x B S S k 7 q V Q C W V S O I p d 1 v i C g 8 e t i r g z y C G 1 U H S e p 1 W X Z l t x G J r M t p F I 2 E / q e N l Z j S V K W V E w m 1 N 2 + c 4 e 2 b N m i b C h W + 8 K R s H j u f D 5 v 1 m 7 C c J F w O C K x g 9 / + n T + Q B 8 o 6 8 r F O q C J I s r 1 w 6 t R X x M Y U c 8 F I K E M s Q y a U Q R 5 F L K E O c k n 4 F r 0 t 3 4 i y F A S W o i a N h m z k C G P N u U A e d 1 q m f k Z Z / r A P Z U l W Q i m J Z J V Q z Z W Y 0 k y t Z Q v 7 a H h 4 m L y s 3 p a X V 2 i b K U U P e x 9 S U 3 O T k G h q c l K i 8 7 H g d o B V w Y p Q i F 7 9 9 d 9 S 5 7 K O O X B d e j i s 7 9 Q 6 C u G 9 d 8 + y i p N R 0 i m P X C C N I Z c u a z K B L p I b M k m d 1 O J F I 1 u w A O Q w p R y J p G T N O c k 7 s m T h b Z 3 n k Y r 3 i x N C l y s D S a o v T 1 L I l 6 C B g Q F q a G g U E h n J d P / B A 6 q t q Z Y 1 f a e m I J H C M g Q D e B t e v H W p V B T r h F o g o B 7 9 5 M d f U E Y T y E R U 5 A i l y W T I J c T h V y E S c n x L L p 8 f I I Q u Z s u K J N j A p p Q N o b L 7 o N a p 9 y g i c d L v w R D 2 k V u n q L G h g Y J l Q e p o b 8 + S C Q n 2 F O a n q G Z C l b N N B U m M s U 3 t W 3 f Q 3 h O v 4 w T W M Q / W C b V I j A x P 0 G e f X e H m q 4 k E F d B O K s 7 B H F X W x M K H J d d k K k o s N H 5 T M m U Q x u S a P N j K S q g 0 b 5 h 9 i l R K U o F Q q h z w p G h b Q 0 x s J u U e N 2 R S U Q 8 o G 3 t p a G S M N r W 3 0 a v f W 1 f v F o N 1 Q j 0 h r l y + Q 3 f v 9 v M V N E T K J 5 W q t 5 M K O T 6 t a Y X 6 A j C E A V S Z k / w r 0 v C L J T e k 0 k l I p u p A H k U q k E w 5 I H z u F G 2 t 1 5 O q I G U H D a p t j K 7 9 9 d / / Q 3 X w d S w K r s u P R n C 3 1 v G E G B o c o 9 M f X + B m b i U U J J Q D o Y R A y P F J T S a 1 Y b Y E c k O Y D A Z C H M U m 0 E l t g z j 4 E 8 L k 6 r I E 4 r K L c + m k R Z 0 m E 0 h l y N U U i l P I m 5 B o i N E Z / r i / m n 7 7 9 3 6 g D r q O J w D R / w d m y l 6 w c w O N I A A A A A B J R U 5 E r k J g g g = = < / I m a g e > < / T o u r > < / T o u r s > < / V i s u a l i z a t i o n > 
</file>

<file path=customXml/item3.xml>��< ? x m l   v e r s i o n = " 1 . 0 "   e n c o d i n g = " u t f - 1 6 " ? > < V i s u a l i z a t i o n L S t a t e   x m l n s : x s d = " h t t p : / / w w w . w 3 . o r g / 2 0 0 1 / X M L S c h e m a "   x m l n s : x s i = " h t t p : / / w w w . w 3 . o r g / 2 0 0 1 / X M L S c h e m a - i n s t a n c e "   x m l n s = " h t t p : / / m i c r o s o f t . d a t a . v i s u a l i z a t i o n . C l i e n t . E x c e l . L S t a t e / 1 . 0 " > < c g > H 4 s I A A A A A A A E A M 2 c 6 2 7 b O B q G b 8 U w s D 9 L 8 y i S R Z I i m 2 x b T 2 J n 0 K T J z P 7 T 2 E o s x J E K S W 7 S u b X 9 s Z e 0 t 7 C v L N N p O g u U 5 W C W R A s U j g 9 6 6 y c f v 7 P + 8 6 9 / H 7 x 5 e l i P P h d N W 9 b V 4 Z g R O h 4 V 1 a J e l t X d 4 X j T 3 b 4 y 4 z d H B 3 / H w / O 8 O 6 + r k 3 y x K k Z 4 U 9 W + f m q X h + N V 1 3 1 6 P Z k 8 P j 6 S R 0 H q 5 m 7 C K W W T X 2 b n l 3 j l Q z 7 e v 7 j 8 / o t f l V X b 5 d W i G B 8 d T N v h n f t 3 P Z S L p m 7 r 2 4 4 s 8 y 4 n n 8 t 2 k 6 / L 3 / M O 0 s l d U Y v l p N e P d 4 7 u D 8 d v 8 u V D W Z 2 W b d e U i + 7 w Y 5 e v 8 N R 1 v t 4 U o 9 X i c N w 1 m / 4 q 7 4 r 6 Q 9 H W 6 0 3 / K e 0 3 j 0 f r 7 n A s L B F c a E N p N h 6 t 8 S W 9 Y o y R T B v O e Y Y f F X j N 8 X A t S M K n M H z s 2 7 p 5 y L u u W B 4 v l 0 3 R t k f 9 9 Q 8 m f / j x w e 7 5 t 2 W x X u L y v d r q b v T U l q + r c r 1 T O Z q E P 3 H 0 8 e p g M n z q d z / k 6 G N V Q v L o s s u 7 o n 1 + 2 + Q b k Z M X X 9 r R w c v H + F 9 M t l 8 z / p 3 + b x i z v G 3 x e 7 R p i 6 5 r w 6 h I T p j m Q q l M 7 a h o Q K G K U i G 8 o b z Q E Y X O 7 P j 5 a / 4 O + / 8 b n R N Y 1 W 3 d V G U e h k Z o w p X M M s v s 3 m A s y Y B L W w p a f g b z r C I K m J M E w V w X z U N d d W F U p C R U K 4 4 / w h k M J 1 n G M 5 s Z 6 Q t l p y A K k e s E D 7 L j p v y 9 r k L t R B J u B e e G u S N s 6 1 g y q W y m v M + w n Y Q o S I 7 / m d 7 p 9 W F V L 4 u / c T p t 1 3 m 1 D L Q V u B J u u F X u A I N v U c w Y m k l v L l s d o 0 F F F D g f p u n B m d d N t w K c 0 / y + 7 g L N R m o i Z S a o Y T i 2 h n i M U i K z 3 p S 4 7 0 G 2 F T I a Z E S h M z 9 N j 8 7 N l x o h 8 1 2 g z X B i r Y U / Y T C R H R Z N l G J S K s p 8 u e w k R E F y 8 2 t 6 S O b F I 8 z l 1 7 q 5 D 6 c i L B f M a O f 1 F c 4 2 S q V R / s Z S P I 5 6 C V G o z B O k M q 2 W Z R 7 s 9 i 1 B Z G y 1 h V F s 7 c R k B D E A n I v 1 D o 5 3 A q I A m c 7 T M 5 P p e l 1 W d R m a S 1 L C u G Q S h 5 V D Y g m T J h P K e P t 7 J y E O k / P 0 m N w U b Y e z 6 7 p s 7 s r w X N K Q T H K l D X N Z i 6 F I J Y U W 9 g e c C p S M n I 4 o f G 6 u 0 + P z r k F 8 D E B X i M T W L 7 z L b b 5 u / 1 g b 6 6 t Q 3 y v s X D T F X V 2 9 + D D v O p s U x A q T w e q c q 2 K c I o A w j A n v + G E Q E I X x x Y f 0 G A / h w 6 x 4 K h d 1 G B U h i e S w N 9 Z n P r u w L i O M G h i g 8 c Y C H a N B R R Q 0 8 1 l 6 a G Z l 2 9 a b p g z E Y o j I t D J U O p d l O Z F a C / g s J K 1 + J T Y n I Q q T 2 U V 6 T F x 6 e p I 3 N Q K K w A R V K K K E F V r 1 x 9 b W Z D T C C a M k l 8 Y X z Z C f O h 1 R A M 1 P 0 g P U / 8 b 2 f z 9 9 C r U b T j S n R v d x 3 R B 8 o z K t k B B J / 9 r B V y K i g J l d p g f m p F 7 X T b 4 M d T I G t Q O j F C j s n Q y M S G q D 8 8 z X Z J y E K E x O E j z N L l Z l I A + J e h p T S k j r Q j E D u 6 E W + Z C / m f S X j 8 L i 4 n 1 6 9 n F e b 9 A b D q 8 Z U G I N o 9 T s m z e W E W M Z c P g H Y X s N U a i c J 9 h Q u y n b B b r + Z W j G I k k m r F U i c 4 7 e W K I F + g b K e h 9 b e w 1 R q N w k 2 C R 4 n z / m Z a B / Z 3 2 j G f 4 9 o w i 1 h n R F w Z N w L W 0 m v N u c g 4 I o Q N 4 n C O S q q C r M s B R 9 T S B k g E Y R I 7 m 1 a N G 4 o C s j Q g o M C V D v X G W v I Q q V q w R r n h f 3 6 3 x V Y 8 A q F I o y A o 0 0 1 3 u 2 a N Y g q 6 d U e y c p T k E U J B d n 6 X n 5 W V 5 W g U Y i F U w i Q + + / n 1 7 a H l y Z J Z x l T G J q w z c E 3 l 4 / C o 3 Z P x K k U S 5 W 5 V 0 e 7 t y N l t p i z s + d W g r O n a J x Y 7 0 7 Z 7 O d h D h M E n Q l Q 0 H y J 8 y b F l / C D i 7 k J g y 1 R 0 R d L u j S C M M 0 2 p n U G 0 t f j h w 0 R A E z / y l F Y + l 9 f P h Q R u / R L Z P C u r j L S s I s / A m m M r y P r 3 K n I Q q V W Y I + / n i d t / e B H j 4 D A M x e M G V d 2 M U U J 5 j B B B T / 9 G R Q E A X I c Y I e / q y o u s 3 i P v D s w m Q s U h H B j X R I j E L v X 2 s q J S o t f l V 7 J y E K k 7 M E p z H e o v R Y L g O t h B u i k K 8 z L v Z I 0 E g x W k h u v H P 4 n Y I o R N 6 m 2 P r P 2 x U G y b r g V j B G / N D 1 1 e J 5 x G / b C s 6 E A S h f Q 7 n Z q 4 g C 5 u a v L 3 i 9 2 M M Y l l V Q S a f o A 6 L 5 t I t a t S a U Y Z o V N R H f L 8 4 t z Y z q 2 x G q 6 p u H 3 8 o 8 y l d 4 m m A L a l 7 8 1 o Q 7 Z Y l B Y q 7 x q 9 3 T 2 K Z 5 1 h J U d j X q I 9 5 5 t 5 M Q h c k 8 w U z v p E b g u O j K x S Z 0 O Q J Y N E I l I V w 5 R K P h I Q y q 6 9 w 7 + / 5 K R R Q y J w k u S E z r x 0 D H j A U v q l G e 0 t K N e V u B C h W 2 8 B j 1 L u T 2 l 4 / C Y v r X H / 4 / v H U 3 5 N 7 v 8 4 d P 8 M 5 N a J 1 K k M y o j K E X 6 B x M b z s 6 4 8 j J f R 1 M n 3 / v d U T h M 0 + w R + g m F M P q I n 1 u w Q D B W G c v G r O T F m A w v + U L x k m I w u Q 6 Q Z t B h I X x 1 c A j T G D B T s K H I J t w J U S B 3 R U p t O z b U 3 7 p 3 k 5 B F C L v E i Q y w w Z k c B 8 d u 0 P Y D 1 b M a m c k j K J j i C o J / 4 H 2 4 E 5 C F C S z B J 3 8 z + g P t l / W n / P g M W 8 U d Y 3 F x r A r H i J p M c I Y q 7 X 3 0 f W 1 i C h k f k 7 Q W C 7 r z X b f z g 0 S B r o W T G Z T Y e F H X M k d Q / j w M x g A Z t 7 F 3 a 2 U k R M S h d B l g u n k W V 6 1 e e D e i j C o V E m k j t q N a V m M B R u K X S L / e y A M A q L w O E t w k P G 0 W G P 8 J D Q 6 x r 1 C M K S F m G v f x d U K q 6 k m k 6 K / G Y K f x 3 c S o j A 5 T T C 9 P 2 7 u / 4 y V S J x V F i a x X 0 z t R + W F x Y C j 8 o 7 C n I Q o T I 4 T 3 C y 5 K p 6 C j y 0 G k x B G w n s 8 1 8 C E w N w c 9 h d 8 j W R 7 / S g 0 r n 5 J r 3 v r / P y f 2 q v H p g 8 m G S W W 7 X Z Y M H B K u K D o 6 2 b e F Z f B z U d c r L 9 M c L F + u s S k V l j s h d u 2 C G N R H 3 4 e j W e Y d 8 C A K Z q G 3 s H X V k A U a 5 k m i G N e f M 5 D + 4 X 9 3 c B U J m E T L q d n L A M P b P x s 1 4 f 9 X P y g I A q Q e Y K r q L O 8 + R J + t x a E w b Z v q z / f r S X D s g J q Y U D i 6 0 6 c g i h I Z p F t Z D L t 7 9 n 2 z T 3 + j v 4 L x 6 A 3 1 h 5 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15EFBDD3-64DA-405F-91FE-0D4FDAB375B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9077677F-EA65-4D1F-BBB7-40A8ED7CCC24}">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617BE79C-628F-4247-9011-E67EC9384E29}">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Dell</cp:lastModifiedBy>
  <dcterms:created xsi:type="dcterms:W3CDTF">2022-04-21T14:05:43Z</dcterms:created>
  <dcterms:modified xsi:type="dcterms:W3CDTF">2022-10-19T00:40:48Z</dcterms:modified>
</cp:coreProperties>
</file>