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9" i="1" l="1"/>
  <c r="G8" i="1"/>
  <c r="G7" i="1"/>
  <c r="B11" i="1"/>
  <c r="B10" i="1"/>
  <c r="B9" i="1"/>
  <c r="B8" i="1"/>
  <c r="B7" i="1"/>
  <c r="D5" i="1"/>
  <c r="G3" i="1"/>
  <c r="F13" i="1" l="1"/>
  <c r="A47" i="1" l="1"/>
  <c r="G13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<sst xmlns="http://schemas.openxmlformats.org/spreadsheetml/2006/main" count="252" uniqueCount="154">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</sst>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1" fontId="1" fillId="0" borderId="0" xfId="0" applyNumberFormat="1" applyFont="1" applyAlignment="1">
      <alignment horizontal="right"/>
    </xf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714375</xdr:colOff>
      <xdr:row>47</xdr:row>
      <xdr:rowOff>95250</xdr:rowOff>
    </xdr:from>
    <xdr:to>
      <xdr:col>7</xdr:col>
      <xdr:colOff>647699</xdr:colOff>
      <xdr:row>52</xdr:row>
      <xdr:rowOff>83387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802957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43" zoomScaleNormal="100" workbookViewId="0">
      <selection activeCell="A59" sqref="A59"/>
    </sheetView>
  </sheetViews>
  <sheetFormatPr baseColWidth="10" defaultRowHeight="15" x14ac:dyDescent="0.25"/>
  <sheetData>
    <row r="1" spans="1:8" x14ac:dyDescent="0.25">
      <c r="H1">
        <v>105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+[1]Hoja1!$B$106</f>
        <v>0</v>
      </c>
    </row>
    <row r="5" spans="1:8" x14ac:dyDescent="0.25">
      <c r="C5" s="5"/>
      <c r="D5" s="36">
        <f>+[1]Hoja1!$D$106</f>
        <v>0</v>
      </c>
      <c r="E5" s="36"/>
      <c r="F5" s="36"/>
    </row>
    <row r="7" spans="1:8" x14ac:dyDescent="0.25">
      <c r="A7" t="s">
        <v>1</v>
      </c>
      <c r="B7" s="1">
        <f>+[1]Hoja1!$E$106</f>
        <v>0</v>
      </c>
      <c r="E7" t="s">
        <v>49</v>
      </c>
      <c r="G7" s="1">
        <f>+[1]Hoja1!$J$106</f>
        <v>0</v>
      </c>
    </row>
    <row r="8" spans="1:8" x14ac:dyDescent="0.25">
      <c r="A8" t="s">
        <v>2</v>
      </c>
      <c r="B8" s="1">
        <f>+[1]Hoja1!$F$106</f>
        <v>0</v>
      </c>
      <c r="E8" t="s">
        <v>6</v>
      </c>
      <c r="G8" s="1">
        <f>+[1]Hoja1!$M$106</f>
        <v>0</v>
      </c>
    </row>
    <row r="9" spans="1:8" x14ac:dyDescent="0.25">
      <c r="A9" t="s">
        <v>3</v>
      </c>
      <c r="B9" s="1">
        <f>+[1]Hoja1!$G$106</f>
        <v>0</v>
      </c>
      <c r="E9" t="s">
        <v>41</v>
      </c>
      <c r="F9" s="23">
        <f>+[1]Hoja1!$L$106</f>
        <v>0</v>
      </c>
      <c r="G9" s="2" t="s">
        <v>42</v>
      </c>
    </row>
    <row r="10" spans="1:8" x14ac:dyDescent="0.25">
      <c r="A10" t="s">
        <v>4</v>
      </c>
      <c r="B10" s="1">
        <f>+[1]Hoja1!$H$106</f>
        <v>0</v>
      </c>
    </row>
    <row r="11" spans="1:8" ht="15.75" thickBot="1" x14ac:dyDescent="0.3">
      <c r="A11" s="6" t="s">
        <v>5</v>
      </c>
      <c r="B11" s="7">
        <f>+[1]Hoja1!$I$106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2.7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0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2.7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2.75" customHeight="1" x14ac:dyDescent="0.25">
      <c r="A16" s="8" t="s">
        <v>16</v>
      </c>
      <c r="B16" s="8"/>
      <c r="C16" s="11" t="s">
        <v>44</v>
      </c>
      <c r="D16" s="8"/>
      <c r="E16" s="8"/>
      <c r="F16" s="8"/>
      <c r="G16" s="8"/>
      <c r="H16" s="8"/>
    </row>
    <row r="17" spans="1:8" ht="12.7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2.7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2.75" customHeight="1" x14ac:dyDescent="0.25">
      <c r="A19" s="8" t="s">
        <v>18</v>
      </c>
      <c r="B19" s="8"/>
      <c r="C19" s="11" t="s">
        <v>44</v>
      </c>
      <c r="D19" s="8"/>
      <c r="E19" s="8"/>
      <c r="F19" s="8"/>
      <c r="G19" s="8"/>
      <c r="H19" s="8"/>
    </row>
    <row r="20" spans="1:8" ht="12.7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2.7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2.75" customHeight="1" x14ac:dyDescent="0.25">
      <c r="A22" s="8" t="s">
        <v>21</v>
      </c>
      <c r="B22" s="8"/>
      <c r="C22" s="11" t="s">
        <v>51</v>
      </c>
      <c r="D22" s="8"/>
      <c r="E22" s="8"/>
      <c r="F22" s="8"/>
      <c r="G22" s="8"/>
      <c r="H22" s="8"/>
    </row>
    <row r="23" spans="1:8" ht="12.7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2.7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2.7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2.7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2.7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2.7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2.7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2.7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2.7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2.7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2.7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2.7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2.7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2.7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2.7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2.7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2.7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2.75" customHeight="1" x14ac:dyDescent="0.25">
      <c r="A40" s="8" t="s">
        <v>66</v>
      </c>
      <c r="B40" s="8"/>
      <c r="C40" s="8" t="s">
        <v>55</v>
      </c>
      <c r="D40" s="8"/>
      <c r="E40" s="8"/>
      <c r="F40" s="8" t="s">
        <v>37</v>
      </c>
      <c r="G40" s="8" t="s">
        <v>67</v>
      </c>
      <c r="H40" s="8"/>
    </row>
    <row r="41" spans="1:8" ht="12.7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/>
      <c r="H41" s="11" t="s">
        <v>68</v>
      </c>
    </row>
    <row r="42" spans="1:8" ht="12.75" customHeight="1" x14ac:dyDescent="0.25">
      <c r="A42" s="8" t="s">
        <v>69</v>
      </c>
      <c r="B42" s="8"/>
      <c r="C42" s="8" t="s">
        <v>55</v>
      </c>
      <c r="D42" s="8"/>
      <c r="E42" s="8"/>
      <c r="F42" s="9" t="s">
        <v>29</v>
      </c>
      <c r="G42" s="9"/>
      <c r="H42" s="11" t="s">
        <v>68</v>
      </c>
    </row>
    <row r="43" spans="1:8" ht="12.75" customHeight="1" x14ac:dyDescent="0.25">
      <c r="A43" s="12" t="s">
        <v>70</v>
      </c>
      <c r="B43" s="12"/>
      <c r="C43" s="13"/>
      <c r="D43" s="14"/>
      <c r="E43" s="14"/>
      <c r="F43" s="15"/>
      <c r="G43" s="15"/>
      <c r="H43" s="15"/>
    </row>
    <row r="44" spans="1:8" ht="12.75" customHeight="1" x14ac:dyDescent="0.25">
      <c r="A44" s="16" t="s">
        <v>71</v>
      </c>
      <c r="B44" s="8"/>
      <c r="C44" s="8" t="s">
        <v>44</v>
      </c>
      <c r="D44" s="9"/>
      <c r="E44" s="9"/>
      <c r="F44" s="11"/>
      <c r="G44" s="11"/>
      <c r="H44" s="11"/>
    </row>
    <row r="45" spans="1:8" ht="12.75" customHeight="1" x14ac:dyDescent="0.25">
      <c r="A45" s="16" t="s">
        <v>72</v>
      </c>
      <c r="B45" s="8"/>
      <c r="C45" s="8" t="s">
        <v>44</v>
      </c>
      <c r="D45" s="8"/>
      <c r="E45" s="8"/>
      <c r="F45" s="8"/>
      <c r="G45" s="8"/>
      <c r="H45" s="8"/>
    </row>
    <row r="46" spans="1:8" ht="12.75" customHeight="1" x14ac:dyDescent="0.25">
      <c r="B46" s="8"/>
      <c r="C46" s="8"/>
      <c r="D46" s="8"/>
      <c r="E46" s="8"/>
      <c r="F46" s="8"/>
      <c r="G46" s="8"/>
      <c r="H46" s="8"/>
    </row>
    <row r="47" spans="1:8" ht="12.75" customHeight="1" x14ac:dyDescent="0.25">
      <c r="A47" s="22" t="str">
        <f>IF(A38="ELECTROENCEFALOGRAMA","APTO PARA REALIZAR TRABAJOS EN ALTURA, ESPACIOS CONFINADOS Y MANEJO DE VEHICULOS","")</f>
        <v>APTO PARA REALIZAR TRABAJOS EN ALTURA, ESPACIOS CONFINADOS Y MANEJO DE VEHICULOS</v>
      </c>
      <c r="B47" s="8"/>
      <c r="C47" s="8"/>
      <c r="D47" s="8"/>
      <c r="E47" s="8"/>
      <c r="F47" s="8"/>
      <c r="G47" s="8"/>
      <c r="H47" s="8"/>
    </row>
    <row r="48" spans="1:8" ht="12.75" customHeight="1" x14ac:dyDescent="0.25"/>
    <row r="49" spans="1:8" ht="12.75" customHeight="1" x14ac:dyDescent="0.25">
      <c r="B49" s="8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4" t="s">
        <v>40</v>
      </c>
      <c r="E51" s="17" t="s">
        <v>61</v>
      </c>
    </row>
    <row r="52" spans="1:8" ht="12.75" customHeight="1" x14ac:dyDescent="0.3">
      <c r="A52" s="18"/>
      <c r="B52" s="18"/>
      <c r="C52" s="18"/>
      <c r="D52" s="19"/>
      <c r="E52" s="20"/>
      <c r="F52" s="21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80">
      <formula>$E$52="NO APTO"</formula>
    </cfRule>
    <cfRule type="expression" dxfId="60" priority="81">
      <formula>$E$52="APTO B"</formula>
    </cfRule>
    <cfRule type="expression" dxfId="59" priority="82">
      <formula>$E$52="APTO A"</formula>
    </cfRule>
  </conditionalFormatting>
  <conditionalFormatting sqref="E51">
    <cfRule type="expression" dxfId="58" priority="74">
      <formula>$E$51="NO APTO"</formula>
    </cfRule>
    <cfRule type="expression" dxfId="57" priority="75">
      <formula>$E$51="APTO B"</formula>
    </cfRule>
    <cfRule type="expression" dxfId="56" priority="76">
      <formula>$E$51="APTO A"</formula>
    </cfRule>
    <cfRule type="expression" dxfId="55" priority="77">
      <formula>$E$52="NO APTO"</formula>
    </cfRule>
    <cfRule type="expression" dxfId="54" priority="78">
      <formula>$E$52="APTO B"</formula>
    </cfRule>
    <cfRule type="expression" dxfId="53" priority="79">
      <formula>$E$52="APTO A"</formula>
    </cfRule>
  </conditionalFormatting>
  <conditionalFormatting sqref="G13">
    <cfRule type="expression" dxfId="52" priority="69">
      <formula>$G$13="OBESIDAD GRADO II"</formula>
    </cfRule>
    <cfRule type="expression" dxfId="51" priority="70">
      <formula>$G$13="OBESIDAD GRADO I"</formula>
    </cfRule>
    <cfRule type="expression" dxfId="50" priority="71">
      <formula>$G$13="SOBREPESO"</formula>
    </cfRule>
    <cfRule type="expression" dxfId="49" priority="72">
      <formula>$G$13="NORMOPESO"</formula>
    </cfRule>
    <cfRule type="expression" dxfId="48" priority="73">
      <formula>$G$13="BAJO PESO"</formula>
    </cfRule>
  </conditionalFormatting>
  <conditionalFormatting sqref="G13">
    <cfRule type="expression" dxfId="47" priority="68">
      <formula>$G$13="OBESIDAD GRADO III"</formula>
    </cfRule>
  </conditionalFormatting>
  <conditionalFormatting sqref="C12:E12">
    <cfRule type="expression" dxfId="46" priority="67">
      <formula>$C$12&lt;&gt;"BAG"</formula>
    </cfRule>
  </conditionalFormatting>
  <conditionalFormatting sqref="C15:E15">
    <cfRule type="expression" dxfId="45" priority="66">
      <formula>$C$15&lt;&gt;"SIN PARTICULARIDADES"</formula>
    </cfRule>
  </conditionalFormatting>
  <conditionalFormatting sqref="C20:E20">
    <cfRule type="expression" dxfId="44" priority="64">
      <formula>$C$20&lt;&gt;"SIN PARTICULARIDADES"</formula>
    </cfRule>
  </conditionalFormatting>
  <conditionalFormatting sqref="C21:G21">
    <cfRule type="expression" dxfId="43" priority="63">
      <formula>$C$21&lt;&gt;"SIN PARTICULARIDADES"</formula>
    </cfRule>
  </conditionalFormatting>
  <conditionalFormatting sqref="C22:G22">
    <cfRule type="expression" dxfId="42" priority="62">
      <formula>$C$22&lt;&gt;"BLANDO - DEPRESIBLE - INDOLORO"</formula>
    </cfRule>
  </conditionalFormatting>
  <conditionalFormatting sqref="D23:G23">
    <cfRule type="expression" dxfId="41" priority="61">
      <formula>$C$15&lt;&gt;"SIN PARTICULARIDADES"</formula>
    </cfRule>
  </conditionalFormatting>
  <conditionalFormatting sqref="C23">
    <cfRule type="expression" dxfId="40" priority="60">
      <formula>$C$21&lt;&gt;"SIN PARTICULARIDADES"</formula>
    </cfRule>
  </conditionalFormatting>
  <conditionalFormatting sqref="C23:G23">
    <cfRule type="expression" dxfId="39" priority="59">
      <formula>$C$23&lt;&gt;"sin particularidades"</formula>
    </cfRule>
  </conditionalFormatting>
  <conditionalFormatting sqref="C24:G24">
    <cfRule type="expression" dxfId="38" priority="58">
      <formula>$C$24&lt;&gt;"sin particularidades"</formula>
    </cfRule>
  </conditionalFormatting>
  <conditionalFormatting sqref="C25:G25">
    <cfRule type="expression" dxfId="37" priority="57">
      <formula>$C$25&lt;&gt;"sin particularidades"</formula>
    </cfRule>
  </conditionalFormatting>
  <conditionalFormatting sqref="C26:G26">
    <cfRule type="expression" dxfId="36" priority="56">
      <formula>$C$26&lt;&gt;"sin particularidades"</formula>
    </cfRule>
  </conditionalFormatting>
  <conditionalFormatting sqref="C27:G27">
    <cfRule type="expression" dxfId="35" priority="55">
      <formula>$C$27&lt;&gt;"sin particularidades"</formula>
    </cfRule>
  </conditionalFormatting>
  <conditionalFormatting sqref="C28:D28">
    <cfRule type="expression" dxfId="34" priority="54">
      <formula>$C$28&lt;&gt;"sin particularidades"</formula>
    </cfRule>
  </conditionalFormatting>
  <conditionalFormatting sqref="C17">
    <cfRule type="expression" dxfId="33" priority="53">
      <formula>$C$17&gt;140</formula>
    </cfRule>
    <cfRule type="expression" dxfId="32" priority="50">
      <formula>$C$17&gt;160</formula>
    </cfRule>
  </conditionalFormatting>
  <conditionalFormatting sqref="C18">
    <cfRule type="expression" dxfId="31" priority="52">
      <formula>$C$18&gt;90</formula>
    </cfRule>
    <cfRule type="expression" dxfId="30" priority="51">
      <formula>$C$18&gt;110</formula>
    </cfRule>
  </conditionalFormatting>
  <conditionalFormatting sqref="C31:G31">
    <cfRule type="expression" dxfId="29" priority="46">
      <formula>$C$31&lt;&gt;"DENTRO DE PARAMETROS NORMALES"</formula>
    </cfRule>
  </conditionalFormatting>
  <conditionalFormatting sqref="C32:G32">
    <cfRule type="expression" dxfId="28" priority="45">
      <formula>$C$32&lt;&gt;"TRAZADO COMPATIBLE CON NORMALIDAD"</formula>
    </cfRule>
  </conditionalFormatting>
  <conditionalFormatting sqref="C33:G33">
    <cfRule type="expression" dxfId="27" priority="43">
      <formula>$C$33&lt;&gt;"NO SE OBSERVAN LESIONES PLEURO-PULMONARES EN ACTIVIDAD"</formula>
    </cfRule>
    <cfRule type="expression" priority="42">
      <formula>$C$33&lt;&gt;"REFUERZO DE TRAMA INTERSTICIAL"</formula>
    </cfRule>
  </conditionalFormatting>
  <conditionalFormatting sqref="C34:G34">
    <cfRule type="expression" dxfId="26" priority="40">
      <formula>$C$34&lt;&gt;"SIN LESIONES OSEAS"</formula>
    </cfRule>
    <cfRule type="expression" dxfId="25" priority="9">
      <formula>$A$34=""</formula>
    </cfRule>
  </conditionalFormatting>
  <conditionalFormatting sqref="C35:G35">
    <cfRule type="expression" dxfId="24" priority="39">
      <formula>$C$35&lt;&gt;"SIN LESIONES OSEAS"</formula>
    </cfRule>
    <cfRule type="expression" dxfId="23" priority="8">
      <formula>$A$35=""</formula>
    </cfRule>
  </conditionalFormatting>
  <conditionalFormatting sqref="C36:G36">
    <cfRule type="expression" dxfId="22" priority="38">
      <formula>$C$36&lt;&gt;"SIN LESIONES OSEAS"</formula>
    </cfRule>
    <cfRule type="expression" dxfId="21" priority="7">
      <formula>$A$36=""</formula>
    </cfRule>
  </conditionalFormatting>
  <conditionalFormatting sqref="C37:G37">
    <cfRule type="expression" dxfId="20" priority="37">
      <formula>$C$37&lt;&gt;"SIN LESIONES OSEAS"</formula>
    </cfRule>
    <cfRule type="expression" dxfId="19" priority="6">
      <formula>$A$37=""</formula>
    </cfRule>
  </conditionalFormatting>
  <conditionalFormatting sqref="C29">
    <cfRule type="expression" dxfId="18" priority="25">
      <formula>AND($C$29&gt;=4, $C$29&lt;=7)</formula>
    </cfRule>
    <cfRule type="expression" dxfId="17" priority="24">
      <formula>AND($C$29&gt;=1, $C$29&lt;=3)</formula>
    </cfRule>
  </conditionalFormatting>
  <conditionalFormatting sqref="C30">
    <cfRule type="expression" dxfId="16" priority="22">
      <formula>AND($C$30&gt;=1, $C$30&lt;=3)</formula>
    </cfRule>
    <cfRule type="expression" dxfId="15" priority="23">
      <formula>AND($C$30&gt;=4, $C$30&lt;=7)</formula>
    </cfRule>
  </conditionalFormatting>
  <conditionalFormatting sqref="G29">
    <cfRule type="expression" dxfId="14" priority="19">
      <formula>AND($G$29&gt;=1, $G$29&lt;=3)</formula>
    </cfRule>
    <cfRule type="expression" dxfId="13" priority="18">
      <formula>AND($G$29&gt;=4, $G$29&lt;=7)</formula>
    </cfRule>
  </conditionalFormatting>
  <conditionalFormatting sqref="G30">
    <cfRule type="expression" dxfId="12" priority="17">
      <formula>AND($G$30&gt;=1, $G$30&lt;=3)</formula>
    </cfRule>
    <cfRule type="expression" dxfId="11" priority="16">
      <formula>AND($G$30&gt;=4, $G$30&lt;=7)</formula>
    </cfRule>
  </conditionalFormatting>
  <conditionalFormatting sqref="G41">
    <cfRule type="expression" dxfId="10" priority="15">
      <formula>AND($G$41&gt;=0, $G$41&lt;=15)</formula>
    </cfRule>
    <cfRule type="expression" dxfId="9" priority="14">
      <formula>AND($G$41&gt;=16, $G$41&lt;=50)</formula>
    </cfRule>
    <cfRule type="expression" dxfId="8" priority="13">
      <formula>AND($G$41&gt;=51, $G$41&lt;=100)</formula>
    </cfRule>
    <cfRule type="expression" dxfId="7" priority="3">
      <formula>$F$40=""</formula>
    </cfRule>
  </conditionalFormatting>
  <conditionalFormatting sqref="G42">
    <cfRule type="expression" dxfId="6" priority="10">
      <formula>AND($G$42&gt;=51, $G$42&lt;=100)</formula>
    </cfRule>
    <cfRule type="expression" dxfId="5" priority="11">
      <formula>AND($G$42&gt;=16, $G$42&lt;=50)</formula>
    </cfRule>
    <cfRule type="expression" dxfId="4" priority="12">
      <formula>AND($G$42&gt;=0, $G$42&lt;=15)</formula>
    </cfRule>
    <cfRule type="expression" dxfId="3" priority="2">
      <formula>$F$40=""</formula>
    </cfRule>
  </conditionalFormatting>
  <conditionalFormatting sqref="C41:E41">
    <cfRule type="expression" dxfId="2" priority="5">
      <formula>$C$41&lt;&gt;"NORMAL"</formula>
    </cfRule>
    <cfRule type="expression" dxfId="1" priority="4">
      <formula>$A$41=""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2025-05-08T19:46:07Z</dcterms:modified>
</cp:coreProperties>
</file>