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7" i="1" l="1"/>
  <c r="G8" i="1"/>
  <c r="B11" i="1"/>
  <c r="B10" i="1"/>
  <c r="B9" i="1"/>
  <c r="B8" i="1"/>
  <c r="B7" i="1"/>
  <c r="D5" i="1"/>
  <c r="G3" i="1"/>
  <c r="F112" i="1" l="1"/>
  <c r="F9" i="1" l="1"/>
</calcChain>
</file>

<file path=xl/sharedStrings.xml><?xml version="1.0" encoding="utf-8"?>
<sst xmlns="http://schemas.openxmlformats.org/spreadsheetml/2006/main" count="240" uniqueCount="149">
  <si>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</si>
  <si>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</si>
  <si>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</si>
  <si>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</si>
  <si>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</si>
  <si>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</si>
  <si>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</si>
  <si>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</si>
  <si>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</si>
  <si>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</si>
  <si>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</si>
  <si>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</si>
  <si>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</si>
  <si>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</si>
  <si>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</si>
  <si>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</si>
  <si>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</si>
  <si>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</si>
  <si>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</si>
  <si>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</si>
  <si>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</si>
  <si>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</si>
  <si>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</si>
  <si>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</si>
  <si>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</si>
  <si>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</si>
  <si>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</si>
  <si>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</si>
  <si>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</si>
  <si>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</si>
  <si>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</si>
  <si>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</si>
  <si>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</si>
  <si>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</si>
  <si>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</si>
  <si>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</si>
  <si>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</si>
  <si>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</si>
  <si>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</si>
  <si>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</si>
  <si>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</si>
  <si>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</si>
  <si>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</si>
  <si>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</si>
  <si>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</si>
  <si>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</si>
  <si>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</si>
  <si>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</si>
  <si>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SIN LESIONES OSEAS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</si>
  <si>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</si>
  <si>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</si>
  <si>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</si>
  <si>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</si>
  <si>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</si>
  <si>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</si>
  <si>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</si>
  <si>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</si>
  <si>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</si>
  <si>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</si>
  <si>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</si>
  <si>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</si>
  <si>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</si>
  <si>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</si>
  <si>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</si>
  <si>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</si>
  <si>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</si>
  <si>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</si>
  <si>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</si>
  <si>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</si>
  <si>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</si>
  <si>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</si>
  <si>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</si>
  <si>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</si>
  <si>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</si>
  <si>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</si>
  <si>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</si>
  <si>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</si>
  <si>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</si>
  <si>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</si>
  <si>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</si>
  <si>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</si>
  <si>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</si>
  <si>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</si>
  <si>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</si>
  <si>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</si>
  <si>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</si>
  <si>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</si>
  <si>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</si>
  <si>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</si>
  <si>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</si>
  <si>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</si>
  <si>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</si>
  <si>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</si>
  <si>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</si>
  <si>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</si>
  <si>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</si>
  <si>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</si>
  <si>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</si>
  <si>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</si>
  <si>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</si>
  <si>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</si>
  <si>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</si>
  <si>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</si>
  <si>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</si>
  <si>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</si>
  <si>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</si>
  <si>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</si>
  <si>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</si>
  <si>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</si>
  <si>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</si>
  <si>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</si>
  <si>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</si>
  <si>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</si>
  <si>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</si>
  <si>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</si>
  <si>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</si>
  <si>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</si>
  <si>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</si>
  <si>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</si>
  <si>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</si>
  <si>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</si>
  <si>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</si>
  <si>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</si>
  <si>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</si>
  <si>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</si>
  <si>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</si>
  <si>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</si>
  <si>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</si>
  <si>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</si>
  <si>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</si>
  <si>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</si>
  <si>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</si>
  <si>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</si>
  <si>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</si>
  <si>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</si>
  <si>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</si>
  <si>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</si>
  <si>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</si>
  <si>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</si>
  <si>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</si>
  <si>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</si>
  <si>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</si>
  <si>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</si>
  <si>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LECTURA</t>
  </si>
  <si>
    <t>NS</t>
  </si>
  <si>
    <t>OCASIONAL</t>
  </si>
  <si>
    <t>APENDICECTOMIA 2019</t>
  </si>
  <si>
    <t>BLANDO - DEPRESIBLE - INDOLORO, APENDICECTOMIA 2019</t>
  </si>
  <si>
    <t>REFUERZO DE TRAMA INTERSTICIAL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</si>
</sst>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5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742951</xdr:colOff>
      <xdr:row>44</xdr:row>
      <xdr:rowOff>104775</xdr:rowOff>
    </xdr:from>
    <xdr:to>
      <xdr:col>7</xdr:col>
      <xdr:colOff>676275</xdr:colOff>
      <xdr:row>49</xdr:row>
      <xdr:rowOff>64337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38701" y="7867650"/>
          <a:ext cx="1571624" cy="835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  <cell r="D22" t="str">
            <v>EXAMEN PRE-OCUPACIONAL</v>
          </cell>
          <cell r="E22" t="str">
            <v>FERMIN ARISPE</v>
          </cell>
          <cell r="F22" t="str">
            <v>EDSON ARIEL</v>
          </cell>
          <cell r="G22" t="str">
            <v>94.228.123</v>
          </cell>
          <cell r="H22" t="str">
            <v>TOSUD SA</v>
          </cell>
          <cell r="I22" t="str">
            <v>OFICIAL</v>
          </cell>
          <cell r="J22" t="str">
            <v>BOLIVIA</v>
          </cell>
          <cell r="L22">
            <v>29</v>
          </cell>
          <cell r="M22" t="str">
            <v>15-3003-0489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4" sqref="C34"/>
    </sheetView>
  </sheetViews>
  <sheetFormatPr baseColWidth="10" defaultRowHeight="15" x14ac:dyDescent="0.25"/>
  <sheetData>
    <row r="1" spans="1:8" x14ac:dyDescent="0.25">
      <c r="H1">
        <v>21</v>
      </c>
    </row>
    <row r="2" spans="1:8" x14ac:dyDescent="0.25">
      <c r="C2" s="34"/>
      <c r="D2" s="34"/>
      <c r="E2" s="34"/>
    </row>
    <row r="3" spans="1:8" x14ac:dyDescent="0.25">
      <c r="F3" t="s">
        <v>0</v>
      </c>
      <c r="G3" s="3">
        <f>+[1]Hoja1!$B$22</f>
        <v>45797</v>
      </c>
    </row>
    <row r="5" spans="1:8" x14ac:dyDescent="0.25">
      <c r="C5" s="4"/>
      <c r="D5" s="34" t="str">
        <f>+[1]Hoja1!$D$22</f>
        <v>EXAMEN PRE-OCUPACIONAL</v>
      </c>
      <c r="E5" s="34"/>
      <c r="F5" s="34"/>
    </row>
    <row r="7" spans="1:8" x14ac:dyDescent="0.25">
      <c r="A7" t="s">
        <v>1</v>
      </c>
      <c r="B7" s="1" t="str">
        <f>+[1]Hoja1!$E$22</f>
        <v>FERMIN ARISPE</v>
      </c>
      <c r="E7" t="s">
        <v>45</v>
      </c>
      <c r="G7" s="3" t="str">
        <f>+[1]Hoja1!$J$22</f>
        <v>BOLIVIA</v>
      </c>
    </row>
    <row r="8" spans="1:8" x14ac:dyDescent="0.25">
      <c r="A8" t="s">
        <v>2</v>
      </c>
      <c r="B8" s="1" t="str">
        <f>+[1]Hoja1!$F$22</f>
        <v>EDSON ARIEL</v>
      </c>
      <c r="E8" t="s">
        <v>6</v>
      </c>
      <c r="G8" s="1" t="str">
        <f>+[1]Hoja1!$M$22</f>
        <v>15-3003-0489</v>
      </c>
    </row>
    <row r="9" spans="1:8" x14ac:dyDescent="0.25">
      <c r="A9" t="s">
        <v>3</v>
      </c>
      <c r="B9" s="19" t="str">
        <f>+[1]Hoja1!$G$22</f>
        <v>94.228.123</v>
      </c>
      <c r="E9" t="s">
        <v>37</v>
      </c>
      <c r="F9" s="7">
        <f>+[1]Hoja1!$L$22</f>
        <v>29</v>
      </c>
      <c r="G9" s="2" t="s">
        <v>38</v>
      </c>
    </row>
    <row r="10" spans="1:8" x14ac:dyDescent="0.25">
      <c r="A10" t="s">
        <v>4</v>
      </c>
      <c r="B10" s="1" t="str">
        <f>+[1]Hoja1!$H$22</f>
        <v>TOSUD SA</v>
      </c>
    </row>
    <row r="11" spans="1:8" ht="15.75" thickBot="1" x14ac:dyDescent="0.3">
      <c r="A11" s="5" t="s">
        <v>5</v>
      </c>
      <c r="B11" s="6" t="str">
        <f>+[1]Hoja1!$I$22</f>
        <v>OFICIAL</v>
      </c>
      <c r="C11" s="5"/>
      <c r="D11" s="5"/>
      <c r="E11" s="5"/>
      <c r="F11" s="5"/>
      <c r="G11" s="5"/>
      <c r="H11" s="5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173</v>
      </c>
      <c r="D13" s="8" t="s">
        <v>9</v>
      </c>
      <c r="E13" s="9" t="s">
        <v>11</v>
      </c>
      <c r="F13" s="12">
        <f>+C14/(C13*C13)*10000</f>
        <v>26.395803401383276</v>
      </c>
      <c r="G13" s="36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6"/>
    </row>
    <row r="14" spans="1:8" ht="13.5" customHeight="1" x14ac:dyDescent="0.25">
      <c r="A14" s="8" t="s">
        <v>7</v>
      </c>
      <c r="B14" s="8"/>
      <c r="C14" s="8">
        <v>79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40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110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52</v>
      </c>
      <c r="F28" s="8"/>
      <c r="G28" s="8"/>
      <c r="H28" s="8"/>
    </row>
    <row r="29" spans="1:8" ht="13.5" customHeight="1" x14ac:dyDescent="0.25">
      <c r="A29" s="8" t="s">
        <v>53</v>
      </c>
      <c r="B29" s="8"/>
      <c r="C29" s="8">
        <v>1</v>
      </c>
      <c r="D29" s="8" t="s">
        <v>28</v>
      </c>
      <c r="E29" s="8" t="s">
        <v>54</v>
      </c>
      <c r="F29" s="8">
        <v>5</v>
      </c>
      <c r="G29" s="8" t="s">
        <v>28</v>
      </c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>
        <v>10</v>
      </c>
      <c r="G30" s="8" t="s">
        <v>28</v>
      </c>
      <c r="H30" s="8"/>
    </row>
    <row r="31" spans="1:8" ht="13.5" customHeight="1" x14ac:dyDescent="0.25">
      <c r="A31" s="8" t="s">
        <v>49</v>
      </c>
      <c r="B31" s="8"/>
      <c r="C31" s="8" t="s">
        <v>50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47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148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48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48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18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17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146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9.5" customHeight="1" thickBot="1" x14ac:dyDescent="0.35">
      <c r="A51" s="35" t="s">
        <v>56</v>
      </c>
      <c r="B51" s="35"/>
      <c r="C51" s="35"/>
      <c r="D51" s="18" t="s">
        <v>36</v>
      </c>
      <c r="E51" s="11" t="s">
        <v>51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3" t="s">
        <v>62</v>
      </c>
      <c r="B54" s="33"/>
      <c r="C54" s="33"/>
      <c r="D54" s="33"/>
      <c r="E54" s="33"/>
      <c r="F54" s="33"/>
      <c r="G54" s="33"/>
      <c r="H54" s="33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63</v>
      </c>
      <c r="B56" s="21"/>
      <c r="C56" s="23" t="s">
        <v>40</v>
      </c>
      <c r="D56" s="21"/>
      <c r="E56" s="22" t="s">
        <v>64</v>
      </c>
      <c r="F56" s="22"/>
      <c r="G56" s="23" t="s">
        <v>40</v>
      </c>
    </row>
    <row r="57" spans="1:8" ht="11.25" customHeight="1" x14ac:dyDescent="0.25">
      <c r="A57" s="22" t="s">
        <v>65</v>
      </c>
      <c r="B57" s="21"/>
      <c r="C57" s="23" t="s">
        <v>40</v>
      </c>
      <c r="D57" s="21"/>
      <c r="E57" s="22" t="s">
        <v>66</v>
      </c>
      <c r="F57" s="22"/>
      <c r="G57" s="23" t="s">
        <v>40</v>
      </c>
    </row>
    <row r="58" spans="1:8" ht="11.25" customHeight="1" x14ac:dyDescent="0.25">
      <c r="A58" s="22" t="s">
        <v>67</v>
      </c>
      <c r="B58" s="21"/>
      <c r="C58" s="23" t="s">
        <v>40</v>
      </c>
      <c r="D58" s="21"/>
      <c r="E58" s="22" t="s">
        <v>66</v>
      </c>
      <c r="F58" s="22"/>
      <c r="G58" s="23" t="s">
        <v>40</v>
      </c>
    </row>
    <row r="59" spans="1:8" ht="11.25" customHeight="1" x14ac:dyDescent="0.25">
      <c r="A59" s="22" t="s">
        <v>68</v>
      </c>
      <c r="B59" s="21"/>
      <c r="C59" s="23" t="s">
        <v>40</v>
      </c>
      <c r="D59" s="21"/>
      <c r="E59" s="22" t="s">
        <v>69</v>
      </c>
      <c r="F59" s="22"/>
      <c r="G59" s="23" t="s">
        <v>40</v>
      </c>
    </row>
    <row r="60" spans="1:8" ht="11.25" customHeight="1" x14ac:dyDescent="0.25">
      <c r="A60" s="22" t="s">
        <v>70</v>
      </c>
      <c r="B60" s="21"/>
      <c r="C60" s="23" t="s">
        <v>40</v>
      </c>
      <c r="D60" s="21"/>
      <c r="E60" s="22" t="s">
        <v>71</v>
      </c>
      <c r="F60" s="22"/>
      <c r="G60" s="23" t="s">
        <v>40</v>
      </c>
    </row>
    <row r="61" spans="1:8" ht="11.25" customHeight="1" x14ac:dyDescent="0.25">
      <c r="A61" s="22" t="s">
        <v>72</v>
      </c>
      <c r="B61" s="21"/>
      <c r="C61" s="23" t="s">
        <v>40</v>
      </c>
      <c r="D61" s="21"/>
      <c r="E61" s="22" t="s">
        <v>73</v>
      </c>
      <c r="F61" s="22"/>
      <c r="G61" s="23" t="s">
        <v>40</v>
      </c>
    </row>
    <row r="62" spans="1:8" ht="11.25" customHeight="1" x14ac:dyDescent="0.25">
      <c r="A62" s="22" t="s">
        <v>74</v>
      </c>
      <c r="B62" s="21"/>
      <c r="C62" s="23" t="s">
        <v>40</v>
      </c>
      <c r="D62" s="21"/>
      <c r="E62" s="22" t="s">
        <v>75</v>
      </c>
      <c r="F62" s="22"/>
      <c r="G62" s="23" t="s">
        <v>40</v>
      </c>
    </row>
    <row r="63" spans="1:8" ht="11.25" customHeight="1" x14ac:dyDescent="0.25">
      <c r="A63" s="22" t="s">
        <v>76</v>
      </c>
      <c r="B63" s="21"/>
      <c r="C63" s="23" t="s">
        <v>40</v>
      </c>
      <c r="D63" s="21"/>
      <c r="E63" s="22" t="s">
        <v>77</v>
      </c>
      <c r="F63" s="22"/>
      <c r="G63" s="23" t="s">
        <v>40</v>
      </c>
    </row>
    <row r="64" spans="1:8" ht="11.25" customHeight="1" x14ac:dyDescent="0.25">
      <c r="A64" s="22" t="s">
        <v>78</v>
      </c>
      <c r="B64" s="21"/>
      <c r="C64" s="23" t="s">
        <v>40</v>
      </c>
      <c r="D64" s="21"/>
      <c r="E64" s="22" t="s">
        <v>79</v>
      </c>
      <c r="F64" s="22"/>
      <c r="G64" s="23" t="s">
        <v>40</v>
      </c>
    </row>
    <row r="65" spans="1:7" ht="11.25" customHeight="1" x14ac:dyDescent="0.25">
      <c r="A65" s="22" t="s">
        <v>80</v>
      </c>
      <c r="B65" s="21"/>
      <c r="C65" s="23" t="s">
        <v>40</v>
      </c>
      <c r="D65" s="21"/>
      <c r="E65" s="22" t="s">
        <v>81</v>
      </c>
      <c r="F65" s="22"/>
      <c r="G65" s="23" t="s">
        <v>40</v>
      </c>
    </row>
    <row r="66" spans="1:7" ht="11.25" customHeight="1" x14ac:dyDescent="0.25">
      <c r="A66" s="22" t="s">
        <v>82</v>
      </c>
      <c r="B66" s="21"/>
      <c r="C66" s="23" t="s">
        <v>40</v>
      </c>
      <c r="D66" s="21"/>
      <c r="E66" s="22" t="s">
        <v>83</v>
      </c>
      <c r="F66" s="22"/>
      <c r="G66" s="23" t="s">
        <v>40</v>
      </c>
    </row>
    <row r="67" spans="1:7" ht="11.25" customHeight="1" x14ac:dyDescent="0.25">
      <c r="A67" s="22" t="s">
        <v>84</v>
      </c>
      <c r="B67" s="21"/>
      <c r="C67" s="23" t="s">
        <v>40</v>
      </c>
      <c r="D67" s="21"/>
      <c r="E67" s="22" t="s">
        <v>85</v>
      </c>
      <c r="F67" s="22"/>
      <c r="G67" s="23" t="s">
        <v>40</v>
      </c>
    </row>
    <row r="68" spans="1:7" ht="11.25" customHeight="1" x14ac:dyDescent="0.25">
      <c r="A68" s="22" t="s">
        <v>86</v>
      </c>
      <c r="B68" s="21"/>
      <c r="C68" s="23" t="s">
        <v>40</v>
      </c>
      <c r="D68" s="21"/>
      <c r="E68" s="22" t="s">
        <v>87</v>
      </c>
      <c r="F68" s="22"/>
      <c r="G68" s="23" t="s">
        <v>40</v>
      </c>
    </row>
    <row r="69" spans="1:7" ht="11.25" customHeight="1" x14ac:dyDescent="0.25">
      <c r="A69" s="22" t="s">
        <v>88</v>
      </c>
      <c r="B69" s="21"/>
      <c r="C69" s="23" t="s">
        <v>40</v>
      </c>
      <c r="D69" s="21"/>
      <c r="E69" s="22" t="s">
        <v>89</v>
      </c>
      <c r="F69" s="22"/>
      <c r="G69" s="23" t="s">
        <v>40</v>
      </c>
    </row>
    <row r="70" spans="1:7" ht="11.25" customHeight="1" x14ac:dyDescent="0.25">
      <c r="A70" s="22" t="s">
        <v>90</v>
      </c>
      <c r="B70" s="21"/>
      <c r="C70" s="23" t="s">
        <v>40</v>
      </c>
      <c r="D70" s="21"/>
      <c r="E70" s="22" t="s">
        <v>91</v>
      </c>
      <c r="F70" s="22"/>
      <c r="G70" s="23" t="s">
        <v>40</v>
      </c>
    </row>
    <row r="71" spans="1:7" ht="11.25" customHeight="1" x14ac:dyDescent="0.25">
      <c r="A71" s="22" t="s">
        <v>92</v>
      </c>
      <c r="B71" s="21"/>
      <c r="C71" s="23" t="s">
        <v>40</v>
      </c>
      <c r="D71" s="21"/>
      <c r="E71" s="22" t="s">
        <v>93</v>
      </c>
      <c r="F71" s="22"/>
      <c r="G71" s="23" t="s">
        <v>40</v>
      </c>
    </row>
    <row r="72" spans="1:7" ht="11.25" customHeight="1" x14ac:dyDescent="0.25">
      <c r="A72" s="22" t="s">
        <v>94</v>
      </c>
      <c r="B72" s="21"/>
      <c r="C72" s="23" t="s">
        <v>142</v>
      </c>
      <c r="D72" s="21"/>
      <c r="E72" s="22" t="s">
        <v>95</v>
      </c>
      <c r="F72" s="22"/>
      <c r="G72" s="23" t="s">
        <v>40</v>
      </c>
    </row>
    <row r="73" spans="1:7" ht="11.25" customHeight="1" x14ac:dyDescent="0.25">
      <c r="A73" s="22" t="s">
        <v>96</v>
      </c>
      <c r="B73" s="21"/>
      <c r="C73" s="23" t="s">
        <v>142</v>
      </c>
      <c r="D73" s="21" t="s">
        <v>143</v>
      </c>
      <c r="E73" s="22" t="s">
        <v>97</v>
      </c>
      <c r="F73" s="22"/>
      <c r="G73" s="23" t="s">
        <v>40</v>
      </c>
    </row>
    <row r="74" spans="1:7" ht="11.25" customHeight="1" x14ac:dyDescent="0.25">
      <c r="A74" s="22" t="s">
        <v>98</v>
      </c>
      <c r="B74" s="21"/>
      <c r="C74" s="23" t="s">
        <v>40</v>
      </c>
      <c r="D74" s="21"/>
      <c r="E74" s="22" t="s">
        <v>99</v>
      </c>
      <c r="F74" s="22"/>
      <c r="G74" s="23" t="s">
        <v>40</v>
      </c>
    </row>
    <row r="75" spans="1:7" ht="11.25" customHeight="1" x14ac:dyDescent="0.25">
      <c r="A75" s="22" t="s">
        <v>100</v>
      </c>
      <c r="B75" s="21"/>
      <c r="C75" s="23" t="s">
        <v>40</v>
      </c>
      <c r="D75" s="21"/>
      <c r="E75" s="22" t="s">
        <v>101</v>
      </c>
      <c r="F75" s="22"/>
      <c r="G75" s="23" t="s">
        <v>40</v>
      </c>
    </row>
    <row r="76" spans="1:7" ht="11.25" customHeight="1" x14ac:dyDescent="0.25">
      <c r="A76" s="22" t="s">
        <v>102</v>
      </c>
      <c r="B76" s="21"/>
      <c r="C76" s="23" t="s">
        <v>40</v>
      </c>
      <c r="D76" s="21"/>
      <c r="E76" s="22" t="s">
        <v>103</v>
      </c>
      <c r="F76" s="22"/>
      <c r="G76" s="23" t="s">
        <v>40</v>
      </c>
    </row>
    <row r="77" spans="1:7" ht="11.25" customHeight="1" x14ac:dyDescent="0.25">
      <c r="A77" s="22" t="s">
        <v>104</v>
      </c>
      <c r="B77" s="21"/>
      <c r="C77" s="23" t="s">
        <v>40</v>
      </c>
      <c r="D77" s="21"/>
      <c r="E77" s="22" t="s">
        <v>105</v>
      </c>
      <c r="F77" s="22"/>
      <c r="G77" s="23" t="s">
        <v>40</v>
      </c>
    </row>
    <row r="78" spans="1:7" ht="11.25" customHeight="1" x14ac:dyDescent="0.25">
      <c r="A78" s="22" t="s">
        <v>106</v>
      </c>
      <c r="B78" s="21"/>
      <c r="C78" s="23" t="s">
        <v>40</v>
      </c>
      <c r="D78" s="21"/>
      <c r="E78" s="22" t="s">
        <v>107</v>
      </c>
      <c r="F78" s="22"/>
      <c r="G78" s="23" t="s">
        <v>40</v>
      </c>
    </row>
    <row r="79" spans="1:7" ht="11.25" customHeight="1" x14ac:dyDescent="0.25">
      <c r="A79" s="22" t="s">
        <v>108</v>
      </c>
      <c r="B79" s="21"/>
      <c r="C79" s="23" t="s">
        <v>40</v>
      </c>
      <c r="D79" s="21"/>
      <c r="E79" s="22" t="s">
        <v>109</v>
      </c>
      <c r="F79" s="22"/>
      <c r="G79" s="23" t="s">
        <v>40</v>
      </c>
    </row>
    <row r="80" spans="1:7" ht="11.25" customHeight="1" x14ac:dyDescent="0.25">
      <c r="A80" s="22" t="s">
        <v>110</v>
      </c>
      <c r="B80" s="21"/>
      <c r="C80" s="23" t="s">
        <v>40</v>
      </c>
      <c r="D80" s="21"/>
      <c r="E80" s="22" t="s">
        <v>111</v>
      </c>
      <c r="F80" s="22"/>
      <c r="G80" s="23" t="s">
        <v>40</v>
      </c>
    </row>
    <row r="81" spans="1:8" ht="11.25" customHeight="1" x14ac:dyDescent="0.25">
      <c r="A81" s="22" t="s">
        <v>112</v>
      </c>
      <c r="B81" s="21"/>
      <c r="C81" s="23" t="s">
        <v>40</v>
      </c>
      <c r="D81" s="21"/>
      <c r="E81" s="22" t="s">
        <v>113</v>
      </c>
      <c r="F81" s="22"/>
      <c r="G81" s="23" t="s">
        <v>40</v>
      </c>
    </row>
    <row r="82" spans="1:8" ht="11.25" customHeight="1" x14ac:dyDescent="0.25">
      <c r="A82" s="22" t="s">
        <v>114</v>
      </c>
      <c r="B82" s="21"/>
      <c r="C82" s="23" t="s">
        <v>40</v>
      </c>
      <c r="D82" s="21"/>
      <c r="E82" s="22" t="s">
        <v>115</v>
      </c>
      <c r="F82" s="22"/>
      <c r="G82" s="23" t="s">
        <v>40</v>
      </c>
    </row>
    <row r="83" spans="1:8" ht="11.25" customHeight="1" x14ac:dyDescent="0.25">
      <c r="A83" s="22" t="s">
        <v>116</v>
      </c>
      <c r="B83" s="21"/>
      <c r="C83" s="23" t="s">
        <v>40</v>
      </c>
      <c r="D83" s="21"/>
      <c r="E83" s="22" t="s">
        <v>117</v>
      </c>
      <c r="F83" s="22"/>
      <c r="G83" s="23" t="s">
        <v>40</v>
      </c>
    </row>
    <row r="84" spans="1:8" ht="11.25" customHeight="1" x14ac:dyDescent="0.25">
      <c r="A84" s="22" t="s">
        <v>118</v>
      </c>
      <c r="B84" s="21"/>
      <c r="C84" s="23" t="s">
        <v>142</v>
      </c>
      <c r="D84" s="21"/>
      <c r="E84" s="22" t="s">
        <v>119</v>
      </c>
      <c r="F84" s="22"/>
      <c r="G84" s="23" t="s">
        <v>40</v>
      </c>
    </row>
    <row r="85" spans="1:8" ht="11.25" customHeight="1" x14ac:dyDescent="0.25">
      <c r="A85" s="22" t="s">
        <v>120</v>
      </c>
      <c r="B85" s="21"/>
      <c r="C85" s="23" t="s">
        <v>40</v>
      </c>
      <c r="D85" s="21"/>
      <c r="E85" s="22" t="s">
        <v>121</v>
      </c>
      <c r="F85" s="22"/>
      <c r="G85" s="23" t="s">
        <v>40</v>
      </c>
    </row>
    <row r="86" spans="1:8" ht="11.25" customHeight="1" x14ac:dyDescent="0.25">
      <c r="A86" s="24" t="s">
        <v>122</v>
      </c>
      <c r="B86" s="21"/>
      <c r="C86" s="23" t="s">
        <v>40</v>
      </c>
      <c r="D86" s="21"/>
      <c r="E86" s="22" t="s">
        <v>123</v>
      </c>
      <c r="F86" s="21"/>
      <c r="G86" s="23" t="s">
        <v>40</v>
      </c>
    </row>
    <row r="87" spans="1:8" ht="11.25" customHeight="1" x14ac:dyDescent="0.25">
      <c r="A87" s="24" t="s">
        <v>124</v>
      </c>
      <c r="B87" s="21"/>
      <c r="C87" s="23" t="s">
        <v>40</v>
      </c>
      <c r="D87" s="21"/>
      <c r="E87" s="22" t="s">
        <v>125</v>
      </c>
      <c r="F87" s="21"/>
      <c r="G87" s="23" t="s">
        <v>40</v>
      </c>
    </row>
    <row r="88" spans="1:8" ht="11.25" customHeight="1" x14ac:dyDescent="0.25">
      <c r="A88" s="24" t="s">
        <v>126</v>
      </c>
      <c r="B88" s="21"/>
      <c r="C88" s="23" t="s">
        <v>40</v>
      </c>
      <c r="D88" s="21"/>
      <c r="E88" s="24" t="s">
        <v>127</v>
      </c>
      <c r="F88" s="21"/>
      <c r="G88" s="23" t="s">
        <v>40</v>
      </c>
    </row>
    <row r="89" spans="1:8" ht="11.25" customHeight="1" x14ac:dyDescent="0.25">
      <c r="A89" s="24" t="s">
        <v>128</v>
      </c>
      <c r="B89" s="21"/>
      <c r="C89" s="23" t="s">
        <v>40</v>
      </c>
      <c r="D89" s="21"/>
      <c r="E89" s="22" t="s">
        <v>129</v>
      </c>
      <c r="F89" s="21"/>
      <c r="G89" s="23" t="s">
        <v>40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130</v>
      </c>
      <c r="B91" s="26"/>
      <c r="C91" s="23" t="s">
        <v>40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131</v>
      </c>
      <c r="B93" s="26"/>
      <c r="C93" s="26"/>
      <c r="D93" s="26"/>
      <c r="E93" s="26" t="s">
        <v>132</v>
      </c>
      <c r="F93" s="27"/>
      <c r="G93" s="27"/>
      <c r="H93" s="27" t="s">
        <v>133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61</v>
      </c>
      <c r="B100" s="27"/>
      <c r="C100" s="27"/>
      <c r="D100" s="27"/>
      <c r="E100" s="27" t="s">
        <v>134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135</v>
      </c>
      <c r="F101" s="27" t="s">
        <v>40</v>
      </c>
      <c r="G101" s="27" t="s">
        <v>136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137</v>
      </c>
      <c r="F102" s="27" t="s">
        <v>142</v>
      </c>
      <c r="G102" s="27" t="s">
        <v>136</v>
      </c>
      <c r="H102" s="27" t="s">
        <v>145</v>
      </c>
    </row>
    <row r="103" spans="1:8" ht="11.25" customHeight="1" x14ac:dyDescent="0.25">
      <c r="A103" s="29">
        <v>3</v>
      </c>
      <c r="B103" s="27"/>
      <c r="C103" s="27"/>
      <c r="D103" s="27"/>
      <c r="E103" s="27" t="s">
        <v>138</v>
      </c>
      <c r="F103" s="27" t="s">
        <v>40</v>
      </c>
      <c r="G103" s="27" t="s">
        <v>139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140</v>
      </c>
      <c r="B105" s="27"/>
      <c r="C105" s="27" t="s">
        <v>144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141</v>
      </c>
      <c r="B107" s="27"/>
      <c r="C107" s="27"/>
      <c r="D107" s="27"/>
      <c r="E107" s="27"/>
      <c r="F107" s="27"/>
      <c r="G107" s="27" t="s">
        <v>40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FERMIN ARISPE EDSON ARIEL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4" priority="106">
      <formula>$E$51="NO APTO"</formula>
    </cfRule>
    <cfRule type="expression" dxfId="53" priority="107">
      <formula>$E$51="APTO B"</formula>
    </cfRule>
    <cfRule type="expression" dxfId="52" priority="108">
      <formula>$E$51="APTO A"</formula>
    </cfRule>
    <cfRule type="expression" dxfId="51" priority="109">
      <formula>$E$52="NO APTO"</formula>
    </cfRule>
    <cfRule type="expression" dxfId="50" priority="110">
      <formula>$E$52="APTO B"</formula>
    </cfRule>
    <cfRule type="expression" dxfId="49" priority="111">
      <formula>$E$52="APTO A"</formula>
    </cfRule>
  </conditionalFormatting>
  <conditionalFormatting sqref="G13:H13">
    <cfRule type="expression" dxfId="48" priority="50">
      <formula>$G$13="OBESIDAD GRADO II"</formula>
    </cfRule>
    <cfRule type="expression" dxfId="47" priority="51">
      <formula>$G$13="OBESIDAD GRADO I"</formula>
    </cfRule>
    <cfRule type="expression" dxfId="46" priority="52">
      <formula>$G$13="SOBREPESO"</formula>
    </cfRule>
    <cfRule type="expression" dxfId="45" priority="53">
      <formula>$G$13="NORMOPESO"</formula>
    </cfRule>
    <cfRule type="expression" dxfId="44" priority="54">
      <formula>$G$13="BAJO PESO"</formula>
    </cfRule>
  </conditionalFormatting>
  <conditionalFormatting sqref="G13">
    <cfRule type="expression" dxfId="43" priority="49">
      <formula>$G$13="OBESIDAD GRADO III"</formula>
    </cfRule>
  </conditionalFormatting>
  <conditionalFormatting sqref="C12:E12">
    <cfRule type="expression" dxfId="42" priority="48">
      <formula>$C$12&lt;&gt;"BAG"</formula>
    </cfRule>
  </conditionalFormatting>
  <conditionalFormatting sqref="C15:E15">
    <cfRule type="expression" dxfId="41" priority="47">
      <formula>$C$15&lt;&gt;"SIN PARTICULARIDADES"</formula>
    </cfRule>
  </conditionalFormatting>
  <conditionalFormatting sqref="C20:E20">
    <cfRule type="expression" dxfId="40" priority="46">
      <formula>$C$20&lt;&gt;"SIN PARTICULARIDADES"</formula>
    </cfRule>
  </conditionalFormatting>
  <conditionalFormatting sqref="C21:G21">
    <cfRule type="expression" dxfId="39" priority="45">
      <formula>$C$21&lt;&gt;"SIN PARTICULARIDADES"</formula>
    </cfRule>
  </conditionalFormatting>
  <conditionalFormatting sqref="C22:G22">
    <cfRule type="expression" dxfId="38" priority="44">
      <formula>$C$22&lt;&gt;"BLANDO - DEPRESIBLE - INDOLORO"</formula>
    </cfRule>
  </conditionalFormatting>
  <conditionalFormatting sqref="D23:G23">
    <cfRule type="expression" dxfId="37" priority="43">
      <formula>$C$15&lt;&gt;"SIN PARTICULARIDADES"</formula>
    </cfRule>
  </conditionalFormatting>
  <conditionalFormatting sqref="C23">
    <cfRule type="expression" dxfId="36" priority="42">
      <formula>$C$21&lt;&gt;"SIN PARTICULARIDADES"</formula>
    </cfRule>
  </conditionalFormatting>
  <conditionalFormatting sqref="C23:G23">
    <cfRule type="expression" dxfId="35" priority="41">
      <formula>$C$23&lt;&gt;"sin particularidades"</formula>
    </cfRule>
  </conditionalFormatting>
  <conditionalFormatting sqref="C24:G24">
    <cfRule type="expression" dxfId="34" priority="40">
      <formula>$C$24&lt;&gt;"sin particularidades"</formula>
    </cfRule>
  </conditionalFormatting>
  <conditionalFormatting sqref="C25:G25">
    <cfRule type="expression" dxfId="33" priority="39">
      <formula>$C$25&lt;&gt;"sin particularidades"</formula>
    </cfRule>
  </conditionalFormatting>
  <conditionalFormatting sqref="C26:G26">
    <cfRule type="expression" dxfId="32" priority="38">
      <formula>$C$26&lt;&gt;"sin particularidades"</formula>
    </cfRule>
  </conditionalFormatting>
  <conditionalFormatting sqref="C27:G27">
    <cfRule type="expression" dxfId="31" priority="37">
      <formula>$C$27&lt;&gt;"sin particularidades"</formula>
    </cfRule>
  </conditionalFormatting>
  <conditionalFormatting sqref="C28:D28">
    <cfRule type="expression" dxfId="30" priority="36">
      <formula>$C$28&lt;&gt;"sin particularidades"</formula>
    </cfRule>
  </conditionalFormatting>
  <conditionalFormatting sqref="C17">
    <cfRule type="expression" dxfId="29" priority="32">
      <formula>$C$17&gt;160</formula>
    </cfRule>
    <cfRule type="expression" dxfId="28" priority="35">
      <formula>$C$17&gt;140</formula>
    </cfRule>
  </conditionalFormatting>
  <conditionalFormatting sqref="C18">
    <cfRule type="expression" dxfId="27" priority="33">
      <formula>$C$18&gt;110</formula>
    </cfRule>
    <cfRule type="expression" dxfId="26" priority="34">
      <formula>$C$18&gt;90</formula>
    </cfRule>
  </conditionalFormatting>
  <conditionalFormatting sqref="C31:G31">
    <cfRule type="expression" dxfId="25" priority="31">
      <formula>$C$31&lt;&gt;"DENTRO DE PARAMETROS NORMALES"</formula>
    </cfRule>
  </conditionalFormatting>
  <conditionalFormatting sqref="C32:G32">
    <cfRule type="expression" dxfId="24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3" priority="29">
      <formula>$C$33&lt;&gt;"NO SE OBSERVAN LESIONES PLEURO-PULMONARES EN ACTIVIDAD"</formula>
    </cfRule>
  </conditionalFormatting>
  <conditionalFormatting sqref="C34:G34">
    <cfRule type="expression" dxfId="22" priority="9">
      <formula>$A$34=""</formula>
    </cfRule>
    <cfRule type="expression" dxfId="21" priority="27">
      <formula>$C$34&lt;&gt;"SIN LESIONES OSEAS"</formula>
    </cfRule>
  </conditionalFormatting>
  <conditionalFormatting sqref="C35:G35">
    <cfRule type="expression" dxfId="20" priority="8">
      <formula>$A$35=""</formula>
    </cfRule>
    <cfRule type="expression" dxfId="19" priority="26">
      <formula>$C$35&lt;&gt;"SIN LESIONES OSEAS"</formula>
    </cfRule>
  </conditionalFormatting>
  <conditionalFormatting sqref="C36:G36">
    <cfRule type="expression" dxfId="18" priority="7">
      <formula>$A$36=""</formula>
    </cfRule>
    <cfRule type="expression" dxfId="17" priority="25">
      <formula>$C$36&lt;&gt;"SIN LESIONES OSEAS"</formula>
    </cfRule>
  </conditionalFormatting>
  <conditionalFormatting sqref="C37:G37">
    <cfRule type="expression" dxfId="16" priority="6">
      <formula>$A$37=""</formula>
    </cfRule>
    <cfRule type="expression" dxfId="15" priority="24">
      <formula>$C$37&lt;&gt;"SIN LESIONES OSEAS"</formula>
    </cfRule>
  </conditionalFormatting>
  <conditionalFormatting sqref="C29">
    <cfRule type="expression" dxfId="14" priority="22">
      <formula>AND($C$29&gt;=1, $C$29&lt;=3)</formula>
    </cfRule>
    <cfRule type="expression" dxfId="13" priority="23">
      <formula>AND($C$29&gt;=4, $C$29&lt;=7)</formula>
    </cfRule>
  </conditionalFormatting>
  <conditionalFormatting sqref="C30">
    <cfRule type="expression" dxfId="12" priority="20">
      <formula>AND($C$30&gt;=1, $C$30&lt;=3)</formula>
    </cfRule>
    <cfRule type="expression" dxfId="11" priority="21">
      <formula>AND($C$30&gt;=4, $C$30&lt;=7)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2025-05-20T14:38:38Z</dcterms:modified>
</cp:coreProperties>
</file>