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filterPrivacy="1" defaultThemeVersion="124226"/>
  <xr:revisionPtr revIDLastSave="372" documentId="13_ncr:1_{41D078E1-35C1-40F7-98E4-56CBEDF32ED1}" xr6:coauthVersionLast="47" xr6:coauthVersionMax="47" xr10:uidLastSave="{79B6D523-2A1D-44FE-BE05-6993F623562D}"/>
  <bookViews>
    <workbookView xWindow="-110" yWindow="-110" windowWidth="19420" windowHeight="11500" xr2:uid="{00000000-000D-0000-FFFF-FFFF00000000}"/>
  </bookViews>
  <sheets>
    <sheet name="Data Detectives" sheetId="4" r:id="rId1"/>
    <sheet name="Sheet1"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7" i="3" l="1"/>
  <c r="J17" i="3"/>
  <c r="I17" i="3"/>
  <c r="H17" i="3"/>
  <c r="G17" i="3"/>
  <c r="F17" i="3"/>
  <c r="E17" i="3"/>
  <c r="D17" i="3"/>
  <c r="C17" i="3"/>
  <c r="L17" i="3" s="1"/>
  <c r="L16" i="3"/>
  <c r="L15" i="3"/>
  <c r="L14" i="3"/>
  <c r="L13" i="3"/>
  <c r="L12" i="3"/>
  <c r="L11" i="3"/>
  <c r="L10" i="3"/>
  <c r="L9" i="3"/>
  <c r="L8" i="3"/>
  <c r="L7" i="3"/>
  <c r="L6" i="3"/>
  <c r="L5" i="3"/>
  <c r="L4" i="3"/>
  <c r="L3" i="3"/>
</calcChain>
</file>

<file path=xl/sharedStrings.xml><?xml version="1.0" encoding="utf-8"?>
<sst xmlns="http://schemas.openxmlformats.org/spreadsheetml/2006/main" count="92" uniqueCount="78">
  <si>
    <t>Group member 12</t>
  </si>
  <si>
    <t>Group member 13</t>
  </si>
  <si>
    <t>Group member 14</t>
  </si>
  <si>
    <t>Role13</t>
  </si>
  <si>
    <t>Role14</t>
  </si>
  <si>
    <t>Role15</t>
  </si>
  <si>
    <t>Group Total</t>
  </si>
  <si>
    <t>Member Total</t>
  </si>
  <si>
    <t>Group Leader</t>
  </si>
  <si>
    <t>Role\Weekly</t>
  </si>
  <si>
    <t>Data Detectives</t>
  </si>
  <si>
    <t>Swetha Tanikonda</t>
  </si>
  <si>
    <t>swethatanikonda@loyalistcollege.com</t>
  </si>
  <si>
    <t>Mohamed Maaz Rehan</t>
  </si>
  <si>
    <t>mohamedmaazrehan@loyalistcollege.com</t>
  </si>
  <si>
    <t>Devendra Singh Shekhawat</t>
  </si>
  <si>
    <t>devendrasinghshek@loyalistcollege.com</t>
  </si>
  <si>
    <t>Fatemi Sadikbhai Lokhandwala</t>
  </si>
  <si>
    <t>fatemisadikbhailo@loyalistcollege.com</t>
  </si>
  <si>
    <t>Gaurav Singh Rawat</t>
  </si>
  <si>
    <t>gauravsinghrawat@loyalistcollege.com</t>
  </si>
  <si>
    <t>Gaurav Singh</t>
  </si>
  <si>
    <t>gauravsingh3@loyalistcollege.com</t>
  </si>
  <si>
    <t>Jankiba Viralsinh Zala</t>
  </si>
  <si>
    <t>jankibaviralsinhz@loyalistcollege.com</t>
  </si>
  <si>
    <t>Comfort Iroha Onuoha</t>
  </si>
  <si>
    <t>comfortirohaonuoh@loyalistcollege.com</t>
  </si>
  <si>
    <t>Isha Savaliya</t>
  </si>
  <si>
    <t>ishasavaliya@loyalistcollege.com</t>
  </si>
  <si>
    <t>Tirth Patel</t>
  </si>
  <si>
    <t>Urjeet Parmar</t>
  </si>
  <si>
    <t>Data Acquisition</t>
  </si>
  <si>
    <t>Data Preprocessing</t>
  </si>
  <si>
    <t>Feature Engineering</t>
  </si>
  <si>
    <t>Model Development</t>
  </si>
  <si>
    <t>Model Evaluation</t>
  </si>
  <si>
    <t>Deployment</t>
  </si>
  <si>
    <t>Dashboard Creation</t>
  </si>
  <si>
    <t xml:space="preserve">Course </t>
  </si>
  <si>
    <t>Step Presentation 2</t>
  </si>
  <si>
    <t>Course Code</t>
  </si>
  <si>
    <t>AISC2006</t>
  </si>
  <si>
    <t>Group</t>
  </si>
  <si>
    <t>Title</t>
  </si>
  <si>
    <t>Machine Learning-Based Airline Price Prediction</t>
  </si>
  <si>
    <t>Team Members</t>
  </si>
  <si>
    <t>Email</t>
  </si>
  <si>
    <t>% complete</t>
  </si>
  <si>
    <t>Assigned Task(s) (use multiple lines as needed, grouped by student)</t>
  </si>
  <si>
    <t>Notes: (be detailed)</t>
  </si>
  <si>
    <t>tirthpatel@loyalistcollege.com</t>
  </si>
  <si>
    <t>urjeetparmar@loyalistcollege.com</t>
  </si>
  <si>
    <t>https://github.com/Data-Detectives-Loyalist/Airline-Price-Prediction</t>
  </si>
  <si>
    <t>GitHub link</t>
  </si>
  <si>
    <t>Data Warehousing</t>
  </si>
  <si>
    <t>Modularise the code
Implement XGboost on new dataset</t>
  </si>
  <si>
    <t>Data Scraping
Dataset Expansion</t>
  </si>
  <si>
    <t>New Dataset Prep
Encoding
Statsmodel Implementation
Feature Selection</t>
  </si>
  <si>
    <t>1. This week, I started working on the new cleaned dataset received from Comfort.
2. I applied one-hot encoding on the Class column and separated the date column into three columns.
3. I implemented label encoding on several object columns and then used statsmodel on the data.
4. I utilized p-values and VIF values to drop unnecessary columns and printed the model summary.
5. Next week, I will focus on improving model accuracy and using RFE.</t>
  </si>
  <si>
    <t>1. I followed the same model development steps with the new dataset as with the sample dataset, initially encountering errors.
2. I have dropped the datetime type feature in the new dataset, planning to discuss how to use it later.
3. For the new dataset, I have achieved an R2 value of 0.9936 on the training set and 0.7733 on the testing set using the Decision Tree model.
4. For the Random Forest Regressor, I obtained an R2 value of 0.9776 on the training set and 0.8714 on the testing set.
5. I identified Class as a key feature, with the new addition of "days left" from the new dataset.</t>
  </si>
  <si>
    <t>Model Development
Feature Analysis</t>
  </si>
  <si>
    <t>1. I explored how performance metrics are used to evaluate and compare the effectiveness of regression models according to our new dataset.
2. Metrics like MAE, MSE, and RMSE provide quantitative measures of the accuracy of the model's predictions.
3. MAE and MSE:
Identify the magnitude of errors in predictions, providing insights into model weaknesses and areas for improvement.
MSE is useful when large errors are particularly impactful.
4. RMSE:
Easier to interpret than MSE, especially when the scale of the target variable is important.
5. Adjusted R-squared:
Adjusts R² by accounting for the number of predictors, helping to prevent overfitting.
Better for comparing models with different numbers of predictors.
6. R-squared (R²):
Indicates the proportion of variance in the target variable explained by the model, with values closer to 1 indicating a better fit.
This is helpful for understanding the overall explanatory power of the model.</t>
  </si>
  <si>
    <t>Explore Performance Metrics</t>
  </si>
  <si>
    <t>1. I completed cleaning of the scraped dataset and shared it with the rest of the team.
2. I wrote a Python script for this cleaning exercise.
3. I am planning to use this script to clean any new scraped datasets, as the scraping is continuous.</t>
  </si>
  <si>
    <t>Clean Scraped Dataset
Share Cleaned Data</t>
  </si>
  <si>
    <t>1. I implemented "About" and "Contact" pages in Django and configured their static CSS and JS files with the directory.
2. I have started developing the backend for the "About" and "Contact" pages to enable user interactivity.
3. I have planned to add user accounts and configure databases to track user activities on the website.
4. This tracking will help deliver the best development performance to users.</t>
  </si>
  <si>
    <t>Implement Pages
Backend Development</t>
  </si>
  <si>
    <t>1. Document the dashboard's design specifics, data sources, calculations, and any pertinent details.
2. Utilize feedback insights to refine the design, layout, and data presentation, prioritizing user-friendliness and effectiveness.
3. Continuously monitor usage metrics to gauge impact and relevance, ensuring the dashboard remains a valuable tool. 
4. Regularly update and enhance the dashboard based on feedback and evolving needs to sustain its professional utility over time.</t>
  </si>
  <si>
    <t>1. I created a Django project and set up a virtual environment to store libraries like Django, scikit-learn, pandas, numpy, etc.
2. I have established directories for static files and templates folders.
3. I have configured the landing page with static and templates files.
4. And I also enabled routes for viewing the template in Django.</t>
  </si>
  <si>
    <t>Set Up Django Project
Configure Virtual Environment</t>
  </si>
  <si>
    <t>1. This week, we received a new dataset that our team members scraped and preprocessed.
2. I updated the functions in the data preprocessing Python file to accommodate the new dataset.
3. Implemented XGBoost on the new dataset to enhance model performance and predictive accuracy.
4. Adjusted preprocessing steps to ensure compatibility and efficiency with the Main file.
5. I updated the report for this week, also conducted a meeting to check the weekly progress.</t>
  </si>
  <si>
    <t>Create Scatter Plot
Generate Heatmap
Enhance Airport Map
Break Down Stop-Price Chart and used hax formula</t>
  </si>
  <si>
    <t>1. This week, instead of just bars, I created a scatter plot with colors to see how other factors affect fare.
2. I used a heatmap to show the interplay between fare, stops, and airline frequency.
3. I made the airport map clickable, allowing users to zoom in and see what matters most.
4. I broke the stop-price chart by another factor, such as day or airline type, to see if the impact changes.
5. All this work was done on the new and clean dataset provided on Monday.
6. I applied the Hax formula to get new insights from the data.</t>
  </si>
  <si>
    <t>Modified scraped data : 
- I installed Cloud SDK ( pip install google-cloud-storage)
- I have modified code to upload the scraped data directly to the cloud bucket instead of saving it to an Excel file.
Uploading Data to Cloud Bucket :
- I converted scraped data to a format suitable for uploading, such as JSON.
- I have used the GCP SDK to upload the data to storage bucket.</t>
  </si>
  <si>
    <t>Assigned to find a way by which we can store the scraped data directly into the google bucket.</t>
  </si>
  <si>
    <t>Document Dashboard
Refine Design
Monitor Metrics</t>
  </si>
  <si>
    <t>z</t>
  </si>
  <si>
    <t xml:space="preserve">1. I ran my machine for 34 hours to scrape data, obtaining 103,828 data points.
2. I appended these new data points to the existing dataset, resulting in a total of 177,647 rows and 17 columns.
3. With this sizable dataset, I explored deep learning models, particularly Artificial Neural Networks (ANN) to predict flight prices.
4. I studied activation functions and optimizers to minimize the loss function during training. I referred to the following link. https://www.freecodecamp.org/news/how-to-build-your-first-neural-network-to-predict-house-prices-with-keras-f8db83049159/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</si>
</sst>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scheme val="minor"/>
    </font>
    <font>
      <sz val="11"/>
      <color rgb="FF000000"/>
      <name val="Aptos Narrow"/>
      <family val="2"/>
    </font>
    <font>
      <sz val="11"/>
      <name val="Calibri"/>
      <scheme val="minor"/>
    </font>
    <font>
      <sz val="11"/>
      <color rgb="FF000000"/>
      <name val="Aptos Narrow"/>
    </font>
  </fonts>
  <fills count="4">
    <fill>
      <patternFill patternType="none"/>
    </fill>
    <fill>
      <patternFill patternType="gray125"/>
    </fill>
    <fill>
      <patternFill patternType="solid">
        <fgColor rgb="FFDAF2D0"/>
        <bgColor rgb="FF000000"/>
      </patternFill>
    </fill>
    <fill>
      <patternFill patternType="solid">
        <fgColor rgb="FFFFFF00"/>
        <bgColor rgb="FF000000"/>
      </patternFill>
    </fill>
  </fills>
  <borders count="18">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rgb="FF000000"/>
      </top>
      <bottom/>
      <diagonal/>
    </border>
  </borders>
  <cellStyleXfs count="3">
    <xf numFmtId="0" fontId="0" fillId="0" borderId="0"/>
    <xf numFmtId="0" fontId="1" fillId="0" borderId="0" applyNumberFormat="0" applyFill="0" applyBorder="0" applyAlignment="0" applyProtection="0"/>
    <xf numFmtId="0" fontId="3" fillId="0" borderId="0"/>
  </cellStyleXfs>
  <cellXfs count="66">
    <xf numFmtId="0" fontId="0" fillId="0" borderId="0" xfId="0"/>
    <xf numFmtId="0" fontId="0" fillId="0" borderId="1" xfId="0" applyBorder="1"/>
    <xf numFmtId="0" fontId="0" fillId="0" borderId="2" xfId="0" applyBorder="1"/>
    <xf numFmtId="0" fontId="0" fillId="0" borderId="4" xfId="0" applyBorder="1"/>
    <xf numFmtId="0" fontId="0" fillId="0" borderId="5" xfId="0" applyBorder="1"/>
    <xf numFmtId="0" fontId="0" fillId="0" borderId="3"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6" xfId="0" applyBorder="1"/>
    <xf numFmtId="0" fontId="0" fillId="0" borderId="12" xfId="0" applyBorder="1"/>
    <xf numFmtId="0" fontId="0" fillId="0" borderId="13" xfId="0" applyBorder="1"/>
    <xf numFmtId="0" fontId="0" fillId="0" borderId="14" xfId="0" applyBorder="1"/>
    <xf numFmtId="0" fontId="2" fillId="0" borderId="15" xfId="0" applyFont="1" applyBorder="1"/>
    <xf numFmtId="0" fontId="0" fillId="0" borderId="15" xfId="0" applyBorder="1"/>
    <xf numFmtId="0" fontId="2" fillId="0" borderId="15" xfId="0" applyFont="1" applyBorder="1" applyAlignment="1">
      <alignment wrapText="1"/>
    </xf>
    <xf numFmtId="0" fontId="2" fillId="2" borderId="15" xfId="0" applyFont="1" applyFill="1" applyBorder="1"/>
    <xf numFmtId="0" fontId="1" fillId="0" borderId="0" xfId="1"/>
    <xf numFmtId="0" fontId="2" fillId="2" borderId="2" xfId="0" applyFont="1" applyFill="1" applyBorder="1"/>
    <xf numFmtId="0" fontId="2" fillId="3" borderId="15" xfId="0" applyFont="1" applyFill="1" applyBorder="1"/>
    <xf numFmtId="0" fontId="2" fillId="3" borderId="15" xfId="0" applyFont="1" applyFill="1" applyBorder="1" applyAlignment="1">
      <alignment wrapText="1"/>
    </xf>
    <xf numFmtId="0" fontId="1" fillId="0" borderId="15" xfId="1" applyBorder="1" applyAlignment="1">
      <alignment horizontal="left"/>
    </xf>
    <xf numFmtId="0" fontId="1" fillId="0" borderId="15" xfId="1" applyBorder="1"/>
    <xf numFmtId="9" fontId="2" fillId="0" borderId="15" xfId="0" applyNumberFormat="1" applyFont="1" applyBorder="1" applyAlignment="1">
      <alignment wrapText="1"/>
    </xf>
    <xf numFmtId="0" fontId="2" fillId="0" borderId="15" xfId="0" applyFont="1" applyBorder="1" applyAlignment="1">
      <alignment horizontal="center"/>
    </xf>
    <xf numFmtId="0" fontId="2" fillId="0" borderId="0" xfId="0" applyFont="1"/>
    <xf numFmtId="0" fontId="0" fillId="0" borderId="0" xfId="0" applyAlignment="1">
      <alignment wrapText="1"/>
    </xf>
    <xf numFmtId="0" fontId="2" fillId="0" borderId="16" xfId="0" applyFont="1" applyBorder="1" applyAlignment="1">
      <alignment wrapText="1"/>
    </xf>
    <xf numFmtId="0" fontId="4" fillId="0" borderId="16" xfId="2" applyFont="1" applyBorder="1" applyAlignment="1">
      <alignment horizontal="left" wrapText="1"/>
    </xf>
    <xf numFmtId="0" fontId="4" fillId="0" borderId="16" xfId="2" applyFont="1" applyBorder="1" applyAlignment="1">
      <alignment wrapText="1"/>
    </xf>
    <xf numFmtId="0" fontId="2" fillId="0" borderId="7" xfId="0" applyFont="1" applyBorder="1" applyAlignment="1">
      <alignment horizontal="left" wrapText="1"/>
    </xf>
    <xf numFmtId="0" fontId="2" fillId="0" borderId="2" xfId="0" applyFont="1" applyBorder="1" applyAlignment="1">
      <alignment horizontal="left" wrapText="1"/>
    </xf>
    <xf numFmtId="0" fontId="2" fillId="0" borderId="8" xfId="0" applyFont="1" applyBorder="1" applyAlignment="1">
      <alignment horizontal="left" wrapText="1"/>
    </xf>
    <xf numFmtId="0" fontId="2" fillId="0" borderId="7" xfId="0" applyFont="1" applyBorder="1" applyAlignment="1">
      <alignment horizontal="center" wrapText="1"/>
    </xf>
    <xf numFmtId="0" fontId="2" fillId="0" borderId="8" xfId="0" applyFont="1" applyBorder="1" applyAlignment="1">
      <alignment horizontal="center" wrapText="1"/>
    </xf>
    <xf numFmtId="0" fontId="2" fillId="0" borderId="7" xfId="0" applyFont="1" applyBorder="1" applyAlignment="1">
      <alignment wrapText="1"/>
    </xf>
    <xf numFmtId="0" fontId="2" fillId="0" borderId="2" xfId="0" applyFont="1" applyBorder="1" applyAlignment="1">
      <alignment wrapText="1"/>
    </xf>
    <xf numFmtId="0" fontId="2" fillId="0" borderId="8" xfId="0" applyFont="1" applyBorder="1" applyAlignment="1">
      <alignment wrapText="1"/>
    </xf>
    <xf numFmtId="0" fontId="2" fillId="0" borderId="17" xfId="0" applyFont="1" applyBorder="1" applyAlignment="1">
      <alignment horizontal="center" wrapText="1"/>
    </xf>
    <xf numFmtId="0" fontId="2" fillId="0" borderId="2" xfId="0" applyFont="1" applyBorder="1" applyAlignment="1">
      <alignment horizontal="center" wrapText="1"/>
    </xf>
    <xf numFmtId="0" fontId="1" fillId="0" borderId="7" xfId="1" applyBorder="1" applyAlignment="1">
      <alignment horizontal="left"/>
    </xf>
    <xf numFmtId="0" fontId="1" fillId="0" borderId="2" xfId="1" applyBorder="1" applyAlignment="1">
      <alignment horizontal="left"/>
    </xf>
    <xf numFmtId="0" fontId="1" fillId="0" borderId="8" xfId="1" applyBorder="1" applyAlignment="1">
      <alignment horizontal="left"/>
    </xf>
    <xf numFmtId="0" fontId="2" fillId="0" borderId="7" xfId="0" applyFont="1" applyBorder="1" applyAlignment="1">
      <alignment horizontal="left"/>
    </xf>
    <xf numFmtId="0" fontId="2" fillId="0" borderId="2" xfId="0" applyFont="1" applyBorder="1" applyAlignment="1">
      <alignment horizontal="left"/>
    </xf>
    <xf numFmtId="0" fontId="2" fillId="0" borderId="8" xfId="0" applyFont="1" applyBorder="1" applyAlignment="1">
      <alignment horizontal="left"/>
    </xf>
    <xf numFmtId="0" fontId="1" fillId="0" borderId="7" xfId="1" applyBorder="1"/>
    <xf numFmtId="0" fontId="1" fillId="0" borderId="2" xfId="1" applyBorder="1"/>
    <xf numFmtId="0" fontId="1" fillId="0" borderId="8" xfId="1" applyBorder="1"/>
    <xf numFmtId="9" fontId="2" fillId="0" borderId="7" xfId="0" applyNumberFormat="1" applyFont="1" applyBorder="1" applyAlignment="1">
      <alignment wrapText="1"/>
    </xf>
    <xf numFmtId="9" fontId="2" fillId="0" borderId="8" xfId="0" applyNumberFormat="1" applyFont="1" applyBorder="1" applyAlignment="1">
      <alignment wrapText="1"/>
    </xf>
    <xf numFmtId="0" fontId="2" fillId="0" borderId="7" xfId="0" applyFont="1" applyBorder="1"/>
    <xf numFmtId="0" fontId="2" fillId="0" borderId="2" xfId="0" applyFont="1" applyBorder="1"/>
    <xf numFmtId="0" fontId="2" fillId="0" borderId="8" xfId="0" applyFont="1" applyBorder="1"/>
    <xf numFmtId="0" fontId="1" fillId="0" borderId="7" xfId="1" applyBorder="1" applyAlignment="1">
      <alignment wrapText="1"/>
    </xf>
    <xf numFmtId="0" fontId="1" fillId="0" borderId="2" xfId="1" applyBorder="1" applyAlignment="1">
      <alignment wrapText="1"/>
    </xf>
    <xf numFmtId="0" fontId="1" fillId="0" borderId="8" xfId="1" applyBorder="1" applyAlignment="1">
      <alignment wrapText="1"/>
    </xf>
    <xf numFmtId="0" fontId="2" fillId="0" borderId="7" xfId="0" applyFont="1" applyBorder="1" applyAlignment="1">
      <alignment horizontal="center"/>
    </xf>
    <xf numFmtId="0" fontId="2" fillId="0" borderId="8" xfId="0" applyFont="1" applyBorder="1" applyAlignment="1">
      <alignment horizontal="center"/>
    </xf>
    <xf numFmtId="0" fontId="1" fillId="0" borderId="7" xfId="1" applyBorder="1" applyAlignment="1">
      <alignment horizontal="center"/>
    </xf>
    <xf numFmtId="0" fontId="1" fillId="0" borderId="8" xfId="1" applyBorder="1" applyAlignment="1">
      <alignment horizontal="center"/>
    </xf>
    <xf numFmtId="3" fontId="2" fillId="0" borderId="7" xfId="0" applyNumberFormat="1" applyFont="1" applyBorder="1" applyAlignment="1">
      <alignment horizontal="center" wrapText="1"/>
    </xf>
    <xf numFmtId="3" fontId="2" fillId="0" borderId="2" xfId="0" applyNumberFormat="1" applyFont="1" applyBorder="1" applyAlignment="1">
      <alignment horizontal="center" wrapText="1"/>
    </xf>
    <xf numFmtId="3" fontId="2" fillId="0" borderId="8" xfId="0" applyNumberFormat="1" applyFont="1" applyBorder="1" applyAlignment="1">
      <alignment horizontal="center" wrapText="1"/>
    </xf>
  </cellXfs>
  <cellStyles count="3">
    <cellStyle name="Hyperlink" xfId="1" builtinId="8"/>
    <cellStyle name="Normal" xfId="0" builtinId="0"/>
    <cellStyle name="Normal 2" xfId="2" xr:uid="{B5023106-DA68-49D2-9CD2-AEE5E0DA625F}"/>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gauravsingh3@loyalistcollege.com" TargetMode="External"/><Relationship Id="rId3" Type="http://schemas.openxmlformats.org/officeDocument/2006/relationships/hyperlink" Target="mailto:urjeetparmar@loyalistcollege.com" TargetMode="External"/><Relationship Id="rId7" Type="http://schemas.openxmlformats.org/officeDocument/2006/relationships/hyperlink" Target="mailto:jankibaviralsinhz@loyalistcollege.com" TargetMode="External"/><Relationship Id="rId12" Type="http://schemas.openxmlformats.org/officeDocument/2006/relationships/hyperlink" Target="mailto:swethatanikonda@loyalistcollege.com" TargetMode="External"/><Relationship Id="rId2" Type="http://schemas.openxmlformats.org/officeDocument/2006/relationships/hyperlink" Target="mailto:devendrasinghshek@loyalistcollege.com" TargetMode="External"/><Relationship Id="rId1" Type="http://schemas.openxmlformats.org/officeDocument/2006/relationships/hyperlink" Target="https://github.com/Data-Detectives-Loyalist/Airline-Price-Prediction" TargetMode="External"/><Relationship Id="rId6" Type="http://schemas.openxmlformats.org/officeDocument/2006/relationships/hyperlink" Target="mailto:comfortirohaonuoh@loyalistcollege.com" TargetMode="External"/><Relationship Id="rId11" Type="http://schemas.openxmlformats.org/officeDocument/2006/relationships/hyperlink" Target="mailto:mohamedmaazrehan@loyalistcollege.com" TargetMode="External"/><Relationship Id="rId5" Type="http://schemas.openxmlformats.org/officeDocument/2006/relationships/hyperlink" Target="mailto:ishasavaliya@loyalistcollege.com" TargetMode="External"/><Relationship Id="rId10" Type="http://schemas.openxmlformats.org/officeDocument/2006/relationships/hyperlink" Target="mailto:fatemisadikbhailo@loyalistcollege.com" TargetMode="External"/><Relationship Id="rId4" Type="http://schemas.openxmlformats.org/officeDocument/2006/relationships/hyperlink" Target="mailto:tirthpatel@loyalistcollege.com" TargetMode="External"/><Relationship Id="rId9" Type="http://schemas.openxmlformats.org/officeDocument/2006/relationships/hyperlink" Target="mailto:gauravsinghrawat@loyalistcolleg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E1CA3-3BD9-4327-A8AE-277EA0843CE0}">
  <dimension ref="A1:G42"/>
  <sheetViews>
    <sheetView tabSelected="1" topLeftCell="A12" zoomScale="70" zoomScaleNormal="70" workbookViewId="0">
      <selection activeCell="E12" sqref="E12:E19"/>
    </sheetView>
  </sheetViews>
  <sheetFormatPr defaultRowHeight="14.5" x14ac:dyDescent="0.35"/>
  <cols>
    <col min="1" max="1" width="25.81640625" bestFit="1" customWidth="1"/>
    <col min="2" max="2" width="58.26953125" bestFit="1" customWidth="1"/>
    <col min="3" max="3" width="16.81640625" bestFit="1" customWidth="1"/>
    <col min="4" max="4" width="17.54296875" customWidth="1"/>
    <col min="5" max="5" width="46.7265625" customWidth="1"/>
    <col min="6" max="6" width="8.453125" customWidth="1"/>
  </cols>
  <sheetData>
    <row r="1" spans="1:5" x14ac:dyDescent="0.35">
      <c r="A1" s="18" t="s">
        <v>38</v>
      </c>
      <c r="B1" s="18" t="s">
        <v>39</v>
      </c>
    </row>
    <row r="2" spans="1:5" x14ac:dyDescent="0.35">
      <c r="A2" s="18" t="s">
        <v>40</v>
      </c>
      <c r="B2" s="18" t="s">
        <v>41</v>
      </c>
    </row>
    <row r="3" spans="1:5" x14ac:dyDescent="0.35">
      <c r="A3" s="18" t="s">
        <v>42</v>
      </c>
      <c r="B3" s="18" t="s">
        <v>10</v>
      </c>
    </row>
    <row r="4" spans="1:5" x14ac:dyDescent="0.35">
      <c r="A4" s="18" t="s">
        <v>43</v>
      </c>
      <c r="B4" s="18" t="s">
        <v>44</v>
      </c>
    </row>
    <row r="5" spans="1:5" x14ac:dyDescent="0.35">
      <c r="A5" s="20" t="s">
        <v>53</v>
      </c>
      <c r="B5" s="19" t="s">
        <v>52</v>
      </c>
    </row>
    <row r="7" spans="1:5" ht="59.25" customHeight="1" x14ac:dyDescent="0.35">
      <c r="A7" s="21" t="s">
        <v>45</v>
      </c>
      <c r="B7" s="21" t="s">
        <v>46</v>
      </c>
      <c r="C7" s="22" t="s">
        <v>47</v>
      </c>
      <c r="D7" s="22" t="s">
        <v>48</v>
      </c>
      <c r="E7" s="22" t="s">
        <v>49</v>
      </c>
    </row>
    <row r="8" spans="1:5" ht="34.5" customHeight="1" x14ac:dyDescent="0.35">
      <c r="A8" s="45" t="s">
        <v>11</v>
      </c>
      <c r="B8" s="42" t="s">
        <v>12</v>
      </c>
      <c r="C8" s="35">
        <v>100</v>
      </c>
      <c r="D8" s="35" t="s">
        <v>55</v>
      </c>
      <c r="E8" s="32" t="s">
        <v>70</v>
      </c>
    </row>
    <row r="9" spans="1:5" ht="55" customHeight="1" x14ac:dyDescent="0.35">
      <c r="A9" s="46"/>
      <c r="B9" s="43"/>
      <c r="C9" s="41"/>
      <c r="D9" s="41"/>
      <c r="E9" s="33"/>
    </row>
    <row r="10" spans="1:5" ht="49.5" customHeight="1" x14ac:dyDescent="0.35">
      <c r="A10" s="46"/>
      <c r="B10" s="43"/>
      <c r="C10" s="41"/>
      <c r="D10" s="41"/>
      <c r="E10" s="33"/>
    </row>
    <row r="11" spans="1:5" ht="180" customHeight="1" x14ac:dyDescent="0.35">
      <c r="A11" s="47"/>
      <c r="B11" s="44"/>
      <c r="C11" s="36"/>
      <c r="D11" s="36"/>
      <c r="E11" s="34"/>
    </row>
    <row r="12" spans="1:5" ht="63" customHeight="1" x14ac:dyDescent="0.35">
      <c r="A12" s="45" t="s">
        <v>13</v>
      </c>
      <c r="B12" s="48" t="s">
        <v>14</v>
      </c>
      <c r="C12" s="35">
        <v>100</v>
      </c>
      <c r="D12" s="32" t="s">
        <v>56</v>
      </c>
      <c r="E12" s="32" t="s">
        <v>77</v>
      </c>
    </row>
    <row r="13" spans="1:5" ht="45" customHeight="1" x14ac:dyDescent="0.35">
      <c r="A13" s="46"/>
      <c r="B13" s="49"/>
      <c r="C13" s="41"/>
      <c r="D13" s="33"/>
      <c r="E13" s="33"/>
    </row>
    <row r="14" spans="1:5" ht="44" customHeight="1" x14ac:dyDescent="0.35">
      <c r="A14" s="46"/>
      <c r="B14" s="49"/>
      <c r="C14" s="41"/>
      <c r="D14" s="33"/>
      <c r="E14" s="33"/>
    </row>
    <row r="15" spans="1:5" ht="41" customHeight="1" x14ac:dyDescent="0.35">
      <c r="A15" s="46"/>
      <c r="B15" s="49"/>
      <c r="C15" s="41"/>
      <c r="D15" s="33"/>
      <c r="E15" s="33"/>
    </row>
    <row r="16" spans="1:5" ht="29" customHeight="1" x14ac:dyDescent="0.35">
      <c r="A16" s="46"/>
      <c r="B16" s="49"/>
      <c r="C16" s="41"/>
      <c r="D16" s="33"/>
      <c r="E16" s="33"/>
    </row>
    <row r="17" spans="1:5" ht="43.5" customHeight="1" x14ac:dyDescent="0.35">
      <c r="A17" s="46"/>
      <c r="B17" s="49"/>
      <c r="C17" s="41"/>
      <c r="D17" s="33"/>
      <c r="E17" s="33"/>
    </row>
    <row r="18" spans="1:5" ht="29" customHeight="1" x14ac:dyDescent="0.35">
      <c r="A18" s="46"/>
      <c r="B18" s="49"/>
      <c r="C18" s="41"/>
      <c r="D18" s="33"/>
      <c r="E18" s="33"/>
    </row>
    <row r="19" spans="1:5" ht="102" customHeight="1" x14ac:dyDescent="0.35">
      <c r="A19" s="47"/>
      <c r="B19" s="50"/>
      <c r="C19" s="36"/>
      <c r="D19" s="34"/>
      <c r="E19" s="34"/>
    </row>
    <row r="20" spans="1:5" ht="15.5" customHeight="1" x14ac:dyDescent="0.35">
      <c r="A20" s="53" t="s">
        <v>15</v>
      </c>
      <c r="B20" s="48" t="s">
        <v>16</v>
      </c>
      <c r="C20" s="37">
        <v>100</v>
      </c>
      <c r="D20" s="37" t="s">
        <v>57</v>
      </c>
      <c r="E20" s="32" t="s">
        <v>58</v>
      </c>
    </row>
    <row r="21" spans="1:5" ht="27" customHeight="1" x14ac:dyDescent="0.35">
      <c r="A21" s="54"/>
      <c r="B21" s="49"/>
      <c r="C21" s="38"/>
      <c r="D21" s="38"/>
      <c r="E21" s="33"/>
    </row>
    <row r="22" spans="1:5" ht="58.5" customHeight="1" x14ac:dyDescent="0.35">
      <c r="A22" s="54"/>
      <c r="B22" s="49"/>
      <c r="C22" s="38"/>
      <c r="D22" s="38"/>
      <c r="E22" s="33"/>
    </row>
    <row r="23" spans="1:5" ht="72.5" customHeight="1" x14ac:dyDescent="0.35">
      <c r="A23" s="55"/>
      <c r="B23" s="50"/>
      <c r="C23" s="39"/>
      <c r="D23" s="39"/>
      <c r="E23" s="34"/>
    </row>
    <row r="24" spans="1:5" ht="29" customHeight="1" x14ac:dyDescent="0.35">
      <c r="A24" s="37" t="s">
        <v>17</v>
      </c>
      <c r="B24" s="56" t="s">
        <v>18</v>
      </c>
      <c r="C24" s="37">
        <v>100</v>
      </c>
      <c r="D24" s="37" t="s">
        <v>66</v>
      </c>
      <c r="E24" s="32" t="s">
        <v>65</v>
      </c>
    </row>
    <row r="25" spans="1:5" ht="43.5" customHeight="1" x14ac:dyDescent="0.35">
      <c r="A25" s="38"/>
      <c r="B25" s="57"/>
      <c r="C25" s="38"/>
      <c r="D25" s="38"/>
      <c r="E25" s="33"/>
    </row>
    <row r="26" spans="1:5" x14ac:dyDescent="0.35">
      <c r="A26" s="38"/>
      <c r="B26" s="57"/>
      <c r="C26" s="38"/>
      <c r="D26" s="38"/>
      <c r="E26" s="33"/>
    </row>
    <row r="27" spans="1:5" x14ac:dyDescent="0.35">
      <c r="A27" s="38"/>
      <c r="B27" s="57"/>
      <c r="C27" s="38"/>
      <c r="D27" s="38"/>
      <c r="E27" s="33"/>
    </row>
    <row r="28" spans="1:5" x14ac:dyDescent="0.35">
      <c r="A28" s="38"/>
      <c r="B28" s="57"/>
      <c r="C28" s="38"/>
      <c r="D28" s="38"/>
      <c r="E28" s="33"/>
    </row>
    <row r="29" spans="1:5" x14ac:dyDescent="0.35">
      <c r="A29" s="38"/>
      <c r="B29" s="57"/>
      <c r="C29" s="38"/>
      <c r="D29" s="38"/>
      <c r="E29" s="33"/>
    </row>
    <row r="30" spans="1:5" ht="138" customHeight="1" x14ac:dyDescent="0.35">
      <c r="A30" s="39"/>
      <c r="B30" s="58"/>
      <c r="C30" s="39"/>
      <c r="D30" s="39"/>
      <c r="E30" s="34"/>
    </row>
    <row r="31" spans="1:5" ht="174" x14ac:dyDescent="0.35">
      <c r="A31" s="15" t="s">
        <v>19</v>
      </c>
      <c r="B31" s="24" t="s">
        <v>20</v>
      </c>
      <c r="C31" s="17">
        <v>100</v>
      </c>
      <c r="D31" s="29" t="s">
        <v>74</v>
      </c>
      <c r="E31" s="17" t="s">
        <v>73</v>
      </c>
    </row>
    <row r="32" spans="1:5" x14ac:dyDescent="0.35">
      <c r="A32" s="45" t="s">
        <v>21</v>
      </c>
      <c r="B32" s="42" t="s">
        <v>22</v>
      </c>
      <c r="C32" s="63">
        <v>100</v>
      </c>
      <c r="D32" s="40" t="s">
        <v>60</v>
      </c>
      <c r="E32" s="35" t="s">
        <v>59</v>
      </c>
    </row>
    <row r="33" spans="1:7" ht="43.5" customHeight="1" x14ac:dyDescent="0.35">
      <c r="A33" s="46"/>
      <c r="B33" s="43"/>
      <c r="C33" s="64"/>
      <c r="D33" s="41"/>
      <c r="E33" s="41"/>
    </row>
    <row r="34" spans="1:7" ht="188" customHeight="1" x14ac:dyDescent="0.35">
      <c r="A34" s="47"/>
      <c r="B34" s="44"/>
      <c r="C34" s="65"/>
      <c r="D34" s="36"/>
      <c r="E34" s="36"/>
    </row>
    <row r="35" spans="1:7" ht="362.5" x14ac:dyDescent="0.35">
      <c r="A35" s="15" t="s">
        <v>23</v>
      </c>
      <c r="B35" s="24" t="s">
        <v>24</v>
      </c>
      <c r="C35" s="25">
        <v>1</v>
      </c>
      <c r="D35" s="17" t="s">
        <v>62</v>
      </c>
      <c r="E35" s="17" t="s">
        <v>61</v>
      </c>
    </row>
    <row r="36" spans="1:7" ht="72.5" x14ac:dyDescent="0.35">
      <c r="A36" s="15" t="s">
        <v>25</v>
      </c>
      <c r="B36" s="24" t="s">
        <v>26</v>
      </c>
      <c r="C36" s="25">
        <v>1</v>
      </c>
      <c r="D36" s="28" t="s">
        <v>64</v>
      </c>
      <c r="E36" s="17" t="s">
        <v>63</v>
      </c>
    </row>
    <row r="37" spans="1:7" ht="224" customHeight="1" x14ac:dyDescent="0.35">
      <c r="A37" s="15" t="s">
        <v>27</v>
      </c>
      <c r="B37" s="24" t="s">
        <v>28</v>
      </c>
      <c r="C37" s="25">
        <v>1</v>
      </c>
      <c r="D37" s="31" t="s">
        <v>75</v>
      </c>
      <c r="E37" s="17" t="s">
        <v>67</v>
      </c>
      <c r="G37" t="s">
        <v>76</v>
      </c>
    </row>
    <row r="38" spans="1:7" ht="174" x14ac:dyDescent="0.35">
      <c r="A38" s="26" t="s">
        <v>29</v>
      </c>
      <c r="B38" s="23" t="s">
        <v>50</v>
      </c>
      <c r="C38" s="25">
        <v>0.96</v>
      </c>
      <c r="D38" s="30" t="s">
        <v>71</v>
      </c>
      <c r="E38" s="30" t="s">
        <v>72</v>
      </c>
    </row>
    <row r="39" spans="1:7" ht="159.5" customHeight="1" x14ac:dyDescent="0.35">
      <c r="A39" s="59" t="s">
        <v>30</v>
      </c>
      <c r="B39" s="61" t="s">
        <v>51</v>
      </c>
      <c r="C39" s="51">
        <v>0.98</v>
      </c>
      <c r="D39" s="35" t="s">
        <v>69</v>
      </c>
      <c r="E39" s="32" t="s">
        <v>68</v>
      </c>
    </row>
    <row r="40" spans="1:7" ht="58" customHeight="1" x14ac:dyDescent="0.35">
      <c r="A40" s="60"/>
      <c r="B40" s="62"/>
      <c r="C40" s="52"/>
      <c r="D40" s="36"/>
      <c r="E40" s="34"/>
    </row>
    <row r="42" spans="1:7" x14ac:dyDescent="0.35">
      <c r="A42" s="27"/>
    </row>
  </sheetData>
  <mergeCells count="30">
    <mergeCell ref="A32:A34"/>
    <mergeCell ref="B32:B34"/>
    <mergeCell ref="C39:C40"/>
    <mergeCell ref="A20:A23"/>
    <mergeCell ref="B20:B23"/>
    <mergeCell ref="C20:C23"/>
    <mergeCell ref="A24:A30"/>
    <mergeCell ref="B24:B30"/>
    <mergeCell ref="C24:C30"/>
    <mergeCell ref="A39:A40"/>
    <mergeCell ref="B39:B40"/>
    <mergeCell ref="C32:C34"/>
    <mergeCell ref="B8:B11"/>
    <mergeCell ref="C8:C11"/>
    <mergeCell ref="D8:D11"/>
    <mergeCell ref="A12:A19"/>
    <mergeCell ref="B12:B19"/>
    <mergeCell ref="C12:C19"/>
    <mergeCell ref="D12:D19"/>
    <mergeCell ref="A8:A11"/>
    <mergeCell ref="E8:E11"/>
    <mergeCell ref="E12:E19"/>
    <mergeCell ref="E20:E23"/>
    <mergeCell ref="E24:E30"/>
    <mergeCell ref="D39:D40"/>
    <mergeCell ref="E39:E40"/>
    <mergeCell ref="D20:D23"/>
    <mergeCell ref="D24:D30"/>
    <mergeCell ref="D32:D34"/>
    <mergeCell ref="E32:E34"/>
  </mergeCells>
  <hyperlinks>
    <hyperlink ref="B5" r:id="rId1" xr:uid="{59DC29D5-3709-42D2-9BD3-2691CAC620BF}"/>
    <hyperlink ref="B20" r:id="rId2" display="mailto:devendrasinghshek@loyalistcollege.com" xr:uid="{BE471675-A344-4D9C-820D-D99964110A83}"/>
    <hyperlink ref="B39" r:id="rId3" display="mailto:urjeetparmar@loyalistcollege.com" xr:uid="{29B96734-D67F-4615-9743-B37C536AC326}"/>
    <hyperlink ref="B38" r:id="rId4" display="mailto:tirthpatel@loyalistcollege.com" xr:uid="{F4043004-765B-4E4A-9758-F313587B772B}"/>
    <hyperlink ref="B37" r:id="rId5" display="mailto:ishasavaliya@loyalistcollege.com" xr:uid="{933E8825-5406-4F2A-92A2-493AC2CBA544}"/>
    <hyperlink ref="B36" r:id="rId6" display="mailto:comfortirohaonuoh@loyalistcollege.com" xr:uid="{6CD31EA6-DC22-4648-916C-C9091DF4D486}"/>
    <hyperlink ref="B35" r:id="rId7" display="mailto:jankibaviralsinhz@loyalistcollege.com" xr:uid="{4CAE0647-AA16-4FDC-89E2-717780F766BC}"/>
    <hyperlink ref="B32" r:id="rId8" display="mailto:gauravsingh3@loyalistcollege.com" xr:uid="{CCA4133C-7352-49C5-9700-BABC38E425C5}"/>
    <hyperlink ref="B31" r:id="rId9" display="mailto:gauravsinghrawat@loyalistcollege.com" xr:uid="{7D1EB6E7-71D3-4B16-8D53-346ADD289367}"/>
    <hyperlink ref="B24" r:id="rId10" display="mailto:fatemisadikbhailo@loyalistcollege.com" xr:uid="{48800B1B-7ED2-4E52-8C14-C98A87728469}"/>
    <hyperlink ref="B12" r:id="rId11" display="mailto:mohamedmaazrehan@loyalistcollege.com" xr:uid="{01A34F1B-3BF7-4169-BAD8-E87078F1A265}"/>
    <hyperlink ref="B8" r:id="rId12" display="mailto:swethatanikonda@loyalistcollege.com" xr:uid="{7B669EB7-206B-4143-B7A1-63341B9A267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734A5-DD59-430C-9EC0-91E0E9629BC3}">
  <dimension ref="A1:L17"/>
  <sheetViews>
    <sheetView workbookViewId="0">
      <selection activeCell="B8" sqref="B8"/>
    </sheetView>
  </sheetViews>
  <sheetFormatPr defaultRowHeight="14.5" x14ac:dyDescent="0.35"/>
  <cols>
    <col min="1" max="1" width="25.81640625" bestFit="1" customWidth="1"/>
    <col min="2" max="2" width="18" bestFit="1" customWidth="1"/>
  </cols>
  <sheetData>
    <row r="1" spans="1:12" x14ac:dyDescent="0.35">
      <c r="B1" t="s">
        <v>9</v>
      </c>
      <c r="C1">
        <v>2</v>
      </c>
      <c r="D1">
        <v>3</v>
      </c>
      <c r="E1">
        <v>5</v>
      </c>
      <c r="F1">
        <v>6</v>
      </c>
      <c r="G1">
        <v>9</v>
      </c>
      <c r="H1">
        <v>10</v>
      </c>
      <c r="I1">
        <v>12</v>
      </c>
      <c r="J1">
        <v>13</v>
      </c>
      <c r="K1">
        <v>14</v>
      </c>
      <c r="L1" t="s">
        <v>7</v>
      </c>
    </row>
    <row r="2" spans="1:12" x14ac:dyDescent="0.35">
      <c r="A2" t="s">
        <v>8</v>
      </c>
    </row>
    <row r="3" spans="1:12" x14ac:dyDescent="0.35">
      <c r="A3" s="15" t="s">
        <v>11</v>
      </c>
      <c r="B3" s="16" t="s">
        <v>34</v>
      </c>
      <c r="C3" s="3"/>
      <c r="D3" s="11"/>
      <c r="E3" s="11"/>
      <c r="F3" s="11"/>
      <c r="G3" s="11"/>
      <c r="H3" s="11"/>
      <c r="I3" s="11"/>
      <c r="J3" s="11"/>
      <c r="K3" s="4"/>
      <c r="L3" s="6" t="e">
        <f t="shared" ref="L3:L17" si="0">AVERAGE(C3:K3)</f>
        <v>#DIV/0!</v>
      </c>
    </row>
    <row r="4" spans="1:12" x14ac:dyDescent="0.35">
      <c r="A4" s="15" t="s">
        <v>13</v>
      </c>
      <c r="B4" s="16" t="s">
        <v>31</v>
      </c>
      <c r="C4" s="5"/>
      <c r="K4" s="1"/>
      <c r="L4" s="2" t="e">
        <f t="shared" si="0"/>
        <v>#DIV/0!</v>
      </c>
    </row>
    <row r="5" spans="1:12" x14ac:dyDescent="0.35">
      <c r="A5" s="15" t="s">
        <v>15</v>
      </c>
      <c r="B5" s="16" t="s">
        <v>33</v>
      </c>
      <c r="C5" s="5"/>
      <c r="K5" s="1"/>
      <c r="L5" s="2" t="e">
        <f t="shared" si="0"/>
        <v>#DIV/0!</v>
      </c>
    </row>
    <row r="6" spans="1:12" x14ac:dyDescent="0.35">
      <c r="A6" s="15" t="s">
        <v>17</v>
      </c>
      <c r="B6" s="16" t="s">
        <v>36</v>
      </c>
      <c r="C6" s="5"/>
      <c r="K6" s="1"/>
      <c r="L6" s="2" t="e">
        <f t="shared" si="0"/>
        <v>#DIV/0!</v>
      </c>
    </row>
    <row r="7" spans="1:12" x14ac:dyDescent="0.35">
      <c r="A7" s="15" t="s">
        <v>19</v>
      </c>
      <c r="B7" s="16" t="s">
        <v>54</v>
      </c>
      <c r="C7" s="5"/>
      <c r="K7" s="1"/>
      <c r="L7" s="2" t="e">
        <f t="shared" si="0"/>
        <v>#DIV/0!</v>
      </c>
    </row>
    <row r="8" spans="1:12" x14ac:dyDescent="0.35">
      <c r="A8" s="15" t="s">
        <v>21</v>
      </c>
      <c r="B8" s="16" t="s">
        <v>34</v>
      </c>
      <c r="C8" s="5"/>
      <c r="K8" s="1"/>
      <c r="L8" s="2" t="e">
        <f t="shared" si="0"/>
        <v>#DIV/0!</v>
      </c>
    </row>
    <row r="9" spans="1:12" x14ac:dyDescent="0.35">
      <c r="A9" s="15" t="s">
        <v>23</v>
      </c>
      <c r="B9" s="16" t="s">
        <v>35</v>
      </c>
      <c r="C9" s="5"/>
      <c r="K9" s="1"/>
      <c r="L9" s="2" t="e">
        <f t="shared" si="0"/>
        <v>#DIV/0!</v>
      </c>
    </row>
    <row r="10" spans="1:12" x14ac:dyDescent="0.35">
      <c r="A10" s="15" t="s">
        <v>25</v>
      </c>
      <c r="B10" s="16" t="s">
        <v>32</v>
      </c>
      <c r="C10" s="5"/>
      <c r="K10" s="1"/>
      <c r="L10" s="2" t="e">
        <f t="shared" si="0"/>
        <v>#DIV/0!</v>
      </c>
    </row>
    <row r="11" spans="1:12" x14ac:dyDescent="0.35">
      <c r="A11" s="15" t="s">
        <v>27</v>
      </c>
      <c r="B11" s="16" t="s">
        <v>37</v>
      </c>
      <c r="C11" s="5"/>
      <c r="K11" s="1"/>
      <c r="L11" s="2" t="e">
        <f t="shared" si="0"/>
        <v>#DIV/0!</v>
      </c>
    </row>
    <row r="12" spans="1:12" x14ac:dyDescent="0.35">
      <c r="A12" s="15" t="s">
        <v>29</v>
      </c>
      <c r="B12" s="16" t="s">
        <v>37</v>
      </c>
      <c r="C12" s="5"/>
      <c r="K12" s="1"/>
      <c r="L12" s="2" t="e">
        <f t="shared" si="0"/>
        <v>#DIV/0!</v>
      </c>
    </row>
    <row r="13" spans="1:12" x14ac:dyDescent="0.35">
      <c r="A13" s="15" t="s">
        <v>30</v>
      </c>
      <c r="B13" s="16" t="s">
        <v>36</v>
      </c>
      <c r="C13" s="5"/>
      <c r="K13" s="1"/>
      <c r="L13" s="2" t="e">
        <f t="shared" si="0"/>
        <v>#DIV/0!</v>
      </c>
    </row>
    <row r="14" spans="1:12" x14ac:dyDescent="0.35">
      <c r="A14" t="s">
        <v>0</v>
      </c>
      <c r="B14" t="s">
        <v>3</v>
      </c>
      <c r="C14" s="5"/>
      <c r="K14" s="1"/>
      <c r="L14" s="2" t="e">
        <f t="shared" si="0"/>
        <v>#DIV/0!</v>
      </c>
    </row>
    <row r="15" spans="1:12" x14ac:dyDescent="0.35">
      <c r="A15" t="s">
        <v>1</v>
      </c>
      <c r="B15" t="s">
        <v>4</v>
      </c>
      <c r="C15" s="5"/>
      <c r="K15" s="1"/>
      <c r="L15" s="2" t="e">
        <f t="shared" si="0"/>
        <v>#DIV/0!</v>
      </c>
    </row>
    <row r="16" spans="1:12" x14ac:dyDescent="0.35">
      <c r="A16" t="s">
        <v>2</v>
      </c>
      <c r="B16" t="s">
        <v>5</v>
      </c>
      <c r="C16" s="12"/>
      <c r="D16" s="13"/>
      <c r="E16" s="13"/>
      <c r="F16" s="13"/>
      <c r="G16" s="13"/>
      <c r="H16" s="13"/>
      <c r="I16" s="13"/>
      <c r="J16" s="13"/>
      <c r="K16" s="14"/>
      <c r="L16" s="2" t="e">
        <f t="shared" si="0"/>
        <v>#DIV/0!</v>
      </c>
    </row>
    <row r="17" spans="1:12" x14ac:dyDescent="0.35">
      <c r="A17" t="s">
        <v>6</v>
      </c>
      <c r="C17" s="8" t="e">
        <f>0.1*C2+0.9*AVERAGE(C3:C16)</f>
        <v>#DIV/0!</v>
      </c>
      <c r="D17" s="9" t="e">
        <f t="shared" ref="D17:K17" si="1">0.1*D2+0.9*AVERAGE(D3:D16)</f>
        <v>#DIV/0!</v>
      </c>
      <c r="E17" s="9" t="e">
        <f t="shared" si="1"/>
        <v>#DIV/0!</v>
      </c>
      <c r="F17" s="9" t="e">
        <f t="shared" si="1"/>
        <v>#DIV/0!</v>
      </c>
      <c r="G17" s="9" t="e">
        <f t="shared" si="1"/>
        <v>#DIV/0!</v>
      </c>
      <c r="H17" s="9" t="e">
        <f t="shared" si="1"/>
        <v>#DIV/0!</v>
      </c>
      <c r="I17" s="9" t="e">
        <f t="shared" si="1"/>
        <v>#DIV/0!</v>
      </c>
      <c r="J17" s="9" t="e">
        <f t="shared" si="1"/>
        <v>#DIV/0!</v>
      </c>
      <c r="K17" s="10" t="e">
        <f t="shared" si="1"/>
        <v>#DIV/0!</v>
      </c>
      <c r="L17" s="7" t="e">
        <f t="shared" si="0"/>
        <v>#DIV/0!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Detectives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2024-06-26T23:52:50Z</dcterms:modified>
</cp:coreProperties>
</file>