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IAS NEERAJ\Desktop\DS class Hand out NOTES\Module 4\EXCEL\Dahboard\"/>
    </mc:Choice>
  </mc:AlternateContent>
  <xr:revisionPtr revIDLastSave="0" documentId="13_ncr:1_{3FC4B844-1E8F-4704-918F-EBDC05C651C0}" xr6:coauthVersionLast="47" xr6:coauthVersionMax="47" xr10:uidLastSave="{00000000-0000-0000-0000-000000000000}"/>
  <bookViews>
    <workbookView xWindow="-110" yWindow="-110" windowWidth="19420" windowHeight="11020" activeTab="2" xr2:uid="{01422D5F-1F44-40A0-BEE2-349DE73B6B3C}"/>
  </bookViews>
  <sheets>
    <sheet name="World Population" sheetId="1" r:id="rId1"/>
    <sheet name="pivot" sheetId="2" r:id="rId2"/>
    <sheet name="Dashboard" sheetId="3" r:id="rId3"/>
  </sheets>
  <definedNames>
    <definedName name="_xlchart.v5.0" hidden="1">pivot!$E$4</definedName>
    <definedName name="_xlchart.v5.1" hidden="1">pivot!$E$5:$E$198</definedName>
    <definedName name="_xlchart.v5.2" hidden="1">pivot!$F$4</definedName>
    <definedName name="_xlchart.v5.3" hidden="1">pivot!$F$5:$F$198</definedName>
    <definedName name="Slicer_Continen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03" i="2" l="1"/>
  <c r="P204" i="2"/>
  <c r="P205" i="2"/>
  <c r="P206" i="2"/>
  <c r="P207" i="2"/>
  <c r="O207" i="2"/>
  <c r="Q207" i="2" s="1"/>
  <c r="O206" i="2"/>
  <c r="Q206" i="2" s="1"/>
  <c r="O205" i="2"/>
  <c r="Q205" i="2" s="1"/>
  <c r="O204" i="2"/>
  <c r="Q204" i="2" s="1"/>
  <c r="O203" i="2"/>
  <c r="Q203" i="2" s="1"/>
  <c r="M203" i="2"/>
  <c r="M204" i="2"/>
  <c r="M205" i="2"/>
  <c r="M206" i="2"/>
  <c r="M207" i="2"/>
  <c r="L207" i="2"/>
  <c r="N207" i="2" s="1"/>
  <c r="L206" i="2"/>
  <c r="N206" i="2" s="1"/>
  <c r="L205" i="2"/>
  <c r="N205" i="2" s="1"/>
  <c r="L204" i="2"/>
  <c r="N204" i="2" s="1"/>
  <c r="L203" i="2"/>
  <c r="N203" i="2" s="1"/>
  <c r="F203" i="2"/>
  <c r="F204" i="2"/>
  <c r="F205" i="2"/>
  <c r="F206" i="2"/>
  <c r="F207" i="2"/>
  <c r="E207" i="2"/>
  <c r="E206" i="2"/>
  <c r="E205" i="2"/>
  <c r="E204" i="2"/>
  <c r="E203" i="2"/>
  <c r="C203" i="2"/>
  <c r="C204" i="2"/>
  <c r="C205" i="2"/>
  <c r="C206" i="2"/>
  <c r="C207" i="2"/>
  <c r="B204" i="2"/>
  <c r="B205" i="2"/>
  <c r="B206" i="2"/>
  <c r="B207" i="2"/>
  <c r="B203"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6" i="2"/>
  <c r="E5" i="2"/>
  <c r="M208" i="2" l="1"/>
  <c r="N208" i="2" s="1"/>
  <c r="P208" i="2"/>
  <c r="Q208" i="2" s="1"/>
</calcChain>
</file>

<file path=xl/sharedStrings.xml><?xml version="1.0" encoding="utf-8"?>
<sst xmlns="http://schemas.openxmlformats.org/spreadsheetml/2006/main" count="955" uniqueCount="241">
  <si>
    <t>Sr. No.</t>
  </si>
  <si>
    <t>Country</t>
  </si>
  <si>
    <t>Population</t>
  </si>
  <si>
    <t>Land Area (Km²)</t>
  </si>
  <si>
    <t>Density (P/Km²)</t>
  </si>
  <si>
    <t>Continent</t>
  </si>
  <si>
    <t>Region</t>
  </si>
  <si>
    <t>Water (Km²)</t>
  </si>
  <si>
    <t>Water %</t>
  </si>
  <si>
    <t>GDP</t>
  </si>
  <si>
    <t>GDP growth</t>
  </si>
  <si>
    <t>Share of World GDP</t>
  </si>
  <si>
    <t>Afghanistan</t>
  </si>
  <si>
    <t>Asia</t>
  </si>
  <si>
    <t>Southern Asia</t>
  </si>
  <si>
    <t>Albania</t>
  </si>
  <si>
    <t>Europe</t>
  </si>
  <si>
    <t>Southern Europe</t>
  </si>
  <si>
    <t>Algeria</t>
  </si>
  <si>
    <t>Africa</t>
  </si>
  <si>
    <t>Northern Africa</t>
  </si>
  <si>
    <t>Andorra</t>
  </si>
  <si>
    <t>Angola</t>
  </si>
  <si>
    <t>Middle Africa</t>
  </si>
  <si>
    <t>Antigua and Barbuda</t>
  </si>
  <si>
    <t>North America</t>
  </si>
  <si>
    <t>Caribbean</t>
  </si>
  <si>
    <t>Argentina</t>
  </si>
  <si>
    <t>South America</t>
  </si>
  <si>
    <t>Armenia</t>
  </si>
  <si>
    <t>Western Asia</t>
  </si>
  <si>
    <t>Australia</t>
  </si>
  <si>
    <t>Oceania</t>
  </si>
  <si>
    <t>Australia and New Zealand</t>
  </si>
  <si>
    <t>Austria</t>
  </si>
  <si>
    <t>Western Europe</t>
  </si>
  <si>
    <t>Azerbaijan</t>
  </si>
  <si>
    <t>Bahamas</t>
  </si>
  <si>
    <t>Bahrain</t>
  </si>
  <si>
    <t>Bangladesh</t>
  </si>
  <si>
    <t>Barbados</t>
  </si>
  <si>
    <t>Belarus</t>
  </si>
  <si>
    <t>Eastern Europe</t>
  </si>
  <si>
    <t>Belgium</t>
  </si>
  <si>
    <t>Belize</t>
  </si>
  <si>
    <t>Central America</t>
  </si>
  <si>
    <t>Benin</t>
  </si>
  <si>
    <t>Western Africa</t>
  </si>
  <si>
    <t>Bhutan</t>
  </si>
  <si>
    <t>Bolivia</t>
  </si>
  <si>
    <t>Bosnia and Herzegovina</t>
  </si>
  <si>
    <t>Botswana</t>
  </si>
  <si>
    <t>Southern Africa</t>
  </si>
  <si>
    <t>Brazil</t>
  </si>
  <si>
    <t>Brunei</t>
  </si>
  <si>
    <t>South-eastern Asia</t>
  </si>
  <si>
    <t>Bulgaria</t>
  </si>
  <si>
    <t>Burkina Faso</t>
  </si>
  <si>
    <t>Burundi</t>
  </si>
  <si>
    <t>Eastern Africa</t>
  </si>
  <si>
    <t>Cabo Verde</t>
  </si>
  <si>
    <t>Cambodia</t>
  </si>
  <si>
    <t>Cameroon</t>
  </si>
  <si>
    <t>Canada</t>
  </si>
  <si>
    <t>Northern America</t>
  </si>
  <si>
    <t>Central African Republic</t>
  </si>
  <si>
    <t>Chad</t>
  </si>
  <si>
    <t>Chile</t>
  </si>
  <si>
    <t>China</t>
  </si>
  <si>
    <t>Eastern Asia</t>
  </si>
  <si>
    <t>Colombia</t>
  </si>
  <si>
    <t>Comoros</t>
  </si>
  <si>
    <t>Congo</t>
  </si>
  <si>
    <t>Costa Rica</t>
  </si>
  <si>
    <t>Croatia</t>
  </si>
  <si>
    <t>Cuba</t>
  </si>
  <si>
    <t>Cyprus</t>
  </si>
  <si>
    <t>Czechia</t>
  </si>
  <si>
    <t>Democratic Republic of the Congo</t>
  </si>
  <si>
    <t>Denmark</t>
  </si>
  <si>
    <t>Northern Europe</t>
  </si>
  <si>
    <t>Djibouti</t>
  </si>
  <si>
    <t>Dominica</t>
  </si>
  <si>
    <t>Dominican Republic</t>
  </si>
  <si>
    <t>Ecuador</t>
  </si>
  <si>
    <t>Egypt</t>
  </si>
  <si>
    <t>El Salvador</t>
  </si>
  <si>
    <t>Equatorial Guinea</t>
  </si>
  <si>
    <t>Eritrea</t>
  </si>
  <si>
    <t>Estonia</t>
  </si>
  <si>
    <t>Eswatini</t>
  </si>
  <si>
    <t>Ethiopia</t>
  </si>
  <si>
    <t>Fiji</t>
  </si>
  <si>
    <t>Melanesia</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</si>
  <si>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</si>
  <si>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</si>
  <si>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</si>
  <si>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</si>
  <si>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</si>
  <si>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</si>
  <si>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</si>
  <si>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</si>
  <si>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</si>
  <si>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</si>
  <si>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</si>
  <si>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</si>
  <si>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</si>
  <si>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</si>
  <si>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</si>
  <si>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</si>
  <si>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</si>
  <si>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</si>
  <si>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</si>
  <si>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</si>
  <si>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</si>
  <si>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</si>
  <si>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</si>
  <si>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</si>
  <si>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</si>
  <si>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</si>
  <si>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</si>
  <si>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</si>
  <si>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</si>
  <si>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Central Asia</t>
  </si>
  <si>
    <t>Kenya</t>
  </si>
  <si>
    <t>Kiribati</t>
  </si>
  <si>
    <t>Micronesia</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</si>
  <si>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</si>
  <si>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</si>
  <si>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</si>
  <si>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</si>
  <si>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</si>
  <si>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</si>
  <si>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</si>
  <si>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</si>
  <si>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</si>
  <si>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</si>
  <si>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</si>
  <si>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</si>
  <si>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</si>
  <si>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</si>
  <si>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</si>
  <si>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</si>
  <si>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</si>
  <si>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</si>
  <si>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</si>
  <si>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</si>
  <si>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</si>
  <si>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Moldova</t>
  </si>
  <si>
    <t>Monaco</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</si>
  <si>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</si>
  <si>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</si>
  <si>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</si>
  <si>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</si>
  <si>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</si>
  <si>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</si>
  <si>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</si>
  <si>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</si>
  <si>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</si>
  <si>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</si>
  <si>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</si>
  <si>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</si>
  <si>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</si>
  <si>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</si>
  <si>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</si>
  <si>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</si>
  <si>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</si>
  <si>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</si>
  <si>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</si>
  <si>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</si>
  <si>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</si>
  <si>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</si>
  <si>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</si>
  <si>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</si>
  <si>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</si>
  <si>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</si>
  <si>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</si>
  <si>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</si>
  <si>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</si>
  <si>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</si>
  <si>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</si>
  <si>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</si>
  <si>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</si>
  <si>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</si>
  <si>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</si>
  <si>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Polynesia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</si>
  <si>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</si>
  <si>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</si>
  <si>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</si>
  <si>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</si>
  <si>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</si>
  <si>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</si>
  <si>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</si>
  <si>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</si>
  <si>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</si>
  <si>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</si>
  <si>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</si>
  <si>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</si>
  <si>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</si>
  <si>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</si>
  <si>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</si>
  <si>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</si>
  <si>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</si>
  <si>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</si>
  <si>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</si>
  <si>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</si>
  <si>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</si>
  <si>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</si>
  <si>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</si>
  <si>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</si>
  <si>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</si>
  <si>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</si>
  <si>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</si>
  <si>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</si>
  <si>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</si>
  <si>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</si>
  <si>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</si>
  <si>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</si>
  <si>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</si>
  <si>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</si>
  <si>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</si>
  <si>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</si>
  <si>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</si>
  <si>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</si>
  <si>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</si>
  <si>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</si>
  <si>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</si>
  <si>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</si>
  <si>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</si>
  <si>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</si>
  <si>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</si>
  <si>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</si>
  <si>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Row Labels</t>
  </si>
  <si>
    <t>Grand Total</t>
  </si>
  <si>
    <t xml:space="preserve"> Population</t>
  </si>
  <si>
    <t>Sum of Land Area (Km²)</t>
  </si>
  <si>
    <t>Land Area</t>
  </si>
  <si>
    <t>Sum of GDP</t>
  </si>
  <si>
    <t>Sum of Water (Km²)</t>
  </si>
  <si>
    <t>Sum of Water %</t>
  </si>
  <si>
    <t>Sum of GDP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</si>
</sst>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Aptos Narrow"/>
      <family val="2"/>
      <scheme val="minor"/>
    </font>
    <font>
      <sz val="11"/>
      <color theme="0"/>
      <name val="Aptos Narrow"/>
      <family val="2"/>
      <scheme val="minor"/>
    </font>
    <font>
      <b/>
      <sz val="11"/>
      <color rgb="FFFFFFFF"/>
      <name val="Calibri"/>
      <family val="2"/>
    </font>
    <font>
      <sz val="11"/>
      <color theme="1"/>
      <name val="Calibri"/>
      <family val="2"/>
    </font>
    <font>
      <sz val="10"/>
      <color theme="1"/>
      <name val="Arial"/>
      <family val="2"/>
    </font>
    <font>
      <sz val="8"/>
      <color theme="1"/>
      <name val="Arial Black"/>
      <family val="2"/>
    </font>
    <font>
      <b/>
      <sz val="11"/>
      <color theme="1"/>
      <name val="Arial Black"/>
      <family val="2"/>
    </font>
  </fonts>
  <fills count="5">
    <fill>
      <patternFill patternType="none"/>
    </fill>
    <fill>
      <patternFill patternType="gray125"/>
    </fill>
    <fill>
      <patternFill patternType="solid">
        <fgColor rgb="FF46BDC6"/>
        <bgColor indexed="64"/>
      </patternFill>
    </fill>
    <fill>
      <patternFill patternType="solid">
        <fgColor rgb="FFE2EFD9"/>
        <bgColor indexed="64"/>
      </patternFill>
    </fill>
    <fill>
      <patternFill patternType="solid">
        <fgColor theme="3"/>
        <bgColor indexed="64"/>
      </patternFill>
    </fill>
  </fills>
  <borders count="5">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right style="dotted">
        <color rgb="FF000000"/>
      </right>
      <top/>
      <bottom style="dotted">
        <color rgb="FF000000"/>
      </bottom>
      <diagonal/>
    </border>
  </borders>
  <cellStyleXfs count="1">
    <xf numFmtId="0" fontId="0" fillId="0" borderId="0"/>
  </cellStyleXfs>
  <cellXfs count="20">
    <xf numFmtId="0" fontId="0" fillId="0" borderId="0" xfId="0"/>
    <xf numFmtId="0" fontId="2" fillId="2" borderId="1" xfId="0" applyFont="1" applyFill="1" applyBorder="1" applyAlignment="1"/>
    <xf numFmtId="0" fontId="2" fillId="2" borderId="2" xfId="0" applyFont="1" applyFill="1" applyBorder="1" applyAlignment="1"/>
    <xf numFmtId="0" fontId="0" fillId="0" borderId="0" xfId="0" applyAlignment="1"/>
    <xf numFmtId="0" fontId="3" fillId="3" borderId="3" xfId="0" applyFont="1" applyFill="1" applyBorder="1" applyAlignment="1">
      <alignment horizontal="right"/>
    </xf>
    <xf numFmtId="0" fontId="3" fillId="3" borderId="4" xfId="0" applyFont="1" applyFill="1" applyBorder="1" applyAlignment="1"/>
    <xf numFmtId="0" fontId="3" fillId="3" borderId="4" xfId="0" applyFont="1" applyFill="1" applyBorder="1" applyAlignment="1">
      <alignment horizontal="right"/>
    </xf>
    <xf numFmtId="0" fontId="3" fillId="0" borderId="4" xfId="0" applyFont="1" applyBorder="1" applyAlignment="1"/>
    <xf numFmtId="0" fontId="4" fillId="0" borderId="4" xfId="0" applyFont="1" applyBorder="1" applyAlignment="1"/>
    <xf numFmtId="3" fontId="3" fillId="0" borderId="4" xfId="0" applyNumberFormat="1" applyFont="1" applyBorder="1" applyAlignment="1">
      <alignment horizontal="right"/>
    </xf>
    <xf numFmtId="10" fontId="3" fillId="0" borderId="4" xfId="0" applyNumberFormat="1"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0" fontId="1" fillId="4" borderId="0" xfId="0" applyFont="1" applyFill="1"/>
    <xf numFmtId="164" fontId="0" fillId="0" borderId="0" xfId="0" applyNumberFormat="1"/>
    <xf numFmtId="0" fontId="5" fillId="0" borderId="0" xfId="0" applyFont="1"/>
    <xf numFmtId="0" fontId="6" fillId="0" borderId="0" xfId="0" applyFont="1"/>
  </cellXfs>
  <cellStyles count="1">
    <cellStyle name="Normal" xfId="0" builtinId="0"/>
  </cellStyles>
  <dxfs count="0"/>
  <tableStyles count="1" defaultTableStyle="TableStyleMedium2" defaultPivotStyle="PivotStyleLight16">
    <tableStyle name="Slicer Style 1" pivot="0" table="0" count="1" xr9:uid="{46914D60-B885-4A91-A933-C37396BFE9D9}"/>
  </tableStyles>
  <colors>
    <mruColors>
      <color rgb="FFFF7DFF"/>
      <color rgb="FFEADCF4"/>
      <color rgb="FF954ECA"/>
      <color rgb="FF4F2270"/>
    </mruColors>
  </colors>
  <extLst>
    <ext xmlns:x14="http://schemas.microsoft.com/office/spreadsheetml/2009/9/main" uri="{46F421CA-312F-682f-3DD2-61675219B42D}">
      <x14:dxfs count="1">
        <dxf>
          <fill>
            <patternFill>
              <bgColor rgb="FFFF7D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Dashboard.xlsx]pivot!PivotTable4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pivot!$F$211</c:f>
              <c:strCache>
                <c:ptCount val="1"/>
                <c:pt idx="0">
                  <c:v>Total</c:v>
                </c:pt>
              </c:strCache>
            </c:strRef>
          </c:tx>
          <c:spPr>
            <a:solidFill>
              <a:schemeClr val="accent1"/>
            </a:solidFill>
            <a:ln>
              <a:noFill/>
            </a:ln>
            <a:effectLst/>
          </c:spPr>
          <c:invertIfNegative val="0"/>
          <c:cat>
            <c:strRef>
              <c:f>pivot!$E$212:$E$260</c:f>
              <c:strCache>
                <c:ptCount val="48"/>
                <c:pt idx="0">
                  <c:v>China</c:v>
                </c:pt>
                <c:pt idx="1">
                  <c:v>India</c:v>
                </c:pt>
                <c:pt idx="2">
                  <c:v>Kazakhstan</c:v>
                </c:pt>
                <c:pt idx="3">
                  <c:v>Saudi Arabia</c:v>
                </c:pt>
                <c:pt idx="4">
                  <c:v>Indonesia</c:v>
                </c:pt>
                <c:pt idx="5">
                  <c:v>Iran</c:v>
                </c:pt>
                <c:pt idx="6">
                  <c:v>Mongolia</c:v>
                </c:pt>
                <c:pt idx="7">
                  <c:v>Pakistan</c:v>
                </c:pt>
                <c:pt idx="8">
                  <c:v>Turkey</c:v>
                </c:pt>
                <c:pt idx="9">
                  <c:v>Myanmar</c:v>
                </c:pt>
                <c:pt idx="10">
                  <c:v>Afghanistan</c:v>
                </c:pt>
                <c:pt idx="11">
                  <c:v>Yemen</c:v>
                </c:pt>
                <c:pt idx="12">
                  <c:v>Thailand</c:v>
                </c:pt>
                <c:pt idx="13">
                  <c:v>Turkmenistan</c:v>
                </c:pt>
                <c:pt idx="14">
                  <c:v>Iraq</c:v>
                </c:pt>
                <c:pt idx="15">
                  <c:v>Uzbekistan</c:v>
                </c:pt>
                <c:pt idx="16">
                  <c:v>Japan</c:v>
                </c:pt>
                <c:pt idx="17">
                  <c:v>Malaysia</c:v>
                </c:pt>
                <c:pt idx="18">
                  <c:v>Vietnam</c:v>
                </c:pt>
                <c:pt idx="19">
                  <c:v>Oman</c:v>
                </c:pt>
                <c:pt idx="20">
                  <c:v>Philippines</c:v>
                </c:pt>
                <c:pt idx="21">
                  <c:v>Laos</c:v>
                </c:pt>
                <c:pt idx="22">
                  <c:v>Kyrgyzstan</c:v>
                </c:pt>
                <c:pt idx="23">
                  <c:v>Syria</c:v>
                </c:pt>
                <c:pt idx="24">
                  <c:v>Cambodia</c:v>
                </c:pt>
                <c:pt idx="25">
                  <c:v>Nepal</c:v>
                </c:pt>
                <c:pt idx="26">
                  <c:v>Tajikistan</c:v>
                </c:pt>
                <c:pt idx="27">
                  <c:v>Bangladesh</c:v>
                </c:pt>
                <c:pt idx="28">
                  <c:v>North Korea</c:v>
                </c:pt>
                <c:pt idx="29">
                  <c:v>South Korea</c:v>
                </c:pt>
                <c:pt idx="30">
                  <c:v>Jordan</c:v>
                </c:pt>
                <c:pt idx="31">
                  <c:v>United Arab Emirates</c:v>
                </c:pt>
                <c:pt idx="32">
                  <c:v>Azerbaijan</c:v>
                </c:pt>
                <c:pt idx="33">
                  <c:v>Georgia</c:v>
                </c:pt>
                <c:pt idx="34">
                  <c:v>Sri Lanka</c:v>
                </c:pt>
                <c:pt idx="35">
                  <c:v>Bhutan</c:v>
                </c:pt>
                <c:pt idx="36">
                  <c:v>Armenia</c:v>
                </c:pt>
                <c:pt idx="37">
                  <c:v>Israel</c:v>
                </c:pt>
                <c:pt idx="38">
                  <c:v>Kuwait</c:v>
                </c:pt>
                <c:pt idx="39">
                  <c:v>Timor-Leste</c:v>
                </c:pt>
                <c:pt idx="40">
                  <c:v>Qatar</c:v>
                </c:pt>
                <c:pt idx="41">
                  <c:v>Lebanon</c:v>
                </c:pt>
                <c:pt idx="42">
                  <c:v>Cyprus</c:v>
                </c:pt>
                <c:pt idx="43">
                  <c:v>Palestine</c:v>
                </c:pt>
                <c:pt idx="44">
                  <c:v>Brunei</c:v>
                </c:pt>
                <c:pt idx="45">
                  <c:v>Bahrain</c:v>
                </c:pt>
                <c:pt idx="46">
                  <c:v>Singapore</c:v>
                </c:pt>
                <c:pt idx="47">
                  <c:v>Maldives</c:v>
                </c:pt>
              </c:strCache>
            </c:strRef>
          </c:cat>
          <c:val>
            <c:numRef>
              <c:f>pivot!$F$212:$F$260</c:f>
              <c:numCache>
                <c:formatCode>General</c:formatCode>
                <c:ptCount val="48"/>
                <c:pt idx="0">
                  <c:v>9388211</c:v>
                </c:pt>
                <c:pt idx="1">
                  <c:v>2973190</c:v>
                </c:pt>
                <c:pt idx="2">
                  <c:v>2699700</c:v>
                </c:pt>
                <c:pt idx="3">
                  <c:v>2149690</c:v>
                </c:pt>
                <c:pt idx="4">
                  <c:v>1811570</c:v>
                </c:pt>
                <c:pt idx="5">
                  <c:v>1628550</c:v>
                </c:pt>
                <c:pt idx="6">
                  <c:v>1553560</c:v>
                </c:pt>
                <c:pt idx="7">
                  <c:v>770880</c:v>
                </c:pt>
                <c:pt idx="8">
                  <c:v>769630</c:v>
                </c:pt>
                <c:pt idx="9">
                  <c:v>653290</c:v>
                </c:pt>
                <c:pt idx="10">
                  <c:v>652860</c:v>
                </c:pt>
                <c:pt idx="11">
                  <c:v>527970</c:v>
                </c:pt>
                <c:pt idx="12">
                  <c:v>510890</c:v>
                </c:pt>
                <c:pt idx="13">
                  <c:v>469930</c:v>
                </c:pt>
                <c:pt idx="14">
                  <c:v>434320</c:v>
                </c:pt>
                <c:pt idx="15">
                  <c:v>425400</c:v>
                </c:pt>
                <c:pt idx="16">
                  <c:v>364555</c:v>
                </c:pt>
                <c:pt idx="17">
                  <c:v>328550</c:v>
                </c:pt>
                <c:pt idx="18">
                  <c:v>310070</c:v>
                </c:pt>
                <c:pt idx="19">
                  <c:v>309500</c:v>
                </c:pt>
                <c:pt idx="20">
                  <c:v>298170</c:v>
                </c:pt>
                <c:pt idx="21">
                  <c:v>230800</c:v>
                </c:pt>
                <c:pt idx="22">
                  <c:v>191800</c:v>
                </c:pt>
                <c:pt idx="23">
                  <c:v>183630</c:v>
                </c:pt>
                <c:pt idx="24">
                  <c:v>176520</c:v>
                </c:pt>
                <c:pt idx="25">
                  <c:v>143350</c:v>
                </c:pt>
                <c:pt idx="26">
                  <c:v>139960</c:v>
                </c:pt>
                <c:pt idx="27">
                  <c:v>130170</c:v>
                </c:pt>
                <c:pt idx="28">
                  <c:v>120410</c:v>
                </c:pt>
                <c:pt idx="29">
                  <c:v>97230</c:v>
                </c:pt>
                <c:pt idx="30">
                  <c:v>88780</c:v>
                </c:pt>
                <c:pt idx="31">
                  <c:v>83600</c:v>
                </c:pt>
                <c:pt idx="32">
                  <c:v>82658</c:v>
                </c:pt>
                <c:pt idx="33">
                  <c:v>69490</c:v>
                </c:pt>
                <c:pt idx="34">
                  <c:v>62710</c:v>
                </c:pt>
                <c:pt idx="35">
                  <c:v>38117</c:v>
                </c:pt>
                <c:pt idx="36">
                  <c:v>28470</c:v>
                </c:pt>
                <c:pt idx="37">
                  <c:v>21640</c:v>
                </c:pt>
                <c:pt idx="38">
                  <c:v>17820</c:v>
                </c:pt>
                <c:pt idx="39">
                  <c:v>14870</c:v>
                </c:pt>
                <c:pt idx="40">
                  <c:v>11610</c:v>
                </c:pt>
                <c:pt idx="41">
                  <c:v>10230</c:v>
                </c:pt>
                <c:pt idx="42">
                  <c:v>9240</c:v>
                </c:pt>
                <c:pt idx="43">
                  <c:v>6020</c:v>
                </c:pt>
                <c:pt idx="44">
                  <c:v>5270</c:v>
                </c:pt>
                <c:pt idx="45">
                  <c:v>760</c:v>
                </c:pt>
                <c:pt idx="46">
                  <c:v>700</c:v>
                </c:pt>
                <c:pt idx="47">
                  <c:v>300</c:v>
                </c:pt>
              </c:numCache>
            </c:numRef>
          </c:val>
          <c:extLst>
            <c:ext xmlns:c16="http://schemas.microsoft.com/office/drawing/2014/chart" uri="{C3380CC4-5D6E-409C-BE32-E72D297353CC}">
              <c16:uniqueId val="{00000000-273C-47E6-B239-1D9F66B60034}"/>
            </c:ext>
          </c:extLst>
        </c:ser>
        <c:dLbls>
          <c:showLegendKey val="0"/>
          <c:showVal val="0"/>
          <c:showCatName val="0"/>
          <c:showSerName val="0"/>
          <c:showPercent val="0"/>
          <c:showBubbleSize val="0"/>
        </c:dLbls>
        <c:gapWidth val="182"/>
        <c:axId val="706605696"/>
        <c:axId val="706603776"/>
      </c:barChart>
      <c:catAx>
        <c:axId val="70660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03776"/>
        <c:crosses val="autoZero"/>
        <c:auto val="1"/>
        <c:lblAlgn val="ctr"/>
        <c:lblOffset val="100"/>
        <c:noMultiLvlLbl val="0"/>
      </c:catAx>
      <c:valAx>
        <c:axId val="70660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0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34951881014873"/>
          <c:y val="7.407407407407407E-2"/>
          <c:w val="0.68665048118985128"/>
          <c:h val="0.84204505686789155"/>
        </c:manualLayout>
      </c:layout>
      <c:barChart>
        <c:barDir val="bar"/>
        <c:grouping val="clustered"/>
        <c:varyColors val="0"/>
        <c:ser>
          <c:idx val="0"/>
          <c:order val="0"/>
          <c:tx>
            <c:strRef>
              <c:f>pivot!$C$202</c:f>
              <c:strCache>
                <c:ptCount val="1"/>
                <c:pt idx="0">
                  <c:v>Population</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pivot!$B$203:$B$207</c:f>
              <c:strCache>
                <c:ptCount val="5"/>
                <c:pt idx="0">
                  <c:v>Bangladesh</c:v>
                </c:pt>
                <c:pt idx="1">
                  <c:v>Pakistan</c:v>
                </c:pt>
                <c:pt idx="2">
                  <c:v>Indonesia</c:v>
                </c:pt>
                <c:pt idx="3">
                  <c:v>India</c:v>
                </c:pt>
                <c:pt idx="4">
                  <c:v>China</c:v>
                </c:pt>
              </c:strCache>
            </c:strRef>
          </c:cat>
          <c:val>
            <c:numRef>
              <c:f>pivot!$C$203:$C$207</c:f>
              <c:numCache>
                <c:formatCode>General</c:formatCode>
                <c:ptCount val="5"/>
                <c:pt idx="0">
                  <c:v>164689383</c:v>
                </c:pt>
                <c:pt idx="1">
                  <c:v>220892340</c:v>
                </c:pt>
                <c:pt idx="2">
                  <c:v>273523615</c:v>
                </c:pt>
                <c:pt idx="3">
                  <c:v>1380004385</c:v>
                </c:pt>
                <c:pt idx="4">
                  <c:v>1439323776</c:v>
                </c:pt>
              </c:numCache>
            </c:numRef>
          </c:val>
          <c:extLst>
            <c:ext xmlns:c16="http://schemas.microsoft.com/office/drawing/2014/chart" uri="{C3380CC4-5D6E-409C-BE32-E72D297353CC}">
              <c16:uniqueId val="{00000000-21CD-4B23-B500-367083F6843A}"/>
            </c:ext>
          </c:extLst>
        </c:ser>
        <c:dLbls>
          <c:showLegendKey val="0"/>
          <c:showVal val="0"/>
          <c:showCatName val="0"/>
          <c:showSerName val="0"/>
          <c:showPercent val="0"/>
          <c:showBubbleSize val="0"/>
        </c:dLbls>
        <c:gapWidth val="100"/>
        <c:axId val="604394688"/>
        <c:axId val="604395168"/>
      </c:barChart>
      <c:catAx>
        <c:axId val="6043946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604395168"/>
        <c:crosses val="autoZero"/>
        <c:auto val="1"/>
        <c:lblAlgn val="ctr"/>
        <c:lblOffset val="100"/>
        <c:noMultiLvlLbl val="0"/>
      </c:catAx>
      <c:valAx>
        <c:axId val="60439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3946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334951881014873"/>
          <c:y val="7.407407407407407E-2"/>
          <c:w val="0.68665048118985128"/>
          <c:h val="0.84204505686789155"/>
        </c:manualLayout>
      </c:layout>
      <c:barChart>
        <c:barDir val="bar"/>
        <c:grouping val="clustered"/>
        <c:varyColors val="0"/>
        <c:ser>
          <c:idx val="0"/>
          <c:order val="0"/>
          <c:tx>
            <c:strRef>
              <c:f>pivot!$F$202</c:f>
              <c:strCache>
                <c:ptCount val="1"/>
                <c:pt idx="0">
                  <c:v>Population</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pivot!$E$203:$E$207</c:f>
              <c:strCache>
                <c:ptCount val="5"/>
                <c:pt idx="0">
                  <c:v>Indonesia</c:v>
                </c:pt>
                <c:pt idx="1">
                  <c:v>Saudi Arabia</c:v>
                </c:pt>
                <c:pt idx="2">
                  <c:v>Kazakhstan</c:v>
                </c:pt>
                <c:pt idx="3">
                  <c:v>India</c:v>
                </c:pt>
                <c:pt idx="4">
                  <c:v>China</c:v>
                </c:pt>
              </c:strCache>
            </c:strRef>
          </c:cat>
          <c:val>
            <c:numRef>
              <c:f>pivot!$F$203:$F$207</c:f>
              <c:numCache>
                <c:formatCode>General</c:formatCode>
                <c:ptCount val="5"/>
                <c:pt idx="0">
                  <c:v>1811570</c:v>
                </c:pt>
                <c:pt idx="1">
                  <c:v>2149690</c:v>
                </c:pt>
                <c:pt idx="2">
                  <c:v>2699700</c:v>
                </c:pt>
                <c:pt idx="3">
                  <c:v>2973190</c:v>
                </c:pt>
                <c:pt idx="4">
                  <c:v>9388211</c:v>
                </c:pt>
              </c:numCache>
            </c:numRef>
          </c:val>
          <c:extLst>
            <c:ext xmlns:c16="http://schemas.microsoft.com/office/drawing/2014/chart" uri="{C3380CC4-5D6E-409C-BE32-E72D297353CC}">
              <c16:uniqueId val="{00000000-21CD-4B23-B500-367083F6843A}"/>
            </c:ext>
          </c:extLst>
        </c:ser>
        <c:dLbls>
          <c:showLegendKey val="0"/>
          <c:showVal val="0"/>
          <c:showCatName val="0"/>
          <c:showSerName val="0"/>
          <c:showPercent val="0"/>
          <c:showBubbleSize val="0"/>
        </c:dLbls>
        <c:gapWidth val="100"/>
        <c:axId val="604394688"/>
        <c:axId val="604395168"/>
      </c:barChart>
      <c:catAx>
        <c:axId val="6043946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604395168"/>
        <c:crosses val="autoZero"/>
        <c:auto val="1"/>
        <c:lblAlgn val="ctr"/>
        <c:lblOffset val="100"/>
        <c:noMultiLvlLbl val="0"/>
      </c:catAx>
      <c:valAx>
        <c:axId val="60439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394688"/>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334951881014873"/>
          <c:y val="7.407407407407407E-2"/>
          <c:w val="0.68665048118985128"/>
          <c:h val="0.84204505686789155"/>
        </c:manualLayout>
      </c:layout>
      <c:barChart>
        <c:barDir val="bar"/>
        <c:grouping val="clustered"/>
        <c:varyColors val="0"/>
        <c:ser>
          <c:idx val="0"/>
          <c:order val="0"/>
          <c:tx>
            <c:strRef>
              <c:f>pivot!$M$202</c:f>
              <c:strCache>
                <c:ptCount val="1"/>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pivot!$L$203:$L$207</c:f>
              <c:strCache>
                <c:ptCount val="5"/>
                <c:pt idx="0">
                  <c:v>Indonesia</c:v>
                </c:pt>
                <c:pt idx="1">
                  <c:v>South Korea</c:v>
                </c:pt>
                <c:pt idx="2">
                  <c:v>India</c:v>
                </c:pt>
                <c:pt idx="3">
                  <c:v>Japan</c:v>
                </c:pt>
                <c:pt idx="4">
                  <c:v>China</c:v>
                </c:pt>
              </c:strCache>
            </c:strRef>
          </c:cat>
          <c:val>
            <c:numRef>
              <c:f>pivot!$M$203:$M$207</c:f>
              <c:numCache>
                <c:formatCode>General</c:formatCode>
                <c:ptCount val="5"/>
                <c:pt idx="0">
                  <c:v>1150245</c:v>
                </c:pt>
                <c:pt idx="1">
                  <c:v>1823852</c:v>
                </c:pt>
                <c:pt idx="2">
                  <c:v>2946061</c:v>
                </c:pt>
                <c:pt idx="3">
                  <c:v>5103110</c:v>
                </c:pt>
                <c:pt idx="4">
                  <c:v>16862979</c:v>
                </c:pt>
              </c:numCache>
            </c:numRef>
          </c:val>
          <c:extLst>
            <c:ext xmlns:c16="http://schemas.microsoft.com/office/drawing/2014/chart" uri="{C3380CC4-5D6E-409C-BE32-E72D297353CC}">
              <c16:uniqueId val="{00000000-21CD-4B23-B500-367083F6843A}"/>
            </c:ext>
          </c:extLst>
        </c:ser>
        <c:dLbls>
          <c:showLegendKey val="0"/>
          <c:showVal val="0"/>
          <c:showCatName val="0"/>
          <c:showSerName val="0"/>
          <c:showPercent val="0"/>
          <c:showBubbleSize val="0"/>
        </c:dLbls>
        <c:gapWidth val="100"/>
        <c:axId val="604394688"/>
        <c:axId val="604395168"/>
      </c:barChart>
      <c:catAx>
        <c:axId val="6043946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604395168"/>
        <c:crosses val="autoZero"/>
        <c:auto val="1"/>
        <c:lblAlgn val="ctr"/>
        <c:lblOffset val="100"/>
        <c:noMultiLvlLbl val="0"/>
      </c:catAx>
      <c:valAx>
        <c:axId val="60439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394688"/>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3334951881014873"/>
          <c:y val="7.407407407407407E-2"/>
          <c:w val="0.68665048118985128"/>
          <c:h val="0.84204505686789155"/>
        </c:manualLayout>
      </c:layout>
      <c:barChart>
        <c:barDir val="bar"/>
        <c:grouping val="clustered"/>
        <c:varyColors val="0"/>
        <c:ser>
          <c:idx val="0"/>
          <c:order val="0"/>
          <c:tx>
            <c:strRef>
              <c:f>pivot!$P$202</c:f>
              <c:strCache>
                <c:ptCount val="1"/>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pivot!$O$203:$O$207</c:f>
              <c:strCache>
                <c:ptCount val="5"/>
                <c:pt idx="0">
                  <c:v>Pakistan</c:v>
                </c:pt>
                <c:pt idx="1">
                  <c:v>Indonesia</c:v>
                </c:pt>
                <c:pt idx="2">
                  <c:v>Iran</c:v>
                </c:pt>
                <c:pt idx="3">
                  <c:v>China</c:v>
                </c:pt>
                <c:pt idx="4">
                  <c:v>India</c:v>
                </c:pt>
              </c:strCache>
            </c:strRef>
          </c:cat>
          <c:val>
            <c:numRef>
              <c:f>pivot!$P$203:$P$207</c:f>
              <c:numCache>
                <c:formatCode>General</c:formatCode>
                <c:ptCount val="5"/>
                <c:pt idx="0">
                  <c:v>25223</c:v>
                </c:pt>
                <c:pt idx="1">
                  <c:v>93000</c:v>
                </c:pt>
                <c:pt idx="2">
                  <c:v>116600</c:v>
                </c:pt>
                <c:pt idx="3">
                  <c:v>270550</c:v>
                </c:pt>
                <c:pt idx="4">
                  <c:v>314073</c:v>
                </c:pt>
              </c:numCache>
            </c:numRef>
          </c:val>
          <c:extLst>
            <c:ext xmlns:c16="http://schemas.microsoft.com/office/drawing/2014/chart" uri="{C3380CC4-5D6E-409C-BE32-E72D297353CC}">
              <c16:uniqueId val="{00000000-21CD-4B23-B500-367083F6843A}"/>
            </c:ext>
          </c:extLst>
        </c:ser>
        <c:dLbls>
          <c:showLegendKey val="0"/>
          <c:showVal val="0"/>
          <c:showCatName val="0"/>
          <c:showSerName val="0"/>
          <c:showPercent val="0"/>
          <c:showBubbleSize val="0"/>
        </c:dLbls>
        <c:gapWidth val="100"/>
        <c:axId val="604394688"/>
        <c:axId val="604395168"/>
      </c:barChart>
      <c:catAx>
        <c:axId val="6043946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604395168"/>
        <c:crosses val="autoZero"/>
        <c:auto val="1"/>
        <c:lblAlgn val="ctr"/>
        <c:lblOffset val="100"/>
        <c:noMultiLvlLbl val="0"/>
      </c:catAx>
      <c:valAx>
        <c:axId val="60439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394688"/>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926536424203753"/>
          <c:y val="1.0886477028209307E-3"/>
          <c:w val="0.68665048118985128"/>
          <c:h val="0.84204505686789155"/>
        </c:manualLayout>
      </c:layout>
      <c:barChart>
        <c:barDir val="bar"/>
        <c:grouping val="clustered"/>
        <c:varyColors val="0"/>
        <c:dLbls>
          <c:showLegendKey val="0"/>
          <c:showVal val="0"/>
          <c:showCatName val="0"/>
          <c:showSerName val="0"/>
          <c:showPercent val="0"/>
          <c:showBubbleSize val="0"/>
        </c:dLbls>
        <c:gapWidth val="100"/>
        <c:axId val="604394688"/>
        <c:axId val="604395168"/>
      </c:barChart>
      <c:catAx>
        <c:axId val="6043946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604395168"/>
        <c:crosses val="autoZero"/>
        <c:auto val="1"/>
        <c:lblAlgn val="ctr"/>
        <c:lblOffset val="100"/>
        <c:noMultiLvlLbl val="0"/>
      </c:catAx>
      <c:valAx>
        <c:axId val="60439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3946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0905926212780351E-2"/>
          <c:y val="3.2266597202964015E-2"/>
          <c:w val="0.88501740582970811"/>
          <c:h val="0.78678362812723857"/>
        </c:manualLayout>
      </c:layout>
      <c:doughnutChart>
        <c:varyColors val="1"/>
        <c:ser>
          <c:idx val="0"/>
          <c:order val="0"/>
          <c:spPr>
            <a:solidFill>
              <a:srgbClr val="7030A0"/>
            </a:solidFill>
            <a:ln w="101600">
              <a:noFill/>
            </a:ln>
          </c:spPr>
          <c:dPt>
            <c:idx val="0"/>
            <c:bubble3D val="0"/>
            <c:spPr>
              <a:solidFill>
                <a:srgbClr val="7030A0"/>
              </a:solidFill>
              <a:ln w="101600">
                <a:solidFill>
                  <a:srgbClr val="7030A0"/>
                </a:solidFill>
              </a:ln>
              <a:effectLst/>
            </c:spPr>
            <c:extLst>
              <c:ext xmlns:c16="http://schemas.microsoft.com/office/drawing/2014/chart" uri="{C3380CC4-5D6E-409C-BE32-E72D297353CC}">
                <c16:uniqueId val="{00000001-8FF6-40FF-857C-A8E0411A69F3}"/>
              </c:ext>
            </c:extLst>
          </c:dPt>
          <c:dPt>
            <c:idx val="1"/>
            <c:bubble3D val="0"/>
            <c:spPr>
              <a:solidFill>
                <a:schemeClr val="bg1">
                  <a:lumMod val="85000"/>
                </a:schemeClr>
              </a:solidFill>
              <a:ln w="101600">
                <a:noFill/>
              </a:ln>
              <a:effectLst/>
            </c:spPr>
            <c:extLst>
              <c:ext xmlns:c16="http://schemas.microsoft.com/office/drawing/2014/chart" uri="{C3380CC4-5D6E-409C-BE32-E72D297353CC}">
                <c16:uniqueId val="{00000003-8FF6-40FF-857C-A8E0411A69F3}"/>
              </c:ext>
            </c:extLst>
          </c:dPt>
          <c:val>
            <c:numRef>
              <c:f>pivot!$M$208:$N$208</c:f>
              <c:numCache>
                <c:formatCode>0.0%</c:formatCode>
                <c:ptCount val="2"/>
                <c:pt idx="0">
                  <c:v>0.39075494543183403</c:v>
                </c:pt>
                <c:pt idx="1">
                  <c:v>0.60924505456816602</c:v>
                </c:pt>
              </c:numCache>
            </c:numRef>
          </c:val>
          <c:extLst>
            <c:ext xmlns:c16="http://schemas.microsoft.com/office/drawing/2014/chart" uri="{C3380CC4-5D6E-409C-BE32-E72D297353CC}">
              <c16:uniqueId val="{00000004-8FF6-40FF-857C-A8E0411A69F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0092899680773091"/>
          <c:y val="3.4951466998384528E-2"/>
          <c:w val="0.48315900068026568"/>
          <c:h val="0.80776693150888512"/>
        </c:manualLayout>
      </c:layout>
      <c:doughnutChart>
        <c:varyColors val="1"/>
        <c:ser>
          <c:idx val="0"/>
          <c:order val="0"/>
          <c:spPr>
            <a:solidFill>
              <a:srgbClr val="7030A0"/>
            </a:solidFill>
            <a:ln w="101600">
              <a:noFill/>
            </a:ln>
          </c:spPr>
          <c:dPt>
            <c:idx val="0"/>
            <c:bubble3D val="0"/>
            <c:spPr>
              <a:solidFill>
                <a:srgbClr val="7030A0"/>
              </a:solidFill>
              <a:ln w="101600">
                <a:solidFill>
                  <a:srgbClr val="7030A0"/>
                </a:solidFill>
              </a:ln>
              <a:effectLst/>
            </c:spPr>
            <c:extLst>
              <c:ext xmlns:c16="http://schemas.microsoft.com/office/drawing/2014/chart" uri="{C3380CC4-5D6E-409C-BE32-E72D297353CC}">
                <c16:uniqueId val="{00000001-C1F6-49AE-9294-F0DF8C47FA27}"/>
              </c:ext>
            </c:extLst>
          </c:dPt>
          <c:dPt>
            <c:idx val="1"/>
            <c:bubble3D val="0"/>
            <c:spPr>
              <a:solidFill>
                <a:schemeClr val="bg1">
                  <a:lumMod val="85000"/>
                </a:schemeClr>
              </a:solidFill>
              <a:ln w="101600">
                <a:noFill/>
              </a:ln>
              <a:effectLst/>
            </c:spPr>
            <c:extLst>
              <c:ext xmlns:c16="http://schemas.microsoft.com/office/drawing/2014/chart" uri="{C3380CC4-5D6E-409C-BE32-E72D297353CC}">
                <c16:uniqueId val="{00000003-C1F6-49AE-9294-F0DF8C47FA27}"/>
              </c:ext>
            </c:extLst>
          </c:dPt>
          <c:val>
            <c:numRef>
              <c:f>pivot!$P$208:$Q$208</c:f>
              <c:numCache>
                <c:formatCode>0.0%</c:formatCode>
                <c:ptCount val="2"/>
                <c:pt idx="0">
                  <c:v>0.40129185806211498</c:v>
                </c:pt>
                <c:pt idx="1">
                  <c:v>0.59870814193788502</c:v>
                </c:pt>
              </c:numCache>
            </c:numRef>
          </c:val>
          <c:extLst>
            <c:ext xmlns:c16="http://schemas.microsoft.com/office/drawing/2014/chart" uri="{C3380CC4-5D6E-409C-BE32-E72D297353CC}">
              <c16:uniqueId val="{00000004-C1F6-49AE-9294-F0DF8C47FA2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C6C9F99E-F259-4743-8217-0D366D2EA113}">
          <cx:tx>
            <cx:txData>
              <cx:f>_xlchart.v5.2</cx:f>
              <cx:v>Population</cx:v>
            </cx:txData>
          </cx:tx>
          <cx:dataId val="0"/>
          <cx:layoutPr>
            <cx:regionLabelLayout val="showAll"/>
            <cx:geography viewedRegionType="dataOnly" cultureLanguage="en-US" cultureRegion="IN" attribution="Powered by Bing">
              <cx:geoCache provider="{E9337A44-BEBE-4D9F-B70C-5C5E7DAFC167}">
                <cx:binary>7H3Zcty4su2vOPx8qQYIEAR37D4RDbImlUqzxxdG2VKTIAmCJDh/23m7P3azrJJdYldv60TrhPVw
68XRhFCVXAlkrlwY+t9f+399ze631ZteZbn519f+97dxXRf/+u038zW+V1tzouTXShv9Z33yVavf
9J9/yq/3v91V207m0W82wvS3r/G2qu/7t//1b/i26F6f6a/bWur8qrmvhut702S1+Q9tR5vefNVN
Xu+6R/BNv79d5Xdy+/bNfV7Lergdivvf3z75i7dvfpt+z19+800GZtXNHfS17RPi2A7iDvEePm/f
ZDqP9s2ud0IYYa7rcfTtwx5/+nyroPtPrflmy/burro35s3+3+/dnhj+/ak02n94Z1/vTFydf3un
355i+l//njyAt5w8OYB9CsnPmqaoo8fX/jvE//d++jKWmSwKmd+bnxnxFKH/5HbsnHjUpQg8++BX
/MTt2MYn1MaMeQgaHsbag8Ofac1xtz/pPHH+k7bpELhc/vohILZxtZX5Ixx/NxCe7wObnWDHwTZl
zsPM40984KATh1DK8OPUI48//eCJZ9hz3AvfO0488P35FH3xCtC/GaqXDHuEnjCKMGcEPWDvPsGe
eCeIehRjl32Pioez4KfWHEd+322C+/7pFPWbT79+zG+22XYwLwr8CUM2daj3EHbQLr4c5BuM6YmL
YNS7j8g/HfTPMeg49j96TuD/0TD1wOYVeEBs8yjb3t2b+BGIFwg85IS7FEb+8ZzvoRPbYbbLPf49
Lh0O/ueZdNwLh30nfjhsmnpCBL9+LtxuE5lKU29fMAUQfsJsjl3CybE07KITjh3mIG9PziBDHHri
eSYd98Rh34knDpumnrg9/fWe8GOZvyAFJuzEcTziYo9+D/aHIQmRE9chhHqTBPxTM44Dv+82wXz/
dAq3/wq47w3UN9tCV/ePg++fRyAMRQez2WPJAbA/zQIAOUfcRpTtXfL40w/U51kWHUf/oOvEAwct
Uy/cLH79oIc0dSfbl6wBIMzbCMG4fkzFk1zskhOb7ZIAzI5vH/rUC8+x6LgTfvSc+OBHw9QFm/e/
3gWLe11FL0mGKD5hMM4ZswHag5BD6QmyucsxP56Bn2HIceC/d5zg/v35FPbF7NfD/l7e1/lWPQ6+
F4g+BIpbQjwKw//bZ8JBEd8RIGbbZFL8PsOS47h/7zjB/fvzKe7vX0HcX1UvSnVsqLhcx/b2wWQS
8h164jBKHIR/MKFDqvMzY47j/tBrAvrDwyniq+tfP9L/qNR9/qIBBp1AHQWZFlSEb5+nZS7EGeYS
BpXwPgdMGM4z7DmO+/eOE+i/P5+i/8fm16N/uc3uTQ06288izf+e1ncbb2W2ze9+ZsHzRSYQ+jDB
HLnEfhgBU6aFT0AGATZG7McffeBYzzHluPN/9Jx4/0fD1P23r0BhgrBQPkLwz3MMISdQXzscI2ea
2rFLPZdBqHvMPZM49x+tOA75g+0TuB8eTqFeXb2GmfbShbQN6xQwvl3bg2F8wKQY31XQhPC/SSuX
259bchzyHz0nsP9omEJ/uf710P8x3ldftjJ5ydROEYAPy0TIcx9iDMgUBz6g7onLXVhjcvZ8a8Kq
nmfScS8c9p344bBp6ok/Pv96T5zfF9vs5QKOvSOtHDL5o4jxNNBzslvwYZ7N94o2MIHDuPNTa47j
v+82gX7/dIr6+eWvR30zbHO1rR5f/p8Helgpw67ruAwdXUnzQFzCzAN9b89rJwuoz7DnOPLfO06w
//58iv7mFVCs9VBFw/iyGioU0bB87RFYzjkWfVxYULB3BNfZByfIx4cD/3kmHffBYd+JGw6bpp5Y
vwI56XRbvGQKAA2VORSWMyEDP3yepABM3BPgPKD5TdD/qRnHgd93m2C+fzqF+/QVhJ2rbf2iQcc5
IYRAWLF/rE8eZFwHg7QHqzuI7IPOpK77qTXHUd93m6C+fzpF/eqPXx/s1023lfXjfH+BWO+d2C4I
R87xhTMgOsDsd2l2L9tNcuzPzTmO+2O/CfCPj6fIrz/8euTf5bK+v3vzR7X98mamZLWtX1K5tkEf
RbCM7H4Xk55EGwe4judRjvcJwZssm/1PjTvulePfMvHR8T+aeuyP2a/32G1TpTv16WWTM2ykIFDr
cuTtuT9EosNAtSvbYDuAx/fkaRKonmvUcQ897T3xzNPGqUduXwFZutFNHb9Zw8Lb9uVCGCRqSrgN
ZQB+0B+eOgTb7gknsPaA6GTSPNOa45540nniiCdtUz+sX4Eqe66rl/cD1MyYYqjY7MdF0CcTY+cH
zDhzub2nrY9D4EGde6ZNx73xpPPEG0/a/uKNV8Ck/vgzircvHqZgiR9W4pADnOrbBzL3QZhi7MQm
3MEI79nthMU+06bj3njSeeKNJ21Tb/wx//VZ49345f7nCtr/bEsyFHTEJi5B9GhFzSC7OzYsm5JJ
hHqeLcedcNh34oPDpqkL3r0CHckfiqoxj+Hhn5Nc2BoJdQXUDuxoygZhG1MH5FTMjgrYPzfnuAce
+03Qf3w8Rd5/BXvzbv/vf1epHO5fEHsO2Huw/xHvF+RAKj2IQ8SB5A1zgz8KraDxHWoZzzHoOPo/
ek7w/9Ew9cDtK0jNGzipoLMXXTFlJxykaoB4z4+e7szAu51JoLC6sCfmKfbPMeU49j96TrD/0TDF
fvMKtgfcVPLN2TZPX5CcurARD7YGU7LHHj0lpxxWs0FJAn46EVGfZcpx8A+6TtA/aJnCf/YKFnJu
ts2d/FZgv+Twh8oa29+2pD4d97BTwIGCGibFj5x8GHmea83fOOHJu0z98KRx6oqbVyAzfbqHwvkx
GvzzBIzZCaEunAvZH03YyRcHSQBUJghOcGbL3rsCVjwPXfFTa477YN9tAv7+6RT1T69AsFhvx20a
v6xcQfnJN5Lv0L+rA1z3G/N8oD67tf1D6J9n0nH8D/tOnHDYNPXE+hUw0JWptvcvuJRJdtvebQp7
8PYz4OkEAILKHVBZ9ycSYQvrUy/83JzjHnjsN0H/8fEU+dXZry+//K36ol/0PCi2IcdiWM6kkGMP
og5GUBbAzhUOVdlTuJ9jw3HAf/ScQP6jYQr6evnrQYczrxoOY75k2rVADfJ2ywr7uAL/PGX+u3NR
CHnM4RwaDmPOs6w5jv9B14kDDlqmHlgFv94Dt1LpyjqD3XovWHtZ/AROOcNeOEr3XngqAoFYB1so
OKd0XxpMHPFMo4674knniTOetE3dcfsKotCpru5edDEZtlQwBhI0ngR+Bg7AcDJtv3VuGvh/bsdx
8B/7TXB/fDyF/PTiFcwAWK25Hx4jwT/nnHAQ7f8LDw83NHwbI9Hk8obpfQBnW/2CkhvmsHAMYQd7
x3dP7E6gMQ+UHz4RHX5mxvHx/tBrMtofHk7H+tkrKK/O7r9sc/2CBRZImJ5t2xgxgPOA44C8Boed
iOPYjwvHjxPsYdHlGYb8DeCPbzDF/PH5X2AXvz7EXKiXjOmwTW6XVX+sOz7lN44LzYTxv9Cbn1lx
HPCHXhO0Hx5Oob54BSu9Im5e9FgxLB5STAnlTzk8HOzeSWv0O8+cyGg/N+M42o/9Jng/Pp4iLm5/
/eAWVZPfy8fp/c/zJ4UAzmBR5PGgtvcU+R19ZzbscnB2lOaQvv/ckL/BfP8CU8z3j/+C+YsIxn9/
8OX7XTMBbHSbfbub6OCKnf/c+u0FIeFOuu5hOuqbBwRXd7+/xQ4Ild9vPNp9xRN4f0joky73W1ND
b+ydeASOwe62pmOI/RCVOigrfn/LYdM6TBYXWjGkXcRAZct3GwF+f+vYsAIGO49czFyPgU/fvjG7
rRq/v91tRQVVwobLlGBDPEjZ7veroC51NkQ6/47E/r/f5I261DKvDVzFBNeNvH1TPPzh7t3g1iUC
OYrABTEM7omB89C79q/baziQDX+P/09YWxrSmKs2MY1tP3JpzZHfV7bK/BKlptuYVCWSBKwoVde8
7+F4RB+MMo11Lwy3reJdor0O3bMYjppesIK1g9+woftil1i529QLNVqmiaJsmxamw0KXpB3nSWTG
8dTkQ9FcZomT5vPUo1Vg7CrOhFVn4QKVCepiMcS1ikRRVBhfDikpaj8lIzN+31ryNjMO8ROn7NSt
MXXRXbLaztWZ5dHsuq1bhlZuPGZyFuWpuapVRt+neZZYp4PnJPoDHROiooD3jVlaVujQZJZaqjOi
UZ5LsMg7o+QGR5WzZCyl9TzsvaERZdazHomqb5LoZjTUjWLR1SW/Y4XFz+wEt73fZaQhImybdp2F
cadmYYuzRlR5Xucbk6lGr/vW0aQSdYeGdDl2sMdprWKMxlmVaFV/VF1qu+dR7Ml4ZVeONssIF7a5
Sz1SRKvYSlQurKbLPkdjUbcilVZ3gTWRyOc6duW70S11oJDjFL7Ni+Ero51ZNI7pF1jVXe6PiU1v
O1S75ZyryAoQzbJVGUcO93nkFDIScZ/mtp+EnRUHqRNG1r2URTuILKd5H+Rp7dQiUmbMhRw7u8gF
k9zhMCiq0puPJhnPo7oJR6F2Me2MtV3SSr+PsUSzwjhDL0U6sCYMfTmwJBTWWLXVXOejDoPegKVX
irAiPKV1m7VBWtrW0u0TPiOddq9hJFvjPM2isr613T6l5WzIsdXcKMXTYdFwV3qpYN2gq0uHF5E+
rx1Fd4OlbgsnCmKiGoqFF6kx0mCy6erzjCucfigJzR2fl6FXB5zCOsaSxyz20DKkDed3bRSmdNV5
ST84c96mxSDabiDZHCc4bObMUo4btN5Qd9eq5vXZiNuOfsIwEsiHrkBpPGvzSjX2vO0bVTJBsHTy
Wd6mNnlHuwalp9rUigVe6CItnDYP1SrqrS6+dLEiI4z+tLK6mW6VUxYij3D/mZKYx2Is+q65qRuF
9HLIeWtmHovCKAhbakm/Q2PvLr1QponIezpks96xpRE1yqVcho0pOr/tkzZKBRkrC3+seJMbETba
i0ofw5sPQZ+ZwgOX2xlNNsitxl7NrD7igwpshov4lKGks5ioi4RmcQA39PSVG0R5kYzaz9LGUBJQ
1kMoELE2jvfBa5HX9aLvdivgbtxr50vt0q6CGKGdFGGRVGkSOQKVrVPPZKIL533BR+Jx3xo8no6C
pix0NzFcf2JxP/NCW88LRbO6PpWNnWp92lguU1I0Wa+cGzZK3i/6oavI54IMfbUknqm57yJD2G2o
cIn8Etds9Gvltdm7tnBzR3g5MXKWFWFc+3ysw+sQOREX1A6pWkqOxkqEhCq99uzUyf14cGR6WhLL
9S4jDTcf+V3Ci7uoN3yG6oFay9TElvKbIrGob/IxLQMdUnqrrJzD7Mllks+lRE4vBtdI8pFxPUBg
dGRVLpoBjmF+7Dxm6SBtES1FFxbDRyatRi7KXqLyttTD4AZpSuJOlI2mH5Vus6Dscb+iaexV6zBV
zZnpTbIZiEnHs84Bp1ZJ2WUwnGTkLJhucZ0KipFVCg/L9nqUrf5YRtF4TiDRCOyV3trJaHthPF1p
mP4puqBKjpEfm177Mpc98xtYZxVxUej5qKX1KRqt+lNqSrKSEhNP6KxyybLrGL9DKh0qoaGvQANP
AuqZ/JR1uF3xIm8Fx0V4UY4ed4RRbfSeD24UpCbDbBkOppzJfkyvOtyp+5SH48cQS9II5dChmDeW
7p1VM1Z9NAthEJMLU9pF4dO4j6gYhg5xXzWVs6FJrL+kVoo+pn2oHL8xZbSxZZ8ON7bVqA3DkRGo
LodiNeRJ6QmYBGjYhKZJw8xPZcvrFe9MnJ+mRWixTWihRl+wWjY3GkrybKU7g+CrHHI9kDKeh3Y3
zJo4rfoZzwuVLwat7GSGrIxdojG7TdMGIBks9xZFNeYiDRWC4RdHeS8SWLjr/LiyzLvItipbsFIm
9Yeh7NL3kdNWzQzeAfmhl0nXjyJabMoCD59UPpSrzk3LiwhxiAtR5wgV4fi6rzPrNJNNdFZqG+IP
bfW6pHkV3lDaWushGmFGMgsAiZxKdn6p2mzVhdg2C2MlaSnS3BnXaCDWJ5Tm1VnTUO8yxA07NVnN
N10XD6dVmuUiNllyoTCMSV67oRJqKKs1N2iENzDmXTs0vWDVYG34aMW+3Tn2mtH6xtDKhkFmp22g
Bo6DITNcixKS2Ew2FYKxHFWis5W8Y1axlIlViNFE6VXlmuQm7RK01EVSryixPIgEVWKERiH/GDV9
9skeSjZDnMLYMVqehkMRfUKjIYNoxu7c7rNhHXZt4Sury1Y0gwTSuZE85a6lhCSYjmKwURYgN2t0
MMiqE1y27jUbx4b6JSvboHNHJkzVoHnoNhA3UtonW5pwWgiqy0QgVVmekEUDIzRD3g3SY3KB+iIR
ZU/4ukvGctnkQ7JQ9Zi+k1ar/VCFbJ66iXfOugyGZWPjbZhICAaeXd6EHkOdSNvU+2hHiSsgp+Nz
107SVZkCe6L1SAJPE+88LGO+jdhwn2ZZPCvC2r2qI0oXDZbNulA2XsYu8q4q5KXXoXRif6QOykRr
W+SiJVqdZ7KMgyLPLktJBwFMlgQDDmUQApkSBW7z0yZ3vWWbxvkagrEVkGiIF62maD4MUSFMGA/r
BM7W5iJRJV97OpbL3m3dW4Mj5afIsLOeKvfKSkL1wU7D/NSDYQnhsvIBpvSS5riYFcoZ50xT+iEa
63wHaBT5pilLH9n4VuvxfOhpBtNmJFmgc55vmAeUtG7GRYKLLCAl/eTU7dc4HNAiYiScu1mSLA0u
qSirBosURV/rtk5ueYXbuYS0ukxUkkG8HeyZKQhMsrg8zWqJzoq6mjceUZfD2MmVcU0sCpmcu0TV
y9IibjDysFgYt9NntMlHAQBaUuCyjOQljAmi544kXrZwQ8zIpU7S6pw2YXQPxxSSz0Q3+tpVbjkz
utbLlsXDWRL2hSXgXGzfQ7DjbuIrHau7fMTV+5Jm5QLBZhgAH13mDUzkRdKbG25Ly88h0gR1TueM
j/EShbIQKdxaG6ixc32Ve+ozGUnHAm2FTefLmiaXEQ9jW/Q1ra8K4IRnJGTOWo/NMIdkHc2Taqxm
TplVjm/Fccv9Iq68NcnicZV7nRZdzt4B700uayMRZK8mi5ekD4EGmpIOa1U09syuW72hwzhKkcCI
9YnFgIeHZUvO67oPRdvLUETazf2oi/+0LFYvRoIh70Td4NzUiYkL32kta9uAEroOM9OcV0S72i/H
oplDfh19l6X6azw0qQ8LkcrPyqp8B8Oa+1XPGTBSWYt8wF6g6jiEcsiMoutd+9ywxMzGPolF3Ud6
ox3gbg7QoYVOaHRvx1ADyNRLIlHZLPQJVC2LuABaBvUQsEJH9SKKM2iNm3jexZKvTZHKD63pOmDY
XjjXjOSbHuZc1ds0cHNqVlZshXMvGoywDEmUQKPTB6buQqhAoLAQls2cz1FbhvPOTpv1QCHG9G1r
f+KZ3a6QySF3sFwFke3mf8Y1Ok8TOswZJJaNyrM6iN1qWNu0UXNemn6Nx/KihvsqrwunSZY0S92V
8kb+kcXmXR6XfM7DxhtFnMW9GDkKg9LKzzRQr1VE8mwOS4v5QntV7jMrpDfxyOOFx0x7g2n5sUmV
I0YbmH1jqmRuqQYCTp8nMB+rPDBxTwTUWtV1FCXZ0injys9NCsVClpjzslQcQOrCIag8R/td7+Wr
3cL+zI689tQUyhJ1qPqPTVd/Lr04WzupZKdxpBhM8vxT3csYWOGIFl6mWSY46cYuIL2LgpqMxTxh
LT+re4XXsZTXdYtxLgodshVOYRDbiX2Tery4zSXNRVTQ9COE38+565SLSKrepwy4jYV5UJZV57Oa
k3nDzBYG2LBEwA5nbKD6etCFG+gMsK5ImM97FqaX2FOx37S52tAmpgGQgcq3+uIGrrjhQUTocOrU
qvVRtat/FaV/ZiRCYsR9PB9G1/hoyKlQrcGisSCNu731sQU+LAiHACai0knWeZZZyzoh43IY+2Fm
hsKBksNWnZ8WKjzvurzNfKyScM5HpznFWTsmohqLVmQDSBOicavMd+poi9y+2PCiS1e5Yd2MZF55
A1U+9iOgGbth3SkojYgWfTxckaSIriLNrZtaE7oYLc9b18hk8Mckb4QFsdTPwuqdsWJv6zVdcSU1
1IlQoUKJ7I1K+3xwrE+1pdJ5krmRMKiObwo3TH24Wbu5oWb4aqgXdcIu0hakhFI3QkumAifqcgCr
QulFVun0Cv6ov87Gwl1CcE1WY6zyd1Dstp8GPqDLMCyddUoLMsutSF2YmCWngwYSkjUEZAGk1MLk
fXPudrlek6T/QKEu+OBpGX/mdpYK3GN3BlPT9VtIMbOImex0JCO90rq51bi+wlVKRdcm/dpDfblN
WTueQppplhgV9JNs8nyWSa+4iFrdvy9gsnwoWjgaKLwKWF0cN80ayMH7UmM8k47JNiqBsFtBHb1l
MRACPiRBlFnlpnVpu9ADi9Zs7PUyR1Bo5zxOT4nrDrNBOVeqT+i89+p03it7mEdh5swN0ewjVCj9
pm8x04IYUi1qiMOnBeLDpo6r29GrI390bIidkUG+7BPte3W87plFz+qwilZNWoDaoRsehFnYBEVE
wsDL8XmLTTiL3fFdQfJyVueRDVEK5ARZ1RcQsLv7sWI1lBJRkS9kRPiKFLLxC+plgsLe8JXb15c0
a/ACTl6372Us1QwXu6TCvD5IwtrMJG/KRahyfas9dpWQGvtxbkcrewCOHFeG+3AlpprLwvZmRRri
jYerUugO6noLoeayct0yFUniSCjRBk/5Ma5YKeqorFa8ybLF4JFzVzu7KVvANMZoW6IwWkZcDiIE
Twg7adkyqWS1HN2UBFlJ+bKJ+3wF+bxZ694MV6PnyquQp9W6tEaoPTGpgGjEzim8fH6qTMGFQ4oS
iKd96xSGzDzUnEqcusJo1Nx6dZ75vJPW7WiMukaobwKexqFwopJ+7tJh9PMiKwOZh9baorZxBUdM
LkseRRcmC9tF5RZ31YjjdWjlwww7hStsKHfvUziEGoRYp6FgIBCeZqrqaiGBtAXajaMZiJbevIe5
uKaj6YBtNvSjzUe4b2IsXW/OQWkMQLcxiyFh5WVVFck5hN22FbmbWqAxSBot3SjNZhEIn1+QOzp+
1lvOLHdyBvSmbgMmu1yJcqjaUwQk2q9jnQRoYJ4PpWt+miHTfFBJVfgEeMiliUu8yHBeLZDrhO8h
JYczi7B0m5DQzMKxU0LDReTA5XWyRrzHyxaFY2BJXouSk1wDTY5jAQwYCkYnz85iido17RhagJqF
/bEZrdMOJ5tioC2ozyy88KqxE7kt80KgKBvvHZYi6csQ8DVjT4OyiT6BlhLNzZi0swyDYieK2lOX
spc4EU3cOLPEVEMAF/Vsq7jAZ7zz5Lzs4SJ2oUfCZ3BdaLuQSZl/HBI8bFDRpEu7QpbfJmV96fS5
3AxDDjO1zzt/zId8TouYAm922s8DjQdPYO1yYdd8uOjd0f5QE9nNczvWt1RCmSgqlFWbzPUaP8yk
c1EOZFhAArEFblp1xzJih6JWigSlGdNPObf6a5Pwu9C1xzPVj93KjkGWEQW3m4WrIj6X2VDMbC4d
sSvvN6wqeTB4Xju3ctXNWGTxCvScrswFDXM+S4hlXYFmCjqYzborJxnkTdyC5gOqs7NANR3P6zhn
0k8UGoOCkVH0JkJXXTXWa8tG/Dpuxv7MS1nhZy7pRVe6kJ29lgL9iVJ3XueQDb2kK3wGdfu8L1rP
V0yHwksS9rmq+zowiVvN7XRM/SYsCWQ+m1SRYDlOoT5twwDU+WaR8rp7h2UK2SMixLJFyJswqJo4
vGIWlOpWHY+p0N5O5kwdD0NOIha/0xbEv522C9oECDpshcKGxkEXguo6NLqp/N2lHUHrYGfGekhd
IMP35dLwXvYBTN9sxhOULewIytrRVvUqSuIIiqO4mtmqkeN8cFvzhSm24899g7eWqeNbNqQ0EZBp
unexgXKW2pov2NBn6xIjYH5OoRNBqx5YdMlA/Al7BwFTUEXiR+Ww7aLMPm864Jv2QIFRWry/4Q3K
ZoqO2b226vYOSUzBDBd/hv+Lg7WbNe0VZYV31sIkxlC4V3jBWey8jzRU6klMyQUq3XbTJ320YswC
ebyhIBhjZCw/DUeySJq4mkeGVSLX5opn2p1TGJ1Qpzq9IEzHgoX2Z8VC6RcSSEcbofyDafteSNNo
X5U99+tyPEspgvqEyAxkRnKXJkm3BGp7z2VzZiWm8EE1+sqr5lyCwzMxuhW+HElBRcJwKey0G+dx
kiIRg+4WgOpsn6ZsrOYMxqMAXtCIZGiYHwIYsuHvaQ8BvYfkCpyluKJSnxZylygy68ouXNDLqvy2
ZXmQD/2XKLI+GU2AOY2j80kl5V0UpymIFRwDA0mKOexGVRcDLjrRUUAcaEQpKIiZUgykvrGMF8bC
0zzzuzC1N52VRHNL11DyshTqKqaKP+sMZx/GRC5tB4ImIyCLxw2IOq2KpW9pKaHsz0nlisHB26GE
cAGFubOAsH3TU9AjCKuSAMS0zViXwAORQdaqN+mVbFkKlU/NYSSjj1Ue9e/LmNRBhRjbCeaxzypQ
OiprlJdVFxdnkeOEG8YJm5WYXoOG/q6MMJ4XlvXOGRznPOTlxumKMYD5JANP9vzSSvhaM9Sfg2zD
YaRBLdo37SZ1Tfa1phAQG7foZ24CioIT5VAGhY1cFRFUpPZgIUH7rp3VfaaueZLyzxj3QKxsD5ib
1mbVp735TFo7K0Ro21BqO5G7Iia/IWnF1uOQmhWqym5OodhbhqO2QEIZ7DksmXiXLMLZmrkqFDhO
3Yvc8boAGJa5Rk5jibBIumtNYVJ2I8ciplH9PkzSVEAplH3o0l2QpWmX+gp3oK456v9x9l3LdePa
tv9y31FFgmB6uQ/kylHRsvzCsmWbYARBgACJrz9jyTvY7t7X9+wqV1dLlrUYgBlGmPCDvKjKpsoq
gk0sKVU7b+nqbB4Ku60HtbhsKk2ZVZx9SnwArGIJ8YG6Bdjg9+SLAiRwH8VkXNkOC3hKAaMJb1B3
JevcVpVLfU6K0D6Vfkq2E/QOF1UEFVC0JQo2xMn3eM53pUzrO5vwad3pYdzVaI+fQESJ7QDA7qCD
uNrpNLIZCLRw3/kAgwvRnGykyu2cAJFmwnW573XFaWytO0wGxWSP2/rmkvg7yBue1W0RqwxMEwdA
W6brmZD6YRYcca2eog2pbPHcLT2Q2loqvAPe6tx3o32K6RLLnJEwPao20OglDHaCWfw5V4OPeFyw
8GzacPGQ6Owks87Vy6qZfS9HhRwFGauHCLUdGTMKsuYMEgygS9cnl7YJabkeKhXlpVCvsQ7EPRJJ
GeRz0kZZgqyyZjNQJM/MgLnVFN95QYLgECXo7YoyrVd9P5z7UQGL86YLo81jEYriLlSFfwQgUcRA
znS3axpRXYDr8jyWU/Wkh0VvxjZ2CGKkatZBIs06noCuZ0FfPVVGP05F211FleoLbgT1kfIL1Nrt
bPKmDIFudksrkPUXsTXVxLJUt+JshiHcNbRDBw+e6pyYrr9LdcI+U06AeALymB9qVrnM6ERmcW/N
jkxFfALr0qECnAIgsyn/QpYJFivZ6IwGfPwAYKouc8xa41cdVWYVUmUOw4BUmKVDCE5OLP2ucd2I
QDakK+fRYDXSUGUtwN+s9W19PxZGNFmJSmiXSHovBt++ya63l8WkBOjZ+DGlaEYyL5QSsLv64nhs
92jvFoCRKJLitL2XEXjfIRRnivNL9q6JzR2WejvlaFaXeU0dt/be4IMA3oxjN1ZrV1uXrgBoUNIg
+RXDcA9SuXuoZYn6P21Y8ITGPmKnvhPRy1LHxVjlsjS9yBXSpp/Lag6rnFKn9VunJyAqhFpwMElY
x2bj4lSHH3s59eBkl5HJXV21AxosNvpqHU4VffO7JgVJq2lh7pjxURfygj6MLKHjaupiW25m4dth
M4dm7vK0CrWXgcqw9Ya2E8AkS4MHpWUrNopo8SxGZHgglUKu5nnp78DE9RsxR+WBgAYr95XEBJSc
zypaVgvnyaeJkS7NwK3j636yWDARiunbi36ZdBmeR0eSA9Cx6R4hE/iCj9k+GemonHNPto9kUfwt
DtN7M7j4ywJyaE259fOxT+5GLKTM76ukXSlwHQ9VFwUWm6BYTr5wA7hwXwVPhNJebVwBsmNoRzad
wrYQ30TP7L1nQux6g47N7kkRh/djU7KPFbeBt5/qob6v0cA2AH2saLOoTXiydqkwF2YNdwcPAFP6
1LBkBKrDERs+B4w0OrdTodSapb2b8qgGrYD4i/a1nQM8xAkIGkfqZs1wUVwTIFJ1Nz3G0oXRpsbJ
ROaZp2ok+1azkr9pwiY0aQSrJxTdghYFB3FRU7J6FzE8VxdQczVLWW2bAqXZzjeqf12QvDZR09To
onXYbkPR1xWEAVMlQLlXBsgpMU9VRMINHhg9auKNq4ZbYH4t/cosAvotJIZjajfo++QuITK8hGgV
9rO20xeUvE3ugvHGMqt2xWyjVxS5AU13M24U2L2tcNbb9ZK5s6hqlo+UdblnguV7ikTw2NF0pDlk
BdFzEsbsvkFR/eZFjj05a5MXTxZinZIqjjLbgMktesZPE426wwC++k2Eg94sdW8QuabAbhcJqhbU
e9hlINjkCe6ZBKiXBPKbJYCaz7GxwVejZLczEuRUY9ULMxOCaSAPoZAdB0Wn5JOehyGb22HGpIXW
Wyl1K68spa9CzJ/LQYljFfn+d1KHes+bxNwtBQfOU5WodhGhvbzhKDZprQEJjzY6eIVJtrLHlrUG
VW+HVZQnoxH3yzLTHSeROMtyxhIm8+KvOogsVpEP2QJFZXCusCv3Xey/tDOnn2RE/S91hPXTEMGf
ZrNEl3Rk6W5IwaXIvohWhi3FLnZ18xQ3xu3BzTyi7KZltrSx3UKTgFdcueTMSAoWazJLcgyqINlh
9cePU6+956gEJZmIKXoR/YI0W/WBWE1kaHlWGmgYKimSHCHKu0A1E2QjONqXZFDNUzny+ezR2awg
exBnTMR8RkSiT1r2/DB14GfzRaNnpY2MwRkGfYNOJ6UgZbSFYAPwtItC8dyk08GzcfxI2inMF+Me
Cul9nZfSlpmuADr4QFsPvecmtGhhCnqx8tehWIqVA0SRY+/2UIUAiJNg3TLP944KsOiqwUD5nfIi
vm/a0EPHHcho4xC88hlB90NjC7fRsXhzJUXIQHAss8RE9KHSvsgjBqhmiYN4U87GTbfS5rbpmvYi
BcQAUcSHvVcG2F5lgGK/tEEE/oXz8+hLugaw9GUMyghlaC38vE3GOS+1Abm7MNA6Xah22F50B6o6
zLtbEd9iIV4n6pKHJSnSNR/Ufcmi4L4JpukDb9vquxazn+SQI41fUzPTsx6k+DJLFzxahICMBKn/
ZHptvkOnMH+XqYh3HanpjeJ7YMEkj4NXzCdCsc3Skj6U1L+r4yl8rtJijazgofwL2n1TpF9Kwcs8
oXI4VriGatuTcbiCipIrEkJ/EpCgyQrr6ENdL+Pd3M5vS8M/mzgA6NbStN+5tnmCn0psTKDkHXBL
YzfDiOKiUP6pTBxIXzZExTGd52nIJBPB5obCZiQGxVohf+5G2ic5N7ECGzyDC5hnC+EDC1CBBIIf
m7L+mHDO/RwSEf2hES2QZ9aET1gaC/I2a9IsiaJdUyJiSCNxScbFpwn6MYB+Id0kvWNrqF/Stec5
MWamC3zsp7Qp1xRd+RlDRYM72dXbRKtxtQSe/YxVT1YOFdpjLUyz1ikUJ9zi3ya8sLtQoPzwJ80+
z+AMdlGgUF+Z2adZDMr8sSQNfwRVZJ9CYPT7ShXLw6gNKgTZ1FDOMFHbzFQ9fRGgEnZ1m370VBEd
4iJlx1EYlpGm5N+AfgCP5R1p/BxJqAe5ImzIvwrWtSIrqs71p8SwYqubcS987NmTw8O4zqR06gQV
TrTBoYpLs1GVabK+qeqcgGddYZWBrlJOPmK1FK9aC4Kb0zy4jlOkAecxCuKeBDxC59NOu9TReO/L
0mUNYdGORK7Oh6DWpyiqpupDpxd+8FzZruJkDLfNUKq1Sml4DrQez71vwmI7gm5ZVpX0ev/QxA1n
FQpqW8qsbpgpgDiB/1kZ6pH54CSUGxswJP0OLhl3amntlZlP5tFstIuC6rX2gGZzxKy5slvdV77+
3iVTFGWFD3VTZpdW1veRKak+R0qGT7GAKm/FuJt8vCU0Nd4HZpMiuffjpQxOJEJS3HGQu6Zap53X
4EapTpf5IMo5JE82qMLkPDVQHR1ZFxRmFZCWJuux4Z3+ohfKyBVasra8B5Vr7VpLxvTbwlLTQAZW
EdJ9dEQW9Zj5SdpD8ASMs/b6zIx9FvPP6eD5zXdOLCnWIH3Bw7aN24WoYA9TKF2XLQNgDWZkt4qI
cpeezi73knrOK4DLj8BjnMl9SAuP7dgvFw97fscTNfL9UnSpXGkf6pk5Hcq1L7t4U0xhszKVl64m
jxWPmtJdH1lgitDhhH5zqkGVfweWNH6KoyX4HJKwjQGe0ahZ9fUyfwNCsXx1g/UPGoa9z8YPdHyw
nRjaO7Gg2dr0xNTsMAuJNbeokH4dKk7yQaTeOoYyCpRNoSHmLBribbvQLt8jjnZpZqxAuF66McgU
q2yyhoimRZFMJcSKUwDMJCOJqL4JB/pp3+ge8pQG+e174FG3J6hGdinT+FlMryjarYjlLbGnM4Rf
K4qxnfM2idHzbaI4KpYsWWgpygy9bMF3YduP5spaovpVq0zl080MrJdWmWnLNnypRuVYAXVCODRf
oQTlgNjAgkaLeSHE9mwETAst53hFvVijSgxb6jXgYlOq10wupPmidaemHXrJKqw3SaKnB0YHL6gh
NvTCdsmhGilBAPCpgEZuHfNKbJdybl/ikapkpYdpVqs4LuwFALdVBJ/eDcsDD0adR0X5CbSCee2F
i+uVLQvoDIIUmNKy8uMCtPNaLKwrXxAq2+ZFKbRinsdUu0vnZexWGk2k2FmT+kAZehJriDZaUSKD
kiAo9dokAg+ntu3YPEFRFOg6q4fCkF9mZf0i/30TA04zLPk/DoP915f/9/zPE2bfTzL99/dvx8n+
+6vr8K1/1OO3b/r8efj9J28S7X/9KNTG/5Bs34TRv3wBlBznx/6k0f4PKuxfPVH/nUQ7+H9KtB//
OubuXdh9+1f/UGnDEI75gTGqTkx9SuHA/KdKGy5xnCeIyRSwbKK8AVvxL5X27Wg1n2KeV4hRUjD1
+Pirf8i04f+hHqBdTHEJGCTesAH98+5/eU/QpP+NTPum4P9ZpI1xJF6c4upYHOCojdDzfhVph42P
ipKQ8q4marnj4QyANESLHk6WXIrJid1cGqj4Eh2giLYQD5FBt6hWFiSQWxwvWMuSrGhGex44Bb7T
6DbNijTmW8DsWvwwC/04E+LvLvh2QT+pym8XnGB6JsZrhTgAFkPNfr3gceCQA+mxvKuoI/fgrXU+
Q6SwaUda5tHUfZQz+nXWp8BQSBmJrSwj8mMkyn+8iN+U7bgGH9P68cTwB6+P/vbQtBRcs7htgT1G
7Fq4mH7ujC/3DEINaH4hbl8xqfnL//m3+P/vbh3a/N9uHS+IwsCL/+LPbSX9LKjn1QztIFXijkPL
GV21jfvXsIvoZaGi2rIYVZMbhvKpajpgZ54RqGjSwUH7ycFwV5tu7pN7lPNFe2vZ+jUFhv3DevEf
n8xflxPFqbuY++fh8DMIgH57O10RqGW6CbeQgfuTRd7L0CmrMYuoWeQOUL6/t3oOL4Hhc/untXH7
7b+ujZtNJaYRFKQ4JPJ25t3PD0h5Yx3EwEVwXO94qb2BPzE02JfJ8/0zqWV1iKIWulsn5yLnzB/3
EI2mK6gZ60OzcH/1h/d1ex+/XE7gAQuIwhjngWImGbu9z58MEA7JeAi1gABrAAmamSGwb45N/gVF
v+o2wNrCzy6B2FKkkuaNSAPoDsJhOZUEo6PO0Mh3qJPMop+hif7Tm/L/spEgIozg9PAonGsYIPjb
agrRIlfzpJOrHDyxj2bI2RJL1avvG7QRyYiqfErpDqoDfYRsjRwEON0/PCKEsd+eED6eJoGPIarR
bd7zr0+oox2iTlioK9rHAZBIS9psuF1ONU3DK+tV+Ied68MT8/sn3u4X4Y4ifiLq/vqJGlr3qSWh
vSKYYZPcdMuHth+avPIVzQXpoxVoe5dXXmzANCVA0PxlQ2o+5//r1QFPLDYxRjPG1ENA+fVKCvBO
JRmS+co9Xp50otLNMEEnboqSo3EPveoMkVKxtk3XnHRvKxBWkAiuAFyu4TQxmQM5/DGpyh+O7///
LYzTIn2c6nw7YAyvhN62+E+rtrMQUCLCedc4stXWn814wIFkfA3Ve/Tqo3XKWLr40Mq5aveHR/KX
AIePjkIMq8SnYojK70vSDyFjFUyza6KG+Hkwps3AU4kenXlq3wyV/oUpE98FfaBRg4LZcCRs0E8r
SAsb7g1AL63dQSkkdkkZ6/kPAea2OH7d0FgyQEZ8HDsFiee74+mnRyM9lXIrKbt6gdXPE8iOHLDu
9En7fDzxsNLX2DUcSgUs+NXi2ujLHx7QXwJcgJN3sF9iGCQjHBrw237xoraBNKpCzhEpeVFLJ/Mq
UWrl03LewABWbWPpV+dyJBwMbb2UH+AqqQNgrKl9hqLe+8P+/WuE+/V6brvtpwcyJVBsN5aza9dF
H0teHfy0/v6He/6bRYEjErAykOwR239fFIlv6jEpE3qFqPDmQXJ62hTFLPYQ7FanqWzLU93EZNN7
YnidGzAbpTNyH5u+2XMOmCr3ma8xFaVSax/I0B8W7d9dHpaqh2CKMO9Fv20XBVYhNVEdXLFJ9PNo
4aUAbmSgQR/nOFj/4WH8zQoMUUVSVIcR0uzvKYWEegbaYth1CQ1iZTUo8wGyYH5MOjW/ASNBS6GS
CvQQRAw75A6zZrEyJ8T456TiyQR9Tyg3ZYJmiUcKPBJMaO1+8Uq1dV3XglLkpv/DtrlVq7/vG5S/
DOYLjAX+a6pxYRpasEH+VU6ADbJ6ImM+RqU8iXnGJfUpvDvQ1gX6GNfV9BQz9jUdULxMkIJ81zay
Byomb5V2DaxgirRP0IDp5z882ltx8NvmRgGcQGkOVVKKq/11LbvEoeFqcJFKeqbObVD7F0iOoIyB
v25btkO6hx6leGpN61+cP9knYDKrTrQKwuDqG4QQRv03Dw5uJiTGMMbQ6/cH+9P+wmc6RqRPr8qF
4VEpXz9DGTisikrEgLZcdVwKMe8BskB+TFrxCdZEZDUCTDvx6uCRoKU+1ULr59Am9o1x/l89tvcu
JmA0xpX+tv7D2Quo7Fsf5aj1L3Jw7V1YFy+pHebjpNScd/XQ7mIFvRfOOXkYxgGR3EXJ3h+cvpKS
/7C4/8f09ZfaHEdLIEajRr5NG30/UuvnkFRGwIaa1PrXdLDhkfXV8GqK4UY6crT1S0zHxwAqgz/V
FX+tpvCxCYOjF9IFjMP4rZpKJ39qR9LTa9mn5Rc6NRBxT5DAIo2oNaHO3teuD49jOsT3AXUC5MSt
SP/DGv67q7idhweSFZsEE5d+XcNpY+eSzLV/bRI6tFASJSqfSMTXABRKiE/FF0+64nMAcVle377f
T1pt/9cXgb7U95Ge0Nti2N8tGvy0aONpnCCoou5K44gfYZMQZ98l7K2pGOwiBRwKw9xenG2rlcVI
zc9ALJM/XMN7kfLrZsY1AOjEqZy4EAzE++0arD9ogDzedUZJEayBIw2vMBf5l7K/xc2iq5C/26aJ
Nv3i+IVBA/g49xKU41Rxt4pYOLwWZaNlruyon4G5QjVvGL2P5RAew1thWsK6th/9SD2DoBagLRdm
s3Ap22qDw3E9itKlSpMM0+rF/r3dip1FTPvDw/aDvyYghtvEG/ex9G5zj3+91bY3sikn+48Y0QLG
u7B4qLbchfH9Esf+cexJuBKl/FwDEH7ob10gjgIJjxOZUPKWIdtWHl1OY08fyypiN8GFhCKtm9dt
GLpVqZj9NiobXAR47DEw4ZHfFHyT6uK7iij1AYnR5HA/xPmPTmeegwC+Ogtrp0ltffPvSrN1nAHH
p/MCoxqAAvBeUKHUDsSLf2uKZjiBYdAWQXhMl6q5GGrWMnLkCFG3PEwKSoQUzuB149n+o+zK+A4u
iH69+ELs4Q5o7uEKLbHwfaytJuq+agwEfUDeE3uCV7WP4so/pMMin5Z0mL5DqATqxwkPOndanjny
DlT81EERScSHGE6PL0OnPZ7xW18Q4GvUohR0BxT8oVnF4N22NY/luWjh/EQ1hqWCeiu5N5B07xPA
A/cyVRzmk2UzugZm4zJ+8Spyv4ycbUuvhM6BDFP1JqI6OTnYYtbGaf8CDDk5BFLUB5jMqm2IxnDu
ag6ZLIDahfJ5PToqtxAKzEd4o9s9kMz4vp4MDO2pXL4BymwuFfzQ264v5hWcN/YoAwklU8XIS9Lb
b9CnpRe70HrICMjR/VgkNOdB97lrpvSAaotsJg1uLql9fk3SiZy6AvanrJ+qZcdEeOe3NTS2gztV
DUlVZidf7MNbZulAeD10tUZcA6j0IfZbeWwTBfnN+K7mef8h5rX9CQae8HGETrLAiIH1GNcRZJ22
Ko/jnLY/clU0zDSHugIxUzv/QnrsYF5LaIrqSNw1ZeVtg7DBlpNhPN/zsJm6LL2VhRWnYg8PdniU
k8RjeH9pgcSDLAC0fYHEip3RZ8XbXs0w45m0p9DmlXK3QLHgrDpqmLo/gSg4t8aPYVJMdB6GfZEj
wUUbdmOwi7pVqxaS7S28oPppAFGZcxmGJ2jpk5sjcc6hjQKPT6UCyc265viejUoZVV02SOeynvTB
U8tgofSXZto7lpDD0Ip2HVvGLhWtRA4JpflihRR3fUrEvgyJWVVQ7q5M70O/WdlhFZtSb2kMfXKm
U0PWQafSs+zTB2MSd+pTOe9Gy5pVBd3kpsBKzjwKSwDU8Nx/TU0C3Y23SAWNyeCGlZ6mOmfM48/g
UtE1LFCarXwY6XMQCuxFQebyPbZkTwZW7D14V44clDW0bxHLYdP44CvYmRgvPndl2zzoOY4/24l/
LFTpw4vKum3Zt/FdK9soB8Nod+9RkWObPSMNbYCG4MKqflpZqPFybMbPECa7i8TMikwp8ykYOVQn
cy/M25ioBrKfQOxrDZtjRrgZg5U2wWcbWvWMslc/s9HDxrAdNu4sWyxCjzG37xbBPzcjoh8MpkuO
+wTmYuJk60sOvUQhe6hTx/IEBwfbRqaAALHt+nW6lAsMDqaAqsZTdzWcp5uF6fJKOl3uTdwPFxOC
xCG3Ca1Z0pNFZAlzN6qBOajjg67elGMiX6DKLS7FEHG0YzHCC8TUECfq5aGgqTxYLxpeBy4RCGEG
Q0gZsK7XzkbA0YIQWQZ8pXzlMsA9v/dA70+vXaLozk3jgdeueytkBaKzC28+DgitMg92jTPxTfvG
MLX0YxAq+7UrZ3GeIWG/Rp0gj3SSy0FZGm7GWQV7L1Z2DwcqCK6bHcJV3bARE4QeJdiQrCvqITd6
lNDNtPo5ThZo2VuHktlxdGDvoQzaCf08DGlfZaxqoaPoFJDHuo/RAczhASmHfog6RPU0EE+08s5u
RpZ1fQFSbSA6zGjVwnwE4WBAfHeAnVdsG7k0J5VA+VqVCz5tgeL1AyMTEJreKYv7FHSlJj2eojn9
2Gk2fBt0AUgtHmiX9b3xXkVUPfSWLltiu01Rc3NMyqDcRU3LoLKD7kLD2LG/nXyySxpjc2qgZW3h
ERPVoB8XautVOibhmvpdcu54dxdFtj6aSYf3ya3aTCeQV9k7dqXq0h9yVITxliLc2s48Ui/I4EZK
1yhK3bcqjd3ZQJz3A0yob8VRXRG2JRy2nwqvatuaAK17UBJ4smMIP9MSWsOIcO+E5rZdTU2qtsaD
5pTKukRuI/xjkgwnSIbqjS1Le/RsCb+6Fd5TB7gV/Lhc3nrUfSs2t2W8qt1YQigB2vyZ1DcEeUpl
tRoK/yvzZshvxEBgwKq95RjAk52nRKLpVvVyoCmbYBOPu61Z4CdaCtmcx4qsO2fmbExZc/FncHkF
xIH7aS7tVhqPQHZqv4lons9+GiRQRwfhOpChf2ljVj3SxoMcdZkQ2KiBaYzS4qElsz7SWItr2y9o
3hnUCdhV2PWQq0AKU7H2Oo8OPDRffPPJj1r19A6CvJd7MhLVvQxwbpQrYB9Tff/u/YO+nkRwn4as
yJIGPZ5vcTlw3MxjxhYZX2PAyFnPWj/XqV0+tAshBzf0CgYTOl4EQvMWbY3Yx14P4bMnE9ix8SD3
E1wbyYoGSuxTbPCXYiqaLAF/czbvGVLWbq9mJvdDEEAJODGawqg81djlbkqRzYSDiSkY7LU2t70M
S/8K/rPgYUrj+L5PPeBwoVgLuAohfW3xpDB2AOBXjRYQ0tUqSR8X+FmO0zAQuA58/9kj0b5vbOiw
7GD8M6KKQeKYOrnHwQS3qvhGAtgyij55EN/j9hue3MMpij2Tth59HVBWoIkYRyR0aBew5zT6uBHM
gsN34MVAR3mrI3tnhtd0vDVZc+Fq7IAomR5qhe86jLQ4lvGiPpaqxApMEzFkKURkB7AH/FDVfvSW
0llfxrSZ8LhU4iCqI+oICR2Foc8p+YUxiY+DxhgiUc/ZJw2m7KkcEnIFoxxtZOAgdk181+9FsSD6
UhJPw8rAjAjO3sAkeccaE5H1ImcyXTB1RudV1cwPtq+uTRFIl0M6oDAHIIzNI6Bj9dWbiPmoaVid
IKztEgg/UE0k3uzi/TvK04KS/tqrgnz0UPXCACQDdR9Mg/wmRmr7THHe7ms2oB+nsZ0ybnB0ew4a
vtr3GupwTDU4jbicV0SeUWcmCgFVBQmkZg4ul2QcvE+wMEFd3HfcHmdHnxXExA+uHe6WOnyO2yh9
XiBl2iOOQlwLwSb8VR5B1dVjl4kE75t7GUWhscYAHLLCWld9jnqlJHnU+SP4fEpWXTG1WRAPD2Hh
NXsgsstaqjHMWhKFrzwe7MlvErbhARRBQVxA7i74gdVhjyKiqj4mUD+AhkHlxgug2At0GjmlcO2U
Mzi5Ri9yy/htqE+1mHhdM/jT5mSAg45Ba7XAIU7GL4OCHQmuB11c+hC+kZWeA/YVa69I9zOurz4L
iPjGPBLLvIu7oPzYR0OI2UV8+N6nQ2Q3ZKn4i+xSVr+0i3fLAMnMOAyUwfgxMVyRE5wZplzPNe3k
KZ478olXJl4NvkrLDAKzbatg0S4I9ARlXF67JDgstpsONLHzxUY+JLZ1K8914X2TlUI7VEO9e9/2
CZI38kDzGRERQx2aaoZ/I6oQzNbRFNLTgpk/aWaHNP6sDGr5vI0UV4em79mHtoSdalWl03w1SqXT
XWFg9Ifnampls2WY9/XBX9oevy+Z9TO4Y1RAYeCqrY0FjJ0SzYVZmiKXpoCDBDhzfO+8AMOFwtT4
lx/1Q4vJF0kGX0xxHTC25NqN+CsAOGIvSdGtJzPh/yL0sRQOU4usDuFHTjuDrUM7ga3z/mO151fL
SkgtoKCrUUoFkBWC7r0V2sMNb647dCnvP6oK1FvtMmG/Gxslq5R1ZsMgDgPQGOi7xmFpjF7nX5A0
wStEAKW6rpKvVT3aN8Rzm723ckjD+MTbjKJ92Q0oChKRvnhCF94KEmyguX3QDq/wQLcj9CFV9H2q
oKr6QWi2/a0h6MupPsL4Ex6jaGpgnryNvOi7SnzQt4a37Cxw2Y6H9q2oEsQ6BlN+kqVVDBffNCe4
9emG/emGIezMQ6QHbCoY8teoUZoYMqn5nmEAwJWwWD8HYYFJB2mJbQhV4o/LEIPCLyQlpDOIkgxP
zfK6X7thCSFWTZvk4Drnb7xmqC7SSXjKgFUAF4Wu9Iag4c55aTHKKJFyo1I375aOf58M5JwTJkPs
kQ7urOzg5fPHft/xtNghOsTPpYVNnGNwyUXgFjOUu+WOYIjMgZi0PrUctRVJ2vJRYSDMGXs2tjn8
dXNeM+0/CP0/1J3ZctzWlm2/CCfQNy/1ACBbMjuSSYl6QUikiGaj74GvvwMpnwqbUkl13m5F2A7b
IplgJrD3XmvNOWbXXvnYef84bYpVPWLVbMUcQkVQM/TwwTx7gBvkfRlJ6wFt0yFrGxSWucS/hOnX
WydEGQyK8UbusYIK7Lpg0PBwiPDNkez5MNmVgqgnlKNveSzz5jRBHNguspt8ZdnLLZY3/ZlesHY3
SoCv0imOGX+xSaWD0VwxRdM6tIS5zdjRqU5wKdGDMh5wnG9vH+2cyDIVjJCDdJXr1PYDxKtvFgfv
xx6d7Coesk9SGlGu9iEYkCFRspWuJOYTsjFlR/2Hr3Fe2EQCqk+BuuGYRKjXZk4Ij1LcstmyDnJ/
hEGMyEhQNWQQFyi3uYMTQVMvRGbmWlOcsMot44AfO6oWDIlXMVPbVUvHAq3auKNTPu0RG1/BdHyz
NN04JdXcooVu9Mm3gZB5Q69290MTWAjPNO0CXKF+dfTAfsCwKjSWBt4wvXKk741Fh9XDTKPpbkh7
+DIsuvVwCtoVYr9ocjF2aa9GrMpbe2xaV3JkTG4lxrdvitUJ+loyx8QJI8m6spPYC8J+3uqoq3e2
ZKWrwR7Faa4TrI2yFH+5NWjwhvOwwLQxq9VcWdMzmzOfp2WamRf0qXaljfVJTycAWaIyxBepETaA
CS1C1QTG6i4N7fwtHYPgfLvd8VkEl4KzRchxl6dbpMLx6IZoF4xZT2LpX8tYL0NfVRBZu4FEQ8AM
6ZZUg8RqpMU04SoMMtzgmiMdfixHxOG5hjWXtLjKprXcoY3nAutJezWXvvFGTtTaG2EIrltFlHRA
8voSo89OXUMa4BK1EA5qb6bszny0kKZb12Fh8B0Vhx1Z0OZrI2m50wM1+zIGDTI+BjGn2+qmMyfF
S2c8xnVsH3tQLtr61iW8lUh0OipsXFaqnAOtNK71cpy8lXfsRzQL24GnUGUijtAbLqHLLhncF7Kw
LwMzxut8W4ix0EHPCKK7pC0wD0fjGLodc769Lo39nay35RHeR4sBRPC/5mpfoen7ZtRmsNJQcp5l
uY7WRSqJFyOe6l0MZqA2cdjRHJMecrBt3q3TV+IFfW2VfMH9OFJ2GIyyfkn12vSUsg69tO6wCi2d
bScw2jszGyhqxmw9VIa+a828OSHOU47d0tq6NSSROxSfUihZexxhBYXYJHl1GYQrqVgMX01fNA+i
SfJjysT80jt9uMGa3h875sBoAJeFtbQwcahWeicvGx98lO4YOUnlzkDi3hndyLRFesWV61FfG5rM
sbEPWIzSgRP0mMnZGctKsV10r8wgNOfVmid6NkhE+tzqvk2Z3O2MqTgq2qz4VtfiiXDkgFORYq+l
RrIuVmJw0xkVp/LenkpcsroRHY14RrEwNtwibVioXqMLFv62hREJRMeYfDpkWohvKu3eFD0J9X03
Jfw23ZgMr50xw4u49Spu+7wVotBeWZjuUteqZO4100r5HJYBUOHEgVc4hrWo5MILluVxQ/fIonkh
I1Re7iVEQMq6cIC4aQWsJK1z6g1eaIqxvMQPUhnlrgqyZOdUw6rMA/lekfvoCeTg1ynuonsONBzK
jETcy+28ReKrfmtKvb2my4TVLi0dM7Kjrp06iw4K1YGrpOP0JFBpPgW6LI6Ow8HAzDV7YyStvs8g
x6wL3T5aFNX3TiGpb9xP8UuPOubudsf/oSf+i444yhsbJCTLDKq2Dx3xqk0A2xUt40arTZ9onr/Z
Mw7bZsDT0CtGvq8L2d4MWZ09xFH/qe/RuiqqZGte7OTB9x9CnAoFxiY1h+D8+6tb5mEfJhNoPmRk
fbqJkf3jiKYb645zvJhPMverJ5ibIzLW6JMASc087G/JXdflUe7LJaTIHwEK/+Nw7OdBLGI/mz6P
BQAW8csHgVSMWajvAsk+lRbnHzcrmRPIS4kGppUph85i+fvf9ibH++evu+RSgA+WiYqVVeuDyoXj
bZ+UgFFOk8RekdLDEy40QedNUSf5NJWF/gBJr9+wIziHKFYA9WGA5txUtfXejE3n+fcXdPvwf7og
pnTLOBWJpfphUKfGOntwO0unWacnZQWR8wrFYl7LdTCs26Z5T/ve2YSaPe2seZw5eoSXqbXLd0cf
ikWfJXfeBLLWzyU5WWEgCO7wmHHCjGP7Cnqr3HZ4uP4wz/rF22ij+SRZ0TZt9DGa+s8hD1AVZN5W
pZ/6MF6sOM5Yvtx2UrqL8gq8QHWQI/l5gEFL9YeB/ayVRfRdIAaG0pDF69+/i8rPOgSbq5FJtLMR
Qjr6h0dM7iEPtgRxntq8E6u5KdutVEX0jUQu+9UQfEF12p7DPEGtjZWyXwV5Lt1bCUjDrmDmmztA
BnCEdtiWYvi7tdzW2yG0xN1tv7Cz1L784ZJ/1qpwyaitZIchv0NgxD/fwkIXeRRx7D9ZwkrvFzLn
uo90sYlRJq5pKBt37cDp2g4n42Uc62YtwuFFsRWq4qXQoadkrwUAhT88kh8xyZzduC52DMVC0MrV
ffho0ZqWJrWwfhpALjwXhRVssEx218YSqR+nobogdvykBlgAO8rZW4x5KjdNWumgdLO5t5eDkIYW
zA80s3ntkGD6fZDmqz+8fz8r5+yFNG1yjdChrY9ahEU2N4RSrJ5w8Sw79bLRxJMoX2KO+S5X1tOI
ZBan1enXPE6EP6gzndZlnvf7K/l5EYM0A1IaJbDOCvpRBMWZi01HZuB5G+jKUT+/OUZFZaWF2TFY
Jka/f71f3eumbcDegGltafYHYcigViiN+1Q9aUWQYB3PXxnHQCQDRnuuB9u4G1Kn3g112TOE4VDw
+1dXft7NCG3jtRF+kSimmx8etbjCZJfmPGpjoLRHvB50tCfTPnZOShO77fdMGMS9nWHKGce29ATe
6IsROZjo8kx6HYvyyR6y8IIa6U/vzC8+CQVpCh/CDfMtf1hL6yIqDHlozFOcooe7KSgBOSFU0Yfy
pQGfc/39e/GLT4I1B7vHbf9C3vHPR3ji4KtnzIlPDnvn1tCo8HolLh4xVDHGyTSMKnWnr1LbdvaG
blh/Grb/LBGibaqgRltWkeW5/efrS7WCaaa0jZOQjG5nFmO4ze00f62gxbpKYvgKdqKTzIj3uZ/t
hYJiPzVOhfVcDOY2rPv+D3LrX90cXBBNVlPB0qKYHz4BDdNBqZWmeaJnZ14xMIZIvjUAHyWCIhoZ
pvWu68wTopoHJJikbYddf6NEEYCkUTXLldJG8bdBDodXWLe0ov/jD4x3ibcauSSLxsfNttS1TAoJ
RT3pCvxWEKk6I6wuo1pehrRCEePr7bB8W6/GcWY08fsL+IXK2TYwCyCyRWZLO/TDqt+OhQ7nvDNO
NgyEBygXOq1+4YEyFneF0bZ3GZCRtQIuchuPY7oRJm3bP9w3vzhzoEpXWEF0VXfsnzRSaJkLXHd6
fHZA4SEWzZnHje2mnwPGodI8f7bHwV4sqQt4rtfHtRpfhAl5Ef9kmPiYdyBzqs3XLsQqO3Z5/Jag
NzqZEu2UCkIVgEiLFuHv37rlZPbPg9JiSlm0JTwuaGg+3FqpQedqLNvk3CxrHB0r69KpKpIq3KBU
JcvYrzP+uE3ffuyHl2UoAv2cg4XJq39YbaOE6ndu1Og8Ul9uTKMrr0rF+HuQKL2aXGHrQeVoX0IR
cbuynwuYrD3tbg4cxRmagYL3CbZf44owfZ50/THgQXVLI2oAfnQ08m+iAlhB9P8GuiWMZMA2s/Cu
JzE+VWNHAx+yp+7hxOi2QVLdDTJaNb9TMjl2hzDPnvPbnGFapPtYUttrNU8zGLQZhHlbdQ/R7BQv
PzoiP+bPZYJ3fBaxuq2LeDo5YT68/v7D+sXK6HCkMgE4mpwTP67EGZydWh/5sDDfmfdGLotthHzg
c6Sripeloj9GRaSs56nMXL1p8j+IYH/18pwJEHQhueJBXzaKv0m+Qiel+TQM8RnworSXK0X86PPg
W6i35YAbd4GUVmt0+a+l0NQ/1FS/enm4cAs0H1H2T2VNbzRaPtSGOEvYkjpoJDLiIEULgXnGylYJ
5ulbLtsxO8QUraQp1P/w6+s/X4CzqEZxbBFzBdnlgwhy6gOnL6BfnVn7uStvHc3K4QzjOgb9E668
fLl1usZJVo61FeXvSm1HyECqlB5AsWh4SgSxmyKwgfa0KQIZt+waaIfmAkyZQBWBLwwimjx6U1Q7
KR7pUFdyvAm7mD9SChr6nkZbfnZZh+rHAF7Bp5k2ToeNA1KUTyop3bfYWGzOUgZHMSkiXhpbAYtO
Prc1pKFbq6YO5NHLgQ1cb9MECen4q1ja+lEVZp8jua+urTMH+4VedvdDxWguUotCbdDYxYtu9/f3
9s8VMzXr4imyTewSFM0fbq6hwGKmp8U5HAP1Xhe0tlyojbiB8QLTyYRtbU+LpdPeczjQ/nD6+/mM
QytW5vinIu7G96z+89XNNq3mFPMQRz2TnmcamUxkUls+Wg3DBKvV8MD9/vdVfzpm0DBCxUo4CwYq
1sIPd1MkVDXFEp1cjDitvS4KdVy1CcZ7u2D8cztmYS8rvaBTWqq7toY1bLTnOu+klVVmf2kw1NqS
16IBwc+0n3fMQod5O5+ycI53OG4Btcfz880ERiEmP/3+t7A/nlvRLVsW7jiO6izlPy3kYBSt0uim
7hQ2cXkPS6S6M/SqRkGlP040V12aVOK+yPoWNF82i9dOVNdaoYuGGAuGNxJvY8eMP/GbW4OkCMbI
Z7J0XpCahyLJPwOx5g7uFTF/oUdYbMZFnkflXj3ZkTZ8F44ynW+3LzNzhvJmPD+MLOJvThpU60w2
K/RxozF+yWZV/SQ6q98JBuV30HJGALs1V2hX2haQu7RVhAjW1dCbfgbadp31lnMKFFghRgHKup0M
e8WIeUFTMDDeFGAK1zYqxq8Mi3SkxxOgGBj7It7czsd5Ig9nkNrQhubyWcJHck85V696o+seM51V
YzZOKiEyawRIDrEaufQVFjn7H1qylZnRLLTbdoEL1nJk+jiOj6XaYkN3pPx6m/GFbamKAziM4qrm
pXwH5hyPEWrLVztSlZc4C6wdUvhqDRsOtUNFZMcf7uKPzw0lLTngTPE1EzHwTx0CYGeg5ZVaPlU5
Gg9p7NhpjWXZ0Y1s5UCu/bED/mUBPv84IvxIIPq7RZjW13//5389FRl/fXQV/+NL/ncu5c33YknN
az7+qP8fDcoqJ6T/OUNqV3+t/h3adXMmL1/+w5lMXji2RIOekmNRVqJy+bczGfsxnAATkvny4d1C
ov6Kj9Ksf3GgZ0n69x+yE/5lTFadf8mGbZikELJK43nU/hNjMovrP8+fWDHMpd2g6TZXaP3UF7Fa
TpdQA3N/IdnPoLoaSqicZCN4pbB9gjjdBkXQOH5IX8x0yxGA4NZgOIJ8kTYnjcQxMqKLBTdBPMko
FVq/sPO6ZPRMa8ELG0JfXLkh3OmI0NdJ1lY+hUwbBlIf1gihInMf5UZm7c25WWAaoqm16ktXZTpi
vaIsOw8LpZPukxyuxjPBN00Dt5FujO62iCzsDTxz5UVGxkC5IToZgE0tyWAuiFYIDl3Y6cOqdtSh
8nHgjBrbfSoDt2T4cbbrJo3dGkxXsgDbJFi3FLbTNQKhjHh9nAl+kJ2s4GtYWRak7hC8J6apVSsU
4qyEvQzLR0fXIkp4iZ2liwsbxqhfiZZBcDtV1TLQQiBVSExLVI5ueyMkM4GOsMnJN1FzA8xsN/W6
P3RWaG0c1HZPsZYSv9BHFhpUlRyRozTnIJiDTtDG08YpsrnmaAIPPF0h5hWMzESefLXLsT8pSdJP
Ps1CIhlEW0NLJemieNPJgLpLGxIKvGQuzcJTkJcbfkAzJPYrpJ6Zb5sWMRk1J7lo3VSMqHgz4gQK
lDIXerkJI32WmBKX1VWvlBT4R18guUoztdkJxL7tCqVQF76nmdWpT20p281ao58LJalLg3FV2eQe
kKfVAInuYcCi2OQwdxjgVIi10er15I6h4HYKQ2KVmN/QNHd1xDnRKm1qufLGsCmTnQGI+lqTpzR7
pYPccxXi8phdWAu25UlSEzxEVkvruOKU069sJ4WFuxRtK2A60Orhe7bRfTWp+QMV0Jx6VqUF30d7
mp6zKajbVdVJzGISx5kqr87YxnzmSwUEMyNTI/7UfgllWdpqKRKLDYBcs947kjVaGxNHTOWr6JxN
d+pHkaxzYfMCmVYP69gccTvk1hgqO3uUKhlGImpmah1EJciaeqde01MGdDSY1kGDvVXBKVQzhLMh
GmKXERaAdNLMiKPArJye0mhKTBcZbfXS1ZxhfCWfCsQruqgz4mWyqt2MVktYQqiHcuc2Q6BaBxjN
4C44+tbZrsz68qsqW0biaUrYvoNfTULfMMRIVMrcBJ/MdrJQ7o1aeZ0jo2s8iLiK5KV9OxyTpHaW
fJBU0J+c9OCgK6FtXOI6EMAAohakZmmjl3OnCleIm6lTomMB7u2vcHc7WAbaiHCiQCi3PO5m80hq
Tp2shgCKl5+23GRrcFjz5CWo/MrD0A0N+WgF2Vd+VkoGDgDSQq5OYqkNqEYg5l5TOxV9j0bLtHUN
D1f4HXDF10DF8+sjgh8AGY16e87jrv0mlMx5K3Xm6Z4s98Oh4lYgM2IQZowqNqTYN3pQzCIBaOuG
Qp0ir7HK6YXJnmUAmUV2500RWuCUpmiBXCawMNvNqOIBJpYNFXGaDDSjSq1Tdjm/GWzjOlGg1mVR
Fa/p78r6Okm4AtfRS8B1Y9TOx7gbnMQDKQ8gkzm+3Loa7PscvCMGdnfSzTrbZrB2dKBduv1KNAgj
00rpyhyidZ8mnlPh7vYZwkNCnUIHTn/P6nFM9cLic9PUOoCXGmfrMDLVb5WRUcJUg659tgDkKK49
d+rdNBi15s551TzogSVJTHRRALlQn7PC1zKWQq+UVVVd5cECxVVjk8653T40MqBfL4RdXRNQIsie
MtRFolvoyrztAgz67iSnVe9RgdiKZ8xEh/ipngWf4X2iy8l51zTgvpoSeUinGgberc49pw1CQjE3
a6Af536lJtEpZ6eKERqbyiJU1OLoWk6xtrOWo/esJkcttvp7Pq5wNbXyRZAncIogvoQCn1aZhuJh
NHV89lV1Fnb+kOpNfJoyy4ecfVfU0WMAUpPVFQ7gVJ6DoSLhpYEwaUK40ybg53K1N4WBRgPZAOEj
rP+MuCONRCrZVPyhpCcMcHSPKB5x0Qw6lwDC0NWaZ/Y44OJp8GDldnIV0/BchmMM7Tx/MOXIE3XX
vYXyku2nPjPH3gVxBEKeKR6sGvOkBMFGOMa3AV2m1UqmV/cTn0iglqTIzDyyijjMFSkQopE28Zx8
K0zBZCPrPKlr95Xa6N9LZVxPLCaH1sIDMWpNS69FzpLPeojl3URC6LV9A/x5iJ4qfoIiAgNNzkRk
lUc/XkvdKed+J1Guq7ZRrR3FoCpurZleJut3bHuscugC+yxUT+rU22sNBCW0nAl+mN6T2Beoo31x
chPEG8Yh9hWAR6Mhf7Uwc3vIGgm2o+QGxpWS2FTs2z7LMAQxsW2mUxpnl7QV9xKUBsldehBvS+gX
YY/J3Rxm48XK2VGoNITPDzoP0nhMOiyuWV+YvpLRkNWn5DrUcX7gY8d0YxXmPS7UxZEzDhs7DyGt
VXZ+ErJ+iXIn3vSGORkbR9QbFd7PVtLFtcpSUNwWO2+cRjFY3O5O1YOnWs2cLUSxAykw+mPT9xUg
kEy5KJ1qe4OhXcYazSERKPkXlM28NklJ50BiO5lNefLylq0a98yxtR2w2cKJGSwZ8CAf+6HM3w1r
Ku51u1A2ol/MEJ1sHlppRM5eN29qEmroDCH+TznrDraBDFmN2jjoVKrvTYHJFrRagkiLpDuZ7NFH
s4RzJUa43RlKbXdyuvicUL+EPFRpfyyqCM1mlAl2V/w5gPKGsygd4WtR9IRW7ZNcttJF4ajqIQio
V+RJIsDuYWYP4Wuatl9kpOaJy3BLf5RCuXhCJK+t0a1rb5YSXBMZ0nQKqs0FrsT5ZVap2YbeHfS4
XynZsNF6p/KqKBXbsNS+pBwl3LHT3zpJeEBq3IqD7Cp2QunRSlJ2vZ4IJGNCC6ag3CnRwsHknLh+
izNrXNyLajCO6YzAU9XGQ6PUPM2R4SQbwh60Xas7O0mYjUsu3aXI83k3SWUB28pKIFOnayaJ6blD
TfxmaOkDcL/P+MLeYzTLF4BW05NqiOQLjUhSI3eoOFDux5DIYn75vFQ3VaE3+S4pZANKKwsqkioe
5zz4hnqklM8EyvbioELxt+EKttTH7xWohzFjFYyJWRyCquUz6mgiAsWjZ7JHZj30mofW10nfg0pS
UwvqYz20K4ujAraisZCTPD9WNLycbJ0OVo+VRAiEQK84kNoyXhXtpIzAiPUQ7OTRmKVOCxCOxVm2
h0aFg8BN1UwxKtdmkiUuCQjx6lGLR2mEf4MTcFgNGecobW9Ocx8nG8a8haI/1ZmkqOXZNjN5FPdh
Ect5fkZbhyftTIiZKpKvQVWHoNmaoA/eZQeX2hL2UHBJDeLiL3qYjICFm3r21BHMu4/z3hw3nVaa
DxApOC7LmL3WjIQGNnKzJ1/3WEuJpF2T3C4/M8Aq5RWhCYr8CS2oLv01k/2Pat7/XUH7fw27xV79
u6r2EQTZ17+Xtbev/6usVf+lYX42GYpZoKIQAv13WWv8y+I9Z4II82apbCle/1bXMtpjTKPri49W
pZv1V12r8fPoKhvMXm2L3vp/CNzC/v5TYbuUx2y7quGgSLhpK/7WLG86ox5p9yxmDykjBEcDjkck
mKx9z2+LTq4R2IgTrlGzr0qWA+rUm6Rba3aYFOvUINiGfDAOo16A+QD1Y2vj1M0KWD7IiWQWlSLk
Au44osg0KMkKe0XBmQfrsUYKX1LWteyzToegNUHl1cfGTpOD4KrqlnD8sWe0jm5ttsu6xsgRocWh
OWjyeDosKVWM4RZk7KuZ5SqpZuWPh1ppyZPJj0pm6d1jDHiFFAl7IiNjpbYwlyzmIkWYvWs/lgpC
PgUli9aO24yltHlAU7ksKklkkBdS1yqrDYFCLD3aj3VIbbtRHDpnrOWzLSnBN/i2BuuWMamaPiKh
y5P2GZ9el+/MfKzUzdRaLHgsvix+qdNjvOO8YYOXdgGXsTiG6NXSxGywo+kuOXiKp+Kc31q5Er1i
D3ouAmLh0HT3ICTvUbpsJkrzZNS+4w6/VCxhADBz0qnyjrFqXimyOxHP4tlJcZDIwKIyaRDQ2019
D2lCg3/LeSlzpHsu6xMpv7ynMYV5I/R9n4R3Ydt+HWGcl+E6zwGmEtIrKqvzZDuYYASj96n1yHow
W+Oe0ZHH7Owebe1qbvUth4p11Zj0RET5PM3VoWQxVg9SVmAmrJsTdHy99ycOua41RBemV/gQCY3A
idZ2+3FsjnOA7a+xFkw93ceVPk7i86wX45EQDv3Y9QoiwM5h7NgH1rSNhPE4cJFYFcJn+uHato4k
ccnUXnNxXVKWoEYPh7reZDCBV+Nyqqapf6W7iWkwYQejXA02fclWW7XBHrAUYKypUQ9ixNWyjQMN
d1uYP8qq4qt19lyKNvQdh9gXTqJA1s1uLCsgMGV07Wu1gOgFqEqZEFa7VRiBmPgOpiH0c9OwmHTF
FLpiqO8HqfLC2cKuJamUc/vCniABmImxKjRNfypCRwLvL4ei9hV8TiTzMl2wMzI/jfoh1ufahd+Y
r/t6PMYI0Bf2ekplVRx7TSaPpXX8KHE8zunFluPZQ18VW6uMW3/AOL0BF3FV0mGNCq7FZ5EN57q2
S7fIFN1TIpN7IcYXwHmk3hmixDFTAY49pLYp8z+nfYTV6y6g+lo3Hf+wGlKK3IIqr5PIitoxbDtq
eZC7WFShiipx+U3JQX3nVfytJr669JwoebMIACo9UnG+No2h3bfQOfwFb7cnzDq+s8xSP5CaRBqG
GLclnqgUV1HVeCQhq5E3BUSKziVhCE3eEdaZaYcEZKGLtSg4NJ3u4BuZDJ/fyjmrYIj7lYOvq6DT
P34VSvo2aEq+LlusHwDt0xwTuTTdF32pbJI0H2NqVr67yoGnDoNMLwccobq3AMCGm9lcAkjI1ybk
sd0lwOtAVqhKuFa1pOE0kkPbyXqDhy3viFfrICHb/uxMGrpsEfYI6LUkyU5ZJb0rUkcQW/luBqZK
BRcTAHlGJfrUjL2NOHd8EhbVEpIqYLrozauCfCzW2nvZCPZhrX+erDyVvmVapWJvp9NlYz5WcK0Q
1JzJrhLk2ivDFsxgA4ER2Omcg2orx7hgKRSxQwhCUEhn3Yz2dVwe47zR71jPyfZJ9VPaJ3wRbSpW
NGLK5J4eIupCKlcTR3apKe95UsAfTm3APn31vR6y4B1P/ZfUwfONSBrNh8gQQJf2ehqDT0E/HRSx
ZLC0nGsJR+NcGzjVLiHtsiAVVXhRAcjZa0r8SwX5XVBLKNEVI4v9WiekIU/OmtQfKZGwdxbCbte9
JSlriYETrSQI462oEWLHFGIqgfdM12u/FMOdksyHRu8JG5MoXFRzlD8RQRozXieZ+qKElXEHtoMW
Jt9IqlHxaLWBb8+0PctmK+jyYDLt/M6OBm9osETqmL0Em+WODNnGB+RtD9uyYskwB+l9pOHCmmP4
c8OGERZNRt679Rho0YsRDJ8to7DuJ+e5zattYVcEWBJr3qTN/Uww/IQZs3PM7jMJhYt0oNsRL2zM
uxF+Y59WJ8zG7KZDU3mawb1fVM8hEsW7MBhtD8YR0G+1vCPhZvRAOLDSEe9DwP0BaKz+oI16+Kb1
39MyXQH35B2EkSHOMYvDJNKL04IJUcZNG4h7tE7RIvQ9xahR3TQz5S9GUz1MTo5fR3sw7a9la/T3
IRTcsam39UxcddUc5KJrttKUBRjjqnStK0RMO2GHqtfYD5GCIUfZT0l6EeoOJvN6pJlcBXvaad6o
ERFZF34kDweJZKNwUnBUKdJ1moyjWUqnqo0yL8zrXaaG31l8h3CH9S/3VCM6xRhu1zVeIlt6L5VL
V7CpNORzmuOn3pklkpCS0tUgojslTG8rxsqWxQvlpRKvJeskSjRV+2YPCT1kHWPxG7oYHCvFibPB
Wh4HT64PQUymytLOz+FY0mGsycZxutZNJJppjUIXL96a2EWlx0yqP1XdLlaTLbk3LMmBH87fbXPx
E6RUZZLfjdWajtc2y7ujObP4fJkJTe9YUSyTvd20PMs+AjU68MieOU8CdufIU9tbTFkuzT22ARbj
OPFFQ585JhFUHbetUm1M65Uw2pMda+coK1aiIutbbbiNSs4XLwbEDE2fPULfFY4EnT/3ziHrllXx
k0gtn+GAnzorVX+rZeybqhqfScHh/QrhLpOkVc/mqg40xgvNypaqe4e0AzJkBqrZonWKy9wUVFv6
nlJtjYyK8aBzKm3IBCLbdua5aqKEbmBBXy9K1ENedAb9NId7BWX1JXEEZxHOyEsLYIkVTezatx1H
I28i2xGnZUy5O/Ya0wuwciV3Szq9lkXY7wd4Ob4V0AlCADfQGqStoeAxcsqSbRhm+WWm+MOSSsRe
IRnxNpw4l9odXpCmYV6LLpON6TN9WW2XlLg9XPjgKPIJ5qov6hA/ZPXJihLihzMqra6CH2Q3d0rd
3wFirtFj+4Au8NuIjHwsuRAPhpaVz6Pm9FuUE7YnGBM4XkI1V+jv1iTOjjPuQr6FKt7BwZc9hpxE
PFKkYDnnE5aZSVln5CfWkHkxak73WDofK41UCYP9judvR1RjQcYp0dZDueJvzxD5Zz0foj31Hne3
zgTdrU2OPYkMUclWo68gKnaWlXxC5MzxcNAeAyQnDIU3GpafyWp2uoElgVfOSXd0JQIXEtV+Ru/r
O1OLsBuARnup1OWOJ1S67DTcwpbHXuxnsMeHYrpXYnni8+WNofWc7CKL0B+59zKcHTG8+PUM9jng
cDzFhucM3KxMs1NT9jF0tTQtOmplLJlE2pWS/BnrFDNwxcfKxeC5OCYjsi7J0q6NXH9avsus02eq
50fCz784hjhYffsA5OK9lfrr4JAyjuoA8kzQk6FGJGnLSeo0D/ljOTEvTxOYsyjTU2UvadkeAg97
PYY6eVQfFb25jvRMteJbk/J4WczJpSRbTD3cAeYXpRlfcDa/2LV1CDt5Zc455vXRWUtquMnj8joW
ARHWxhY9OaEsHXpXoCIMh1pZuw6WMXsmccErJpYT31ux5sojYDSsUkYk0h0+AEjdoNilLqpI3zUn
PwuZDyQz1p45XFMUgC8fsdY4zhegavVdpJKvF9QK1mFtVZHchz1x1RH6iATkEgYEiGsvJJlg4ylX
wDtWWcDQ0IxkLlZdmWntrJOCEB2El1JWViHm1a3RUU4l0ctsmzSzYRxsmdUz/dD8EXx5gV7HZnVM
gh7pj+lHDVnL+p7+hC9VzlerkZ6cwHoK035jFuToZKlBbs/4zRBo0TC/6WW9WJQjP4+ck5n0o0+j
nBnHfJc4shtClNtL5IzdkRsIfceAwK6RgMD6G87bqIVd42rGZ3mQN1CTVqqara2htPZRMawta3qI
rXinNPpxjvL7BduBWdtjlVlVTfEFSuX/Y+88liNXsmz7K89q/HANyiEGPQkgNIOaSTGBMZlJaOVw
h/r6XlHC3q3q121W8x6nIBmEOL7P3mtvO97sEwkJ2wd+PhLQF9VNl4hTtt7ROgYW5Q0b29ZR32lr
bPXaPBATjyhE2bStZPgjuMZn5DZ3Zg3ColFtLJiMk4mpKjUf6Hw8CDEecChi0ydrS7kNkvFHSyml
4Rk/BnXnN/NTL7LLkHJYST8n5sl4XsIduIMLK58Yn+GPdnR60ue8PdbSKJ+7JeD94BAHiYb0FvY6
AnNufHsOrVHspqJRrjtgNsvZs2ZRxey6aBIDa1x9lSlEjJvEF4x5ZtlywknksHAacoLilYylz4PQ
nZnFAWonX4i0WLbSQM/rI2E90vKdlXrJ3kc3xydYL+ZvfyhohZpU+iizxuUHt3LvM+tk/RGaQw13
olL1t0waHut9UfB6qZ1weWIJDeHBTJelv2RsbY6OAuYeG+nSlNGISX7gyY8+xdGmtO5GznDGtdFv
oIvPcyQ7lETJT5MzIlNeFlRO5CepS0ljkkCtp7fjWgvKjhyTKsu+jypo2WoNrBROjlhGLzK1ZmED
uKecoUcNhkm5IvVRO9/R/tbEv7PzcYo1ONQbAU82u0bB5/aVWi7nou3M/HD6MKVMszbRHmFxWZB7
DGg8234mNSsZkpF7XZXz7V+Xy7mugGgBK5uBxtQyoWsZhRP7jlExXY22GcQGrLyXdFh9Ht3AZQnp
jUETa4e1Ba+/Rb65taYAtJbQJUB36MHblWOe3qyE/1Wc9EV+yzdGJ56hu5vJvpapENP1n2qfhB4o
jaZ8LuaufC4x+72waJu+DWHBZVpNGVJ/nUGIjLAe1Nc6vOvJYppNXq+iEgUNim7FAGe3LiURq5tS
Kdv3fp9F6ShqHdN1xkDijhw3OShL7zGh0+w5KK4sgxr8DZa/TkzGTTGEdRXBWqIuZPCaiXY/c61p
ilubOYiFlxPz8kEv37lXNFvMksS/C3rq4dhttfrMZEnUGPIlTZjlzMsycoMFrq5KJ4GblbbZJ0vh
a2YkwMnIxN+y1B6CMf0EMm78sGS1pPsKOI35NE0ivz71XPN9mldLREj8VNROxvrV5qLiAoR4KDak
ihojWqYFDMVfJcD/VUP/gvT2P6mhL+vP32U+qM/mnyTR6z/6myTq0xlguT7WDYz45A6v/tTp96D+
4y9C/EEUSgDLJNbgMOggVv5dEnXFH+iTwPQ5z/gQ0n3+6B+SqP8Hwacrs5srx/mrxPpvdBD8s9Hc
w9zj8pX5UhyG+A7/NZSoaEfHr1dlhzqhrrGApLfHijAxEizlthls+xkzhv63LMPXL+rxQxOCxKdm
Ybf8lyiHo8bQL1zKKqkM8Lj1aNDo41VBJtkwOSfupgqt6lI6dkrRXZUNHmeWikHpT7+nv3vW/g8I
u/s2b9TwH3+5Ojn/n9n9b98FpmGO3BbRAEThfzaXOtM8oTOQZemz+piD8cEY0PFqtqcID9FHba/P
YWj/zSn334ZASYb8s7fq+nV928FffxXICUaYV+/mnyToXC7GYoiB/LVQ04sWA7gSGpwfRxyaK78H
Z37wFECAc+JJ8Stnd08p9dK2kW/pBWo6Y+KXVPPkfoyys1/Twu+mQ16sjvcyZw2yWugIQCKWJxp5
YAdlV0+i9LR9A0682tO2y9zX1c0t/hKykhWGAgQwzi6+I277oSQnnVgMiXFr4688469QEWWTzitE
T57kvKdbMsfhtRvR64tjU4dOFRVkKIgkpKvbxU1buJQqmyq1IuryyhcvzJrfZVfWNshwF/OXd4RB
K46UHaa/Q498t1c71YF5SMS0W4V7ey3vu1Dfh1P2Wi7K5YHMgnGZ8cdcqWhPxPH6I7Shjhxv6Vx3
a+Z3ZdTsOsfmKcAr/JRSSXNI8GVG2FtYCVJ5uEEAtXcrp5693y8VrMn1zoOTKeLM0O9WL3/2SfJm
VJCxJnodGLyoeDbgV2zspfRZxxnfFT1+19mBthtsFDWreC9oTiwCvZ9qYbys8/BqmMMZsFrN7w6P
3Vcwdl3sKgaNRzoJX2u/kOgzznkWnQYUZnD5UBs3c2SnVSI/6Mpp6gsZ5PbO9Sn2Q1/r90Qwlt9r
36nhOIUemnuGMkwHMcVE7CJnfCGRWSr7DmKU+G4r0aLUwrIpzvzl6W5ylLAi/GUYMNrFc98gtOO/
AUdd+KfQ15N/l1E6EiIrlbOGsNkY7rucMd1uFJ06/aOdr5N8IuttcpYpx/SnDo1hvPDCHK6Dc2hj
fnA50tHnOKqt4kYLKI7j/Bmt89Tpg2hs/8Jymn5SkeuZ954O1XMStoQ1ygLshGWsYoiMRMMEwIqV
ou+YITgrO6d4MAswxO1x2bZi0/WN/2iXIG3Q3ukVO84o+MaulL31Fc6+fmGtu5gUYBlhFwUt8kXU
TaMwI2vU7KLBd1HGe0l6y7tzp+DqP3LcHI92UINHiF23XMafmlUGThJH19UWUzTSNpR5sUtsjHOb
YhJTtV2ytnssFfpYbHtF84F/kjT5DAjE2CYGDYx74DXLo/ZoUTtWbWN1z6Myl+rc0Y3EYbECgche
RwHo68cUP4Av4QpH42As2P+CzOPgr0iTbS3tDe3J5id+nnAXhxsFvNuOamY0E6cMW+ijW+TWhPkn
LPunPC0AJTqwvHeYrvs2ylQFzKIiz0vyCeiKeTQV53ZuXzLhProC7cTjUDOB1zimtlCrOe2PNpvn
SAaeu7xT7+0NNxOmvpfZK53qaV7DkGAsx+ZnStWmH6r1nKeQ011/WzR6rmKHnjY+6CwXNgKxzMt3
7mpVbHFMifSVkX+Uu3wBswfaLAvCQ40n8VLgckNvLeyl4klfDN4Tnsox/6Ucj39q1svsn3hFOnLr
Vrauz2z2hiN0L2xPKfCeOtbLaldoO6E1PifSXr7yaeiys5Twf5iDq2ZFH3JsWuAWJSdMJuG6K6pp
OtMmnT2KuZ7EzvCCboopf1yyneA0+0WZGM64xkwcySdJXdtGyUW/AAGTVF0Xtn5iKYf42CK8Nkfc
pIBv+SSL5syd6yQ309X6thUFBw3SQVMVwc1lfZGjHUPnkSMLFXyao7VdBRQTjgiG/h2aNWouYTTr
Dt6eGPeGW4G9WngMfZmjq8t9y9niA4TD8uk3IJSeO1t4t+a1gW1jdkm577ywZ0um5IAT1pl8Ni5u
+CYomVPndqG1bgMhjOPloofk7CEvzgfYF80aY9zrvWhe/PrLd6rwobV83CMei/k56pre3GSeP39W
lewU5WQVWZ4yVzQ8mz4HV9xDz8Ja7XtQsXO7yYCdn0uqJrOodQokZs4oGD37HMWjnafhYI4Dep1b
2Bh9afGa5V6yQNEPYLyBY1rI2etFJgksTbdLUR3Bn3YgIT2MWf6CKXJv9H4LUnChmDliBYebf1EF
8NZSdsg3jPjLfSmq7o5GXoyjOIapbBQuPmx+Ig+WkD1zIcXZNKxFbLS20+5xBk2gY8UMl4PXcXKX
Faa8kWNL3ZFa8mTdtq6b71kgTB88TNO7sDdY3OX9mh1EbV5FVTW80bB97Od6BvuX8lJjcaaaty7A
QXlNzvVnb5S0r7P4bZ+x6XQLBBsDFghMp9s8a4y7fLRHeaASvue68IdVkjGygkeluwFiGs/7ih2d
bVvyFvtDN76GhT0jEEv4kztFNekL3ezGPVWQICBlqlhUTUlpccVngbmf3Bq2BeAxE9LltBR2bHPE
qyIHNy7gQLHoW16yTENl6cM/MjNVmLu+Xwx3O6VmE+7ZUEkC7l1CZ2OyVL9Exesjrqq1bvaCJ44R
EQRK86Pk3CXP2NiG7DR3YuEP1RhNQWnHUBGM4La3aLkmnIu0EwSyzHbTqBy1I19UrSdaSNo9zWuc
x4rKkvLSVpx8KDSWAVWYjIYDLEc7YVhw3faXns3xJiiMZT5oOYVjvFq9uPAan0L0EO1/IqRnlJMM
62BwkVureTuqPPmtg9GszzT+clQbeksMO09qs9+VRcghm8l8+l0sYwq8y6Tm4gDUl+2IrZlqN9QV
UamNjkSXpCurNCo90M7UDG7GQY9fyhd3Gb7Yc6sDubWdLvgIMZUhPL4ql/WMMNTJ7HzkbltTzBxK
tcP6dt14qdOU1NnBgjVTbPqeozzomdmMBsfjPWkajcBUBe/iZq2G4DPgFt6Ax9LfNhyyE10gzZG8
n3uAP6xOjaLmuu0nSNPGFVLQlIr1bE1J59gnL0ZYle+pBc6SQ7XlnOGd2Ejy5ljeQJ+yfrGJ6NEN
vfnUhT2v79xh7RcW+Qe5IvOlEN3jJAPb39TlbOzqhMFhssbHNRxumVI5X3fVTeI4H62LhZfVyrUn
ppPHsWSTpK/NRkCfW+Bng8LEyaqxspdTP4wm2wTYqItncgYYFStvU7EhVVYBTcuoIz80im0eGNVt
FbBYZNUbq6Eg1mQGGKJKxoJhsnBd58jB4aUP/TlOgvIkrGZfZmkHXbgXMaHxg679w0gc1cXbEGt3
egscN4EvOmH5bRMiqYrHvVsPxdaZJQrPtOidNfrjgcfDtw7bci98+TGkYazSIjmYfvjDBIS48Raw
JNbYwrYc6q01Zyf+TnJaBtl9pXb5BgjeBGjb2Hs6r86BIJSaDTtkhAem5jYCa/KQyJFRyhCHtB7I
vBLTTTaZVZxWbHmUa2IrSWnI3oil3iq+iQiznndKWi2jvC7uOwt/Q0Yt6YXfIPoUDEUisQ7dHT1b
JJqUp+RimGtyaJxJRtxKc2RYrosibu2AWnf3TPP0gahxqiPLVpqBkNpuYtPTmaYJ79mxJ++T9112
O5b9h1hHce+AkLzRgZlsWSwAvHONe9ScOR5E8mwJgyfF6OEzQFExF//Nz8wLy+r6wNFIfXaW2xxF
7eEaAynYilacHMPP4nwK1p+UgO6x/W36MHu3UbfiqUjQxO29oYxtWyXdG1WW3EWhH140DO19J2Gz
2baCaFwcrWzOX6nAfgwMh6VXNx+T0uxYa4blJTR/BYi8A/0JLI2yQ2fp5056vOj4v06sS8vId2sU
shHkRGC9MsksBnZGrr6mnr03Jf0fxRRY27ky8QNR5+016bzVjXt9DaVY9LjMF0WE3MsiUPvOxqlq
59Gle/lsB+7DsvqPTib0nvSbd+uxtP4pJpuJyVt8Si77M9eofvYkS0rTuYES1dwgWyLcFJfGIYUW
lp2MSrN2cKKL5Tio0oMC3zvso9PHyhiByI9LLNdpZ4ZWzfu47AGPV+l0cqFRETd/NOxlX6KhHQZX
p2cMmv7XAunwLZjG9Dl1pMccGVZvSwNVPPPJMG6nxXdvM3o2EYqvIKHasx4qwy+3RjJbEeQTeruK
XPIUG5q9gaz4K3Hy/EcNIXJnpnlwo5sxieHflTtS8z9o6Vm3Hfurk1ir09WluGFo0g9kbXz2qOuz
CbbwYLa9/053NS0GEl2g8+nfakZf7ZJ6Obl9yYnSqfj73mSd+46Ao3DJYs46/G6XrP5cO/Np6Sf3
Gagkn26AnpDw7I+LzHuWvpU+jsWU8AxDOV6BmsWJqYjfOnkbQ/j8AaPuTMo33y11gce/ba6sS4/d
/WYh4fOe2l5yWXl8nx1wo2VM8x7W8zBn3Shz1vXOfuIXE5kTCfg2cygn9XRM13Afl5kBHTdrzXh1
GuvOckMe9Cy7NnZrJHtcIRS2ajcnXmE52FiXtTlZS+JYaPHG+OmHqXoosMLeeeQzsNOrZOM6RnrG
zdzv1Fycr6EtLLCz8QwRmC2foxvx04fUH+Yq/GTbsGacNyEmF7cTFjV6rBiDR9Z++mhhKm25dRjP
K8VG3jQjU/bild0jjDbWXVHrq+aSGZ2uo8YPhs0M+WVnLYbe94FXRr1I1XNTVDdTQ+X4XFZNRNeA
yx6WWWBdk/JRaq85efis2J8Hr7JDydiMiAl3jjN6h9pcQvaEHBBqI2nOWZa/qn5W3xSoMq4Q5dpm
a4K/LFPTjdOyNMGqOlzq3PvSHk/KsTWPPt6sxnT2a1ewQeWcuOlGGW6TcO1OuH1sOue4WEHoLGts
Nn09oy+QANpMY12GT5kY54Ga+y5w5nvXoR2L9pEkoZ6WydkZPGrPxzTMt91Mp8ay57QmF7a1qYRy
jP3aTuvNYPtlbzAaikFziEb7T6OpXry6IJ2TMzxvp8rOiFdMS9f/DELM0uSDjEq4KchAlXlboIEY
W3fAgDyTV/nQTpmzKxTm6YXNBF3B9+5AFHyC2bkFii3mnOUZfyu4TKapaVg2xSj1Q4i/f91UFQ6Q
hVNT3o7+W3ql8crPUheNaA5z5w+eOgLGkwHjUS4bwiCdR7J03q+rsEb8Yp5TB6yxtQMM5wpmylei
FbMBR22MoY6b+Bo5M86OscuSUAaXglydt2stKpHSoUs20PztnZOZGix/JYPd2hbWlVOFSu2mA4sP
uQ9r+4tXrqJ5oJBPsqdDgxIUx9q6ubHsfHeeNiB+a2bo9rvtxm5XV3ymg9+/WE23XQM8XJPXUsJt
nIoeGxPmqDVye5fjLOwPYlPXXAvPAPJ7pvM+B9Z1r8Gl2QPIJ5/T64N0qoqUlDVaY6Sdqd94oflW
i6E+cStK8jGl/5A7tXGZ1oETpK6KQ0tjQFSn+JGgQLJZnYRBQkt5Z7m6uTqsPTBDbt46miveI8pT
D7keHH6cYe5eg5UKqYidT0q+HNPFNul6Tk6zZRR3WB/KdwuHWaSwmbKs8Nt+K3tMUz38thw8nW1x
vaaYDSrWkS3BO8Ql9ImlpwoipnvGmAEx+EwSVtjZxykLsz0M0nSMu8V3XkG9JaRfRJlhIA+YoxV2
SjfIQ47TU/VitgAn80zON/1AwLpal9t5cMuj0vJ3X3tAz/FwCTrF3RrGJYx+qKpLf3SaYdoGkP2j
ZG3XB3edkkM7yPSOZgH1Ajk/MiSsf+oKstvS4syxYVjFGbakJVk0e7iRCsOjYRiPee44e8LjIh54
DO2mKrtMQW3spOXEYICaU5XhDoB5haevlbg6ci1Qt4x28h9NMZEs7Q02qeawYCmYvU88bRx4vco5
DqOH53RKLZCMhj4Nuf3aOWF3tPRUcjJfXsh3XxYx0IujV1vuzaJ/cHBDbYRenRtzHb9hrjWRApxz
VL7bb8shwFbgLoeiseYHMBRBBOh2ucvy3jvSSGtzIO8WYLAt9P2D7zjGRQ90VccTsgZZIl9l8B4G
5xXBBjioZfYHABE1DammHxsFThG6+ZJnJsXi6JE1SyPbaO/70X4kJDxuK6usH1qQTYw7yXyqEsMy
dg4rH7ZPdcfy0at3uZOnFJSJir0gm8uTYQDgRfTM/IuXASFk0oYoYXcUQVUuxvot3Vb+fkp0fpOS
HNrWaSGeOrtaMcUOZEXzUbJybtpJEaIb303hdz/I7vgAJ8NrMbiFmrcVU3lpDV/c473hvgzH/gkz
tqRh3ggjoEDlDo3DIp2PSBfXZlfAK8eXVkwWvhC733Zej9tJqZ/aZAM7od8eCt1yNDDqNRZzMkUW
B8RfBQeMc6FBr2tTZHtlcgBhyYWnTUHUNcKVhz/8jFfO66K8JnBS4dFegdJLuUqDvftQlpYn3/I5
I2qGvrwFnDDQ6WvhHub7f0bZmLeC8/2H8tApI5HOP0RTgi8vsR+cjL5Kd+k88y7Msn5rqGw+WIjT
42TJUyIaum5DLzV+LGaz8un6Ld3s2GH9dXX3w9z3JyshPqdcV78AdF5PTplbv+xVfqcDIzICckN5
VFKPT10qHikKlJFaywVPsa8vSctzeFIGj36PUaLBWqvSJd2RFKm2ReG+sYOgBmftiQKD4tlZiAJM
cbyBgzzxyaKM9k1N4OuAr47uBOD4sVrpT5KVOe9qX+i7OXW8jRNU1h7ZLvyxpHl+60vxW89Jc+9g
SNv7EEPuPCbtr25U465yDHk7VvMcF+awbmlmmTdCmenBZjHzMCXqbS7ITlXYw0JmOhGkJzeDH2JS
oRQnGN+4tppHMVTNUWthWFtLMMBs5LTIHYeehGMPVR8EvVX/SN7J3EhCw9s577MDBizFD6veSU1B
eK6D7AbFNIihuTjHBW/vvUknRLSyLMZk2vvlzsDcEC4+Xn6RMQVOWFApQdDS+UlCwdjX0sK90LYO
e+40bIdfCFHrV1kK7yT90dpUBAaYe+wuAi2vtwmOl7uiNcajAdf3FlN/W/OCV9kzIkCzs1k+0NHS
iaOU+qa26vqM6thuVO0ecoVpNc+mi/SsMApI0vuZsRxVP8z3BZG/Q7Mk6WvAvFFsZRtUWdStFsC7
2YNcQ/8H3pwF9jvqPs1TM3VT9GHf9Nh8JkqqienJF532/i4DNPM+2fMtcTF9KHW/l03DWsIVD7M5
cUVnYu2diCT8cMmspPvZ2w2UnNKzMhE5jT2UgHCJ6vPPzQ/0A1qBlslfqz1DSHdA9vePvZmAbTaI
aUcLs7p1NtGHTx68kPQo/NSy32gHjFfcoZHRdxg162D51AJnzGpeF0+hsOstacttpbE1FjXn8PkG
CWRgn217eLqK7gamYbUNBJbNehAMwovTIkjOVWXeZS1j8M4Ps7gHSMYBx+5xkxhkTlfb/GmnebNL
QuX/Xpx64F3czjGSJuEoM7WfEx26J18nnJ0KJyfs1RviIaESIyqb3KLP1Z7Zw48tIxyzAG7FUR7L
gBtTdJBpHKdYnkh4dVw2q/XQCtIXg2/wAs6JM+zrEc8IcV1VPOKaCao4zTHTaFWoQzmuE76NiS3X
bKGRVqbb3s/USb5avN/okeBu3NQ9jT/QgUHnD3gQlEUFDBHB7Bn1hfZ1ZrhoMpzknC8cwAYCWK+J
yeOdHVN4WirbfiSlKR6vetED6o442cXQnxZReYrL2NMHjEfhvgJI9jDyVnuG7MDeo5ZFSWJu6WJ6
E/HkTcX8CB3wA6dD+e7RcThH0zAGmCGC68dSy8X6WD0CPnBYGl4rfEccVpRYsHDJ9ZU+C29jYTzH
TbfK+mvx4LivYxBwfXA4JWrMJgdf+YETNnVzJMagNNO/c2N1VX8qLHe8KQsHf/VMDwHnJjM2W9Pn
4FSU47PSfrsPi6GIEgTMA9dieO0awAaIt4gqmAXONC02tecs6afI20uLjxpglZy3Td6HnDNKD4WJ
Lhsj5EcnTN0p1M5Wr/vc0OX0aipzLljdmGkSSQ7K33pWHG4ipmmUNyCS6jwD/x13tdMRju5X27DO
114HCld787yEMmQVwYrNa85ciLRaaUt2T6jw66EKdYIOJFxaqujE2nnIKLcLGJsPp7M9Fo7IbXht
ML/f9aX5k22cTwdcAJOIUI59i1TL+A/0GIHdL6Xz3vdV9mMy5CJdNjH0dxmwYOLK9MdTykyj8MKb
W9XN6nfQhJn5WKI3xqiX67MsbcbY4qqs2x6+TRf/Wds/YdzjQvHM7bBA5aeithvDx06zyUwK0hdr
85xL/yOUn2vodBc19YcgS3C+JlzhMXmkM8/GqDKr8kTUaiNojOmaFf2X1e8+QA1F1ytOE7uITVol
N0vBQtpLBWdefeYHxrJji9hzswdp98uOSqR2560UyeiWkIR33e207iYsmntBgziM+GsgKLtNu3an
55XHpJ6dw6jtx3lmG9ZLQh+GXiNSQlgEh+K9DknYlJRmVLlwrv7DjYVScQhQ/NM6Oxtjh40WZgQ6
N8UaHSI32+WjTSbeNax9nuFaJ+LC4TxPpq1TZv6TzylwS2v5nYlxOgnCJgq5R+KxpDNhIn9g6lsC
PSsvm+E7JBa5cpKIbKb5B4PlsRw17LSCBjx6g5a8RzfPor6by4NcTP8+nYIzpbgQZ20wxGb1EyLa
HWEs9EnvNqlqgpKp/+0UeBmoUHcfyxz+KLa2S1fPX1WK7RjY2aad+LQ7x9/XnV7hcIRhHORNdqp4
NW1XNDIKpDjxKsvLz7lwKedLShJSFUlgtsTZJQ2znnims4BkxXPlJFjha0S/dNU3aNU5HorU+VoF
wntpXMg0PFAgc8X4M8ECVKYzh4E+SlPi8nYrsW7Xwyufz2EZM2zHzqsTZh2xf3gMZ8kjZM/ER3Cg
Y/dUzHN+CSY5vXIjhJvQasCQDSNX6OpCRuiVN82bEAR+NGfWzK1YBSm38uLccX7F91S4CzsfRNoQ
IIXtO2nsl5ZJbSftO25thdjZ2gKDxTU7bunk0+hqe3vVJ0gSjB/a1c739fkVEZMvvxL2L/JUdkbI
eWplDrvPikyqC+wcnzCPhTB1lO7EwW7qbc+986ulZXyD1PJEU0Z4BW9oj6IGP+ThdRqaFv8bG6Kc
GIAYzW8Qw9bm/yoitHmgdX7IOgapd9tuxl0iSNe//c+OGPu/WFPgB6EowuukhZnV3tUt9CdrSoGV
Djx7lh4cFWYPlVupx8nqOTyZHCfmeA4a099Y1sgnnmuNAt1jClBRrcLkvdGtfYd9wTUo9Kkqfz+7
QkyPDXvyIcKTgQFa0TRTbaUzzsV2pCbF4jwPfANzwtzfOF7Df7K46EraGTGMpPh9tx2//b8z7f7X
q/YX62ql+u95VGfKE5f1X71qf/1Hf/OqBeYfNpkhpnaQTE4YXAGhf/OqeeEfXJ8hDjEQ6FB//hTf
dTG4ecRuQv7NP/7oH1618A/28r7jW7YlArzT1r+FpeLq+2fDFsBz03H4YsG19f2a7f3T1YkhkndI
QFno2HMfl7wx45puIB5XHLPgeejtnz6c/49BjNP1f7khfOqc2X8IH3+A4/wr/nAxmrLrePUcBs68
Mwbtdd3mSWXsE23bB6cbKOTyKte4ndXKTA3WhwBCLrZFC7duWnDETnKsflWdbdxVsPjuraR88jJr
pQbMNbCvs3w7qsqeSHB6Wl0KsHrfPQ7O6+bYSkA+VO7vcawGpK8RBUTr2n0umwVP7TxkYxph8b/G
PZ0fPW0YJovuJL9npkWKHkReKMIBjfuWumHyZVEhcioI/XfQS9ySAO9oJHdNbVnYmAQL3dGkubJN
D6Y1BDsWwrc+Jni8JdyAJOgL97eV5+l+YMu4M2mpOtozGY9+9uFT4LQvANH73kOdYYIOc3vdytof
UJrG4ShyM3gLvOmb0gmpce5W3cGEV6xiZn5SCFqb2bMg4XcyW8fkTDT1X0ONQCz9KoFtld0tGfnR
0F3gUqUrGUZ0gVzaBeMCbFgu+CyWTpHvaEEDDOIVO+0XN6azLOiNIwEQHC5F6r0q42vo67sA2NKm
F5X+MIjwxagH3iagCDXCjvYxGCWb+PViuSCjvd+TUiYmb+txSbqPzi/ecNaDlMKBvfHwm3mZvW6A
gFobu/GxAAXeFk4O5xQBMH715c8JI1KmPVZYjPZk7qr3PB/8zYrYug+ynAkdU4tY8f/SXyrZATyh
HC8/WD8eyxCyjI37nEQA/jg+xWnrmgtxktIinZyfMi91T7ylfk0oMWMRYifRaKp1/wHva5st5Z5y
NeOmRzbGwMceOGvXJqqC3+1Sb3JHPmh7aA8qEJ+a7I7VuwHjUIh4Vl897kTJNrpeMIdkb6Fv/siw
M7OKM7gMkVGCA5H5rZcR3ibiOR1db2AnaVm2Ppj0vm2vi6zNLJm6o3LFTd8xITN2JSHYBs/kEngw
FDNhOVHkbA/6GIZ5bLrEuFyt8pgkgY5rTMpbzItcEG69ZPtE1AC9qWPZriOLZ88tH8nHsnoYRj6w
fiqw9pMlElOnIrMvjHMobb0zxJXDlMjcOU9CP+Yep0xzcQIQUeG4w+/asUGos3HbOOIySffJm+yF
nlYx7+dpPtJJwqa1HXjdev1RJLm6DWxusRWe0g+dOvWrEo8iW8gPSFXsU2LUTyNKGSFVGC1xHeTy
nldYscXRgkLqltREGXUANtkY5cvqzZuC0YImraaJrNqqdsrr9AkulPXt00t3pLCWQcPXhCiH9I6W
iTlucTNElsox56iyeOjMvjvZ2E4QDkLn0/CLJja6+UyV5I2tUfjLoX5E8MR+5IfLMYHixvozSXci
6Q70lyMNzvIi2goBgD7flwYNfVPU/fAp0mJTEGupQJNvKAS6evSvbZm30lzUQYzwb5IkJjVwWy7M
uX3RtNsALsxmBkXW1N/giNuNk0JLQnPhaRPgaTenl2LB0ADKjEfOQpsxlaRT2L7mqooZcoo7KEzv
KXWc5ALI/E35k6X5INPRxho6RkSWT9gXsY7SS1bdrH7yME/FLQ6iE1aPrZNmP2h1ZVlRT8ktXBNW
ktkHlN0wmrKg3dRV94N+blxq1YmCpN9GdgXTZLnHShiw36GiNzGveDiHtNL0ofnuef9J0nntRo5k
QfSLEqA3r1UsX6Uy8nohWlI3PZlk0n/9Hs4uMMBiMNMjU0zmjRtxoo7QF5P0YWJwRNXjcXdbsdYb
BhtNXCjy0c9Li/VJNJUKWsvb5Fm1C+fORNWcl+LBZVMK772Piks7y03Fam4yhCQGGRfYu9hqexTb
aXOOKckrgTLY6Mtc3rV5jPea9iJalex1EIacBsmRgMyHpCUtKNuMjVuBEqsmkkJJ985YvptAXjEq
eQW/MPReWGQBkKLkxGA0L1vpz6xWn9PSl644W4LcJmrjGVSrQacjlm2p/TBED7OYpj1bj/o6u9Gp
yrJNHDflOvI9/GaJei/STJ5du0E3+hDVciCG3U61SFKaR7Ga5u7CCnSP510IlZHpEbxmfIdqVWmv
s8xYAk9RMPEfYdPUpU9WD46qqHmE/OzLyIeEZ459B2n8IAtl+zUZAIwgVf4z88n8GgXpd60CT0u5
GYp0/+GT/4byb3/h4yS0yfzXdqX2IVnEWEpcR4cKY9atdG3qu8Fn98g20R/VG08HB2HisN5wjSpo
0gGbSKoOrrIpF1eY4LUluRnXT5Zp3eYpDcpChnRAmUAus/SgpD0GAH9UQLbbRXIZTrNi+NeT6D0e
BNmuchNalBwSU2Jcq7v+mHVy2CpZU1GFSP9aUJN1M1uruM2NvvPo96RfLQQs2E5bWuKxYWbtB6Ia
e27eedYuhhzbO84m5ma+/PIuUegCuES0Xy8uXbzVM41QVab2UOn0fQJtmIpN4plJyZyeIITYWtqt
9ahg5VK5O0/K9xwM5pmF7cMckL2ayTw5hmp3aqq+MwlzE8Gu7qcIY+YiQsTZvI2j5qkkB2rSizFh
roCjhhTahvEudZW1rmz9X5t5B5MV/CqWRDBJ/Fr8t7wgdUBotiEZXExp97qu0M11NJI6rV+lnu5J
SUM0VBiOKukaz3g9KK8asfPETc7uvOlpy+K0JThLGHksjUek1STgBvSPqEVrUKSl9/Ooybeaatkd
boUN25clUNOuwtjds/hc0fQ7bWTf+Wup0q05WBv6eJON0yVWIJ3Zv2YOwLxi2Ja0ex2dxW2hUVDr
i2zeV3qxM4RAn8TUMBMxFA1LzXxAASSPO6yyno2wisLdiOSbRVQWjdms8H/DILK7NNCNemeAjWEa
1bejw5vJ8OQTtkLkx9mC2iIvwu/5EUYd4XfSE2utFxFCVys3veNzhI/oe3PY7stZrFsP5iBz1T3B
sbVqZQnBs84Da8EDeGW+jWnK3ID7Cr0o23Qp9wfXDw85OvraVJzGOQSyKYSzZintGePl2bEzdyV0
/Qn+3qKC1P5ZRiHXrEx7r/QRwirtiSs2cPl+MKdyE3EfuUQOt6bOfVo6CFkhopuM0cEduCwM3bQU
xmHJpaNpXQzFV890cVCit1d0Yj/y2KBmrYPFYCfkQIXbArqKI+0g47BZ4+nyg5Lo1nsU1ZQFVs0b
z8xeZwfYF7kR6M2Q/k01u90mceLubWsxB03kYePE+EYOrB5zXN8VAY21leGDVdywgN2mSwJ07bru
yhPPXEiHdRN2ChsJfq/M2ZVR/K8CtXAXBSnOsS8vMMgPoFYJMrN+CKX679qTr7WWxbSGa4m9itcD
6hwPIi7+OnPXbrrY3xtz91W0hncK7bDZjMwLW9MfY7KQjrVl308IOa+aEIHXIUNtVOyPpTZ/KSOx
VnY8YgOJzPaUtNp0xkxTcCnmY0Wvif7q184PYUW1q1mtrGY9cblBlsk6bbSRj4iI2mf6tExEafbI
VzY3nzYehwFGRK5/0WLtruwkhOJGUeUt0b1xnzrzjgvYgXT9s+tO5wSDNnS+tH4uEngiQIrt3y6N
q3VT2eVZZD6lzZFOMn+M2GdJ5IE6R8a0J2qgV21t/G3TgqQGmqc62k51RHb5pzzzB2ZsFyD7nxRh
9jDEPoY4fqsk5iK7UkhRFNLvc8BDA2+N2DJvnje943nw2NqwJrGr6q1YZhOnRMLLVInig89pm1vG
d6yKvR+N84VLIlHOZgPfu1tHNOqtwsw54avTN4o9w6bOiU0b+BzXfbIYrzhuCvNv3CzLhVbtRytp
DponrJtAv4zzW0+t5AUJiFixm6f3FNv/2oj5/NsTazTzpePHfSHKxV/yy9P+4LBZWS4tg6HUb3mH
0FVn09ucqu/GSx8qMp/QU6jKdPXxFrpkfyHm8fKSTcIuAqtObQ2sbKYI8WnIjPE06fZwZB8R32av
m0GF9PNGb4Ht2BHYgNTlbs+ipQ5w1GlP3aBv66H+F/pEOEk6FHMiV14scd833NR4n0fdjMe9idFc
psjcRPSxQlIF2GGGHhJtLPoX5kaL92virxlku38JO5GXsIr0h92Xw6+ZYFQl1TY8GVIzOg4DJ/+O
GroB4pAS7g3bhBDEMaIO9yz5EU+smdLQMH8SDCmn3BxdwAhcX4AQ3WXeGoc5ybbs8MkG42XqTBAx
UqyUxXons/kVZEb+FlN9CujQTzg1qHnU5zX0HbbA5HJZ/xNALVIZBr3PxpBqrvlgRt5uiqk40xlN
gMOSTSmxArUAQPZeZyx7BHnoSLSueeqQYjWcodbgSBrf8YumnJ5l2OksRdQP0B7qi0kQGT5/XufQ
il6nrzOZi3VrmrJedWrQLjMtm3mVHCagJTspCjztEaAwI2Rb7yuuJn6/idy6DWzcnheSTRe26Vtv
MNbAo6k4i+bPclYqpfzUqa9+mPlHy6EdcjCtd4gdz7blFwfM/yZz36Af8Bd8F3gUsWuo8hfc37Nd
E++tTV7WODci/lWfunN8v5lFP+6dweCQdnssf7CwD47IL+xn2Ik6xp+B0oWNHevvMeQNM+4ppsjn
9Zw3f5vC3+KDWrutsQyWCAHlrK/G0Q0in1q2QXejc4Zkf6qoPYId1IKNKBta0zO1iStIRXE9468t
SA8orRyX8LO3tRH38kleq7bc5vw0n3EaLZxLZ995Vrmu5uJQOmAIbG4xw2yPxzAW9roRWvgOrhzy
LEqqAs9c6LCjQKf2bWvexonySL2PvCOqJcOlNvsXkATUgldmzbZjuivXHH5VmTpBzeoxGKWvP8Mc
5WJAEnZcO1E3JdsBHRq6NSWIOoSfZ9+XpYZUTQkvall/HmtDvhRt156XiqkGBvOQbMFhxA8jrJ1N
Nsf0obey2g1+Vh48gjf7rJrDoOt1D2RyOnQ/Ksbx2FjGTpPZH2wAdhioyOLZ1d0BQlHLMrGZvROu
7OZga7Cz2RpujTiuNhE49hOtSe+m3d9aWU/rvJv0S6H3zXPtynOPu2rV8gyvfMx2q2Kkr3Yj3ME/
2X197LsI0V+DsJONldyJqerXxI/Srfbfom3Qk7dwYuKmQE7sOkfrfy3CMfFG5t7KHc0vAqAAvnJ+
3lwCmFz12Hh38pzrZu1kMpA5RIMxKenhjXbQTlnPs/avsu7oOjBx7SEhytB32tpRgpUMmvq6tkRE
X8gIP55ED27Rwnub6uk9Hrmo5blT7QduYoFt8nADy/saJW+aQhovFaba1sjKXdcgzLDgwnEdVhdj
5snUdOfI3k8E5QjRKYQFydDpCvi2TvKqONS8BjpdEpU5APhfXG28jKK+3ODSLw8YfaJAAllY6Znx
qnXSCvhcL2E/GyuVb08HTfcvg+JFABzWWAsMMfyzEPRXberv9FDhHZis8lzp1Qfwgn47kR9h6ugg
HOk1ZsRJng1eN0YKMaq0yEJ2jv9UOSxAVFJ8YyQutmWXtxu8sjFZxewoFGkVZPZyNdvJRQ7iJwrL
eyjU3y7PKDCPXlzwdG8NZJCAiCAEZRqAV3gjjbs2RnCobf/N6x1e90M+LCpYgceQTVo1xuK3wme2
o2rtFVuoDg6Nxlu2qdso9U5m4dBVpGNtJzQYTFZ2KnL4ej5N21s9ip713rhCPLzAu403ndIf3FNj
wN+2dpKO91YrdMoxYSw2o3OYJqA9rCRIpHdzXecDT8ODACt525BaYUWHp7OlPzCQhrUnTYl9e6pW
rmes6dXbu87wEoLKXsqtwQnphvZw8ZfyDaGAOWWqVj0vCh7xmHkWP8kQjdEZ4nX8J6R2hWZ3OaZb
IEjRZxR3UzDggsThB8BMmYo7WVtws3BIcuTzQ1eR+BPmaXyZJwgt/J9jPWDBikOC9uijf2XFe6ft
iqPd8m80MsY8aJrxNsx+i7FkYZfpQaQmJrB+65AT3DRd/tal/R5BpvxrxS1fXkiisxI4hvISH1wr
lr1p1JMc9Nzl8plAse14ixhm+0Q1ios70dR3hTu+UOLqMBc1/TvfIiXvpvWBxstXBwo/wKqTr8VQ
lbuQkqqtARXybzmxeUGEgCvAC8ztxXb5iQA5YACizCzZt3P/MkiEKq1hHMjoXwmqDpdl0iNtyoSf
UTyVV5PfNwrV9CBHjTAYq35n6v6OOrlflJh4o+eTG5h2C16J0WZNxQgy8JD1X4SimIbG6sVurIOj
ygch5TsMC7mfCYLdjYzfsj+Rh53Gm2C199QnnSCOZYa7BjMKoHareHRFYjxIAnB8lsnOGsLPSkYX
bBs0AZni0YWxcSIiFd9d4i6EbnwYNtNhmEuiRqFY+xN7bDDGpNUSgebFzj3W+2NDSNXmsX4VUex+
YydSiFQ5Op+J2Gp1/tnRhuY6YFpEy6VAS8jvbg7XoJx2FD252znk/Wn4xyFfKgaK5Av9+LU0x38c
8RmLvLB+qso+8GBHDNICbOY6bmDrcryXRu6vkigEezK4NW8viRUsQUfZNOkCpMFRthdowQmJICbM
abjV5AV6BRGEnqiCSWLAqVtI+tiGY5ElRxuv8soC6LfqfCCTOrayANLGsIpCxKYsPMeeCTYKnD84
qzno9fpL1JRGFPYI61+KtcV24Mh32D+FTM82mbx1Y2DbxyJJO1UOigf33iNvZ+BFQ4knyq+HVxHK
7uRX8zGi2vtUeUX0xEVRIS9nr4QTFx+R0YONHN0XVuw2fBhxpgoCgOEMJan3v+Yhj4iI2Dsijk+1
b/WYgebTlBl/Yre9GdP0z+eWOyazT9oiPNYshVZxiYzhID//K0P9rhr91CJp+hpLYruFdlREZCzU
P6tz/SAU/FyZ11VgKu3RWsa1mgdtO9GMDS9NxxyXcRejTGClLQ3CllbnV9cWRLFqs/wtPLYYxvQg
MLumT34K/FTnxj61Uq0ossuCRLMuVFNruynCqDi3HE/U23qbqm7OjSutnZ21HHCD4IRYGslJVu1Z
dMNzqeZrVvJj56WabJedf+t+thCPzyVu6HVaDbhXxm3uop073EOfHU/IWxQLkEchAwxxyu6aN8lJ
s+QidDHJ4OFG9cL3HhXdc264T9RnbMYKkZx7VMcOJt93WVXtZKiONE0UvM9R7jJOJq27u8411h1i
xkpjte/WNA9UMJcBQd9E3RCz7YjJUgLF1FS6G9hsK0MocDx0yx4tnYsYWw1nK/jzA+KmW8vsLsoX
B2bUJcoz/S3N9K/ZYI8GAnDnfZkfChntZNXQD+DiEenb9WC+0Ymk/UNXyxgbPNgpQ5r89TrxGXIN
wt+nW4cmdojAhcDyVM+NgSKnIRd3YUekedL60BLTXcm5z3e9dA9jek1dd2921dlzFCRwNPa21fSV
iKCeFXpS7mRMq0WrJ5eGbtcrp3jEtk2L94bdh2cb8W+vl2yq6V0h7Fg1H2VqRMcOEYeP4Wi+Sib4
VWzCbqJYkvYvosRezR6ibesz48UPPuPnKGGhxo/1ucdXwiVNL+MgiyD0RXHbPmKdNCTLtGTT4K6i
eoOAcRyrYOBiA+KJK1WXhn+KdnI2k+zHTe3zQTOIY+11H5O2GMbmjbB1ji42WPWzNnWEhVz9LNPu
arSJ+5fx8oGfR8diNiTFE1YBxVWOUMWfxLAPFVencdlmTlV0LoEfPagCd2ACxRAUQnvmkBrxFM7J
1Oww3kY8XbkAX1DfXKXRMTHlmzEtCsT+fs+mAGhjbT3j4j8hT84cn92OqCsHauXaf4SlPbmhAYjn
jHkgsAoPMGZNSQTsMhZAPSYI5qTxW8bTvKFc58Mgwr9rm+KBOMtZ0KHhJj1aWFw/aCVWW1kUNz+v
9maGVjqYC5jB0zaZNPd+9pqk4Cdm8eBMFGtFeS8sqeilNHh2xnQER6v3FEZ47W/ihS2znpm92Y7F
wNrT9tVlAcnoiPdjgXkdJ1mjj6x4I7YJIr1lqd0FUvTPfWYB5+pA1oJxG/tqT/OYv9b8/joxAzH6
Gusqz4b1nIZsPSJKv7i2HaP8R8frv+UctOU6HweWJ5p8mlQmdkIU4mlq7W0/J5caouCetnNUQ1Et
ZI7ehm/Z9d4ha4QZOCGlIFrf7KrRWriXZH+S0PdXOZeoVcEpV9j1U+ipd01DuNMB7q2F8l6wTuOA
tzCTuWky3RPl0L1dhMOK+NKCBRvXDSmkN3Jg0Bd4oa0zs99W7g2T17GvjDuxw4KcFDA1hbxH+0+/
VPhg4Gj04pKF/pP06Kbu0LXjPg2wHDO8RIGF0z0YYBOsYm3e65AoAk/qsDOaUK1nA4lqjmeUBGGK
FasTeH2a4QRj6x/jaOJhd7HBWBqlCpZ+YbpfNWHl7KFWSc6bjm5FAJpns8SPowwki5EbSl6yE3H8
bdhVIbEPb44PpmHnXIG6Wm37oYt3tKVE1ipxB2PbeJm192FdHMqQiw7rJxrTJy714FihNNzaVIrA
w/r5ygL2FGXG1iHqRhXAjVfmXnm488OmGM9VF00kBhMXKGfiKx7/SWg7ZhG+XavcFKUmPw27M57t
qPjo5TzcICYkMigsT22yqoGMASzFJvnVY1DrqcnZeJMOsQQq+l2kyTU2CNmXltEG6WgZxAbk9EWO
3PijZKidPFG8odhKwmWowrFwkxMVKDG7p4HSvjl+ZBYl5qMT/jGE9YS5LRjIpBMY9YnND3YZb9Kh
L/gS2NAm3StQ1t1AP4TmTigyhb3npnme62Ul0B2pOmYPRKQwVPAoWJFeZZg/JhItj7ojm+oXjEvt
uKsyRAicpmk/w2dMPx3eS1re3/J5vPpTlkEaa0f4JjREdOafzqlZKyfARVYmfTd6+wP+euQ61dvu
tp7mu0ehTZWm5hFQybz3dUUArO4v3lLOkxxp4N3GprrYKVxYKraKyW2DBIXrkVTGr6fXA/wRStH/
+5Kz6def86C3FN2+zKdz1XAidcMtDPOYoxxzIoGmXsQ/xFPeIwf3db/To5C3P5NroRuf0HzjQPrD
YYbKw5VPH3w8uCH3h7BkztNRAP2eBYWGszGzxMHPqnpHqrCnDCdjO5v7n4UYHk0tN6K2nrDLfxWW
hY6Nc6eR2RE/+GaYqwfZRO9oYUxeWbN5xMzLb4sY4KkxWXJU9VXOrBr/k1rhT6JW+vbNqkGO9V1a
bDD8isA1oEj6Ws3RSoMIDkWve5vKAZrx4NNrWYTl24C3kxonEa8N3cXq117oON57Tv6ztJTgkOXR
5A11AUV1iARG3YwyhnWey+2SRiqMpQfNJWriieStdalJcpcOi1qZR7cmnKsoZvxnly7bSwAX+FFc
cm9mJT5aQ5YrNwuLVT0xDFRmjhGvTJDwRD7/llncBGSHmq2JdeFlHuJiiYBW/kHVECXgNw7eIWlq
890yRvwVcFWiHf5ycen/21HkeJuBuboTv8rOS4vPVMfFMnaYO6O4cp4aC+vHLtGxxdeg1Kw8cXHS
u6BIFELjNnUYuEfT5LNcGe1TadMPFnWOuPm9oT7zlIB/U43+b9in0luBucnOSBAawVaPRcZUd+St
ZVbxdS1sKVaSsDDd2DypJAS9QyrEelG9Xe30fnTZCBOidQHQrws7n1mdTM5u0iizsXC5UitLYnpF
WQ+l96npMaz68QCsoh+eOqLaO40P41YHJXrNZWl+RMayzdVwmbq2xX0HV+MPhsnzaOr9D1IupTph
vIVGeid0s69H/cmuahgHDs76tqzML02ftNvct9221c1qUyVAYqA0MkiRvw97I1onGblsErBgNurJ
fphep/8Wjq1tdDLsK9ijE1dAtfMcSDMEF+pzmDvvvt2+4SMwWK6GW3qSa1JtvfUt6SR3tYvmjxcq
w9hyuHr6lUINZSd+g8vyXAqCAIVB44sdYymUjAK+BT8d6glUPoTIlP9BKupz7V9J1dW1TGu+yX4M
aT3ts6dJ8zZuDmJ3zXLErbdhDkyw1F6V9KIhUKNIgPAk9J1JtXjoewWdugYIbMbsImooDFYBskfk
xXhK9emkGdAR2Rf5tyqikKfihWaKeJNUw/KwKTbBOLp+LaPOgTZnuGYM7Ae8HkgcN/lXYjDk9mM/
MN0p6hnws9+9CRUiaWb42S0w5STq0eyEXFaJzgER34MC5MKcgBOnv8RwIFdTI/miOaXZERiJStnR
ecnfuIa7OSldb/eDJO2olw1tA1i5l8s2Qbo8tj57rNd4RSQbBdv66QuAD4VNzGgRYGLghkfHpTaI
lRtTsublx6FlPeY2KL1FG5MdF7UA4TB573XTd5vSrlleu5M4ggsp7poJdWJtFWJ6akYfNDHdRouS
PK1mxT06mp0JRDiTD9msBraz0xnlDw1cxaYTdX9yQbFspZHkO9K51ol8S7Lx1KS9k0L95WX15Zr+
oU4G+4wmwcu/NoXzZ0oi79TkZclrbiovSH4OW888OYsxsi9dX4/PFSI1v15foD9Y+qsYjDoMkGz7
cw8B+zclFrDXXY8ofUtCk3d1c8LDzGlTCgolcEgD9QjD7jdt4+zZdrruYzRAmwaWBDqE2TxCxTeG
OeyDSAKEHQ0HGBsB8D0iVhrAUn2U+dDcdccioc6Dfxj1iewgh/WpdAdSZomFBcm2w2xrqmK8ZBAa
f2OFg6vJuuhbg3C/TwxJPcCsjSYv5TYhzjCE46OMjRokwlwQA1QjvBqrNLbUKLGwyEhlaC3EmBkT
CeNXftUhaButvBhcqTeM3O5br0fL3dBNDkOGbEMtl7w3ssbX4uCCsdxaf570Ij7YbdGyuGLqIXA0
yyuk3ARO2TTjFuuHJTUX/cmljpIBYXpNVkIe7NTK33Hl1eR3CF5rrv2rBMkUW9byohH7O+nCjF+t
/+gxHt15XM/iK3YtbbkRTrj5CQv1hzJqh2+3K+WLjvmSyMY0rKPqgpWN37eu4TMm/H+b/aT/bNop
/9tWPu2EjWeygzOx8yA90E32kSivBEgs/Gyt6zEic9n9ixfWTZjP2gZZd9ykNCYFduGkD8OivQBY
A7YR4GL3nsoX1gRZkRI/1FEAoiEL78bAMaQ0HmuwBfqZZ0sFs4c1msYG7jS+Yx3MrjXlOolyfltq
9Pjq/ehTtO50KWEf7iJUk1XjNMlBiwHbJi2MqXksu61hW90Jd7vgihjHQdyTdIxylQa1IL8vKfV7
E3Qz3fmTshOznvNtO0NDRkJQ1kyastBf8Q2k6JD0Nlxjz7nFrnq3SPiuaRy3gpxOB648nr+PO917
aP8hhuiqya7x7PeXIp3mr7boWAJnc/Fpe+G/kTbKu206Bj0NAIpsiBNP+gItMrOmeJLkWtHGaFvs
NQdB0G2rc8GgwQu9iDZJWoVY57L4RorQxpMk4z2dJy6qQlfcQ3rSd0NUpNtUL1kpzJX7BJEkOeV2
62+GGr45eSCQVBYmONCHZ6V7fKTG3l47bNI4tyC80uVgfPiZFV0XRNRXZI9IhVNd96tGtf53H47h
M+1zzesQ9Tk8nNr/iRLb/pfleX8fF86T+j/yyXbyPWsGsFR82P09C4HlhuR5+b3hy04Cr5T5L3H3
5E2wtdvEoHyBETXZk4jVG1Bnfy0AzP9Ju5EwE1POJmxqylBCvRrPpg4ZvcCc88vFRF6JrEGtKhr+
niad7SA46n1dGC8zYCi6bpoEHnfHPYvsjoP9ikFXepdkBu0DqmoIIrNv/5WWbm0nreIwqRDuOAH5
ElwoNyD3k+Ta9aMTEOZX5ERyVFMdN1+OE/fKRBsne4E0BYPC6NxHpHN4qcJoAQyAP9mUE0kIsJPV
oY+rUh57p+W4thTuaD457W/r9TUYLYMDTVosQnuk8cMsgFv4EZ692c8W/xzAMBPe7VG6tgRK0USH
yScbYvUhHaUQ9Xo2eK21EYPUPkLpTxtWaezj1N1s4EZqzLVQyyOCcuO99p71yYyuVKvNL5MDMFPF
ZMJhdVmLOa8s7lBzMXP2pX5KWT+QbcKiRzgHIomei20VDbDs+yGm6dM0Ax/C5qrXPAORjXqK7D+i
GVDp6FTY6PXsmEWAQ44em64a3hPKx1Zy8LVl44cNih6zXzN1vDsZ3OJnlNjD1y7xeRK9qCuKhvMU
lAvrWPLvOxs78ZadHbe2nC0Ql6MFwAYkufxp7TIMKNbwFx5TuUHpNd6h3s0AHAo+tTDbkAXw0GA0
jIjwa8lPNTjQ1HBLTRTJ/ktro9h1DZH7qXZgS1cL9w0ZJNs1nL5bWsXlm54TCUrDm0qiAbXWlM9+
BFBgxe4YhhMrZwp7F5LcKEakS/pgETxp/13xykz+FqZBj1JOAveZtkvKKCE6/koTt4Lupto3onD8
YCeEYjxXJfarSrwnHWduHk4xrpO8x4IKmZLlrPOU0RNH5BfA3fQf604lo2GtZZ1re02BxhJVg6tH
Y8HDhz8Gj1fj4MVd5WozDdBT+60Lb35EwnO2nTlCRYpafqZ+w9xhiMgOKJTtQMIPXHtgUW0GTGtk
DeOWj2k/WrxDRMMYlN7H0QyEqdWPKeHGi1Mo5ZvDXRfMCcnXfjSd6TTEKYNWPcxRFUTVhB7KxwAK
5AL8M2jhoKRuUPbdE6zMVDN1r8JonVeAD9munyWbWTtuURFGCZVhKsn852iv4ODLn87ieulMLT18
UnW7Eswpx3/tvzaAsH/B6Lz3YT3tRBXrm5w/MIi6US1FNRj7hdKpshQIQkwC8UPLbEE6DSmG2jyD
oXni4wrK4QPXUkRFSFg9qGOGdh+ly6VyLCDKeKN/j7xM3KsmSTaDizEPgFn+0Nr6y1OYbCdAD1z2
aLzmCadRKaxGlihtck5hVD9X1rLUbLRlha+kg0EL9zvzUmpvTbKhH5FyjvpQMSkmTnq2pXA+YZ+m
pN7a5C/WLmCNkuvQAZjj9Jw2usBD3OrURUZon7e0xO2ERUCc8zzMkchNlVKp0FZPqPbzn7qIk1e7
lfqVY5HEHxVM+rfuG/6PTaHgN/aZ6TD3rrPr2CH98Ng1H6DGsHN2ZfjstPMcn8Im/lTQUbcsDQyq
FJyJa0fbdreCN/t7AaXyMZYqwwtKhJkdvn3F50OhtIz1gyVSjXNP/x7hgr4oY+iGAAwOx+LIT24t
PfiduG1j++r7XX8aXAu3dMLfA4fivMwWCHGayMdmZbplNW50ic4kEhgDDY0fJAWAatI0kCt25w1b
FA/l+sXJOMtg8hDqZvxbLGDj2Ij2UmaN0rZZ2EbU+WCgxLNIE5RRgOYZGAniPaFWJZ7KmBOsnyxt
C1jMvWhx1nVbq4myD2FRfhPiIb4XdefexiTHEOcLBkkIGoX+4vgzhBMQbHiQIf0RzkePMjs3etbC
ztu0RkNzWu+o1xBLzolETLeyAE5+oCZn2Ls6nMYmJs2grAl6KgIrtEWCIPQ8XLpj14z4N9xkVw/F
s2e0V8MW4akbEpO+snA+ESMv3iVETJCb1ZLqQSlUqUE7VcSEyVwKZ4kdyp8uraGmQ91dlvi00DQa
0Al9TNJtVWLPyhB+XuDpxOvOhp8ZAroIRhHaVx1ewqHENXwC6ciwFxOc7Gbs2LFyw/XsxoyBcBd5
ymUixhd6sORJ6gSxC2Uar5YvLRIUorhFXh2eO+lX8KXs4rciq2msCq1PLpats+tVWIg2llc6yw7K
wvQ0RyD28ShdgeVPeDy8aQcu3L4TbO6QUxLtK1VDf7asghceEfurF9lLhbUorqbflrea3sJ3M43a
rcJdc/bLIrkO3COO7O+RnY0mFyuT4YxXBGv1yNOSDVqAtykz2736AyQ8sC3RS81F6l1KJOzJdMJz
H0kStbXj/RJ+TT8tTMd/oZH1qwgLDhhjs2RWsoottEA+7HlUOE/mpNwvmkn47FtZRjpmSnwKB9OK
C1nqxq9JVFBH1IQIw2LAogtNhTJqwzYPSMLhp+anNHaY3gitLU0+ZicrIEa78zfM1ApXg9WeUjG4
e1Uubitrjia05R6gh0BJ1BK+cGGL9KfAr/pie3l3JlHeHKfKhO1UQolMTF54YhSEbFzdCghyjHjl
S7lm0mv/DjF4rMHq0p+hz6nIyxpcQJZtwySZu4SjXflxtplNgAWrjlPlu2hMm3+ColbUWSRDSar8
z//YO7Peuo10a/+Vg1yHAVksslgXfbMnbQ2WZE2WfUPIlsN5nvnrv4dKvm5pS0eCc24baAQNJHZt
TjW871rPAn8dPcK2vWKzN+6bAVp/Rk/iB6r05jTp4oSgZuWSIevy/bGaema1anUfPnhAN46Az7J2
NV6xo0bXnnhUjtbMqrSo+Sg/Nfhe8Paja0zcEb4HNpVv7NzDnxpZ461A/hoeGZl2TkxsvhNGV1oN
iylJo+jLQLfFAw381jL03oaPCzmWEW0lPTqDA0intC4+jQK3zQgdjvNp5+KscUk1cTLn2JiSWrBo
zWCTQNNcW1VMEw+vWWAP1kMjtLwrLbfdj50FXseNwhsrKjjpj41DnTKhDlMVIZKzMui5oZ0cL1Wh
3MdRVlO9yXlljwYibjgkkD3oA17CWetfREge/zQ8QoQiMIMpPcYBexHBZbzQ1ji30zrz+vAxcnK5
twsipAUCaLowOt9bUNDWDt8Nu2kNqpJgedrqYZclx/VyjqJwMp04ddXj0xX+bRCCU6E2S59uVF71
WMtZ7ZwQXZpYYrkcc7Ku5nSkFiKWKnA91he/21lI6oYU+kgGAZ1jxyU9TyJ3pHElvptuZX7tM2fa
92BtL+ZOxF/KYBjvizbBQVKb6DbOIM2Wx8MEGXJoo3Hr6szGQ0AskqqQJeOumUBMgwJB/F5sHdbJ
CNRpaX+32USd5RggjmPqS8Hq9//Yczs4W/usJMAF6pd1hbSZqTIrwNHS1UdtYg3dVpgWWq0OF3tH
hMeaEopxlIdBc9yg1N6UjSgoZM0/azr85+6TDXd4suR2ucu+z7NsOqsyS2+6J9NuQkMCo2BOkzh7
cvRWdH7AabEtOjOdLt1j85Zn9bAcnJNkOEmJPdnHrR1xtg7ov3gKGuNMLiOO7WGkacX+6DNbik8e
ZOXvIO9AzqRRvZ0MI7yJWnTJ21LRbB9tFI2xXcFMqdDbe+jINgRI0YXBTHydjca9m7KBbOtUnCht
hidFVDe3oFJGTBuZ/BzgFjrJa1lsFGy/XRxP4eff7fb/BxA0s5Ws7crQu9JRpJO7lKcigrqS2Lpl
haIh3y5Oh9aP0HHVzszZwqjaH0HgRxvYSxgm7DIjtiDIed2UEvU35od8y0Fl3hXlZEOBzES5+j1C
UTMW5uAexWxsjuIwROHRcLj9/T8JDNB2uoX3Yt8YLuELlowH4BNtddRhF1o9WVv/a4H+TbjWM5fv
5qF9+J+feRu10/lD9vNfv339mf18mdSx/Pd/uZ8d+Ydj295iLxa2YE4novgv97O0/vDQrwGOUqbH
Pzz+DEWNNvzXb8t/xIr79H/FH1igaevhhBbKs8WvmJ3pxLywOysb3zQLNFkfGB3wO2u82M/tzmXb
j05EcgMgPCM0kDqEdXk5J5JaRBm0OgAFnI5s+1ZBRXXtDL565oClzeYLNXMiPXYpESFKlMLAdGJD
sV9x3GnLDXHeJB0pKGNfJ4FxiWj1YPqSEJT01SuSmchPPym+UNfGjdQNYBzLVQzaWQ3rLihaD5oL
9rwZgSW4E3ostYPjdaOTaeIvCf2+v0VTQjJukFbhUgJr6tig2tLJjCNDH1q2olUbRgloKiMWZCUa
EYI0gpM446EHKYvkDIgc2WsVB52z1uyM4dPiCQs3c2oK8q/SKcYNbc9eQ40sotYWTGGI+m+a2U2f
lFOVFA9ei0N2DUrfJr8hV5G3lKaoz9CrShyxnpIC88kRa+WASKprWyJcfRP+28aBxP3gF45nklAA
V9HEZ27P1AQjh1N7eBrXcZHd5bZX9d+msRnr2zoZaAqzWmQTEr/cB/LIHoLar9ZQP2EWT0BnzueU
6NLPevb1tzHLxvLYH4s+/DRGnGQ45TsgzGuUdAb6i13AJUCLwo7mM4UH5O1m8ggrKccBPyizYFfb
gtM/hqjB480gDLesg+xaT9bCtlj5ShWzicsB2mbZ/2lCUCTxSc9TJyTQM3BFt1CACe84mtEPAMzG
xporMhkdGI7tWVpRMiftMKeP8kNwjkeZVsZ4D5n4WRBwi3h19GfVSUNcExpPxzNSNSos6qu3SBoI
ylG03pwwxdmt89Y3iD+N09OKxkuM9IQS5ScVDiZhTrly7rV0a3sfaHCXJ5D8rWDfhGLykYJLYF2d
TqGGgddsJdWNsuuIXnLDAoEsYELrs23Y7XEr6KdUXtbdUiXX962Zld9jN74Qdam+mAFg8BXRBfJz
YQMdon2zlBDtTnKQNrv63oZJX1+MlEywVY7mNYpg9ot9qb/OgcBfFwiVbxzErTVkU03JrIBuPUTG
tV2yHwVAjS6bWgIt38lpvw3OSJsBUc43Afh6xCmywFlzujqQx2cbyb+HUYsNDm4oEZ0muWnsGqK6
7LzMj6FgmIv5jYit0SYjLnP+5ORYbNse0W4zmzd9ys4ehZF7RiwCf4UU9VXg5Vd9g6lZpHIEjRnX
6MQLsS1yX675OJKtjM0uuW6yhgQZPVLhWpkCmgy+mDjDyJYnpnuKcMGmwtP6cXJSOZHSpyxY2t54
1MW9Xa9RN5+npgW2w3bLMLvnPYiHR+GS277OqBuBVO8hcm4yJ+DYH8TNxOPloE/gJyduoi1gtuYo
c6irn8+j38wY0uuIcwkVcYRHGP5hLs1J+Gdiu6SDGr5bXvVury9pXdbfPStpOUGBGAzX3tiigsjn
qLiFD1yzngqDzWYGO5KXSWd5vq1NmgM013DbbqDIx+KyAcPWoh+Ac7Q2A1PcDwjn8y176Yp0F1Sa
uNSBXSEikLC5H7ImTIC6IMKJEffMAdUYghKyXTaHOJNXI7E0/RfbrTjDBAnqmDVqoDg8q0qvwDEA
IR+5ZI0pIP2pOADFl5K2BzVQu6hrEypoPc3XQCcoUeqqEulpnbc04jc4pJA2230PT+jZCvcGx+Il
xIJVhOVjiWdRAnKjbcuDoCOlBz3IXGqEmXTrmz5MTt3OplNi9N1JkZuPvzwci6CLEJieuiM9Fsjn
65ZqacCUDbrzNDaiLyNl9FMkD+K07nTB6XGSp++P9zLCCmSmaWryswidx3fEys3a/Hy8gHOMWTVo
JgG/uau0DR6EwD/tYsqZXPzRos8+GHFJaPoPiOTvES3b5vWGaWKrgxsaYM0Dnc2IFZaJ3awgIdnc
h3VtJtVfuWr/a17UmxcnpaBK6kkP7u7Li3MkcL00xjXFWkPcYjIMO9cR3Y3y6mKHCS+6Vc2ANen9
W/rWBbq0JG1t0QmWh9iT2k2DeXI6PJJYX44MPN9bUSbVrinT5uj9oZYLeHkvLc0GB/inacJedw7u
pQoCcmT8yQcNF3SnkQEWqycJYP/+KIefgE0bz3ZND6YRMwgbuJe3MW894qJVxjuf9uH3pEZ1py0E
4bQN+4uMEtTuH4ynJEUyj+/AsZbf8wxVE/tBOnkoEdC7xNMmlHWCZENO970dF1Q1VJD9g9vIPRTL
N2557D5fDhiKUVDo6bjAuKVYD43ExFQBeuKD/LK3HhevBaAfJhJPHubF4bwYZ2X3PkE3VoVqc5i+
W3XY//Jbz02TmIE5BitXuMtX8ez2zQFJZbQ1/RXJh/bezmC76CLNr5AtAh0rk+bT5LPwvf/MrMMN
9/KSEKfgWmzhLTJUDiaudIAXyiyMJzfLOVIaow2XzCTRV6o53nZELR0xHRjYoCpdbc2CTBk8u1Ld
vf87Xn98wDQEKkP2/mx/XPvlxVNIUhwSHTTdefCFTKbgjO00bExvqo/fH+n1w6QIwOTiCq0sm2r5
y5GW0JRo0QxikM/1jTP71m5u0FS+P8rr6yHaWXhaiMWx7omDVzNXGSLApiDlTbPmNVo0m5CP/mxq
CcV5f6g3LshxgERJ7hwfnRYvL4g5Kwbwm8MYRCp6SsniMRxE8MG3/cb10HkVAFykVCQHHnzbKVKn
llQyjSzY54ATSPJMkcjhXEhSajm/fEUuyu7ly0bB7VnLFT/7EmLyGaHNI5LmUHBvmCQozAjgP3gP
3roizpoWH7aA+3Y4W5UOYppIDhoXPGVcCv5dm5wmfT5zdioa2BW/fk1sSkyQYFi+7MMF251cXnuL
a0rcBsVDTbPfN+Z0+/4or1dO5g1becCq+agtsVz0sztHL9KgIaQ97Jw5Qe+5y9ZbhCq5QTE4nNRa
UzWcXExeHzyxN8dlnwVAzUJEqQ5eD6L+LLqCmHOpH8mbtFzKuSnJ8XnttD8my+yvDWpUHwz6xosP
UUiCZePld1/NGaTYTQq/oF61UY2StklN+zsU/vyDJ/fWi6JtMG6UIzT7yYNrS5mXLYdiKJ3IECLV
FDyyK0ODqqnovf/03hyJR0LBhcG8w5DMPjbriRKjXhXgyL5ynAZbJucGCkBv0Z59f7DlZ7/cg7Bu
Ugix2BowG9oHlzW6Qd1ZbsNgfgqdmno8uqgfQ2A3R5QwTt4f7PWjkq7AZiSkg8eJIs/L9zImt8yf
lzC/bugJ1xh9EsWdQn9wSU9btJfXtAyjyYdgCbUddfD6h2E5pmGuvIXwMWBDRvGLFHYS+CBdo8j1
up887mncq/DegApHDKtJz2WFnFERlMTn4ayFH9IIg66OEfIf3IRlujG5B0o4B78Oy1bsNzZXrUq3
Wrt+hz3L9ccPbsLrT5HOjZIwCy3Je/lUYXs2BZDn54del8F9x2ZxViDXvgxMHHGW15TXaMSr+0i6
9qdfvTSM81o5eC09Dhri4PkOhiLOYwY2D+fEO0Jolm0anYZH74+yLJovHi/URgaB1ckXJjxxuG1O
S2x1mGdX9ZTXP5yI8vsqShMqUZHIKjzlPo3V87CKM3nmOBEc9/fHf/XJWMh9LM+lTsquXR2+XmrG
tAyrjPFJ/z4j+JWyhVwMMyR/whac2yjbvj/iqxmB8fhElWWxwJqud/CRdtovo5BpHsgxSsdb6Rf0
ptlNB/J4tuJB798f7tVnatnsBG0N8pI+oRDi5WcqaK54pDojWmsHgWaI5POiGD/atr96Q5dRmFFZ
4El6hYj1cpS0HnoPQD2qmSRpdnZeWLgHZbO2CmGt7SQrHyvf6T94dq83uhbzgcN3x4GS4fXBqPT3
CBmTARwije0lt8b7yLXuECaee2Fz42T9d+kD34Xcg1a++2j05Tz+8tVFG6ZdikMc2k0gUS+vucVN
OlgTcsDRwPqKQWw+DgOoVAnAh0sXqM03UBnxZ7L7hiMDs/K+WztDJR9/6fmyIbVsufwMzri4l82D
exBbRZ7D9MjWscqhFLXwpKmFj+tfH8V16P2z9xWOJw+uNU3gsdLzytbOCLQhqpAheDNiiPdHWfbp
z+4oIUTUWXiSnsPejUDvg8mAOLmBiYg8Nz33Giun7+qHWCe007zc9od9qzEjIIJwBuj9qU98jts3
XvXt/V9x8IEuv0Iju2fjQ5mC3eTyrj+bbR0RlF44Q19EpWBcsX70AhWoO4odlCwKtb86mm1Kk/O1
onbAArd8v89GcymUBfnottiWaEYkPAAYXEncZStXDV78wXr19FK+vMWS1g/fDKBbmynvYMEarRmG
JKL0NTJ3A8Ag+OgckUzdqOGoN+OxPelipcWmsWp3uqk0P2jr5tTnj1wN6uNc4luK8bXTH3EfatO3
1AY1GIZBJQLrpneLLKTpWo7a/Zyy9emPSVUZsE8lVql3rm/N5P20lBGKez82URo+3cz/tgN/W2bU
/x2IfPQTZXLEzfqrRXj8SEo8f+CvdqB0/1B03dihsYmXLtWOf7cDzT/oBS5VEJcTIDUl/s3f7UBg
yA6vCVObu9Q+n067f7cHaSKaDgkW7Js5aTns1n+lP8hPefnV89eTIs/cwlrICZ738uUXkFWxVr0N
hX/22io5oi1mwiFjQ3UXOQ12MqL6TDza6D7dnSvr8ZZmDqGhwiMJ0SvIwupnF3BdEtLKWQl3Ft0J
rU9aNU1ikxhM/g+N7zZDNg/WLXFAoyVDDR+/7y9GoRoiGoLFw5UFDT3B1CWprtHmBBdPV/6n3NMN
VXAK76StqMIo1lmiShuf9TCetViLgDpYHVmWyuqTiwFVMGgAU5+1bjqdB6IqiKmLKxoa+bCJyY56
mEkURDIfecnXQuckKqqJgs1KAX0FPZeMX9uqV7doTIYITGIY40qOQ81ssKTWIKCWqoFokEHZGwnW
fHCTiuIA9GN4rHOUfUHDiUrLBIoFQqUlz5YkLnJSNyyI6Gmw7ib3TujOp3mUuO6x8aQHstIL2jz0
k7pB1yf0erLkKGty47xOHfQcmOnjxzBOlgaUlNNJ7ZaAcsx+aXlQN2vAFySOBbaF/ke6llTje4g3
ml4o7Uh0CNLwhN7GKSjerZ93ZQ74zC4hI+IRWpVGJ77JBuAGWsi0/qxMhJtbtGbFfdzODc4EonTZ
K4nWu6jpqgD3Cpid11VGzxLlVmaKLWED9Re7cPT3dMSIjaUmCfA1ZGh9eiiA9ToA9OuTVji0J32I
khHo78R52S5jgp0tkbfdKq1khbU86+ZLtxEW2TxwK0qUYBI6S6ASQCeLCmzfjwXbKNAaqbem5OTd
evqJeRsKvL/jU3yX11pTtMkxAUIhwqxlbKQ0VHVSNSXhNqljQhiu8qJC8ljoplv3fleKfQvRbTdK
Tcgimw0P3LMOyQKrwRVQM4trce0NrbrKidU7zhn4avTH0CN6N7fhSMIP+DMIiORbq6bpb9GDzf1a
UbPlmesOkNcc5mxNYlPJByQtZrT2qdOcVl4HHmQig4P4As9v0pXj0nlHvVPCiQ1nw/uk5oI0RDko
j4zn0kc8g6wVFkKC42LexxXOuBWwOccB7Qt9bj3lNvuQMEvCaDtJa/yWt6P+Whp073HReCmd/Eay
3wehjLLIAw+yA0Slv9ds5gIE9bhEw6msPyHZsxx077G5b7M+TbbEefDZsg4PAkFaqGgFG+P0J0eF
6Kvqln27WjBaqzimfX4cunS94WowQ2A4quo/rcBLbdgUYGQ3FpAbRKXsTYk/so0iXXeRTzZkVuSo
aDAZExyrZcXNlLK+awhm+DPtB+NbxkJnI2Uv/Z8tevmC3mYznLM/IIghBQFG6FCD8nRpwpGhnGhg
nys/ssIvHgFqw3qwibEFmhGa+KTbsGOriJxmXpEViGm0QXgPpNjyZoBQWBDZDCwvzzpHGKZOconp
EHhqiBTUTnoYlqUc+E4dbcyXHmq0iL5umGUbElwyJD5u2dXwhwzE+TmSUBN4DQS2I8oqsb8GiCXV
rpgLZAggj5ma3Hh27f3EXotIDRAhUGQCEqG39Vzn9F8llJX1DLqp3oVzrEhtIHVQ70hZlvcFwjS5
BkYe3Xk4lx4L3+zuUbJIg2y4CNIO8tAA/CnqhBs9kpZDGHafQEorW5FvbZJjrB02HAWodLJAYZAW
bMc/+DljdxyRKTHCOmnkt1HLDkswoTlXFL+CEIyW0Q/7mmgbG171bLVX8AB5Q0jDcdzLAUu1vWup
cKJKo3ic7IahgUihsiZ9xF4HzU5VGGRhGtNeCD7reGF0qaqLrXVYKLiyfVLucw4dK8c3YbfBygMm
gDNcjY4ms9CJKQQ72VE0FvIM58CneMC8X2X+scOzJ4Pk1CumSy3IyQ4mrJlQVa2sO08AHbl8x1nZ
X8jK/NGU0Wc8sni1YuskqbsjGGURUMlhFbpZu++TYWN7+alLDpGOkWTYer5oysrbRkF52tTOvTTl
49Tk1yNUPTmUu94SD1Zw2bfVpyyZ8PFPe7sJidaNj8tAQ4jI+B7wPgTpxRjhVqnC+7onMrN1qmqv
6uEGpbmFLTOCGeGSUJTTl8/AYpNEgiXC+5SHtgAW4mzNihmm++FlUb4mT2ozaEYjV+gorgcIDli+
tR1/cSbYUm1qQq4n41HQfSYRFCSkTZJqgtPcnk6iGa+4bGzjBPHDTZBQqnEWhWoxgE9LiFzL+FTp
GXAGwSaQe3tEIrvU668aq4MirE+0VTL5AB+Q43diPNt1jingmD//xa+DL00MgxE+0DXA2BOqRKde
Yp8l/bRAnkGEmOZ01FcoFgyTv7YM5OcwHX8gzYV30IcNwG3H6mGP1c1dDts0x8vTgDUyiAINsRTD
pTqNS5MoVut0sICXZbkFXkdeIODnrWHKMcHo4bp3IVh61X1tFBuw0z+xuWwr+LNdLPbm5N2VDURa
dwbIh482uZtNCRmsvACjurUw+6xmL/vEZIQRZMwicirjgvxYKr9hbt0pMISr1lp2Mmn7A8U4lnzM
uB1f47qbzY0y0l1VVDe9iO+ZT+Gr6fDYyMXnfiAqoW0LJgFkQStyRhVZTOYEi684rar0QaThl9Fv
vR91YVk3Yx7uOgczDy0fvUJQCkUSR2AzmN0m1otEvRg/9yF/Z8kHtC26aljgjUKeZl39w8N8sC5U
b30arMWLON7LMgWLF7s/GW4Te8l5SGyr2qCA0CgwfPZomfUJXfnWDv3qyGO/sRGl8TgbziYvh+2c
PsU91uV1I1EQuwKc62icGMklikOMLvbVkh3UkEpFyUO4mPPNXn7t6n4+m5Ngk1TD2ktRk6EI/yzk
sMviJUtR0CuA/IOqR15meXlU1+ewzVChSfs8hzFcGu0xTl3NnY++zxGctQx+K1ZtewzOoUocQ7u5
VC3hjMx+67Ek0DCzr4WTT+twGDYCTlEoVbcNoTPgMjeC1ZSAnTMrYgtl4YvFpLlvUWkKI/lEDsop
UVuXwsqucjyhDQ57hykVoPelYKFxSKJMLKshtjrZa6w/mB+OAhq1HmHJ6TfkW5xZm1t2GfcRSnAd
/shL70ymn6Pp3OiARuTFdTeRbOfz+J3+gV2gAbYLklga7W0UCZddcLfweZRV70g/3XX60Sjas8ml
j9j6/qe0dk5NCIwYy7O1R/e7Q3ePqBownLWtiOteNSHdMRaZ8qiZCZkAyw8du9nGeY8Adhmqgbjo
6wJ1SWBaR8RvIx4xXfBI4E/6IbmgUA4rwN2lDdrgQhBdiFJ/XSbYIahNd9jI2Y2Yc/uYNyEwqrLf
xDMUrwGZtXazc7hopzkY600CbGdoonvS1Gpc3Gxsi4HuRuJUD+yt+70uHkYEqlRxSW6OVm6bhd9U
ywM6DmZTPRJ8d2ENPpCCWbctUbGYTQmNbjwz38GIrKd97WbJN2LBtbeO3dSLd2Aexi0wDOD11J8G
UKs+2XAZmlx4NWUXAYwHxAjAN0LwXLmZ/FE7cfZgyWyC7qMxMm/R60CP8oEFjcAtnCXeNs+jetN3
qbV3XLyqaKFclsRWkSUhwWOdloR4g9sZIVdwgul+cm+T/piMbwWal2gv4j1K0GBxkGV/4grW8PR7
U14rg4wRpsQKhfY4Bvmdmaqwx4DO/urCJTDiUqH8D8n97IEkcdj3CGnRMt2EIwKuRSVVPvJpmfNq
rNMafk+vKEp1eYeEavS4MKiUZJmuLZaGz8MAY2ANaWq6SEHQYFe3wD9CzIHvvGfpMQkMG4OuWg0y
Xn5gzg7pxCxdcs9CTyw7S50K96RIIuMLhBHjnJ3JVJ0mk5tsMyQ0j1brssyUZddiNzLi+ft/6wyw
3CgbUJV+r9BwXD+8UB0//ed/lRlc+w/bFib9Akd4HjUmzvF/q47lH6aN4clkB4ygiiSlf5cZbP0H
/AA6G2IpNfDHKSz+XWYQzlJmoAUhJfXV5Y/9UpnhZZFhaRy5QC3od7uLhEYfVN1zdq0AMShmZUQX
+Cc9C+tpGDeWv4d6butvQLlLuPpY9cHzPrtDl38V1/4n77JLNHVt86/fDuqJT0MjCKJzY1LpQFP9
sr6RVzPneumbW0n+xsbAqHozUDNbd70Z5h+MdViHp/guLZNOO2u4RrfInX5eTeyzhrNN6LICIAne
Icx/jIZ63M1p4H6xqrY8p0I9fKCLeHNMmhlUn6lOmoc6AsdIxhHw6rTx5EQ5wx6rn+QHB18IVjfO
k6q8clFYfzDmYdtmuU5BCwXZAkVM71Di4nStMhtJ7hyrRoivvI3tC8II4KsY+ZheZ3VQfH7/Kb41
Ih3hRdJCnRYH78s7S51jrqGML8rqKjnFews3T81iZ1b2cGca+GB/eTy67h4HMaRedMMPxmvSuPFm
q5o2tR2chj3FK2bfc07Y0TGnkOGD+v4bzxChCb4AqnHScQ67CHVDuQYv80S5hWDDYpwurAWvnZGh
4+bO3vbC6/cvbylrP6tD2zxAerqUvKVJ34aG/8vbOTG9e+lEBHQk3NuG1KcTB2voB/fwrUEWuahJ
4xRRpT64h8Lg0IgJaNqgCMrZtw8FBRigEd4HNfzXdw+lDhMcNw66nDQPLqYiX8RER0q8z0AZ48it
sz66sN0CyU5nLCgCErPC9BR6fjY6m/dv5OHYTKvoKRWtAxvvobKXe/CsfyCyOMsr2Bubvp/gEAZl
e2uFPQinBp8+ScHzyZxzoz+YZw7v7DKqRjYqEbgs7+hB12lOZnBO5EhvICz65D65bFPWoUc1Y/f+
5b0aiJmMuRuJBq1vLvTg1rYGsKxQsddrVUyUAOiOzyIzq4tfH0XD/sDr4tKJPuzJUieBxImDbpN5
1vQtiXE1bpwAqOgvfmaKhqWgwYXsxKPXc/iZ9ZVbYoNfmP+du3CxHLGlLZ5dmEBOT0nuUuvYC9rg
g4f1qk+q6HEv9XrWUc8x6Vi+fEco8pHZR7zwxhVHJdwE8KSqGY9cYe8bw9kPMcKlsjtCUvDByK9e
Trn08qjtE7lIQ++wlSa7qQHe30ybinzSM0798Eopi6xKL+/Jq0Gl3m9aQHOX7z/OwxVXSU0jmr4o
uwpa+/bys559EyqHP0htz1yQpLBHOTbPPpBJf6pGTiYkV/2iVGIZb2lcSpx5fP2Hq1FW1INZ+Ya5
CerKAk1TFHufYKUPPoVXV0WnRUDH8tgNoTKm7fLiqmDyDzWoGg/XlBfsxzTp7ogd15fxMA63v3gD
GQpZOH11ZbJfOmznG/gMB7yH3sYOdbOdaw2gAbMLcq+oXQr774/26htnNLZ3tJqWPZp1KG/BX5u1
kU0wG3VKHK8toGx8j/Uvit3hxCmURNxDzHGoA9lpPn8pSH4MHWP21Eb5pfqRA5z5QW0/b8BKGcbm
/St661Hx9SAId0y1OOBejtUSL1RC7lOwQIguqjh2fkJsE53M/Th98K6/efPo7UnJNoh99MFl0Zog
rndeUu3A8lLbQnQxU+T81QlyuXl8T2jp2ZDDlHl5QaJx9IAf3APS3hc3PTEkJ1kQ5x88osM91tMj
ejbKwbUAJ4W36PDaZa4wAIZwsybqoZvFr7JJjDD94DV/JS77a0DUL2I5YyDjfHlZNQiJnqlLbWq3
HW6hfETXQ1DYpwk6pJ0Vu8Qy8OnvvKQxT2rb6DZJTyAeHUaaeYmzM4M++UBVt4z4fF/09IvYgiFH
Wl4d62C9C5NSqSnjzVFNT62U7tVZVlhq1wx5iC+jewTqLu7ef1uXxfrVmA4aIQ5bnmQL+PIuAImb
UQTRyR8RuazMwSFGKTWyoxTezB1OoavA7wbyo0a1f3/gNz8Tusvsy5VAgHywiwghSCgjc0DvV729
tyDNbCM0Z2soEuqDA8NBk9l+uq/PhjpoMkNOS6MB/MuGuux4FobWlehAmoW5Q/qFDTuwMefrKjJo
VNhF8cFDffMbRTxDg1ui0FEHg9Pls8fB4KHWMV3dQdOxmBrC2v/J3fz3KN7BbrcKJjcceqU22DzH
U9mFAPS0B1gAev8H+5g3L2iZspkRNEKSgwtKZ4Li2TTx4ITuj3KMmt8UNI/r9y/ozffSdTgicGJH
An3wLRjYDcnu5LaNaOHpJszqBJxD8IW2mHwoLCc/4SjvHHmVFB/cyrdHRhm/6JCWt+blFxGC+B5I
81GbFKbgBKK3sPYuBlSCf4rwBCtYvXHdaN4NoDl/vH/Rb91adrvsD/kkNKqIl0PPkVka8DsZ2o7U
9ZzL4iQSY/DBzPfWl/d8lINbO2G2Mu1mVkSsWjHtt4IMHKupd9Gou/P/2wUdLB0ILzLlhXx5eHOb
47iK/V3TdvKDPcRbS4ei+EARAi0c3veXt02BwilKwQVNFRGRFIZB9mg2Y5bqgRvMHhzy9y/rzTv4
bMCDpcO0IfW0EUAf/JHpj9wRKSGfaXTXDKSVvD/UW68ElSuPIgB0VFscPCzoexIdActiX9f2D1X3
03E9jO0HS/xbF0QhRVGIY5WXh0rYqgFNHzh804nU45qTrn8qSp1BT8d0/v4FvTkUBkdcUZoNH4CB
F1uxmgZ4WBaxt6mIWFpFmVE8KhpLe5JQ2s/vD/XmvaNqgz2Iveyr9yKV8VxzHqCrZEtwfDhYt5lB
0NA/GcVhyV5MhmxiX16QpxMExnXggbUvHSjGXnk2FUN3/H8b5WBWmpKGI4zBE5rqmFk+6I1tZBfZ
PxrFU5zZLFTjh5L2yge5NBK3BGNyVqtmGgVRUnH0wSvw1nPRJmdDDKG8CYeWraT3ZzlnXAuHZLnS
IsiY2+2PCjNvvGjUW1l1Eeg72EkO1qlGOFjth9Ii+yTGNgAhvxu3/uTUpEb7hCm//3xej8ZXwaaf
V+CpYHEwB82OBD7hOxbwMAfjHUqjkmZv5trp2UJUyj/Y0ry+hVgLKcCbiwMJV8DB62CJyJtMMxQb
A1rqjq0UrE0Agh9MrG9cFA60ZTtqcQtZiV++2g0+fY11WZDXXcHKqhC/0ZilJRqviDkhUvn9e/j6
ojB6YG3l0qTDDHFwD/usYkuRwPUoItN5pLY1SSRFI8jI98d5+t0vN70oppdyPA449I3yYO9Z4lWb
SiSQm7kn7vA7BE23Ugtcw5yIrJ9aopYRKtnJl6BHkbFvSjZsawjedbaKBYoQj7PApOQV9W5BCI6X
etVOW0sMSOF7sP/5d1ae7ZSCUUFlHMrSUQeATvzy48Echk19kU8ujreD7UKA3b9oa5vzQsc3y3AO
SeidLatoNyZ5cfX+XTtcZfGfIAujksR0Kvl8DxY9ntjMuYe8v9yhbLWCkpR87Spo3puAP6c3hTcC
qX5/zMMXkDE1tnFUohZyK31YvOqaIMIyC2ZKN7P2TssBIx5VJLAuG6iICBzfH+7wBfSopEqsDOi/
Lc7ThyddR0cjqmeeWVAD7UMr48qvtduLD2bZ13fSQ3qLvBzvMRU5S7z8rAwPrHnRhv7GIEIo3rhp
qX5OGa9HQJ79NyK0rGHzqxcGfmf5H2s8NQl98CFTBKbxPQufD3kgDowYyeNyIE7n/VGWz4ef/vzL
4jjHXy+txbtKOfXQhdbUA9rRlrTHQUDleEhN10BZ5LF5uYrE3Ay7oFrcYhi6uvuQgMZN2IFthqfi
XaDxHRGVhEuKsZp0bkAuDdvrKk78hznLDIhiBh1dZsPiHg3HqQ6smzwAJ2wJRWgk0clIZYZM++dW
xs7cJUjwko1uqlYtlZe7kPSPbRnN8TVOvebKEJrg2tkKUVnE5lyWp4OT1JuRvRX0yW6kR4e4YiIj
vHZA+rtRduO0mDlsP5LHZrqkPEUqdr5gbK2PUpCn54aofpbCiND6ILwBnhESKYBGcjVYTfzNmjTt
+Uall4NhsaxCiw1vbHB9O2Xn3cbnl0D99suNdKbvyUh206qTU3s9YqUOV7qfcrEZAXX7q36haKNf
wMq9magGlgA8BpQlJgGU5HvM/ZIgi22Mcp2c9y4gutOqNQhOTG0FQBvx0gp/ynwOTCXeKocIFRID
SpB5dWXapNQRh233HbogKTF5kMAGd9VGaxtvZUOYZkS2+6cpyOx4AYyaX5Xfj3expCKCXcBZJ05j
roYy1t3OgGj0U4pekA4IES0DahcNqxoo86aHSbmPQ/a7d22pUJgZlrPcqTwI1HkYDwMsnoFEzTW8
6dDb+W6GLNOLQkd9sQG1OuCkKvNuKKS6H9BaEdNk/D/2zmzHcSTN0u/S90yQxh0YDNCkKMkl33eP
G8Ijw537bkbS+PTzKaunkRWDrsbc900is7IyXJJTtpz/nPNZIWa+wOo+67LFvQlaOfuupdWeJ37F
6tmw6k6G0Ui4u2PI1TFdpIs2mDwLKLzql6+G3kzrfsr4D3f2KLw7X1theuKPnRAnqaxCMFg90e8Z
XTEZKxdZWzeDrcScaNqXj7QlOCNoZtkDXuiw/YkG+tc5M0mOn6wun/u7gUXHPYArKMxfM2DAft+G
g/9W2blxGoXcikQFGTbutXyk473b6U5N70IL6vsn6iRV1HRlD/BYbk4dQ20K/8T5WN3rXm2Qn+rc
ioWVVTeLAYwKRtLoxI5JmvthnEyaTDY8FAv4mGnAatsWWbbilYOBGctC6+woSg+7DKRE0kvdvC98
K79wnx3dXzn9lgP2LML6NqPhhjbIbp2wtGJqvpUTPyxevK7AqA2Dvt6VnpBV3LHv6puyLyq7eey4
xqC1rBn9sS+2Wi2+RwAe8GHWxBPiphl0/kjkWJV7AYfATfyw7MtHz90avtlL4AZZcaGszt1dOJRG
c5tJ2sIUbTi9kDGt15PabTLo6aqt/MqJgPhOr8Ny6WP0obllP1qMePbRz1r6cTySPcapC+R0R0cd
qFWLdWkKQcZp+Gkc3+khLOjkEocZmzMQwM7vAmqcJY4/JWj52PvBVPqJB7rJwKDphHzVqgEiKpgD
sXf4rircr21JN6YO+vtg5pu0z9d6u6ciKmjJMM0tI6ZVc9Wyh8z71aQjLXoGQe9817KMWfsmlytT
X4h6uOQhgOOVNRUO1sA0qEMlCbq9GhmJW/rFQ20nflFmFsmANb8rqLnaoMRSL+tUprhz13Qpdsoc
DL3rrMkh7Ogzkc+traAaaVmqK1VN3nqmvTx8z0Z2v904iS3Ybbpc8c7xWIf44cgm7nwyvz+XsjLt
uKde9WPeROUfnNJivmJ0U/bpTbRG7ZouM5m05lgcoqEsSl6vVeVv3mgM2O6HZTESpvtGsde4rQ+L
61P1YRb0qmAL7LwmGrFsyyizB33WcpvbeMwYUFFCgvU56c3J9uKeti+xJjSiwIQqvLX0Ic5Yi3fD
3o5GyzPQWCezswIQs03hX1e60JR5SkMtiQp9OPKOs4q3PBvC4kC/4wqpEVihF4Hd1N8mPon8ikwj
fY5zTvklzmi2rNkFFp7YwWrdi+HC47bGbcpZZXP/W1lVeMvRyXaOeaHcD4+6ZvNky5FaRfitYXl0
+gnukOpa1pGudKyvfikARDqN239QzzV4MbTndsCs2hfBfvUt+YbXDFROUGyYkSVbB83oQDQwClIp
hie5JuXh0plKcQP3tuuUuc0vOIa+FzXWsjj03cnJplcvLfqD1Wl7grfse3/ykMlsF7APW4m1WbyD
3tYz5AZMB07USacuD/k82g850Q93nw9GQz/u0q2/uq5kDQo8PeU7Vfs4Ah2nzctdm60L/dGN79RU
wpLij3HHLZfWvpLz6MTT8MPmTwQpt6Y1MCDIkTLJx8n4MEfH/rHQ2suwpGns95L0CbX9cqqqg8Vs
+Ti5PrZXC4suTxTNnlh2exFeW1Rk1OB4x/RrMJwVfBVZFZ+iascd4sHL5bSvEDooM4bRcBdYtTdE
5HfQMlDupi5xtEOEg/D2GsTUiVKoPlEb+0JJd23uxsauKnblZVB711mwFacs1reeyNVLulWF2oek
SX7Qp1JdV7ibceYXPc+HbLPmy4BUucY9Dv/wAdsfBL6Ayj1gc3rCO6sauXSxPV3CG52Zs7/NxsAv
MGzCxaZDv/KNQ6dTYCg2CKD2oDs6wvaKD9vF9Kh5iwsuefrl1xqv3cj4/E+XnjX7jInWx1Datj3t
2zbW5lNu6tyJK6IqXcxXrCjg9RkKzlPFOhvXwLYnVoLMLneisrpbGB2ViCoUhpAjRJGF3CZCF1+j
7ijfHi/BBiq4RvUuUlb6q7kHt7LTtAaLz1TpEji2Q1E+0NiNWX3UkdzXSdHOCxjirLaHh21wt0qR
7eny8qdPBX33S66GB1gD0puqD87i0a/ysnLJmbYf6TQLJqrYUZyyfZiWbRHpfnYlhczwFcel5zpv
WCOSSyVqdwRd6hudSsweaJ8Zd57hTfVObutc/ALwLKp3H29vDeBbNayT9KFg6qZjfymj1R+7dt83
ntYAjYsx3bmymmiZzBrZ30GdKE82L8O7rPAltYSTU3+xXMssgQzWq5giQnABa4MKFc3h0AlCO0v+
NZVZWmM8XocnEyyavXfcjfAZg4aaEEXOwioV/8uO76+4aZjqsKfO/D5JXrAjxG3POehmdEQZ7ilE
Hj8c/mwjCfKeCs1BzmSK6THsqLbjTBo1yoWUnmKffKhL6XhnUF7GO2gcvgYO2bRuV2/ttiRERkYr
3A+lu46MkzL5BN+kxI28QEyJGyNQ877eyuxkZoPVXqmuX7eXccQIv2PL6IO3ujNGsiedX3zOuAC3
mE47Nj+YK1u4rxQ10/GiEEfjZdPB01rLdoj5BGFF5mqt0n225ooEi0gDKhqKC2c5EHP4mA16uBW9
V7pnozDmM34ZeKeMHPMPXdn2R1m2Xf5c9m0F0ocIyl2+TixY41DI06iXRVGaFthOYpCl4cSISvPh
16sg1YRcQdGkZYH0kipw2r2Jyfke+E/9bVUA9uj9m3Bb41Z1OTnbJJB3Tumvj7Xftz9ZEMUzjn4t
SbcRJjhQLEOPL34LrOiQoBbiETL/vvgraLashPqljakjS0CvTrBLe90fdSn7NMEBV3+HHdt+hE5D
qeVYyfme4nEAR25npV+l8MguLb3HyX3QW/W1BuxmSZcD4zUvUKhYGYKNmeLJiStcSld42+acCilN
pOeiZkOAYItctLOtErBcFdq9k1TcePAaAyR87zb3LQXeHpt19uku9phQpcgbdzwJu8PR6ltSSAXb
e+FPTmkTs2g6vhsD9auX1GyjNZU32IJ5AzShBlnFvtNN9/iOy+d+WYvvtHCFInal2l3gq2HvEQQm
CNAGVhuzE04Hjfy/Z6Zi7MsqExyQh635qep5eCsN52nlHpRHi+RwFLmqACQO080+zDPdLyXrwQ6+
NwG93BP6InOBA+Q4zlVmLrydlZfpY7MEpmZbHQC0psbVVgb5btGr9eyY2YrhfwTwQc3+TZBDTxP0
gryGzB/PIUcESJjtCnvaXIznvmiNjwYO8tPSY9YugAQ8j2KZH+agESWpteJHmzeIQO5mLEO0llxe
L7+2cddvwXbKOd4fipSoJcuW/5YF0/JEyfkWp2Kbbx3CE3E7jJypDOAfxIeegSUdLdU3WFXkdi0o
i4yBJhEpyDewXLPZqZiTDyFBkohvxYAt3+qa8n1jA0kMWYVkfoY2dtM1uIGqUYAt5LsFMCrlbXWV
fpp8tsOcltPTogt5lSNgR6s0r+VWn/3WOUhf6wh3qowo2uzYCVH6QnI/UbVY9LlOhXgDxtAd/W6t
DhRHiI+N3h4EwLp8bdtqnSMvM/07+KfzflyD86rT9kUbHloZOccdjuzxDATmZDCM+dbzNFwtc/Ee
Nk5+a5uQ+HqHbG9f1Eu01q7xlpv2cA23p32mJUg+akNqbz87l5L1gW6AI9BemZg8ivY223u78j9m
bpvRps0rpkzd26hQdaEhl4mQBp0xVPCduYMWmqmrGX4UA83+e2dNCTfStA4UbwyOWwZGWS9dcYVV
zzvXU7N9B4FhH6uh5kRdiWIXcoveFvMHRSHGYx1W6VFk0jiXBcpg0aNGgKIBvmet2X0n3eneqa3i
uSi8aYjB8d7k62pcIUusR+33rGWz/lIYNfbsP1bklp56R45qEsCYMoJ5W/2ZVtl26pg6Xtdu9/lX
q3oR2BSI946zm2ZdnBfgSJ9G1nTPGH7FqSXmAVwbwQGEpMdnHJg13tgBmhBszzpOHYOosXth6ZXc
6UlllCl0w/lhC8fwDEbNEnBQ2hH8T8sD3FaLSGjs8jDt2/6JhKtx6j3rNNdLeuWAcjqryn11Utu4
3wJrpe3V6c+AviA3OdvavYGp8G9x4zyyYPhfTemwN3iZfQ8n81s605viPXxy+wBsDyuy+0GYkMZ8
Jyi9BDjS9CQI1ZzqrRiPICDv6xZCZNyyqEZ6SEvUVM++x43BqcuRy0dBgCJaNy7Aq0oLHds2FxH2
JdvK46bHAx1xz6e2jWBZ+m7Zusq5QyGTAf6dKEIQRKZDoLTWdqz7gS27WCuCt3RbreNhNKd5jTm+
EbFoO2/HXdSCIN2Za8LLp0w3bBEVqENQlSY/VQPY4AQ/Pa6Ly6E1oM0duja6bdQvjv3euw2xTiPz
xE+82A01rSEUycrpiHluyitv1yykugh1qCZWPoCB3A38tsq4Z4loY7seZHMJ+QV/WiyxFV89zz3o
UAlgg5Ai8WhRrMnlcqpMFhAK8O2IaAmK7JIj9uQhvAW6sy/QjMpYTGfvNDk6sTuWVhU19QgDqeht
ZV1BgV9UvLl8eJGhoSphvJyJIQMXJ+jn9bV/b6SFF8TDZvhuVAW2/qADW+dxWXpEmGojs986IyOH
wmjCI+5cCikj2rGWm84ZfB2XVhP+Gjtj+ulJKe/ruVkI6RmwCXYzq/afrUFAfsfe1hDiHEPqbTdc
dlkMmUNMSeF1zgsAepY23JRFtVuo0GVj4mjZ3yhUFHpw5VIRhuRGFO4mXQ9lUk7e9NTOXeFFIXYM
mkidSvIoMLb7rIUuYSk3ow8+cZG0gGWFdNHDFgCusUt22H2Q4Ntu5GSVRMuYOdHpWJTLbehCVWFN
zxR6kzf0L77UyMYwqdI3x61W9tsRuuPO4Sj2rcbKJQMHmeuTTM7QXK30GuLwXkDJ3Rj25c5Mm1Ow
AaJLO3zEDnY/Gt/oQabxqvPVTqfD8NHPAe+h0Yim4YxwFLHS8ulRW+LkUdCJRsdi7fthN1hVAEe2
Dh63YQ5HAm4pLeylN+p1569cxXe+Uxjm1TBv2YbfYFz25VptdaxHWZZ7S80skUWLoR8qrr/6h7AN
PAoCiPc0h86cjCMt3x+224g8IZpUktFGhZU4kWsNPlATBzpy2pYgAli3X73BTr8yUv38AG9oH4Oi
mPJrwaGu3HGHtQSSTx386plMzknmS5NHMMvTxy6dAz82BD3gaH6YdRKjsNONNHmbvdQz6IYrHsCS
W1+Qge7D6NX1xA5lQ3yIXmPAV9KB3ukIbVf7IA3nG1DJlzTcPKEfEZcCKQ4NzVjZM4I+iKfeDLg8
Nr4Sz11gqOwbMmslE1U3Yrqy0NxuWp316skEZNeDueIrxWVkwAebtA4fxj4oANcikHRzs6Mplg3E
tGfX3ZF09TqQ9WERwMNdDEgLjL5L5jfgSTct2sgaS+jyGnfI7VC15ae1hmUbD0Wu78SqWQCVZ6o8
Sre2HZLUceWtyika2OV2bfBE5g0dLBCO/INUenZ2eO0uNMUeb27sZClZ6HnkRnYaWotf/G7Il14C
GEsdYNO97FfnRTIAqh5GOuuHmxJfj+fEuahrQLl+zRA4AO32PWjKiZMNejaFFE1veuTge1Vf9Gyl
XwJZQ95qWeuQaz2fsgNuU+V9p2qTg/FQr3Y0kIYfdjJTDnBtb6nTGwC8vhWhigKpyan9mQ4t7ajY
1jHRC4xZ/bSogSMAfVyRLilgvvcl62jkzO4WxM3WVP29rqzRujF1S/49nGXHraQZlYk0blfq4GG7
5ia6UHYZpXbW+Fd0srbgBlFdjTeNOjjv1MLpcE+5tJrp0ScuZL6ulHa47n5dmQecKScs1xM65izv
J5LbOmHJF/OTOwXcqxIlKHJfkDKL0jt0BdzE5xJ2E2DY2liWh1TbZvY9dmZjnHI8Yf0pWF2sfSws
w/i0gGTGmNZT9vGTvv3eo/yWVAuUMosoPUAEBkPt1cQpN6xZgLxLRN9tiuG2QPLrmgi242x1sdkw
RLKitVcLJd5y6y69jY3tet9yIh7twQExdiEih6t3IZqCOZLp9MzKRrB2Rf6K2GUuLGWNcYFJtWEK
0RymwWAglQPUnbyXkKT5erdNhh8+FrVA/LGKYuZIpJxcZ8yGHZuLACcpKzw5S2l4d+jn9ZIYuTMZ
ULKtkrqCqDQ2F+QkKCc5UsYuN+Nx0bU1XXcCtSjOjAF62eIuoLm4XOoVCFvVMm0C3TJN6xT51CIM
h56ovk5MfzT80wKGE76Ire0+DWEsIMW8NsO6qIMPwIvjtsFezk8RRU71LVEeY33BeFzmA/TTRjZG
POqwWw5TSoshMDWp9TntwiI7e9zyQfWpmeoIm0lBwYB/HqnwH9FsqqNRj7J/ZDqVir0Lpmq+rT3R
MYgP1dAHpyrFULtFaiJWfNfLzh8+W4th15OuzaFx2e9Wo+8Pf43h/qcI6d8YOf/XPUj/PkJF+ece
JP7//1mDxDCSBMQlIIfD9lLX+h/5RPuPi9/JDfkaUD/Ev/rPfCJdR5c5MPNn+kgJSPnMaf8jn2gH
fzC2dzgqcmdycMuH/z/5xH+U1f1tbIrPnoiLiVXFD/Bg0ZL+zxPh0ZukNnyFIDK2xT6betjMnoXc
veV+jLspi6m3JRtS+PLFZqJ3EI33g3Dcriy4YRiVF6/+a7OVYET6N1t7pynPACLoHYrPkS3m2PXD
cVkKJ9L26lA1Q8d21javlTHl56rsryomPxOz09geRy7VYVH/sJtQ3prZBKxkewBmAHG6tcVprVhn
1+wTcJBI3JERhMXYFirVRUxbf2YpG7AD4zE2BpYNO2+ehmA+MgYIE6LZr7Q109XQL8vV4EI1yEcL
E/62PUrpHojalzccWoNHr2zUA1joMmYWUCdMY63jOjIWIBKUTFgW71T3NKXdi0l62nYM80FUGdfY
oaR0heFttEIKQ/tormTFHIaZCizs0QtfJrO/Y5wAQLGpbnsa3Y6a2NR+W+3650Ryiml9eTVTKUOL
Dac6ROgKZQy8dKk/SJC6sWXXmOyb9XoWTGyVNcH9rcI9BmN5AP5XRmqjAn4kXN6nwcvkGJyLuNGz
C76sAO6OjT1bD2JSXhLaGZohqRShjccp/ehmainGFYDbXKIP0Jy5M8ntys1/643pi4V15h4Uijhk
BM4q1O4Wf0FGlgcUnfe2mVGZc7RTv8/ipq5z9oGePgNXQfyk5s1vJ8Cbaze+kGVDZwFnANBKmu+G
Z8vImsyXMLgzg/xWS7JC1fTe9uHj6Hk0bNC+R/YQYMfUx87kjJRmUdDAUAh2oQkQZykoyzQW+Uo3
V3g7TaTimaj/aCzQ1w5r+rE16pd59B8NGVLf5JYbS6xek44aQSR6+rugcqxRY4hrMa16R2UYnyOX
C0nS7BreBil4MXdJ1hr3VgrOLawPlWZAhm57wgQ3Qe6TWzSM1W1qAq1fWkCBlfpZmq/dWL6OQQVA
oVTzz7xduGQX3LQRkTlAMF+7Eyi1ccO+vOdeNB1p6JlfZ00vAt4NnQw8kvuxqh77JTA4ZNbZvd02
+a6ckeQHCKax8pb0q6h5Yop0fQk804YYPdq3zKmhRHrhgCRheJCXN3EkIpgnvZPqx8AVJPTMZgUx
VLVWnHqZE4mgKM/hsA5/VsKvbmZOxQ43zUiBKJrTK3/Q4U09UaJjj/XLhg4Zs3zFtXQOOVDSh21V
/XsLpzuumfu++HOVR3mH4ltbJZ6kOuBBcZu45QC0cw31OFP7dePCLgCwNzQPrtA/Q6dabgKnw5C3
Mgc3YTMkRo84GLu1rOV+9ABpR1ot9c5s/eGmuEztm1RML5AB8nhB2zthQ2rfKleE9xNgWG7a+Qge
mrNIVE6u+tMACXzUFEMw2Cvd+gaE0PZANpVBngVGjcbOrXyxjNS6q9rBn3eNTgVoQrB0lwfGWx+r
vFzvZOst53rx20cffE+PYQQnOMLnMDKRWzKYLeAy6Qgr1QbRVrjJMvgLzWo5a9Xkp84PA3wTFnJE
fJR3IPboilu4QyRpBN/M0f4ssFa8jX5f23tLO10yodElFtimWJdVfqShg6feCdbmivEpw9+2M8PE
Wqf8tYGgB0qdM+1smsY1ZXDai+yUj74oC/emZKx7v4p5+xP1Fn2hputocwv5E0BVQSGJTClmUm14
ZcF3ipQxVD8d5Vux9Mft1mKIQ0ck9enoq5uX3ozA/faby/AwMoQ3v3I6zK4nwJcqzmgm4ZaHkdOm
Mm5v9Z3Fy1y2bWfbo3Ue1US5Du/3yhzy9cHeVu9xHczx7OTu8jWEHiJG6C95okcqcs2w1S9+0aNl
abFChJId36qgVKC3jJYWonw4mr6S16NtpnsmkGhKRhBiAimHc2th9mxYim+FawTvXEbqxGglaLiL
4wN9xM3ayCibjnFBk34OxBmY3THv/1EuXnAnOCgeh8qaHrKa1qrcnetDyhIXcxl1cKFQGZh7BIRI
txiJ2mgG8txlPVEthMDCvnoYXQd64KotMLS6ke5XE5bWtdtl5VsAp4GSCY6xu6Z2hxdKrTkBzyKI
xJRyFlVUkuVgQ82+9a6ZN083KSDpGlampjbFa0VwRWRni8OOovlcqOkAOnk75ILLXnWpIQOFyJ1k
6ByGpkYG1KjbOOgizkf9nHtnk6v9W5AX20NGOdxDkWafEucQ/KyZcEodjHG7MqFaVYn41xtWsnKK
fB+qfPpJcU/5nNmBPuFCEajZHn86knAFuJkyKOW5/VVugfWJNaSy42ACMZ/6vr43MhXQADZTXzYs
L65XyCMZR0aMPuqx9pzmgRMRrml8OIfVd+SOhD/tZP08XFeKoqe0wtGfL5t/NNtNMTANjCOXJ7HP
qs7+oTd064wy5T1kK3CERvrG5Vx/O43VXCvR9Ik9hg/G2swvruHR1TdN+xUYvdXJj9Rg2+41Poim
3qdzu15xLTt2vvmsAiOhguswok0z7M8PdsgeC+QShDqKtSMnFMHUos/LBxHVlNPOIQAdNcCJImMU
wd7LXOba3vvFZkbd4Jze8GrjwFXvE1ab1FlBvytvPQa9qL9mDD+PrUjLV7nSHaSmYnpPPYbcvtHe
NdozDrK07JuKnp99jZDyFnChfGTc49IpFboJo1/U0CJnQt+V5olDw6NDByXWwtguXPvgrZCbfGPG
0uXfoYfv0aLjjW/frlpAYTMA29eozR6c3YjEySOurQ9tGvKdTMxHY6w8vPWA/MzJqldHOxW7wGXY
x636qqbtsGcEHLd6qfey0VGw5f3VPGTfxtDs4FRToNj6VWSqzI7aPJU7+h5jz8GjIImdTR7tiAh1
dOEMLpf+Zng2TbM/+obPqaFKk4p51NL0AaOq4Svgiwr56nFtnpS/HFFnP0LcKrlt35ozCjq19Anq
xr4Z3AP9QWunH8exapJhQV4KWeVJSUJcHZfbPOhvFacs5j9NspjzPRGOuCrnep+R02QzPcjBQ4Ow
18RTRC8KWnXPYJ+Z9BPsF1P4YmwbDigfA8cE0HUmmhENs7PuBJX/HEmxyxF0/AgEqaHZS1qOzScM
s9xgm2/wy/zL5amfa3oQfdFTdmsLeJrr9+rpF2USQicOtV3qxqIhyw6u4U7XzHDSXQEgPG7nSR2F
R12PN4jw4BbMuNjsjHdTWgXU1YX9ZWKC2KINaGzHmHbwG1Xb0TA3FzHMxxqolnhy0odOMLKPJK3T
B7mgiChnfqBHsLvL3KA94a6rIiwiHd1uznkYpYybnBWcrwFww53QOOASa6ifNwjsdHB2+kkLCQnP
U5zW8uy69qd4oRTnEJrFNyYjuPMMnq5kW6Je1x2GKcqTPIpDF/YKb3vLQjwSeKnVTW+W6uLC8H7Y
XnAOjTKgkznzz+4MsAwd2OjemF7h3Fmb5codg/rES9+O+Nbsq24c0dPH1oh5dtMXqoO7eK5Dn6Y0
oGbUf3UY4HS+C8Vq4HiZjagH50F6rXPo95MY0br8zjc78+jVUtxboTHf4O+eIb+q4TFt3fzdYT/b
C2lu5xrTYIb8FDTXjNrYxBjwPafUffWJmDPGTiFgeJ+WzBhtDG+inTqcnFcqmRidnBCe0MtGTp8T
Bd+IUH45X3DS6lAqMOfpsN0P21CZxN9a67bDo5P4hEdPS5Ba586Go9IPrYrlYoo3JfCIiNor71sO
VTsLJPJt37t9ImGx0xSnywcfU00kUPDeWQKCH6qqXOZoHOHJualzcGG+LcJWKKrVZ2pz5vUaoz06
/mAcswGTjSt/NVl7DMAPxKq3XoO+PZSUJPnioLfiDcX7FGzf6TLEdiC+hVkskewHCydbn/iquR4l
86wyu0kFK2+1LhdR/RBsNVOC4JnyzS+O19NVZ+UX38TyMTppsQfPdJfjO2RqYqGPRDT0HegSvHxN
dVVS21/Oh3HBuZUGW3CVhvUYTSMbKY1e852nLl20NJQKOdzXcpYYGkPAKd6YLUe3X7P3rmawvzRb
lsxlFyT16t6P4H75+cxZCD1w+kbAeZ7T+lLDGHgAPIqqT9Qkt13lzSACkTH7SyWXn9ioXQ+Fyr07
nAXPbgsjEOsIJf3RKOzhQwnC7jAhkerTehh+KltNSdiaTdwV0/A+GaEJFq1L20M/rcWhnmgqlrRY
fYGq58Lc9inPgV6ma8fgtVW9m94YfQmit8q6177y62tagF8qs5RPohpWVHmIBxGGqemaTZDNIuuC
k5oWLnywlC4GtDTkJq4dX69Yt+gcxFxgfhYM6y3WalseBqsnIh2Y3d7D4Pi90qy3D5SDgWQ0vOJY
Ef8+jP4SJm5flYcxrcdr6n6ZsLqUPORwfa987NmvBhfayCo7/2ntmf/ic5yP1Szngwxlvy+LND0O
be3/NLTMzrAzxkdBiWdEzaV1noGijqeZefbBY924wt7MvFT3w9WweO/2LA6XFFFkEzIk4rPU9PAZ
Y5AMYbm8z53XPUqvA+jcOAz27HG6OEktHLXVNG+fG1PzcTdWvo0NuOFAbtMtRLZmfptYKS6Fdj3n
khnfEETNS3tZi1XVwwSD5N9xRCkCyNZFwxV96cfYz+s35YXz5RtqfVBFvEJHh/nNiPxSlzuSfOEW
Ri3aS8MWd8IVpk550Ji/wF80VmRKFZ5w4/rnBoMITUNjZtyS6u8Shq2OTkYGXqdmrW88RrtfYqi/
HHjwEQhXe08NrMfQzm9visGbT9PIWJqItae5Do7zrnA7vadv0HimRq38LsrQj2k/3g5tGrgfdQe1
eTJk/dDWSpyFOWENZkL0Ugpn9iJFJJarXTnzNW8mwO1pZU6HcJipXAQB73001obJN1ja8sFLOVZE
9EUlSEWU2WOVQGDCF4Y26S7nbpU0/Mz28qM3M5a3zoS3G/NByR+56L8qU4n7YbGzA+mM4SYMYTqv
GWeQcrNrCv16h1pNN19uqAJBU9b6E2fMx+ym91mxslga3RnPyk43yv9H1uB/RM5/EyiQ/7XKGX22
Wf3562vK/174fvlv/qF0huIPQkEwgMQF3gzlCNHyH0pnEPxBCRonMN+hFknQt/GfSqfw/iD+T1WS
a4F3oKIG4fT/NrGZf8AIQ7GkEJ50KJGY//2//gn8OP32z39vQ/st+EK0Jgz54zlmWWic/0/wpckE
MXUjLI5b2Tl7pJ7ykOXAmz1qig6ZXTn7v3009/8QUP/+83jZf0+jUJ91aXYAfkKikeDl7yi11rZY
VNo2Y1aJKuJYU/oMvbm50ttc3uggN9mcmbb/6x/6W2bprx+KymzR1ULkhjzgP2u5gq5lcPRORqu3
a1xPNZYD6zKNN/jb/+b9XWI7f5ONLz8K1ZiuFnioZG1+71BoZzCsPd0iBFaa8jrcqF3GhuGAgcbB
ip2Qsbb02Q8uf5cH5vLyr9/pbz8+4E3iaAdkA9ONtN7vqjWQl22p3WA8VpKTIcX0zOu7zbgXOXZa
jmwjRnRKq2/LIhh+Ykv977Cb1m8fNS+A+CgdAb7j+x5//S0AVy2sNMqzhmOqLr/kahUvimDAj2ou
uOnoYqMHf8ydcy+GHShvdRia1pVxtgpEtJl5/pPvqfUQWGp5X7RNEfe//oB+e97/en3gk8g6C5fo
tvnb6ys6UuI4hIfjEOS0vzftvJvc1TvStrkm8AqN+3/98/5qCPnbA3H5gbTO0AWD45HRxO8VgAb9
OZyo1HQERWciT1mKeSDvzAsSti3ukd1QPpZjtcPNkSZNICA7V8rX12t3mXL/61fzV9PN318N0z7a
6i8LDtijS5Lvn78JLPrdaFzaaWcxOegdYxZio8fEcRogr3BCGPPyeu7D7r1Q/S+PhsUDSOyNmlGI
x5FKg/yR8ibzx/+h7Dx3JDe6bPsq8wIE6A0wv5LpTXn/h6jq6qI3QQaD5ulnUXOB+VRqdF8BggBB
UmcmTcSJc/Zemx4ysjlrbGO6IVZqP8Wybw7t0kRcxQ3hC+EoDQ5NGEVIyGJ9OYNF0w5l4pNJYNIz
opVQRxfPKPU/xMVYyx38/hMDih7u8vIefn8DEXobkCHTksp18A38A0Bs1pJp+mPRgs6vvWZ8wqtE
tT/1RnClF02+FRxQzm1vdzu2YHmoy6j7IJIOOZUEX1g4vQ7wfHKZTGTF/RKeQqS9Q/u367NPyygI
gZ6l+U40YACtlS4a8nxTWU82jXcKbdQnl6FUaiPioLj//R395o9EdmctgV0MQVzL0L1/oKHUEHHO
S4o9givwOD3x5t3kaOHvP+X7W8OnGPgjFzgAkEA2jb8/Nr6Te/3IXdhzRotfMAQySpHdQbWz89PP
Kch//3HfF5G/Ps7xSd1it8AU8I2w4I2dSOaWj7NwrlzyOj3yxUbOvOOfMiO/bUfL5WNjWHZYHhms
tMs3+Q80WTmCGLW6rtgPKo4vBefSx8zVi/tZE92xt1LYlUaS3v3+531fpJcPhengLiAVlqDvZnvw
kgEmsAquNO2hD3p6PgdW7Er1KkN8DLMzca0nrEjNK2YGXqLW0f50Q391hZmfUpfg7Gb0v9zw//jd
2rCcofXlSIbYjdJXr3lu+gq5nkkH5Q88tl9+GHZ/7PFcbSa+f/8wBqM5Vg0f8TUEGU6xbLqRV1TY
RW3x8PtL+6v7yflyqYoM5hnut4+q/FR0ojRx54g2uhhmZ1z6jlxOnKD+Eft4dUos5e5//6G/up+E
7yCWDoAWMsz+++/DeFrMzuA2+1ToamdxHr9LxGQJJsBoaTKU9/SGBpOQiKnFCMMBkl3n91/hV78b
mbvjAc1yMGZ/s8/PnU8ClO80ezvR3X1M3+swSBi3nJlvyxgrJ1i14k9726/uKwZwQux0NCneMoz/
z4cIBaxFQjoPUYyi9CrSmL/SqBPM4lKsW38orJaL+G1Zhxlqgl/FfwiJ69sT21Ap+vng0zRnz7pC
G/io8DX/Ybf+xYeYS4FqeOgI/hl/WDJmwuCY8PjEOOdXRqMFGQJRDpq/v12/uHIQMBAyYNznV32/
cgWHe63RCLQZXWE/5SkNd+jY+hgiIEQE9fsP+2YAX9Y4kzWFitILOE58L8lauOpqHGW7p1Ixd2US
pGjKdXb2mX7cKUHacxP1tUppQrrvv//oX11PUBWI6haxBg70vz8hWsZ3k2PV7ovc1datsj+0bBg3
v/+QX2xObBRkuiLTgNH0/ckg+zyRMo8x0WtecW+nfIBMB28HNjdbJYX8U1a58YsLCtSAF55Kil3x
e/J07ehZKpDb7XUhZoSPDJ5xzxH70DH0QGQYzlo+3xh4W9eJRmb7OsKFe0ZqQFNWJamfHdB2oVqM
0u6jd9v+gwULJ2syRNZ2SF3tHNmyef39RfrFE2fxdU3C4pg6QXD9+52YB1vkZkWfcrTITsLgHl1o
krn7yom0P4BQfrEcgj8EJ8yHWZxUv61FdTKJAmcL0E05JNW2dLPsXFqzv1G26G574pgOpiUlApq+
ds6DX8b/fr9BOgQYkaMtB6HvYfK9PnvEpcpqX9oxXizJLwQuElz3aR38gab1q0cBnZANWwGk+j9O
lpyPMRXgGtwjZu+OY2V1x86dKY3xYllPsdl56OMZLx418cdt5xdrPojOgEUfhMQ/9/BA04U36l65
F5rD8jtTNDA57Y6xHNJtR55GukqD+E/Fyy/eNvY4QM280ezn3w9Qs52MCWGP5V6Tlf1UMcy98eln
PfhWne0zt/zTzrb0Tb4v/KAQfRAWPL4B5eDfn9zYcY2ymN16n1lW6e7HSUWCPBwt+VoE4o9siIG2
6gkWfpwbP7ohP5EUiyStlVpSgcRXYxvF/ZCZnALaavJ2iCcs8gyG5MPBJZpvc0cOVsh7y3DGF4FF
vIlQ+1qY3QMrS/P8r99DW2e1Aj9ogCf6/nIAq+qkDe10bzaahpOcgLu1B6z2meml+ncIsWXhXwoC
nkyTe8XZ8+9XDnptwzAwp7jFi7SWxjBv51ajLbn0Iv71z3LgDrEvM4amcv/WYZnQhFWTORX7vzoe
nY6KgqwvotaIzNv//qOWzte3B4LeuUmbgUoHaNB3anOZxrglxohNZYw5UUvXGugXuFiq20In38zE
xWm3Tj1fy2Ki6Oon3/3Uk7y4B9lAohhpW+bN5JM7I72mfMQhg6yPW4IJiUDBj99/W3Mpgv5et9gL
7tz1dHOhkbnfboKwp86ZEhoiNPrjUzNYzXvhFdqZ6QV+3yFN449eT9oHAp9ixj1GpIV1a6I98BJx
nc12HCaGLm/bGoJD6XEWqYterROUX0c3Vf7t4FfjjhkSQ3+YHKcBe/UfipXvvGqeIw6YVLasqBw2
/7GeGs2sUdX71R6FFFLdvg6aMLO7aOUUOgd7lp8rrUroYMhkCPXY+JiKbD78/jrCsVxOff93JWla
sKEQFwHVfZE+GP84hFb1REahgflNMsoMs1bEyTWj0dZAttQg8dL6a4/VaTXL4cnLcuaFiG50sA5J
+mXm9dPY4kcMacfJ+36EdjAzNSPYpkZhAMINxh7iD1sW16pq16Q3MiRBoKANzseQoKxP1InmDSgG
dSeS+L2akkfXWx4vazzEZbBLsQashJZ7KzeqcAflJ70qwjlnihD06zRo9kokGztBdWy059jNdl0z
PeoId1TwZo466CFkeXl2Ow3qhK9+PtRzAWuXCR/mEUXQGEFwwBXcyj3gu/Gw//S0UqbD3IonH6l1
A5ULhNaZLI0QBM5BpnpoZeZGSrHFnH9QXfmzj7SNXrY7u8sOjGg3jqdeLdlhiWc7pnmRFKToNXko
M22jMTMiQFrDaidOIzxAlOjxxkb/0AUKJVomLcbjzltv4KJq5gBrJ6mO1Y0VMzminpkLMAB10l2l
0oj31aydJychFQ4JeVVUrxWKbTQ0rL/Rh+WJ2wm0GP1uUuOHdWPqW8/Byx99giPkIsYPgvDaxDav
Gm/eGuKakNAT8fKvI/7TjjBpPL+AbIZ8p0FPn0pQEBoG7DhCfDSdWm3MAYthQJHOsSFFKhV3A3lt
uvOi3E97ttXK9JxrH6FvO33a+KBWyJa70G3Mo9voP/3+azYtpoIoNyZzzdB+R9ISGEvnAHBo41bd
KV2Y3JNFcpgBiSugxTsP7cUsao/qLz8awrgrern3ilRsVB0/mMLd8hRjTbYZyzE7glherXRrDvHI
cF0ndV307iP+7FXhZY9924WybAAa5odynpGEGD9kXGwdwuDXxhhdeS3oJOwA2DQ+zaQdV+TphRi/
7J3nYO4lIGosu1dCklbBSLpaO+lvuN+u4ExQnkbazm6uuvY0oENkGhAG2Bm0TDvQ9gkTyznPnYVS
gm22Ap8j3Ys1YtGDSR6izT0KbHWI6bKtCrBb6WGU2fc+IdwrraguQd3V6zwfEUVgg/bSdIPS7dXO
6x/MIi6qSU5V060lhkMSw8pT6oHmrgHkxuWwGY0yXbFMPmazuNeH8tYIOvg6Ygc4GPFd9JOhZNi0
QDMk7/aP1MhPeLzWjcqeMv2lWtQ9vCZpNu6mVD0FXbXXgu4D3QqqbVuEzMe/Or874M1dkTr5mSj3
jKt8jZ2YFCVMQqrdaErZYZH4p37qz/BT9rEbHeq8hdDUFe2JLNhtYcmL7ZooGSHj1s5D4ShrpSqH
H8sKEgj+DHOXoXyxNHVXsStCB4iZ+A+HmlwlcygxO/oHnZ4sVqK7mQvYkGhSsI70BOSi5xMDFi7V
vFpTIqFA40Ypw26k7chpscHa3UbNpUicV7Nyya3NMD2NuB6bu9TOkYK6C9cThVgZW5vObSQa7Bq9
mE/twZyCMWS+yqXr3hdeWoZiqq/KtvlQBKo++Z2ArWJvhR68e5U6I+e4E119SzfTxe4TlsomHUrG
mHaUt8OXtiglz9UEQyOWLEFYta5xri72Rvuz1IwHBqFXTsIXbuL97Ox7gZelr4gQJ1h2xTlxlTbJ
rZ5/AgcI/Ua9wAnad/14O0kJD8J7yVhWI0b00VT/qAnO3tfoKUHKzm1ITLfz7MyecZhMO2p2fn1q
2ra4RqlQbQMhPSw0nUANQZDdRi+67iFWrcBLSBbmdUZyBhrSzhMzEJdFBCkGWX84SZFpePvddC0h
bfDq2zFa8sw7kibgPRpos1Zez8+b7TrYaGLcR6bRbUZhRDJkzlrcp0WsffpNxEhbkrL5E3jR3ZxX
X7pRE+k9eTPJgQayoTzA+ObGJl3Vfn7Xx1Y7OMRx49SqvSt4+POmRnv44MztZ0Bu2MUi8XdPb7kr
sdFZ9iOvKBpgq0jcgxl06iJ8be53BbG0B+x4xXWciAJ57NRgIa8i7UHUU/oymcKE2gVWaZ84o/bl
mF2z8QPJYohVfJJnJy2ChxSX4HWFBIvSxa7qjemD0YSmgl5fNp0zb7QZGWTWN4jkIxJfLyhkl7g2
EsnfScDL9a1iGk3G2fDW1aPzMc18+Eo65fTaosM8dJnQ+g1du3zXR1ZSYNJ18e0NXXbHCa7A7lCo
V8ro8ocxyvHAuMVCfl40T0GssGeSPHRxsUVhhjVzAGv+kLyXdoTPnhe+LMqBl2sO7K1p+zVeS4wR
191Q4tzG4oyJdZp7tcL1G1jrIi3qbaJjfx/RZq7N2SRFtdbrG01U3ZlclfY5dQnI0dsoPfrIuA6a
VenbqrT9yxSUFZSXWvqvrq21h7lb1h7NZT8d1Iu3ZHygEUqOmQVDs1XONpKjtYdEyuHQ8e/tsX73
pCz3FYeCe6ny9sHJPMJAsBWiCqqx6NVk2FyVvY5XPNYtYt8Ml+2sFeYHx+fuNoGIgrvezo9MdcxD
LNxFsG1oG1yMACsiKDtl9gA1J1sDfJNHRnctAkNiVqBbEQPoGsBIasI7yMeL5gRUwSi4SIT2JlsQ
YNM2MoSLoIw4lFWcMNlcxVL1/UbqY4OUwcOASNygLqOQfO4i5DyzMzD8f4wizTl222g9K0SO+Rgh
aa2gokFnKNd4W+NzPy/GVy9RF9h0FtmNaaHWsRsYB7SDk4fFXPdPGCdx9aZ2vzKU47+pIaNuRwBG
8GSPJ4Rn3DiUFIEaqYmW9uRPyQWjwvzcotvajWNq/EwRQ31FsRM/arpbf8ziFswNkkAwgmpHJnO8
jRo7ux7nqDnj4Ex0FgyZeiFNX2g9ruCfPahdDjLLnZ8OzdWSLPbRtOSyLrii40CNfAeKJqYc0swN
zvzqMEFrOaIOWTBIDieioTGoHaUyf6K40kPq1Wjd6aPEpmY+d7rFwFQDO4UcapREoRLdOZ1yJF5A
BGKQFDmZaD01ifAeMav2z3ZOywFHv6M2zuQAN6WDqPajNKcfvjdWCG5GDrb5oIsCtQ3iyxVoGUBz
8WRdT45vA80o7fG2ioL5uU9NAgyrEaKh16vmJrUwiKx6MWofRjYhs9IxFWepKp/A64CVAN4WipZn
bY2gcFxXVtTmoT4MIK1UlcsdaZwZXCAt3QMjU0cniLoHEn0AAwkHbjMPsdncOBWYPcwIiuTSvIzs
bazLnN0cEDq61kGodMvRODjD8im3eo+uOY0b68FpAkol7nN+4OaZgizjhgzOvCw/Xfq19wp32EdX
fcHcYdoMmO8nY6qFyOad8uEsWSDhD9vOLawp1LBe5C3J2iiVCt27FxjhT1JCZfJit0LLR4S8pAQS
0buruuBawnI7DrUSR9nYWFdxbPYvAB3Hi1FKN3RUcgLGW+zLMdPDysDhbLVs1BOq/dAQrdjx2vZb
TzP7zTyTyckQo1+PhdK2RunaBzHJZQfhOPk2ICjJEfIP7j1asyB/KTRM4LkHpdGwh4VOAaZkJeT0
09Ga/qKNhX2Yiql5dTiV7BhuZ7dm47S7zvea+8J0hk0J1u1zsqv5qRkyYlCgWUnTLG57z37qWrLv
dGyx63lY6sMEezOrF2AbgvHybDHpMmF4tQvbvvS+Ex9Lq3fxg+cDDEFkogeChXV04ozzslCbLXlq
7DZ9gAcLy6DttPy8VAvXAv5IfeylQ9IS/4MDtWdU3ISkiG/J215sNNiwAJCzsxGukvGVnPTBHDwC
tGJrfABR4O+ihDh230FPgCr4SrMVoCccVgw9q1T697NXE7jHfCsCuuk2/kPijeVtLaNGhI2pJelu
kAaNis6zfiY6NCK7sDpiYSeR3rqGk6wLMAwQIpI6ptIImoPjUKJw9YuzreOxZ/L8YdF6PCCXzxjm
2A6Z2tEQtOtEtcVZTXP3SUBukpDQ7SxGfluAtRgHOnXr2MOhN1IHQdEsqq9C640rrMXOI95n+AbS
UPFZFakF9QLNO4tprfo1zrTG3dSV299ijDP30PPrg4miFutYap4Wd/oqRsVz1UzW8mj386kt+Zmg
j+iUjY1rcEIyMGzZ1ntHSyj0KczDSeuAaxBuBK7BJch0Ek55p1PIbmwnaZDmNGI+sWD9TKyg2sxU
Kyf4nWJfZ6p6V2PMA+/FpEJr6iBlAKvRF+ocU3Ny5rSKa0queEPPfgr9sSZs1LY+MjW0z3rrcDaZ
e+Ml7fAoyMh7MhpjDv2cPHUGaQspQ/esA8kHVLF1mYN0gtXnznWyidUg1yiLtX06TKQKGJV1jigR
zGHAca3oIlJ4mpjqHfZ9jSE+LguR3KOoKHcZ/ODLLFGB8q9VtcXHRERhnlh3Vj7MV1oz0boYAsBS
PUZqIuW7+xZphgxzE+9iXcKCGAiGPvDs18+J1ZLQPbQRfnRa2tpQZ22YAqXclsslIhZ4oleS9Wsv
ddu91w7xxspf2P1YxSuyWh9sI5/pAE0cXBmY0kQw4iq9xJ2LcrOC9tXN735itiurw64BxU3fk0Cv
QjTD+I+0Fu0nBc6Xq5X1m5orziFJ+9yDYXv12uCDtoIKJ481EKQjkd0OPprWeAOSXd9YrAsbrNjz
nZdLJKdRtM0A5N4mPYEsqyaLp10sSox/ZgVLrIdO2iNHpgihx9oGsrzobhdsgFSBOxBle/KDGCBh
Tfg8mk3YXVl7sDnkXehH7bD5mCg0rQl4ppjjZ8KMY5w5tACs8qGYEs4NnWzIw9MmLDlRdQ6ssl/e
AbkWkf1BHsxS243YMk3+RrG5qcomfU0r1z1ywrXXRutG+8yf67UASbvRsk7b4iKkreCWAYvB2G1M
iOUUmu0FSgHOy1Y+BToIitxy+iMgdxxwBCv4oWGkWY7eNw3oO0Q4CGzNfcymcq5WjSZAjHgGGL8R
517Y5cS2V73mXrJCJqEx12qnSk3bYQvEk6dKDzvZWF6PQNZ+gP9zd9Cs7vs6Ioggm/UtfvXyuR9i
tRtGG8ZFPTyIYDSZ9zfOU0E06aWN42HT5UN+ibUgWOuYSuxqOhZ6ox/MYtCv2h5VcFLXRDeL2F/J
0scCrzXdceaQ92NILX0r3awLYwFKI+j98dG2gW1y/ZvQg0pyRO/T47aw3lIOq2uMtvOmkEDbBiNq
6Q7X+7bM5jBzUnZFA57BSmppdRUMstnkrdNvwEXY135teQcjKX4YXSqfZCRs6ECOOoLiY3KKBXdj
9078MUxOtoIvkiCJsfInejX9O7ro+jZI3fTFhEhqC6fa9aVvneQQdWtEg+3KdAJ11JRRBfu0oq1c
22OzmRqr494Vi0U1UdUX3u0UrXfTsaDskp5Je6rvdbNNrgI3ERA22HR1jY6XlvTi2E5U00AV1Rb+
HtGCmgavrNFaSnBprILB31lcU1pEho9aD+uu6GSopbmzcTKstblP8ALU6rUGW3hbDmCArC5o7sa8
iPdNylq4wPw2DUIpjAKsPS5nmHVWlPXFJZF1k+s+Z+YgzautIQVOLLRmiKdjKwJ71dNpA+OqLqBx
0hvPVe6Jdn27nVxr5jl1jy1uymodWEN9baSOcV1RAe41qrqDn4Mjm6RFjAsumLuCM9OKDxhgsvt4
X9IK+6U/+vtCg3416g29jg7qqx/N56JOP/RJd68KgaMFr/oVFFzWR23+tAWR6V6ZX/y0ClbmYJpf
8JLJlBeks8+eU2xNuqUvVjpppwL/HGyescd9p7sQOZVZnXGHkHrrVFdSqTdkETjQO/25yrEbaD2A
+j4xtRWEQRl2Oi4DUBMAp6AU3zaqZt9GB4DW23i3iwamKtLu/mgoM+VgLqIdBJeEt33MiW6PgqfB
MLMNNJQfuTPMZ4JTXAcM8eyFXsogzlZy2jnQkj8VtdVWInA7GGaT3QxZXa9NkzXX0ylWVrQLsO6I
UthvtoKoPJSFtokMs3zUui46+Z3rb/MItXg8GRiVCQ9fEQQ0gfN1P0B+T+t+ThdieOJ95KKpQ85N
xj5IbPuhR1m+qkq3WRv0zmm3lBkkKLfw2D6y+c3ruVtGg106ttP4sQ6gqeY9TWlvqHdDN8qrwp+r
x7KSFRtKHa1VY+XHAVkUDZ0J8xHZ2w+452CTDt0hsBMcTYFq32UfA2drx6u6wNKuVTzcmFKbWzcu
nR/w0p9Me6jOOG3hTE3wJ2d/TI9BGbnbzMMmkLspzs7R7fpzC1vwfoLhFPYl58dwKEZal82Ykrwb
TTnWwuRr1hGZ9HgwNrBd9XCeVHnUI0Zs9MKacSuthHDecpzXWZnta6OCpOAz0jDBJcPy6OiyZX2+
Nx17/hqpSM9a5BmbYca9kVry3nJzOm0zzZuS+IV1Z3j1pxWBNLCE1lEd8OYFiQ8W3kMjcpOhFEPc
yer47KXjsHPs5tjnibiS8UDbuBjfgrz9maQZCQ0tAwXoYBP++EDfBcNQHkcsEfaC6VE/GXwATISd
oB6zYEqeyZFvPx3xlbUeZ00H95MZMS2g9Yb/1pzL17gW6dq03P7YqsE+4jBRNzM4K2CKbiU3JmaS
fZQZPu1OGbs7vTTscFzO8k0S17Ty3OguHli8ongu9ilejnt2V4AETRWtsziPwQ/mY72yPLuGMil5
k3JtBsyDEIeCsc6bt6gcRnprMqITlScbCciRy2pgSfWCjxbL3LEdgmiXY655YkjpXU/VGECCz/Sz
YwXxeaiLDO+hXgdbGI+5zgm9TbD4csIwgBFHWP9Jaavx700t+GdX1OiMHHsC/2jEMEz5QqKBam5O
9NsKVEjduh5A43IEeaBlXG1rhpYH0Gg3sOOtTR1TgiczAx17ypnq5LhUdZDmB+SjOhuH3zzBGsN7
QzE7QqUPstzCkxxPW1e2+bhyjN7AaJ0lxqZPUxA4sLFTnD+ymSgHPS9vKKNHd225WBFjRjJbPma4
gusX7fDS91cQkPXQTGZ7U5ReaCDKxWaZX7wepCpeWqB2mHGZPaVbPG4bMbsCQpNOe0IE/Wmwgmhf
DPZNO9QtXRosc5ydmkddQW8U+mhiH+pTbVMP0YixeUzDEqzPptZd8UX+avWO9zC7zTQ10XPPoODT
At3hF7cuPYPMF3B9OcsClba1KgFe/oRCa+wWs3zQNHgygwoUGR6Cg6HnxcHTjFNcO89V5+MpKvHl
pKJ/rA364oVtqX2Ab2ztCHvelIEvX5Xbu/5uigZCGGyCBBCq2s4OZphzT9s0h0DWi53VFP1lRJ98
bDDobBPTTt7o9QMcBZxAZ7lTDVOOqNt4cKa/TCBiV5oS/o6TFswKKr5jz1NKQLdTQzzxgn1nx6B9
pGsfy3LWqWGl9UhLgRYzrLRTm7jdxVGjdxMEMbP7IeAprH3q8J6W9taF8r7lOIWvuRjBK0SpezPC
EYNtTkfHidt+qcWcUzcq4GtebvXvoAQgoshgtP3VyDW816GLayt9gvKeImzD5tWl7U1ljmwYLUMm
Sd1wjPq4u7BZM7zzI4+0BrdhaoVnfk84RnlYoB/mCpDRfBROF73MXlIfMk/pB6IMjCeDHtM2h+sc
UEkkxDnMauaIjCrprY0Qm2dpI7eGHowEVmCSwocwwPmuvOxZ96323mhtcRX3LTV3kQ1zHI6sZDU+
Iq3FoRvnzEoI+0zfY/Kzge66qgSY6cfjBXMyGYDM3X7IBPOoK5KFyrEMpKJ6Hq5nTWtva6jSpwKm
+UNGMgHVRDVxFmSSsBGJq065O+hZCBauB1RAjikhBYRufA4prrUsHsoPvYSgGCbumN2oKaEjD1ck
dc+lhKYBJLHOzmAZEDzmogf5CrTWfLZTJb66Pm9liN+/OpmZz8aMicvXyIc3o5tqSHu2Xk7cZ534
S3EhI0wzQ2Nw3L0Quvc5pZgpZtbFr3iqY/9EHebuCRxmXx01I4kgtRtKD528rU6NC2BlnXaaeNDi
xH4KilL+0KumoVsYxZnPGoZcZmCpeus7Xa3nUvF1+0xLz3GP9Dcni/cJqKj4gjOkv3GTvRUj1aDd
DKZG3kACXg4CqR9jwnUXo3tnaUi20Jn7244jHf373NxHiWXeN0XbXU1AVEt2xnSqVrFZ25ekIzGb
06QkuZdYb2GRuLI4RIJ4fKzgd6pQ1CWWDfuv72VFygm7JtOzLQWmeCUBzAEbmSv+3khWPNAq/BLD
C64tpE4Xp09a2iNBEu2n0Rsfa4jZ+m4op+CYtfMsVqbb5+ISVx4+XLSxaXefMTnex5GOidojHuUr
VQCm71UGUXxrQwvdlhnz/bWqreKeWWWcH3C0J2koGcBaRNS3bQp/p7KIkAlsOhsmb33UZ1a77jqm
rWwICfr5cjIw/vpRefKGrrgXAGJ2TU8C+0Z6PRekmzouqYE8N6b8bwx7y1OaGVu0E1QWZYeKJ2d0
1ZO+QHcjjLy5uKelEb/QhucEHWiNve0NqLB153VH+ucZRKGseNLHTOWrAN4E81AwjlE1yR/w6+SV
MY3T0XWyPj0FKH+uaMjyx8NdwlO9iFd8GfCccqKPQKLwYIZYtdBkB33z6lZUJqSYxRcPm8Y2Eirb
+5GLoqfypvjD0OLsjJe461YKe4jatC6NpzBLOCBtcpqWKmyQIdTMGKf63iuZ64dpl0/lGt4KT2Mc
OUhWOoJRVi3xNuee1vgTHQGY8S2MfRaLohvf68ABaTdU8gf2S9OjRWdp7xrBdy9ObYkHupoah7sJ
Tir0TnC1mF2Gx1a32meMny1hOpX/xJnBvfKshbhR5MGlbsHKtgKkDZt8pTFQ7FivUNBQj0fmIhwt
mrjfZvBqL0bnmKE+atSVkoX0ivcAHupIczYPs75Azm4ZU9ytzSZieNBbPp5FiAT6S1PkEBcLiVqT
DhZPVqsy+8mnQw/mT1jcCIDoDCVaveBmwsI6qRSnhjW1XXSH3o99l2ZweZ1idFgL5SeXoAiKm0AC
yt4aJNkZK1gW8geUn5oGaAnXCDHblBwRKzpPlih5CBiFvhamdD9dK8ng/MUmbchpYHnQJQJ4qdnA
vAtO5ozVpxQYe0UkkVgV9SLVzZrZ7tdO4QQPCRwIdDkBT6DWCG5C1TM52nbwYbK1ykjoWgEkQQqo
AqPc06MaHjWYQnsdrdu1xcDgPk7RcRQDDy7bQnRJPLe4nxxPPOSBn3TH1Om8Tw47Q7muleTdSCVu
FAqCWcOvoNVUZhJp5446Gi5SbUdmHc70EV+KCcjOwasbszuYnpXcsRUJqEdtHmUHd+qzfet7MUoU
3o+SuBihvyUFj3bO9OoKHYrcTU6db+umYNXNp/iF6RSXEzTxVF0PnT9RdCTxvNGZGGXbvzRMPWLI
L1yrNdSTSLHcu2AvIAVky/stGw46V/7i+AH3Tp4zukYCarqqMjdGTkJOyIfwhwbT8FxYAW3hITDb
e4mZm1FUlElQyazM4FfjbTCP41l3Ijz5Vd3cVWk1Mjky5LihqGcHyl3+NR1nfWdm1XQhBLjlGmAB
uYE0VDtvedEWYJSyxKWJSl996VBxk8aykLsaIhG7KkGBfjiZmVtck/yidkKK+qBrTX0IQBgc5Zxw
L9jkGjfkBtPk9trO2sLxR2eYzDlr+6Cn0XXhAO2BNGqxzoFoZxHRhWY9caTUd0WGsMeJteSu5fm+
FgD5LwNOxY1MHLWH18uwbKSmDsEUc5EmMy3licDvblp7FaklsMdgqx+nUicJsCZuYm0qx7JDNeH2
N4HODmsA/RTbpJ4zkmFcgwKnn/1VZuWsJJVHMB4T0wKni+zFw9gYvIsLk+1aNUqtuQ7uPhKBFhIY
1Ir10NYtE5HOOdbME5jY+yhMTaNxHmye7l0OTjKmLqud94INhSoZy/O+iYdLViKaOjMKZcuSLn6T
ysYAQfGQ7YMRo3qfjQ4KJYdHRTGhhQHL5ANhF/uFnkzDo61Ll7qxZZNyfMKhbWsq7im0tGxF2cPD
K7OAGWXS+CbAK69gw6Q6NOFo5/31JBQm+SZBFJF0HY6ubDRu6FFd9+RNLdlaBsgg9gZNG3HDNKN2
7PuhO9Ka4Nc4iRV1Ia1xbT8Cq0hX5K2zxiuW/9uewxHxAeQu6acMCmd0NUcGBhpioUD9jyNI1wvK
A2jfWtAwac/E7Pyv+vhfOa4f6pK//nv5f35A7GrTOJF/+X//758u6Y8Wmc2X/O1/tftZX72XP7vv
/9Hf/mSsxf/v263f5fvf/oFsn5Tkqv5nO9397Prif79F/LNe/sv/33/5Xz//+lP+h7rz2JEdSbP0
u9SeBSqjWNTGnXQdLkJHbIiQ1FoYyaefj5UFTFZ2oxoNzGYWeZG4IiLcnTSanf+c7zxO1c8//vZV
cshZvhqg/OLP2WriGX9yDy5f/1//bnkB//jb+QcP5X/5+3+EsYlcL7lAm7AMflU8q3wl+dN2//ib
o/4d84BhuPryi2Muf1KUTRf942+GuhApdXUBTAqTJBwe5Ba4An9ETtswmZI4wiJloZv6/yqNzY/y
7+5WhUSIjUAFCPjfzbqJkk8YtxPGBdSn3Nq87i9RFOT7xtVmXziKclN1MBwrFyIQnhEs3+5WZ7LG
ZMPu78sU11atlsjyTR7sABTHPrnv/hf6reWlYko/pYF9yUltegRCmPc/WRQLn4cdqoHsdc8OeZTw
INO3qmVGD4Dd23NUsnPCsVinJLUNUGC9HO+cPAgf4LnOfjhr6k8qS9dL0AJQ0NTU3hllnN5cOp4O
5SDVx7lKsFdBr3Du09zR9hZ0ltdBFfo+ARf2OYsxeWtRuzIUbFRRqzQsT6JoHxVNI6IZqjCz9ZoZ
LIWtKQ8vhfHraNv/nDLsiRrZ90EeTmcDkvBLrQMVhn3kIpOYpoYfS+soehnruvyJk2K81XrEsbzv
I+WNPSjHqAHv1LmOp5pHxCAYcOfi2kG3RnoIj/R0aOcuF+OuDuR0z344e81Z+J4onrEE+EJX7mqI
hMnajIz5fSi77gh2Fg0wy/L4NSDSN/qqyRk7zczuxIi9eh8F3CExWe0vh2vlTLtS/53i+TolrTu2
a/Jx9JqNkcrsPR20PQU3zstopRq209k4TGMVsuT2FPhAJk90mJOR2bwEJogOgnuO9lXVU/4Fc7zY
z6Ahv1NRGXQTKTjSZkwTq4IqQcQzy9i0BtV4zdA+sAnMt0b3WIUuNpMyNGmYK1/QenYWK7RvmSAx
4zSAmVj1yT0Cyq0y3b0mHosqsbxESNufJplvKfiyiEq5gCrJ03Lw2kVad2YcjGVqpjjS1t37Mp40
1C+KlZTyNyRjs42JWNKPGtbUpjGSSOZPa2p3EIq3ipY2ng0MfzUwftWZ6gy9eY9EAb6ePMAuSBU/
ckNfxu6HTJi2J84VloH4TQqFZiRtxI+m6ab6LXVsFvSe/FbVIJ8Jg9LM4JjcLVmI94f/nFH7MEYZ
79wsepFuLi+t0aRH2D/eCBCfMZxrNsO6U9ytLW2FZ3K7UvV3QYuPnqazH0TKPobsYitu8a5zPNs4
+b1mDnQJKunTIgJk6mOP16fMo7uqd6x9lpLxxlzSFk4NBXS4AbCPGAPIqzQCthJdvw3JpOpR8UUt
oLPS4G/lWvDCNGxviCRaA6dj2zFh1eocdd+o9cWslfgQMQ9BAHrDzftta8mlbxAHOEz9xLZ1pTEN
ro7k8KrZXeKZk4UmP8IwtznseDJTjkoXnvI5gpMFupuJyNWOXHJNcg3xQMBCzxR+xvgeAO4tD+zm
ia0Bj8QuTrdo3dtWM4KzIEY2aoWH2J1Q91Tgr3Cll0Ejl0hAq852kl2lcSVaFJVx2MlfVMg+rZEv
Lo4hQHQV5h7M4INeF7999iSdGUOpqHvOQZO72PeuwJtyNsGa6ataVx7GNKe6czL2rtbha+Wue7Q5
c13lrHKBjD8W2/eDYwdPsFuKK75vXrozrpjYOBsaGDyGw9hcwRXm/bSKe+OBnDoO/PDm2GB3YmVU
b1MT2r8FhqJVNGEoHvLRE01qnAE5ftgBEC5E2dz5oJeRMlRQ4hyHk0hYXjDC7bOapv8YTT40DQ/Z
RZoi3CrYSM44YBCfwmrGK0FoD1VfCw5pqUIBWrBpT+WgVuwkNfXokgQwhay+JjkbH2z54685cosf
I1eNa9i05j6ua7kJ3FJ4hBsq9Fb5LDqSHqUViJ1QtOesrDkiaxWXW4IzF8aeXFm0hx1ossOhMY0l
cDnCTL90lx2bsDTXTRuajARUMJt99w710OtQ4DxTmcejZuThoahUGxKU2a21rj1zuKtwKA/mY+VW
/U03x2PBZOFKd/kHg5D0CmwCCtSg0m5nl8ElsK38KygD+wu8JEQ8oy/MM94FHOSBjpm9ixqngLXO
2c1RkvI2TotfPEwAyy1WIolgOoYa2VbtazbnDgJlrLFds/RHkpUgSksNUpOazSPLWTqeMqiExyCa
7ddurB/qXJVo2XYXfFDljJ0xUWiGSUArcmyn60oyk9MwUFGDLjYtHUgH6WIZyVNI6aDUtrQWGJ4W
tqb04rGlYXyKSFCsg8hqPpGf7B0lKvLYDea8p+5Bnim6g8XMw93k4pulVuHRpZbTjGGK0uzTG1ik
uc6a5k6LO2xEwbA3UW02/eCGGDpqEJDwy4bUPCHxWOe+e82qJv8sm8pAMMdGpNYjcr9aoKVYBff3
UljUEbPmo8h5GBcwxMhGbswE/0pR8dGnE11WunJhjK4ttnNYuRotcRyCivcAcwL2fijpKbYV9yWJ
UsMBWWjzaHBjHJWOAgOzcTkIG2irFD8MAN6rxg9FdMVhZyC4h3eFSQsiJpct5JHeGzphrynLXddW
u5md5rVJO48B+K+jIq/x42v029CkZc7DkywlD+m5tu9ixWAywq3kLOxFyg2aQ4XtaxWzGTtCk2P7
TcvX2mppGGkED455+apK/paWdbAp9e+lItTPQ/djxMVHoY7Yl6bFZ9jLT7S0k1PaFI4ZSoYFS/4M
IDpp4CPwwfIiGXKz+nGEBHifDfrOWLo9UwR8y54OJJHX7tLsbWtknGiKbC093cigcteGAXRfEeph
zlwvirN9UQ3P6qS8jwzBzzjXxTpmz3CcAM3TKmX82rpxAVCNE9OQB0Mxd26a3CWQXLsRF1S1sKIK
S/2iqyfBKjx3KxuRLRb8jyaN2reN9neZ4Y7jxRLN25Ab15He1G1pKPVh4HRD/fkqgib8QwMi5j+H
PjWkqDKs39nkdMceYiCYujTeuk6lebMh7/pBpDeQ2eqEhQpmv74iB3e0IfalBXg3rcWFWN+1ljG8
xgOsy/FeW/yMffAV1YF+CjXL70YHU3+XkiYoAFR3Z+qCNoNqr8Ns2LRd8RIVKL4xvHNNkJe1VXzb
V6Bpd5Tj7tXWUg9Jja2Lj8UTUfQRq7lzNk1rXXZo3akx3wRM3Skuz21mX4eOfogoN3cDazTGm+yF
AK67ccZuL9KWETbcdmZpyPomocDa7KkSJVkwsgM42EX03GY0nqG8/uroyVnzEDkM4IoufcW/yQod
BV+uPSN05KdUItRh1/u05vhG9wYmgZyLVYHm1pv5Owfi5FTXVC6raoUeMd+iQJztjNLmgW5XdMrX
CbPGperNxlveJkxCGdVsor4zTcU8p9ZDTZGXMxZ7oUgcenF2b/QL8DLQVmbJPGxolXkvHbP5VmLG
HCGD5J6GryFWHyUwnpWatyeu2ZRNV/7quDEaKBSUhTQ9c5elG4IXOAMC7O40+V4dq6DwquQs31HR
jISaOggf2ZtNlmbp8wstWrE0IXE+TNxpCIhKsBU5LZZTArqRRpSzLMpTDjt+1Y/FPUVwuwpTzAio
0Ogpx8XIGD3QxLpLZDSyxyi8Ni65o8tp3cffiSOuvYE4HVpYBWDrMnzlmDwx/65m8Ga1Z2n91Qqz
Y+qKu2jGvh4MIV4Naix3VcqUwQu53qaZ6WoYElkJQfutFQtPaSVQ36Ri+mKkX9gdvhLuqo2wq5mh
fRFthdXvMbJHnGumHxZ+pIvjxF5030/TAYcWe6p5l7M3jXmstDq1wEJTqwcxhQqcStV6UlLjoDLI
PKlVeXRJDjCqudf5ap5mZrvMrRn4OsdEUR8btjx6bXzWdFSwVooLPTc4JQn56LN2CSjYgi5fnngm
YdQGAzjONW2tziFkEUcA3paqtouAx1O21F1U7RI7Onzr6QYetOUTsYIWexY3qz6Tr5mrY2ArDygm
rt+20bvS5thiBJxH2qjcbiWUmHW6qR4tbPD1Sm3c4gxCxnoLAPeQOeAYNshPLliew8AqtjG4Tdwz
7YYH6K8QEjJoGZ1wBAMV1cOzMpo2UedXNlNUnTmOoP2gZ+PjqtInkfRgxzYFpDqFAk2ZPg+W4MI0
tWVNSrgc5gxiTanvafjdlIVS793mG0uX9CaNjzqO5gebZ8s6CJ4VPMToouYuzx4NIPorE2mXWS1P
Fqtq10GaDRD3dCoGQ8r9CtAOX0Uaj++9BSpCOcRKNzIApiQnN07AodpV1+FImXREfjukl2lFx64X
JY7c2B0OqLR8UtC+pKV/p72CztYN894AQqrUJk044VPRLtsQt964bdcx86NGCgcOV3fTPeTSiLjF
aof3s9c3iWXdipTskx53l7KNv+xOudlwOqEG5FtoWri73YPW6OG27lV0WGep7pFatIniYT0sVlCs
/3qivTY1mzRDL09l0v2M9hyfK7dNcM0UnxN/pWPQQxInaKDmIwe72uugqwUOW62912D/7UcV377Z
ckaI4Z+uWCLfY4gKfjmGwzV38vnmRFxSGrFBqwFPZidzg7G2uGKDvI8JwQNxBllbDcXJqKxmP1Q9
OclC+cz76Huuow9ooC3yF+NWzAPDyrCaV+Tn5rWQ9iXHXOJxjqi8sIMibFTp1tKyk2pLzAYiASdP
kOJeuIRTlGzaJRRCYBV3jtKtfoCmSFonm/FIAjlfBwZg6SDQQji09Qo+6cGQ6j2ffO5bAj6yIMuY
tR2SaN85ntqqYs3lmd8BhoKhqksfPSOEvIs+gMVln3UYGoYaXnNObsQcN7KptC2FVUwxuuFYE3Wn
n/yRjhiiBBScbls9Vz3HtfFBTYdkML/orVqFLjEiBzi58xUmLHFuRylC4sAsb0wflgQBP5iwKNpX
SmoYZrOlpgEXrCiVsS4lVGH5NJSYs2xHA8AXH+sETy6mbI5suEWoltfWUsqILamCR20yOxJFKjeq
bvsV0wnCsKspcmcvthl+zmqj7ZgW80oRhdn6U3A+waAZusafFJN4GgOVU6VYv72tHnMxD4TUwgue
j81Mte+6ljEZSqj2Tf3SsErvpYZPMLKsxAur4I2l9my6Aa5yF/RygnaEo4IXKjt+iS5MHJkVjFds
TalvSVCsUeAcCCd8xtL56UuSQvOETbxXFVDR6XjTCuoO7YRpcM6EZsVzdaMMXX8rjPpFG4wnJ+Kp
a42QVgOqcXuxVTX2Vt0SUwU2zWT/Me8wJVb6OpaLZ6+O9rQrX029/ezy9ClJ8QIm5RW1DAp66tBP
WcQYULNbo9e/QRAuV0pARfYMp9bBhE6PO9Y8gYktSn9TG2x8aCj3hpJcqTPmSs+1dS1gOQNwJmzM
sw/vsmdG2KlpafqUCmstVe0zq3EmEHJk+9VqMvByQcIB80ceChe3kXlXThFIsGYTmNFvosUbubDK
tXF4Cpthm2LohEfM7KMvOZ1UU/1sxPpn5vAkGDDDrtSWrF9Cn3yO439b1aq6z8ZA75kpK9HNyohL
TC77Bw5OXjjMzAQp+h3y+zyv/S6lmxf/7iWIquJgdHH9MhhiwApBT1LZxW+9M1+nqWz9xrAeypA3
cdZHjzF8utIj8VyNIwePyfYyOjso2K4fEvoDoiDGsULcMm+sx0az76g4viM0wuEgv8vEEzFzx0vz
4iVu9H2qTD+tcE+AaBmwpD4l8PXGILjG+aLvfAW8OqEqDw9x4se8H4uhtWKh9xfLKhNTvxxwwSPM
u4mhcqEbfi6MiP1lWK1kGJDbJauO2pMS3lMTzMcsLri6AiFeSHqtNKo4yGFUe+hsJ5AdhHHj+wFU
83oKoue0h/+uMXKHp3YkpnjGZLSRWn3rw/6OI2x5TkN5oSyFEwcA+Qpw+AldgPe1ODZm1tJHbmNK
lhs1c69A12kVFnTK6XinRmDEK3hb515xLm6tJ+yf00uAy2ibTOGO6PgmMxFreT5BBLynJ/rFJJGx
sQat8oQNlrgjwzmlGkzYQr2FnBGMhFGbTVXwtlJYeoYhVB/GFsxusYuNjQ4ua40TlzES2g9YscXa
+IUg5reJSo1epNlXKXBMzaXYamGwTfTA2TgNGxUu9T02eXdOjorpnGy3vHDwPFDX8B1UNAyl2uMI
np1ApfIclUhYbWmzqZ9e+jDGc0aDYFM9MPCpPbt8oaL9uVXjZNU2k7GT44PK9ImyC3jqQYx7Wps2
idq375mmvdMNdqQn1qepoDmgnrZrHFOrsenJ6ZnttXNFuJ6j6TGT02XougO31MmY06dhqUiUtnwu
4orhENN7KtqPonDO5exsLdjIdPVV2m0qe9IW44RfuztyU4CMZ7qvGc8BZwLA9MrOSKprIpvXBHzw
WrMxFumWGzH0Cqqj3tTHNELmE+YlFsaDqmd7p3cuNc2cjZ7SIJD92D0iF3JkutbQyLKao52+nJWb
d2K3K6LdyLK63OYhbtbpLKaCVaAtDnqSzx5G6bXT6GztQ9H4dp0tlWjQ6S02n7OMGddz9ssJvuPn
WkfUAiQyPTiFOWG2J+afaF9qpDwbXQGGsFpMBob7E0c9XgJy3Wt1YK0b0my679ueIWjZVS9oiwaU
cRokOMlgKyLxRNfpJN5IdL7RBhp7mSrTUzAmHctkE57xaO9EKg9Wzew31nNvItcDzxsaUt4au7J5
MEV30OLsV5Z99GSpVrMxhd3s5gWOM6TucMMvxNaH8OuqaevGtzpHbt2cwyoNJkdbt2mWytKTEWi7
wn7FGpH6U9uWHMa/YhrSZxPxDBf4amQ2q1DTPDTVkyOCt4zid0bzPO3UDzcLH7H7nxzo1EQeMp2N
Yy0wXTi/ITt1k8mEYxvvNGh+FWqFCzH2R9H6Kc3HorH3lm754FR3NEk8z2m0n4vke+KznQTblS56
UPSbwjmPjsajamU3Xc1G5pvGqXfCUwCRorLbXaJa2Oc1JSHFYJUr/GtyHVvDdFTj0LzDAi/XDWx4
xUWYmp4TvdaByyPONbV7LWcym012ZT7C9tZhKBAgHTUc7zZD0lPuJcNHC/8qOwjWFBQj1jt8e7Wp
b/si+ujUlG1ssKHG09hYxIStoJHMUbRrSmXNSjEXa3XUyk0sAUeXbV9uJiRNv57u9Nj5Gqv7hg5B
AvT8OPZUfPH05kjYhQmpbS5dPQrPXQfqQdgfndQ6+PpiY6u0jmqII3bLvqTD3ptHW4eKt3VUqueW
K6u1xgcOcBexGM90xbJOzH33rl77LhWNGyZj4UkMme01o/JOQ+sdleIMuuNvtpTPDgMpP624ZmCN
FHtl0mzCkjoNGLp6iPJFA8UiRx2p5WGv50TJgCB2f3SHtcmGRAMJ5GaNGOb1QRMec/ydjvqNTNz8
YmzlLVGwOZlxcSwYuYwZNrK81G/lHMd4jOPq6MZs0RCi2eHyvCRj5Fb+oC/RCjdet5Amt8zsMJPB
emqdaFOqyrXC278u2wB9dVR3UaBjr8bO2MT6u9Fz48wGhOAqOQqCkfjzY8I3Wsfdl+kl+xZ6TdS7
QYgWllWCnpPM1mNR4xxax7NTXUdaIveQlN13W9emuyYoyg9BBJi5AN3F+arVtJ7WmbxjQ9pG1NWk
owM8PzkiEd3kJF3V64VtjYj9o/WYkR/tPIUO0TvZQyxg0Q2GblNoZr1n3UE80PsNHqTPHN4PnWft
1e1LUMpW8qVO2amkPHNM8nxFae2dpph4n4LMax2rOs/IBZ91FRTXMaPdW2SJcwtN2OdKPyGlZU5N
GnUIs2RbQbzkNK83H4k6FNzi7IFxGTV5SwYZ/xHO8fmQKzYVDUo6sgGprHo7hGZ0KaZefSBDbG6t
eiKYPZf4HhFI3O9KSxRGNwjXRFMcGiHC2M84ePkBjpTNqFNDwjZD82e80qfU1ZxzBO7Gq/CIIQSL
elpjl2x+Jgqy15NoOt/G2gjsoFdpb5tlt6OvRz/ILEzPth2r96A1bQwMjpj32AI5+rGzp+I87Vud
blasjvthtvrP0KqzPQZfDs0u5AF6/fxAEFJcYpgr0ndcNvkkT7yj3YYsh9A3SjIXI2TdMdx17HN0
auyxTrFgm7SWzbYVhusia8ABEY68TMbonAg5O9CVIc78jmEd4Y+vuGVcCVJkhgcTr81+aXtRcba+
9JAmyB1VxH/ov8NFlLrGPq/d4dg27K2o7FN4EgmivQtqxNROAIvYNw05ts4AFokOr+I9nXPlWwG3
Rl0fWc4l/hruAy2vNoJvV7DTdmseovh9w5EiY9SP+SyqaN4wqSX1i+qmv425Nt7MudK9YOlJ7rhF
UhxAQbudrK46hghBu3TM32jtmh81TSm32KraE8+r4DRP9Xh22M9c0TCmfVKO+cbQmiWVYKIyiMrc
WwacDYmKdYl6MiSUrapbavJKQZ0DZU0XzjqM5ZyuaNi84w2e91rfhSjq3P2fxEfsczv141WANb53
DA7sa7WwlDsDbccnE0FlIAya+I1ivebOjJzsIrXSPGokRN9cN2imQ9pCENyV7IpPaOxwlFQ7Vto3
O7U7nMIju8pSrfLfUKmMbRUqAY10BXPAnYP5e2TWlAyIIhhhiR0cKWNn5kSAmJBf2s0crWRfMS3X
R3FlAbHQaNLaOesWpcU7nLBV6NkV02xJxkHfQIsAA0mQ+V6tFAxiKR+B4rAsBlqRH2Zc08+zMrQv
DlquX2caRjV7CPc1GYS7ximNre685w5FQlarRSTWO819wOuUe6NuVP6sq3blY3uObm061KxBZWdW
uORzYA8s8feBjIzr1NEfvuVuD8KTORDmWct4RGt3JEhVaMqDu8/olz7WRmQhM/YNBXaWgyKzcdru
qltZgDevj+4cjpENgWFl8oe8tml0Ttzsm9+rjK9ERcqDM49/rSERiMjhhvBGEplhcFBlR2cXFjlm
slI89xyuXmrLlogb9iQPvdmPJ1S2bt9BfjwRRQjee6UVSCLo5+uymCfPiTR638Ah+mWKio9SzS5C
TUJYFH1671oTCWB2384RALT5So6BlJWZ40Iviv5GSo/onDOLTVqM4zM8wQeHTpVbEg7hRosbFE/W
T/sNw0AoN9K0TCaChb0xsSGpV6WZe+VhaqR9tqVNQrtWf3q04lXcSiZ9wmSCghWA81oDsxF7VO7u
05Hu0KuWFdbjbETzU85DyWqxMOIbeWJe6T4MsUk99KCgClfTMuabKIuO8XquxwJLuteOmCFgIpr3
U1cqLzHxD19ijlwJp1tUqgTkVW5Y0wtvd36SpougpygBTCwOvutsQsYprLpZD10anagNCSKOWqbx
ppIEeAGRgsxs5psoQZ4KB7J1BWrZS+/m9g2Lhmrv3Yj3FE7JoPnx2MnHPJHiMOB48VOr5CzTizlL
mNsnjwYmo5VLptWLDY2TY8SbmiSMh1rKhrEd2LSM2XWakznl6N+6jnGhQ7o9khIJbq0u28cpClFD
M8KvNHarzPF0HLzeWM0l2hHWmIXRyJkqZUSQaINzrlJ9qfosSnIJVTGrA/0iPWnmkOvlrjEbSKwT
M0aYIFgUr/NkIZ0GeMbuptmg+EWhJczLVXvWfEzrnDYsw8Jyqo/miXNe54d1cUPapnY6c1FfXQIJ
K0qOUALbKTBY+5ig2E0tPwOFraEdjcOlnEyxsiiMvYiSDiClECLzWJknh4bHyn4cCPBKz7WtWMW7
ElYfFk1ypW+Y7I0oG0JvVah8gsWk1QW2Rp5HxhDH8Qa8VfoyOc0CDsOvckfF/PAhUk2/AeRgbpVi
mIb8QclM8s9RmyGc0A+dlBM/o9/8ops4Rne621DZwyW2nSs8ArriRme7VQwPkbg4TOSsfy0GVCtZ
2vNVFyrVPqMR7lV2p74BTOJf9PH/1666/4/8cgYms//QX9L0xU/8Z7/c8vf/sMtpmvg7LjnTsFRD
aMJaAOl/2OVoD/g7w3HHAgYKxdyx+ZN/2eXE31UKnfltKC22rZsWJL9/2eX4NyoMQZdNlGEJ03bE
/6a85J9Yyf+LBASxQpsBJEgD3gImauev5O25UtTI1GS+n+MRAFL4pDRMtsOA2hzLnZ4l3KCVm5zS
YV+pebq3+4Gik7k6T27yP9QO/AWL+sdPAhuRu1HoTGD/gqzv2wiCSUC7cZXKPQdsxEDdjN+Ey4Hh
Tx/O9Y9X9+cGlf/2RfMeAnbSbdPAkfjvTsGabicVtwpFymrwEpmFr4/6aQwsY2c01FRWQUBIOpTZ
WVm8w3NcTr7VZMlm1qkl0Xry+//5B8IX+Scu4z8/BLotXD5Xi4eC/tfCBfCr5eSqagZIjZIrxM1X
mL6x37DV4olNyyjVml7HzOw/f9vlZf7ls/+3b7tgiP+MsLdS4gWQzfaSWpM1S1qzolvGIKTh3P7z
d/pvPts/fyf7L50h5AujLAXjso8i+amE8ZY2Nc7As/2dxf/jq1L/grmk802HPo4iwpvJx6v+5XUF
Dcthi/N+r2QBoQt2hZ40OUjVnPirRjzr07RF4/htgj1bUD8kmQcX0e9M51Wn83WbjyD/nE3ANN/v
Tc/VynAP0oz1e/LzvEhxdRL2MAvdq8LaY5NcelJVyntQNNq1py1j1SrmJy6zSz3DxC2ZPDHPo0JD
BYgCJSiKhqd0NutNa7VPieJQ2zL0o58TO/I04UjGs8EbC8RwszDtCdd21glOcLaEzjlIJt3H41Y+
N+wEYw7KxZveKmfSCOVhMqJHlUTbRiTDiwJ3z5xi2290/UEjQUt0KIzuytG9Q/An1AEqgscxWDsh
V9oIYbGndU2jmjTRMA5UY26tm5AbsY36JyuLglVHgxdPs0B7cI3qSEVxeoGNgcANYiObOqaoEfUs
DbSPDGZcG3c/ThF+1xqen7rNth1mO+6ved0r0Zsz25t56DelJKIahdJr6MB0YnKfMn/FOcRckxBK
qG7L9svSpbKalRhURZOW+75EhQ3VFvZ7Sxqy1HesE6/D1F3iVP9JkwlBSLAhdiYwhZRFrmEtoOlb
urky+35XLX5AHJRPHAW2XCifCvbDVVuX/GDZO2QYh5I6ZyU7KIkt9cl5j8qWU6i9oi88P4k+fAXT
xYGn5X5p6P9FfWOnBHv5oWk6Gu3i+kwOCzKMKlR/SLtwCXjw2GUWyNRJo7bymXqXaOVScOQjVzjP
HQ9xn4jzu16qtJmxzeBsPG1tAq2bGRQQvkdMjdNg40ArderqHbxSrObPij5/mqjTL2kin8SsjSsS
RxOeHnYnCSSpYugJsuHtqOxxNxuGP1rmLUzYuNfqiORP4rL+GhMfAg522emWaaqvoNFGSD0YyCJs
plF3YLQPzaeOj5FWMASnHnB25H2AeDdGfcUJj+Fk69yculKXsTLqYEfMScuRA/A6JrRlj7H0iJjh
D9WfrVB9ZDh5YHVmmoL6V/f+mLw4QFha7UF3i304foeRjuOMIMOYbTOC7j2+PAUZsPhUzdkTQ7N3
AuCgOFSn7L0K03VMn/YAXCjUHkIW9FKaPk2fTOux6uGCHu3XUVtWAPh7Nf12zImnrPfbxbsKwlFU
LyPLq4MFB2+XG5bXuNhA/VGFdcgB6xkUrip3zsLh6LeGmZ77rDhVqePDDAqxmjr3YZzujQaLy+yp
XUOo6z1st33Hq0v7U19f0mrYlEBF5/pdONOHGX1U/bdCX1/PtJAYhp18d4rqZ9o11J7myFyx3R6Z
EKj6tVBb/pfyFqXaWcuA/jspcI9Fv+MMtijeVN13LEcikAQxlWOnDxunOoz5PSh1fAQgAIhbLJu/
HN8Ufl0LK1EjGAwA28QbrGD/iqJmoxvWoqFG/Xs2erZRMttvDjTjrOMX3l63He9HEzNqjXNUnqsS
LE3GWHbZt6Z+A4wRjsl+nh6YVJS6ejQXbg0eXbc2D7HqQuatYPcx58N37VLIW7bDGuUL+MCXyGdI
Vgzp2q0CDc0JTdy/0UXniJ4UvMOSQWXT+8t7mZeFF0uwrx15frxY+VJCzTC25zZ12VhjUDFy/R4h
cNWED5Qm+wMqlFVVW6nCZTOiDZOozQL3aRlSFMErnYJ+P/uzm0DkgYob5YcJ9vkik6UNLGB9Ojr6
R9wcQQBgzFgo6eqpizR6p5tnK4AvVZh3epS9NRMQUosUv3qagAMLdV4pFOfmNrNQRJBC9Xs82G2j
7KIFErqEaEj8W/dwLzkOwKWGMqzP/cak09QUH7N8sCKxrCl3xdLIbV4S/R3EzjrPNb7KHcrmfRJD
aWk+ZHEJmXHP4Zco8eNajWcC4aAEcwWUwBNqjIsnWNvBmaDtlrn7gnQWBguyG8Cf48euReZiPwbV
FiTC5VCT7cgN7KXV4ijW4veiwdEeo8bDijTaTZW1BRwF55Wwq7XOO9ABRjRt0mGgoQmOKEFLj+G0
thnz8jlvwl/CgncSPughzuQDqql7DJBnyV+m+aEa4EcMj+ivv4Y+XBvNo2tnq+DG92KlOaL+rsaO
KDxakzco2Q9iYLhKmurMM+toJtl3OTCnZ5px0+v01BjZSWth9XVquP3PGxh8FP+2WWIx1eljMF3D
srHXuP+FnR2T1exi3BW7rlY8SeDhPgl2jvt/uDuTHcmVs8k+ERucndwGY47MjKycqzZE1sTRSSed
zunp+4T0A133qiFBQK96oSsBkqpiYPhgn9kxp3keJRAHus8vlcEV3tsO6EpOKIG/bVEhLnE4dQfH
L+RlmbuJpOfcXKOF8YHsToz+9g5V4boYd2lcfi6Dy6SzDXP9M107n6whqw8S75schYevI3wf0jLf
xfxuHfVT1TSeLyXnggHv1MuMBYcWbGt+SGtJEXDr3vvlKaZR/bfjTuIxxNH2yacjuq+ruvbWuCtQ
wQF08lJ03Gx8bblbk613q8I2nL1nXsy0gtFFHj9YlpeMjo0OISD5ON1OragMTZVv3Izt1AO5SDSA
4GMCbw1Jdki/w95my6rHZwfu6AUkdPcYSf6aAfjLY971lBWGOcjDEWAOzjQmdHm/fM+Xsn0vlnY/
EWIfsD2SRKq+DHAQthjoPqaAWvBxiuDasZrIfKb7dI13xOFRByIFgGxcWQ7a78xsd05Zm0d0gVf8
RPjYln6BjiFsrLxLUeV4cQQrvLtcXQKT0GWg+/RT3u+CnHboxsTpBQMW9pgotgB7xdVKihCjajTi
Kx7r9Ru9JAEKPdTp44RQhG8Hm19MERyy9gIuz3lv3TZITG+fe19Z9+hMPK9R9oDjvd1lefxT9Dgn
rABTUdMpbJFQujblwrFENkULSWWJzhy8yKikbcM8kwoCifuC7AJHMwqf3VPbjkfZev1V16Padk17
oDsNp556YB28m9fgdVmdc2P7J88tGP9J+c0T9ht2oA+0UT/B9nsDcof6BMK82Vau2x0yuzNbAMIO
pDIM43Lqh9scuP+WwkDJgF87fAMzGVW+ydX6gu5hfoDZHZ8bL373JVCi1mejVP5HFrsxY77ssRqc
uzmgpbipx881LLFikse/zC0xUTGmmHcHpp4cQ9DSNm6FPcWA3sj7ekwKJ+Mk4ubdlraM7aAFwZqe
EwbO2aisu+Zbm0bAClfs99lGwgE+a96y2AjWkwrjOyO/ERsLrhc3GDhDxV0Mbq6C6J5ww/tR6ZAd
zRW0HzPPuA+Z+j0z3sYu0ncuvBieGDtgkHIuq4PT5T8qognxTuBmIvCpPht7+Axmdc2bejNYKj4x
PcyOAHkHbK1jwbsy/inQ35qJ9SFZjLdspmBoH3rHzO9ids6gTAU6O558iInrVq1M0Y0B0oJjs4NY
iHEE+fCEY6w4N+mdWSJilFwVLJ/5UPABCaQqGAEHABZ8gbNknLpt5H9zh7K/54LEqcksOyvNzI4A
VVLjkqVCJ7ltaGt8QLvfTJjzty4/I37YJ5wQddqegXLdhwhjLfslTQvE4C5YOe7i4LdT7jGhOaRM
/e+egewPxDTG+eJ8x5cHRR3AiwR+3Bzcud01wEGD7sVnPAUB410R4vWgjrbqGX5NUtX5KS4euxXv
UOZd9NphL5L3jrib1Hs3XsJlSSASM5T9jKZHkuP7Ohr3MaDXjS4+ISnxZMFiMT/M1Ajm4ajwHdY3
frCN0XdZlKYbaGkUwX8v1ubcAo2jD50uCHbGBoKDYr4Io7LL8f/PhO7tMmZoUNgd8xt/bzP5i5TN
QLVCReeOVH+Y6ZfUFw8sCGaaGjIcOiMr12ibSxaZpGrCXReiddeM9fs2ZozZ7zlGbz1O9Mo6deCX
NoMsxdaS8jIU9dH336QD277w9z5OhYnCdsyRHL0xJYWrHLbreqiXF8ESYcprqfxLzeZdjy/EDr97
2MDmu7IpsVt3fn1QY6G2NIU89PO9lXIMmzuxC2MAbfjrH3NX4yBao/tZs6FmUEHRDn8p0XssmIzK
gsl76Bvn4vf5P2sP/18rgf/f5WvZ3/84YPxLvvYFw3392fz8UzL8x//lfzRDO/hfaNLAPXk6hPeP
IO0/NcNYEJZFRAwjj7Yuko//J2LrErENyeTaNs3AN9WWE8z/aIb8aUAwodwJYmbkaCL/v9IM/3oU
Etwn0ehi3729Pk+4/Gl/0Y1sZRT4AGs4VmWxPAbuaO6toIryRJoZmUMpz8oOAzEWk1DsOnOO9Uec
un7hsZFmwxJ5JOEH8lB/fIT/F1nvJuv8IWfxsjzPFl7k+M5NMhV8A3/KWUGlQBrWOS9LmjS9gLhb
nW1IVJXL2yLzOzU06t7CYocnD646wCJ76v6Dkvc3SQ0N12Yk51MgGLi3mti/fTSC048YTTsfMovh
zSHzMi02QVgzUFmUzdv/92/Z+XtVqwjo4I1gGtHhZJN8vimLf0h4FeXlbtPl4uDPKZscp8QPcKsO
CF5ma9+mgihmneLzUQ3jSgwHFY6Bwcyc8f/DC/l7xxQvBPMhWgMn5dDlQ/jrC1EMKoKFxr5DnQ2t
2ZZidh99EFE/0yF1HmJCdZKZVgZkvbDX+RsYiOa59tbM4mLnOpKE/8iMKGRKV/yHx+L2kf/5WAgc
4ITUXduh6tsR/1AL//iIss4P3DaqxoMfxfhi/TwP/WNf9gRx/v1n8Pfnj78ocAm302EZxv9aYunE
jRfC/DUHB+dJxJTJ9p39AFLhfe2mgP6cOWclhymIbYays00KbaX/D8/f34TWSLACUCTJXYVwfmyL
23//x5t1iZelXDDGA269BZnLwvsp5Ly426nrPeBQE1fbf/+2bz+rv36+LDqh46K1xjHlRn/T7acg
78lT2+ZQ6Fp9ZSCM102KucIJzEHwwr/qnPGu18//3cCA98pKRq07UQ7GK7Rm/fW9YqVlT0PtJHst
bSwDymbBoTNA8aTVKSairEjx8fy375Yv1/WCwGZT9oO/l7c1TNB8grj9oaMo4ajjHosMdKTpZxP3
6icGtS4hLjnW/9xH/1I6/+fI4m8Tgtt7FYIoAe+Sf/+XusuMOREWCogyGRKil6TS9L8Facr8sJT4
YQ5CQ4bjgJlFlHWIwQ0P//5tu479199R5HNcvG0dABp4vkNE579+3OABUlY8WL1LU6BypsMHjJz+
7I2tfZ8PwYuaur1YW7X1itg7zmWXnaOcifA2WwJ8Qz0JdWLzxCnK2fvi950+ZZgdyP/P9UuFEfba
L6466Kn6ITlf7zxKsY/52hAjDDmfMRmiLQvA6Naq8vaaLUvaEyaWwdlq8XNAmgKVki8WEHY0RRwy
EK6szzWu12TElJN1a/ebbJMLoXe9NDPgXe1ky1nEo94AhSzgzVfpBaB2tG2HRn7kas5P7uz97nBB
3QmPaFBe8YsayjJ6Jr607sMuyG/tKC9chUhtesHV8Hs8FVEWnws9AqWzLe4nTnUzJkqcY1no3lUK
6a4BZNltXW2bDQnAS9uZ4RinpiFIDv0ziSY7WshIuTBpvBuNH84b0LEC0ppr2umDSF2PbozSSK12
sZ8FO8DeWrkiPDe4U7ok0sgNRALHAL59FjBd74HBDJ3AT0dyvIKU2KAoc4ifnPgyDtEa75eoY5Sw
qQGITzFjIHXbqkt+WeU2hZTH7RRCEEOLnSEtHT9GVr9gH4D2lJMQqYMhCpKQDBcvJ3D7YDOnHRwk
/kR1Z/uM+4k2YRyDtySsFBuLHWfN+thKOuh2qg1GZuB6YlkGGofS0/rL/Kjl6IQH1eb8cxKqLL7g
h+U/u+C/KSKn/Sw8F8Aoqn0Rzmz0eKfGEn3Wa0ckitBGe779pQufdxc1pbf95448E7RsDkE/2f7v
IQNf+cUJW39EzXb4Q9ZbZTTtDki/nhG+sXEJB1F6oaaNRazOoN3dQEq2w70q5lVnpeL1arfhnz1u
FR6Sji7aBEswrI1URrw86hRtXlgXNx3+EJ31jXxYGzj0KAm3SngosWWUpOEsmvPsdKP/1SPPiBrn
emCKirEF+0hwzdxBCOm6reqtgCRna/ijJ6sicNJBM0c7z+SM9AB2uTjSTxYtd6Dz1NfOVDBDGJN1
U+Lxe+OD4rhAWjpv7mBZmJu5IMNYTwuY3oL46pdTgG7y5Eig1ts4tgJxJy3KaPZTUA/u1cm62XrO
4rQuvhTcboc9DFOJtdVyfq1QvogFUWD40xnBz9/P0DOuKgxckyAc8cSFazrE1HlmCB1LsNg/LA9y
x+jhqep8nf8eNJ/VJlTUXG8psVJBYhuqJ55ow2taeE4LEo+sopHAMxbVD+m2zkA/0y0yICHChTPA
4W5Ze3IfHfUXe3rAbf2Jl17ZF6ftxXKsbXt+EWEeuzDOY1zNvU3ezeqGyNmObltyG6+LYBvALsqu
M52+XInhxxRHgV+42OogVbAJpCGBVNbK7BFPKRZTgEkJbXVVOM2HMgWDsR1iHCo4W8BHbwYVROqY
ku1/hP7XqT1YzU5t6Zldvq1UMDVHAiCoO1U1sYUpsuQ8ZkXgEouY6BXfBPnCih4MNh1Kky7iQyMl
RxmDcTi9ZGL1giTuieHAOGGO2QtZd4c2EjrgSk6yqgGGINH4qvtmEM1xtKHi3kmuC3sq3tKnKrYt
LtZtc8UJGJ7HuSZRNgSO/E1rEdBxCq6urvanO/C+muFYs+Y/R+avABYUouWWDw0DWYZ3HTEPr35C
Al8f21BlV0yNyMG6LBCbcXzGqPkk55jZFLBeLZHSN9DqydsDYaHYaAKepV2MRtDJ5LJzTOpfic9n
WPQA9smgOAnl9g84+eMD5iEPkAtBo6PyZ5PemnHETsKReTWeSzgvoAGSfVQfI38qD81Ihd+4dGl9
sgkenKTi7t7YK/yssLHOcLwRMsgpIexN04nq1+U7Ti5v7zdxcSkZY963zvpuOxVqUWx6kyBliGwT
IKAdVtK7NxGYSB20ccieTWoPh4j8FWQPEiyWU3Ly0xyMZpbmDjrlYI3NibWvanYVFr2Zdcr2fzFj
YGqgQ/FZee67rcPxwVdrd8oDJJpgzejL6Ey0Wy1VdQwB/MH6rC0G3I4epouWDv0O0UIj/L5GuU0f
IPBHz2RCg8cqowvH8QGUYuMHWjMUIjQXL8Psx1i+flzivs0YQZTxRy9bnZ/XloL1BBInuIEGKN4d
9RDecD9HOv6x6MD8Uhy7dlGaFeRnIZLslKUdEI5NdQqGMoz4xuFkeHG9nGTr6DChuO3WpRtRpJe2
lvqCObo7skc4d4unKAOzkSTyyC4fgF0M17iE0gTBmF0L/t8jnyH5K0n41OiajbosGgbQPuNF24Rn
ICz2dy+YcJTHOe+eaNpk4cRikuY1Q/trYoizWyiORB3zSBYBj2ykmyBblqeqrORzkU/1foIafF8g
6pxcv7zJ9xVeTJtM941XeBeDnmeU66noV1j53okeNBKFGBqZCc+1vla9YVAfGwe0TYgO6Y74xZLC
5Oq1qj2GkkPMb6MMq8fejYlIpNrP3+zJDm+FQQjOXZkdAs05wV9B3yH+TyvkuZVf59Ueyvk6Ri5x
fepV27QBsXEjfrIAu1tbpowbuYxDGYJ38AAcyDoJv6m34STtHxwG9d3MoWdryFDESWoEgcSFPJIT
9aBuSMs4bs5X4hK+HiJGuVGG3wgLMV83wZexevMXqFGbJiavJUD1XCFLIMABdwEJh/o97SnxjBGW
MU2CguPkDzXVOc2Nx8CeSC0rX8GttDHjftC0CFAMQ7iquvopgqDvBM6t9O3FrdVrXU8vA2n6jRxb
hgTlWgYbnaf6gf4tAP5z550Dmxhznv4ux3iHJ/qnmED6ity9N0ZUx56FcVdEy/085p9Btrbce0pk
TR/a1M3GOa6K32u0voZwwaIylVubGTiqunooG9+9h9JJfW0/H2Hs1fcgXl+wV+T7DGIbzIRx21If
gE0iG/fuZOrfpiIey8ls160DgUQrJ0MtbjUXvdvsfEvslzwcMFkq4DuiCYlP9utDocNpj1XdTvJx
Ld98Gf2mKKk49XX91QoC6zw0IHZDyWFL9DyAI7h0u6EFDs4exRoeia1Jb0MAS29zW39nCb5nVX+U
HgVgZWSIhsfGSooYUd+lP3G/evWvfBmJ641E95tpIWSk7wn7d8Q9KrHJidGQjh3MPidZ2VQ4FEin
HPq+p3cxFDi9ivmHSpkShcgMG8P6t42XodxFdAMxC+YisqTD1tOr2OIWiA8hh6DNtOoMJrg0mLDJ
CAlyrvIGebSK+Di1zsNoMR1tFEdU31LymBrNDKIrq19xYZHBXVS0QcdoWZ799aMifLyJRi3uZ3SL
IyoEIBsSZCyeHiNoBjDQh+0X1kTaRnyCKGUGt6Ja6q0dj0AlWTbn16Ab2k2o61upYJgmsQ+fXYYp
IyVYmqQBxGcX98F2pa9zrjAxtJNLDq0VP9zKpWPLgloA4aGN6FqluMNJ4jJ9y29kEH4S5BHbIHwU
IOM9Ze9tJaYjIKJ+UzS3yk+rV/t/GFHmDBWYOdl54VBydEKFPSlw/I0ewle92McxY9N3uy4/Lvk6
MEhKGZu3lGZuK6eNT7Sq4U62U1JGCyfa1ZbIxYWLRVQyzwZLli9HbxXXTMIdXuBIuRCzz6obfObs
bPflOlJgajy1px2QwqBy+Tl6U3+yett7gq9RP01DZZ2rEv8bakq1t6I5e8m7pnmGKQapjvHIx6hK
SkJtQJkbC/fVJiAV+x64uP+1BPYqfXL0c9V3bB0Bzu0mZADccozCsQxJjKEVEJLxIqkPvS/1zfWP
oW5vmHFsM9N2EvwLqnoHfRd6q7yJCD7lpBMyBmGKbRgCl8+n3D5Wzohry+0/YJp5D4101JMeAC8E
eXfwsV/hl5PlO6QkK9to6cIRdX35gATUXBvSPAxwvYeqa7LENVR8MHe0w9M8ldOS1KCDsXlz7rcJ
8fNoOV9S0279OjbXOCohONnV755LbNgAs84rjgCAEusr12aimPAP8X4VnYMGkGGn4HqOp7jzshyO
T4WByluyRqP7FA54Hm3cl7zQ91SR4QRT7XIeTAMSuo+4tzhxf6EkFyiNHfuXtij1cwbzmbEaoZMM
b8Eiz3nVZt/9ovO3g4kjmaCdzQZrckMKZiV8V2bIoEkbMI1nxteGyaBXFuhpzMLbiVJtalJZcP6q
EuvE3MY+ThvuYOM8y291J5nl1uwnKc4KR6Tb3uJDQLe19HAO0EG7fdPZ7r1dD+nZqvqJBxEU3Zcx
IDyahD4tXRWByZcRZEJzSJcbhojasZuvJRdcgSM9BQdXkbEgo0Giwstpbx0dBhBUyExE2GnLvqZm
Vo+VjfGEjrsg5v7AU73jIuXDvkixmhifs8t+GcO3CfZympQq02e7D7sPqhxJBM1jBmGCs5p3qBEq
AsgHStjMYWBm1ES1p0O6zq7apL2a+NuiZd8H3VgD+qjEHdjx7BOYeP8Zm9ngqIliCO8eQpNLKyzr
13pJx5CEEOVsJ451fARVJRmq2/HvYaHTk+4zvaGdtThxEeTOtizOtA3rYLVOzFPJ7/MTK0veiT3t
lTVGvwK/Ks7uXBDMyfqfCgr3J28rOnGkmsckymScODBcb48qD3mk7aPFWDPhQbSvA0bkR2kN4q5A
tP+I6hKAym3ruXJ4yU9czf173Hour5SqJYGO/qUPeJ8QmVBH8ZutkdnLpcZmExrNhtlLekFyC68G
Ob60fiuyct63LrTJ1U7nWy/mDKVwxReP4OM+lm603odU0WxaNWavjvTmfmOWOvhoS+3cSWbe0JyV
ebLmaPpZLUxPuUVeMVuQ39DgaJoQ19g41j2fsKNGHkH/hcLG8hkG4XqOjBe8QvxbXuw5anaTqQDi
DRkt1f+wiXHG3mnblc9xOzOszblwm0aum9LWk5t4UUB4nJZlUvKBq0kLrG2/MjRzi1PVxeQeiKsx
byZjS205504CBVxQuPPjlBFrQ46KNSsnzxYLdlZJcXUf/JjG6KlwaYMT+PU3NeWw3FviR/qLyBB5
LcqnT8Rg6EO8Qxy8SZkV4nme5pQlzu6+q7TnktsVZXhx4nH6ElhhdJasIYTvy89i6FdgfWOURFxc
SXyniwSeEXBhj1UO6HFZw2u+ckqAfphvMoLZuHRc134hBTls5dqNSWyENRxiT6c/Ra71NVXCPwth
fx9AC4itG8753pPS28WljYMn08VxLEM5Y1lZ8r3j9YDB0mXc4Qd+U9gtBxOM1Fk1BycO6iPtGpRW
50P8HtBUlZWgF1lwoWh5B9s3d6MlknauH3sOP1Nm/OMwDN+WluI+b27cC8otVieLmM9mDvi2SnxF
STtF2Xa16eqCIhGY1zxyGKbb6XcdLSzHU+m8jDg5SlnMieM4akpw2GT1oStuBkPkEqEf+szGQevb
iF5HOnJq7u8hiBmuojplEkUbO4iYPgydBLdKiti0opg/EvVZ1cZt6eE7L1knKUWmSC/eM8SqcgBC
kwNQbuYIcc1bW1db7VVCXtZcmepUeCVp6CEfp3Nr5hTkX3ArOIHYHlfMXUkD4VsUFxNAvZyK6h0u
MwAZKzjCMYH16OsLOeLvlbPmw2YuaHpKtsaTdzma1TJj9pytrSrmPUP+N6usTlRyfuh1DC+0rvtE
IgN9t23AdiRzm8nNMPrEdx151WyjDDwoGSoWcVcOkL49e8hxBHIljqh4F/nyaxnie89NLzz6bw1V
F+OU3/UtlgLLatJ9qsF55IHkAD0/gZVvEoH1hcTksyd1v2Gy8VnRdsBFJXzEmrck/uw/Y5k9OXnZ
7DxF+0bR1FgThpSmyxTia8H2zzm9fshl+L1V0aEk6b/NSRkd7K586pjgD4FhxaruccDfuRpCSRrS
rtrlRHKqLCUiXODIbH4u1GCitOTmro3iPRckxmwlybcWoEmy2CSWBs2O1sn2ollwaHGiQqIzxBgL
dhZQMilMtmX5YIYfEWkP1T6L0Of21M3p6RyriTL0Tm1K9F57VzizYlOO0jtR9+G5hFeInQKScIHQ
k9p8oPRubYTgHK2cd13Gzxk4/IObZu5bprFhIwzfj2swPJnWKi+jB/CSFBZ+mCCsPpVUBbyTPLLC
bVD6FRFBaoSs3Zg383pBPCnfEbfb5bdT2V38uqRl+qP1oLFtOazq/GHS3DU2lQGYeulRaTGNtjGf
+MJmuOxBGWIYtVSx7mk8as2j31CZ8kk1TdlsgwbC/2VRPmrFZuxbCDFWX/IBZIFDsexQcivCyQJV
a2dz4lanapxfez09Nbn16ETmDRk/aXtquvy6r7bOlOfYtGhNHgNaQ9UYEmAWYm+bUn1w+In2mT29
cUSs9rpHaRxb8SQsC83Ot/t7+tXuyJYFj+G01N4hW4fRxprb3bCFbHObIQPF2GccwmeYi/GOCL39
joTLL86NJz9xoEeWx0ym9KwEfn3qsDpRKullQHdFc3t/ufst46MkQAk+gUtNLYanYKTkkxXKj8+u
TWaKM31mTnZekkCbqJs46hpNAo930R19Gb4PIHKXi6nS3D1T5+i/wqj/heg8PqRipvZGeQHxvNGm
VdfJMtPsFBd67klE8IrRnj4iGy/uzGL4JDxj9pk3qJOae2qtrZoKZb8vH1Yiok+i6c1TOXXgMwOK
tCu3/7HQPnwK8UF/TVnvmSpaBPQrU2HQ0spGmrarIDrYMs6AjAznrqaTi0kDsn45APSnn7eVD0VW
YDYJyoAfwiiPxujqK6Pl9SCMM0BLnaBf6pq61rH9yvo4ny3uSEfJjgUjNstKfu1Abl0q6sJkjBkw
GKZk1ybLyPAXjnOOcwdJoSa1uJUj4NiVso89TMXgRJWZjeKUYUeViwhfgZb5b51pyr2K0m7XAw3c
OLXk0BFpMJcOIubAG2KMSNlq6bY4WQt3rch6a9huQQ4QhB1u63qNj9PGoFsowVDIkjUtGLDVhgYc
NR6kzMPTbRUjnIR0lF/nYjXPXTd/dnMLJYeikC/Gi5eb4z57AWIMAQdMc93MNUCUZn6igBDDWqyG
IOlxWRz0LL2fVPzWZy8XLk8Vj+4KnTOxC5TdaaZ2sbaxj5siy37DxckvioaFT4u9D2wfLA1Lmx8j
AuiXVFr35IUhw9icwGKiBIipMdFqOvn0DXxDg9TAqD6S3JWqcKBuZmldAZSBMzJ0Bad8yxwYOYim
pbcrh2A51OylD262irehuD3yXaW2YsmpY2nwTMoIJZ53XXzMkBSThWMP0gUWcaeufslcEgUNwvzk
6+llWWf7qMI+/FJY8XJwhzX+OaVt9w6xCs5xQL60pb0jkXHooUggmiol8LFbHAvxTXrhd8rb5y+i
muwkS63ilckCPacjwJCsbYckyulCGwo3pK7c9E9xGnUsgYP/u3e7aBflIANKjYXWc63pxPEoIgwr
5VuwjuqBaGqDPYtStzxu/UMOi2s7qPA2ZBiq1y4kkew0/fiRj956GOO53XrSnxJghfJedPl4B5y5
eqIo8tkdwxyXflgmcIHCHXXy+DE54H1rPFle+banpyjsvJdJl+Q8LDcaX0cGOX5it64lHno6lHdd
f3NWMonaqHbkgi6bdK7Z1nGskaZtf4SV4brcq7rZdGNQDCDTajg2mO+wagN9Aubr3XySC8kZQhuj
/mEzOLLxjafhw6Q66K6UbKrvM5TV98aNiwe2qFsZaC5/LJ3r9ow0Y/dJja0P6lYqh4Zcmh2RawJV
nkiJE1mrVIb/dRr2aQUCD/QGtRrow7vU5awUONo6xaR+DZS3ovg6ugrHnwWbwNpMzE4k2Em/2tdz
F34htr7wgxIdKqRw7wvetyQ+loUX0DrmUK0t7roK/tShWZzslW3KwrGPO1J6zF6XoOvemGgsT44G
Xm1bMXuVjIbXsp2qkx0a6z7w/HJfhiZwN11hoj2VAWBvpRbspsv3xV24IQPf5rce0/+rIMB60+Id
grpfYV/pBVgQZl538gloFWu7cVOqnquac1RE9yHCIxPTRhnnWfOhJxUcjCtaso+lE04Ho8/i6McT
pKAgZ3Bt03zKL1hsTS/fZ8BmP2ye8iJZ4AZv8kn5rJKC9udgXU8yrbNHt41bOFNYj7tyPDKkQ2Bs
UrqYvcwcUWvC7cyBKOFWjSo6xgV07PoW7irHD9U35j4kNH6uVwJoCApW4nJ92sIUrY5FzB0OvzV3
uEwgcI1p9AUnFLAgMVJuVOT5feDHwDzScXnXuY0ROApBnOk8aj/EGMZ89uYH5yon0cACPspAa4dp
73CN1Oo8cL0E+54vA52/mEYjh8I+fBc8hKGJPo1DiEou5q2chNg1UQ6GZ+JJONSpN/Cji15qKNeA
9+RXD0/1fllmeSiW8CeDrIa8Chf3OQ5VEi8tpZBg8ZLIyl/8oLmNmbroAAfBfBidcZ9kMHypXY7F
68CGw3SvfMm9OWaiWqOaydqTeFCBj7c1l1hdBPUJBBeHjmAGIgv3qtnj//CSKmrh4fltb07zupav
NTIJVChHZlwzw+7oDOnyuBjMNDD/hrHjTZR6h0m7ljsnDxh+QGMGizBWTXMy4Fy+zYOWyDgYNYqd
GCDKQLUoOb7KG1EQqe1OmhVXxDzRVM3Z6QNsgT4NGlYkc4EsvRYSLhHd7MuXAOHnZCs9vKnK8CZd
+CfrjgsZRFAGAOFGdplrb8OMS/5v+rGi7BjfCuMPE3lENll6gfybouUnwwgj23hefhnorvtZU8iA
8NRV3iniOWqTCRvphrKphV1pjn7bdra8tmC+E88EztlJb9Zqllzg5xZfyqazSvtjwBSX7gYgXp9t
JRHR28y9Nr6wv+SeTHf9ANrzsoRVth0ytQJmmMAo4wybyRCqnOAaF00ibDFsiqXWTOK9Ahokjbkm
P848oh9hn2Kj9ie1c5mObxj+f2KT/bEIBy16yfLyUUBR3WgvZOt2M2OxJho6m0prPk99BCCxLYLu
4C6Te8mqKn5t/JLCSWF5wdfGUdFjPkg9XVSu/PPYrv4lrSnhKnIpvnuyQaQl73iEYb9wnR8N0RRW
GApgc99c3K53j3bGqBU2DEMKryMY6K5t+C46TT0CRahZQmQjfXY6Mbx4XmU92hUJNdCjFSb5hgo/
huxiPek8w7/LZwfkxmqMk+Q3KWgmd3x06HtHXI0G7k2C/z0MFHPKalwByHh1TGmCkyd9PTl94nPU
ei9KcqgMU4S8NjrTKPELqQnw4312nJ0WwM8SxNPFgZOwTUVEOzrRJo1yeYgKlJMDTAiJA5mprrdb
K8sDQU4d+psob6eq7Dbt414jjn3N99iF7njknG5pShtdvrZwCSkEykbKtzHvrNEtrgF6xMeQbOek
YesmGrcpYcedn64Z1uJcPUdRzAnXihpnJVUpoy9rnBl4Z21kXbRwyLjayCrPFHgX5JFkz/H+1t9F
L6580aRb0o3wfVDX8zxvQWr1GWtNpsSGHTler/gD+KEXAylH/HxEttiLur0q7ADuyjLMgJyFN3Kx
CZaFMUVXUNXt1cvBY4jIZLzJmvOQMmUkO7a4idZ1/DyOTNbyzkWk7h2WqG20sqkpFhu9tXXrMWfv
GIrQPHhqGx8Mm5fD/nsaYQZ/t5q++FLOoVi23AwhkzNbF8DmJ6+4tgXnIV21685iaoB7yRoZlEOY
cicKkai/4jyg8l25YugqXYYF86zXJ0vq+YhzewY1XAO7pIsK+HzR2O6hK5fw5HJxmva1F06bko66
LV4hfmV1CW0V2WDIuKOb4kGPWAXsrkgPuhp4X9X/Zu9MliRF0i39RFxRZtgaNs9mPscGcfeIYAZV
Zni23vWL9WdZd1EZ1ZJXet+bkhwqw9wxUFTPf853RI61vn3LhsH+KGhzBRznDhzDSHtu2arMh9gv
IhFYeTzTSdKNUAYTv2x5ElBNqEoz3md9SgHSmCdPQ1jjti+DbLCTs+JEw0mUdwmiR+9CIaPgHIWN
7T2oMvPuFEWzLPldXt3QydcZowEgYymek0qfboWY4/U8mD9p2WnRfkn1MbFsllSEADTh7jRj7yn1
9HA7Tj36jYkbS9JWoNr62x0FpwFZPNnOlLxINru31GQkJ3SzgyTtMauPM/BQmHiUBiAxAnYIVF5j
VKFVnTMCPWSKtOIcgMK36PN2xDTo9BYejLpkU0C3lo1BKY8pBOJdCfF1mSg3HO6DnvBPbE+51q4r
K214GYd6yt7+9U+KeELu0ptMlC+RL1R/tXBTV/liZLuJfqhy/EOGyPijIQNhQ9Xy5OFczEYaMplm
Ob90K5SsGWHY42GaC2TznXx4ovREPVLeNs8jiDBCahsxsSoTnbTU+INn21RfWjziDAIZKT88I4Ng
GwOQG6nM8+fmrDEeGoOhKaV9kH3DSjcDIg4P//KT5H7qWtumY0ewdEcK55e9yBsmC7qdlj09jizK
vCwyDo53HSYsO88yBI4FIIaPFKPTl+AYZYx57WHPW5W6h4uscEFKgAsap26nMVhWl4J3knEBrEXm
BRuNIT86zeGlpVouA/YkgQbtFSO37Ux/tqTnHac5RHuqDevoOLS2/V2xIUfz0Ed/C1mWVTTyW5e/
d8/mIMlTSQnPtp4b5D9ci8Y5JIV1h6XQ+DjE4oE4Rg+4Xboq+tZz6DecJmksZLnbjR1Z6lVdOwY2
ubhtNmZTUriYUL7TDG1yTlLeffSpeM9VAmLAstnh9t4cn3WaQAMtZnvtyST/JUcry9jD6m0Pd4Xt
OCFqsUt6Oa1xA1ifQ2dnX7C1mheKTTmiN4b7OHqWjEeYi80ATFMjvYYA4C6Wa0Vs+ag8yCBenmmr
pZzZa8e3aCiBVXh6R+SKx4MGai6V6rR7XGXXWXMY91Nio3acd2aU26iVr4auv7cF4nBijerYtyjC
42SZF+B9rI+TjjKU1u9kD8KN2xfe82D2D4Rsnz1P0KReGXbDE9KVhSPFlVv6I7sfHcmGVe6wc2ml
bldLVs7maLQeHibDSfZJolUnasuzZVL59yx2BbMDHGje2NYfKLSfedcVB5WBqsx5sj/iIr557OyO
WFTfG1q8o5XFHo+sGnRuKxNYoOhWXjhJ5RKRYZMmiNutM18enDzVlz4W7TX4Q+OYGkUdxMJvBGVJ
2nj8yxH7/5Mtz//cHIf3+d+sw/+ZbPnf/6vOkunX35Itj//kX8kWy/ovT3cxM7NjdIWpG/ybfyVb
DEIqLoocvk3my5brYF3/bxqOZfwX3zX/6mGwp3bsgYb572SLafPnEWlxXVu3HPLQ/0/Jlj/c84Zl
wuIxH58uMFTTz/J3i7Prd40jLbgEmUw/ung49mzICvTCYhw+/+2q/F/CKo7zR3Tjrw/z+MP4fVwu
hP+HnzrrGqMtFRMV8F/F/FSkUpf7ptRZ8jsIYITU5GjoJ+ae6e96rktvU8TmwDSm6bytaAqNt1vh
QJnn+Q/lTfNUZ+8yFLrmaijbK7dkSNt4bcMCI37WFM7IBjds1RYwm3uiqUFVlyxujaPdoCWfy5gw
zxLE3qgOMS0Naj3DQ+UVUHjRtET/sYkqazhLFzpWllXGfqkEIJA//iNYecnCCm0z27RdyzSFjkp9
3ZtZae47WUD4yktVFFvrgWEJpNFfJrRcfJEkFeCSI4B/+BlCC7rsbGqBalyCcHUfcynSrjGvKY3V
YPPZboAMr+cHM50/IBiMHBSZX828T3sB/45VEW7vidOO2FmOTw6lbgdCMAEzpUxtSgeg5bGXiQ0W
O8etjbNgdkI8X36JiswJ1yaNj2MJMHTDBH4TzxWHMn3QEMuaiC8RpkfKCJAjXPQ6TJxud3PVW2+p
lsIW6SPtK0o5QOraTfa0V9kPujuQNIKMjdRWQxJyoiHouMgtWgLMxzDRzug8kPC/g95zN8nQ4R0q
dU6yTbvs4jFaOK199qV7j5yYMpCwffU1jistGzhAHQa4BvfZmdK7NJKThRUO22P209b8eTGBE9vN
RrpMMgDD3PE7NXn2zi/scJHQysQZgdqajI/Gaqr2idPt/QnQaj8aCCmCN7ZJk2uhiOZwYkxd7dKP
OFt65MZkwKndlPXDr3obVXrAjZJQ/qBBhOP114zlsktGjANgepaK73ko8CyI5pc+EEcZBAc90krb
Yi6ME5TFOyQdkrlG9Bk3BvaY6CS9nM5rDJAQwMNiAw5mDXX4SvJ6mY6dXKa6du5xclCDdEdmOmNc
0ra5buznCeKLx3FRuPRLZGlNjhU8OGo+wgtAlWHaznTv6jOfLivnWDk9+bX4FwJaEMV1/Vx3/ZPZ
wXEop/NkMgIgSvZitv1BWOFWs1JwET7RU3B7u9lM052XCxLLZJbg6zxg6fPjZ8Kn1yJhGDjE6gg2
oG9d8kz4i8iFHUsLWg1hiTOphW86qHk8lnkZv1l1BD4Xn0mPVyNwW43+OCHw08UwXfyfuobBES/T
2WUPuInt5lczPnDF7LgXwxQ/mYax5Ay3Dh8QGElnDzrgs5PB2LeVfxiM+VjOybUySJOauhv0s8Ci
BUyhmKD/+ILMa1Hi9mRKP65DsyL+auivCIE5zdfgYtg8bjyqvW2nfecHPRoev4rfim/UqZUScXWd
k/g3JUyc67SJ3V6/qZVzKPPu3THHbWsmkIFoMKJ4qvmKa+yQFMF160dnGWraw4lVmyfNN+hI4pcm
1zMGBcyyVYwmfmpBuS4xo15NidzrS8ne5iEyxOpnN2Taok5BuPZq3nYa8B5U+V+66ayLykOpyKK7
1MGF0MRLksSmFNtSzNO7uvYe4MmjFZlg3Q3gPxznf+OcIj+i/K+ZkETfavyu4QnJk+EFXvFVWDID
yOWvKvGRsVGAKfyx17bVUZKTagso39jGPJ/wXQzqzzXgv0OoqdvkgCQnN4kGzbVglze5jDqGol/P
6YwSjpWH9r3owXZMC+RTv12h0N6arMPNqnhUyaffiB2AG0rwMfQ2RrbMtF8jj94Vw+3RpRDh2DVa
07IYnaewcsENZR7sA3ZmraT5mNTzs6XXPrMVE2j/g5E5jLiS1DaFeOANajfNfJpZOyClM6x5WqzP
94zXNA665kSZgb9JUJEX0Vjkm6Etf095+Vo57k9chZuSHmvm9mSp3bgz4YbG2pJVg/pwfSnpkllY
5CqCEj4GQRxjbfG3R9EoOyAYmlJeo0E0gpHZst1uSFZn4jUuwnjbMVANI7myzAavYBrecjc6O0X9
rWxu9AqfTpXEWGE9tSoaMCl0lIhATMkz3nbiNYO7cAa6lGqbPICBJ7FhsjBNNcFoTkT0C4vyzE1f
rXQx1PppzGfsNUOjXQTj7SVzGMxduGgWpmQEiWuVBrWGwJA2rvDa00YM1pdikL2SgJZq3/1tDo9U
up5lvBcjI2e+ppONmYXaeVjMVVqKw4PtuUhwv27JiMZbo0xuSD8fFqfqqtCf24dUU1TupjaFQ2p+
dt9KX5m/mrTQzpQA+bBp85ObV6cyxq1bmTM9zfYExlV94Qp5NobK+jUVuSC/oC6YvKcbTvZ8M5qI
3k71hSL10UqWaL9QkH0flFoD2g+Zhm3c4etNS+mt6qHaQeN9gNNC7HzRlhnk777iyzV6CRzMiuW1
hxZ6wMNorsh9Plj6ZfEcQQ7fdGg3YLRykwvFl8SU6aV0GZ91PdSSBrU+d+TdsCdzaSX6CZ/576Kc
KXvoIGSOk3lOMh6qwmq6gOAE/hBy8HgIbF6zdXfp/CYyFtFUl9jBy7eSvVogZeOdayr8QPN3r6Ef
lmhjcLLK2NYWZRES8arloYv8GtxllgD9wM/PvbEoIyEI26cfJaZb4Ib2uzdJf4Xt/Ecki5vGOhVa
9GcP0ORORmEb5NqoDxQmHBBjhCaAwUxbwhTfzjHdAVVys6v65Lnlk+0l5kqfqOTiBTiAEzGs++xP
2P+oGQ+iWVC97cwf9tgxEemtTVhxSq1MkRBwwdOm98XDEQUfw4I5he+GwIwjPphrs3rqojs6PuIl
K7G78gdQ0YOZf3fjWJ3JetyZL5Ecctny+J6mv2LUW5eINBtLVnRyzs7HXAKSFhQJrDnJUeJR8LUr
yj8vZk0vz4zqVFLIsWKQtctacwWJaWcZ3UX36Yi1xhN3uHXkANovoR+tuxzHiWb7566YeE4mzJNZ
y1uiyHS2zK67aDkrR9Z8IAQHuLrsf1bigZPQD2RskIb97BMG4QUX0yVtk2fJUVNHqKpjXMSRzKFt
MHQmQ8LI0BHLZBYYkrEHGOYNTvNmMiyycCD9XbYYbOQe8jzgtjEXn62XVICy7Vd+WzjIavzqB+NF
UE21SNzhUNT6MwOJe2GIem91dB94OaEBtMbkUhQFt6JPXW3VqA96LUd4MqFxxjKgxl1aR2zKLAk8
bANzRsa3xEvJdWDecMegdwY4oYPhZoAOVW8E+JCLeyQMYM8szIMeJBnlb0siTegvSQHtXtPDEmJK
io10S6Ydt3dWz3iE0q7CMfnIk/QBzCTz1HQ0nAJXEjoGVWYRS4sG++YiajP0/4eM6+MQ9u+RXo4m
LkleCzoR2WhPNx9h739LEcu6JcZuMlC1UKtJ2UiNzuAhbZUENO9hvNaU76YBciSOGxxjXH8K6RkX
ZcjcEC/c7Ik5Xr/RVE4ePTTi9UBJpiDeiGmFhkkvX0JAqgQ7tNk+xILXZoGh6jE9Lk1jIWpbPHc4
h2UQaf14/eeT1x95ZX45TphMdsDvkZD2bOPvv5wqXRAbvdvRtVrnrxTo5K/IXFutMHgbapPmvjsq
I+7xz5+q/x1KCZCAELpPYtm3Qb3Sd/5HMjvTkHkjMh+BkzKSXVqlNF9MpVMPWGO4Dak9QeBhHJJw
RxeYZNFUJw8bJs95HnDvYab655/oP6+DD+VKcE8RKPb4Af9+HaLS4CHJYxFUzOxY+0m/4T5IpyN+
Qsxi9IpA50ntsLn88+f+EWV+XAgLCgWABN8HbKv/cSH6yLd7zahB7XE3Hwq39A5j1mgnTJsJZmBA
Sapywx6cEvL5P3/0f5zv/xIdLPAMpu0B4/0jMY6lyet8E7h7Tnbkq488ogZjSRtLYBopd1vtzoSX
/vkz/3yWbD6JOb+NouDbwv8zpU6SoHbdkNF8l1O74G5LRr9d9f4/fMifX6btPEAcrkc02zOws/7x
xNqDOWPBr4ql/uSv8+W8uxTOctMsvn70+3JdveO/v/HS0JkXGEHgbVn01//8Ixg8RX8sG8TCBUQS
SLYP5gJkir/fURm+zNCNcFO1sTowJ3yOQ7ZfTDn7pUlj8dMYQ4TPNXs/xtlFFvZOtiy91Hk22wnp
jyFh8ngvE+FWLctc5frNfnTj347W7UAY5WDyiMCzsJvZzajn+GFUSh9I0bdWovJ7ypIby8lJnMTB
3DjrBtHAnqonjCp7N3GuMsV+rddLR6vOLaO+NpfNwtHqXaWIm0jKVsLyIa3i651hjSSLlC3i0XMy
g9Dd+NixD7Rthu+1CFe+XTxVTfUNqv/g9R62tyo8587wVtvjnriwwSf3b2E3QGcdP0Qv30LTAIGI
24fnbomvcOXKB+RchwJXkHsZNf85GgwIX3xHoVhnibNB1d0JXV3Qi12y6d53amjrGUsQfjVUqbnB
g9jnOKTj4iwtZz0lw6ZxcRGbUA9HeOQ+DJBQPcWt85mo8DgAp2I0dUeIDQA51ywuzUdBb1pp1m9c
lWfwJd3CEN4aIDtlWlgtNfudHdqpwdkbF+SHDP7PWtQuatm99Q+vR6pjtZRqHVnaxo6174z3q8F8
hJdk/6uyqmfeD1Q0t/NmSIZH1M8OeDpRZMOX0otMxPJ2NeOQw9t9j03j3YbMNnTF6+xX+44ec6Lc
mVgwDlq7ngpiqp/SMNtVNV5x6X+Uo72LZpaRVJ0BqL4xVHzsjbdZTylP2H8Wgw9n2KzuZjI85YSW
FHZn0eg/EMe3xBnZv/LFQnO7MAp8jiN9X1iU/bV9E8xWD2MK4kG1JqHLWSYtPxzazIMoRYJw2KYF
roif2FC+DG1DIpNvMcgFd5FjC/3GSONYDe2lNctnRvAD6En8vxT05N9w7d11LXQqjqrNbJQHp+hW
eIyZEZiiWOKWOlqzux99EkFhwXfsCZ9SIUQLTKIYNCeyUVm7kfl8nOzEDDqzuWmdCddz1Nj5tukZ
J8yBA/FFUw23/FR4ay229qkjGS/7eyKI1EBMLsY7v4Ik2M/upquZD2sRfOu4yKZLVsljD/MsDDt0
fQtzzEIM6TbvqXzrwIRp5jztrFp7sVDHdhYzBzoIsSvk9Fdxbn6j7eJHZbVuMGsTxSwUsOw6nrZV
Uj1qPdpnh8ryYJycESc1/lAXM35h04IyVTaWhDgoi+qo4Rxvw+zCdV2WFc0IsYP/wZkZ3hpTRQ1x
NTqgzNj3CYNyBTXVKytPTm4TbvNqNvCZzil/YvfsS96sanr0B/bVmyd5CStktmM9EBnBEstLVrY5
XruB7j697XAM02po2ID8InBiGsFa4GwYfGvrRMb0PjTdm4YJFlhgEDWA3dzQTAPXRCuTPO3Atax3
C8Pknh7F7exB5zRjOzAK/0TsaqWb3rMQJv050L/catYwh8JA7u2LcPqzPUYfDVHiTlfYCsYt/IGN
DNlJNzYxFbTGuZrOSUftrW+vDe6Uuko+K9yeea2tjEdPOBoFocq19PSgnLJLNyVfRUk5eCW2SW5d
R0cEtYeveIps7JY5rLMKmIn+0c2feqy/dbNM937aWvXGKvCavjW16Dft4DYL1+R4QDnpsik7DcRu
LSl+NyJ+uEStOtff6IXzy9EGUg/UVYh1rk90X6UJJT42MNqV00nt0y3J+hJ9ICRUpzCA3MS+0/RW
Iwlz0X3WxsiQB52E9E21iTwDTRo3k0+TusK2YHE25Oafslffjen4aahRLA0jfQa6qa6IyD9bTd/N
vRYio9BiNmi/tQ7jeej1o710cE0PuzkLwxUAqqsrKy/QR1NA0kUk2cdth9KJjwtImidOVcZJwSMI
jOEkemTd6KON5/mE2eAF6JV+FyKleqZI3Jcu0bpV2tCyR44VYm9KvWZg8EsevBpbHfvt9ivKLLVP
UzkBaBPYgrCYEJt3QfNE2LCwPJcblTc7h8B52QuacluqLChInLHOc7qaBueU9L2iJEQ7eoN3bfEA
kWck9Q8UiBa7kPc7ztV9GZEqZC+go36wpY6z+rVtzHeFY5UwCjNJ222MgIyUtjc9UNXjcJv6FrpE
qXV42Nvq25jan2YB8VwPiUn0SkMNLij30ADjhu2HL/BOQ6vItS9sM16xmFpE0H5uEZ0r9SEGKfe0
n2CHij2O53cgu3QZlkWeXNCqrF86U4d1A6gV74Oy9J6oaWkjLWYxNgTwNuQeiNUTu/M8M381kvBS
c1jRdiytMQRx6eNwbHKPYtAeq2WCvdQaf4AC+e4iYRdb3x30c+sX3Xr04nLpakW4hv3Buz/tm7hZ
J2JsGpJaBL7RT2gS5H8xoZq3SQ71umLorhb1IGnu5FlOKMmcEVFzz6gu09x07xFlgueio+ZxqTyt
WZJ7EojmlffVdIW7Av0j76Mswl1Ek7kdspkxBX1KcZ9ou94mBhew3/fvPfuL51YDoFMbFI0GfpsU
t6ybuJEZYo7oVkuPss4jN2MLtH5cg8e4Tv3objyteu1RtkePkLU3Q6mkpDhZpaiUeEXkxovpW8Z7
MrzFdn3XKRgjNckCmPSDc1OqyIOmd/13raWhEHdWaP0uUVqf56K2CMqbWArH9FIYxGRTF0ucEqua
5HpQKe9VPfp1NW7HADKqJFA1wk8wShcJtq3yJ7YiuFnV7O1iYCF3vyjjFzHRB/6MTTcCtU3xke2K
8TQQWnwrocUTxRXh2iisiFSfz4SGkvGlbVKy5xnheE11QoLZ7A+YMglcb20LqyfHB0UNeNqzoMO5
SRYmz/MWK7pahWAvMSH1x9IbcdrrFGmPmL2ZJc6HutWQIEQISD0kU/fMun+p3UHtQdQR7qjY4AV1
pgaGx46XbvCmYbIRBwgmn1yajxEIbvooo6bMqp7lJp1Hqj4bOkrdIV1DWYkEwnrt4tSEzdjT8XVk
dL1O3VIir9ti3NVdHW6olOseb89+trC29vmB9CHKqJYRAGEidmBGRLk7NijWzZ7gKTjbHaXgtzAj
KKXNuRMo15bXyp02HiC7W0m95YDZa+sSiq+SXO6YjZCUsvLq0A3ziScEG4MOrUFTAzGBOvvk7Y/t
Xwx4lpW3xsPw2UZ8Oa2P11QZw7UpQK96kF4x6S+iofsVOfbdMQgDgivbGyU0CGOgBdHqrpnnfytc
WUst7RYT2syyt9towThmYsb0yG7BQzaRfrWMG5DupZN4VIKlg78nkUKMNW5PyvOuUUZqfW6yrdXT
bD3242a0ICKPESM9hhq8DZN6G0EhAoU8zy+4gV4saEpgjPjcuhye87BUKxNizDvwA4wdus8eQkfh
WDS4LX8MbMKIgrOjNIcUzCfOdLFLE31YSWXND6eTnVy7gZlrQ2Se3QCxKZIHVyyg5sntNGuj9bZ4
R65s92FDD1ZZuAtp+JCmFftXjFg4KdGCy46BwKgCl3igu+Mq0Jtk4WRvSnc70EpGvngW33VNAURE
Vh9ue0ovgoZMcmlL85bn1njGPG0+Ccg+CzV6V4mDZW0TrP6Bd+XUjyAVJj/eDKY232Cd5svIxvHu
p6+tnUwLO0wJAM/WBUY/GVtdAVw3p31Uo/9GQ/3Dc9pmVYgWIODouc2FeHn/u8xA0bCyfKRp7+5h
nbAgi/69zEIOC3OWHIvoUUgv1ERfKYXtQMMl7Au2rFiRIeIYSbq0QtjjBXZf8A3RdQp9xhr442FL
5z8bWYw3gBruUnflyvxL5Qir3YyJM2PNY5fNGJpCpDLVXufSvYH05nKTx/K7wInILhOkxyM96PKe
NFTTtzlJz7HF2BPG7YYeTu+rTSrOjFros5t7bEoifDwxzIMEX/CYJ0HuWNGTafb5EzVOw6vTQ4Lc
ROjw3bV3KlyooCG15YjXbUWx9cvQTWiFDjEelHQWegamvCyNITxDz1p1vb9hfy3pU0huzDEJdTQX
Z1aXsU5XdE7fO4tZNXLSRlRmt65dRip14/+uMw+ef1u2b9ag9cEwugEynjjUY6itJz2RoGmlRrE5
RYBNWoaBUckSMraxktFQbKJWo0KTeRFLy2evEyzPhHGqDHrxumqPovXNKMNasSCuksi1Vp7D+3pA
nFw4roSON8D4iMf6it310DXcAVWfPuVldTQZexIMmamWGGiStcvAkMzT3Kg+q9aor6PlH3yXwASt
zFTy0CVZhy4luWq45k4EAIajl2IUoWiQIH9eSAG/u2WVjMzdSA6KFHKpL2vDgD1uvNhaaN+ZvLOh
strhw9UnY+Em0LsBZgHnHYq3sCDrNUztR6XFHmySHMtZMj9rdIbe/Cj+i/jvrQY6TxftREqRx2cH
PIU+TyOSazNFEiC+qxjGjmKJvqmfXRb3II3jd1GxXaQOg1GRnR7NKSxWpDK3+tCdePEZC+5JDAZl
6FAZ1tP7zFCcjJ9xixofQBiXXbnkU/SGqnX/5o4QaRJlsxeqIDbD/Dg0dnn2y8nYYIbMVhT+BlPZ
XuPZP0BvKXYJe5tF7HMgSs1o3uckM1dpH6V7nt0SY0Pr/yIvccVJ/tnNdh3YevlpNs5BFWl9zcC4
QIF/xWO14Ehh7mpG0ru8Mfd6yXhJNyOPh7d+VZNBoS6zm7vlpdeMOdOpjwoPERmHvDk8grmdvYmy
mrE88q0RdP7sHtRQo3fHEpwOL0iL8kneyrRTNHWZb3HrTduwj56YbmgLq0WHZxOyDqXTRmuRarek
tned1hf02bFT7tOqDyaN1INVwg2ImWRK6D+t6J9aVeOtiJpzjq/wubfpizOyGSCmTt2RxBfJu4HQ
Biyw17Hpxm3ndc6e2mvOVM1Ubmu7tx94pS0e8C+LcNZPUAFkEUrb3wOn+xK14e19wgp5nH4oZSED
ufKjMOvrLGS5aiMHPE4xwAAaYgL0mXzGdfMrBAaPy5LWkLIwP+0EprX0Wj0YmZE38eCuHi1qyxE8
/CyTfdwoY2GM0TVPyC94GV9TS9m9YzlndyKl/1AeDKt/8saOwLVDaM0ptmPf4atk3hPbzsE0cEja
oco2iuUYwfuS9hhP8Rn5FwTiHwKA2WK2vJep038zb6RomAyLMKxrrPfWlu689xwdcMP5V1sRnlIP
OFIZjDZ2zmEA5xRREBvls7f1C8qHZcIg1HwEzhvU+hbKB0517dxY1hWFXAWlzC6NIsiXWlx/ClO+
bDrS33PXInHizBEgIHnPepMmkJwXjt4J7KL9Bn430HJ2gPt40MufeV4aNPzEu95J3zus/Wwd3GOF
GH/K5fiUxWj8yuPU3jXyTBMfPwlwmWVsyBelxMvku1cAduSfK5MfxBixWGp1YFrGs24nl07yQMNy
vzH2/mG37IV8Oz1Ic6TcxwTGUHfJgZaB0Vw4WV7zwOCbtkf9YsvsZ2Tx5CQ2HcGZKbl72CIWiiBi
m5iIzMTDoNs/jjmerQXTQGkSCzIket4oU+23S4t/BhV9OjaTfIlV/jS7+CRUqj03ff5WWfGWq2jT
FMNfTPl1lOU7m9+dT3yKUMJDTqzHbDnh5+Ae8celMjsCygYDbb3VQD/Jp36oX6hPInTdqFuakBOr
ZH2An3kyxbDt0r7ehnlaLWJBm0GoHyhyO3l+cy8B0JFLtV8tPEZBrcUgQETxVgobpTW/pHP84lqM
r2TSr61qAjiWf1re+EKieeP4mLISsyCOkaevwnIofe/FOubCHJlSNEh6ACydByQoatPj2JWYOpAZ
+cbplBC29a1GmJBxS+NKW16TzuVz+3ebDSrOXI4YBRmOCAasoZwq0AwLDQ1FabQ3jM0vDkSUqWvw
0lDjyabnk+jxdtKoBGtSSfVD7vf8LeJsJcUTHvlXFc+/eLitAzbqdMl8IqeiDogR0V0UMu+WUTPh
cuf6OrPmgSgJdtl2qxNTcEZ2lJpdY9ceNc6BzBTYfzHP52C/juvkysGQ0kqMGuxYvOtkFdRMz3m1
ZmK6Klone/fx3C6USSR2YAmKR6bwXq2ZK9Mp1GrSPG6nMv2EDXnEvNdvOOaupYEfoiiHeFmO/VU9
Kgbyxj4jIdzpNH5XPl4+InXgEInRlP5ydop1PqLvAaCnZwYGAd+xydbZ8bf0pLB5tOr6hz3W33ns
2xtOWDOr4qiREImQZHIi/MYyLu12P7AUL6lFytjqC/o2yGCYoc2hLQwvE57aSfRHRm2nSCFPEUcq
sEqN3t21p5dhHOqVmXcfBTEx5nNgHJxwj6ePro2ZF2Gls6EHIfZI7MXneO59zHnOp9fpALIaPhbE
R7jyuuGm2zaUaRcblp1T1I1fYZ/5wyvtZ89Vw6GVLtEjbYlAEET2TO9pyA1RbvMC+kaXhnR4YySY
jeFEE8VZDtSBhuZBVNRZxnmSY8rrv9uGJSDu8qe4FJvcYv44Q8owKtXvSP7tVdawh4qZAfdhQ+Ss
ottirsRra/FWjwnr40ymnGGYFFI5rmLgdEQ0vUxbRpITBTZDk1MweRYUGvzDxIXwmuACuREGGlc5
E6STMMunCawzL8vI20Y6BwIzKWculWGvQm98haAQpNn46ScEPWCOjBcB3IjXFXRiy7xGfmwtJqzl
d7z7aFqZkWh7inF/9jUOCIBsxddY6NrJbWUedMJf6UN4wJdnooKW5CfDGS3b7w5V7ROy52AejI3w
D3FFcr6UmoRxkVzIxqGRhdSi8+tqq8ntSNigJ+Q5sSqdjMFaq7WA8Z+8hNyyJCYdZzk1Lnb0mD6u
ZRNr8hW7bPPshFVznXIRXgc6UVePsOJ4DEElsCpknclmqxtItbtZfIgEb0yWz02LKsrhvF8nBB0t
nFnEh79sp6P2i6Hf0Yx9f11XBJKY987F0u3r+jjV8T2BFxWowsKJ7k3bfvbCLfs+zvrivRzD70ar
nJ2y7ZdZ4TrFlgVsw8t/ZkX04LehOmXO8DFn2D/m2Llmo5iWutG94m14S3wHUzq7CExNj+dGymTF
3OwnoQUy0J26SIcdiTkzGzKlFW10bQRs1ozogZPxI490jUeWX99p2+0Qj/daS8ydYNK5ckzjl5+B
9OkNnWN2nB+0fmYR9/BeCewi+PDVGwxCdn60UonIO0wmXDuyDS8WB/k1JsSVyuD4MS4kT6ezbe9A
7cCvePhcEMeaEBdy6JocJbQT1IZhPTtQpq0egwyA0l0R801lLiukmSarDlkHzx6butqBbNMJCxeh
a391cXi2LFJsqLLuEuOUfW71Vp6gpRAnqidAM3bMNdP30lPxWUMLW5pRjcxtTqSqp6ykLcy1a14Q
9IcFZRk1WDakuqihfHEqe2D1zXMtXfKz5dm6noFxOWakYC1AwWkCvQUDtrGhqparusGsvNBptQHh
+n/YO7MduZE0S7/KYO6ZQxqNNBLobmB8D499X24IKRRB474Z16efz6UBSlJmZ07dz02hMlMKD3cn
jWbnP+c7nM2B5kjPP3aectax02D9OsnY2uk4tmb1oRH1VbkQ7fAiv9ouDXgc1H53bXz3pqkZW7Hq
nA2UOteaXbg7RMsuLIMGil7iUWBOgKx2kFUGEgcrxalw01NzLYrxyAzyebD8r0VNPSTfTrOuq/BR
QPJygvDeQkLP40dEiOuwL/Ir4A/ppqdGhjAq5SBWKA8T9jeMWRZ7WVLgpzeT6ZbcIHvB1IlQoCzo
QHA8TVgjaRSvXhTu0cPRnLycei+pVnmivJWyzBkFWmxtognX97hvq/AB1liCniJerXF4CsfycvA5
WficlVAtZrCnM58XKMY5fo708DJQ5w6miqgRCfKds4SPyu3uR65bVffzBv0dCTfcTiV3p2ZPGXdv
BSA7Zl2l3EajomEHI2Eqg3lN59ATjpWtAVU6p9FlP9jvkyvu2okAlhsJdIYOi+9M4gy01hU1ZftQ
LZtRutu+hoVL/+YdMId2m0E0W/Mbf2Kfhd2qO2LDw21GWRIF1hlmz4K4fAqYswEbHi8BaD8camRA
W0Ta4YtbEPbXg7MBG3QGhIap24T6VA83rn6DfKjXCDRHqwwp+8k3/GbPDJ0fou5jJBBjcXAi/7SW
7Tuthzy6QlI9Fj3ulZIvY6XvKvJqlR2DMGiKc0Dl647+Jk6Vh35q3xy4d1W30HXVoyMZJq/BXd+c
II/GXGbkkTqlryfkAa6aM84te69O3tTSARLCyHKWT+oARher5nSmHXlWKK33oVb3y4T5qRPVOSnk
ctfgweIICZpNJulHHsWftVd8Ws1yAzDjmk35c5bk5Dvjk5btPsVwITa5inqsZJKt+2LhmFGZM16Q
TcbK67Hjk2J8TAvCdalNXhaiHyeO87AgPtMgddqqqvxdOvokuyTS7zqzl2shk/7SMTMaWzEMr43w
ORX0fXPnxXV0zxrFiDqDXrSepXPM6pbxvHG4Bt26gGJgofVPFHqUlurzbW4Z/7PLRfwYxm28y5YG
lU7QSkcxVkG3r0282qvcrZjLR5EsC8bZU26HmW/bY44YbQVEvkiHDTFLjJygqvcDlNfN6QifwJQH
Bq/eo3hs7qsSlZTaUaCObu7RpEj4hGT94gHPSXi7KVlwXy9nph1oXvM8BeYXa860VjGqTD7WA22O
9htqacvdqA8ASOfrhQAp94vtUMOVvne5Cq8Dt35ZJCMdO0qujAaJymO0w58WpDubpFmspX2XxMLb
uLN/seA1wAqxnRn9GKlwXNdtfZ80YCZiXXDnyRFUC2Zot7a+iTohtOtHTOuBAALDqqsrKEI++xFq
+fBR2xPMOyUWyhIj773lxHQ1xPJBRfqWatvLuF1AFY3e1qkaa7tI4mP0qaL+nc5Aroq/9RjbN1an
4rNZi2s/jZ/ULM/ysL7vau841iQPveq0TNrFFzjmFPgx+06EyxCVEQu8nexYtPULR/F5R0IVJQBd
du+mvfU1XVjHwxLUTd3AjFzBb0rw0vlFt8JIjdgXdLcyn3l5YCzndGCB37bgos/6gvRDs4oxRVsV
Fts08rODNkRMKk6DZAKDF7BAj4tfX9szPEGa0XhD/cT00ffWXjU5fFBqqxYmsBIezKoeoWl4giPG
Et6yQ9gwWulJfbv3BaRf5jMD/PfyGfziO0317NcqZoOQzRe5osUtXTsZ96s0N33Vi62CUr/rqAfN
F57oKO89KHzaHAnhs4RU1nlaE/Nw41mtRUBG3pbtcbHGLW0FO8gC09YIZr71Qjy5a/oz+m6KLd/5
MZ2b5qytUMjTyLpqh/RoSfe5KHGKdlZo75Iuvlncfri05vS1TcxjNaoZiEAQIUik8Vr3HtxBKFIq
o+Uh1wShOz2tqW7kLrHlrq0ztfWQSxj6SR6nEYaDfmjObad/wWnOZcaPqaCmKgvEQw5eWZLkLaNU
nafG2tV96a/wrRJvDxTVBO3ygpsGGlWS39BGvxszkqJhJqdvdm89z13Pb9x7eEiZs6zmiApPzlMa
+FtLPSGIsZdJ2h+6dc29HEoiDSVtq7SN0oNGdceKMsSruuTzteviHHRXiD3WosIiW24SHbt3gjSA
WWXAj9YW8+t1i3mfotI5PC1xj2OrL7zltAOhX8etgqeuALNWt5xXszBjjE5Af0U8F2rXAEIVvfMs
rzTM97I5+tbin82EszeTXTxw7L3NCr/YJJTT7kFplStVepazxlzUp2uKMXNO96CIW5RfKEtr33Ik
f7CXgsAl7yk+57unQSGBDOJcRtg3y1cnZwK4AhU7z+eDVDHCauC63nmuT0KX3Wf9xsXsTjAoK1px
LWj2yqhDrE6h2WUiNWPFcljXTW8nD5NAm9xOGSmUI4P+UG0drzRrYFKhy+3iMh7PSEKBM+j7+YsS
aq62pnJqf+v4HJi2HhBtroPZ77dLEFfZ9ZBZxcfQs6OxmppFuzH80IvEU3O3VR5bOsI2GbdiF7K5
4ASVph9+MqXlUzlxfxO7wFa0MU7S9x8kPXnUO5jBDrMjl/a5RWnNmQU+oYvyuce9Of0vlUD2qnTn
DHBW57FbKhvHoiOkCK1qjez3TcJsZ4CTsh8n8l9toqEqiotJB0N7ZCaEw4iyjvCV7gR+L3LGCz8U
m/vXBkDI/D6KYQjeoXRZTxqYZrKV3AP8WhLA9hKzNb0bRodcv1iK7NJ1BgUlJs1BpJCymC/tPszJ
/LNJL/f+GLvNFjMwMRCMWLg1Ak5J2dppCfDce85gwNAoCraHXgfpgWfmxOe+gMzYZa0/q5swkGF4
ni120L+y10uqdYeltKLMvrCD1RgGo/WSdtQRrCbgHNCwMkNrbGE0+pvVLcAG2oVx8CbBXA9TwRUZ
Zg0ivnh+YRnFc46bP+pG50ECz0+2ZDscEEd5aZlmNXR9cln7yqJYr4eyh0ycVMU35Bg97SHRZhiM
Ur9nY6vHvnYRYrNyiI5M1TO6J3MKgq49slPFfWf5PlsqRsXTbVUwlD52EsP9BiKnkMdYRom4HBUR
OWQRZh3Ur2C7zloXsqI128DJJ2cc3hGwypGNFj16lxouwLSz7SxFsrYzYd85/uy9mLgd563b9JgV
XLB5J1uflZf46NJxF8R+yyxUdw5OiobSyf5kGz3aQAEgU0T5HHGw6+uqXwVyEIqIBycMCiowsw93
fr74RNnjhG+GSfEpI18HlYLfF2MPwQDcArfNBaf+qZ6HjYX5LWC8BUbhGoLeYl1kQvn8LCojziu7
XMQZeM5KXS1UeRUHFnQcs/TCD+MBiiTOUXvo0FUtjRFglVQRCwcOQn0vswUFxs78+rFsY+0xLcuX
6rKx6+A8xdrzDWhozxPTi6sDM4XxArP+ZUoDZgCB0cJwMliDuS3qgh6GaiprRonebB4Xq5JsEjK8
bKh8wMZN3IHvcJCtj0NdDITjojjdwUnMmYCeJpbBqQciyRGdV5M2jGWxRpRsg7w4TQauRaf4ilnE
+ZqkPFJWQKhwiLHwYYqXrvHkU+0NdrvjfEY1pKD2bSJnA6oVlz6fzg1NjKCDWqv+dMtuKfc0rLNQ
jvaES41yiIFsf+eLZ8sjxLBKFkW8Q48THp24g6l9hqGUYztxbZD2Q2oG71AHCaGG3remO4BkD1ky
4cudBNEy2E7RKOojlPQR6GY3Z1clYglKm4aZsm1lNUQchplUEcyUDx0qR4NJK/PMVtSztZCLSCDM
omDqdxgHgb8qaacAFusEX4osr2+mIexuPGkh6GiRMpBDvkJemuL5UaUTt3IIUUNcTym/zpoZV37m
pWMAMyOV5r0SApt7O/W5uBxw+YFFLMjoLL6vCMF5hTmyYaDBVXY2i6c9xdmx1y0Fma5y8W6xZQa9
gjWf0SsEZT5fvCMsnQ6WKiIO3432foJDey4cLAqwIxh7tCcf/RxN/QY9qrki1swSyVTl0QD9Q80Q
nb/tqiZrDskM0Wwd1sBSV2VgrAePvFAMX8d1D5FLQ55B772pbNJPNA9C23bwHzQ7owrnQcxhP/DL
ArnbOBbYpWic73tdOTcIGWjldYNQuW5tMDZBntTxWeWAhcBZ2YAfGRoUtj3lqqxsTREP13iyqhd8
tiwh6ElUHNMZw87SBQYCN2eMWR85PUWUvRSz+0HwxKVIs01AHiXAvzdpNFs0Vcc4ufuESR5qT9nu
atuvLtpkCcyKWrzqrHD84cUfqO9FG6BiddPC5jtUVcUDtwr4nqbKH99av0oLgNUgmjmDeB7s2M7p
LvXs21+xOLHnr60K5ULq+BprDX8NejyXAcJShQ8zzEM4LtFgfwLM9tdhQqp8HY0OIV14YYFcxcsJ
68HyMrU7umA4Lc5EK+mVoEDI39Yl+5CjHRQW7hHuhlWmO2o9lnR47dIJF28wTjeknMGUs7/Pn5gW
5vN2hNhG9tPCKcqIN5ZXWe+zhjv2JKNN3VWwnrraXA3gX/EMQMwzYceD03VmU5LjKILXoZrqB9xP
/WWiiC23DRfCmlAE11IhcoKrSdz59x2kOZCyoyLBJ+fgSwRE+gVzHX+2FOwgbgJOWXpjs7AzdIks
fRe2dYUPoVP5Q6S7C2nyznwnkLTrzkwPpZn1S9g1aFy2KiQmk0zn5RfIzeXtZNn2Vy/HcJAPffE1
8Z0Gsc4jsW3B9WCOApJr4WMr7hicYLSzAYeD1Bwhj2W1HM5ABfmfSV2zkZptdiWmGMUO7S1/wpWq
iSB5OuabWXDlUBdHT+XoTN59nzeddQBoNFyhvQxbMdYN78jV4x2n3AeTn8qL2LzjYYavmD7M8Hs+
gOp96RVCr4/+Rn38cMeGP74RPI1uA0aG2XmqWnzhUxKS4NYhYdzWh9rPUBRzSZRuXdXom0ZX/YVb
VeEmy1Wq8FBZ5mpJcuA5IxDN9wRwGpYR2VWPSZ5wrFyw9ayZ8mWEgEGOrGxnaW9xSATfeNvxrXQj
vEUmrqwLr+7sx7ZXyXuF2cQiUQchfjcwEWbCpzwDm5y7k64yFHN2A1ay0zGKLk5Cm0s7zSWPNOGe
crkwRP0CA8vSXqUcKADUYIGG/IaowQ31PS+xBP3Q712Xrbl0CudG+AvXJbs9rntnminG7aniWLtB
zrRh7sJYHOly9j6ZzVv0SeUper5NjPnH3xuSkLktWZAT3T1dzjF2hW99Ypx3eyGNtkGUq++07kNK
vozbIp1gNzqD6syakUwFK0xeulzGEQbRvRu5OG06hZe/S6E6U2k8TNiNPP6Yfbqf6LmpsGIKEr7C
ZrA/dqR/V1gdsVxRUb6Ko4kNt+5iKgESFAIM75VDYVSZptnXFj/NhrYs79xufFbdgZ6AmUodl8xF
AwBrZTBrvQNmcbsd7GyASQVxgQ8OFtFlRfh4o5Jp3tkxCMEUegP9LClTQLUgNK5AGwUEgayJj7Jm
zwwdU5bpvgjF0K06crnllkhm/nUsObNvmCYQZZqjTu1g9VmG4uLQ/8SjLPwVPT/g8bmRWcpgqo6k
dZWs1xwU9HTfCSWY3rm0pKHwEA8JR3sQ38z3D8vAqFqe0FDyp0K3Hj5EjiLxSgFKQnKNyIGVi9Pz
7GT/7LdBST4x5xMxDpIW/zeILrGJWxt7DJJ1GYbTTWsnM6xvLNEEEPjdQA1kRUXYqABcEz76QRzv
SZrLe1ExM536yXvSvsvmsmDXZa9SznIv0plKMo0ywLTkG32ru2m5wlwlbsfFj6kGN3Q9MYbBN3/r
Y5GNYDnajdyGFkDhVTtrfav60HGPdNstu75B2sgZFz1p6ImgIdrHtsKg3AZN9s1ZmpinMQZqdF3/
EuWfHXtiY1clqNYK/rZPSrchUw83Gq4CCpk9cLmUc879s0Sc7VZVxTCQjvqqv3OKuT3WrUyuGHC+
O0A/+rUdU2S3jQeAG0+VyGZ/S16DLzQvMp4jWWuEPNihBuP04+k/Jj02a9KY3FoJ3vZNfeJCLb3W
1MlFJ07VgMIynMuYq5Su9hO/Sn2P2oWnR81l2Vmduyu4UmCGlRpx+fsPQP/mjqgI5uI2SKtuuvFh
egYbNzyd3KBx8pAaRcW/kWDZqCTJQq5LsvMO9Sl+pS2zxpJlf81O1woGe9KNng2Vx/hLKi59Fcrs
kt7fKdotDp2gXm9Cn5TMwAeURQ0/hMQnD6jRwIY+uG3ehFvgIR6OjAVM0qUw45Adaj3x53+sAoxi
Iv8IJqiLOSBlDbiAVmZEPb8vYCQM1AyFzR0SaprMiFmu15J+MC9PBC+GOxYvTFXxkjDbAKpz0zG4
gUtZ9pWki4XMLh9E31kG/9mInpYdFy/jLAHBjS1UjsRFwRPBXzT9dfB9Q9ix+NiPhVmy+hxxwC1u
sKaFEC57zIhrorEi28VwccJDqH3T7h0qRKgw4EbdL1HJ4jUv3BeYnPPsySoSuNoovj5zXIw9XNVY
ND9COr+Q9rFxAAcZjK/WvWEjtaLWbLHXpeZctU588Mab2QY3e1HPIIIPfc5rr1org+dlWVX7zDXk
I2dWkxdvKZPv0aSiFgOK6yMirYUM43tD3wCbGWPiY52UAKMdmh2IWCcZQY5GwCVlUIQlerUsaCV7
7STE0Fd4AoV59DiBBFu2ReQW+8bHJAVvgCsnVUP+9OM7pFqH5TLv4qw/DGVGww+dhHkFfLQK35lN
Du4eDYhxsO123Y0ABtWzqgQGxoG2bfwrwHPZIerIC3apG3obqIBlfct5IVJ7f0pscgljUby7PtIm
a/48F2uxzAit3mjsh5g6ueZ+wpgTHTnZc/nJdmL6gh8qe+rckEs+QXkBYK2y6Ixn1yiusVhEOedE
DZwDWTHvmAvS7wKacyrDQzc57hu7/OAla6JtGljYpxKSNScjrxXHd1bNtTfG5VMMBJZHSH410HHS
O/BHU6SIVTgX8V0M47ohZGYwKplP0YavJAdZET2Ph/XO2NPz98Te/ydYPfwTwYpI6v/6r//4Ub77
Z4JVT2HlR5l05kv5K8WKv/aDYuX7f/gBNCpWE8dWUjgkIX9QrDzxB48TRQe08G3huSEx4H9RrAja
ctIje+qiA7n8OJznRv/n/3S9PwBA2UFIaJKTlfL+nXr230KurueqwJWE6CF7Sh5kvMzP4e0hil1O
7lnIebdlSZWS/Su9n3ibMNOPje5/gND+22riX3uBT03zCgc6cC46M0655t9eT/gd1v3CC7ZF1lBn
Smxl2QRg1cU/hHd/7zr/8UIB+zvbVaGr7FPS9qdUukBlqqxAsLbY01xgLqcOcN/IRF3RA6OcyxSU
arL2VQwpx0Grdo6U57g8iBmGV//wy/yW6nU96RC05WNzJWFbR56isD/9LlImFCV7Pn1j9pIdgsaJ
H3yG/efFjMb4D691+gB/Ktg+vRaqIZeUr0Cmid+Ll6dW9U0/Uz7UTzgRBmqXbnB7mzMzhMWzY1p9
XmrYPhY7w/efLvybH6/xc+u0c0rs/v7SXLGA2qRL7EH+9pGD3cs8TtHhtlYMGE+WwFs6eKEqjdRF
ERy0S7orHX86DtHQXWs+Z6yvUfrQ0elCwd4JLYmhq3j8h19L/NWvFdhkyF12GML5LboO6zblEOqF
W68CuR/AFDygLtMUMAvAF9HEpsSdwp0Lz2Fj1f20N4tVnrt1g7tFwl/9hy/oT3ccX1BgSxhabhBy
LfyWe2brF4+e4QuqlnnGW5Q1bAsTkiJscgvI+FUcE+r/+8/gT3fd6TW5JULpcAOCMfj1AjQII5Rh
Wbzm1JiLnMpPOsny+B/C63+69PwAWsNpqbM5D3AN/voqRVh1IDxRdJWuW/eqRwDXt7WdUa+Cia54
n6wiC88GIkD1ocqKrjn/+3ep7N8oeS6LShhCYHc9Ot6V6/z2PlMLYFAbOd2unmxgGPB0nYDaISVI
WLdZ138ZyF+9Tbiu3qjgSh5lZjvtRYhBg74xBqpfSjBeH3kc5TkbhoItZW0n/YILTDJbJkKTABAh
XA+wJAGodl0KP78e02bUWwJ78wOEE7t5nAPj34pxxqtBVkl8Ugs7mWuLDQ+7Y7+lYzIl1VWnq2nC
WLdlGzl7j/YwtycqkYFNf7B01rVnAwblbKMaOkdWsnVEvUYmCy8YHfHUB8XWYzDyFtpPhfHNTZol
CR/xHMttA+iPVKyw3XFfCaZRJ1Nwo4pD15DKv25kjv2nUskFHmS+HzaJRRN+LSr/lMexqxLUyrqt
LVXeGE1T/aayM7w6MOCNvakd5icgU0tHfkaQwOb7oSXHc1jsLu9uNNHXz2KuoUNYsEveGzvGSEmg
VdrbLsgD3OgEu7vVQGIQn6FkNcNYZwjdMPkmqxnp5S0RprNWHLqtacdCgjWnHWvzmjErMawaBU5i
aEzp60jMXlL/bSdoakLRCzc7A03NIhBWcO4nnY18VTexWTcNiyE+XqrHzqmCbs25iMOUMB9lFe0u
XYRqiR7buJM67TbF3ic6S1MwisOuKEQ/Xxo1SrA+6PErUOG0lvWR8uD+RnV+yGGfqFW0eBw3asqL
EMTxmTDzH7SOzuYKjtE6qvzhE4eOxsDHsugf7YKxNOSmJtdPrWIa8ircaMLIsvijvtGeXdm4K9vC
u0OTTumH1rRvfF3CNrSI87cVdsIaQOA56UwnvKyUCBO15+uZ4KxwZYzPPZ/etI89k+MJwKJ7QohV
rA3QYxI6Kc6RTV301EWxCHUE+aRXb1HfBskqSZhz3ZBVQRWTGHqQJpVh1u6N+Sm1IaN3NVhJdqQn
oQHQMlja21AuKmnKs8LUw/s+IEaoQNS88WWm89kLRZoyq6uN3i+4fjlZd7kTkZx20RlSxytgYsk0
ecCPIS8Lct3jpg+ll20az41pBkOf2OUFIZV9RM7JAXF0Kmez4fxQ2ROCk944hqAleHhg/AmR/jOW
Uov3IsOmROlmWL9xgyX/kpCQmPfYmdt0t0wkdq5b6lHsDRqrOKe8IeAOtc38gRVm/pJFrjMSiIkd
8cLl6htK/srSOSf+s9CJ3ocQ8ZZRLfmeBaMb3mgOFFzgwwkXMpU0MK69dIq8A1KAjyklGLPXUDlZ
vmUXNFn7cFp0upVFjTdoljXuyDimj267uMxC9gz+R3LZkz0CYsDyv49j16W/txhhQ00qnsShzXJ/
53kgeNcUw1CdnfYG4gF93QAxy0YBM+h0OtScKhlRb/OITxauWib2qsgrvC5DgJO1ycdsYsRR0Y+b
J3bwssRJcpWL/uRtI708shIGTL0S6tirTTM3zrc8kuJsxKqKFyOTzkWFs+JNp5lLceISNMvecw1R
6oooCcaAeR6vmjgNcTpahJyv4tih3GVM3eEiz9gfvGCUaIA1NUS0NgnAfZwviyGqFqwY/UPl4EvD
USu8JrsvKQ750tFww+AtGSZsZQxoOSJV6K5jQhB901YyeaLrwqPXUgSnhSzK6uo+l6Rg+TiiKD+f
Ef01Q2IHfI1Kc1McQyqrH5bca70LsWDmxMZuDdGmHB3yYHVSY513o7rGJkzMg7qNcgiJxkgvmPag
IRiWhZnLvocJGqUr0IQh683twMmDWMM+n13rg2WZyYKKYqvGcyjcb1gjAlzkkGAgpSJYLvhbXFpo
nLBpcT9Il040PKLmPCldHGbtdKJWoup17tmiCl0da61aj5YZwXKDIqFltqe5uFXrhMEBgmwvcBIy
SyyZYsnKxURTW+Yjtp2yvltcZPq1FWfqtvVDYColzEVYYV3jg9McGUTkMoJoR/tCfE93Ti/2hddg
DyO/m35aXn0qx+1iWCOKsvrzJArb4NJOpFqsnfCb1qmxklAOeT61S9LtvGQaMPTUzBML2u2RJEEn
vgNzh1jU06LKAIHVD/9GHvkTwl2tDgNkVXcNIIpC1tQveYtZlIZn5WLTN2fKSlxU7DdCHl244Ddp
pbv5Wqm6ts/nqPGSZ2NRm3PRyMLKryosltk+zkOr3TAbwyOM3zDuSnGdW9O4bGTNOmnvrMQpCJUa
zEYh9Y4mHRaytxpUpilkq6jlmkas1msqzvFceA1azQtPCtqepQvjBnN1Wy949yk5nY4t1VD9i+sJ
L6MzdYCOmgDoDfZZ5hRnhU9x17YYGzNTZdGp8trx45yhRW31kC9VU42Iin1pF8fJqZP+uk4xU29G
Ltvntua5t27wHBARU0mO4WVKx/u2XZg5GtysJLiQFaybUiTdjRriU49g47jJsQLPcklPUD5v2Crk
FjJKkcT3oWXFn6TIigY6hE+G5WQqjnfLUOfpMetxfb5HgkYCjE6T7l7aumMUPIWyHJH9ZAc2kp7u
156w/zMlQTnYj4bIPFySsseC0/huhnuFW/6Z5l7Pe6szO052AZNutoaJf2ecic95Iu4M2SNzYkKw
hFqvSdMENC4slDmsTR1ipaIEQdCy1M75i4ZxEa89p2NNiaKIMKTXxBlxHfZEAMF8/Icg3mySGBUR
4R6CZh2+45ccHidqfRlwWmFww50vviospucNgFC9zid//kaYcbkN6xMu3orc9j5tNCHKJVmaK1xn
qj6PGeXmH3Ko4jtUSVosqOGI64uxR0qjKYkHEl5ebdE9pNnz9cAF2YXwzp3XsSQfsvWTwrT3+Kbt
y5Se1nltLEY2504rmHIlrSlIHoncx7RJUJ0Nha2L2wS/QLEi/9bh4Nbd0wCdxN+aE1xtpVxaWonA
hR6g4MBuSTfOPNu3w6wQs9IitEGKJqwFYD5ajRsujLSDodGuU0DtmRVsMMIM44YdCy4WoQYjqduN
kvyQYSYFnYgSQVUcSEMCHJmrn/Ks5NvNmQo/QJFpp62T6uzTCTDJMbIqqm8jw6YXsh4kaTweeais
RjvgjZuYXygGvPzoJ6r9UlWMgonSCgdxMdW0RepFf+WoRlwiXtidDau6GFV7G3qVqfdE0zOM4s3k
m2euhy74lsnWq19tuxH9GXvH0Jm3LbFDNqopQM10U3Qy9c78KQqJZCEqe/MB3VFXX9gaVVewA1z+
zOBqMqkyd8P7gfYHfe72WeCYtTeHttjgtY2i/UJ/kmRBy4VH/iFnnx3yjIQI+eEJ2MO7uFDooakB
48S4bMkudD+MbxZh6H4Ho7l/tJJmLK5CtqtfKeFu+x1YIUoN9YwGvGnxjD+qKJpcLJ3uFKzdWdLy
5LF/JTqAhKG3ysl9CpNn01+ntuMLEqtFz6rqj37DHy9ObnVLkuLh2BV92F4a55ts6sKLmQ8wXNnN
ZGOp9dTJyVBGxWH2MmA9iSwyll8aXV9AzHng8VvpvsUkBl552EizJT6Rj7jUOYaAOE+GNwVGIV6f
3P+MqzuK49cOni/mTvHE08SVQME3Jlet2Sl/7jBZVCnOwCZwp29xYxVUu1Vp6u1gTYrb0jAY3895
SuKmIi5AMDLKeSpn4Jac7SxC2H+13ah3m+uEQqeau3yfNLBJViTpJx5Q8QJuVvA0++YhBF8g2MPn
KVvPHVcuxbHsK6lhqDdd3alblSC0H+YQ0uMp8GWewxIj7c6Ec8nBzwULtHYLrqZqTAbay3EYfRja
WygcKm2IGNWUhulBULLLtNon0XokxClfUftceYi4j6+00erTE7ijVhSBUjuWpqFzQ6eaLbZBlnB9
LLL2L/qgzqbdouNUn81Unnw6HXYfVPtk4mXjJkz2rpzEMxY7gFyYLvpxC1hrDtcL4JiLpXLoWk9V
VjhHMHI9p/jRGSG9GJ2rs8IEE19AJjsxYVOnfmMdsDwMW9ijZMknswzlWo6Yuxsws7THYmDA95nY
hGoGDyMYOoiEU6EcJryiGUfyohyMSebBYHlGCtHB1po8DrF5FXNFNW0CgpOoT/zFJbrABGTBEbIH
kDq8QoOy3XUJkOJrOaVDuOFShY0zzykpnKYT2EuprdDufjY2CiCT2b6D+iKa/Fvhke96t/Ngys98
r7W9gyabax106otom8fsrnel52p5zfoEEc7jX/gbkqpwZr7rCf+W5H2ZvLeQ2T7Nf5z+2ntVz20S
a/NdD/7XP13XH+W9aT8+zOWX+vc/+ctf7P7r+3+OP6qTlPzLP2xLk5j5tv9o57uPrs9/vMj//ZP/
r//xf3x8/yn/IGqji/z3kvb/Xj7ar1+S9FdBm7/yQ8727D/Qr2yUZykluqVAb/shZ1PXADwIXzxS
Mo1P6ID/krOdPwL4jXg9T5p2CPfvX3J28AewS87ICrHbPWnd/46e/Seli8G7zyQEEGnoIOv8Vsqw
aFunM8Yj3N5VcrDYCL1avSyufvpA/krq/I2gyL7NpoeB9gnpoiEjNf0qdZXh4DgLLRNbiPzqbGZE
TswG8cSnaeyZ0/S3EWvIgZWz2LJfmm8w0teHKXNA2E65ufQXrDmEOROf6SEu5CWn94WxWnP8+9/z
T4qcsDHI8nucpghCeL8pcgnF1p3ISJV5ruz2U4UDeVUstOb1ZvqINc4C2nmGjYFK+Q+K45/F4NNL
C75ypAPpoSz89glB40nmIAOGqLP8bkRbeMZjQzuyiyF26RX5+MpEXwqshxwwbfPMJqB7xlrTXRLt
pGN0mM/+/sP4i0vDE4KMis8vRaXEbyp8qp0AIDJwM6bxvbfCQQS0RzH4+/dfhkA9QiTX3+ma//WN
N6hkYMcMS7Au2rPUUFyOT6z9B4DmX72ZkPsFuTW0T5bpX1+l4lzX0Fk1bZMTiDzXtbULqD7/+7fy
F1e577kYsphrOzAJTpTan+YW+D9HTtCn5rYEtI30CUfOmPPvMAnGG3eJQKOGRLH+/kVPn88vUwRW
kAA3OiMx/8QTPr3zn15UUEBfmiESoMtGTgtVcrMEYEFS1JY3vIMUvs1ZsesKZjXUMntPf//qf/pc
T6/OChIGfKqhlCf1/qdXXxYasbomJKM55DdeWKkbjnj93d+/CCUxv79JKVHImbkh+CifGdWvL0OC
dORu7NJtU1mnShQ9chyA7UGjSQ4YjV6W1yics60UZXvZjm5MxLmQrDEL5MG++wjFZN5qe84A3f0f
9s5kOW5k27K/UlZzpAGOzjGsaBnsKXYiJzBKlND3cDiAr38LynxVYjCLfHqjGpTZvWZpmSYhAgG4
Hz9n77VNYqBWzmDr50hZ7gkRbPosznR+qmSSQgbNBoG+CaNKONNhzOSU3qADb8i+mJX3FC5qS5wW
JpENcPE5hKRDsh1cD4FOBpoCvzCb/b1qp4Q8R5suWevmN6PdaCAprfeUEVm3p9rx1yEV3U8fVuJd
ipwf0bseNtT4WKcyFmXobd5w6uR+eZG3KfXWNNk7t0Y1ZTc57ZGu/qHc9MLOx/AUR4+NbnEJEheu
FV4WY4Xqk7A2/8xEDXNqN96SB0xg7+vs5Oq04E+fxqFO7zvef5xCRgKNpI44kkXcKeIp6hpkITpx
ttkSEmkPvySBn7euR4e4+0V5j8yCCsaPiFsMp25e1ZGABNd1NQF/ZY+BZhoe6fxPm4RD1Qa4lnOJ
MbcDUQsO4IXzLayTtutwDxWOTWwNebLbVqvqy1SI4Wtn50wiG/xyIvVdl2baiH0Mz3uBEJaU07o5
iI68RzIe0wMchgw/p2tguucnXOOn+BpX7YBvuHWwDULZxy4UrdilrUO7GJzT1LNQwsrhoBxV79ml
/S/1ZD7H/DjXFIG7ebaDTeUZjAlSRbaI7jlAmhUCV0YgGwhdtKvD20kZXxYTxqExQcqiZl8htt/R
wSnPlWu90EKL16GJtsoLa+ekNWCWh6gyznsAXOvYbYZtlrsn/ZSNoAuNEIpY1T37qj+xma+ua8UT
VC+Rx+o8XpyESiePOYTdLjPPVCK+qcLCnOq410nWfUmhF21pRdaHgLi2a6+VxaEy6DuWVY5xPbu0
SlLJfd8mOdcUz/grqrT63tv5eWeohzIC3h5NALjM8qtb28NBRtyx3HONLUr6YcMAgGgwMIictAQ9
JoTCgONbV22Tdpq3w9hxshVLQ57khH4E2OWI24p+8gmR9yZCjiDaZM6sdh6CyXDqb+REVA7G2G6T
xfaVKdPLZAbQ25pOsYXrxsQky8h7Fm3aXTohhgAa94cO+P+GLIX5S2eM4gAFPrwO2+zbEsdLJq4a
LgT0ry0G3vF0dpj3KKMFQFD624SR3gXxcPDRIiy5SDiHE9Inz1B1nzTO+NSZZnUik/IrdMhohXoH
wkd5Y5S2vA+qarjGRBQ8DaqZD6mZXzVlH1wzmZzWCVyzjWWQ2STa4dVtkM/YPh/bra/hoO3LLHkF
8hourdx2E4d1txloOoJnIb5ZOOeVO+ZnYcZNC6znIQEl5YvphZ7BtDFK+W2W9YnVWaA7qFYCiQlD
9Lf9qJFJV3O7pUXOq+U4xffIJZ3c9s8AFyNsC6qvVjXXjwwXXwlDjaCJxvMG6/iJQ/sdKKXx3Yjt
kNwolI0rO7WnK0IVSbPVE7xb1O+ryeTR6omtww9EVAMxQKuCMG8dxM+0+K4AgT3KJG4Qn+X9jlBN
XtBlEVyEnm6UrcFncFhFWYRLLNhnkC5XtWdsidG7seb8QKy6u6sMka+H6dfrBNnFrEBMpDaUxQLR
V4xuSxBL3bVQN5r0W5pOpwSW2KdupHAVFtPL0EAcnB2XB4WfuKrVY4sxE0vb9KQC/1IpzJMNArCN
2bohISel880rTLyMZJMdAIHcl136ddIovT/eq6z3WxUTVd9hqCulFO+musILRl9gytp2ZDDfCeIF
kGvCPZqIIqcjXjWOdVe7hXWeOqDerLrH+oY7vlmLcqARkdOrOTTBANKwNnCUu6LMNO0D08KOYozW
K7r3cfPxZ6Y4ebe/QqkXlOg2VYtFNfF2f4U9ZmZNAkGO7uY87XKl63In6EMv0PyQKKvQHomeYHTV
NpeYVkPvRKNdVgeYDy1wqawgRGioiEDbjX0ff8EcVRLa1XozRuCiqr7pTgUvYc4ZYMcZvtzqodd3
Slfdz4jIIGdt4cgxT7q84ezedGp6npIgpv0zm9G6y6aeorCMwmIX0SO4YG5RvNiOBRZ2LD33ezlx
ZGDqgAJaF4Y1bmZfFj/93MheFG0Epk6V7LlwOtfgv8m4xUEb+Z2xG5AVfuOVEVe9YbbXJnZsdpwh
jtzdFBskOpG9Oa8XrxpOPROCgVWIrjhNukG762mO6w4rJtPgjaHC7DJygL2YdU90teyIczmQaDy+
xIbuGakrb37RKod7onxiCG5iE0H51mxarNeV5Hy4CRzd0Lb1dduvI0pJ2v5F6fs7LcPqe1j4iDEC
TFrGRrcli7ET9sWVdFJGmHlVuPduV2BjMUSfXUu8beyI7rBEVhtLmFSUiwClf4yf0xPjSKPUQU2+
7kLTpZcJmpnWEI3LLzY2LMyaORI+UrB9ooY5N2I4LkwGyQhT2+IiEYsr3PBaGAu9AFp8ishBB9vW
1li/CzNJIV/XS3dUl2n2OPqGYEylBtijRl/JaeMLbFUYgwuR7qSCCQ8AbwyKHRro8MT3Ikz95Lf6
BFooBwZ1ljbBdEKMJcnLHi7vV4K2RQAYL2Kd9ZgQvbo+oQobvP1kHulhQvIPZyv54XQ5e1SBf2/D
aJWRlASjRYUTFw559w0GoW1r6hqstDM4DBNSQF8n/H94VlMmvLOkGBvIy4L97hLRfZGdw+aQIYNx
pkrIn+RQlkivzbENDzwbVbYZOuTouEtFciDwYZgfAjkYWM85Vj8aDF7sdRibgbtlDrHwwhun3Yy5
ZWMypvtFiRdQjW37YlT3bWmyr5DUMN5iEsoy8FrRSDCfq0XPVKzwbxoRmwAqs6iwIenE+P9rN8vs
9Tx1FgSZWUTcxYhoPWF7pEBPzQJ7nIgbrHnEsvbWI3yP6Zll3HjWPH7lr4zwqjOU/K44cb4QbDS+
iIlcOJ77tlkzwXbVyST8sUIum5IxaDdIfRiDaBJsVYvfvPYc/ylqBPa6IQ1IpR004xQqhTAh3rsn
KZ4fw2NApzS+TmTh+jsZ86zQRqh69ndcIfG2cK3W4qEdXBz/frtoDiqqQPy4MtixD/l0xusofTQM
STipm8Am42A8D+cy0umL0Q1gM0ZPsA87JPZMvEid8WCFkhsx1YxOtrnV4PyrinjRU0SVOEUC1GdX
vqXEeowMEa6W88F5mfm1zaasST9vdB/D3oQK1jPgIrOsRbbu7mrdO4q+aiefmS6BN+WF6ZoVmJ7h
igmGbkEvBpm77/qCsSo4TMQwJCLTDDeZpZxZ3izUaRorhzKFfJ14FcgqZQSpzPFAdSVfXISz9xOK
eW9nWbnZUWyUdr9jrXAfiolExh1G3jrbT0Y6s4opqJ0oWyDKl93kv+bkyG9HePbN2ThXxqWezPBx
DnLhgagXUbLFxAwqQbhmnJ+O+PznxYfHPA0/IKvRxHOoT0pSzdyNO7e6x03lTFeM9EgRi6csvGl8
RLtrzCUO0DA0OdmqHPwZ/Fqbt0wHyWRhTsqP98oi6zC6qDn7LvYFrLo4xp1bG/VBDDbJ7q5nDcX6
ysJIBrYU4d/l4I4OrX38SnBARGqadOIpogEeJWW2rWnP3EGVde7wEkOGGcAnE5Eox4yIRr/RVx64
+m8BcQXg5yKvwc0FM/OGo1L6NSRFfbEvuvaV44Si3VizFX3zeETgw6ScgBqJFHLNhJvejxOAaFx3
y4qFB19azdoSbfvgV0iHeRmdscQgkyz2LFOTqmTmsf4WwxldSG6IdTY+xPpN4JGLThIGXOqymm17
XXu4GlYzurBzndfNDR66+HvtGMDqJk5f61CW3UvoGOYBN6NDLoe5MFrH0h2wgfLNnqApz5CC8JFg
F+zy+h7iXR9vB4Dz5EhrPsZhqpdRBhwJ191bqGy+i2Z0fpjCq2j328Zw3SP3/IHZXwHjFTTHN2Ma
acDMEdsn6Tnus1lEVb8FqBc9Fiz/TEvMZqi2bSuNCYNjOFfnBcar51lFUFkJb8bzwJiYw84k0VMA
hQXOHPnBov+fLPYnv0xAgWuL8hd7MeuYtrt52IMCy+6JSyVLAYwh3kY8A/4Vnd/0pjXRR62FW2Hv
Kkuzy5a4EwsaukWyIRGBzM8PmYNdzI66EQavCflARNARDebLGkx7Et/3aLSoDyEX9lvWEILCRW8z
U8YJOHiIUmpZrzMEDjn8SXpgsISWNIgp1ncwwxijgqipvmjWMR6s5UAGO+4Ok6z+0nvKHrEWFcW1
7gNN0cHu6jONNnomyB5nvw1T4/xbPAQJmZWFmWLp6truIeuQYxBv6YCb8mFz4iSHXw4mWWOhm4c4
vxGQFoCWjSPuTsZ5FQexCKg//yaevtWDQGlUMDh77AcYN8Die7Z1DM0OzOcBT+i+xAQYkwKROxxZ
0vjJwKw5QtkwBhKBVO6eaRM2PSbsAOAQiQFbIcj15NzmKOa6ysnDHTBUl0nymKNqwSknb9kuHHQz
4EXttYFAECSDp8muNAxFdoHJRA5SQZ2+jKPGHlwqEKSPnO4SJttyBCvdYbcvDy4UjlNfW+ETgUhp
xhRJRuR7sUHiVKcLeFunLsFICq+W9yilcqTm1ylnDSaUYNMOGAB9lNFHe91bIvyK2Y6durBzfZPj
ZZFbnypCLbkefbURTT/wSFPJ7VGbwG9Jqql5sn1McLspnSacg7qbwbwbFiaJwhCwEzxSHUkDc2d3
E80xw5eC0jvf2fyLPRRTx96VYmxu2xQJE/njOv7hJ8xhqDsDHp4qjmeXKoX8FhxfrQK83jn5jzhr
WEBEhusHRQgygThC13Hl9EgsV1mZtOHfBf3/n8T8T7rkv51t3tkLbl/Ua/I//lf78i15eWMvWP7Y
P/MY9y/E9AxVmETYjGP+j73Adv5i7m+hfV+6qcztaLX+Yy+wxV+WK+geM6cRCKMX58E/9gLL+8tm
Gk7e1tL6FRyd/tP88M9ghBHW/1Xuj43h7UlMWLRTGQO4tiQpliPZUQ8Z7E2UdxY1Qd4QD7cPo6j4
kTiBhi/T+oQ7uVayIZ4JSxJ6JcRmlt1PD/OMZ/0wpEYTrE3e+59tYU23EUdPOMtwkU+UFOlexFDg
Ab3GYAJ8HUYsOYSygeJLwYpOTUWvraWaLqMGooBxX86SQFZplmd463pzbdth+5ikjb8hWdN4DTm0
fPHRte40+axrbvSTrUOkaMRIUcoonTOIJJjkADcmeiFO13uaogwoR+LnX6Q10eIJ+ywjVNuZliH5
OZ8b1lCAXB+wXi1cAAQYwFd5u8gtWPCvYdOBdzQ6cilDW98AhqW/lik46cCbqmHfOYOyVwPsx/3U
9ZixkZRkGqkjYLtD3YAjOgu70bdPsyw3AXjEbXrL8FIMe1uPU70h2ybrL+JsTPaV3YmL1KizGUC6
7341e9yk98JVLaHUIdWbn3TdjzD28r0TI1mh+Ig5VeUMZO9HHHAd2tpg4SOlEajak7Jswux71lSZ
P1AEZyovHsqOs+6wCXVYeM1eytkJ75BaERxDhVs3Vrx1BhpOw09YiKj00xUNh7ojTc0lNdkySFWu
DHVNGLlbeAE/GMqTbZmEqmoJzmSXrs2LEeNIVhCKmSbRJSEqQHrWPN5GpW2EKp7KMhxpVhng7pCS
yf48qJaGiXIwjYJaUK/MtCc+ME/QRY6FsD3oRgXeGmlNJc/lzKxs5XsD2b0cur1HDGORQd6IbJZo
6TFiG2Qegn7EnS3aCFlw5rdIn89Rwzloysa2RNsBZr4wd8OoIpzCjehY+22RXyB3cIYvgAOIMHcK
23OeXDeeti6J1RPZk+0QPAYE0tzhJK0uvZoyemfGfXbje6McvlipQaypDvHoPGhDeg8hCpnX2Cxt
56qphvp5BLaY7Ge8c6tyTHIwzGMAyWrkIH0t4VRma2h+xG57TZHF9532s2k/KNkXazB++rvXuvDU
M9Jzpk2V+/I7+21Eg6cWfXwWinHWNHbgbq571+iCUxSj89eeScpFA3ERpBHDzpwiBasatMREUFYg
kVW0/CINBsEaxpOhrqfVjGcEo4U/tTc17r971504/odJMz0hGuDaQynhVBFlnO0GdqAtO2BvnVo4
eTEPj5JNyB3suybBkboeOMnfpxSOyxBlikFlTdrcaJIiOEdFmtHYQvOZX0ypW81pfmbQGPtTxKQA
z0V30pGtTKgxsR0pMXJsXwRFmM0GnEs235UxIs1VNfEsrjQOZeeqqBKFU5hu6Cs1BuRigwllROu8
re9Unkb9AQyJN4OAKuJpEzekquJx8uCZWgL3a1gEQbHt22rJIQK19EKLyTmpLB1f+RCIl0BtI3sK
lZ0uMngCbHCXW4IfJbR0dxbVDq9/yjH7x0yO7nUtRnEakONHa5dmzk9fIvGBhFwxPOqhFipCJYBv
bGIjTypAsRb258hsCTjpcAEUJugBIuhwGFL7iq8zVmhQALOsHjF4u0+jpXpzFbReEm2sctIchQl2
RGDrcxRc1QlmOLJ7Ig479ujZGA0SJ9tNjaOiM6DZ4WZGyXLFbCl4NFhYa2yrvEO7uHfo4KPEQ/0H
iSlcF8BY6WegtiRvK23AKK9GZygL5FF9Qv8mIZxjPYVGZO9A8VYbnNrMA87sror8g2hwm8QrI3GQ
onak5JX9EvDD47O3lQ5Db5MYmKx3/dASuWWEQByMVaInTuMrl0BdQmMgSAzeeV15abXESDmS0jWL
Ov1cNFGwTURje8laCbMz5LApiFtIBdbTaDLC+trXwqZS58xUNEzwUVhyT+F+IM4E7R46JrkiiKpL
k6ejaSlwCSNxDEYF0FKVXIbgKX2p0aensy6dCHdCY7tNmx1Spj7pWrAtWuclhinBxFxZ/L3bmD6/
rnaTA0+QZUfFG+Q7PkkpOT0TNMlOPmPoNlusCeDromhc6IixbxNL5cbgCdDYZt6YXRvOHDLurx1i
nbdpZxnf3dguEIjR3GvOnZQf1EDl/gzuZcpuJ98ou40Lzi8geaotARMGPoDWWKEG1kwMvLVJddre
pBy11HloO74+Sd1gJv8DGejP3C27O46KzMN7m2YYH7AufsRFnEe7EJ9wv6aBTuhJZY/imYjDmOwG
rZeo+4WFs+LMNeGs7VB3XYnMThBgOpwmKJnNUPJaxJzyZYInhJ8g9z0UT0Yn+j1BdhV3hnewg5ZX
yMH9OqDvAqI40cLtr/pZWTnaN/CYJDkWmrhAKy/oZzH9mG1OFizHtoh772DPEC3OgakDRExYSM41
Lh7wiYK/c94TpcQckM7XKK5naDY2ZKw2znYNbVzvJh0jy96IZBDPnDL8epVbcx2s7VYyA9JegBVQ
T/KKkr8NHiKpmBgY7BIueQcYUE5zc2CHytrMGPCUOJZZXvWQOycsNKZ7ZZZ+hoaCJgkesmXA/h2n
SFStZaH0U96QFbUGgRhduoMx3YIRCXc+pnZ8FlMSA7pzRLo4cCxk4s9W0sb1sug41XPlK2j+Vp9E
67rMwIag2AKAV+CsShDGxuWtNWFlfTA4tEwQvIYsF6esHIHDeJMDFJxRK2h/OozL2odKFpBWIebQ
zuxk3zAh4+nvwrMWc6C5T0nOmXcY4jkI92GnyUhMeCPAReWN09iww8z0e51D89zKIaL7AlCnm4gT
H+PoWfVz/px6o0uLEAXejNa1Wn7TvMTJUlHyJgcc/Z2Lfxu9erEqXLcvdtSGCNXoSGKtQJYanqsg
9OYvlpwj6y6ZAAsAC64CAteCoBHPpYhVd11MLk6oevSfYZ1g2BqJ3LP3qk94VEoOiS1ubYdRl8bU
xJGe0x1cL87kSCZVCu+f1aHL6cBLoEgnNFJyez1kPohUTetXrvLUzr8iQqTAKZCMuHsbkkt86GUN
lUB6NVuBR4wAiKl86PmKdgMQCWoOqdNgJV36B4kxOTvqrvjCop/1WOZkcgmQEXeS/vSSHoE+aNuj
GYcI5g1U4b3FFsyECoJtPNGI80Dn0QDKGZ5vFhLLoxn0JOM4sVLgATTiQOiWGZBXAq5oLtLYwrCr
MrzsczIZMHCDPF0XNOKTHYHaitgjE/4PyicyE9xGPjcR2aabgofGuzWGrsgILfWRV07ZpHaUs/lP
r6+jk1AteOdUOd3PynTHe2hn1p5BhQ8KVBTYFnhVp509dTyiic/S6fEVDhHJWNuBpuxN2M7EdIGI
evXjhKGihXkP4x+1I0YRgzOxI2ynX6Ps5HkxNBiMlYyQoWzoZQe4BQONXNMzypk+yTCHkYemJnDO
8FbAflx1iIVfCyZD7g7wEFE+wokxgaEg6oJDM9je18rI0rMKXUIHCsbUPUf9ShLek5njC4OmyWFu
0sT4F6gXEYp2OSDJyQpbn9jYKr4g3RsR9ULHx2znFsS/l5Xyr6nSg5eiyKpdOvY8Er2NEXE1CcX7
YqcOQlGq3OEuxoqkTuY+Rm02AAtgxyduHgsMfJgiDr1gi+xh/JaZaQDtanBZ+jrDsJtdUFl+tWJw
QjJQPyqr2Orah4iIBYy15bfT678J55bj3m/qHmx42FCR1/joiRwTKf7bwdycL0W6BrLsjjPDY78h
QGytvCQ4F6OuoP0blUIKN48MCakxeNwtLATzOiZh6c6RXlyvP/5ER3KjXx/IRduENZYcTV8enU8r
CIpVU9Y0Pseca2azG92SpwS/MGeWHJOVwgiX2vmaNMjqZKbU0J/ckyPJ0fIJfNyydAIsx/OEs/z3
3yRHbN8NWnGW7roww8vOKJxd2E3dz4+/5/urOP5yAJc4PGE7HwsjeyhkYe4gdJmRJ+4ws6UktE3R
zZ9fxXZNE2AB7807+WWGmW4AXF2tkXjNB44nDoVGWH5i9F3EbW8fInyhAXNdyfQZw/nRQ+SOksMb
Bnp6A5yeWUaFwMdQNtN9inSq2v/pd/JRtEJWt+iUMBw7uhr52aHXh7qkLAp4aSba5FszrCErfXyd
o5k1zwG2cHq8nkSv6dmLRPb352CoTcWmw5MYhuWQoidwqRrDCVKtaZNHlNl9Eh4+vuTyV769kdLH
CG0izPU8hJFHjx7D/oANriigMJPH2ybQ8V0EJ2dmrLw7c9bFdxZ96I0G7+Mn792RtlAAwqBmwZ3m
W9JdHpe33xbb4Ii2i/EKvl52zYxDxc/RpddPlwNtwKYnHZ283xbV+ie/57unh5scBJARXAv4BgvR
2ytXnlkHHtEt6yjLNSv16Bq0irpCJfCrU/H88S0+BlEsX9T1TIffE6+/L45fPIF9sEgs6OnJgAWV
49nIxgCXb4J9g/9qzfX9m9CN3QfZyLDcY+ELL5Oa3KaPP8i7x4vPwSJnYREXgS+QWb95vKbOTIWN
KZvRJZAKhtlwoDZWSy21NpvMgzWXe58+0//yK3usqraAMuXTCjx6ppGNFnMmGam6vcuQr/KtyAJ2
ELgF4DVzAOAVyRlGftYG0Wci7Xe/s2vajA7dYHmfeHGPpOAWSAXOwHGxzuEwnZnuHFccCiUKjdjh
CPNHd9eG9YjQGpuz8DwuFxw9VFPnMeZ0LMYNnE/PlBqImG+k95R32JaYsvOIf3zBo/V8uSBbBUst
DV++4fEFazQjMR5dJjG9Tz80RdNG7tRn6/nRQ0PbWPg+7+jSDkbP/26lhawa14zz1n1W1AyLSJuF
vQk1vtIiPfEIx/358dc6emD+vuByOR5WX3rHi60H7xMma52sgaUSosKB9XFk8aNj4m5URB8ohtCd
fLLyHj0pXBQwCycOaGIofpEmvH01CMVodYpZl2asfiWHhhDUSr0yWR4/+dH+5ULuovvlRXR/uSTe
XiieEqtGARitJ14LgnUi1EQ42aHZZtOfXwoahsfxggsGTiDeXkqbzMcTDgGrMcTq9+tLoR9KN9je
PruUtfxdv20jy/2TeCFAEdFtXVb1t9fCteumnU20eg3mniZIWkoanrofLtLGndPTcPajG7vqwkvC
Z1kDoc0RBCLhL4Z7MIheDvISpPT240fp/c12GJY5AHegqDIhOXr/EZHLGno2LeKZYx0Zp7iPpUq3
wfJPf34plGbcZ768/+5mJzPQ7DImpwwxxr2v9P1QqHvGy/d/fhlKRfYuC4k6PKm39zlNUqcuY1rm
hGm4HD3zfOukmLWDvv1Mhf9vN08yBoJSw5PKQ/T2UhDNfDkwHV3rrpjWcTKHl5LCB3M5//Txt3r/
yiMuZATFQh2QYn98KRosedYKK1pTZaUndJt5v0d4sagFWGOYb0QXrlEO3z++6lHdzzNLsc3mgBWJ
BwQo1dsvCEjOCFMbICArXFCRK6CGS+0qdRWgLric41g/zqhxDrlknNPLpvikUv6XG+zzfEqOQJgA
qJXfXp/DspYN6hv2/6EW176Zi+cqX2oD4gX4QB9/2/dX46uauFJMOwi47tHmXxR5jYoUFVHTTvcG
oNB17/X3/4W14P2FGPXhFnEdJocBBo63X8uCbh0NMWL4bB5/vQkMzv5bb4Ln8XL/KsclKo+ju9fX
1Zh4LkGqDVaqDeTk6aEZ1cDYin/601vnLbgm7h5f530Jo/teQq5Eudp06enybiMJPP3vvNs8CI7P
q80Z0KdAe3vjchcpQY95YiWduDqj3/pa4Kg9S+P+9ePv865w8HzqbcpAnjnKI3l061x0oG3a0+5I
CQ47cVxcGp9/m3+5iB9I6VnU2vDeji/S+8WUVKkMSRssy1vHjbufvFHO7o+/Cv4glvbAZIlyj6uT
Qlc44bsxXAFYiG7YX8ozqAyf1UDvH2l/uV/CpgJioTjGmlHfJokT94jgK0/YG4fvNuyhDVM+B1lH
Bf/xl/rXy+GYCzilBwzpl//+WzsA80kZwiNdLqen+1yP86FB6kbMgT9u//xSoAmpJDlMu+9eVruZ
J4vRgLFqiywckWon1ZlJvtOhahLpf7JHvnskaD9YwII565kwSY7PmlmRBhNNb8gMIekzBue/rRnz
8H38ld5dharRWRymAqEfO9LRso7rvh0cLkOaD49bR8d1U0/yj28cV+Gm0f1btmP2rLe/kaohynlt
RiQBh3ZSV01pAUmwC/8LtaTzGddsKT/flFdcDREHixAFP6Xj0Rs7KruTXtTgfEuy5MGGV722Tbv5
MmGk2GA/jy7+/B4ukaGSUsahrju6npmmEgIJ+LRfLWXDE8NmJLvq5I+vwvcCScfTYMKePFrwQo42
hDkRyRrnOK7OzGLkOIgcuZmiP33y+KFoFUnqM/pGwCff/lpIJVvsWJo3qmhUxnBN9PAaZAEU/OOv
9MtP+/aXwjZIZRYAumS9OH4uugiVJZ6CZdlj7UYiPl4kYSi+FagRzuvOBg6mdV1d1QHDTowuNuCq
aErRd7RmKomgzKCSMSCBIlLapnFmToU6R9/Q0cvuyQKCbK8uFZkXz2gIbQN9c95d+lYxA6Se6B3Q
ZpzuPaevagD7ikGU36ScPLXvJDeMtOmswlXi8A/qookOWcek4YT55WMTajs9LUI3eurcfox3Yjll
3Y+6DS/pqQNdYHhDTreLcvNez7WMLlEBkxrJGNC+biIh502HoOE8IMwFjb0Tga0HOgRumB8m+DEP
o4cukIQIsYlavG/Aaip52Sed9Zz6BuWO9BVNn49/jvdrgaTtwJGc3h0b6/F70+WyG1OFbJSYGiYf
GVTHNv/0OX7/dspfeynTRRraf1tRfl+vuR2mJ9geHFnRTloMjJdloKghtRFeWlM9f9K0O/5atmlx
0EJUZVKgB+K4c1a1OqdF5EJyU1n3E6eBs8+x2nxiHf+Xq7CQ0l+lQ0Zv+rhRD5U4mV3kHqt2tCnF
E8qs2TWK249/ouPNju8CSCWg98hCQEvuaLkOIWyT0IMvDsF1dZZ24H5WAO85ARTgxj45aPzLV+KE
xgu6WJmX3tDbdSBLcSDigEGeDhsOyTzbQrSQSX99pT/SKt5VBf87BkG8AUj818AS+x/V5Uvxozv+
q5ZP87/xE/9vMCX4IX/77d8pGa9flhbuW6bErz/yt4rRd/9iv7HAcbJvo2Z2ec3+pkp4C2/CQQzG
rk6r65e+8T9VjN5fAahR+g6//sRSKv0jYhT2X5xceXoDat3AY0r3JypGGgZv33Kkso7v+Mt2//aZ
iQKJY2uovC3VmAzPyTlB/JLIVPAUUWr6MJsKD2uHyjj8e5VbnZRIGap6L4ZeAbaqp9kHrxe26WTx
70aA3tTd8SFR/vRzQotHQt3oZQg2AnUYql5Mu9g1sp6qpazJz0xnTwGfV/LGcDUh0YWhEmiTXl08
VMvcexto7AibdB5CdjZVht/cYarLTZJl+n406yy6mHqwiquQiN6GML1BfSHrdPZ/iqwI410Bz6g9
LatCX03wFBEzxJn0zqM+m6PzGdiNPGPdjKPrMJjb8oGgEl+fTTqtSOBF+g6+mXzzFtLjXJimee6P
fVHOmFJg0ezCVNHlsomXI7TMzsP+pDJ1hhhRU808dhMpQftpkiDM0JGH0f0gZHNdoJAKrpBqgmDN
bK9MTin+UxNgU2vZxBFFCREvoBX0NRPVcmQvw+nnooOyqgCzR45Zmo5vRqzGOS6eMXlGRmXVh2jK
PAWd3/Ta5MawbZ2fx2JW6DEtWh3VDb7pqL5A9OxmYLCUHqybVrHbHQqTyG4UA5XsHtI2n+adi3jH
JsoDklq3Jeincp8hQi5etzZVArpaZ/qdlKQgZ8hQcH1Bvf2u6ya0fiJWb5s7G5f3ohp0dXlloK8P
zlptBMWVkvPAD0DfZYHpQP1i9IgzcQIHbCnfYUzjM9eO7wZcENVVlLoyddYOGjecVIg5qv48Q3ci
HzKBDn+tumwO45PU5C4HkZNEOxlDcKxXXlYE2LxdS18BBq7TC9iRqBIhZpbda1DpsFWIBYhFebbb
pjtzBNINewUbgEqR+ew43BICCXqsSaLcusvD2BabuookboDahCpGj49fHeIrjI3SQaLJICnFTRkX
/WXjC/yWQwJiu4yK4CkkmSM6pbMI/pPsMeJJ+UJGmjMDaxxkRhRp3Jx6X3EXCPW1dAtKP4PvZ85V
1aGUKIzTImtbY+u1cWGC9qida6tBPNzLwW6IAV0sSBZllL+r7AikJNI6OF2yQV2zpUsLmQmLAWZx
IuDkU5GUi74mgmaGfr6V66wzW4rSSuxCduWnrpqgnOJGI30g7pfM2BDb6IrpTr0HzGd/1S1JdQzv
CRbajlEi9SbEh6f2tevYr0k/GF9LL/Vu/RYT9n5OCMnZcGAgzw00dcFHgeIHRc4N7uzJ7TZl4MEA
7SLPjS/HKDB2BpqQ8mDFTffUQBE/TYjyeBEZkhzSjw1i3XPtaZvs6DCpvtRGQshWbKmCrTuH8Luy
amremwYsyw0IpyhG8xVa12OYSfQ5mJJIkKI+egnDojpUwVzfhLURWvDCiPaGVtN9yQFEnqDoJnJ3
tH2gJoRtTvWub61Jb3uhUcKZcoZwFFG+XmCyqVAalSTInUWM13DSK3QgB2yUFVhOsvtOgIiUHWG0
aDouUqs5lIg1f1hzxN0pIOTgaSH1GwGmfcgqq38oY6yK28yHBbhOsePdFGVmGevWmWxzJ9u0SE8i
S4MyJgnK3v8HZ+e12zqytO0rIsAcTiVR0ZLjcpgTYiUz58yr/x6u+bHHi78pAj7ZAwxmq93N7uqq
6jeESGy8w/xOg2cYbvGRpDd2N1Hl6Pd+qyjRRauJNvTGXRlUoWbBBw7D/gdy8RfRH/AQjHgWOJsA
grtT1mgOIFgiirbSkNvzeDEUvN9BoVkXQwgvaQ7W9rHWGukWk0tqtTLW0L3G8fM5D9AKKypVOCpK
jBA1+rcACkGiajDbfMcwt8gDpFuvGwmR1Clr5NlOWqwEUHf9SgEaiPBjhmihmEcrvZQig1wWiMqN
keLp9MwWGcofQYfp5MFDAfQGbbLcfXQSnF5xD3OT6nc5FFW9tyrPMg+ogxjffalOk62O1lWzUr2y
Mu/rRHOtQ1dW0our9527UaGY1RgyApxYj9ezAHLPw+Yk4zQ0a7mNuQw1HmlW5I8xuoJ1i3Gw4Yyc
E6mDggadOFMypIUcIbDLEBziKoejpW1wVgzbB5pUaEQHAxJEeDGL6bqDcBWAbTfqahNnPGXdZip/
ziaN4RQ8yxBSQf4YI3EJYLCnnHzcz5E/hUHb3MQWG+K36fG2glJyYg7rLMPiDNCcGLUbTQpKbIRd
ub3BuEZI93kZtu4qoZOOh1Xkq+02DMQThhw99J+A22bTO42OVFwlmG60C2iZbUczom9VESbPiBz7
6gbsEM1hNO1NA3yP7Clbkkue6inTs9IWvNy7TTqjFg8lsrHKq5riL2W5dfsa4ERJXBGB0G+q3AeB
rfXIRqIVkpr5jrZDj4ZenUEtwtVHgrypqQNusSkkhB7MaXDfO35xGzc98oAYzvjdiQJIxNrdz8OD
pJXo3KX4ezU85/pJ8oSvZn3flV5qbUVMfCN0TiSxPGIDidui08VlvKWVZUkou2GGc1+JdawdKR01
DN66rKzPFM9Os9ZLcBUrzM4EfYsy/iCvXDORZYRvJbDWB7CJCDqhpBsgJi4DFthmpl7lF6UBQbau
qlhx96iwggXG5MwzjpXB3bfK86yp33s50vACYyf0dgNxv93gFmhGm5yyEocaOJT8p1InotDgOUK5
ySXTwX3I1bF1zpAafRLDlPdCzKeUG0RCtGavaE7zq63NRNimKg6vfKAir0+6kVsXE5MpZydoXOS7
KC21/skqCjx78WJsccVxqz7Gaq1RXjMtw9lJxQ2J29DC7gq3cL8drZll4MJlKSPfrQidIW0Vh2f3
QycjMLsB4oGBi1vkZCyxhecwFOXa3WNJLMisQCxXF4TToJ57betYuNla0ksNap8vjWlbmOyFWqT4
wdqmxVFH82Plgns7Yu4k1wFcEKCHt41cgSX10D3XV3BuIZNrFhpbp9wzUWLQlYbXWSa/M2TJvA26
Xqw2gZ755cMgFe0Df7f4QzGdPmbOEL4P4lB6JHEYLjU/h6Y3ZYQfPXSvO2TAe3x4/NJ4dotSL/ZI
neihAclPstwfdVwZmNz7IznUxdXmSTORSbRNw2MzCx4wzjXWYmKydRMRFfuaCNSfhBaqwxompZwj
YwT+kzcfU7zxYSg3ZFplhCfG4Hcv8DxR4kYEY+SvZhU058DIuu+oD3fAHfFpbZM9mtCejMICYsB2
WYSwJPlbEWFuDA6sHcR1Pdg1WMnoFkZM2D2mNe5yp2HUQVjJ8CXiQ9chTL4pDKyFNk4noUkoVby5
rwcJKvveb2UIB0Uje+UJb6O+2kuDjgJIG8iN+8w3x6FZJR8ufmdJ0sg7QGZD/h2ifQTEV5fc7q6H
4SHdK41Qe3ZdBQ6Up0CMt9DKpddUlqoLKjhBuZGlHDmyVsTXdxcr1EebSMWjaWOB/qv3GT0MZYMu
QiIcLJq1xj1Jj4IXmAlZ/JsZD1l2Dj1ShpXUwPPGe7oqoI4oyiVxBpKZOMZ/6BvQdTpJQaIZ1qsQ
aWr62sixqN9KHVoJ+14ylacG4B7UUT/KbtOm0Px9Ufk8upPCYWmcw+hP7A7Jc3ld5blo/VYUsaix
r5XgMhoqykE3gqE71REhc2y0wHRHyJ5IWTqA7QcOjrOBmkfGkV1vsf6iJuCdKzroFHe61bSjxzkn
iI8dwEGyE/DjHkBPsW+5fNwY9xC9qvF089TiCVsrnU2ne0OXvuHoG7Q/gTCazs8qdKThl9Wwc8t3
lOBkRPSHGPdeyiHanM4aCVd0K3sj7RS7zA0img9L9UQbhasHKQvYE2HhUki5fuV/V2Ndf0VbojSh
nWeuqK9Rr+AEgPNFgpLUoUTnWxH4p2OD70AF4OSoLVyUO4wvBA8QQYP6ZrYhFngJH7VGom8dkKDD
5AxA43BV9TL69TVyxHYScCttFGRVEDtFRx7VTVp0QMb9TmlWDYXdcxNarjAAQ1URN9jIChr16SgY
gec0ovNRr75KCM4Y+J2m5ETQuHz3tpHgiPwmzKK+0Frspa1X54Z5MLUmQ9FCszqMoyyvkMuH2qMa
hdFtZNG6RP7LJaN1a38TRwrBDycz37FhJbg+jod9pQxnPqvuA44VrEc50f1gJzVKk+NzgTrjpiHC
BMc0zdtHJM2C6i5LMFW7z1Aj61YWdan4u4b1LtnjA3S8z9uwgTtDetc8gn0Uub4GHi2Pfdk6DXbU
kvICUlN+R4MVXG+bokMiCob0aNZujZqCAJFs5bk4E26iFImUk9G2/u8k4XWIfpIcxw3pYhqyC6Wy
Q3q3jZAsYJYoOyAddonJSfYcwvoVDQrHXClNbe5lfTDfA9GgNNLFyEAfpUy7Eqc5+H7niq+CgUeI
PlaIO32FjNdqCFqFL1EP2h0vX1mBR5sKB4TPu2nLSkVzSsvlOxS2ZdxlcBqmqQowDI4DkPVi1Qio
rEOzL7n0AhSvIDrCKYFwm3Hr/+wQxsaRXe4gCyaFJ1mcrYgTlmVFk5GniEOy6rRIu5UxsyvvNN48
8KyLlCBZDxRk0cYfqtI7DZ2vlcS3yFNWSqElvu1T61QHpa+Ec1/XUKRkJWnNm1IlN4SzkipAjUs1
0180CNC/FEQTqzdRKsvu1jMQtdiWgQpfWkZUhylA6b/FTMptvbWOfeg9P5FrN40pYLIbxxKWeeX4
kk9iFedBuBf1FrGPvDbpZQN+1aRnSaTLscI9WXsMJYMOAFpH+PoizZ2aB+6byjvwlqgc0ipP9V1c
oz5B7wA5ZCCKyNGeWwhbtc0TEG+Cqp6J6iZ30IoamR45rANplM/rJbLUNeWE+dB6kFlWImTUZJ2h
aPyqk5AdqtRB8diVY/ObU4M0JShZ3lPu5vpLWBuhtpbQoP+eOdXwaBpJwh/JO8nGLHrVWjWeYgG/
dvx/DLGOpI3QhgnqR0Z/p+ACYBNYw/vQDSqqgKoDFlc7ZrnT3K5CGyHoYziSoBUcZAEQU2PLmlq5
HUgD3G2nUChzz9XQGlvA3M1RIGP0Ht1GMFJkEjPSHLlUUvVdyE3Xe0SC0lPsQeKWojfAS+3ad2jq
XEKrQiGt10Q7AGzfrHF5NnJEEILQfFCjXGzX6NsQdR1uraRGwUDWnE1Rh0Kes8EEibYNyvorraNj
sR46D+eOiEp8hbSSjU7XBQ3S/lsrY9XnIkfenzCYTYqfJXQdLgtY7O5R6Mu4A3OI9JmFZW+gqIhl
UY0hspXHo/q9Igh3CooF50rxTESjq8w4DCYG4AeU5w0cX0LH9b/F7tDWd47pqzI5KhRDzJ1d9552
YdzDUq/jiwZgv/dWkZP25y43xAOahTn2ADIeZw1oYdxxHS5SnsLz8C5RVfOHFCM4sQkNMhP4nb71
qOhmeHQdBRUltW4KskwUlp6pgJIWoQCE4lbKEKTVCed3PVt3Rdu/iGnbHuDKww2JLCe4ZGiavEeS
YeRwmhyJaOH0MLVOcTNE3akpTNhv9SDV6LkgMpZsNGyk4VZofLOdiRcxJDct0XznEfd1fOCFQPCP
UQZylao37ISj7NQ1jvKmUf1OII+i61CjRb2SBrXPd2odK2+12XXNmjzOufXlVkYp27qvaw+FG9gi
aG8RNoczEtSZfBMlavI7KnXjfkRev/WmL4bHxJMiDChQbNF2NE77ejcoAWr1EEr8B16TlHsV15sc
swijfxNx4n7F3zg5hhUWFmLSoDxFXa8lP1uFI4Ffdtm+oiGoYrikkK1VjkLkTMWL61j6rTLC/9Zl
iVupja9m/+xJQ3fIuTsR2MMWCOuEjnZcpDvtPU+Kw7EpUZ9Cy8SKjm62+5mhzlH1egGTUGw3iFFD
5IMmMnYdPSlwH+XI9V4lJBQQvvWTat2pWr1LUx+CbOHTPFpXccinQDdFufSITF10d+i/Y7IqfYNN
WN72mVVJeyuRnpHMWfVt8a65Dc4hkUQTs3LdY6ChNE57SfNOWu55Bz6MsMpKMB8g/dqY4q4s2njF
8mvfHGDVzUYneUYhAqZmiJGk570rQ5ManAaFfmegltaDJQ7SrW/V5q2gBIhXhTyRliuMQrCChykQ
3Qdi2zVb6m01tD2/p8fXiGr+NiJAkFVxFIVOcCzcS5ZQHXjLqjK+VZv8VLWh/421C3aisdBrOVdC
bL4nSZL+UrUm4P+q5024doi7MOwT2sB0vTz5UXZphtqZ1dZvuZzEiEUkikwHrSgqZwN5CqMV2dUQ
lvKlvrvBegkNS41e8NOIkO62XQMv+LarR6alVaDL1ui5+ZuDJe91fbgkgoJYfiCFZ2UomnAF37W+
zXXLPROujR8havv6ginh31iw/5r7Y9P/w9NdK5kJF1+a2agN2A7RqMZdMzPaVdm/9vm2L17ReFmA
d4yPTP89Ef831gTWIUc0EOmrZXYoDwU2OT5i9eLAh8cIg+JrjXoJzfjCWpja3w9s/w03voV9mFpE
LKpDqctsIwlvslwB/3gTO90CiG2i8vzfz08AEIAruEwqft5DdJL0tNuQwN2Cfz/kvqBs4E5tYqnV
Nk5sos1m1Kfad55BbP3sq4VHvbkJTuADnlFhPo4/iO0YZY4aFZZTdFpVG32f3Yd3qrt/v81fvoZ/
vxv+N8kJNag0HAQOsiyzY3XM5iInRAiZp3kTMRaoomlhbqVWlbfwmHFWgDQ82sr8qj0WwGsljJgs
pdiFcqYswU/m9tAEmOH0lp+Ucp7Z9Fve40p/pBali2Rh+e6pRyESqDn6hU88s75TGet+6DX454xl
sDk7roFQlLdUKQv0iJl3tenz8tC0kt/lZWaj4LWKMnGH7PJKNh6yolx4Lp8QMP73+fTJ011q4S0R
akVmNxnNmyLfwRNaG2QErc6V2wujZz0e6+qacmYBCCKNW+OTU65PI0oF7t/FzcFuyqOYxjtatvjI
icTDZ6F873NvK8Z8MT/bqNHSNh3P3GdjTiJLYqK/5Tbo1RqoyiYCpBkTfTz57HToRPm7PNmaFK2h
9pxlO9H7EVcLO2TuE05CjETmllkhDjB5WMUnT4beWPhoSVPDDw+1nC6ew3F7fzbBSbDBQUyQOYcM
5AkYIoUbJqLG595KHhDIW1llv85wnOJN7vrBn5vYJLQ0g+QrUpN2NvR9MDnetpL1Q9txLSRLSqUz
N89UWT1SQ4Xauh59OpL9aGDoWfqGL0VgsfE441p/T+Lb69ORxg3/2fpNwga2S5kgof4ItVU6Msg4
Zuc0tuEXz1ElrZGAXg35Vg+CO/4hFrB8n2k0jX+P4KQnXAcXjsfMrLXx33+4lLogNUoDsQKEqwx6
q+2ZN7oNg8npPxTlUZauVW3h/psbaoL1UBOMgsoy6mwZDHvFS14i/2joJqZCZzvEgEFBj7PaLqzw
zI6Z+ix41AliLYed3QsvligcMl0fI0AvNLzAILKI+gIvSVb5ng3dGjXHTecNttB/9703s1tY3JnL
YQRQfFxcekYx1vbsWvrstk9TNNFehTjeufKjrv+k5rSvT1aeW9pJvAmkonG8IiHGxQS2rj+F1EEa
dIuVl7Y/W+lgKdFbI24Zf9zZBl3FmsOjusUxtbIdtmfrMKDLP8p3sL1SJODHRcpb7YIC3ajJezSt
HqtzZKXTX1gGroKoWGCQzgVobRK0EMcf8sJFHKYhl17J1r0WQwHQ/BtFGi4Vb7k6h4Fd2CGWMh7E
hTWbSSW0SQhzTYtyeAxhxQBBREfZXGF7mN0hVbHelpyt1D8bbbZxWcWqOrdB8qLWNEUIdNoNIh+b
sQkbIETXdPmuALcteRWa2f+IorEpjbfrf+UfvtMngWIK3rcA8+H1GPy7jQkAlfPDKHdJT4HFTh73
LEcmHRRkgPBm7J87n75OdW+0x8VdPOEU/e/W1iZJlyfnXpuLHKWhPEc5CBga+2V6sTizzJf45GFS
NVYwg7hFm2RhU88OO4mRUY6FJd38zkZb8MXFE9di/hlRKjXviIgVG5OlKJItIPN8E7a/FpZ8JmFQ
JyExCLUEFgjqKJ3k35c4dGsJT/nbNtMfleLsxdI6jMwVDdyNGVYLu3Ei7f2/NZ6CpJFWgZUqESoE
Q9jmwUX1q43PIQaj8lZK/b7Qv5M4aKONFV0t2psJgk48cBo38IKOWgOsM4nQaVq8DmeOhzpJ1Qyx
KmiZcjFUnmjZLrrSmx7toLuFRZ4Jz1NTj0gsfHRd/t8F6Co/UpCremFc+uDM1qqV+Ky057bd6dVW
CSWbI2e20oWLqS/a/fW/Ye5PmARNvQ9yBw/Hzvbk3xiv3etDvMe50Na9zfUBxh/65OxOGT4gOPFa
9LvOBg9arpGpf0/TbM9Wuv7zcxWfOolgXiMLaDiTsbATDPEdk1tgaf9whxu1uuFYokmD2OSfG7y1
uOTEhZM5c62pk2TMC/tEQ0ytpwizGug+/VPluN9NT/yW9e4Wmb/v8MzzhTt07itNgo+sx3XPQ0dv
82oODs8Ew2th8aiYtzR6F8aY2+uTSINkjRSbpUaAS7Vvoh48LKYhMxezMoklfZYmRgXmGbCdcpOF
6pYVOqJeeDPmr33dbHU3fCRYL+yI8Q/+ZMf98bj5kM0hwKD0Uc9wsKkvRQ9apYLhfQyIV0RMtgQW
3t+/PLlJiKhGGcgcgdY/VU5DPhFI5naUtXLC939rm8W9PrPlpgBrOZCRwNOYWJsVGx6BbVnxb4kN
eH9uzaj4RV58fQlnEvOpiZMbeVqUJMwJGfgfY+Qfw1DxioLkqZEWtttMXFDGbfjxK2FHlTY6Y7Ri
v3eTGGM0bU0Tdnd9CjO7WZmGBZ6hCxSi4PLE6VsqO3dUmNd/ee4Pl//+wxuxhEPU95RIfv8zyoY3
hAlfjab8df3nZ4766FX3cV1wrQUWICudDRT0l967F8vMDzxv80oBaPX6GHNTmBx1msh9Z2D1YxdC
V/MgZeBAHef3VXe4/vszB/5Phv7h20rYqqSp0ZI8NDw9idu2Rx9tuJfTfJePOaJ/v5iXzSzXlJcP
uCaQoLx1Nta4R7zev2XcoYPofqNb/MXcXJ4ccShoplBbWW9DtFiPRUVHWaDgXD8eDbxREc/DJrba
FjgcLZZu43b6JIrJ44Q/rGGuoOOHDmaPPVaxH6M8hRpp97iaOJNruT1Wx2L/rPUXQtr17zazL6YU
P7o1qqlZYW/XhfGOqJMEgiYetiSY139/Jq7IkzPfQDqpNG5Om/72g+iIT4XlrzOrPwJ1OgjS49dG
mRz9GGQ6jxZtb+Ovvs4z8HZgXS/jPaPmw97CP+Jr40wCQZFqeR+2dW/LOrxi0ZOOtZf+I4vVrh6a
+y8v2iQgxCoIICtgOoUUX+q0vhSYv5hqfNsL/hnd7a9NZhISePxJwfI1uJsNOdlZiPpWvY+L9AWZ
t2dX+Vp3dWp16JiZUzr0zWxdN+t/K+kWJyQPgEsQNAuDzFyTf6qLDycncAt0HzIG8XFIijxn7cvy
WLFyG2PvvUH/zv7Smv3pa30YyBXCRhUkNoAXNttEas+43yCK5Kjkop0HzCG8uz7Q3IwmscBLtRKR
xLK3E6NRVkJs7hWFuifkqbRy0dussGCT+oUO1UxElcbg8GFWKDL5YFFIbPH5u7X6kjf0Lt8XZv4D
6OTCys3czlMvxU5FQ0m3qDpGUj5CoTksVWLp9dWaiWJ/KoUPE1DbqBQc+ADQeDNclIcEB7AEfMbC
+sz176eqIm2k88JvIZJcR491/2rSevDHChwwFlQ0tnUnfcuzr53LP/2iD5NJPA0sdcrX6HgQZKXK
f6iSLQgIPB+rMkzKEhHFhZnNXNt/JvxhrLICZMybM+EZp2xT2ZqICzK1EauUq6ASqnK9mKXPbOkp
97UKkQLHSZ4UBMlLMUMUvCovfzrMiD96SOMuRra57zWl16W9YFSZZVF+aMKOLo3kPscB7h/iDeVA
n9wXYbRazEdm1lAcr74Pa6iXsulbOfOi6CBsylgZagAv2X2s5DA21HXra/ePOIkKLrhEIxtSwk/W
PmmuuU8iWpcqAherJixRybYWGzMzycgo8v9xVrLaJqKSsTOUWOHhlFJK3OWNzn5QxydWIGLYPUUd
IKuhepBxPH9rXIhnGQYUDxIOIOvrJ3tucSf5A5LreuTjKGEbPBzFunFXDrSCQFzVkrHx0u6pLF4w
Abs+2EyMmlqh1sRxF6szTGY9fE390U1lAOR0/cdnguwfd4KP2wSvt9oV8t525QzZZMwETUd+rFt0
bRR14TjPHbFJ4iDgH6b7ImOA3LazRrTFqv0x2g8IVMI63W/J97+4FSfZA7BSAQV0hho/CC+IcQTA
kPwuQqFr8flrpj2IwfDfuxCV705SvYSLPfD+ya3iFYUe4GlhuYIguBHa4Ng25U3TGfZYBMRaiKtO
+wPixc2YlEmW/5jQ1ea/Pw1usr/+IT/fJahN/f03uXrd8C+pDTCjvXU521GSv17/6c+zZbj7f/+0
GmttVo17REtVqJ3YcumlXXcxHnmRdTP2Cq+P8/l9aU4V25RIdnQPkUqMjZ2bvtFh4g3xwxcLfVQ9
/p5G1yODZ7hj8qJLP83GvAlT9aQ2+vfrf/3nMQEz979/Hox8Y0YG2d4A/BmjwazeK2pJjAIgffaS
FEQfhnkIpzX1Sopy7Us73sSN5K+ICLi4arxwhPSharC2vORMbnZEspJmCa0TZJa9r+UzaFH9PZRc
9BGmdhQABu9XrVxv/EJ7Kgj11xfw8zBhjo4rH2N7J7hJ2mPkNVpSxiuLUyQa6VsQkmRI6bGuumOc
Hb421CRMeEOFBrcmAqELHsZntHSIAHPveLhDmfl9KJYelsff+/9rZ9OcBArAkcmQYYlpi0Gk/PAb
IE2FtB9x9aFzrkAhRJ0QAwnV9RVa8EtJ7cw5mmoGAI7O1ayTe7tP/TPmM2gY6bd9urDhPr8xTHMS
DeCj+KkY8+tSIr/6avdYes2T48u7xYM6E8rMST4RqJhTlz6rhjJou05H0xc66de//NxvT4KAIeLY
aKj8tutVD2O7REithTA5t+zjkB+uUvzg8h7TTspwMVvnVn1MNPmy+IfPLfvknDuVjO7QwLLj3gc7
rr6JR+wFXKrFdsXcCJPjbXi52RiZQABzKjwBXtREfzTVg5BFCztnJgE2p1LS/YArgTVAY4ODde6j
Z9LeIn7hfynzMZe0GW2xwp95yDanClu9X2S+qDKdWMmeLMXbtNVwwBroFIjufnxvF0QVAGfTIn8K
G3OQjJfrW2xmHY3pode5+INE4p6BmGglmKNqzjrNlQ0ufV8bYXLXC0VqKZKvUYsBgsf8EjuA+KbW
wd06yUKGO3NOprIOnQdcIy8wmTcxfIUEor8vP/DMBHpjcr6NMBCULMgHO43MmOpAxpbPEcL7xCir
mzrLv4uZNmwcPPcW1mtuwMmhLwtw+8XAgArkZJNqxJPUtQ6EwgWK7OhI6C91r+ZGmsSAATiygx4j
UwujbK+3UYDOVo8pfKKZm7hOghOO3oWN5v+S3O3cbpvEhQI2S4kq0kAumuFOGPXdoa41f4vLpbR3
IcvY1/fcTHQzJtFBhSpf9pgjs+e8bWOoO4iNe2S9FvbbTI5pTC7/NMKFCNbTYAeFcu925Y1YhaeC
JGAFUtRW1dBayDLmNvbk6g9aoy8bjS+kmfkJFtCLlJm760s0M4cpItQMFD1ABqq3HTDoY9EbmLyN
+uVJ58KXh4UJzI0yOfz0q4TcM0xyF4Chph7sxCI5dcEZDtYyYGtmV02hoV6mFOR64FmK1tqWif9D
KIQLLtm7XFwSpJsbYhIFqrpOkfby8d6Mw2fR4iGWXgjydzaOB0sVxdwYk4PPd+AlRmIagV/VQLFx
wVG7OoCGj38IwpsLm3dumMmpzxHbtAokYO1W7bJL0/rywQqEA4UefG5pIYjNHEB9ctD1qJF9v+Gg
D0LlrVOxPwumUG0G2Vt4XpqJXfrkhIci/u4hJEI+QLDqhGGv6c8j4AvznDVOU9vFVuLc1TwFdyoQ
HvugJR7HAZIR3UXlFYnHpAT6ewkVmKelPKbjZxbr5VR8bvkm5z51Sr82e6R3xl//83xFJx5Q2RD9
DiDDJcA8E/dtbIzxYCLRBwyF0KYYuB4aZtZ2CuyMUNZOZFRSbF7Jg+RtwEdVoc+cOM0+DV5D6CPX
x5kJDtokOGD8p4ahmMl2SIsR+zVeCMX73qMbUL/V8lJZM+6IT8qaKZrT9yw1lLVCtmNjmw3YXhvi
seswqnNvA1QhsM649Fq3DX1tnQ/v2hLs+I8w/WfjTkKGGmdYDYqM66Ms2cmq7SgiBHms8HZZdkBq
xkYT6gJOSYyeAVeqKZ47tN/7MjoGFt4/uNvT/wz53Itt1pmjr00ijCEXdW5WvLR4XqDYolhBCPdG
h27XOKlxXfULH3bm2prCMoE9q2FgxRrYq6RedbDBVxbSVws319z2nMSWpvFQiIpcDXIU5FO9GnRU
hnIb1juet034EDjkFrW0uIHGW/2zDzkJNZ7iCYHU+xp3WLgpKGRU9aXLt5EXbsr+nCZvvvCtcx7w
E7x+LOa+0iS7GNQCV2rRw5as1XFULXZl0Z0zkQ5kIHxxiEl8GaAAk2wFmh0oFewCQ6luoPy2B9d3
i1NHuX99JjNhbAqHRDGscwon1WxXSn4FEX50onTQrF/Xf32uQpsCH9E/SaJBLjU7l6NdpQqHDkCy
mohooGDGNsjfITLamlYcoLL9vj7mWBZ9shem0MYwEihmxp3tSNrarygEu7WEelaVnmvMjJLooAji
wkeaQbGi3/h3jV66nt6YXa1BFB67l/leK86ur+0YrEkvJUMG5jbstoMQbJf7xTOHdyqQnLZDgYsT
o0qAAtHueWqce1kdNkG3LbRXxu4wymyrS1A+jwQ7TJzWmJ99bXknuQkmp/DcIkGz46w8tainYri9
qtpdnLSvzVDtTCXGxBElmOvDzZy0KQoStTrd9CgXba3Yw71/jjtt7eT9jZ8bXxxB/vsTei1iRfig
aXYh5qcO8lnUhd9Ny6eXt7k+h5loqE6ihZJB0W5Sh+g04JEYq+CokZqVB/iyQ3wsvA7BVOf++lhz
53kSNnolthpE/1ScfJEbM5tmhxHnW14vfP2ZnTdFPApJNeRgrFQb8vK3VlN/+Y65tExzwWKKbxza
Fl2q8e5TXASIrB91+hDGN237GMnhBse7VVa3tp4sRL6ZnaWMKc+H9poUIP6rD4kOI0g2yX/dcxe5
L5mCgfAXP8YU16jrUU2kZgisAZ9lS/2G78J28R1vbgKTVMFVhVwduli3kRFoED6Dd1PkAOgluf2n
Rcxq4ZPP7KgpnhFLRwHOJZNwstFs0kgPqmD26yCP7S9t2SmiEQ0ZH5UiFD9NvUODzDr5So5o07CQ
i8wt0+R8S2jbirJgarYcDf1G7HlAdg24gaNi2UpuI2VhP81VIVOAo6rJjZgFDKTLqKk01nbcxl77
y8CI2cXTogNQFzSINwnDplhCJM7EFmVy3itFqnE91cjjhGqL/N6xG6KtCHSnhEGaDuqFNOj6Z5o7
nlPwo4xEWwGaqrFd7OH177rpPGGTvGq5g1qEoQDrIQ6HP/PS89DMh5siIHsvS1ByixsYqz+yXL83
0H8T88c2WQiVf+LvJ5nCFP6Ixaov5aHV2MiA7nuq+kpAXuEGzUvb8oNVQHvCTIU1bzoDPSrHQ0dJ
UuQ9RRw139i+HBlVXZo8FK67cY36oMVn3S0O8Il8T/qGvfo6D5MRntXoyZsFbD/TSjtJj/wbtakw
Pw63mi/8I8L3A1Vh8otBNJysoLYNb2GSczXOFG6piKaH1SeQWE0P3WFl1REiRonkW0fk78tH3IDE
s4HV970g9Wu9j9qzhKLOC6pr7Smv3TIfbcp0ONedota7rkmycyu35S1aB5TXRSU6B+ge3n3fQg9f
KAhnQs4UrplWVdnhp0Gz2FBeUu+3WBQ3Wrb0sj27kScpDHSnLK9E+mom3okbd6isXRor7zEKTRuM
2dJfDUZf+ACb1cnXR1ZWvKR/MLelJ3WRZbRhhisaLRE3WbeNuYm05tglL8Fin32mYJcn0U5o/ER3
Ol4pRE94VpGECDXpoR0lD3B+CI328XowmBtmktI4BRZ+kMlVW0V3Dcquc5eE0V3vJRvE2o6xICtL
UWf8xc8O6STAoXmrs/4kNGNUrbz6jE6EVe6ibhuY+p7UOg8afBq6FZKq1+c2s/umWM4hHMAbAVKw
B7G4ASL93dP70yCqCy+GM0s3RXH2bqaZiRlyTcS4Zii5e9ES4NexmW4TYXi1ltxO56Yxjv8hv3EN
tWsM5BnphA0/yyY5mAFiPFH2tbRgauGmIgLdV0VCia/B8sWa+dy3PE8txa25VRpn9eGvzzFGDnHD
1mxRC+88uXtKu+ER98gWwU/0ZxZz87lVmsSCgNpXQkmKcTAcNyrjbAYxHUp5YZVmitEpZNNAhbvw
S6YRGSDYop2BIppuhIBpnrVoN1ieDYHna9t2cvJTH9O3oGYmltfcNTWPUrp+Y3bRwkGcW6jJifcE
hLEHUO64ub1noNV2faNuXak37a/9+ZNzXtUaVoR+o9lIVt44g2C7jn9ZTJNm/vopKhNdWDlsG/56
s8/Ue7C50Vbu/f6IRnb2en0CM4Q9cwrH1LO671Wl1QBp/eO1W8kTkftWV6hlCWsvOxapQwwT1iRk
cfJG9+hrW2wKzDR81BqR8KRRlNwO4fda8vZjSIzF5zqv0UAyVosVx0yyOQVmVm4EEFNlqPIYiRvA
tE6g3clDiWbwg1wsGbbNJdJTUCY62Yh3jlutV6ut1omRDbRmV+aj7Xuyaszm4mUoEZv9i99Hvxdn
N7dHJqHAaUvTiwx2YNGB8hPE6CnXvUORVQtZzfg7n9xkU9ylKaHE14V0bRCMO8e99YR1zcLhnCGS
Y9D2d7jEARIhvahgyRz1e6qI3dqo9RN6gfdxF94MjnboFflVTgvpT2UiyokNomuH2joyHmS+YVLc
ICS4cBTm9skkVqC6VoZKSMlYKsGPXEWCrXN6ZEnjUUKNF/rC+LbIHZxJqcRJ3JBKw+hUh+rRs9BF
9Fzrd1Qpb9nwLZSBd18/2p+PgQfM36uL2GsPpkrWbMNw3upB3hhpsc585Xnxuvt8xf6PuS9brltH
sv2VjvPO0wAJAmBHn3rgoL0la7RleXhhyLLMmeA8ff1d9Dl9W4LNzVt6ulEVUeWJEIBEIpG5ci0o
ub0eYahNcPNWeMaZuXk14Dlfc+pRRHD5gUeGv3vd/f4+gurd63GibMr7QWEm2WK8iyP2JextDwBu
xFFsDgHEAzH0XpJ8I86GRNjrwewlyiIeCoQIOK4WBREZGqVJCKqHDPSFKXSXDrwEEe/egL+PGaCl
+Xo8rCEZWITxwLXyQKrpaootbzHz62pu/XEPr7Y5Lc1PsAVi70WLd3644t/BuqnK7khwxLJUBn1S
XgMB7fVWegb5usY/bYEbPlHosEwjQcrQAmdcMGfV+Rj1fgNRirMRWmm+6YAYdREjiKuT9xmh4F/n
zjuWIxlwevCtddWcSwYWVOC4UiRobHqTlc4RkcZhBFw5BN3W7u793v1Ceub17kmZV9MMbdpgAXt1
lZsHMtfv8loEpyexdcI0P4EcWQddhooHEXoI3CX56IwEevaJ+aEcugchoNQCFsPTY20smA7TTBI+
QMMQPon0AMGbUl3/DJYQJ9tFChr2vWzsxmnWgZnwSBN4nVFdGdX7FFkDOUNCAeQhZZu7oVJu1KXH
xTg/PamfPUy/3l9QyHu9QbbsyOis9xdF35ZfDNYVOODukf4p3MZQt0Bx9mdJRj62ov80kCh1jSr2
Y9J9U3YBfuJiT9t56wDqeM7JoAK6IDgLzHhQxQ2eglSF53H3aVq+WMaDXZbfdtt5fn9powv99aQJ
YBKJXHCxCsbV0bTa5KwBI8zpJd3aP82TDEpMhlmtt3bSXdKcfrEpeZ6i+AAW3PmJVnXm89GMjzGL
v58ecWs6WgJinGWatunIgx7C8MFKjtvl5l7n++bGaI5ixFsdDbzLzyN8HkVsuWyd5Huu5D0Z09qD
BOUNEK1+o9IfHa3o3ek5bTgOHQUaExu0Uz3mROOvdGYmcryxNyuj8k5/f+P214GfZLSkAqE1D4pe
HYAS8MYmvYJmUvBW16cjPIuoTKjoEh5YtnEzIEeYdGhWSLOo3ZnChkMSWnihIMBotkuMJVpiT5Ls
3mxjUNXJAxrtDvleaXBjoXSMJ4qsUJcs4cHNhaF/szZACxyd170p/N2sxsaR0bGeINDtHUTqPBjl
dbI8dqjo1uAPnSAQZAhrDWXAxrqzahtXhtDOflsThQC2x6qhKojn+upoxPVgRgHwn7Aw/7R9/WxA
/Y1jFZobmJghkEGFY+3D1mfIdfYsAgd6rKhbjnlyhAhRCE2PXB2kmR2FAW2eOhPvx2QGXKacc19A
oMITxR7B4YaT0EU1xwnqEw7owdHMjP4cBu0RlBj2EEVbRqL5CNuYiwJtOQjSIgslksns76qlRFDI
jORMDYPc2bytSWjhRKwgIxAzlHWrKhaebbXFLVDU4Y7n3ij8A5D0+l4wmtIUiYGA3QDsdzWH0LpL
CuKXZE3sAG7SgYQSWZ6MHJZwp+9tw/Z1PGij8qGbFLcDK4lTKJ6OB6DAH2Yuz3mZnktRfClL84LJ
Jd6Z5YZn1TlDK/DlorMFA2aNfQGfdG9O2XkBTorThr/hlXRQaNhDOBjpCtT2Y4ji9LNw0/oT1ABy
vBQhBLPHS7phCTpFaKXoFEfQbgloOttnIXiBb/pM2d9OT2LDnrnmJMJ5ApFqj0lkKnxiYrmZkvjC
wPnddatbgZcu5FxBNUYlEeJvIN39QYhvU1lCGI5FRzIhKDdQwrbtJ6eFplAMPRDkSDpFLrGI0FnY
Cf42XOEvYNE0K5BewCzrVYWhj7pD00ZXad5/ApC3cYvQnLwppTsPjq011XyECR2RZamwY31E7yCc
VEKVD+zxUZGrQM2QCzm9dVvmrbmIumI1FjbjYB8o/IrWfgx2o460O/jXreOquYh8TIzRynF6bDtn
bharwxyPflbVkJWAqdABrQPoG6hmWu0cqI0J6ajQ1MiRNisBluHMuE+75g5qr5NrVyp1T6/YxlHS
4aBiqkTErPXEgiPMWzVYwO27fDn98Y1dt1c38SLlnxWRmBsbH7cGyGLSNI8u2rZcPDBeL76woRp2
epytSazjvxgHKi6jk0P3ObCk/WUol0NVtm/iyBY6epPlS5iVENMIoP8IiSOTPgKuf2s570//5Fsr
tM7o5U8+QYKHT8je2AKyX4MJ/JcCms04vhHYKHTazHyC4k0IRaSgGboralToaIqTJxny595RO1a6
NQvtdMcGBBN+XmO9U4DvVrxPMkgrV+xq96LcGkE72BICr5BiI7i3oAqNRLiBRA3S7hNuytMbsWVC
2tGuIwvyhLmFjUAPmJPEk0uZ+nH62xu3oo7InMw64pB6Q5KdITlmZqK74M3yMESQ7RL1pyi2h53T
vBXE6OjMuM5My1iwTpKIAHVVRLeIcSFk4q+RaGtes+Zqjaoj+EXTftva6fhMwqqs7MGJFhjtnF1A
S1GeQQJ2j7pmK1GmIzKpQFNDIrB88wCRxPzQk9QDKcttTZ+R5ETlGJlnQBfcxuzfuGGrN35xKmPQ
iYJMGquIxNW5WbPPTerchVBIVXTYr05s3MA63eQ8hXVotg4LAAfHy30BhQkHwVy/kGMiwK2sFnnN
pnyv53drOOv1pKqkjyIokrAgyixLuCUz26fKoSj5lE12UUEy6sqKkyqwuo7uPQ02ri+deXIyGgi8
QLszGMb5QwzpIUiJAqK1Z3hb6Qkdh9lEFMTzFKj03Hyminuyns/WaJYuqQvtOU8Z3cXMF0QzO5Cw
rUXU3AQx2WAohglBq+wydsLLbqRenEe3Hc8/ccRvYg9ovbF0Oi7TYmEZDYKzQEpI/UBYcuXgH/bX
bsOj6tBMShlAZiPMoWEWAvTe9g0AcEc0pBogJduJxzY8n47IRG9VPDSNzQKiaO4VcVygIm8tF0Is
7YFAwvl9ZY3ZjhvaKNcKHZwJUb0BklJYsi6fmN8XySq5kqD3o23dsDK/REN634MEpougBsjFldlm
35sFAn1grzuedvVbq6p5DmMCyipzMOFxrB76fIAOa/VBht2HSQw7ybGtNdVCBtgE4UJYDOox/JsN
Dc71uQgZwFtEQBe7vIhbE9G8xUBzhqQYRgF7hAOwY+9DAK/wbSf9tPsM2rhzLS1syKXVW5FiWKxI
vEca6KxNmr0a+tYqaQFDPwzItrRoAIp7EgcEGVGrlh4vM9MlrTyvUM4/veMO3OdvUj06XLMZor6g
gAkAN1V397EU+XVeG1DMaOIqAAkQSn2EmRdqtJy7FGqtO4a2dSvq2M3WMUDxzAhDRu7QQEjJsKmP
/1uUD1ACd4uhhu4tgSYnGNrf6m51/KYxZLSDVCKDNKjl1SlAO+p6Auyhx/+g/daKG5fWDH0KO+HM
hoHocM7OTJrInDHewoGyyfD8aadu50W69e3V8F/c8WVkFzZ4N2yIW835uTLR44C6QLuzPRtW8Qve
UaXQrzUREnVF850b4w2rBXqJwGQELbMAbZoXUO57jkz79rQVbhxXna7SSUNWmOs7wpisiz6yPkUZ
MK8WBOggmTg8nh5k40oyNZ8wsliqpMMgsQTZeWdBglG8a/e6fLa+rnmDWoH3bC4BRQkBYA2KEg2D
cV4GNHd27u4Nl2BqLsFmRlWDhB9h+LS44Ci5RnCsnPoCCORdl7a1D1p8YNJItoxhDGOYrpK8fp/2
9afeab929G3ofQgFvzbcFFqf1cQBSnJq80xYkBlu666GQIZ8E6pF6HBGxkKjiAYMgDuzcVVtnqfS
aXeO9MYu60SUuahQ0Q9xMEKQHDmzc8Gr+pxQ58tpE91Yfx3DuOTtQjqCz3PIay6raDAQ3E2Knt1d
tMDWDNbff+E4Urj5blQYolfqqqPlDapiD/bwNooAofNNIkHLlN3gGADo9z4CSYw/g/cECoyfKImP
ZRbvJDY2ToOOYyTSgvgrygEB+BL9oa193BwqN+4A0Nv131vx+c9n6ou1ip1hmHiPKCKyibdKnOEF
ugpAzJ/7HGqr73kEyePaP733m6NpB3yxHRRyLVwXUCk9zGN3YbXx47p6i8FqAEzzZ7y0FKK99Ngm
u+1zWyanHXkm+6zsEoR8PKubuzSz8nsI+NWJOxrKcNMuZzs+fuPG0hGPJI4bS1oIl5Iund0K4rez
pYq3Reo61NHOQ5M0PUDZQ5cNBDJN6G/PzbhwixKY8HqyujNpNfW301u1cT3qCEclZzDG9Q12ykDX
AtKCGbRFuxQ0eZn1bXbsI09MHNm9OGLD1n9BOUJxugMRPQtsM2aeQaziRzaTxU+ipfKnipeV63Rx
HJye3NZomoOI+wYN9lGLfWLJDTj2eiA3sqDH423IrchdSrJTPdqKAclqKS+OF0RtG6g4YH9U6xyc
Jb6yZAG5ctQr3EJOZ0bRJBdFOw1Hq8phj4WtkH8fd5LhW88tHf1YtO1Q1MiOoOmi8SQ4WcDJhsO9
FmwB6I8pJIM/rTpxNk/9FuK0u9u54YF1aKQgTlEvKkdHZJle8ylLe7QLzM2lwSfn49v2UHMl9dBG
XdhkyM0AmMWm6b2YoNRB8kPK6xRpcpCBnx5ow3voYMesnrLGkRioLFrfIQwkc/3HSSlEQXsic78/
bFzHOhpkLKqsiFnQ9z1YkjPqtSHgxKsDwe4dU4N8y7OFHlCNLPdc8Rq0/foq4jr6Uc2FAw17wwoU
6pcjGBaga/I4iNKD8shHMTZ+U/YHXKBnHMBwdwDCeRcQ+fsV5TogsivCIa0HyFgWbXGZKPYIYbt3
cRjfLuXe42triPX3X5w71RZ9vdQdNi2D3tv80PPBj8FcOs4Pp63i9y6E67hHq29y5kA0OZjaEZK2
Rf1hvcq4ATmviAwezP70OFumoTkQhGIGZIJhGnZKburQ8KfCCRjIOz0po3M8a88WwB/Pd1+Qv7/C
uI55BH3TFDqQKw7quTkfKpSgQ7rz4vq9U+A69aSVkCgzEnxaoDe+jeTiAs8PXdW9XuatPdc8AhmK
3kbUYAU8HcDZY/VPIGsBRqD7nNg7D5StIbRIwqw6c4wiDCHWLCZN/Tm2LkRWtS7i+9MbvmFYOo5x
mqBObdB0TZGBo5taWXOk8yoHOXOwgRLrxh6HPdLnjc3+BcvIDSeXM6ZDnRSaiEbx2C3zXmZ5I9jj
OnaxB7CqGQx8fVLGMW+go1cu2G/Oq8lDSHtdRwyiXwaoZ6Ead4Rs8F49Qv7etelYxQGPrSqe4V9C
p0VRoDuHbij3iUDyg3H6caqGcwrM7o5NbJxQHa2owCRMigZ1KfR6PpIUZs2mOQvm+EmkGFWZX+sy
d9yptMSbbiQuNZ+QZQVg9zkeIELYHwxxFiISA4f8oWiWnaO6uXdaIoHG9STDEk8ohAtFax2B+gTL
hawGV0WhF06RX7LpuFtk3dqx9ZJ64a6Nsh3rLMSj3AJWzqrm2cuB6y7S1B/H/Dmpu7fi/riOXDQ4
KTPot4NLI6vfQ9cdGB5xfGN2AYKYryfiRKjuJSMgSuCR8dbJpCUoMovi0y5ybcMF6bjFjJNhSddS
pYSenUHb+56ICyu1SkB4dlzQ1u7r0MWSDXlDG4wxqu/Q9oHGMzmujPNddgZDQIGPZV+KN5agkBl/
vWZDTYlDpgbPdS6uO0N+mPEE3J3Mhmn9Al5s2JLhXQQiEBG6SJmf48l0LcfkUnbsLA/Zh90e1q2R
tFcFNxRK1AKOoDHDQzT/bAT0nQ6MB2wUl9DP/pra8/PpW2LD6ejwxTwNEWNb2KHJPpZG6w7VTc4Y
isafWUTehd2zOD890Ja5aY6AT2QaRgF+kAVIekDhXKdxbrJ+ON+9tjcuPJ2UsrZjWG+BOgBvnsBM
eIZmFeas6uqo3hkfTs9iI/TQmSnniNfOJAVqDWyMcYsm7xKZoTm0euP3tWNPANMqnBzHfm45skEh
mh1q6bOM78EGNm5qHYaInH0ss4wiF87zyG0p/777Vtt4o0Is5/X5g4F2Ge2RlOnC+S4f7HNA5Dtg
ssJ3UsRXRPU/uMoRimDVomj+UtjhXo/XBgqX/4JGrGSJUgyyT+A4uBzG4sIkxVmBh6NrOMOnxZRB
XMYXS9F9I3b+iU3SB9Ln3YxSq+3YB4QUe7rCGwai4xWV6jOH90gRVR15l9XmIxgKVqKFHY+6YeM6
YDGKWocv6YIoPrFIAP4q+5tt99EXB2zl75yVQHMBuP3+tLFv+CEdulgWtW2FJepOOWpLl2XVhPd2
M4wL+lJbI3ed3BSXuWD0B/Iq1l41b2sBNT9BRzk59lrZpahzrgtII9Av7vVZb3ghndbSiZySdDXO
b9rNHq4gWaVXZfbEJPNPr9nW+dLeDrlVcsMeJdxcOHTeFAK/kpPaO/3xDWfNNe/QgCl7iBN4ONA3
kPuiQWtOkDqyGd1x6uckqMfJNtyyWVrlhaFgQEZYRrtjDRtLp+MTSQJWBWhYw7JN/mkaOiR1VXFn
tT2q/Xn66fQMN+xbxyi2WRVnxEDEnRnTA9ByoDLp/baSNzIZVmLw06NsYKe4vQ7/IkwkLVqD5gGP
YUT3z4NpH5MSEgkN7/zerCA6G/1Y0GTbSBsKlvVD0w+Ht778dOFxTgpHTS2eZdxGhpAuw4epyjq/
q4GTdOa70xPc2qv1cL2Yn9nFasZ/VtIy2rkkk+cj9qqx5bGZP58eYsM56ByUFQcBZRnWuKmgbu0M
Z1E8u+jhgbplgGq0a2fWjsvbcAg6qnFWITGMKUURDA+wsLUyF0KUt7v7sTUP7cXQrickiXI7KAd5
hKT3NcIGs00DXjUXK5UEMW9PL9iGZ9ClupspMkpWo8EG2B7zgvch8Sgr5h3XsLXjmmtYOIhPihhd
i1Mog4hPT3kf+RZIl3YTOhsj6NBGhAppkrQAXE9mfCk6p/dWuypVdkzLeO+tv3H+dVAjieelFBk6
hEhesysoOKWHVERgKerLBWiOJA3KeYx31mzDnepgxqzII1qYwCwzXn5PSPgtlGXo0mk6TLMDKl6A
vGMLKDnAYd5myzq+sRqoMYKfHRjvle8tpg9RUig3nJedRP3WHmnnvqjHLItG9M0UKVT48m5EAlum
d5GTlEHeVWenLXnjROpoxqWc0irv0FOHS9Q8kza7FUsn3WRKmh3ExpaDZloUUOaZmCNK0ClmiAcr
TO66CkxIWXGTTvPXoawDayxvuwHK8ylaONyitR0w/+01qW5NUPMJ1GyRc5ooegvMrnFJMlw3ZnVb
7aVit3ZJixHqCYpydY2eRzKHjzmP28CYh2Oo0IsbGvLH2zZJcwhOZRRZA9xLMK6yz6Szj6DNugHq
c2eLNtZIBy1Ois55RhygqOO6/0ZzK0UpUXVQtuiqfP5wehIb7kBHLtpQGrZ5iDby3k4PrQjxYlHG
O5uLVT8Jr4e3JkN09OLitB0RYS4CqyrMe7QNqvNRquXaTroJgnHIKL3NA+jARdKqKcwlZgRGOZsi
j2A4l0mbNsqVdKQ7odrGnWZpbgBFBglagVYGE/rLyyCRVH4kmULfwdAlYKFGAYrUIMHL58qb+kI2
OzWGrXyPTjeJ9uGurewEML9aXI+K9661UMutlvFmvSzqqf3U5MkHeKnJe+sNrlNQolQ+mCNDXY2W
vU+a0LPB0WhZ5sEMs0voYvtGv4fY2Di5OowxSqqkHlIEbwsEo9fCADeToCna8yw2nk6b/NYQmnMQ
FBkzZa1DLCQB32wvXfRvrkqGYMHvy+rL6WE2t0rzDzkBMZuZletj3XLhbf0pvANKKrVQw7boVVaD
kSB+n5vGzoAb4Y8OYixA1trUfbGWkDPjkCIrm4R9e3Z6NlsfXw/Ci3g3aZPcTid8PDbKr3ZB75po
T7d369PaUwEE1EmCfhTgWqLwWzUWX2gj92qnG+dUp3fsS5GHVoxvyzLxFnRBc4nODbl4iax8J3zY
jd02nLWOUbTYnEVmi4FUX7ikovE1RX6kspZ65zbYsFodlAh6UcuQ4PIJhol6S50ewySDNri42O0d
3zJYHZI4zynJxhipj4q17px/AYgJCeSo+kbi7zYuBChvurs+ZWvXtQigY60SCkndIF+s0ZVAHNB5
r7Fg69vaCVcLIQVJAcc3uvYeyqw3ShjJzvWyZVHaqa4HlqgWmmbBNBHTExXEH3rbVm5dLf5Mk0ez
hA5rnp+fPnYbu67jE7u+Th0FlcugkB94F17i6aTq5uMuMn0jQNfhif20kDDhAL3QtROycC4Avnbh
pEYeubUtwIZF9w1sI9bQ4YpQuenHAiqQwYASf8cLn8+pt0J5ZuWsSeTTS7Y1yrqULzyV7FRdGcjC
BqTIi6u0SZRr9wNuwyxm6KMbOvBkz+Xt6cG2zoyumt1D+a+wbCDWUVdMAX8qay8bls/rq6aX1edo
SaBNVBLPzugZNfO9XP+GhevAxhlqU8ZYIxGcCuMbZHc6n0Y5O56e1JbRaU8Daqk5DsVKwVk3RRcQ
q0/vhAVxJRAaNYHZ4vI8Oz3SlvlpTsDq6tjJV5ZMItACnDxbme0nFfNXT02F7ebCvEZDUHB6tK15
aW6hX4mfljgGFaBEdFSW9MtYG+dQdEi8YmQ7EdqGf/hpKC/MD3gxMTCBpibKQ7dY73jcPG1L3bh9
QPh7mLudgTZuHB3BOPClDoVEu5akydlYpl8dOdwaKDCdXqwNC9MxjEM0hWIBsB/xuvMw1Nalk4q9
YsLGEdURiw06rrm9klw0Y/QcWe11H9XpWUKtI02NCynHvbfAxo7rWEU5U4DIQ1B1gCiuKa0E0u2N
r8Dyc9jlFd2gH0Aj42t/syRdlyYDQzdt0cji2EdkFKiJxAaDHHKb35YkBI5QOZwbnowT8dFAd8Hg
U5vZUHspsrj3eyDQ13+fF+bZWIXmHi3a1h6uv//CFi2HzFZvoPTI18KjPXLL7fc6DLY8n45YtEdC
0NZZwf6Ae7MjCNmIMYKQJXNLO73o1VWIciqIZ/aL3Vtmo3kL23Y46DCQEM3HXlVuZIV2eNEQJMld
qyod/i5kaVYdC04Bevh5Cv7zafqv6Fnd/o2ya//13/j1k6rmBuoPnfbLf92rAv/97/Xf/N+/8/pf
/OvwrK4fi+dW/0uv/g2++8+4/mP3+OoXAcDN3XzXPzfz+2fk9buf38dPuP7N/9c//I/nn1+5n6vn
v/54Un0J1bD3z1Giyj/++aPz73/9QVcs33++/P4/f7hO4K8/7jBg88vff35su7/+sM0/GdDsjmS2
LSmx17Te+PzzT8ifwibEFqZJGJ7AK96lVE0X//WHyf+kEL91HBMpC4eJtf+oVf3PP2J/MgEPLx1C
LY4eCfnH//xcr3bmf3fqP8q+uFVJ2bV//fHa2IUl2Pr4lsKWFvA2+EleG71ghTHSam3QbtA0T0WR
XkDh4O7FYvwz6MlBbAJzo5wREFtSS8fi92rOoJlgNf4IrZcLu6FI/tRz+G9FfZgKRuFESiwmhrB1
WFYqW0NRAnfQ1SF5h679+9huorNkMPIzRYw9tN/rW/if4SRxsHSSEal3iLUM78WpmxvfrhwbIjVL
7HdlbV4u8KOuEdujt6pIXdgZXsxhb5WH02v6+sb8n+EZo1TatuA6xA3SJmSuLNL4YT7kl2kdOefo
dxiDaGxn38qK2rMZm89Tu91L6b++Qv8eWWBYx+GMM1MvgAwA7YUFaPp9p0Yz9zgOhT9UpPXQmhXt
PN9+HYoizGAmXw19NaLX1pkg0ZAPrez9qJ7VKqtSndVO23h2N89/+6xXLuuljdKfcID/BQyv8wLL
J6cmLNEkguhwgUIB3gDkcOmDO5KNXo236UViiuhDAj9aBgaa1b9KgvV1E7R6JN4sx/48t/via16H
1mGwof4DzYXUvqrnAY9laA0pv5mz5IdEvylwcqX4PNVrF0g1EWDbpJeakHpLGoukbqXCIvaWqm0/
zwukY9gQDl8NGif3IReWhYh46SmKqF1HfBOM8iGQ1DHuKjAoj+pMRs3iFZCTvIylnYQeh0ryZTGG
QFayvmbojUwNdAqZJn0Kl6bHm8JJ8ha/a06TC4EC58ekEsfweN3OqV/XgKC7Mbj/34mUCq8aHHnl
pFb0GPaN89C1ZvhDqGjIvT6vyu9jX9X0HMpHaAMFsVjxMYnzJfclLYGsafrlY7LY8n5G2P8xbhRE
28qQT8zrhLlwN6LM+JJKOj+Z80ATH80ZKT0qq0ivEz4aaClIBfr2525tyIu4AUy8LYfYxkdsgDmg
/4vYdIE8uY8ivRiAg1za3iUDSR5bsfRoQ+UxgezEyI13vSOLxi+rbn5C40X0TIRRXw1ZWvcH0tTx
Z2KnCcgFk1a4wFXx+6WzRoQbqci/y2QEooBxh1yNqVFfm+kMhQ9BIiiwJE7pLYiUb5rOIZCBN1nv
MsMAIqFp5ARsq20PmQdqG4OjDbMbz4a5D3NQvlF78YZm9nvbMo51kfNrarUtqgdO6nx3EA7dJYQk
1YGYMYS3VN7UV0a8xIkb5UvZgwZ8SR/CHpXPAHMKQSGYlmhibtMyeayqjHEE1JP9LrO6Jjyj89CA
Zq6sphuzHUQbDCj2BSSJzOUYc6b8CGlt31Bznx078Gh8n0EuOrjTjAyq19N8jt155NOPQTbqIR/T
+bEtmuGTAeliKIAAUInKpJRt7U204p+lXZuzOzRq6L1UDOYnUaU58I80L84S1XEAsBt5iCDo962X
nfW+IVXrJ2oZfkCtI/WjkbbMr+OS3Jk9bcudt+7P1Mzrk+7Q9cqjtm1TYLFX1/4i0qv6RVkdOMH8
uV68tHXcepaH0flYRiY0TSbUkTK3tbEcPUeK80NVP43WuzYvIJx+bTuXU3EDBkp/tq6gWtPNYIAw
zqb2H8K8fyuIukqeGtWqH50eIr2Kqm6q5/JD1zw/d1ePlf43/z8MplYuju1Y6kOT/MflY5k9voyn
1n/ydzgl6Z8ArlqUwkPbzHRWxNjf4ZRw/rRNS3IG9lRgBFeGxX+iKedPadnSdkwEOgRvjjUE+yea
sv9EiIVzC+oCiTgLzE//TjSl3VcMVwd+KltCwwbxlKlr6VXwbEg9riwgDdjSHT7V7zpOa4VDWex1
/b9+pSH+W8cCV4RDCJMmovnXRpxMOYhuRDmByC2P/cQyyqulqopjOFTRbZaae+LXv5ub4Dg0guHa
J3q9HdLOTlaKagpa1Ub+MDI06BVZ4aO9fE+qWIttfk5NCFzFNu59B9f/66mxBJJaJjfHgDmhc0uN
tvnWh3N/L0aTUrfOwxCNtVKBeSBt2n+P0/nvdQX3NDpQIe4OpKkWc0xG4rRzjb6hDNy/R0sg/w18
PylvUjNRV8Sm7S0xU3me5mG6U2PRgvGf83YY3giYBgJ/nbPGjKhl4LUwBaGRFlcmLzK0z/XJXqSz
Zm5euL91GGoCRruGy9Bl0rPvAqwD9qy6KcjpBF2voesv5ajSQ4Weug/oVZRB1klVusAkZbe8BR9Y
XXTz7ZIO/b8H+/y52Ai4YE8O3iECz6PXOx12rEOdhExBbYCf2FB49Y8xmptfOJDfvD+0V/ffw0Cc
SuDFRBFMOtowkammJJXYU1OOy3JW0IxeLnWeRG7KjPkrc3gh3GVsy/gM8rINdzkSePdU5h3dWXx4
ml/WHs83Cq8j4Y707jQWNc6QdPhJ0OnAj3IoogfWjeyd0U/RUzIOsV8Kc4/i7Td2RRlIaUyJLQd1
/nreXtx3UtajUS05dJzCdAoiJ3qmsxPtPEh+Nwg20LIt5pi/DuJ0lcgkJKiCsQL7TcbjDOEs+ipO
b+VvRjGF5PD+BP4Vjv71VBC7gj8lWw3GcuJ3fQFuzC7k+c6743ej4AaxbNPBSZT6U9LkCJ0HWk/B
lGUhKmAgBm7Mwjk7PZff2IJlmnByUB5zwKageZpGAJPMKIShu1aiVYmC+cAt+0R9nLlFfIS3xoEL
tidQ/Rs/bpm46Ciz4GaQfXi9glYWdkPStFjBcS7OWF4qLxrgc0iRWd7pCWr9uT/PHSyBUYlDh73S
tdRzsGKitr8MUDIwmHCdMrEepVQs9UGDTizADcGaeZjokCUHIx/K3FNiTp9pW7U3MU3D2i+zOprO
paLZv8dD+/NnW597DsX1D4PSD8WSzhaiX6sLGrujF8XolGB+750L6FPGOxv9G/+DjWS40RykQOCG
tJ0GMGgA0GKESBwnHqhYDrhf7hNjuKAkurTHPnbtVEAEN36XGeEeuOsXY+YY2sFtAg+LPjo9UzD0
IfrspNEGo7AjSFiERaAkGCVP7/V6J7+6VDi1LVwoGMNCMotpB3OYnAas41UHxgMr9RT4TtyGUNAW
L9F4sKQRnB7O/Flsez0gbi8kr4TJOZ5QegEfSc1lMUiqAnPVs/ZyiJHUHkFMMbhtDBAB8hGx+b0y
VMPcGVIliU+haZEcSSUgr8yhmWS5UQtrPDPBfRcBod+XpjvVvL/MC2pWR6cb1FMInAP1eznPyVme
l6l0iwx6NG4ad6BD6Oywn9E1hhSTCzAiZAqEggIpeO1iUR9YysTod3ZVT54VFdZdbDVL6kFHjTwI
aHsi2SvD+HPR59T0zASXMZjDZByddblE+NZSq6dBasvW/Ng0BoR9aWxDIFeAZ9by+WCmMYTyKgU9
uVJxeVtPHD2oszNjBUaWxk9mAweKptQMQIF0MB5A2p5c1KRIP5eT039oJ5p+yCR63jyTTl0H1gjh
FFCwSJMW7V29aX1t8wQtC5UhcmQF5ABXUclaRR6LaJe7XcuhPNjbY34jmyTr3EVlFTL4lpF4suf1
Yx4Cku8RpCaJVwmMpuI6jL3QFulj2LX54DZhMj+3UZEqLyV5+xwigbegX2qg5AjYdRyfh06dXKY9
JNLdAnsOehvLRO24/j/sfcmW3Da27b+8Oe4iCbZTRmSSKaX63hMsSWWxRUMSJEB+/dvhW1VWwgrF
ehi/oe1lJAPAOTjNPntvCWifBoyvy9OwHlP8MlqPRj7HiMAiH5NMHetepvledDhlTGKML2Uzx8F5
3ZKZlrrYou105L3ip3HFAwJKWBXS0sADDA8bYUvwEDFgN1KqD4EUf2iGkxJz8a2RS9g+hApUmnfy
4BBwoCwATzKKuS8jarNPWisU9+ckY/1dMODCvN0KYHSeZToib3IypOFZMlR6UboQ+XbOFwQj5TAj
9jiB4goAQpsv63av56lbS5k3xVeVQmezmu2Fxp+MF3T9luqOPNuGKc7w+Tvk2QSIE1/EYtvZ831D
6HeajpE8m7DJ6iRNH/f3RayZfE43EjTnCO5nPVvIO70emobOz0g0JdBuwm6+38fDyme5WJHY0mOY
9XOZxesrHidtfG542DVnmxH1aQDyMTrlY9MGd6Kx0atuY92jHadlOZN2FSh6JfsnOL1WAKzeLl+a
XcRo4SiWTaWOVpretyBibjDsclHJo63svus86005iF1/jUeVALlxCbJLdvD5xwhPUJyXUY3vutRi
DatAc3XX9u3R11mrp/sEILL0nQWFLRjCcohenCNUSdO7Odag7DzscaDbEkcyRKGWrvF9kShFTgoy
qho3IlgWIIhRQ07OmE3n/BRNMlpLDeaF/EHmqcFFhnMwJxthsuelhvjh+j1rppZ/WGxRkBJjNuqD
SmVqP7eNWN7YLQ+CUsMbwme0GJ4suWIHuycYeB9PwrZtcWI7HNhpSJPgga5rAqaxqEXlLsag+ie6
UJTvEOCM+f1aNNH/Uiz9//LC/7lU4q+XF17sXwV/2qy5/A//W1wIg/B/QiguIUP4T2/l38WFIsJ/
SFCHRkSYBPjveP/+06vJ/yeJ0wTtGzDgIBW/pG3/ri4U/3MJelBduESrSCUxse3dqyERnnGkDv/s
mQLgPNNpVTU4/SBnmOviMdb5TeGfp1n338tf4oefsgPRq2YaArQCM4AVHpAhPO40HurdwBue5JJB
8QAjhihkTuJWJe5pBPz3n3QwE20ks00tmaqTCMDj07jk+jMIkqa0HFPIENTrlBzJazg5uN2fDvsX
qeDTYOjvv4gz+vlHRhjYkCmoW+qWFAyqK9GFmeOC4r8RBl0bNgwcuMQECqE2HndZx3DfGHNQyOYr
M+fNpxHct+b5PHfxt0RGr/DsTY987/PXimzku24XEniCHJwYjAC9ixu6TnUa23g+mQAzs3e9GdcP
FL73RlD7NI/4z04mLqdLC+HLedSZrGlDt3fC5OGPfpzy+ARtOXlrbPHXxwXbenpcVvUibdNW1VMn
EsiC01W+H4o9vTW5dm19JwnSes1t0krsFIzrpQSp3ZvkENGNsYdrW3SJlX+yKIkweNOQsaoRFsUf
hp0fvOoFxnTLPTvCqPK50pgLffpXgqZo0WNisg63Td6RUIPSJkQTwW/1y8799Bv6nkDXO+sVejHT
+mbbZmXOHBOY841A/sqIbOISsoRoRcQ7kapOh92aV02X7MFDr1N0+xLMkeanSa0qODWB3N4O0TR0
D6FJR4VAalHTY8LRgMUsgZZQWegKcHDbIbV7CX2HMLz1iU8LZn9fdcdp7J00EsVocHgcOdGnVQZL
ezfETczv26Dvgy+dHo4/QwVy0ruNbC1yCFpIVHAU15AYFdnmeRiOc0niFvreQzPVCzEckhmoub4l
Yi2++Z214zfW8VBDj5ZG3chGvKXB0OTlPsey8HK+wBs8vUuAqR9DKAtVjwnit5KFgn/IeJt/9Pp8
N8HVJl0t7dup5sHYfyDt3H83+8Rv+LsrrsKtBa1hM49BNkw1xHkWJEPBMutT32aZnxm7pC7jMWeF
aEEUk4M+kpVF2EyfIhC46hubf8UZuTQueGAP1jI8Cvus9+IEib0jPgWHyZeSsIb8+P0ZXFzb31n5
f03FpW6JUGjeRyRRdWMm+3INuuVPQ9Ywf77g6o4voWrDbmGKfx08ALjy9Datxa4zpgNRI7u29oRC
16DfZRiTy14UHUPFdsXvJQ2SjKk1N1zBtUvgeIINPeSQKoaiwIhB0/tM26lAn7aBdJLf/jkWTmdr
tKVG1s2gkE6Ve0QluUybcXXmY9jtUxmmev/j93/t2s9xDH7LiYqYnaZ6XcBUALZVAAruwFkqPnit
73K5QNkloLFEDWUeUP0/92qR/wK1LtyK3/pOeEB6q4iYOlV3RdGVRZ5OZ7wN443Ddsp2/73MmRMd
YB464jMys7pQ2VFRo/Pxe9uEHYqkZGijL+SCZrpvs9akmF1qB/FiTJjZSQmSheyGy79iti69i4ia
DdgfHBEB/OIz4zT6lwkO1Gq4zskbv228/O2f3viUkAyg5R1h+CxNc+oPEz8zLMtu+ISnSKm/t9EJ
IcS4DUFG+VTn3T4sp3hd4uKuGcnCykZ2I/hKlm5SJWN52JTrsA9fMpbS77//bVcckqs719pu2KcY
4UXAwgiKTHGT9g971GryqlPEkHeoGUj59vd/7Io9uVQvikQNw/gaUihI+T5ABeoy5T7bg93w4dfW
d7xDOkWkm6yeaj3u5Ex5O+KqTbc4Ba84VFd+jheqXTFUoC5AEEHOGKXeMshybeLZOilUPDTtsh+b
TQDh8Noul/RlT/iUxvMG88UIdblm04d5DW/RyV45eLeuT1ExWqbpEleaTa73LWvsO1psvK0Octjn
RPbZ+fc/48r9dkleoulIZCeRl5tk5OJDeOTBuyjhACeNIug+b0LlHzThLLsH9pdxaGXmN1ssV26E
y+vC8y6SNER4LpDOPqQdRF5PwUb5LZHPK+7HJXYplO6zJUAKo/YGCtuIcDNzl6sIBcpjsXHy+vdb
eO1nXP79Tx6oGamKNAtVTTeZn4olFSeKS+d5z+jT1SWfuSouZmkpY+8O6Ae8I6gVP/h9uxMTMBRh
hwCtwVo1s3mWaPMOzA363m9xx+LbMM4nEmksbve+nLM4uJ+nJvRc3X3/UdrkWzNj2xdKn2f5VJyo
BDbL69tdZpYW1eSCE9xNDBFNX3swcazgWU39JBhRVHt6qmhALKPorKp7vstXEiKgd1MBiJxfbOH2
RwHTQ3X/4Pj63fygPThrBzL3N0KLK/fdZVvZxTAWmRTIhGYuq7FP0ZAL9OCXSrjQlT4Av49IC1nb
vnsmtgN8Lir94HeojqViAlEzC+bOukU7ABgCeZx0mvDab3XHUle7gQU8XGVNbIL+F13+ggiO3/xW
dyxVS7KNXYB9EaRd0OYCV1An+S3y92tn6phqBkDHTBVC94Jl9M0RhM/ByjbfgLBcW9yxVDAzgMce
ZZK62Y8J7LLrjJKoCIN18LvuLqwLohTjEu4Jqkg5ptXMKk4pwnc/B+zSp0xUgWltiWSNdtbreFZ3
fbScvc7UJUtphY63IjXIyNJjG0urcfsfBU9n43clXW4UQFh7ZaZZ1oNO6XFWwGQNmI1c7Ce/H+AE
34ndk3AWUtaLVjscsVzernvQ3sC6Xrk3LidKmNl1kyMupZy6ZXxhUs7ic7qE6laAcO0POBa7t2jJ
0jaAjP0QTvtJj9NuADYPwfDhtz+O0SZz1mBuEy6BU0HB0qnDx6TPjZ+rdOXbWrEApc7QD7gASs/Z
JPu7hDWT57c7VouW/zD3CUoUF3a8dyxOHkORjF4iKYnLdKKUzQJDFux8u5vqgMzD91RdWB9/v++X
Z/QXlRyX40TGAaZMjcXORCyC4c5ziezgs4hbxDjFm2PadT1MOrlhBpfr/qs/lz19zfmy0XZjCu9K
p/rstAOUAEIQm5sPZNJs8Ttul+bkgH7U1jfYM0tsfgpUEz+AJyjzcxUuv4le4hboKVwmGDRU1JVc
H9DBvcUOd8XSXBITMIhstBBwoipP58qucn6W5dYzWHPZSiIikxVKPrLe4y58TPnUvmbYfXnjNl37
eMeKo0z3Id2LsV4WajHtERx3NhM3eTauLe+8vQrAMzCwLaIOd8PzM/5x+kziVK932xRMUwm88rY+
s5Jl8mXPm/mNCJe36MBDdZKNzaMIoYB6knF3DOcdeLm0PDTpxGmR8lLNWYr+z+HY2jc6mlkPePWA
QtMKUi5M6oghF2W7Dgke5ZnF3R8TsJddje6DHT4M5hg/9ABDDKdpoSDPyOMDXYwkLeq+VQm5zzbZ
BS9oFm6AvzXjvFUpZslaAJrjAerbrAF/85Lp9Mem7JK/scfegH47nTN72juaf2zbaFhvkXheyWNd
HTm1WDpEnAskMod+r0XUvURV6Csz8wX5TDdMNQHylINVFvMPbFbp6Hc5XAgX6P8hktg1sk57HlRM
m7toFP+eo7g62HWlDuAqxiUCDNtm6GR9LHrKTlkT7WdExzyFHtP4sM6Hef97h3nlDv5jEHAO8rSh
g6iB2uIfwhAovqMg+a1y97XlL7/vpxTZLsAcHDGA/TqJjzMRWXwOxoLeSGKvMJslLhhcFAMB8DkY
6wmSPn2Z0ywd79tlkUl5HNk4VY2I9+QU6LhRj9Eaz6zqczY3Z3kQY+vI7CHwTsAuiNkvaHS5W8Zw
SMgWxWPdxpslJwwgoRGVgR/ii995OZGLlgcG0Jt9rDHVOVQYrtAnDYFYzzvtOLydbcZkewQWwnFO
v7AmKF5N4Zz9PwGU/1tSdYXkGEQztFmGsYaWWXPfb/tcJZjl9kvcIydsWQ1G1KZwXeqhySCSsi9T
9K+t3Sm5sf6Vt97lZwG01Y5A7y11bAcoKY9gnoRX6YYcZHmSjx+9ztdlaQmTzgAV2OJXSJ48HwO1
v8vH7rixevrreOUftCxjbNHgbHWtkgYMAVs4H6BfH2hUDpgUFEC+9vPqZwmupJxI0mRd+5FUAZS+
HvuF/KsrjsEvQ3C5WI5w7ZcW7G+V2EdbAXcDWZS5vYXXv3bUF2/2k9cakgW9OBHNdRDYhZcF/4t7
g/EiPnHOmLyxQ1dgN4mrJaeVysaiU3O9AEm6PQzNukdVMEbDFzPQVj1PYsz0Pis21eM3RphgOse0
W5NnFpOB4uXaWgzO+l07x/AJAp2gS5e2Bpdi/B5DX+d+LHzvtBPnMCB+EexPWFzktt5zkHOEESij
/T7dsXuIy6xJNtOmHo52jE8U7vDLOEwZ94u+XfKVXK+YeJr2osrnILgbumA6ZRwzp15f73KvhIbv
HIpIRQVupvizsWFR2ZwcN/KTK/busq9YzqIsJgNePQwnPTYWslml7CM9nI2U03ZPQ0WU5y+5fMNP
RlNM6TbkJMirSXTp2W47zrug2/3v9+mSUf0i03KHEEKKPrJWpqltwJLuzwz4YfUslEqYigSYIL5D
icyIZxmoEj7+/i9e2zvHCSy8wXB1sbEKkofhSSwgcQH3SAe2qd6E+VDSIt1u0RVd1vzVr6NP926z
eTu2SU8qw/ojL9vCzCACpwG4hH7/Y679Ace+29mywA6EgBonwDh/nOlhOHM78cPzDzg2DshHNKue
sGpLWffZcLG/Ceag8CtJuGpvUxJJILY5AS5JIsEBi8O5z6NbLfNfb07sggIxTs9XNKZlnVgo7Jwx
tCo/IX0Bq4/P5scuHjDBSChmfomoIU36advgzGVqbqFRr338xWB+Mrtjs52J4l3UJNjXV8luivuF
F5nXsWKU8OnqYOIYMIGBFDUJE/YwIz14ofVNjNq1b7+8vz99e9GMPAFlUlSFAEpa5FCdmO9iOsVe
UEaMaT5dn04AQ+PN4bU5TJGUKmPmGyIeMI5ZwLj8HB9UUJ7+lXzczVLMzVizve9qjE/GkJXvmOdv
cCxXNASK5aBoq3lc8DIOiH4cTRC9b5pj+eF3Px3bVUfW0g0etY4NGI11lkJdatbNV7/VnfeZRQbD
pHna10agnHEvRovha4TooCvw+gMuQI/PazJB2bmvgyVbP0ZcyLfbESbCc/lLqfGnS9p3RwTPw2wl
Yrm/jOxulzsBTN0tYrwrRuBC9GSE4XDQVvc1pEjMeMp3cTzPEy7SG9//62A2diF6mz1Umo6su1xP
cb8GmAk5EwNGkxPYJtMbh3ztjziWnM1NRseD4QxC2aIXHq+cnTBrknQYHkNafvY7aseggRxdgiiw
fU3Xi3qrmTB6toR+HcjYxeYNaTw20s59LSC/B/1VxtW7sZ/Sz34f71hytBV2MALL2zn6OrWosTSg
5fdb2zHhsTE6jcB/VZulVa/p5ST2qbtlYddO1zFhMKrExzKjQNi0U3acQrGvIK4ZivV9AVlvv4Ia
pj4dQ4Me+IShpq5OgxYDegOkNJuTIBQ0vl6b5AqoEWuyFhOJbd3rdbmbVqA8Nxt5pSEg43j69Spr
83wH6r8Om11XdGJzaTPMKPt9uvMOq2EDUxXmsOp1SwFCTsMweS7aHkViv/Vd+wWrwziTpMXwBXkP
EVryCGbm40aZ7oqHc2XRLADBNjRNV2N8jdShQK6G9iF9//tPvwJ4BFXA051voMfeQH+rrbNjKsa7
RoG66pQNCOK2SRX5qWvX+NsyNLx7b0lPvu48DKa+3HPUqL16KGCie/oJeiBGbSmyk2NYp6+J0cNL
0fTZh9//wmv75xh3SMHHMqD7X48Y737Ilmk5xztGmvxWd4w7TcFinKDCUc99UzynoKesIHZ8E/B8
5eNduJwcCQ0y6HfXJO6L50mDbrTemPRqJ2IW/unGW2jmNJOSTR0W7AfY4rYSNZNbguTXPt01aXQ1
Yt2ibjGtqO4HDHULTITeMrkrTvUfILh11x2GLFnFBBrpZVpw9rKdCMZMMWG73BL8ufYbHMPGEHUE
uqoFN9OMtqmgM7SAEmsflxsP/7X1L//+p+gIU4cpuNUOUmVNQtBeCk/xbG5pB19b3LFsDMsgdRIr
qY52waAdB/VCvzM/q3LVyybwwaR9jsUxONieZ6mG53IHt6uXVbnkEfOozAbeuqJqO4yAU5BvP0wQ
VPV7bFwiEY6u2yFVXlQrhAfus2RP75me+dnr210IXMfTZKRaNDXV8kcOlcETKCj8Ko0gW3h6YSLM
8hc7WbDtomgfJTeQZJCiu5FqXzEqF/9Gpxm6FexAsU5lGKiKo7nRZ7mNulJsl8Zzg5zXGH2/w2D0
AOWIlEb1tpnmTi5m9YvlXCDc2mOItOhlUWV9398xDbIbwyNxowlzbYccgw1zqw/NGNzOPIH7L9l6
kBACRLlFIE0MjV/1P3Z5NpsjirYWI0FVugnM+du2smh2+z1ZifPcZqvFcz51lydrGMpQm/EuY7kf
wBvCMU9vaCf6bSIQXK/mNDSfZwiJ10dL9Ws/43Ke24u409j1lFVGmbjEJPGnZde36M6uOEwXDydV
YiFYiMUtaaMy5uxj3JNvXh/uwuHYKgFCKcamVgcbHiht2kcigZDwO1MXEleA0+vIBDR640B8D/bp
YQR1uOfajr3qfB5S2nVFVZh+eFxmQQSEqEJgk/225mJrPz2CE202wPZ3Uk2DTT6yLi6+jsNwK4G/
dqiOxYo4NoVt06I6ANd/HFEpq9s18nxjXXEwnu9mtxbPoAHV6gMfYlLuNlpueJvLDv+zsI1g4+nO
RCKKTdgpVlFoJ5x3IEPglMMluVcDN+exHVK/HMOFxEVDK4ACmS/PCoZtIZjywhxdd+93vo7Ndhbb
HTH4+1FFttJD9pavN7PSK1vkIuIilfekB3AblyfQX3INhuK7aNvBChQrzGg8JpNt/UZxYhce14+K
bmbtWDVOIYhw4mI7Z8BA+J2Bq/uVFtseYwgCvySboTGCCEJ8n8Kc+cX6Lgwu4SCJ2jNAOERPg4cU
fLffUZRo/FI4Fwa3C/i3WHP4nyR9288BRF8361kidlFwGah3h4KjDxfl3XTXreAKBvfy7nc9XRQc
7UQ69nFLqk3v9AxK2OxMR029Wu3AkT01YQnJO7oBWYb6J51egVqOlbOUjV95mzqPLc+OGaxM6Hwd
UG/YytyIMSmnIxSY3MpY1nteTceCGwzctxnD3Qm3iJ1o25gHG6TZjZt5SQh/4eVcKNhkJgm1EUaq
TncHR5LII/1cN0OznHvexm0plpEEJ8GHob+xb1ceBRcgpguSaNEZUrXRpl8XxWZqwM/M2987vGs/
yMl8qe7oEWO0uyJd3v+Qx568V0savgkQzAWnLRzVx2Ac7eff/7W/ICG/2r+La/z5/cwZHCy43SoJ
EqT2LWupZGeAhAR7rYKJvw5TjmLUXICk+7ElGMwptTmi4j6X9Pg0Wl50p4YfY3G3DyLY3jZrB+JB
aEF2wRk4itT4PfMu2mxedpT4mphUXDfxH7MegJAMMi0//n4brh2p884XoWzCUFpEKUFDQRo+FnVW
hH7jsrGr+BWrEQF5PDF8/PajiPs/zTTcEnm59uWOi6B5v3GwRiDZDSyvAzM3D1EzehaoXNjYxEFs
1QCGW5Fte5WO5A3rhGfN2QWNLeA9Mnu2FdVowu/NmH5I2PTD6zhdvJjpdM5BSoaIhK2AbW7j/mAn
5YcYAEnlU5PBeGhntcSH5+HyvYv69316Sy/2ymm6ILF9mNELxIh9NWnZPaNDYM6RoIFfduvCwuQG
glQWCLyznYw/0YwUr1GASW/k/9e+3YnEmd61kVlSVKLRc8lDO5ftfPjNNYIU8+mm213PCbrhRaXS
+U+tlj/2rfHcFqfUBYc3LkIBPRMiyfokID9QR83q+fy5GiZ52zJE94pUoc47SByw5dPUscwvQvgL
3vaT++7ZgmZWVCCqzFP9AvU6WR3pSO/87Mh5uousEUBDsxwyByJ5d+hZvgIBiPK7MC66K8LQuBEE
l33Wcm1PEHMaX2gVCM+2kIvv4iRaB77BCzRpuoMHUdmX6RjLG3vzl5/6xcvpAry6DR1R04wAjVnN
v2fAIowvjlXSP1qyL6rqm/11FKg74CD4V7ZBWT4dD8hXg6hvJydbgFKgwpTP9w68QPNdGkM/IYX6
ancPnL7gUIGMVw2Ftjl53y1LHt/46itG6kp19aNNVmjp5dVOE9R1JSlm8HUvVviF8i5WzFqy8qHL
8NR18QruyDUpF2kGP0sNHCcw0qnpzbFBAcJ0iDuK5iVbW8/ak6u0NeSXnG8PWZXtaPNJBXwWT45b
WuPXNt55p4ctPKBgjkqC3iHz0YSMQUQj8aMlg5beU++46awPQ56wCvUE9TJVbf6upcd+IyS99u2u
G+hDkTG14tvDPSq7BgKly0L8QBjUhYBBXI923ML9ZlmYf4WyiL6PVMve+bgw6gLA1lgakoIBtAI3
1UcWTQaTOvt49lvcidXVFg8BDxEJ9JBCLac1fWdY7AfrA6Tx6ZkuKZEk3xHZEYwF3Gdg3HlhjzX5
4PfpydPVKcR7oqBHZFeAs7HimC4qlYIWzO9Xv6zyT99IXfSXPTaSxGoFgJNt+hOEZMjX6FjJ82km
k9/ABHWxXwSyL+liiryy4zw+qEQsjzJJ/CggaOHaK2e7kCLJq25N/4jD8UvG/YY8aeEYq4nDRBmt
EPgeafa8GfX4wNQQeKXb/5AsyDFYMKUDgjzFDbk/bNSg4Ap6b7+xIupCvkyfUJ0RjjAPE29nEgSP
GJe4hZW9Aij4B+f4OgJjlIYDYutgHu8Kk1sYbGKZKEV4pKYaKYnX00zaYX2AsDG0nTCZlBlQjCrk
+r+/vL92dyDZf2oaoFxBTjwbKPuQIrhD00aUMx5lz9Uds4Y00BwycuQVqi/zV6P3ow6Obb9R9L32
7Y5ZcxtCGTXHtY3J+JAWip6n1Pi1PqnL1bZvJOLxgFq+bOmCwfbo/TquvVdflboIMNKmWxHNqI/G
vJju1gyDxDZV7AYr1rV9ccz5kOkRzmxBjA9ZADRXORig086rekBzx6AxvIEx+Uhn1Wb4Mpx23o0g
n5Z8mT3vjPMAN2bb+RaveSW1BAft0vK3LR/0e6/77oK/FMEY6RFNeZXkc1sD4tJW605nrwyFusgv
VOJsM2Tol0OfpbuHhut4ZxZ7i7Tpyrm60K+DzctapDjXZJ6HKl0UhngwoXmjuHhtdcdWFwHuXzDx
Yt+z/LUtqDqJNPCjdPlLdurnyhsHWCYCTDOrJrb0nwDvpm+giKe8AnHIdT51YjMFNYHq0xT47qN7
k+WSfSmo1F6pGwRPnq4OyYPAqKDF65gXiwSJht2+pLxD3Ox3JR1zDRaK5CqmaZUbuzZ3HXLQ5gRi
0eat3/qOxVLWQq2qQUVO5GvyZYzD+b2yR/PGb3XHXHWjp1hHHdIUvErvomzMX7ebOvzM9R+oLiiz
djlEiyoWyanszbKUzab86izQdn16sik70JW3bVZJ8FDfFXwnj6Cfn1977YzLfDaxgg59G2fVBVF/
nhpCzwcZbimsXjFXF9a1Cbjf5fI+qYSeeQpmpygJdr8r6RKbxXS3Y2+R2Rqu16acwRz1wOdFEs/1
HYPdmnU4AnV5XHv1cVfTl4LTb7/f9SvReOpY68AsH0E4zCo9d/ITWIaPviqGYAyrYm49o1oX07Uc
YjSkR63IDIjHtOJNGffgufz9T7h2tI7BojI3AyiZZlUTQKO2BHwmWMp269nmF364sK6MsL3jEtnE
ZMMJ0qa8WgrfVM5FdcWWCrPuWV7pOO+HM7i3U0hNqDz2Y6mHZuFTq12HGZJjc46wL9vAt6+C7NQW
K/fbfBfZBSHQA1k6PI4Ci+lpzYfPkYE2stfJusxmC1176Nwg2t5NOIP+Hog9UKh6FYyoi+eaBg1W
AI2CkT4IZAcFSc/NMd8cIr5s7y/SXGhAPmmegbo1HTkzRdUNRdvUSz9y/QwKhPYVydXAnuUhdBfA
7j99bPbtgKTpDpHVkhEefC4Uuk3hSrX+AEbO8HNjwFpeszhXDz3wc98tk0UCQPtov/vts+MEJr7S
jR82r4TE6OEZXYa9PTUzg+CR3x+Inm4GdHCQbBqEkVZsy4doT8TXWG9+QGzqIsPyGVXLpolww6f2
5ZTYBcMtx1e/L3fe62XfSaoWkVcRpFTuk6zLPi3gzvFLyVxgGAR+wF4DmEnVYroOfIliHzIICSkA
QLw+30WHoUARjQoUK9UBioovSZwmn3NBtw9+qzvZ8NiD9xs0b8jI7dF923o+PCws98MOQevt6aVh
YFcBNr1FGYoNjS6bHmjdEpz9Se7nu1xl1T3KZltIPByEY6i0o3ME5uXulge48iy5bGnNlBUDWwG1
lIM+DWgdK5BU+O27Y68FuAjWLBBJxSbF77N5egZZhdTzyji2Slthm42RpMLos0EvIJzeL8kx3bgy
V+INFxDGoXR9dCOEmpkZtw/JRqBUNXZTATnxw5LPv9+f4te+19WNG5cjo21rsipSInkwkJ75M9Lz
EpxoIu8F5jTkYd61a8hA28M9a9UuYAxD/eD0Pqakyok5nhU8zm1prDF+LSvqgsR2iG8fM+0T1MIH
RB95sCdfoPLGg7vfb9qV++rCxMDcDmRGjk0LUF85UTrpEyXKr3tNXZTYFE+xjS5QKxrItGyN/D6H
9hbZ1LVPv1y2nzqd4w7p9EVi8TgGi3tp18HGECrPYr8ijosTO9YZQhkWUwN9lqtXIAw8ykRF5g+/
jXesOUcbNd7yPK0WSV+AL/84h+1ySy7y2tY41swPZIOmz9JK7ntYgV9xrDS4xfwCNBcmlu7dCNH1
OK3Aha3KJqb/YkPhx9lEXQqxTtMJkuphXK18nO742ADrRje/bNPFhikr412DDKdK9vUlo4EqF4jA
3nhY/sJk/CL4c2FgYkLE3c4srTYVj7JG01M/0ykEOcroUNNb8DlBGhHid0qVXQR5zjJPu3k9Xzog
MYi+1TCVRT9IVWaZPV5AqEGQ8lCEveK5CKBmt+V961fHcpnGRlQMOJkOFChTwNb6HoSwyAf9BiRB
dvfUMqFYmAP71abVZOZ7vK0fh3jx/HDH6PsGMNkjQWXVHCyqinZaKy6SW2XVvwBYvzrCi0H95FPS
QEx7fCDw21AIWe/yfeDNF/DKLc0pB3HoVEJ+NnzdBdCSxUR10rTPtk4gu10uYmOlTpo1uEvD1aZn
Ajy1PW/ZZN5FkQ703WCmxJQ5JDnM3Xzs9hsEVrMzidLXdkVsWYaC8K+Z4MHshUqkLshs7gACA2QQ
T7rMmrKzti1llHgW5CLHxXQS+nJFHyeVnNfvIU67RK3Cb2AF6sJPj2G4FPuaI02qtGFNyY/mXRHm
370cr4syGzNNAyjM4ojzZHkuwLiOswpyv5zHBZqhiBiF2TynINpq9atIk+SHhbzIF69vd4FmSbf0
2ZFkONItjr6ZAd99boAgujU7ce3+u3AzzCeuHIlpik5kNj7SwWxfhjGahzvRshayscBZvgc2OH/J
7bjHz5HdCv2JJwKMnBZD0e/GIxIv+zRX8xlJrXnNZ6h6ng+o5h5l2+w5OaEZtaCDF6zmJbQIk+O0
sU32Z8haS3HWM8hwbrjjK2+gi23DzE3TxQwDtFFAkv/L2ZUsSYpDyS/CDEmI5coSW+5LZVbmBasV
ISEBArF9/XjMaTqmq8ssLmXWh46MAOkt/vy5/+8ZGinUEK57ERdhaKnKDdQdGu0Vs96WkkY7khFR
X+nKwC7ZbS2bEvAsgXcPcAfetxDuKGRso+sy+KXWWaKmCs4LPt9vMYTVNERhT7AWlFfOSy8ZbivE
2ZAKzw2uL6sfc2cBPAGV9q/TDmCXHLeocnac5oUjcQVRiriKRl2L/sqHc9H8d2D81ms4hvtSoBSB
Y2BlPkRXqusGj5cktzVyGAkOI569rvojE3zMonA01wX9S4pbBzMUfxkHRM5mxagHg4xT21+50oZd
8X/GZfhGNUhQcYB6fsTQHSqPKXw3/mYAfr48/5J8L6lo8TD17WhwbILBt0G2CAMdW4p91OqkuAt/
X3V1/x8hbR23fpgxZXO0n16WSQgG3V4i/jbF+0MbeklJg3wV3xqFGG1t9M22SwM9R7/112zDPle2
loL/ivy2/a44wCss88bXSeSDwHHxcrwI43hk5f2cCNFnmkCcODXMBr/++8Gdq7d/ez0XGd+beiO6
GQPEDWLJXioQTaMs2LbkZxi1sHsGh+Htv//SH0L3JXktcBIazMLy/QTb610onP1MRmKvJKxcCphB
PDkChEIxS/RCd+Sw1cFc7krhGnrJXjNxN6zap+jYZxSmmRpJex87H2jzfz+cPzBi6CWBDesUdQib
P473LCNsX4TV9lu0NAhSkBPX6FhtVVPeCUg7vmEUvt2C99diMbcm+rolAJpchIEmlgxna+X7Tg7f
ZZl8s/pKBUl6SXJzHmniuJv5HizY8gE60gbL0YN/VWynl06nSRBonGFUrZsj4jaG+/zBCa6K/341
/35u6SXJTQx6mYwhbB+7ZLqfhbQvSVzKv9yKfw+P9JLeBqhUrqaqGUglXbNmQtTtkmNvZPzoIeS9
XIUy0kuaG8SonEjaCr8B/UNa9vVLsHX8qrIJBtj/DFFNUPFNVhPbl7Iti0rW64F0wXVVDU0uEnfZ
lAtxxAT7MpRkpye/xUKlf11ZQC9pbh1Es1uvaYL9OA0apvGbZw8TUVeOk+ml9yjs3qPRq/D5XeLZ
u5X7YIPDae4vUeMPR/OSwgY1oYGISgZ7z04hCEnBr+HsQXrVub9UNcM3h7KMRUkz15u8IaquU2bb
8C8ju3NU+f95h17ajk7tshAzAff2h1ZvmW3VEGbQMVqhDUbjLtgN1NmvYqLj9//+OX8AcuAr+c9j
WpZwQdtIzEDZJ0AB6nXgQ7piA+T3GZq6c22s1bktHRu3I0sZdhIingAIc1b6bEg3YEykGLihU7qZ
VrXPLu71jSql36ToS6L5hG06jMP/++v+IS5c8uSEFNvZ7ZDtZ0PGJQ1Bu/nig5Lwveur69TCaUz/
+USGJtoS7c+ICnAnz3syBJlnzJL/9y/40+G8CAtUBl678Y3tt5lOB8ucfuJYz7wu5scXYaGZ4wjK
QT7dQ+ukzyF9P55Mb+urCm56yZWbO1bZvg3w6VOzpayh9R3zriTa00uuHHNgDoWRYXtoqbAjUwl9
irfkb/s24b/frEuu3CQxL7HQ1t6bLtGo5Yzq3s1mG5ViNca1eeCHw3XeVvTShXSAcsrgNCP7fmtx
9GEFrr/HE1uvO0LR+XL8X+CuGku5lBHdxwK6YkUgOJzourEZ/iZD/oczekmfU7pF3D+fojlJ5AGm
AmUuQK248utf1O7a+X1UDczHUDKOMxGEUY6XcR2Tll4qonm1NcAzYRc/i2gs1tLneaP768b8NLq4
vc2wVEOISf+eI71nGIFBklMHV83K0b788702XhMNGyxr96xV5kPCri+NStZ+uSrwXDLn1lioQLc+
2YdWTl+A2ss7tei/OUP9eydIL5lzk4kBe7UD2VddD7760g/mS1QF5SfUMXovHQevdKk3VP6rL/pp
2ldQNr2KY0svaXU1o3yV00xAl5wx7YACaIbJ9Hi87rGd48n/uWwzD3Qwy5Hsg7GV+77hO6y9XVln
XdLq1rGK42bpyF5ZN78GteS7ifKxuO6rn6/3//nqto3Qzmh89aaK6p9+S1aN7W6INFz38Rf3eOOB
WeAAgmwAyP9tlIPDeiql36779IssLFw8dahA/D3ckJudBjqFoaG6Tv2eXqqkMaR3EoWxvx9qkDFT
2PgO8JXc+JUR9JJQ16wxFK2I8/dzQ8o8WsQMlZXkOt4IvWTURdxWAygFZA8aQP29EyHH3OZaSJNe
8ulgY8XbqS0JpPWW/jTDM2k/EOlfhQliP+WfpzLiEl2omfFivS76Yi1rfmyqnsRfTuUf8vwloy7y
mqqrNcJcrSFamfpe0izp5IE+lVo5yA8A8eFy3QW7JNiJYPAqKEYhk61sPUIPY72v+ulvxKx/59fR
S37dVksCDyHP36M+X+ZbRmX0EG7BCk8AxqcqK11k+sLHEgrN+/+tVa+6eZcKamrSauqM8fc1rPLu
fbZVt6MT9roK9VJCbYuiKfYrSK9DS616aAfYJjTrOl95uC7ys6t1BbWwGsLukbNFz8V3GO9tfzla
57j5L80Zv8jPvO+h+bzhXpTBNP0Y1k2/8rH5m9HEHz79kinXm5gNVFd0b3XgpzAMbLMkNH/jasFC
6vw1/+XrXzLlPAzWNdRb6V7Aj9OCDTC1K0+h+yQbl4LKNffFUsGS4OivsBLI+KKm5cwx8Zp83Wi4
vTjoMYNaC8Gxn3GzsTGtgxXgA5+jhGarNXoqyt6EZQon2hpUQr6F9e2WtK5OwamPeJ6MfelnQ4RN
pwy4sEuysI8jB+O4vpZZPCq6ZtUi/Xk/SNmOmWyHdt1zNjF3SCogXIWbuYtTDoM8BxliZ9rdyjTI
Kuu6+faEldTJ3thm6FymJIZ2j7aCEfeB10AECuE22LEpGvIwrT1J6Y3bBNRsRTVtAghmr9xjDVeU
dx9V3vjZORhT44P5JDLqZm/JtNx89YNNwbZkg57qKdXQF6yfk3rw69RfSRjsFdrfOZ1BdvkAmxU6
TuHYNywtfTWup2jdcEBhV4f1lJfSECiRqXGr+wOPPL+8YZ230UwD09zuOCzeZL7621p+M6Y7syYQ
4heaLiqJE7gmKau+QRNe/cKLi8siYdSS74SWY3nP4iZETuNyUWnvjR5Jte8H6M/LoW9ObgQSmC0Q
cvYPkN9n/ZFAMrTFV/RtnJFo1AZlTki+wYwxWDMPLodRJiuPPFPuBcmjhvXUEYaQlh9WiKJXsA9k
S/m20cCf7iylErN3oIE1PzFvcGVWt5Uf5LAbMj/rbpamqLxOJtAYq8l4PyjQfzN/TSZVjKglHqpZ
wfuLjBtbD9u2xVOq5rIcC6iV2W03Vj39SpQI+1M1B5Bao0Ov75euFG/4hjX4XBVkQz+6YFnfajF+
4yhKvykP+kd53624Ud1K7atp3fqsxyZ4m9dhlAVdA5BVHJO6TbtGepByJlCJSxsd0txFofeUQG72
0IzoJgByJL3N+pGuzxRcEnoo6xGIycDDmR8aYQzNieVAhaBIVg9pLdYadIG1DbtDSKy4gxl0Y14D
yDUnRdKL8R2ETF3n6xrK8atkXVnv2ByZddfHJKbPstQT3S2dLOVOYVyNQzv4s3mOacXJkcHZaoF7
YmOHfIljH7x67i11HmB32kv1sAyySGJm10Nrx6U5spDjSOLsVjV0qEdSJlmM+A7GhKfWLm1EBJSy
lwOcppYxkX1WBx0JQARpZpp76PzvxeaG+Hk2vTz1cZyon6udaLRrI+3Lm0DALQXloBgwYrXhbwkg
8TvtQ/5AOqaXItrwdg+x0+6uCtYQ73NbZF/YNeimp2kLqPvgHI8mUxY8YdjjWbfempV6Hy5SGwQh
oCwfPsDRudZpC0mrNtVz1/r49lC2uBcjHDNzPuOe75LYmfmusWPi53iZZVyQQUQ/y9Y07mPFnKHM
wXSLox1JbHcbJQ5YJCYl3jcsQJAwE9XSANWq6y7JaUcSVfiemG5hVYUJv6eh/3+jW6uSh7Ofr7ap
7djZPLPqsT2xBnZ44XiEIg9iv/GyoQKV9WZ129pkU7gskJkiHvvuLK44dnT6czRpSSiKs5pjv5sF
nvxTudVzcGCwxB1uwqB7E8ordD2t3/yqx3sxEAad87iCc4BMQ96eVTfbOaJxETgvgCOkWUJ9ggBz
pfDKYmwEOchrLLexIwRzxpJO210PP+zv8RK78aYGd316l44adyd1LZdj4xE+D+fsENUkDVpjAQPH
AoRSfysbnS3ROOksHMvwPeYALQvP1/anX6o5dx6QD7z/86hsLExTJvlSj+M+oh1820fo04db+3lm
iqTSsT4TVv0WPhiCKWwWwPqP+dcSGns7tmDn02AfK6+nCS1k3CWZr12drWqyKbox/gSYwsvNDO70
koTu+zpyA72T+d3CvoymES7z/UziPoMClckrzP+zRswoB2OPFzgyosKjCATabB1VN1J405w5G3oP
cCkFB3uINzzWucXWdzr4gYByEJgiKXjy7mDJnFUwxEUKsFURWcdy+LZ9QQYTp8W2NPOhqlilVZXc
bYsZqxSWFyTn4AVMUJnzXmYnvtGAlN9ghUSfwiaEw/rkdWnrI92ImSKi+6LOAj2sz/0wDh9wnHI3
naT+16YTwweLujKzdb1lfhC1z9Zq/MDGSw6MLF/NEj07OE+mOrI6C0IR5lCCoSkOJT01mJWC679E
EBGW8gvEG6IHMrWfnq4B2a4aDg5ynp8XjS2DMPGGXJTQYum7EsOpMTmoCVAobzCBY6x8amXzxBq1
ZHEVjHuvHd/6evvk1qfFgi3AvYG+ZOqpcTiF0sMJ73T9yxtLnipTPckw+GbH8AEuWjdJEo47u5iH
bVuSMd0mv/4BMRy6Fdyp5ItMggooEXRktmkquO7jQzPAaFl2mNewvm+ybd70L9zskGSbsj/adoNG
mh/rE4oTWzTC3vprjGQFm4qPAIaxn6XrjowuD422S0YaP7gP52bfB9uTwsrnEYnCv41Cse0mTm3q
u3h+dss6fVil1lR6Y5zhjrm7kuE5CVQfqalVuWtDdDK+cFGGYkO8l3pdnw0IFafIw/GtoRGd92Xb
pH4Fxe9psut+7OjnVoV4aLNIedIMacv0bm2hBMQgrrhnHVvviZcwrDaVQ5WCjjdmFSX0E5JK7rtw
7Ds0s1gGTtKw97voHVxHeRiIB6EVGNMfBAxdU6zIbodw7TqVRgFUo3HR8HhG+iHqBIYjsFzAoRvq
h6iUa5TGSVx9qAoJbQyHMRWdsUmBM1LEVWtzoQW9H30hvwX90N9toUfzSfu7IKr6+4CimBzH5sRR
qGUkVF3hh9KHp5hGiUSn4H0AneJgjVjSptdHdMb8tpzn+1p4r0rQ4IDLU5CKR8U6j3WqS7KlC/dp
pnpxsmP5WlZqyhhs2jNFliFt4FGIKYWsT7PvI3I79jUw7huDhE3WgXbYpDNZ+gIzg/Ebdjl13sZe
XaVurodDpBBpvTX27yE2Fj0wIgIkim1+38B0zyfRDvDGYUk61pXtsm11s8xWSodfNRg+de67oa2z
uYlEDqMJk46QAkRsMfyzCpa42i+YmDUYVFcs2HPnjX1midccqI2nbBXlkjLCebqgLMjoNn2ilxwD
UMlIHKYtltEbkKxobOHastxwOQQm18qZLUumSGbUIiSShVQnBz+m5R7rwnUKkkKY+zAJzd2ZvwlJ
MoplQXaqSyL2c1vaTJj6E5pLKoXmSQUZw4jkS+TYaw/tsqxeYTGEP0Kj7dCxkjrI6gfBLrGqv+Ha
3U9r8qXemvte65OD29EhTOpRvmHXNLlFPRi0Twb6GEhy8Tx+hQXzvGb+wrTDbelADJ3mp65Sq8xJ
2SM5cNYlkOSNJSk0ILX6dtqGZGdGS+4aabhI4U0Uxhmbl6BNA88k6DQShvpCI9ak9QiZY4tHcVvC
UetrZReS9aj8n3kSy5TNvndrtrgQdXSDAqi/85geRBpMw1wIP/7qquHUNiNMLRoUaQq13wM054Oi
99Z9N2j9AKmHj5GBt5x0OkmHaYv6FKb3cTb5Cs2LqYMs4tGAo8EHVEm+f0qqqCeHLdBelPaL357Q
nVANKi1ff9cQm9kvpTZ9ruxaFbDJ6VOPmpXtJsVqFK9nSfQ4rtSuDoIucyq47zFCS71KNGlEe7Wz
UR+9UQwFYWcFz9EeolppUwb4v9Dpps1q8Ox0N/pHUddDXiKDusznajtYinMKUUrGsYGnza+G1ZZm
Nana53KTQEg4erC0mxKd5OUCIYGj5ZF63NTiisQtZd4Y6Nj1a91+tIF2t90cO5hFqQpuDluXGzIN
O9tIFEHYItgRgHZfDO2GA6KGKZKhM4VCvi48sdTPiiTkiaCmQKm4eibzoig51kurv8BrHLwNeOfC
9bTp6qMLRvuIHm26CwhBXoy32IwwQTUsC9SERzzVcfAy2bH/NY/QbO1VSw9UscZPS9NFxxqF+C0E
ZFlWL73/POhZ7ZkiWJBxOPgElFvIlHewsRkWTlICLUab1qZrf/oELW2yTa98SXgureyA6ZjmBIqu
xNaqqd6aEtKeWCFshV+4iHhhGkolfwzV3L5gDKlv7TyhOo6G4UQj0+KIVWJMk5h4x2RjIp/l4p1Y
OcqjIW1UAKGN1aOdeycLZaIwQsSOFjDOIJ9WrkElcmjTlm8zl22c4lqOH8kqYAgbxKS9AzWl/jKX
o/+VswrPTtjGvDE2EDTSnvVQ/IcEU1LavIfG2HxKztX1oJtwSyMzhke/GsKbfqq6T15h0I8+B3UT
usq4KBPocw0aGvQe1PVuu9Xw8VAOzqTUSD3eLQwKqSnkpbxsjMdJZWL0NmQnqUv0OyGJMAMo0T+x
JUH/Mg/TaVlNfA80gHw7W+KkcO3scZgrNcNWyFanaSEtT60J7RuSTtxlYTiASQudzCpKTYLlRz2P
7X7BZugRIS5+kSJS76ShM8wcvLtyAAk/tcEGN/qFIAKW3RzlakgQMYN+MTuk4rnLZO3uPdCIchTh
yS9s3fZtgVM5yHtlGfamzvtM2dwDMABJPULKpck9zsl37I3OsJJPHrvV4dyucil46JI2lWuHCCei
Tb7CTPBm03Afrcb23TGACOky+b6BXpjsWEECRZ9IxLrpY2q4WXbwPw6wM6cI7IHaLZvn2n9cGo1I
HNK+drmafY49pXmkn11i16+zV00qXds28RDYygR00LpCZ1J61avg9QoYhHng4U9d5e1iFiZbOmx8
uBd0EC6f4wDdIPAQ7qdRBWHidAIAtAtWD1b1IDt2b2W/DXkkS5jCcFAOblbaoIyhjP9sUYhkXVOa
QiCy3KuJKryfgcFlrSRVdIiDcj2V2GJ8mzBdKgQLphtuxRsYSPFNJwAYKcSEFOtjaoO4HIAcaN30
eQuh7mMQzQqPqKbVQbeq2iOPyLtp02Me0tXkQ1AFO+nrELtaflCl5ey5YtTW3PcYMmUoktWbDWm3
s/jvDPCLzGd4CZ+ToQXK4FP9CZh0+gS11e7DXlc5G2ZdrAiYGevG6giMDe3dChwV0At439161pDj
9klCCSKPRKhe6rLrVQoqnegy4XdvE5wUUjZNW5tCujXcwaZv2/UKEXkiQ5c7ErJCQ6v3ODlH0xER
5YHHTqQgiOOED80sU6ghMpUTBNl8oCU5loHlv8FS5gcUSslRdWgc8YFPgcJXgo69zVEB8oK4+g19
K91Z5aKnMIofItNV795mvrpAYv7SqJzrcIB4VFO+wm1MHqET1Yxps8DhNZWQL0bZF9QZ1jDQ7EBL
L74RI5OZjOB81tIZUXCGdimQO3MH9Red0khO2ehAq11UvWKL3KnvEydtNsAb4MajI90pLyh3ocTG
Rz+W3Uc1SBTUC9xbaq/i+UaEKyDuODwZPfDHDjn4C2wGIfvVs/nQUwAV21weIivqe2mFxo46hJuW
ZnrdAuKnAZhmiOFBc6phbP/e9XVhUHyeqzGVbvUQFsSgYx8xS0D0VznaJo5mq35qushm8H0WxSLI
zzCswv1ocERq2h/kQpOUMpRgZGumAvKqvzeIz36L0VScwgDuaYFSTdpx3xSYJtgHYqO9VHzJbKQ/
1t6bzlTEfscJZVnT8jr13DoXjWRTXo74Wb5k6x7IPDmqZH1cUXLt7SAQdFl7EwXBj1XPbt/W8YMf
zfgFVffoan4fBWgUZz4BNgq9jyrh/j5IJFBVSATeT32oAYwA4k6VrfalR7GEEzvs42BR9nU27J6w
cwHFJcmg3qwLsJS+hl6NkjJWn2yKx4yM0fdatlNOYSZ+H/hqxi0ZhlQOm/vaYFRTRCs2sGpFs3lt
eTZjA2m/GqOyqoWqrVhiKImyrblDfYJ3iuQAI/rN1wVgAFRdLUcvAUlAvJzRg8C/X+3KdYkzbbF3
1kG1+oyLkrTVlr5Lz+9P/hzXOfwDTYr6YQVnRX7YvgLStCheDCZ46CaFslSaV7J070kbtagYeplN
FW3ACazMbrKNLYwqPxtfgb4eBsUEpcn7isKq0ZvIk4XtzFMZhK4Q04QKTiiZmgY2bczGO69akhyG
9PGh7huSCiI/ZNnxXRTOC8t4UnrvIV4CoOpJvEI8+OjwutPEA9kcRz7ckaBEPOhanQ207ndQJ3+O
MfYeZKXTTUyrQQ5v4pODZ9qjn6gka4yPkMQnbEAtou2PA/zjb/qk54XgFdqj1kJobR4wNiwJHTKu
encrPeW6NIT6z1dUO5+oWdVpYHK975jzstBb1xuwn8Uj6fsB+W/c8OOAFLc29WbO7gGyqjtXsXc7
x83DyKpoOWPFZvnagw+QzdSU+OKK3UPzbU4nMGFSMD2mz0XWWHOKZI9HNYLaO88AqwctZ3bSZYK8
PIEW7wHyEtEjr+AxsF+gN4FV7dFJCRS8nJ6Y2IZ2t0g10J9VvdnMa2NGT4bPjmayBLaXlhS1ThrW
JGnv9VzP4jbwBpqi+9M53qzFFUTOVZ9nFxJxHFkEk2EIlRvyMvmJ/L6WZoreg+RcXqRzw+P71pD1
uMqomlCmIAF+jrqZ6Ak4+hRloCifLzBInzsPbqoblpddFKCWbf0uD8iEdvQMx72FrYtsjvwVgIHH
PX4riG/lSxlFjXlmEIpcdktVdeUjLIS7vfMkemQ2KLSaTk89u6s3bk9lDHo/LgJ/9H3nuzTBqEg8
LVhFNEDqZn3XB4F1+5WS0eZDb9vq5Nfb2L0Y3yHPNmp1dj+wwJepWuhSfgxlQGwBCBTzlWbsv4Do
QtHRnKusdJEETms9KoH2yR8ox4Yj9vIeIPIEic4UM515F0UAW38OI0zrb5baG7a8WuF7nApvc9Nv
ojYkYdyRcN7FdW2/DElSHVzZtM+KtVt7E0eDfKiQlXAxQi764+jZ+tW1FZr/IFmD11jr8MXSud32
1XSuLqo6grQvbiMw0T7sZ/jiQlo+QEe3JMGjDkfyIM/S8zsbli3g93FpV+j1YaPjGIlAqjvk7l4d
aAcV46OmNTngfCF7mQlMJFnr6aEBXvCjJaO8xVpih4lWQ7AiA3v5OIZF66pgfIB+SaQuNFTC4aGR
MtctL82BIVoAJMVWwgF/lr/M6GTY0UHXle29MGwfKR8gJdO6csWi+1m5GBGq7H9CCXZ8ldgCfLaL
pktedXhDmPFb+3PkzvdytN3Ue4RnfHTQikTAiNqAv9igMvL3bFron6B0hI9OCSXYIS3x6JusjGaW
JcGCGUQvdTWjUuvKr7VrjbhT8AAO8sTWPa6J8Ky5MZ6Sp6Tv1W0DHUi/gItK51K4gJXhYxQOU9b4
Y8fuOy+wY74Kk3RZ54mfDEMPlTFSyq6Apbx4TnjIsC3dq/WARpaS1HEKwMfZBBr6DZJbilmN+l0R
iqmISLo5B669zXk5q+W3W230gqUIuu4khnEnTkTj/dYE+HEhksFiSbqW9T7CIvZJocvtz0Sm+M03
mDXervW4zlnHFjL+aNc6pFUaSznbe89trXcMt9BnT4pvXBSzgVreTuuOnhCro+nUVdCgSxMyW5Ot
0Krk2RKy6BEvgyvMWvwehUgTYxMXSh2xzbXkz/CdsQqBThAgDGQLAK/RsT24sJ9MplCLgZjUz2Ut
b8agDP2fPjDlcNeurorPupsQWf3BMfRQNxie9OzJ84AA5WKkTfNomg0jwgW5Zx+acFzPv0Ps+GYi
yPwFPmKntIqZLISb+Rsopes7dOL1XTzN8c7pbfoCQgIA7AHJ+2aN+NBm2Nas59QzpYHVTzDR7wYl
43OHWdlrNzmdHJu6m9DeEz/yny23w5238k7nuLPiF97B9nWWMY8OPPQ8KD2axWTUU8GDW+T61CyY
swuN7jL1tEQrQTVj9dFTJbAmYPtCo0IFYJNrIqO3hAzuAcU/e8RYqFSpqKWT0AKdkv6ddUsdZzbZ
TJmFgHDPxUY1Db8IWSZvx0gNm9NkpMmTkG7bR+gMYLwtsBmnm1ndhwnHAIFs/c6f+coQNZcY0L4g
pMt8yRvvOJKI1Bjb9gNVgFg65b2bcKJ4dy3kUOHN6+LyFtNk7R5XSyKg9psL/R81b+vPBIDv7VhO
kZclEL8IbjpDF7D7gVvLbAGEhJGijOkb+rjBFmsj+evohcNxRQe87qNQJm+sndHWQjupO67VpvUv
CVlOyD4bex72Yipw8Bd/Q4+1bgqFcMyr17pnNi2J54tiC88yyN2EyXw6zeXwAnmt7VuCf8t0q7hj
KcNe989VCd/sxxGntphQpj53QCHQq6napqunOP7lS09OFWIYQsAaAxLrEKdlAanrxs8auWING6TB
tj6Yia8v81wl37VUKN8NnccX1KHihZQNHkTpFoO9Uwxif2iwRupUIR0MmMf7cVJABRDdHQ8wcmmq
sj2WM3b606BZ20d09NuN5Vt0MzcMWnWwP1Gc5k3Pyi1ru4b8wtYdr3Z07oSCY8PawNgPRPKfQpvx
B2072p/H68YdN6Cpv3pTyrIgGpD0biDoYIE0a+TedlA+Um2wkOfG9ACuSdTZLsc8vVWZSUKEC808
pKYNE/sSSHWdTGnllck7gLmquqkU4gfgqNarDuDT9eB91jNBY99Xzf9wdmbNcWtZdv4rHfcdZcyD
o6sfMOTAZHJMUpReEBRJYcbBcAAc4Nf7y3LZ7iu7oxw3oupBV1IqmQkc7L32t9b+Nbll/7MSG48A
poHqc+4ZWUaO3i2PZrEu/i0PT6YZhmyYBlqFYVHHyuWoaY1zHhaRTzfDYJR2lGsNK3ZGuTI7Mkq3
fOmY0Jlc0ZCPeyI+jS0Rej1+OiifH1rjWc0pIP85jdcxRzfWipYzHIE1y/e6RTBxFNQMtSPuWcOO
s5ZxGGXkVrw0td28y3bu9JutSSt/l9a++GRSP3vhNgV1ZFW++XltP4IIBL+Zo06ky70uZVpFo4NR
KmKQzlmvp/LVbeAvdn3tT80+nTQey7aTdmQiby4isMawm2rLw1oVZ/rSVMlAEJyVqBYBLKE6b74r
xswhp4vNVHtsup3vVAsnbanaOw5h7aQvGhNdf1Y/0Y0DERn2tCFM6mn3zNpRrph+1DU+0mV29f1g
jNjmF0fzMsS4evQvBdEDzpFD1nJCw9UkNLZRlC/eMumvg6ZN9YfXQ3JgSNi2EdmiStt4UyMe/6np
/PM2ZvMSG30q75w8mH9uaAdbtBbtauzEsNAhtqqWDIgXh/zzjWU+EW5FQ7tVk65of9GRdrKd1tMy
8Ffv0a6Q7YVtlP6hLWvR3la8/ZVTseSOyL2uY5pRd8AefcuVQV+uFCsnFo3tlTN1ZkufTRbSV+lr
NGH9aKsm1FRgOLvWD9rPKXWQA3QybuzY3pr5wvB4sXZ6Xs3z7pqtk8Xa5k0QMlbbvRJlnG37FHP0
Rzbr7RRWbjCYySwp3iKCKtv6sTaKkblEVaD8aSWiBJd11aLJ1D1wL1/FeayM4razGzB3vXLTNRwN
bGbHcetGyXikp27f5sXqEz9v61fuD12/zP5qCj4nf/BjRfttRo5pCoAS2oxvfrsZwUEuOklVhU9F
E6YYQIcntW62pBqtlu6X0TVrsOOfGN443NiMnZc1M6u+6W2wDC9bvIRUetGEuAYLD4LHKe2dwQR6
itAvxMdoLaZKRq6EOUTLZTuGvjDJSuxMuiLONZePVXpbTdHubetHZmSWc657mjbaz05uV2nKVdOd
h+x+ClqmYJGyzEomdcbAY6+vaXe/YMF/8dP8mgUipf29oj0ddyNUyBz3deeIeKIL0b+RVCfHR0Os
i3fK+8XGAI9Iazs7TWYrvXfb280L4/GW/9K5fvOpebnQ75gC+Mtu1XA8CypS/FMhugAPJsu1Wv9b
UVFGQJwQjHpTrzxdYpa02TT6PrxH5GY8aO4aBuEa85BCk5EDBpid11Lj4LRqrX+269b+Lkw1/QAE
XQ5BJXKPH28TsASm2czHxWjsOlrXxrsO5lbf/MjLZrZ4wksquo1qj09obxWVMWyh1De/SdqtMv2Y
5+R1HlH3D+zF7C9FmzPy1iyzvxu0gjftiiLP0YTn6bXXMvIKezW8rq5pFTHrTIbt6GdN96YyzxZR
pqt8i/jCOUpZxO4qSvTGXCKiTIDK9HnKKPcW27YfPcPTu/vCaf35sHKCB4kmC2FEPAG6s9+Wvh+6
mIg/0WKWNPIoyREAyqEfr7uC7DE2J9XJ26kti/ty8xwtXAaT5nfhuI05otrtxHOf69mhWZRh6SIY
g/MFTwt0ehVNnacXUVHjdAiF2pCvhEWtehO0pY4wvc5Nf2OOE+0grSfHrr91qg7RkIgrFB2XdmNo
Nv7EeqzP9rzW6z4jL7V9kyWzvCPTQx4qHjzSGqLEGm3i++msXzdtzHW82bVh3M18FsRzp2YZhLrf
y/llmoiWaMMiIKuKx0bp5g+sEslg8TIpLyRNGY+db1UPlZ8v73xUlMUOtoHp6E9rXlEpdO47EKEF
puA6csWBP3Zuwiw0YI3YaqVf9eCuerSoPHciRAPvhxFkK+PRqlXcdpW23Y723N+uTsn4xJ3mIhFm
Zf4YzHp91r2mbF+NgbHdYQxSXhKN0RsOi84K8V/+VNZY2lO+tmTUp9Y9ZXprqHu/0IdfkzOsH34l
5hTC6dqna5wF2W4SpqnA7fSqjqVnmXGqN1mbaITN/PINm7m3O9qdFvKg1b+DDm68x6Z0WV8+pVMW
sUTRPqxlyn4u16v2vuX8atXCJpnZ1fSOdcwaDz1rxJ8cWqR5WHEF69E9pHL0y7PJ7e0mdWBm39hJ
I/qLP6Uo6C1LGZ240m3rRAXW60+gMlS5Ybo6+a8l7cRd5uGLjbch4znXbvU3fbYtEeWrarSkHfL1
2YMdmPkhMrqTLBNlk9iswsxi09ocL+rcYuNE6K1csK7PaYdwaV0kT4PnVB4azEcdJGlXpEcpteq7
ztBShdPYVwby1TJhGZdlr5Ih1xnqLNyNp0LXA5WU0rfObt7X34bOpKjXR8b0pu6lG8DfylRo2SxT
jxxalue0HFfrWGpjnjLd6dP0AOiyUbV5hskYOmMm+YG/QqAjB1zOkT1sjnVTietPQZtfPzVKcx/7
oEJzdCy+Hz0tY1GaBRP2cfaPXQk0RuqT7PkYUFcTFqqPC89wyxtQuZRVHSptqs6UXHLZzSR1+7zJ
wPiwUqe4dINI0S+UNiDs6aO247lTtLs6sGuAhQ4DUcKc2v+Wz9nAmN7zekoxwvd6BqJO/UPr9Om1
7q6SEth30x7afGtzlqF0SJPl6BfDLjDmYdjlk+YVscUsIYNbsWoefNIdLvgPYEvzchyunztt/qX2
8/55nVhm/5g6Fre177I8KyxtXHdhDk7Sxm7QF1/UbZLda1bPxy+dnHLdd3NabRRDc004I1D1c78q
UYRHzf5B5WozxkoLh9g7vzZeU8quAvnQkBYKa2fWu0166q5l4XoZjbM5vi/wkN/SyTIa9A1LxjaL
Ju2on3s2RAgzrWRcFS01yqrExPCLFpKTaDGsF0+TiMZZ1U3n64rsck+vlI2s+2bevGMyt4mbvB0m
FTPjsRk+1p2tHwxqxzJ2Vu2aAr/V/a98yr2n2aUZBUXwSUFv2o2X1ayBD38z6zyInLS0jxrbAfpT
UK1uFGR4phLZC1S4BcN1E49+Zn5pVa2etzEf4ZkGQ2zxBH36VdtzI6Leddh6aDk5Atq0qZQFtYE2
jUCw24iUYtTFfQ5IfP3o3fqj0qrxR9p53Ej67ABfkRBwAnJr62T0XfWrGIdxpvLqyN0Z11Scq7S2
zEibes2IA5YpzTvL9ESfZLMmKNQoWtwdApcad8Uc1C1N/uZ1+0VXvWK8ag0Bdn3RenepP6bFbV5I
TiWzbRzF2NDuMmbUVVOxtHTZngSxCMXd5LedySDJNtVOr8pA8oS+ltqNM2V2JImSEa8N9Kj6F3bZ
/4op/81rkU6OwU8UXM0QnaLChln/afvt+PWXnAK/55eu2qaU0plSSGNrrqlb822jhPUvnFf/SOj5
fwHrzp+dIjjmWai5FvreTSlYj1rGXbqXAShAyGqzvI8by6YupQVef9JMdx9GX9tDXDQsJd3ltFhN
wvO99Y7K0dy/Zjb7PfOUKWIhPKhbDhGw6CKv19go/9Wejv/Cu/L7SmyKf7PyHRSTvrWbt7JZ+p8K
yXwLbdl3JC8ZPXLTX/vqfrNXZXnvVW1gbXtjUdlp1WruO3swn//aq/9mwzB0ayHib9j25ooJ07Fm
/ajrovhrPox/GBz+k68taAs9M9lcvV/LTk90abQ7FoAZf83U83vKaT0EQvdr3rswgobIR9f2TLbw
lPm/sPj/F/fk7ymn2nXF4uAt656B/U+9nsOpbx//0sf+e8ApfYYl2Ie67bkVv5dBkLBJWvy1C+b3
eNOunybQ2OsAsHJr9nKaRsKPIf5aEsfvS7AVVIXT6eW2Z/tfeRJZP+z6zf5rK2rM39NNq62rCwqM
dd+PQ/HpdkN9P1gi/+dyhP/2of579iUe/ueRNP7Hv/PrD9GtQwG389sv/+MiGv7379e/87//zJ//
xn/sv8Tde/M1/v6H/vR3eN1//rvxu3z/0y+Yb6OQP05fw/r0NU61/Mfr8w6vf/L/9zf/7esfr3JZ
u6+///FBCSCvr8bh1f7xz986fv79D/Oa6/nf/vPr//M3rz/A3/+4vJdFVYzy/f/+S1/vo/z7H57z
N6o+mFvDR6zT3evm4uXr+juu9zfL4tlj+7Zh6b4TcHu0mBDyv/9hG3/TCWTzA6YOrhe413SQUUzX
37Lcv7ketzL/MQhsBFT3j//15v709fyfr+vf2ql5EEUrR36aPzvr3MC3r08/x7Jt8E/f+X1rg9Xk
xpqx3H2Ph3vJQq9a5dHu5/qWhVrWTyoV+BYdmCdh76IIKyw8od+jXtgLTDtUtfkiJqGSjNlYEqim
O440LbBSskJch2JTbyv7pb/xZ5Z7T8u2w+b2+vdSD8yf2VK6lPg0XMFqSCbay5BYWVb/i0PMxBPy
J7sXPyRL3i3DxnlrGth8/N/OYrb+6cBJytibi1cdrorRCx+uN51Y55Eau1Tf2iR1PGeN3dSV867u
0tMKLZYoDAssuvfbWEy69Tj520IMesBkICekUg/8caLqW9C9cyf3d7ZZZI+5CMzDYlrzo89MuEVm
cAaDaQm16a7d1PzAPN79maZLGZfXUQZ2r/S286keGHrygZgMxUjD+ukyDjuQeW+hC9n+O8Fi/RZq
1K/Gbu6Jlxpcx5HxpEjbvgkAWzbGtKgFxD59Kdsvfkkx1vIos8YYWK2QDQLKhqQNWzIXH5APoBjT
7GxogwhbObttiHrZ3UOXukh4U9d/BMvWPVfCRaqbjD7/oC0O3vqSltSrVwlGTrccgWs4PCEcmy09
FKezEXe2471okNhvNpYZLDs1MlgEbz42YZZCMW/KK5lGlU3zygEzRAPIOi47GCjYi8Y/+0K1R29M
ywTBNDhkRDfFrAtDrBtW7VCJqnxY6Z4Rc7Nih62r/OV3C93mlKd3xC8NtAuZOd06k2eeTQBWKAxD
nY0g7S61V9BAQaofqrSqHhZRF/Bxc7vrxYxytizqu3QKAMpVzc2nqlT9tqWZcVr1yT7Pczbv1tLq
X/HXG7urAfWFjkGLu2IDpVx1GFKwOx1+1fErCJWu/wywRN0DNsmYCwaZWsOZCxghsrjWJqDeEsue
ZnnmXQdIvV+JNIr9yZS7oivGd+nDZkzDXaAPkHNILwyxxYHwzfHo+nr/CDZv3aPGqBhrb+TQj35y
Emk3tcfMoN+MbJe3umRc2ti7vLO0Y9nSV/m+P6KTWBL4xpijstabH5UtvcfRW9dfTWEVNarwWjx3
GzHV0VismJGuS907Y51vMdL4001LwN13D+MeUq6feaDIQWWEliO3BEtEs2vajJNgW4+bbX5Ia05v
h6wTMXfCz55nTOg2a0n6eEcIyQwFb2jrA+M6/8vy5RlNK5LQEIkzq13vpFrijFl/D/eXdCjUZFRN
5cPiG1XsqtY54VZKjMwd9uxZvpGZ8dQhkkRFs326wj4C7yad6GBIgrGBDm6jLdPCoDIlpG0/f1tM
A2jP/IDehdPUsy/NeO477W7z/KSpEUzWGWKhLl6FXC8Da77TwrpAJD9XRfNk5mBULLgNmBf65bJ3
J8Jg3CpMU6D8vMzysJHcTIilnGt47trhXSuX18FTDIO52cPUxQWSEU6QvqyQtk41/4QbvORoTGu+
yrOrueJeGwIchI60Hkaz/FzzDHRfKnXXSe2WnvLmapkxRuNg453Yhi8aAtA6W7vpLMMN5ZzFII0D
qvJ40QNoZD4CK2X8tU0s4rQ7/1YWdYp0Plzstb4VAaYWXSU5xqdscw46yOeA+4kPFSvOACeXpJv1
AfHHOKdz5RkBNz/WoqkOrX/19KXOzaCc7iDzsv+wcg1OoQHpVgYyUrXiahRvWpn7X6B82sEdnBuM
NpfFKexERyd+NpwZ41adfTMV89NxBlA0AfhrgpdRbO3y2yKk3BO5nAj3OsngwKyBHDbg3bm1gD+z
iEnYV2v2T2VDoy5B5lPp3q0oF8lWQCU5zYvn+Jfcv8uL/FJaNgaLqmVaz+urnmEdTpKz9CYaDkOL
yml58honbN1mX+hTZPTQG75T3DDqiKdc/7EJ/Z4G8My0Llz9+XaRtXaeWRHP/K175MuN1YCcM1vd
TldenmBcepKbikvdy9mMPCYmrjehSbxP6XbU7OLcD07ioPs6hd8j82IlnfrtzuSkWkrxaG4+ISLX
hGcz5WRzi7escN/MrjvbAd9VMVjf0L6SImgfp7y5rwZg8ykoY90vbwYQ12saAEDVmEcNQbwhllCu
QFRH/SobW9o9N/WzNpJYTpI1hb8L2R8cDRiBkC6/D32m6eNmgrvNzv3sjzUDICYJ83zbadP3bmkR
ApxIptm7tPCFsI04IkjY2696cdr8UcOLMZLQ65wNuiIuV/cpm6ZTnXZ3WBWiqdReHau9NRYtZEsY
ulMzP1Y8LFxDIJZ7azLmjLIy+uuFnYihZM6md7hN0edrHLKtUgfpvBDD3DJUhH0s1BQkDlhsyGb3
9CCN4VZdhfjOLfd298X9lceKjD2cSso7pRKu2cnKCp90Y9yye6fHL6AblPrqkneLjRI6rhJGVG8f
WiHVZfNd7aZ17acai0tIFo4eypZ/DcvMyjyjzrjoF64e1qVyfes8Bj0u1kz6B3zUM9+/m0bM4bCn
oLXvZyjNcJzWRFrvJG/ifbbnNHQCDeEoWL0I7qk6Fb529rJV48KpYF4gA/FP9NmzVnDGjBFb7N5n
b3pi++SrgbFssxrrVXm18m/X1H/xxRhBae1mmDNg3hsf90RdQxoG5Q6rb4ApRp1961b2rywwKsL5
GtA8asUDM2ruaTOcxHpnI8EvrfHqad6LvfbRNlc+9E75nVTehdMvr3ZOQ0iap9rmXtZoU4s1/vDc
4QH9Kg/btcMq72In4Im0GQfPkK8+m+G4EMv3aYBel6a/k2P32Rt5Szp+NTO9bPtwcOAXvc7+RLN7
EWsNOe50czx29U+vqaNAahLlA2voKNWReRP2jLKnvsrq5ykzj53mHpgxP4xV90yK2ks9FqdUI6PV
Y1Fc3j4oz6nv2uF50sdDrcpY4XrJ4GNxNF/WfupDQzDd3axgny85EbV5z3OsvymRJ0KROi+84+8B
Rv8ZgADn3K5aJBjorL+pXKFEipu1kr+gK89QGzeD3bB8LfgOZPjUaYjGHbar0mHbSyafLLRlRvw9
E/eu+JGD5IbCnu3Q1bybzFtPBjgkdg7OKsmVv2oN+2d0/dDnqRsNm8FUM0dehs3CVR2IBkLIa29H
BUF95TAi0r+AGxZcJyx/w0p7W14ZWpyyodsHTA8o9cNeGx5Mu/05gFJFq90WpBqxvEArexc8XFmJ
VM8Z+F1kMgbgH3R3/tSdKk2PruuIXhkcmlhbi6dylnPMxpHuoKe4MUdsofO4+CGjzsOsAyToRW/v
SGWiUN50ugDbZfxslC/K6RGS62E3TUayOBPuZb3eI443UWkaY6ixNhxZ3zAPRQM0Y1JsJ82av0mj
2+d1faPV7aONGwyYGNvgJL0fwdAA7wC0u6tVo4wGRaRRXsSzC7nqWNTdosh+VuCvoctOZrQmE3t6
r0eerxOtWmNI3s6G7Syx8JiABanLZ9+nX6pzMESvj6IAHe8Gj0kQu9HxbPMBK85ERGPOpnxt3xrs
1DeLRQHOtXUynHV8bSjdcEv4x7Qo9OgqxOushQtzIQB68l9GULKkqx1emRA8dJ75atv+IUvbKM0G
Tg4YB3m9KN2qOfX50oRl4N2r2o+EyKvjit8O84h+1hzX31lN98ME1MKCCIKrD7jLseFnYVm7WMkb
NPNM+Jh00+Fxk8w/JYgPBzX9MrgjzLhsOHS9b8RX9BxthHrmpqriWuiHUVUv3sb4ECYqQZaEJFnh
Lur1bJsA8e52qL0ZjnjDvOQ8mFMAbKxeFgU5XWp7IZ3PlfkYzPxuHlcbYGg7bbM6FZb+1Y/+HGc5
gwk9O5Hs8B3nQh5iOD9tkLCwHgGxBv18sIhsfGffeOKxJyyZe9PFxbz+aPuOJIpye+e9vvtL9maP
+h3OFgZMGLnA33G31e3802/w8K757TA6KsYnZ8Wli+88VA6TTYOEwog5V3EDpwJJnh2lbdwyZwrb
st8TAnvbjnqLwya7tO6a77ureH1FRPLrIGCx1zMZqGxXD4wks3iwVwAggOMFq1Ti0Xrys+FmwLRo
MArbTSQD2VgFOHb0weWgLy9WRfY27qqYqdMvQyeVv5lvSZhI8IZcNN1dcbLKvSWK18Eanuqqp67n
yJ1kFTMow1GuyR3A4ryfSpFfaggoHCW1w7zEdQNxWALu67DKJxrGxn8jLWs8Yleo9rXPNErMZnBs
nZn51tWcNShvgNYUhjqCELRHPfeanVkU2V6Om/XVScf85qMqLdjJcFC2Ijt4OaMISS8Rlnjk8Wvq
6T1OTkh4TfQDe3yAY25yO0g/HAx6b7ozF/JaZjDGBDMuHuioDIabqqeLHRlyQZCvXhc1GPov7tzQ
zs01nWWgDOurotPgzCiMGr6tGn4t7nTtJ/LFuvbnxlHYWp8sXWeondMP2r0a5vpTLKk4zaLQDthO
7aSay+W4yG069CD8d97k2mS5tRUTl1TVT6go1i71FGWjIOjlrTBxsjqVqxEQSkwIkoju79pghOnw
/P7T4ay/FTpmzlALzPTFHfr5w9ywChH10r25puvGS70FsCn1qm4MU7/ayDwof28x2oNZtOlzKYW/
KwLNOkx6ln+aaiN9ufCGSgstbWlA93UWTodZ0PsAJkL9kuQc3DcpSeSml94okMdEBG2zX224L467
wf1MJ1s9UE6QPzOI3L7LWNhF46JG5waPC6eVS3GMv5Q0DcOVBzhG+5XxqvEucN1HINxfhIB4zxu+
yMQcqwFuV2V30rKO7EF5ZcrdYYRhbKHGsdOi3sfQjNoozlqwqP3QTz4dlpj35ThexQU8+xBRNRet
cLVnmZUeXFdfLZFBc7mGWRs4N2k3mfk+9azhpQj8/GvBBf+jdJWFV7OZd0NDKJRj99p5myAb9HTi
UQhQdJMDWO+yYCvCgCZ/fw2Af6850Xu6r5V6bZsBlWcfu2c1euURA954CqZM7dYld47D4kgcTZ06
LD7sIveN+Ia/cXnHn/eNjJy9FMspo5fat4PlwLNkbsGml5JztRuDvKJburpVbJ2YkbUCN8AOV18H
rFP5cY0KOdnCxnTQgZCEugcFV5qeF5ZWmT64+gTHpU/dzTzOPay8y+JQGn7etrqUwLawZLLfeZk/
RKPr3PUWvZwY9XABy74D6XK5rbXFOwCIyZNwF7HbxnH7qdmAJ4Zt5G9iNtSeJ0z9iP0x/V6ajnV0
Myp8/m8+jakBoT/NmJOuweMvAcfHYVivZnnp9vjZVxf52F5Hj97Lc+7gnpo1tFK72bkmilnuEHEk
THxCTIvMr6Zwyu+0EP7nxFByt6ZLeis6GzA+y9dv1WpmlxQsF/jC8e5tuWBc9vUiIVVkZFhckadv
DrXGyWD01DVZdZOSGoN3qOLUVg7+20GV+CBk+1CZenPvZU6GKbnU723hLY/VuMy3OBS3H1cmLHLz
yXnMDaR8szLWkz0H030g1u0Hzwf4ecdvcbcKDD5LXknsnk5dnLvZ8c1rbgcU29hRQlKz3nZB3z44
QWdH7WiZL71BKZebsjsZ67BedHZYwx54+TiCzWRaNG8aZJZjm7utSMdI6ON8olspjoHXufeBm3ex
CQ0ZNw44qr/p5qVr8/qQp6Lc9bozJq4ijXRa/SkmJ2USkdSN7l2b1yrmUaono+F5cebx0lLINKrn
NMUcrTffVj/dMMkILJiOlp48U953S/Ps9l7B5sVZUeNQVJiwUOEwNfbz5oHRY6JAEQ0IsQqVyPgn
sk2+5duGk2MOihNzX3aXKt2+MdLJT8q5zZ83zIcJC1ApIH2PzVbBNiIguKtxSTU9wF0rGChF7Ab1
HjRd6x+HVrB3hoiWN0jjedq1pfDOE/flTuR9RjUvJ+1OFCu8ldnTCNZo5NzdHoYjnfyfU1MNhMVj
19PkeRU1Iqrs17kInarEyaoPrbw0JEi/FGlN/PUaBPV976ytCtPi2gta3JBXg7JKCMYCGia4xn0C
+nMvTbc54ezZXpyXODk99iTe11QnTJB5i9FgGeMYBgGdsz+IPh7Ad4vIVWufeGRb3HRmzyx268gn
yuE0kDjFvYsLePW0ITLwjt61lSOfmtUzvvlSTg8to8KCAKrOPA+ChE2Q3e9FjZHsVNlb+lzNBOMz
ExnfzEazPrSCvQ9YpdajAVfyU1VN+rGYnflzKnTzufML7cYtXKlHHHy4530tAAhw0Wc7QNhCvXoB
QTpxmnEio3kMXOFkxJwne6KnLPrlmoxE7skPH1rwfSzz+mdqIGcmZVoTgh5kYg1xMKT0ektQHPKq
Di711f8plTcWD62uAqQlL8P6jGWf425eJzq3Gg/30YYboQTNxo6ivsimhB7YevZNtewXOP6HvDT9
C1MIioDemqbbdirM3eJROIZ5FdQ9T9mhPAxzFry6feUlsraMHcFbBEYEU684MLpuvtmctqGotfOr
u31inU5yZVNPy3bNkphqFREWsOxNnCs/UiLXSEOZpz2fdntjb7g5om4msf76gGg+M2Maj6o10vsF
kOdVo0C5d0YjM8KC148aHIzHkeyNJjS6znoZe/TjXdBvkDu1wXKOvMAD0WylC62uOXhooGLdTNtj
2bSPoJMc9ytW2+e+xoXJCAmzU5uv6/3AKrhz0brqI7NyE91qE8+F6oQf1yoz76auXR6A1Uyyf7wR
d2IDht/VNbkG4G1tEEJ75pdeCzTGzvXEOl6pHVfFiRT6yKlvfjl9ZqRZCJ65AerxWib4W9xbTTMj
o5xjf24fUhxeByI5tiQgSuaIywbWcDpkCsaVAlqrkOBT/a5yO8IMlF63qCzFcEt2tXlKyejiGzXI
jeGawNXRKzvWsXoQU1R+ZhM57rkwrLPlqOEydn33QkYa0lF+3atJQlLVRB6wZYIDwU9Atz0jlNCH
QKuph8hG/PsO/njbD+bCk92mvmoHh8J2q/J4Rhx+oalLT7M7ixMN5rADTO6el0AzblTdY/UBU3Me
kc/EjUW4TDRXtjoNwUhDI+1rP8cymsgYG64KC20y73rvORNpRs2vFdOFhAf32yA0dz/xM706OLsA
gonHq1dSkCyk3/d0yzXtLBbHa85O3niY29vyrR5WDOTEp8V5zQgqtO0iuBYYPivHOUOupvCJ8GMU
b/U6TT3BQGVvtOfVdEwrTjfMFsl2Nd81C6fOvV0M4t7Xu8kLraqtFDe6GL6PxN599L1f08q3eX4q
AJ1fzVLzH6c6Qxsmj+JjK7v2V2OO3Y5SZHpZYGPQgQL7+zxOIMcedNvzmLvigBfGO/aZgRJrlJV2
bs2svh/riX2K7Ec4jteMjbqw83vh9NZtP5EwMugzO3BqvbtHZeLKkoH5Xvil2e6Jj6PIM23ifats
nl+QxcaruQX2KmvZpYUN0U7oDxuQoyk/FpxKJ0h/64Xr43NsXQoD1CW2SQTySZOBvGzjjPiibK17
bDhq8tjYLC6FusnbRz9g7ABLCRzfUjDPYpjJ4mjaT6YIPeH5a6OYmRhrok3a1cLSTwFW62Fpbmuo
wDD1psdhQv0iBKy+yBzMwiaC4Yax4LjiOrbqxBtb8ZLjQt9x2A17EiP7uLDXaowd+T/YO5PeupFs
W/+VhzdngowIdtPTNzpqLdnWhLAtmz0Z7Jtffz9KCZStxE2hZm/wgItCVV6nD88hGRF777W+FYbf
7cET2VbEbA8YK7edQ9eIcKb6B/dVUpLp9qc7CLSerWHeOhhKIQq5YgfxRmzcCa4ShFiKJ+UC6KM8
sDmrVSip3aG+DYLUuE3M+ZMf+5/qJBjvc1fnWzQ+JAJwqSi/Rl6qXVja82NmWg5UIBcB+Sq2c5AA
waC8eiVggB3nmYmo0UDotUpP39dsfuuyxvuZeWHxnMde88wiM1wpZ5ovZhLIc0RdcxUXan4MhdQo
Dh39nEa1+GIL4EMDM8DvWVJan4qgecl9xKJtGQU7bPntlVDM0FZmJbMergbDpa7P+zMe4vymT0b5
DcPZAWbUeMKJ29HYL7t6haeqQkKnx1un8FS7zho6gGv6eJjTozrJrwIqrNkZs9sEqzoyxFyfc9PV
A8OBot2yjekfBs6pR1Yhmh2UqHtKK05XYj5PllduTAK/aP/JlzSbMm/V5wIa2kzQW76uxyk+SPai
nQOKFoFriTgNIab103FpJIqSSd0YZNOO8na41DMytmQKALPlTQECTZwzN6l5TJzPUtXuwZC93E2p
FdzGQ6U5+RJYt6+kgbrdtc38umsYP4jSuAZs7PwIHfMbyuboyS/pe9WBzejCbPd2ThuPkosZe+pz
Vmqiz2XaIQX0wkmtS2Nk9uRws+l9T/SDZg5dnpbmJq68p9CnrRmmEEzHNlm7fXckqJfMoqG4DJm1
of9v3PdNLc99Sj+O8hdzfLDU7511oxs9fS6wq+5GDl6IkPnaLkPTTVrhISxw6rr14DwgOTtqCdSD
ifxMJYpHKko2ws0fw6B+rLLZOyZqMo8cMk6THJ+Nvl2uPWuNuzDxbjJYM6+AzJBjYWk+B0Vx9ipz
NYrsOFr+PaabO3ySlzmZc34KmR08P7gLu9p9snDlA3fqg3XoGdj7aueYcPJ0VuYwYmLIaW92xhK8
2t6jx9SrHkPBrjbGTxQblPVZuXcGTtSZ6+Q/ZtrNpzmZJAZBp+6HVcJR8Hs8Dh4ElNB31xAmy32j
YDisSg6+ekcvbDqNCCI3gLH054Glbz9HNtaU2JOf/Zh48DCaA9yNmFbkpIf7llcamgGiH5dRqEsz
u0lliCoz+dRMnj/Qig+Sq9EZCpobQ35sS5sxsOflzwy5qamzBoGQtBkCdQ4T+FFdm9SW+zab9MGn
busIAxPwJ9EXY6sPcAXPRrcfpMEq2UTZHQINBfHFodlb+1Oxt5xgvu5ZC/ejm5/YsBYaYgk/hVH8
ZsZ4fNNSmR/FGAVPZuVYO2fwmRy2SlE0pCZtl5XADA3lB9uH1QB3yY2+0XchIG1oEIKRVV3VKT9S
yXBtyK194iXzdsQG3G2wHMK4sMIBybA22/rRA8q5bvs5PU+ymcCjBWqr4b4Afq4wHhjR0H3xmR++
YPugPzZBhHs2iam/B000MjOyurWc8+lMK7gwN7Zd2kfQZDEoBXLmLqZhWNW6tZsrturhMTOa+qpB
gPPNMbqGHh+nDMS7Vtu8VLodT4v14DO6oeY8Ti6EHn+K7aPPsHlfAJWVqwYtRrjuYy05ghEnyELR
UaHgcWW/JQkdrorJqYMGC7SdB3pveBuKHuWzn+RwUhrlF1fTaBnlNmxHEZyqUBrV2phVnaMBswqo
JQxjHzIPqJI3u+riekPK0D81jsaE8F252AaZHVa0E4p5z5k0OCPNAcs0qDA/BWasMcJIq70JUjuh
qppEDJJKeU925E7FiqFkyRtTROVTNjvpri9ZiPsKUR54NcsGWgOfQsy+deHAqI40ro1oJUPiZSno
TA5okTnV/g5nq7Ole1uiDsJ5o7AT1MB/PfdkavdTlnk0qGxSia5r6tJzbFfxDtQbcyiq23hqFRus
uShdU/cXGaTx7ZzZsFooPOSN7HgB173EGNm4TnZ2CwsHJ2kpN4lmBWTo1u9AoBobJ40xaw0Z34/B
IuN/vh4mxf6uJ/hE4MSsjK2H9PBTYXfloxME4QEQSbnw/todEbTBtWkF+hBEd5Eon2URf7Yrh66E
F3nwC8z+Ibfm8mBydv2i5lLcZpiqNpy9+ucmMsS+TRPjShcNnnZSAJ211n52O7dR/DA1nb7rvfm7
iOna4aGbEM3PqW2qlWlN8JGNOGHaZcDiuQdMFtzDHHFuK5W6GzcGQb0Opev/GGI7OyZT2TP/VhZD
BtYwozKNXxb3ENhZEsGiG6cdy4E8hrUy18jZZURs4xwxHrWci9+UERIEHyN5l1O6aJjJhE67Gya6
NoBIoz2V4AWuJwCTR0aF4S50i+8RZsYsMMt8pakX6a7yGdXyLHVWyffv8C7qxovwRuCiqi3/V5PO
86cEe/y68+KfUlfN2XCzbEsFPl08+Ko3dI29T4zOzfvI67q7ianOJc5S2p/B3DLbYDK2wtbhP0iA
JwB43cT/RoFP+VRR/eKtzp27Ean5tJrnGnygSCgsXW9acI/Au2zcwj95/FF86FY9NWERHijyI1pN
hr+jHj34STwfOjuH7uuRabXrjTnakY3KcC3TUF5h7HKII+Ob5O4pj64LaNAbGuXOndkvM0wKO4zd
eYwGOpUJrOQKCfva6gTNvwx8I14Dz7rNC6+87ZKoux6mrLwkA9Tade8z5DddzzpS4zNhGEDJxVnV
/MrB637uDHuKV/yCJLT6gwHJIcsfZzpfn+nG0Tojf+gKkwKF4qwrMA/IgzIcZ2uGne5VLLP2JhmM
fqdrCFUeUIYfQaX0po49+NciLWAA4KfJENqfIHyyyvpue99h2b+WUxJvKvzYazMHardKG7ZPiaBP
bQQHuWGuMMJWPlgTNW1iP5P3pU6nC8Yidz1or3pyh22FNmEd6PbWCcDMdqgVTK3NtUbbtAUqosQ6
c6BECUA5bKuzH5yLmS5LN5kj1Ezpxmd8D9nZ6dtp08k4QcqwlMxhy98q1XjC8FZ8preIRCbEZoPU
6Vz4EXgiV8d7Ktv0cZ5lezPZGI7Hycy/WlR5+7Ccqy9BE3mfndhwXlReL+eJUq1QqI1rDwDepois
7LHW5ePQ5JuROuLGg8V3MvPeve6wuvMbV+oiVDvuurirzlNTGntG8ov/uS9v6fnzXS2QDt2GtpF5
pK8cPLmJOe7T1NS4SFBgsTtX+qbD8LauUT4aK3soupumcv1vERiZgyUr8EcSQxduuTR5kDX3a8Wo
y7kwz8Dk2Fo5oHqvHq5EKMZwTaBJBq/Kj+WLiQZvQ7P/4ve5ovOigJKBrdFbLZYJOnRr+9T1HDPb
ZmDuMtgwMxwGXp8sC9kAdMltb9TB9zTHdMp+Ho8vJfKd245C3tsAh4WybGtQ1cVkrlBE/mxzTiHR
PH3qzQmRi9Wf+BxJ7FmGkyYCDo5bt6yeG2QskJrCmRaoEtE9Wbhrn/J5azE4voyFwnBZgyR5gVDP
RJ/AwPma7lpy3aP/2joexlxZ1ceKSDJmHBx/mJUrNRas/oq5vUHKyJoXxmg+EHlbf2YELKJR+u0m
iDglTRLQxLvUmzY3ATx0XQwCJgrXA+CR8hgngqWmZSi2Q6NSbxVKAyzvrrjygJvhyEYebv5XSWNc
h2criV0AnAXTPfd9fGkcW+FYmgOxPhFIpjSK2m0sm2T/qlr+r4Tbl/hHTZzAr/a9LPsPJfeN/lk8
tPXPn+3lm37/J/8fFHBbFpaf/13AfWzqbz+z3xXfr//Cm3hb2n85HupnX/2ttkY5/Cbeluov4biU
9BTP0mbZQnP8t3hbyr8Io1TCRDPAY/Oqqf5bvC38v5QvFYdXPsRxbQLe/gvxNprvP4TNrnB8y7d9
Z/mruBTbeRfHoSIUBWAs6jWhiZB9Zjubv9RBXt95o5i/YEQN5E4GUEkmmItPhTCmbBcOqKDv3Ciq
q7UsHSvaTrzzcjPnTryrIoNmohPk9rXV+vB9kTB/Ik2EeV7Y2LPejoBpn8yUam/Ao82hQdqLpTiA
8tvLthHboDSqkqO/h1AE13U3bFpZjuZVmMgB4FIFo2/DiNGwdjE2v7OyyuZImSwuM4674kCNi6J2
UMB5iYpHXrGtmRP/VA3OVQrgURcwahTHz1zUkNmMti3FpsLpXT4As6P4BEqgs+3U+O3FRBEMywP+
pXWwRAuaVcqOVlAY+93MVNGCB9cWqNJXTghCEp4+wsKDpD4h3aHDcL1BW43/yKFjjLVrAfLaZWaN
aw0Xx9z0DKxPKRsV45upSZekADMwqbZjKDZBTtMSzocNk03qrL+r6ipAyjHGwz5xMjhPgGN8XPms
r/E6ISqScyCiqguA6+KJFp2b7/XkT89mAdkJHAI41D6eTWigXm5fyRZr7843EZOA3+6+AQJtKbKC
hMMKCrfaWxnKA2nhJLEPVMMsQGKgjAb9Nrgyi+/aQmQvvuHO99TQnCRi0hWQoVSc6BMZe1elBTh+
q8oy6Nfd2Go8w8jHzuDXUFy2RLQkK4bzfr2psIYiS4+dCREUYKkOYyJSzY0YeO7WArkAahDEJhMf
z1ddaWzKxnquY//nXHrlogQLBcKQJCxf+r60vW07pcYz1tsq2SBknmgroCVdMbJNLzkO9mgtC8v4
4bcR6Jqo6dBy++iZFEFQtvdF90qfhqRP+hUqBBRCiZsUbGKhTq6bxGQGmsOFDgBpJgjKTGg1v6ZJ
lVddO1rTXlUYl1eQ7wO9R7Od4DyNm4pmBoUwc31kAPCaCicO8gtaueGMKhqK6KoI6Op+SU3G2vTN
ZUUB5+POXDl24Zt7vcR17ot0wE9KHRkuoQ4z6SyEnIyn3gbQcJ/IsQQsRBVu8Oa00XTqTBB9ByFK
d0KIq1WRHCyDU+Yahl048gLh6Vgnduzf5xV+ocNQiGleJENCF1cy9cLmpcEnvMEBY6O2EcU3e6hQ
nZstHISNoyuLwiqxqk8ksIvrIh7jK+b1i4GX9iLsOg28osIYyqAvv/ltef3bgvJ/frOcLJbFN9/Q
YqdZ1ixynBzLZ/E00TO8t67lJVYNo5cABvym2Y4MSFaND7iVN9B62zr//6b2fy2LnehfNrXipSx+
NvG3P/c1/p23fY3x/l+m5UtJ7vCyeVlkGL7ta779F/dEmB4dJ1NItXjz/t7Xlr3QpBvj+YqTkbRt
7uzf+5phmX/5HDBxvFhkSLsCH+x/sbFJlyv77SGBxiyw5fIXea7EjyDsd65dgkPNwq4S56JQ0jaN
vzb8ujM26FdaA7RpiKe8bAycJ41WzCs4kOMPsapBwCTPFfBXBq6GcxJB3+PKbctp2qTw6KtVoaae
uUjj0F5CQojuke3EnHdhpILv0BqbaJOKJiTmnLnYamjQla3SckQwOfR5XblHTzIHbOZtOwMweQZ/
bOrv9EE9+ry2RYdhiJdAJW9C30Osqg9/Kpu7AJczcwy6hY4X98l6+f7zIba6Lvu0fA8o5w4JEWLN
lyy8h3BJEQ9orlKaD4yn50vfplZ+5iCYzU+goxrjIfHpue1zVEJ36Ls1bhnl2oI/gwUktJkki1oy
rRo48Z+FTEw4EUaK79ImzSV30ouV81kPtuwE9o1xjOqNWZnLv5KyluckSPmFiU8kSRhiBkakxNfB
TYbyjsvknzhVlihG09Vkb1RKlULsEf/6lwFqtYcygNzLh6CN/K8dqZfpmhFhD9OLLEZbLZOVJI1W
OHCG7qfMy6m8tDEx6hgTdJsFR9eRQFoovGOcrQb4kS0dxnS8k7mjqu8RtJPyRk4q1ZeArnW6Z1sM
KI1rO/xcqYzBSGQ2Cs0Ssq9mRzQC4hAiUE3MhHQLEMbyP86VLZzk7CCkRgaLgmxGiDllw40xz0ny
06emVpeZJmazH7BJUsI1/HRfKyMeyC0BpgoN21ZWemMTUeqTK8CdPKN4C5HxdzrBACPJbHroASY+
RWEZ5cesl6Ary1Qb6S5KUxBnpEIBe/kirY7sEGna2r62zWrqfmIK414XoemkL9KsG3kVdUoRNZHW
0XzHVK59vbENoLx1pkk7fuq8Jh3ctVvlWfOVwq9DVp4UEw8aTT7mAFRipi5v8kTP4gayoR8dChEg
5AkmUHH7kIU/oDMHHQrVK295foboxS9OqFQjN6WIsuiWuEV+vL4AyUj2Ce8CJhTXv5lQFxXnFHV9
j2DWddBFivwVA0LzQtDs9g8duj6MNESg8EJ5xIYcncoOuyP4e75t7yV8Xs/dbu81gLdmBZMOG5nB
0fMz8K+y2xfoc3aWJkzkYpZDKfaESUb6ENlDb10NaZSrPWlZ3Gbx+p9xjP/3KbGLVr1MZqivyWWw
wWu8XnTRzDy+Haa29OJGNMT2oHZm8wnXVYRWGOborXI088TAMrkLJkm3xgblH+FsPcM1frjenLuf
1usTic1sgHceuEH1lSykZLybiiwOth1CGuPAuQ17jpNMg/HcpFH8UhKVtoDBQpXcF+HC0MccyElY
MqeFLX8OwZCP8FERYh0xJ+l4W5O5BIhEyxkbk2TAC1cwHZkYChQ/9DYlkyErDc1tkg4lZqIhMdzw
CPo5mZ/evmk6qny861Qqq+9kVy/Pv2O15qmcWnObh/TMnntvYbBYhj0Me44h/FRK5nz3IDW5M4TQ
GWRzFSqQBNQrfjCPrDBE7S0Q6zr0kwniltOci0CJ9Ax5pICZS3JLfvZ0GHVHNB6Sk5tsy/HUZKr1
P5XoxqOtK3qzZbKMT9IMYsQ5Te5oEtBsAsvuLGt2+XUarKnDjvAbr9zFoyGc/dyxIO8QsVu8gbHm
KWJgoQNe/B41QoDWj7MaOFcmbN0L0JAyuqdNl8xL50P0a4K6qubg2wn5FFlXkaEuLMSqIuOFxCE4
G9U9cQNx9G3pFFr7ZhrDgM8U1reQFvoAsIRYrvEuS/hWx2LEt3M0xpx1VA3+xMuT51z3qYhlUp4A
skcFf/dQ+tAICyK4CEJBpchCjPXMiJ7GxB6dHQV9Adma1JkQWobhFmiwZ9yU4W1S911/ZXtjMg+r
tBUxHyzl2J8JH2jg+kC9tXJ0Xyl43jCdpLOPu0Vy0hvOWKMUE/a4JYljlDi4JqdiaUolq0Dscpy/
CTM0RKTcy0lU+6YJLQyUgNz9rUKs9kjAnTJwQOli9/bHq2lQze7tLUPZxtNB+ybLUKTMrYOEbXn7
WhZASKqBFYcLACjz7wjtY+rjLr7Ax6QSjb3RmW6762msUxM1AmfcTSqBoF9hZOHvYwVpkdpiIWnH
sN+g0OctDek4VsYGWl3v3fmdH3ZfcXK7+c1cZPy/TRB95Y2VObEHTgg7V3CIFHpO6iCX5L/j28vf
p7pn6ytf/8Zq1jyYb/+9QXZmPEzs6mypqcT+NsdlUCLuIbfnypqoMy5vy1X2uvFlPvz+p7fXJOwD
tuDRgTi4dGWL5YUeAWviMGRKXbUwaWHz5d0HzAchltPPf47QjodCQoFadW2SXGwczUsC9W/0h2IO
gyxJ3ewMMSZGiG8OOn3MQjUm93Qe6/kEcdcJ1ym5LemOLZFHIwLAQ5MegKV6gkFVS7LAVBpvs7zp
OX1YpcUUV/ZtRrAfNS2rHY+YS8PYLdt6S1qhXa5q5uYX0hg7Z8Nooe2+a6GUj5+vJSlw6MC85T6Y
gRNPz/ygmA4dGZu+6BL5TYW1JpY+oQN+WTGkT+/HeP5i9zx2LSvtmsefpIjZXhctnYey/Ey4Jk+n
Y6wC29ohZdqVeXzLm4SVJSXFy2NSDyPsOquMu05zNmD6OjQCOUI7LcQo/84cE+8iO5tVzhfdSjuq
X6O7Tk+W7e+GucN90MWY5g+JaTXjlv7bfRC4xZ7ZlzoFLG7AoRbOqhhQonspA6RWHSEWHovCeXb0
8NSUOTJCGq5EQln3luqxWXhoR8XccppzcC86bkY0WYubw3Kan7bldtZ+CO0YybeYw1uyJPr2B1pG
O7mOHCj0QCuXI4tFl7N9yDW4uSLdMcG2DyAcL6Pr3rqFOjAbvKgiukEuZayZJVV7rafvAH7PDjUs
vWDvZzL635DL1HdVk417u1b4J5KB5iqw41UoKcOjif4KH4d1tG8fcXmOm0zQ0oCmFvX1A2pwkLfl
i5w8Gj/kuMDblp/qqF9XFgdwlCzA5MKTN1S3IEibk5N1J0EU1Xrskx+RrCCh0yalVcQ8pXZAvlXX
bEzXsYG4dkrd23CcnjHfPYykF5y125f7MsT/x2FUPiFm+Ml48wSe09tOYYEhNLOfPL/5ZULP2s4R
wrWwfhSoA9edxPw6jsMvEcxEQVC8Qwq9Y/B7Qtm+jbIyeNAxB0Jj+uLS6cFR0JE9l86nwZ7FJsE5
0m7R5cfZvunZuSCIWQjUnObaCry9mbjnxjZfpCP6K84g/cI2VuusHS4h+Yq5Si6Q79GUNMG8cVuJ
Ddu2vX3jut8SJCLAGe+qVD7YafBlgpbAwSYNSnMbW+4W5ny/o0+zNg36dush7VgJB1XF2I8qEfOQ
1ySQdI2cUdw1JVLUQTkc6oKM5sVVWUHUPAHtntybrEYLxDmuja+UbzTFtbBY9zfEXVkHCekMeVOe
Ji+6FUYLxNNuY7wZZE/XO5TV7bOb5MlliVtN1x4+2eCDJvrSBf1tpXLJ22T1An5BpxN+oeW9X6n6
1tJdy8iEeGtXHRKLNJ5TiRl3uBRKT9GhMkPpFJsJxFtN3p8hqu8z9OBwbwyxgKMwdFDyynS2FSL3
EeCWQbTZF9BVLUi73pDBwVGJIncvLDhm9PNYJ48W2yD9KV87wzWDn8n7gMb0DpqxfCvXpLdrK9en
amMl/nP9NaEWtK4XDruKCRyKvMT2hk1eQw8j2CtLqq9DZLAhAm6CadwnWeJiK2Wk+C2h1xYSvpiS
LUmkLl0S55BPMUZtFEwctlp3YEuLXo/artvIn5OfAe9aub23cAhj2Hs4zSOOaIi8Cv++H1KrOlik
xNaXwOis8LNGxtDccNrphz3gMDbA3/oIt2+bzO/dm3djEb47tjfmIRJyiCXhj7y7o+3slZbVG+MO
/CqlALMt3z3Nw2QOB3R9FQEAIVs5FhnGGgfLTTndDtDaco/UHlAoHzxgf+JLuBrQKMxneLCUabu+
/64B7naNX2FMFBxKO7N8klLiAicKtQt2JH9xHVHWJtExZVaF5CwGs7/+4Pf4s1OxXIFv0dBH28bv
YrMb//kstC6yHc7G9r6cUDx/YbjMG43SxYJ36plRz8scVPrrLEokyh6Kofby9rAz7sf5NIeTVQ4f
/CqWfP/aMSvyXYuVibRHB8vIu4syphgcVBpDKvKj9keHGbJ+wSC4nJchrIX7sObktpZ2IMxb+Lpu
cgDYjfM6L0iB3DdaFMPRVx0PcY0UrPygBfjPh8gVtuM5yqbzw2jt9fp/O8BYvWUSARamezP3VfOp
dYuZKUBfEhfBPmGTiuf5jmg+gUa3oQ+EiIDdu8rxzens2qT1pR/9YP+4iy5NK15rZbNSKf/9G50g
VLRdq2ZQ/PruZVPEm5Pk5EXtoqTkffPsgh/D0nkb/giKCasl9rC5+kWLrZmvBH0STtMfPFp/TiB5
tFzIH67tMzFyaJe+v4txqgwohhQ2pfQcce1iJBkQFXRZeVMNEyZ8xpdV+O3tHFzxR5y9KFXQHiVf
4uPL+edDBWUFUBGdQQbO3Ls/H6q6pEkksObuUbSx6pEqHukdln954ZgKT5zUoaHRbOIZMSGI3AVr
uYNpMWWmYXFVRLDw/L0dmmcPO9MHNLGlBfrnZsPto6tsmcqn1faPmygoYnC7Fhn9awRBawIl2TqA
bZqoqGM8gqU3eM0JrzOb7VtB4/eOuM1tlML3iAFwlf77HXx3UF/uoEdnyaUqFixT5Dn++ZO5ABUn
Ym6r/VRjY9/6iUeRk6pmvqtwdkWwTGYCvDIU0FcZZTWLyGtNK1WGkk+VJtJ8DsB5tstyb0JyhVQ4
2Cd1Qxmfp0RmtE2CRn70WgvCHwr3YzklSKgKbVUxMshRmgetRgfretq6BlN9Ipv3TRtEO7i1dfER
aelda3/5utQXbPdAsxzG58tq/dtrnYiG7DhaNkw7+rw5wSnktudw6niLynIsAdAY+bjzy4L3ygEx
N96VacV71VPu1ZsSRxMNVARd8Sb3E4Hn2wxGBxPZMGMyriBfa3ei5PIZIqTHIneKcGcg7kWVQnSd
sw+rlnEPBiwzn48kJqj8peRc0J/+/bYuA+Q/HzRPQZFi5/cddh1zAXf9/j1VDMi2nfGhtIgNk/vB
4AR41XIKildId7v+rLXjB5uoamT7zPwxHtCuTDq7hkXsZJ9QBk/JtwqjFa4p+mcufnDl5gF65gp9
McwBOlR5l1UfXfe7N9gXXDLNGNsE97Vc97ttIawrxVxRdCdg7jxCRP80zh3uD5N4k8ry621PwIW4
KWOTN8e3CLc6VrZl39P9kV97fL7mJsXjCROE7udHr+/7syJX54AxZrIB9YyLlO9eFnuW2leqFycP
fEqy1jFxosc0iYi9c+JWbzmta/vwtii7TYW+J+KkSA9JEC52AhUe39tT1UCYrUB0nXIOP/ZxGUSh
Ptczqbl5NA6b0ZYtlOYMaMVdgksrfUCYWD4XYRCHH/ze4t0C7gvpStYjRhk28g33lUv22/tA+29G
KxkTYPG6q0BHWFph5pDXOONHGtvkClXooIl7ZjLKfBTEd5BZIIPbGltLEQ00WmbBCf6a/pNHO9+q
7bOuAkE+IqI38sayMPTRMpedUf6iHZXWW5Eqi1bUvz/yy6nuPx0HdmrflUK5ngM0iJHMe0wcKTOd
DvEo7ABxoHthUQfAu5ENMXyikda1kWfUZpiq5HSIOdcW97TuOlD//34Z7w4Or9ehPJvxEoZjn4Li
3RMcQIfGMzBPu8ipHHXgzC3kvmgCUkk6zusWXhR6nRdCq3sqtaS2GjxAWXzULqT+j8Ch4k9+pceL
ZEp2XVY6ITn/vb+/HdQ2Jw8rezfkhfHLxBZubCtb5zdiwHmxriYi8fZOZ0fFjURlDkJZRKiIacj5
YzafWzukXReYDQ8xHRt2JRc/N/85wtPYJ0m8NGHx1V8j8J6I2bbypLmuJ7srHnJXAM2GuxrZ07U/
6Up/pytb6I8Oan9uqcs3FIJzPkUjpQ5V3Lt3sgMyVfdjEuxYXov4Xld0qJnFWWHzqHvTJvEtEcHw
KLzS7u/HgKwXeG9NTEJUo+vqhlycaXz+92fg3TrBNVlcFJgxx2SLULTh/1x9e8Pru6mF4JNzMbzb
LPMBndcGVS0RAvWdC9bCXZsAUH46tL4EjjhN0N+upL8rvoQubfBf+I7a/AK8jJ87xHeVXia3SV2U
fZysQN+T17sCwtz4q7fC0lKC+hTbjGk7dGn9hJbsv38t68/Nk6/Fj+06Jn+BsG0KrHePdlsz6TFA
xO5RoNI9d1xDf21en5DK0zzTba81ic0uAucvVocUHA6KSbtobGqeE3YL7ybxfD2dpojW4R5ePm4S
7Lgfl4DvFwOuFGGTKyyXw6DNyvDnDajRoZkBpRRC8zkHBRUZTLNKUN7eV8PvdERcIfb4TYlS2t2j
/+szmhCwy+8CDAMY43tlnZtc+i6XR19pTwagQO6YiXLXYqYob5g4MeNLOvL0WM5szpEf/Nb/eKxd
VpDXNYSzIoPmd791nmeBY/jmjK8mUszanIxPiisri46eiy79mVkqRxRwHh7hf7ZU7n2L3W0mqATM
x8YN2/Tbv1+S84+1hJxnBt2sUQhzTFO8e6rrCpls1CTcOMiIES6SZZ01y9YNbwNIa+kjImAoICuY
/Yq0JC0jm22llusgRqnTtSqTh2rs+hJRqGdgzAhaj1281+QvnOy+8vp7Ta+eNZPkCBy/FWDp8fGt
SB6LMeSB9kTKZ4a4WNRhngfeKtQfBfnf9ThQ09JW4R/hF+Al90eb90FNSyvi7YNCLFQ8pF3MR9Sc
eRh25hCHtsDuaBM4Ye47pzaH1Hka6BJw+MCR6sM1icxg87Z8sNBMvF0DPbXxkSQq/gWXJjdDxwZf
8q0dNIG8YmTSJfelSLzolh4m/vZCN5W+4O0woJi9vtAISbgIe+xbcfO2JkUGe/8j9rKlXWPjwwnP
dVcm+Pfp5pGXJmnQ7TIfftJHR4B/PGnEw/N/Ck2qyevtvVORBqGiUx7XBmKurC8+lfC55AOhO0yc
HRN/EeFlFQO6nMFIulUGcuatU8nYBwRWufO4bauBPzRnDInvmt6oo7Pu0dCvh9e3Pq9ZlnYjUth+
k/ajZ26NJE1rCIIu3aQ6gEn+QUnzegr7/SRAOpi9CHd4+Rf1o/3u7Kux0uUss3TuSD3u7weL0nVt
Qg6SyFJL8rnR0hGeBj2QUQ9Gb6MQ++h1hU0I6+jvvZK51Snh7BmyaMS1i+KA2SP3q7Ho2lBU8sQp
u2JeGSaLwci1nSm86iLb0gTLho3GZrQ8iLXT8+dVO6GY9uiXDjs5SETmxetjVxeZYRzdtAnT687q
eKM8iVWX0azTiodw9Hp78+9vMLTcd4ckh1EMR2ukK6jXUYC+u9dz4xqKeNVgP7U6mp+EzmSwp/9p
fDabmtIXSy5j82qABHsQOk7Ca2YZ/BNz6rj5Tkoe1aUjFiCgzx85+W1RSYc47iJrL0Xv6xgnXwl8
ZK3GiPFHzByGGO7Rm7Nj9TrZtQM5EF8YjPQNGxE23/u5U3KLKs+7extTlrNmWaO65FPjweLzsKct
L6Oa7Oke30VDMgMpcM3W1iZh97gRuqMaQMFhpwl4BMVo8d9Lw2fC3nY+e0vK78RK2WpuGONV/gkB
D/n4XTTmAAkqCdMiZHQUp53aVT2V2fltRYhH0A4PVMdsZDRF2/SrlQ+EdFhEXbRHPZBDyXickJjq
ewVZlY94PQ23xRDPT4HXeQM2z6DxrjPLXXZBpvXRBmMMTRDaM2ygbx/TxorLowdIuZAkKA7w1QUA
KvbEvSCWMMe5bL62UlflzRTmFKpvxaknc24YicnLd9NdRKDy/3B2Zr1xG9sW/kUFFFkki3ztuVtq
jZZk+YWIHZvzPPPX34/NXODGARLgPpzgnONY6uZQtWvvtb7Fq0y15mHeTvZr35cz4NhBDF2EAh3+
5+bTN1v+GklwvNLxbRibgiVtz5JOMkmlE7ik/G79zXNZxqbY4aQY8bNVN5nKOjFfH9cOQmZz0LST
m0vmLunb2wmLF5QJmFSmQfCJ5sQ76IorWpozX4+2Bh/NQCKJ7IWg6vaQ3ob/UBNyciTcfAifmWBo
wJPYCxtesyFLIPc5WBpIEsVMVT4T4BVXqAZRxcMDmHTLewa4h4fZxMm0GOlwkRH5nYyzSdhlmU7Y
i0MHSoZGdXJ2fIIK93pt+tgut1MmSxb3bqQo0x+l7fvIt8ICQBbu+J7it8xJm+Lud869EsohfUgt
WOW9omowMaKDL66+r02CpPJZHZH5cBvcriibz/VK9Rbp10eog3O27bJ+EZwgovqMhFLt95D9/KtF
CHh3SVsw3BsUPuuZkZ+VFw0ft7m1KRzC+HjiZlxiS4PByHnAB0Lj4SWMZNW8VI6uSRdOo2zY545J
H4djrJefZNYFtAoheKKAKSbcyntmOrxfjTPxwmDLLj+DEf6d0lqGT+vT4uejdh/o0pc/ZJpF9WNb
sQ8dY3Py+9c8HbLm0xLuuCgKCNRGwOXzXe5mvIG4ktddohfSEH/m8WBvk8Ut9x7UgqDbqkRFTEAz
9dmJPNQY18ww4EYxsM7lF907S+otB1B7j3JoiI7kd/IC/rVC9qbi7jl2AzogxFeZnUoT8NkXwCEs
G+VNGzLmdcLb0FQh10neVg/t18sLsj7DCLr48sEAcozoS4gJDYV0HFnvRDQ3CDB844nmM5phzSBj
IrSbZ+k5SAMGhVvbVZOza4l4enPmqQ+ejYHQvHqHoNUbvmuJsw3lrrKtX2sBjEzAxpxFTBVplVDv
2sb1aDjd9tL6ttiiGkxtritRQ7lbc6paL54V0QsnuiKABEaAECKPwmqYyGBXX3QnY0b87jaF4HDy
+yqarjqxWazqqVT+g8nBQj8PI5IaTJYWFdjos1uG21h5xfiNSZXG4NrQNa8/4GGyNujadmoGrUyP
hw0dIFYcx8vF/KD4ueoal2Y5v6/inOSm/YpgHrpXxB7Fj4k+anEFas5cXGm4PwDLx/5EH3Z5Wgez
5oxdkuiFCzSBMhCeHF4H+8IASsGqISyzsZoNrJopImyxZWUNamzHeEnqTt7rpBYuM1vAKUdkQk5z
dJxoyu9KpbPi5E3tTIJ9pcMKrfHClKsrk5i+kf5wvVvXnLRrliUQR2sMNHrRAfra8eXVjmC77ekW
TsXRZiv4Rttnoj2Zkvf3ZwTOxSAIDU3ReOpc3S6i+S5ML0E9Z9UJBkGC47u1suGY9EZsHq14nGkP
urKwthwqkJ2PDHvViQYjBU5kmTmUqaTMAeNZHGejo7J4F+4m22eHYyrMk2qYcdydTauK2SXIZk1R
4cSyRCdDDrY8QsUdQ6CY3JWMXl2t8o++YW/cTxjkPzMVows17F4gFxh4eBYlTN+ji2w5DndTYPPE
x32J6Jw+Tb5BfLG8tPEE5aavJBLXhYHEc+5E2Je/8xzftkn+wfmWkE5Mqpn53fXAHNmbZY0fnxFW
qOIjioTdHWeIhLxGg+5sE3A42Ab9nJLF5ucPNH1RLcosnIsnBEiVJtT4di/8ednLEhBXEBiLnIE7
Ua28XcXGzHTi/tJyGPDLKwxp02t8W1lDgwYDnIguo700Gejp2Zd4EtRhvG2r9NeX6vRWpqwlhH1b
7lct3IDHjU/PQi4fAJW0/XOQsHgdsspOrJeebdM6Vm5d/1fTnyr6t7KLzjolKQ0Yk1AsF0jM34+j
WLCmtutEcA6sHCrBtoJz1Rvs/zLFVmktMpYXpzWoOjlzDjRbfRxV/mGI9XKQuc0p135oo9LGfBxM
xVlh7WvUeUc/VARxHf8q55oTSQZA43uix6h84LDtvmLdqqpzMFbqM2EA7/L7Egr2ZFZEdsOXBJpo
eR3lbeJLw38dYywUD0VicDQpyGSwTh6OhW8R8REOKWZl0u3WzxICruAsVtDn+s5/+BdnMkOtEz0J
YX+lE2c9IPAPNIe65WNFzMv6l8Rss3JXVghwSLNE17ebbbyRm2GQqn0WfkFh19xGzPRDrP7Fv53i
5Ixb71FrG0k5VgUlfsXzPNl7i39Gr2y0SEvXj5MkzuS/OW2wnJYAfTLmBXDPFZ0j+kT79bRItjwX
wBdqxkiAM/00B1blwYqapF28OyW00BcNpqK/kznCbL23HRTVv2iILrP/21BZVyZO0nrmCx8a2Qrj
q+wgFf9KQvIqdustm2uLwrW2WUpo99V0ENhIWu/ixYLr0ffCH75k1ei/Qdrgs2U26JldjmLQfFx7
3QRBjZOxwfvg6HfOS+58TXsZpd8k1j9qWUhQxXYKop8Ebuv8yWiJwTnYUnxFj+h55/XkjLGWh0V6
Ib9ikT+0d3ZmEjVPk3wZGt4O1NPtKG2HJQ9dg0dIXP2OFm4I+Gbptq977yDmpcEE7yy8IyrA+LNN
ZA8iWA29OpFeH5cb6myBD1/pagnyYxk4o6Vqqu+tyePxguDYm054vTWSOabSfDW80NyoDJxUdgLg
IPv3TGAtPfS8GNNhIGaB0LJYB0AKYjoA9kFHmLXB+rYuDVbs60zurKoQKTLjMIYyjq0Ys8Ztvq9i
r58WUykMMtDbi1536PlsjvmRMuk+Ay0o985smlALLIxmeF4R5JXmNvAtfQAlCGiptShd/IdkQABW
4+35GZgi3Da0NoB0CkHoA2gMUuntPVmM4V0WTeU9uy+OZTPg1iQWCvASdXOb2i16tjZZkJamG3F8
bIIzxUJAomHtP9iR/jmjfTlkbt3ugR6+JP1gfS9iMd1junZf52DsTvXgjZfKdkAnBADdReQu+cTY
8524plM/Z/MDR5LwUDW6ey4bApmlnCY0fqIoOtBFSl8ZANW7zi9OeAS6/cgPu6Q5oLXW6yS6y7kz
Nl6Qht+aOJsvOqqpbIzUxFFr1VcjnEMcc05pfTX7SH5nzyPyWULClFWsDrkQ4bUcKuvUVK0CijFa
x9hALbLpKfjeO2uaznZVfUnYHTkPc4recWaI71iOp7uCDfrQ0z95qGlTHKfcz3acia39KALzADgx
MDeR7L4NtG8wi03us1+JGMBB2J8tuvlYksuq2/oTh65OdRLDXTE9NrVIErw7FK6NGC+JEZMbMKfh
nl1u2FW18uCrKEeeZG34h9kDcrBTJrmWMlfWDxZhG9ggyqWLMOPuwHyseRatGZ49xfxLpqPcse18
QDQNHt2wNA8eNAYE0PBURfSUzeCm6aiMez+eOJHoyJpfJyh5Bzkx992FhYObCWFrt6/BAkdGpN5k
4kKtDHV0wIEUfJ+HJN2KAdd3V4w/pZ+OqOSsUxS7+R9G1OFqBgPSuq/EIIExmHz7I9F9cLKNUBUb
D9wWnNoafmk5Eh1QN8PTjKFqE3AoAEafmzsPoA0k1ZGEMXK5W2fP4SSud9OYYaMHd48H3Kr9L0ZG
qLttJrN3KIJSnTv+CClz5G1D/I6Hrk2RzUesb3OzwGIVBWU/h/UJEQ7kTdFwKDMy7+QV4mcNJfnS
xLaz9XU1XXMB/teE9/mtSKz4DWUAKvK+au+LNo4/YtHpcjOlZn5nYZykk9D9kbW5AjRRuMecg+IO
qSFgsraFfc7ckOWzUB0ECDMS3RaGgNxpt9bPBYfFYRfiZHyhZRtsqwH8X5OaHqlA7sLuLb38p9EN
wZ9DZD3H8I/+zGI9PtklkStFZ4xfuz7IBVO+wdsX4LbKj04m5oc/e+7eG7zO2fB8xV80ELL7gmDk
O6sVL8Soc+/DOtyVCUpbshgfhTbz4mRSGGWc00CRi7qMtxnRm/YhsKz4OJGncXZTkTyoEt0kI/H5
K4Yne4vnSe7rXs9vNsGtd05K5IaUTn2a9GjBsxCk5Tig6xNReiftzIO/i+2swzcf2xoOQ5ryh7pt
q19ZoIPHFj/xzjCq+kIW0jtcFvWkqEjSgqOZZeXQzhDAbd0OOhKQgGlXqQlCfeR/0kccudlAssBE
Na8k+DRPPh4evBJT8BRO8smqknrbpV19joeSs07TGthDMGU2gnyZJp+9fguTpDmSIxrtyql/nZI0
fFat89PtIQxDu/bOtm9PcK1G7+R3SRRu2MU0dsB0/Jbo/NDMXXM/RJG1NYvR+MPBK2hu2m7otzkn
sy0NwOCLUjOrvQ2CctPCm32v7Nl4CCrZv+E0rd88dmqcpQFYE0sNxUPYA5akTG8IWsnzI5YtEJ28
BigfiaotDQ85oIMi1SWXhuCLfvoYE5sozbFzUtAR5HWYoRMcfHAt25nlhCoriL95QTt/zCUigGW6
BlukMmyeKM+LvuZWziTdylgK2/CGPirOFkqQA+mTw2vnuFc3UtNZ5U31xOGpfbQHhC3tTDOah1s9
2qOHk7UPyyNjb2Acc62Bbke2955EKDm9ujHfu7gODzK21Y8udfNzXxTFn13TuXe6Ao26JTSzPtQ6
z6Hjd9EDxxJr64jJPVCbgDETEDFVFPakYAwpcCgS77NaZvdxRZdq4xIofC+m2tokPT1QCNfx0QyH
7Ei4LSewseyhheVERkWhd82DMPiwWgg8o+SKQEqRn0kwV9uKmKojb8P0LYn7pIeOBTEzqeQgN7zJ
6EGyVP8YUvMhIo3mE7CD4vA8GEB7aqJuCaqAuZN1Hb1TyyYYAIxEfDDizPjDDgLqOl8QGTyYAk9y
IGqmmi6siE1spGrY2FosYuewe0wAknytgJY8p6n2pj3QYnjh5ZS0h2QM3Ff6URBOyu6U+4V19Klm
PmREAxJnyD4lvHs7uCPqCqP0trlhI+vJWdjZJstndsfmhKMESG3WFvcJteimUwHtYyPJDmw66aFQ
wDgzBzBNiAhztGfq6NawTjhW4iPX6UGgRfliJCXycx/9yoMoI8bsc9cjLJGV3sRVNh6zrv20m647
dtpqzhz2vT3MEXVxMqTwSVh+jiwxRzlM8y6ynRYDPWipi5GN3xCrOVdqCgJoWBemYBAHDvTnMjTo
Q1aa0pnycztWQXNqsQr8wUkG7dsUP/gUZxCUhgKjjJwOXsMAc6DBv6ME0DvlBM1nVfjpA/J4uWXW
lV6LvhEPPJc1lU+7sFQcQBpjQLKaGOCIb+JiaH7h0cuPrsZumxQBSLkEyMZXyFA/iD2RH04m3h0z
+dYVHbBxulgYw2GFvHVpTIC87nuiajA1/5EkOPWpXd1nKymcL4mH8MWwk/qQQ3vdBHrkRBAWw2Nm
VbSFRjf64ZeBDWgYNgoBv/ho4okQEtcACMvGmIMhm0aG+UujWGXsT9BykLwTw4VV8Q6xQfOQQkS+
g0YUv3htD3tMd+DNk7H2XnuvqadT3PfRVVqB9cTPSi4c2NUWBO6nwKG1zTGUUEw49kUwhc+3lcwB
ANjeSHk5Gsa5tnrjONF438edFb0YkVM90Cgv91NVfUY0MXZVhfa9pZW5LStPPpnkhj9Drq03oqqz
x5rWy4XOP+kkVEFHxSjsjcVmvsZoqjdNH3waPeoN6OrRzkJs4tDP3TT0uXCFQuYyyYqgoVadCZ8G
p08Q+jaw6Z1z8Arp1eI6PLSwZ9MN3rUeBklJ7Rm782tcFNkPw6nFZ55JvkBOqARKu+iL4rCdbUNq
pG1scEIAijecOixrX/1yio4dWUnfPIar18GuiPSK6EMzuc8PurEIiEzzrNpMuOfGLS0YuadVRdKF
JKfgOGSI5MvIv9LVpPbjpPxW0Qq9ZiPDSW6HQL/pZs2DndgIH/wYFGc0XHoLFT1UCJ5THT0O9lR+
G3M8qmngZF9zM7QptqkbkmrAfRANSN4V7woop+3okVJRe6B7CVYoL/MMjI1ojqvNWeodL2FzkULl
O6p0/b0SLpyr1Lcf+jDG/ilIUCNEMf0UVmjCqeM6oaiRHg6CAGaUzQeuRkVseZlFuAJSqV8mZHwP
DVXXMfeFe3YG172vu2hmtTQRNmT1fGe6DSEfUao3Uqv6zkyxWpmphcw+Npy7ycu93dTkPyQN2xcn
t2RzcM3O3zFSmXbeUAT4DWc3fDMyN73EktBlnzTxA1C3fh+IMsFsKdVumJOvdaRDhhFNeRewiOVA
APJ215ot91D13ltm9vSuIrThgtevvRi4+fd0mGn3zKMsnxYQ95fE1OIV0SEHmUqULrF+ZBCOcTc9
9nbR30MXtY4uUOjuc4YyvSMnkU1Ux+k+a6n2SiXbC5D6KnxJusw+zEG/oNeb9ymS7tGJtLkDxPtn
CZvpLR2z+A+kOd6uAcuzRaRlbnXiRGc9EAQvOHYTbO+TCdTrrttZusTIM6dkV8yOGIh/cKdkHyRp
/sVOSo9J7c0O0CjJ3mdGANNPWc9T++I1mnFA1yNEpX2SWt4dmjCnfcAejb486Duz2DCr5sPbpHb6
x9pLvPxhuInrZIBO4mlI5koeyr53M7Shrhx2yDODfh/6uij2A8FN3glwKD5NqB1GtGutCL1bxxkp
/dLRyUFXfpsxz8PoCyJKUP9ucH7G7gEn9vLAN+FkyC+CXtmbYTYxjm9Ri/ytGu2p34yRVTlw2KRb
vmfDJO6b3uJIDS6C8XztFXRUaobT4xvNE9oBKrKL6kgOgHeeMe0Gx0i1ofMoqtBTF/LNRX3WcZz+
aXKN9nXDrH9XEJ0t7wI1cs28vFomqjwp5tFk5pc/rAP4yE0YySRlhZFwUYbSOUI1S4uJdHsf/JvK
nWIBVwdwgEb0G4+i6fg068x/Ha/qYHQ4YITxKB67pk1RD4xwVDFbEaTIel7luToExkRbhN27/fQg
b4P8mwDbn7JbEyZ1m57es2tUJRc5T8evdUG5/mu8tY/mm3h/TLHl/tUgGe2QQk7UCADue3ZV60SI
II9BJ8dJXUDv9s6j6gsavl4S0MaDt4jsfZvpmwmojR1x5wzYBok1lLq+d8l02I8+JhP7ILFO5G92
RY7jGYUuTNNGR4gjas5AiBZut2i96y3RrH4LoZLx7OJCpdOU3obXyFVpzkWxnP7ox7GIH5a5JxE2
1DWAQMam4980e4dekYimpvqZhfSNSirosbkfqQXFSQWeHS5+IMRtHjgX67TKMAvc7fZXY+oWCUZK
o9s//PvcemE9/E3bRxfe5hiO9kjZBrK63+U8RlmIjqbhX1NkGbCJXQNQ4v3R60vmJPixyXiq6LW7
971Fv+HKlt78ICKumk8J6HNNV9FWJZEMNglpG0pmyejKo+2IkDVF0PFIkLAvTzWLUHgcMNA3//Ul
/tEEtl25KL/Jw6Vt+o8mcIehNgNc0FNPFIgTZFe7L6Mzls0dj6I5YlnvEojuKKBJt8nGn2K0GOHV
7Vi1WzeQKd5QCocdMGfSDvysbGN6ad3QHQAkp8VuEmCBxH9IvtTf9aF4VxzifXFwAuBwbGwkv2t+
PD1lOGycv6Txs8S182E5tXlApw2erReBnV8jKEbBXTynsXshs3wcrr30Or11gc8t3oh0tveMn7+U
uB1BD3oVcGhiQWZG2lbVivk95TayD90cDFKU9DuYGuffkoWAbYYzB5GBUTag9CiHkoA0qQ4VVs5E
qx8MeFX5M3CloBN0kw38x8P3u2bCZUiK6snQi0yeLvdvSiyjB+cshjy/eKRycRJUSXqBhRB/aaQx
pG8anPbOGooh3M+EnkcnXPOB8cAZGg+IWcZR/pfqsDTo2L8g9Roe1377v3/Ov/uMuFOadGRFAxfh
G+K3398R7l5mKoLgLpaRL/4e+9bTN+Lai/aRqaJsS85DPj22dcVq+v+QRy8fASKLlraLzhSn0z8e
ltiQtUiL/My5U7tvUlCigbeYJ7bLW4eZQ6LXv+QWpzRKm1vXO8K0ap3CuTTMP+FtqvfmtqSl2APc
r5kTDESlxoMBPOCOA/AwsRPBmDomqIuaa5NOWm3XzXMVmFS0ZoFM//ulXVQx/1dQ5GIN9JiBkWLM
4mP/w8ycmImjOLieK+Y8YBqittecrAYSAuHqiuHN7z3mE//+S3+T8HM1XUN6ChETrx1TI+u3oVGg
yJe0aSHRbhOm/cdAElz5KUCiI5ZTxA5yQgRvn3WFU+yncCbUqWk5lSJRGexzH2YFsYjeFB9DTOOc
yjuz36GyUMNdoVRqXYVPYsR/LBf/WKdd2+Zt8Vir8bG55vLn/0dNrp3MTPMiCSALTHjWV5lo7MB6
hmgbSoaSMs92Vdqy3WfkIDxFCdOW/7hbwIB+v1+8smgVTT4B7N9/XLlEU8JAuZRnm2xM+85wAs/b
kVbbNrhPaA69kF+CEa7Jc8kMwqiYTF1We8OqP1ynbDF9fKSKqzKsjHqP+3wTLK67noj8GS0gMglg
A38NMooc6vvVzt3Qw6C9iBvjW4FBq4bJEUuXUx3gFnE4ByXFxr0OVuq6pOaovZjfQP/KkWf8UwQC
Mm1Vi56qLZ8UCZvmK4+MFsc4NJPiBxPT4YmL0JlPjK1qH9DYohEOypHfGrgtFZqBZYV5jsrG4BWg
BNoGpUr5MVpON6JbqsriLjMjq3ubRpq0+3UWQ2FCXYGrJY9/MYGjDctg2MrsC4YNF46lkonPhDVo
7KfaGkX6RzrQiSaFNmzCq2jwtqzTl4DEMfSc0MQGxveO5T+BQjCOZUQ/etqSfaKLgyQzJrk2OMDF
1k4ZjUrM0Rkp061jUyCvJbbJrmc+lh1uRQJ8fEZ2HsGWBhIaf5RPPFZmDV9nGVPVTsS3DoJoBmox
1AWj/tWtaozCs7+u8k/hVb0k+4Xn5t7rnXg8FlQsE7N2um182ciO+Hvr4jk1A0WcIBbJ3g/k4Tlf
eefpjKtFofe4jqVay+Vnr3XsOmPkuELBLG5LgtvBlN+30o6mA51+STLdbbKbDxOvMcUGP2f9u6vA
dC0PMZlTHuLl5Palrc2Dst5K5RislatedNQjjwvqAr/+SmSRKQ8ZbStH7hXxnMU5SX2jPNG6XgaL
t5Ga4ULQ+zWMXSCOiTuHJnGVThb/aoNSxjybfPvdenyoKsxDDTGiyZiW9Iys6kUCKY/22kI8cA2D
NPchCpixd5y9zNLHCExAckcZnncX3Khd82pknPO+kCKfj59DCUOaTDyCLGgokUqXLyENr0BYR3FO
oVqdaXF6z4x4bGfcrDc6GIF3HDioC31SPs/fMs5gJ76va3w1VxXrWr2rpE4IweaGdeE19BrVnZMW
6SkAmXKq4l8O1Yf9NTdGczgnM/nx11A6Ha25VbM7ExXAWBozlH4kv9FHbJWjYtgZuvSIjMvt1Dzx
BIz1ya808WkAgQTA5yj3piMH+Ryh1zhG9Ykme9C/rkcDRyOARbDRLCNnAi4ZjQO85CGSt3dxLY6T
sFk0+iFe3f5l5jNlcCO9qmQmsY5jw3DIWbxhCrUfaIJ4FQB2xkRs/PsOczNC/21fWzZsm8puEZo7
yvx9h/FscpgGMNwUbt53F+4lhuBYt6dCtXrLiB63vXJ6/klmUCXPuaYVF6u8TvdS5WRhoZ0aDFIb
IaEzFqRBWQQ8Xm85VkMIgNUIn2whDGXkKPDevOSC1JwXojwgUc5M2dNjJdCjParFSbaDW0M3SPeG
98Oq8lYfVd024Se9kBIxHpAjRgjFAHAfjHUG15t8ORjPsvMMfyuSFBJGxejVUZveJsDpIQwjcqtL
v3KTl5T6uoJsSVz6uUT6yVB1NEfnUk7+SNYX9dQmqIOo2iIw6g1mLYXzkNZx6Rz//Yr/4wiA08p0
OQRgT6Dh83uBlAWLINbp7XMxivEzkjMBgh79TxppnOnmo8FKs7QTxrb5D/G+/Y/y0IPDyi1G/CuX
GvG3Qp4skTiZsKSe19vKu1+RWj75P5A59yMJKEn5vUrSCLCyoHbDfBe8+IpmLN3ynsDewMfUuS+Z
Sh3B3Q3GlswEKopi+T/aKCysp6Kfdbdvc4YbGydLnR3PFrj4GsZFfK/GkODzYspUdGksndrRFspl
Z2yzoR+KaxD24fASCxQfTqFVu9EID0kgkk77GtAJ4dTO2GvaauzWVH1WByy/8v5ok0ZGZ7Of7MNY
M7PdkgrIvJmEhDGl610gRYSoSbQt60X2ZYka6rdYiOZ6U09dhtMutKvr4LNwXVwYTVucD4hjrdmJ
6q1PEnS3YyZvFZygiYxxU68767qs/8MthFfp93rFo2YyHJ6IZfOn5Pt72QQ/IhBBS4J8HPXs4RIl
UoOorUOMOalsgk9Enpa9LXOAVHvL0W31wAVH+0hvh6SwyarUY5kucYJFaMwSJRxnxr0DCgSgjJH5
9sn0Svjhns+kCxXB/Ggt6+4l5qGPySipgcKRCS6LD5CAHljrAg3sQG1Em5QCC8784Ek0sLVRf9CY
dUSxcbi3BLBaafo2NaxgFzP3uvJemf0bSqPg04YNQVJMjInsA2IGzwvELj3ctyQy3ll9xppC7hvv
Gptx0zK/THV/yr15JL2EUccrYHrPoz1e1e4OxzRfJyQiIjjaRKw9xG3tZDvPctvuQKgyHxDwlpnD
LEH4sq0sSXImnRK6t4RwHALla7Wk3DaO/R50w+zTjPNRChtxNYlzaORkCeC8d/Nt12XSJJKIp8dP
IoJDhwD42V2Na6U7DJWsip2Z8X6ciyUTC5xpAQFWpDGhYG3Iq9IRdRe/Yu5dJNZDH8LLmgRDw7Tq
Jyh1oxv+cM0sfsgnf0qfamwuJg751JuBa6SIuckAfDa8kJK4UrVFTUI/g2EL+vE/E6de1EFQg4eT
4P+dd1Ii7Xs2UAwAO7zJwBFpuhGIkhh6HkwXXZ8zNabBddWW58QcV/egouu/5PWBQ7H+ODmpXX3H
XdnB4sOQDnLWK3+RzRbAk+/Yc89tHYsT1ZvTPjY6a7a57hxydxvfCjaWyIvp7PTp8CSQoPXbqHfI
mU8ytx8OPhGfw8mfWBKvxRgtcpnRIRZRVNNbm4uAtcXs4O7++yLLqfcf75OrOLNJNja8xPp3NGeD
17Qf84jJzU09PRtGnN9XRRrH9x1BhM2nl7oZI57VOLeS9mpO9PM7gpiFoaYYKQEgU3lB+uBkyu69
om+EzScwI/qITuyilMy1i7Nyw2oxTg/Evy10NZEqWsLoDxa1+3yjkNm6KZ1zOgSG9aBiWvDH5sar
WGt/kTlgvbybcB8aLXNtKlDtRtZGkcLa/yxDprIvkCxV91n0Vtdfsj6r4r2cwQZs+j5F/S9dSAt3
RTMg3Az8YMDq5mQZ0k0bVBngMTWLiS9rM4Y6c1qlnEjLbPm0HfI568kA+lP9qK1QdldJ1wL5u69A
9tc3Tx9ZJxYrEB7htvmWcP6gZeMUEYp+1jP0eXVtud8SSD88VTOnsuPqxVg9CqtfgRxAZ2F75h1N
tS5iIbhLeWea/zVb3Lo+oXYRHQcenLC9C+0Tya5biPKL7Tmt2GU8BMhV6f6KM4jIUG3n1Mdlga+P
cg8zNiLGtXs0+UzgdklDSNEiMea3iB5h5nH1ZqwuF2uFT6zm/5X5sH5qah/ue5Hg7iVv5abKxRlr
mQ9mqUW7X+XJ681SNsewaFvWDneUTaIpzw2duXSLKtwcTxwnaWFtVmJg4sRYAWDxpUSBTEbGm7Ip
YPM1n0kEwukYDwi7OLLcGEsk+WjjKaJp6x6M1f25gv3ortN8aJoaYwuDTi8kD2fGUvZTlT5NsXye
DJLnXUXcPVjqOSVCVNrDHI3bvI4hwvHnRsID1Q0N0KjFouDd8CmZ1lzJRPtceY9gQAtTi0Qq8Nha
OvQeVTh4uHlvtE2nZkpzkbBci32JWdQ5AlBNcDlEdrc4ARZfAIi83GEws0F0vPyviTM6ovZbZ26q
Y9TQ65JV3pw2S8nGv7Q6RHOEsNa2TofGPUOt5nxHqVdzrtnOdtjmh7YAQZFsqJ893BmNSBpo0MHC
LlrxiLMNERr/BL1v3LKtU2SfLkIi81m4y2MVrtdR4Drl30qLihvQdaXJvW7LkStkBlMoL2OvDPu6
2i4toN6I2GU3oVnE28ASwUhm+RuEhTgEv6P9tghPxekcX6yqQy8SihIJSEa2UXXIMNDoI3kr7NVj
0Lpi0wriRq/r479ikhwv0xgLQKqK4E8zI0HyhRemTY9O0056YxVR6e2bSEzN84DJGo1DzFntXBht
2jQbwfm6+F4EWR0fSVbsmUibZFzhb1ARORXvU1IuyFRqa6t+9WQ2vJDgFWXXkIWbcdRiJ1qtRUnT
Ge+JFJH+7ocV2AsCFw3zhZOI5sQUWAhdjuWQj4Jc1TJXd1XC+0lik5gVtbOe+j1nDBJQuLhLZs1N
9t62E2GglC1ddA7sBdUz+PBZ7qowmbrnDsjoBmSLZIhKU2veZ8sB/ACeW5GnensXGs/Ol2lvAp1D
OcgQOqDiKNMUUdM7VoNlkfXG8tO5AVNW4wSMID49NtGu2no1xdjDX4YK2ghI7WNj5rVlJGAEr43b
9d0pjAE0l+Tu2Wa2zem0zE+wkmE8Uo2MEDHpyBCDbrux8YWpB/XZ+vMKXbMJgKv03c9aTT22RwGk
8hltqTEfUUQh718t83lvcT+ytKfNtzwq7XhesRDKDUqII3HckrJGGHrJr0RK8Uk/EICr13az/+bV
ZkDCYx8E1ypz250TRTEYYsNLpt0Kwi0dxSSewMs4Za5vOQJu/4KdXL7o/I5B0itOOW074yIjH84H
xa3Z3sOY5n4UaZ0EO9itZMkyXOg/WCJc7/zXO3vzeq7/fbUohEljmAe3NcfsjXtT+QfTBDy7D0py
Sy/rQpuSqPdrpPFS7kRBy2jP1EN0d7RrGasmeKniLeLy1LwrmMASZojKkw1JTkgTQDPUtKbWTq4L
l533jK7QYiOJB4m9hYRcXKkkrvesdMWASgkU80LiIOdqAfUGhekwN+v9/s4uG7W8pjf2Zq8LLqiO
NX87tmY2RUgMywYJYhi/iZxjnN5GjlTvQkY1q6zjDiA7Jy5+dqck5thX4hQWsfFtuR9Djx+xvsSk
qwsXtLRundNUzuybXsrKeOnLCmT+xjOLGrjNMqryPxi5skWv8Ep0gDNfopMZdiyk6D59Q7IFuqf2
hpfF6GilV4cGuGr39o1Dk7mRw5WwCXD9H8bObLltbMu2v3Ii33EKfXOjznkgwJ5qaEm27BeEZNno
243+6+8A4apK0RVyRWQ40pYtkQSw99przTmm9FCWDIq2cSkNVUnCzGXXNHqHR72yRWNuF9/D8uHg
oZuthZbMi1vsnP2YAEDofJCaq1hKMZ98XIIpv3Vg6f7TCoaCgBcX7cTVabMpkCaRQp1y8Kf4oAPl
s0DoWZKFiOyUmvVdQ3/a3jEbH9qflCFMgashDymujDLjhmDK1RWkI9mC6eMF2rAMjD9+ndb168QC
K6s69kuO5I6hXzes5ZpADc3U6sPC7h0QvGCCxerVblnxS1zAilGfi0CD9wN7s6VVwsQB1wCsjZ3d
xnh+lqIAswvDrARCbu3Rqs2CjZU4U+xJACDCtXThFNMtCvttI8nkUgaT2qi7AqIC7US50Qg3xHyx
0WJTTrYwj0dgi0Ug24dC5kDNEz17/jqEa6FXmGQl9quA1OhqI4uc4Pm8Ndk70oEoT0T2pXiKs9Ln
lq5SPXbISc27rSjtNv8UB1TOmEx0zl8R/plhnXaJw101RvTt1zUu6RLvLNmCh5bA0unzAtKaj06Y
chf89lLWjrRIMcdeVpGy8edFdTEwDFlLXbDgZ8kvkXSvVcALYVMiYMmDAVxVW1UmOuwzUmh25eHC
wP3F37JY5rdtVHC/Vpf6wqbyg8t18U+mnH1iIkycOQkYRcz4B3u0cn0Od2SGaDjHTUh9M0Twyh09
lwKyZvrVYWnSztjG7NSU0HPplJiDvSE4xm82KB2baFUMKM5X7IhNuKHTkTdbwkKcxltcHx/fp+b1
icahM+M4HEI1E56Tc32iaZGqZ9mQaQd0ciiZR6eHrLoUhBf0gRvgNrZ3rWa1oQvrrIF45qvlS1ma
PEyLkXkpu7RGLZUZyq9Xn3XED/ZGlnNptWzPA5U/+J/eGJ1DUHL+oUmDNvm+mCdzwCxLbj8EkvJw
dMJWGb/gwkElTMirwS1UJrHZPai2FD36GF201WIsBl3PvRNbHQ3TDilFRMKYH2SnRMY/wmnHp0lw
ZpqHaDxCTRhzvJw3VvxL/ArwZFYp4T99CwWYafTSuZzeSYA7Hjg6Ol8rs1UaT6AeIylO028VJ8+L
n+T1luSUUlt+x4o2BeusmvgcwgtGn7RUdYS9hcFwCwq9PhlJO9L4HPEp70jDJtGGg930/PElZNB/
dSpljId8gUVRtgxGU9fzvEarSjHVJWRXVeI4gMOQHWg5jy1m7aSeqWkAkqb8O5OdMtgoLRO7u7gQ
bEZk57IEoO7Ms70B8/inlHSBATDY8ac1K2Qx3kexj0pnTrMDOVuqqfiSxtlggAE3tXijRzgvTo5s
5tY6Li08AFJmiI70eR2oMKOi+bGVYqNfxz3vY4U4VffveNg0KqXWkYOTH5Br4TqoplSXWZYodt1Q
5PYqtGfa3lLy/MKSSE1dvlKNZ+OBvtS0k1nvAYGkBdQaPZ2abl2To0YgbMouDxgunoFQywKyHMWi
rlIiaMYMjh8XR32bhxrIR1jbdwihRoCaSeMgR7OZAK2WBkiPnJ/Aez/K3ri90KkaF0w86MYB4aZB
eqLrhzrNIAl8C67Tum7N9XIMRJw2vXA3Yb7UQd6RGWGbdeZ1Ko6JVzAXlBcRPnOOSP7s8ApEz/8H
8/L+CxAnar/6SYJUatya3WDuLV+itEpBxZ2tWm+JFr+Y+rEYM9vihQVTQYBiSAIhp5b5ysKA90lo
kEXvSh3ZSSQc1pClIUR5iprKz50VVD6SSUeFTEdVsZemWo23dmiEdAUVzi4n0qiw9X98485xKu+m
3/SsQSmaRImBCaOIn+/rvw11w1QBAVbq9kGGakHbI6l4nqfLqW7hFPiX8qNvshyPqeFffLaDo38j
uKfIXtvceF2czssAbvT5ZN3Wn2HLoT+eYl23fJc5Y6R5w9glpygSyUPcZkQR02NUBg878rwrYGm/
C1kslLWdcb5wFafEwi4y0lQXd6iwxFxnI0E1t5VikOA8FuV4W/qW8U0xUgeCYRco4YGWHPmBulRN
zh92kN8/KosNxIA6AtlUZtT1/qPKeFM+SSzSgdYxHsjFzkjnaxxuKr+Pb2uzAQsylnHLpBHbyB+x
QVc4R3tOW6OkYb6AbhR06TUlVK3L0ZRLkR6rQM2G/Wg51bMI7BBG0Mis5S4O0l5zFVvTadvTLyDX
AwJut9PiDjJDu+y/JFIk69SK5HArMmvAsLL4alNd8Y9FVaqK1yg1/cKl8AzSSWlv1JGp4aqp24SE
9ErV59BJo/8Mu1pJt+nF8L4YyD++PfXfNm0qH9QmIBeYtPJtr0pNKA89zGE1OpCkyu1ZKoaUHLOs
D9tNxdJvnw3c12csxTyY8OTbYc2U1Bye5QxfDCwPy4HDP9PvGo8jeI37uFKJ65i0kDbylJAvfV6+
MzpAM7sJ+oqoh/YCFgkMI2ULY9aDrZ8odtqgn6cOmY87JQUf56hHquNJYzl6QWeoX5e2oEaTpN0k
joIKP82N2trrcqfdyG0aKDeqw21JDmWgVdJDFUkDDBHucMS1gcRtvYAgSAKXFaYcg/Gnuv1a7sUH
6JDkjdyEWojb6FrAMacnFXKNaPniF5WqiMVhtZiBl3F83AbKzFgseyLKqmDmNC2XVY54rv/AJrrW
k6C70mUmlDIdOp0Aw6uX07O04TgeC2z3cAhvE3WY4n3v1DOwvlLenAAjrRvMnNFdiwkT8nyJ6uLT
x3eYNt9Bfx+TOtxgJg4xh2cbCsq1/EcLZKgTki8OS16JU9EL3AckC4GQjUMxi/X70vdAConxIJUj
iiVs0yW2gK4NpXXUMUd3m4zSAjODzklCGzJFYwoyl1Mhvl4aBW2kzBMbkvo2S0Wk4DhjFBU11bat
2pFtpy4tL88mpdhMBe2YrYG7IcUzmXBGXSAr49wLCS7EyaWu+PiD+H1QRdwVdE4qUYBRc8jW1fVg
qjk4yML7Q8vSeuodqpz7cqos6OhSP+KVU7vUZpYajjl9lY4BH7LQOqCf45AToz5A9izV3ZJRRGwW
dvxVFjtfHUPqu89Er+rmE4chfdgwc5bv0GXmEfaHfhI7fPWJcmQKDXgA7zF84YWLw9NWtyfEtg4Y
oj6HkYzPrppZBAtoR+8rX3Or2k+dYwv04LlhliavsSnjL6ZJFMtuMMZV9x0in1kdTFvqcii8OeBy
2nIV+782Cw1NO9jYhRHkT35RRi3ffMxI7Q7lfHxrSnlQ8UX7o2Rzek0oMiBYSNqe0T0lFTQXep5W
ZcDKWeQoYtBohC+tBJH5VHJIf+IXO7JGtrnL4ptc2h2mUVYTW7tRR+iToqJyZdQMmWei+By3IWko
vM+0LXK8nzliyp2kG1G+ToKKLk3H65Kx/ceYnxxVSg72UI7ShqqIuxdIZeccI8uaMPItTWopHDKL
AjAjA/KXSlbjccI1IvTK/Axgpg9uVRDC4H0UU4pc0p5NuJ4y1tyjzxlp9u/gM1jDQPB1FKu42V2p
MBnCd0Kp9FNk0MolWCYaa4J3pHTXxbqoIWRAPkUEnTcq0WM0cwG6mswwiX9KN4mFknxPC0sCrHsh
SMGAzSdvIsXn7GRx1myjydSKQwkbiGYRbJDzWNVkEaLkInSwGEVI3RrDHDskonG07TIsUWmsg0fA
iaLvUjmKn0i9n1LvV7/EaCfSlep+wP3niz6/KdQhT79Fk9FGD/QJM22VZ4DE7hDhdH+Q/V2R+9nB
ASsaAOPnE8LMwr16xpiJpyyIhJ/7Qc5ZPS1EdTZQPD9K8pwQJpV6H+2GpEmlr42dM5H0UUUOXJOS
NCazH9ne45LsHA8yh9JiQ8LMQTM84OZEdSVKj05wkt3Lw1jcI1exu/2yu5eq3I2uXfqG58e5edYR
HG6ErRbZtuDHPUEEYEurbTiuDx+vK5c8xXcLrGZxvmX0ravUTbZ5tYXXaq+1VuIrh14iO2c/NUlZ
bFllmYtWnBi+DDbPg8G5ZoCL1I9ZjbFTVaebuuxJP14VU233dLZmOBk3dHvK6ODLq1DLk3YjRik4
wKiyp3Vp2DYzfqxg35YiHtn33FW5dCBrU6UaE+AzScoxYJLY24n79hfHMu8oHW6cMeDXSYbYdWfi
lH6ktaQVxMOMZUFMSUP3Z41onvjoANzHNykNR/+N286anse+b8SdSDKiRT/+9K6Y4twwmjUry3n0
qH8Q3c69g7/V56hsOWdJKFKT2kZsBnCVDLoMEzIRDGaBxMnQBorRAT4Cf9KZQfEUIGRSXq2UJ+jn
4pb4+DX9fhNzFqWToiqIXKjfr4UuWh/qYsh8HZfbXFcKndPB62iNdniIEP6g4YtjPzzGgAui89Il
Xyhty4R0SQ4sLyg4eWBGdCr1orknqbwJPsENEsGxaMZQewzA2xawqYusXbe+ObYbCP2i/KoPSmU9
FVk8dZybEq1AStJLwYnUKitd91bP7BnZy1D8oYC61oo7tBCBZM5nfGdOe7hSchB/gbyECv2A8Bal
s9UgR7mZ1Ayp3kIP+fhzvlzbd0+OjuKYhYKrrisQza8WC2B9jaAF7xAmow20k51BdM59ysJ9LmxU
DsStBb1FL6d4CVUkLi5Na5WlhfLNeO27kuqc9g3Jh1vyEIls/PjlqfOt9/7lEeU4y43QH2o01a5u
zb5R0j6xbeegZZG2Znwh50e7V61kZUlC1Jvx0m9qVAsHCvK9/rYm089apabZoGmufcM5BXrgqKcs
qsphD5PGD/citxQ5WGEIJqIdPAHrs5OXIINgGszYPJhh03SaVK3XNwFCD+txTHwACx+/t9+OegYr
NPnaBj+Mi3DdkdPMjG3DQk29uGvCCwBnoCqGVje1tnTHc4buL53ywVgXYy+1p49fgDNf23cfLvGm
jL0NnQLZMImlef/cV4QON5xSqmM/1tkb89x4eIjwx8UeaSvV8yK4tO3KrLbmJWCLqeJknlg4g+5m
uASt9bKko1320yreywAngTdcyo/lXE/eAOutRglOVJ9dsDyiCuFwNZSlrOPU5gLtGxKW1T14wSp9
kvi323qU1fHW7zrq8lh+nkqjRy5USgSM7v2ewGIXn00+uLQoqX7rCibcA/0wvRQrVQmSJnLpIFHR
irLNnaOtDWjEVG0MtI2CgiRhUhsM5CR0moHTgVH4PvKDyt4ayZiaLWrsPuy9Zfgh4gHNANUdTQEo
rHNrrdGRukSwrByXmsAQN/Y0aj8yP4uctaa1ORl+KXXUGqonRNilESX7CYRJpi2U6T1vlAb8ZQhU
XFqrWsk5+1gT95h/jfHcI6Ra8hHkmFuRB59fGUvnE3Badqn2yOGSqql1unDazfDKL1an184K0Qwq
am2UUZng3ujGV8Z0dUmmYG2GX1om689d6xMOvUydalsKJRdQtFwdzaBxCAi3+1iGz9pMbfhpeZ2+
KOlRTZqZxttBklj4ym4Uwy4a4nkALkakUzmUlaFo78x6VMUfHpHf4OOOSfrA3LCePQEES12tTjEQ
FZKrjfQYhANH8zRUmZ4uSXwkszvJnCWrRID8SqxfGFpLNi4ookr7YzlxF5PDeVzHz/29rzJT2f6S
CVzmqUmjMN9mJMIK6C6FtazOYCsdIS1UjrKW/eMySsjCkBJcvQCPPn4If1sFZv2sik/DkWn3AOp/
/wyGcodSBBDkscmVUMIaq6fnkDB6sY1kaEzPATNFZWdlrYbK+QLT+vjn/74B8DCw/huc2w1Wo+uP
mNM5u+yoD7RldBTTVuijPTfYCnyeuZk6LuKshaTIQTRlnFYBeBeh4dyVkxQmZ3vGAR+IfaJWaC8Y
5j+8vN/WKNZH5hamQitKRrB+tQH4fg2QCJTNobvMdJbD6pKEIcPMLR4ajLd7HINx70GjRMGYGXJ8
u6TMhYYCwM6f9OyQodEbTppBftx6HKOJ4Zucx9ADVPrth/HSbVmu9cdv4Df/m2PNoUmKrZCSA/7y
up82jIPdS+jLj1pgpKknVCngyVHnlN4slZV+U5eppd2Wl1k0Nrqxob+t9xDN7CIVbwvoMUiTDkGG
kfqHLClq4/5X3+yiv5NwJEgPixqMA3M6kQLREGcXSXZTbzFgMBIhL4GlTCo04yjQdeh0E6Yovsvq
SpqB8PO4bCKIFieoGKzXjz+C+RZ+t80wEbAdAOSMnRTs2VfFuZpFCMPt2jjGtMUgA+Zlmq8Vddao
rpbJbNtJmX7GeaKIP5RTv90+zL10Ikz45OeT5fXt05JWWE21JRHxWuj9TyjVaXNHI1emfapxYwtX
JAO7bBREeu6FKb8KAiSnyPjDZvv7EYU2JZ4mnnKVspbC9v2DHpdKXjQ1FaQEFam+zUMrD05Qr4pk
Q/NHhmWeGXb3zdC5T89dzFkaHgFSDemtyiukNrOBlggTs06Ms0QmGo3Kyy6yKErSlMPb7HSMo9FV
B5gCu1wGtI9KjFvDLArjq99g45ZVQ4IsQmuc6IaO09Q6SnU6uVlXhuoBmTZImMKSrASTsO3EG6EX
4zMJBTIhNBAoccPX7X2nANjbN4Yk5540YMa7YcHkUGeMMZve4iL++Bb6fbDKoVam7CULlAMtd9P7
T6+0YbqazeQczcqZV+gobbMTzMk62SuDGZHU2zqfBEZUxVPp5T9WDZnwbk5Dojh1mZ4DOUKHbK7+
8LJ+q9YpTPET2yZTVWx29tVFTUbDoG1o+UdNsvDGCKr6wkXzSVD7yIAZcUQat82rCp8oOOdSaRIM
HJfao9YOPP96YLX4wyw/sZobrkymbxAXs5LaldFg//j4xf4+AualygrOvhncrdCgff8ZdtHQodBJ
qlPvD238GQRSZ6G163J6+9T4iXlahr3GRWm3nKYu4igqBhYP8xJovSwzCzr6lxbnUq4sw0XlV5s/
YdwiaUo8buFVWjWC/zBJb0lJr2u3gyrg79ow6ntPc4JqmhEwfoVbhLYsQkhaTW4hlMPSxworpLh7
g1dXnoQGpnmDBC0Er9AX3fijl6uEgztGvh85qU2tN6k2mFnZr/2TBv6m8ti1KKAQ6TQ9Yt4AKhHj
pKjZj8lkjttpcGTARwxVabnJet8DCexBVauSFSakDmQi3ZgSRjRXc3JOm+zOkdvFPIQrPQgl+UZF
saxmK1WuRHsyehhBLkRV6lKEs3TxI8hJf5LGaFdjYHrrXEHGRGQykZfGcvL+OooozPEcSepxuVBx
0ZrxIaB7097pdheYJKxAhnAZaM7VKzwWmltOn36bwFmSNQH32XblGLwNaHowBXsSyeP01oyEUZ5Z
guuHRSlOXDFPmpXIycyycQTOWbxM5avWUlYelpNSdulqaCIKCLPnoDJg1jXkl0Vsu8TSm32QT3dT
NqA1qZGPqQ9NavrmMdPoFv2p9XW13PPRkCbHdoPZ2qCw0q6WCQAUTSMloXWknyFlWzjr2nYahY3S
FZWjpuwUeunK3UJ4z3pfsW6FFXaBF3PqUDaLrhpAHo1yhgkliUWaLYFQJ+PGNk/0k5hhDhoMGpfH
ONQx0+o4y8duqPjsc3tSvDpV+JO8w1PrZb6CzhHtfBecRqtSD7IiN5DdgqyX+DANsMDu5Rn/j+/D
/wt+FPfLrir+/Z/8/juTR4gCYXP1238/Fhn//ef8b/7777z/F/++ib7XhSh+Nh/+re2P4vYl+yGu
/9K778xP//XqvJfm5d1v1nkTNeO5/VGPn36INm0ur4L3Mf/N/+sX//Hj8l0ex/LHv/76XrTEXvPd
gqjI//r1pf3bv/6ad9v/+Pu3//W1+fX/6y/3JXst3qKX63/x40U0//pLka1/Mv/jnpHpMtCIp0Tv
fyxfUf9J/plD+QB2mttK/esfEK2bkH+k/5PClq/phoPgiSS4v/4hCqx/8/f7p85WhY6ULrZDRJz1
13+9sncX8H8u6N+zSK+OQMTr4chkq2WohjFeo4R5/7SrVhpP8dA1u6SOgz2e3zxGuSxcK5uMY1V2
/X3eGwEpEH26awz+zIoL+yya2H4YOKKuJpSt9xUMTESAhvguVam0q7AakLYugn4VpSJeV05tgMWv
Ei8YuseJjtymBT27/9uH/uutvXsr7wvBy1uB1y9rcwYM7+i64wE5p6UNE4pd5XTRm1YLc0MwaLHX
esT3fdo36zSCkVPIo3HEzBY/k+pgruXUtM6GNkVbINYK8XJhcYuoa6cHdbUrVXp1oJCUdeRL07bW
wCfodZ5jFoJp3ZPP8N0eDJpTMVRE8NfDWW6L6A+13dUZanljuCC5TNxCWOS4T/7eQG3romKIYdW7
2oozAjyG7AU56rBmNS12I33yva/K9VamTQBsTISbGFYgEwfFPJgmgPo2DtryD0qC3z9sQyfK0qSw
ZwTKweb9ayJSN1aHUBE7RhJkpDpO7AV+KW56p1c3k9lKbhLl4R/K7f/lhxqEnl6KfYxdv40e1LYF
OFk2O0bOUMUahjQrzlrK4M7W4vtknupJPUX5H2qb/+3nUuMjWlABWOjXXUyfZAl2GX4uHh3ubGMq
mAQUT/FQc3fIhfgWSen547uZWeZc3f3tYEPbjHpqDkFh3g3l86Jh/Vvf3CxxnDtT2u+sfDhA5RE1
Q6uA02QUNm9tE2vfLeJpvvZ+QehTLvvbsFPLR/wu4QnEIQL0rJFHaK+93m77VphPko3ooaAvCbsr
pi+2LYmT0bz5PGI/dWERk4sR0aOz5eqQNeK7ALZzJEYFmlZYJ54xQfOsBmYVGyFk8YUe0arpu2o/
1Om4jeIwf0Q6M621uOm/Ab4otokZWC9pYq1qwjTwXOn4+DRiVT6TVitwJmWdcVLz0n6UmwoyaEOp
sHIKy8Y2QLYHQ1BDO4Bgm3+vYXpbQVUdI+jedKLyzsAZz3p2pKRPX3jq9LWGL9qr6rpr9rOND0/Y
2PXfmKQKw0OtXRPtkFnVp1zJoNOGEvAgPsBBJ4oRCsBseInunK4ZVmi8mzuHTIpHqWS6Cos3PEpO
X20ExyxMCURIIUxR1zF6msMY++lRDqd2xFMBjMiNGlN9KywQWX6e1juBqC9el2q5A71Zf0nk+plx
pWpCI6tACvpRmZ0rkkm/+FXSPqaqsI8FYoJdHmvpsLIFTy4dTjgOrRqemdf3ws1AfgtX5lMQijK6
fZV0uTs2+Q+hpuWNjjuCBCwLC1LL9ccQpx5geeKNi3LAS5mt+zF22hh1x4SR0h0ShRgscibeKgh5
jz6iu6OTGaonhmH0rBDmG2tkcoLOFPTrBjsLE2wlmY8abbxyhNm5qm/jDbdy7ZvSROqp11UvsSJ1
7RiBtZ5q6b4z5Rkn1043UOq2eWcZ9zm11IpI+PGg6hVq4UIcpCF8HTknTGn15pgS7LYgvdNwcGyn
mOjXDmP2CoZq8QkKerYJjOY7ue4679qyvVbtH7A8VcGmtLGgsAXUq2RM8kcK3OAh5kv3iiaq3VDb
3U3elgN60AgmsTM1tsdlDjdWxghnNYa04lfVHNZRJ/541inKb32gvPecuhiKk4v7aIY4kNcWF6Nd
kaM6RFxLnsFJdwquhjP6+6A1m7UUTrZbEQTtNeDNAtdQQU8bwyQ9WJOsvQ6xI+1oehLmQe7eXU2f
4QYxY+tZJfDPNihHDOZxgQtKUuJ7mo/WRlVEdGf2IOdwfb35nRR6ahL6a5Czwx2yDukbDlxp0wET
cNFUR7u6lGWSY8bxh4XfzG3a5FsE3AjTwn1Dv1sXheyqlv4F5+idqKTP6mCP3uB0MCZHM3zM0ro6
xHnVPDj16Or80O8VTdmdnLEh7Wq8R0TRjU74Aytgdde2FooklLbqTT44tekqmJF3TE6jlX9Jz4mZ
8IroADsbJ2qZbHC738do3/eosLVkFWXT8GCWtgr2W/D0CNr9zA4NPBxx+lx1Dr0Hk2eTnE/s29ZK
DErurOrMJtAHDwoARo30Kq9mFt6s5r1pzapXuNmYhzvE48On0M/DldriWOUBql0OdClEidyHSmvj
Ca915wDo2tRODLOmL4MSm67Qo9cO6/Z9Z9iZueuEJvNdG+PQ9OFRpe+fuOBZwpUUzW23KcWcrMTN
WURp7sm2H9zlLVV+FwyHITfgDgTDPYaDkyrVYPl1abzjiDkc0Le+Nt2zLjGcaRX9CBJeilc21qqf
QSI9EvSnbakNyOyJjQnKhWGgIS2FF1TlHSNmeIUV8CqN8fMaIacKDXO6ta2CK8BZcaN2CmcVdq3v
I7TLO5M5AulFIAY7308A4AI3GCtXkY08fuTGtQiez6YdHbUgXo9K1dxC4wg8mOhzBBvnxkOk6Xjl
CfGyYd8VlZZ4Y1sTVOaY8aeBt/gk4787YY5Jdri4HDdVmJ3YHJtY10y8auCSi5AcViTNcomtp4ci
hmZ1zaUsvlTIfEk5FNlaM7JpjbHAAhIuOfUnvZYtDyxmuw87HnomZnY8lAeExeKkENkCezjTb4Fq
j1uBmQge15dsbB+dBvy/NuYHfD/sQlPWli4A8ajwUNTumUTGmxjZDjHCERhYZlBcDhgZAuPMV/YS
yTNnF7ZDN2vVKPl4I+VRstZq9b50gOeL+HPUhueskaxmPaMwbm3SurYZ+WY7oNJuGzvKp1jIlUvS
SboZK/YtF1nMl1xYpK61CFDI1uwpWQypg2pN8N73NElbN9Ii8QloWPaJgvUJyprhSRHBaMEUGGd1
cpKNYolm1TW1vc7tqvfkuiMdhoypEyPtbAuhjewn25fXRmhC5uXNIVVHp5Oon4Ms3/fMquLxqxMj
8J3gP5da9TPqbQPxDsKOlUL0jV42jKeGn60fnZNMumkrGjqwEXQmcrbtGkRzvGY9twJH7mY72kpy
DzPJX4/tK3ozaU/+RrduxUF3mt6tUvtVLTgLa13V7zUpMg/MJI0jy21/BKrSrqt2Vxk//cw07wuz
6h4zdlMvbsjv7pXAPwV2FfBKAdhXao8HV2hnRubmczz0hSfFJueT0EAtBXfuNk3o+1QALTuJP0pw
TK7oEU0rEODSNgeauwP6bLuh5NyXtvRc1MHWDKcXG/PXsQLaGnV6SqamRQwUPu4z7cBqE5CI7Iax
isXNKRRELFbYf4PprcLwKHtv0qynKKkfm6Lx1LJ+sdSOimSa3sq+foBHH5xtyN8EXhk3FcbONXpL
F39T6SHXrG6yujY9IuVAvysp3wDEpltHikPyh7VzJp9Ygy4h+cFQsl1YNtY+i/XwBbZns/HlQbi+
Y6de1ZufNSX5yofrFlZsfk5lrQWQYhwRXvTUXylE0WqMWVr75kb3o5eA6soVWWm4QSR/SkzjCVGu
vPaVVNyZhlRsRnn40phY3wjbuBPg5Ny+NuttZJY/kSpvGGLhh23Cg+SXR1mOsXl0K8mkyEptdlF1
L4CWA5M5xHb0jI/jDJKpX0MBiFeW1eurAIfnRuudr02Fh1AKbT6D2TNAdyMqx1cUnaQUW8MGa9iG
1/zF7kZin+2DzpOO4Dq0TripzR0jS8SxznhvNU1ychKCY1yUJd9i4TwIR1TPQ+p7ZWF9BWj0JWY+
vwtr4ZyBTmxrM5BWqaF8VsywdDXJcOsu0p8KJHNe2DUToQthzyMUcuZLZN2rkHAzRoOS6CBGPmKy
NdckNw6f/So9JqUeuADUHyfIZVNXK9zYFnIBpdFWfem8tSF5bL1MrmegvqKklY+S5iS3vk3Ao2MN
ewDB0w16etggaUkqRy4NwaFO7W5H9NEdwubuCIBePxuNcufXDeg00mUcKvrV1Fj6p5KLv28jsPzM
MPfw38jyeCXstvd4AjZJkfge8nKC5mQ/8JAajSsDISE5pYjS4PyTvaYz3cWXkCE4BhrOidmRpUPe
as1elfMNG+tNOojRlRTtQMyJvVXK73qqInPxKYh6YNf3CXRLtxTFfTgULhuLm4k8ekGeH3iBzlNY
jc5Dy4FjnXd1tCuMOALlTPRJTJJHWU+IVXOo49tq/Dk44bEOPxNXiWg/3KbS0DBOwV2x7szudgpb
2y3LmrKw3OR9+SMnX6afbmiZRBtDMuoDTokU3ghUInQ05qkwTwNmum0vUYCp0K+4MZUWbLYDlXUI
VrJeaquGiJBwK2dwP0B4BZvCSfsXPRY6r6rRXO5s6TZEWbGSRmUPVmEtqFdWObrOByqKfi0SEzcZ
Sdq5U0st1zwpvuaqyLYl/ueVOmZyvALKASNVNVFGBspDYo2rsNWQplaD8pnugztY8kZFjrQ2hPy9
7bUDTqP0WamxHzm9uYs0HndC2qBUpe1bPSNfxq2VPyl2uAv8VwPXGf4Q2WXn1T1ZwV6AHmEu6E2s
vTXe5FHfVwklHKC2Ii1Z0aC3gRfrHLM8QGc2O/E01MBrTc6DUvc0Ov6R9IJDZ5jskVb4KMWNvSmz
dmug7dPBlBG/jSUfFSztbS2UkNdWKib4FFA7mDiUb2o/B1lopk18JPNyK6+yO6YmqTuG3a2IP/kA
Uqug97pwwJILlNLZjU76vYAs3HfINoFx9U71eSIzpLEPcZrHN3BP7sLmkxqXXju8lDpvBMUdEypS
eNe28gB2hmptPJZKRZxBOK4UYiwACGyMQP7M2lm7vXLAD8blMHaNk+05zHqG/lThemIKFlD62vd+
9MRIo+RJ1vdmW3/SSlaerN5LTrdVENc1k+pV2RcGgMU+GrUXyAS3pn4oKjVd2+U3c5AZA2tf6Vkb
q65OtqZ+D8Nmp3J3volWiC9dlpu3fuDv9ZimeTMlHiKJ8kHq0weWP4jwGE51jDqBnaxlhywxSEAj
h42mbVZBi1h55nGxMDj0rEhsuWvDpPwZZYRCx6N/YzmCg08tbwzLGp5AW3qTXhSebMWePPQOQmS7
xZurVoQPqCidEwitJ8PxrTOxJuGqk83QcQkd4PyiFOWpH4PwjQip1ItHKBdkctJ2zsnImaDrZB3E
KFeYILBDWECe1eDTTFVq3yEbGrdgSEtMknyWmYLcwfS27wJGK14Uijf0N4rrB1wKDS7eFs2S7zXt
k5iEufMzsOM6ITlHndPGV8Q/EY8zxHfUJEr3nKaatFN8yXnIhufK0p2vchH2jyiKgpXfKvSg9Lo5
l1pXUheHDUkTZuJKsJZXSQxAGrw2bDF6/fKRqOgRRqA/0yQoEvFeWp/qMDP2WSFOKkfDM48+WUNq
4jCNgdE+AnzY94WE630q041mhd+YP08PKOni/fj/2Tuv5bi1bMv+Sn9AQwGz4V6RhkxakBJFSS8I
GQremw3g63uAOnUOhVIy7+Fbd3TciLpRKgmZuQFss9acY87xfJcDXgb/gDTiq0nsT8ljBFeAo5ec
dmaj6N9jChBEHVAz6+IzZaqVbRDB7iB6Sbq4PIAsHPKgLt6rag/5WJnKXWilE0sGhFo6pOE5r8/S
3mthx0/htjG0xrdna9poKbxtTac9QyknuaH37F7qSCjOaVgc6IVpV8K0q/PeRkUc4zTDajRIUkhU
C9uoTR/va0ej7yym9bpBtWVyQK6L9FBz/t6nbf1FG1OBwgllV4DwCdVDaO1is+qfcEO73/VqGDcS
4y17PjziCLG0QlzVTpjOSzew9xoSZH011JKHUUDd3ujaxFZALzXnU4zhmxUUUKSfGEQgcHSpHvVy
Vj9A+R0j+ihRdmPoSu7HupV/xUsJZgjypTcbigDWqRKAiPTKM2GGkIpVGIqxd+c8ZjUOZAsOGmN6
kcpLu3WJPmjKJb5lqgZ1X9ZmgFWPuXkblxNnpj7XD30QOFv6rN/sprO3PI/DTWLoj/ir7a/geSbP
MVLxhO6qGj0ryoYbSrmBuumR6B/YdWjDUgOVrHuZyXyjEk+SUVhqIfTs7YHAncpIS4yKDMcXPVd0
d0MLCd3gzDGBDBGIffITpDh0u2axQSxso6HqG2KDwNOhMKvGR7hg4bXhkG2l9PqHKJoMgOxN9hgY
3UVGXXLH8H8MjRDE4mh5diBcCPJDT+rvnJxnFad39uvmoZ/qIDvkQ1fvbSEBbmVDe27p8501tqAo
6ejdzUn7sUdEdcOOdrprNDfpd7Bt7gfOf/vB5q4s2Pez2o3s6yycLtOC3JVByOKwHMe35jSLWx7S
aRdZeIa8COOT7y6oLETJnorwdkO/y/zGXSw36GG/cAKPNGwR2QDxHQPYjdLoxpkGDuzGBgS2o9I5
4QCVUa1vQ2g78KvQDgNQPTcA+vtwRpR7RcnEI+tA/V6i1d+wZFCknlojDM8GqZPFaakJKggspdGP
yVVbx9PQAV9VrpvecnanQes44mmUqnwvGqO9gIHUeQQUkvND2OOGTCLnXFEa9UpVnOAeJLd9paWp
sQebaHJQDuijMcuitabat89afMvzrOWeOrJfK4hjNresNll91rbJdID6MP6YhQnYcaDUSxamzL/E
ATv9oQi1C5yh6Uf8tN3Dc0V/mIbuoZ6lcpCR2zx2YVSBY2wpbGhlf2OOKoEzRZ2UW2oC5qUiVGVP
0NrwORjT+FKIad5zXrru8Bh87udOu7GqIY832WAGRLbm5iPaoIYeuKL4wajkOzUcYJjYgXPNgbpC
v9m43RWJTlOz40aXxKfm3fy9ESn1+EDvaT7Oo3OJstb0ayyTntvj+qi1itpPF2jXhNcQ4exomDbG
RHwBApxdEzhR7NTWEJJ8t0J+z9Mk2Gt5pz1Y0M8/p1Po3BEoMZ2nWqVfzUS7RB6RJMONi9WCzOEG
Gow3Y8lgHpvL7sHt0vwMih+Cxy5R5VleiJwdfR+5T4rCEYLNV8bOM6pupl7I7xO+SE9auFR4x+z7
KJxomyhW5U+OTehmoXyDpEkwy7PEifqrcVNPWrMn5wtDjz43yQ4CkP1TA/O4SzQ4NNs6UUufZEXU
KxNbYfYK6bex4U2O29y5q+CUHGRr6d+0WkVgJjUTN54+70ez0G7MgkX42Syl5PxXNSGpTg26/mbq
HEF+RNU9EDMXXLWlCeW1yx4M3IFXuQqPZxMgy4GcZWbOomeMD0GNtde0CwaJQh7gVXg+O3JP831c
oYL3sqmiEMxR/4FsYgAcaj1DdY97EV5LgwiUJlfE+xyg4nDW9Uh8wmLgLjtwTs7M2OjP3Tab0SxI
+3s3MS94PYiqz3Arw9KPUdOanmLn9l4dCvsusN1Oo8xfYAKbKmc3Nobzlaa7XuMGh6obRIWLQykf
rD2iffOmoF37IMgJzbEza4aniE479NFUEgwlzF0ktOkcdef0wLrOdh5w+eRZhPD8ykf9/13vE13v
Z77E8bb3Rdn8+Ppbm/z5H/zqehvuO1YDZ/F9GLql2Utiwq+utyHeLaJbRNIOajX6Wv90vQ3jHXRJ
gZTPoS+Ncpx/9FfXW3ff8Qc0xHV2iLgcUdr9q67377pYW4f8Yj1/Pl15PJzPNuUXvbVhhI9ICbGD
UTFo5+i5+6sERg9Js3Xj2uco6QgUk+j4qJGn0bznId5mJmlim7YRVMVmFGo8kh8JbqsPMnbGO73u
PtOFYsZV5A219+lByW3jA5VeFyVMP8ozsvqIyp7V+WrUNTb3bdX5dOXrawz3VnthSM0lbXNs+Ra6
YuUN1RUDooYdpx1Mo9TIK+EhIoizjYUD9hqKSd+RmmkBEsSYpgXpU2ZmZvk1cFgKnK3RCorabhhB
9cIpTZLnRMp2WzEf5hbUylKE4+hNABuyTYxqEqigsC9lPVj1ZbUEis3VlKj4H0lkNAITi6/a5Hmw
LcPQBD4r5cHB2Ce82F02zN1cXMdcl8ykkSWYuFEMo+Om6uRs3cRtSatFHZtaPyt6BJH3AfUG3PiJ
6pR3YTDFh7YbRXgBDU5bXM1R1kmH5TEODw1dvQ9G2wcqIA/GSQCXSth6moTneoqm5J9BCow2KaRV
cVOTlLWF/T0Pt2Mr0w25lvLBUXG+Xgs3GfubzK24ruwwcSDQd82vRh+yUyGqpM4+oPgt8gtrJr2O
DaOWhFByIrAJicsRvcirfQu7nACvPHWg1rCxCR7YkbCBqog8aRM6KZalXLip284Vy7ybkROL/vg7
23ZV38DiNO1LldScfKPzEHWbpLFYLjiFgahA4UvRip5DWHnCCZNyb7ZEelYIVlRMMdacf0VQpyUb
qiPsicyaVImnIqOmSd0qJ9JPsh5tZGzmykameUxweWxmXFGZv3c6+qPtOM6aSY6XUD+P0oxhjlAa
Ut/rNG+pftoi+Ig1OfyaiXmiUDq4hHig83LZ6SdRSraiNKFAOxPV32y06RupGvLCTaQm5BSVVdlf
OtYouSW0gW5NUWX5FoWLcduGNouqUJb0O7RLbb1dYkawWjjipw1q0aIsEjiXAf3i0jPKMhg2ogTV
sisUYV8pSqWbXlzb7nlmZJgUolTO9/lsK6oXY70hfXMU7nWqOgk4VZiChxSRRr2HJiwaEHrz9KEx
m6jexADbvkEY79ApNML+Edkt+I3MHtVPzdxND3DS2CNWVELYawOMFttANQA3E96bpzSpB7W87nF0
uWdmWaJx7WgmFZdhg3vOAxJdP9FVr4Mdyn9wql2tLjDRPOyKc+hT2rUYwnaRvGaXmsKCt1cqWNaL
Gn+Yt2M6DSrVbbWTJFkBQWVArIp2YtQ00FdFoJJahp3E2RYU1PNt61R0c/T8owKhpNrN9sDTNqdu
ThfdjbdW74gbC05muoF0ilu7KKSxTWJLJVU2ipqaPp7a23dzZY8ZQfRG9dGGr/vUk7tl7M1ZGT/F
TZ7eO+WMUL8ZUbUtzkiqIuUwUjbkQva+pqJwazZJcT6YagT/A7TjuNN78sqaMyLjHbGfg7FN94Z+
pY/UgM2eXLq8s5z9BMnAUweayb/cHP9qmf6fKc9uqQa+75qnp+76a/V/gfxskWgeX4eZe7rf1+Hl
7/9ahl39nQYLFDCrIIQdBTKL7a9l2HHesQKzClIHUAXJKAi//hKf6c47amWsjqy1C5N7WaH/swxb
7yzk0fwfCwoUKq73L5ZhQ/s9uER5tl+yrC+auJeKJgxWgRg7Uz834QBclEDBtzGVcH1D8ZoGhxM3
F3qt2j+aIqocIk0Nh8IJCJjJiwHmdA9x5qQf8Rs/cmhMODK7VcfLTNJWSgBf5ACTM+3oDoP1QMsl
twc6jJai3Tmpo1eUvzP386hV0RepN9Y9vUV2K5giIJdsNKNf0CslsfSzbMlP7Xhhwyuqt+ZFy/N/
H1a2xuSeTexkC6W3IDWqncOumIzDranRjzQHBC61owfTuVGYeL56KwrENtHrhmyNarq3GmC1Pnp3
wDCKUbPnVhpoSjtlRuBODW3qzG3PebEBJeYUH1JWr7vFtu8TyCovDDdrzxf+7UYVdUbNbIkN0Mbs
C8bZ6cIUwr2i3hqfW2MvCR2XCka4tik3JDKW3wIST/dTVQ8crWd5lmpRed3SKbwMc0KnO00/q1AF
34W2GV1zODUaFnZYcR5ZtUu9d9TPJYWivkirrauYHxthhfD8INuntDDPkasj/MuWzEiyg8vzNAwF
6IOxvszrvL3rbPN9XctFCBP2G9Gr85lrsaNqHFwBoTCvC8sYvwcDe4pMn6YbjsHDhZ110y5LFfGh
cuzidjZrOXvSiYczw1LcLRjn+rHL6DDhK0Q2rUlOzBNlORIGK7s45KkYkbMO2i2lEv2B0Ct7T4i4
7dGcnu9mWDmpZ6UZlRJEzeN2UpP2Hluv7sFtSFKvbt2yxYRABiwxhwTjUVLg+cHUVieo0JSQzOe6
UpcNwJKOmQqCz1VBhQjN1CBUgIrqcDlpqbiW+RA+UntBFjBDFPDSoTY2TVVPWLFJDiaOLzoXDIA3
phGNydx6TMrYIgAsEkjsepQ2onRtQZfAHpAbDDRnNqz1mEoVkxasR4xAILdlwY8Bm1yKH11U6LEn
OWhxuizj3RQ72pnbCNbJilyCazK/lUujT8nEnPu+aSn/Nnm7jWup6ueAakaQLjhYfGkpwT1kgaLa
z6YW8H2DTBObOYLp3k8jtaUwyoLy0GXIcDzTTAwyk7NJIhzLtevQlsCATfQyN0jnBoqOYahdZY2p
foiR+MwUGSFwWh0MVg+nlNDuG7Cd9gCV19W7vVJjn6NiO+gK/7ImtydNWU3yyESBV6EHL0JQaETA
C+VORyG51XV4totckddO1ur1pJjdY+gm1XWMsoq43qkEu2pquOdth6Y12R1VDoshxTIkRXJN1mmE
MEQWBKNjF9mCm5ipyHKLPKcQdbTPIfYA1ZuiDoVApDyomkFTbOjRP8hOvRdmqTMp1X3oRYVAmWEU
rjxYJpEKRlBpP23aKXchXCNCzKtO/9AZbQdYOetAFkUaxYZdYCpgOSe0Yrc1EEB0aUvM+7LL09Mz
xe7H7z2ioYPlzEuaaadkPvrU6YJ8WdDoSUyJHFhxa/eeTrb0LRgshXRx3d4rADhYh6OwPVNlXx7Q
0Fi0ABKpEEeeZLaKJoRWOvNwqH3pnKTsyD6WxcU0yflCBTibeV28RDon7Nx8Hq7pSq9ttERdOVMS
QtSv1JwQ2BjXrC44U+IhOm+HGGca0Z9+lyU8cxatEZhC1Dmpzw86kNdU1Tads2z3KseRZ26b24dA
Id7OY/+e3Zho6K/UoZ7yTZZr1oFakdjSIi5p2kVmCAupz+/YXKElc9VOOWjKgFk1KZwYXWDcXuWO
0jwCtB0m3scBdArm2vuy1R/s2I7fUwoZP1cOISjOIIFDMfb6+RCM8ul5Qf5XW5P/gW7+/yJF/HI0
P74l2UxV07cv9fDL3/+rMiDegbEw4eHwABrLnuQ/WxJDf6dDF9FUR+NE/ksp/9eWxDDZd+AgVfG4
4fPjHPX3loR6AtsagfFNIwUNTbD4N1uSlegW9QVmQvxmMAs0Xcc2u7JclS45xi3k9k0+zA0nCGSf
moedpew3g5P17xtzGO6UtNGu3EoE32SUN6iZhNag57NIpbCbVsdPK6qHRBtlvelwSX4tTQjNLbKq
3qt7DaEQqwfxrTZvR7EvEHuI/Yvh/oMWfl3eMBHzIxV3GC/T4di5Mqo0lS2hZNFXMzXenCZGP0r0
lblJZlFvISnsQITiMek///uPpahj2fyHAY5qNXjQnczCyIBIU+knzyJYdCy0y/JbksouqmG4RjzS
ntBmLwaFf1TSyw3Dt/DiM9msvtxKjqNUDHZ/fKY6HrSgMr1AInCta/1EDIq+XGn9SYwmzhzqWjy3
C5vsRc1IJU44VgCmb2I08QMqXD0fthh+opoJZ1A+dJMrLvOIZobHIpP0cN7RISIMbnZjHFqXilKa
546pckhGy0MBqOI4SdU57nEZlrr2VWVBNwmBZT0mZ8wt/QqxdOaRy5hmJ+T7z6/Z+tdonL/Z5i8H
A3PNktV6YgMKkI705NU520QVUnRoQpjcyPzTxt2i9mSWLnp73C07QSpbdCveo3Z14nOts5LLWQ7a
dRAUtLMaDceh14X18BSJiTcmnaxE7hQbXdA260XZe1pGYczTnn+ivvxaQWrhAZIOhfe5p1LvOVWJ
ZC1YRkku4+WGcm52AYMoCkpK4FqXoW2XUY6X8a5pCkCufr4NUpH1jrZyoG0tyieqZ1QLvoGUQfE0
JYg/6ZrBGb/gJFEOm3Lsx3rr9KWyoCjGn2KsSIGL+BBtF0nBDpM9mvEzJaOFnBkOHI7X6QoMg0EP
RE2VgDViO5psGK7aiJAtzM1oTjd52xDMYtQJ5xQISm3IiLAA72xNRNzXyeiCbQpEInk/uf1FHSZL
rwDF7oUskoBO6wyJo6BeWRFDlo+PMNFLSPC6nncoofv7rOnn+6QS5ocoQdLArt+uWxqprgR3GGT5
fZ5R349Y6wbO8a2cf5hzjoRSjuhbvcpG5nJDugi9cVrucb1zhpa1kHM+GYLWBGglbruAUhAsDoLF
ydpKEZUL1AROZ9oK2TONNmwdSISH3qSd4uVhTKOK0ta8b2NSSPYtiKxFbSg5ppFxMm0IQTHTDZwm
+YHjEGc6Nc7zM/4VT0gGaR+NHkZxSVCN2b6ndhaOmzYI9Z9RQHacx1RsPJUxPiiaKbpRe1069F+F
6ciPlVZKAfuXG43yOHegCMCq8EY8SIhWNMPdjsNQN5c5dw2CZJ5n0y6IgJ+cpZRmNqbTWDVF2RL2
5DI/D3FN/Ja1zNrWMn/L56m8WGZ19gpM8CSNBN+wl2pX7TL/A6Hr3v/vfDLrtKsbHca/4u6qsLJ2
sNtizSNomhKRUEfF2VqtijbesFL3Q5wsm8nXp1ztv+Y/nMFU0RcQAkdUy1i8Ky9mJSkcXUZ2yJfQ
7Vvy4X44yTRwLuJAXPbx1dij37d1/WdFhDo+1Rb+s0X/v4EwEg730zydk1+we/1Lsbj/Prfwnagt
sIiCVGQ9Xc2U/wxM3Nr8Yv35xztpEHnm85iYz+OTdUqkefUybNMygM/f4V/tuf7fLAdpCwDy+Obr
ZrEQ/i9MIk9fX+7Anv/VX5ZEQ2U7BThUh3nBTkz9ewtGseidZus4zbCbC5Is+F/+2oIJ452qQpgE
lgQ6131OWv6rKmTgcARDgWZc54pA0v5VVYhi1YuH5z81IfMZ2fXyQR5iGpIhJRbXzpNzIh61s8iZ
1ZsXY+H/Wq5fugSPXX31mtjwGtU2qJW7IjE/Y26CKJ/NJ3Zdx67NoL18BZERLi9DTh5dkdy6OR2G
1rTNN158ef9fDIvRVV2d60NwV2TJl8rS9UOBxOXEC3vsmy9//vLiQ8vCG/DNWwkWEzP4JRBX48QU
tXzDf/ZN/9zQ1SaUBgJdZSUL74WiBbsex9zXrFBdULNoa952V1ebP8kngK/kIwh3BzEjKf9lavCr
/4uB+c8e2WODs9rNOpWbjiGdnbs5s8JtIMTHsVN55/5+Nf/wOB4bm9UM2QKhnqc4du9IkVBRIqUq
W/U42jiReuK5+f0o8PfoP0fWv7i1XUm/hwBKh2JeNV+joajOG7PVNthVu9sx5YBdaP03RbXTs9d/
0pHh0lY13Yw679hlaBuSvr+Zw4yCLOSfE8/SsYuvXl/TNYqCYqp9p4YW3ELKumBqHl//4s9D8ocH
9blK/WKoUqdBpt32wx37kh3xQDsJ+twJDnr30ZkfygbKIxnf6W1KrplCyKcRnmf99yA42KjvCXFz
vwcAVl7/Ms/77z99mdX7XpeIkGZSPu8IQEZALPdzeIkJRCbXVogHE98YtXC6euxFD4PzyZapt5QN
s5pUCPWKyHkaV8//D6fJ8neoHnvRYO9zYk6U8qcRuCe+6ZEivrn2p6pOgwsyYjtkKNHBML5NDnso
RsQYL5tiv0Sh5znlSVrNc41AjRxTQW4meZAkhlykRKyeGLHlZf/TiK3mmQUSiTpsyu9U0ss6aBJI
HD0H8ir1osFBnILSxvkUQEwlsAAXKePD3tTWKJfBCwkEeO2uQxt5SNN9oBter54YoaWX8sdvtnzj
Fw9WTkRL3CtVfFcD4/R0SNqSfqNTi01qJDTiMxU7BfKpqKreI6fiiNMOxV1gJh8Hp7nCNPSTbK0r
9C+fXCO+1ycsOC4wmjZ8UFq4CH2+nbTxQsIXa6Lp0tGUa7tvqP9FZCIGxgNOwW8pgcEysKINYN4v
9ZDvIpJs3Si67BG8xpBSGie5iOb5xurG9+wLLlSMxLRwLwnuwh+jXiwjFmvBdoqmm3boz2ah3SUK
lueivi4qjZOWXp/jtjyLIN7GFgXCmmA4M4u3U5Z95Fy2z0awrObSFsVCSwjMhRlXF7ZenrVDfYnl
5sbQinsIQ/twSPGx9oE/1dYbZ8HVHK5JEhDNLq19YukZ5xHFAxDO6KzP9PyabBpxG81GSzHyZHbx
kVu+ntjHmaUfT7A/AcfT42af1Pnu9Qf9yBy4dr8nS7SKC6DaF5IHYu5oFFfViQrOsWuvJm9Bk9ux
sID51E0qBPDBjePE969/7yNvgbqau7Ht5sR5mLVP5Q853jSa0V1CevFtUlOAPfGuHfsBqz2YURgo
WcKp9Sfp3vUiuwA26L/+/Y9dejUjU9HTUPPata/UeDrmrLzH1Ce2r1/82OAsH/piilDM0VESI2z9
wSW9HhaQggqV5Ky0U/U3Pjer+XEEllHVFuLwTpn8mQMxBzK0N69//2ODs5riehf44RDOjS9t1hsM
3825bNJT4IdjV1+9viOJOq0jstbPxuyzjSAB6tDT27746kXNXbxTatQ3vuYO8yaYaK+qRnViTfrz
9xbPaNQXd9WG6tMBUat9Uu4Fpr853hAd+aZ3FWbZ749MYhBpi6Wy9tPR/T5nMQf9WD2xFzr2xVfv
aqY3U4LtuPPz1jkrGjLyQKPnJybjYxf/r3d0avFkcnHdDfYV6UcLvXzavuV+0iv4fVQCcyTZw3CY
ZWpaqYNlmNskaLITN/T3ysZ/dtNinTFDpm1qSupjvtuLHhZVuR+y9H2dJpdaNv+UIr4oumzwzaQI
T0Cnjg3W6q1tETvMKil4vl6lP3meNkYRnKqdH7v26qUFsRGmUnSNrzckMUXQwGhhiPPXb8SqXv7P
WK1e2k6PnTCulMofwHx8LXJT+TwvAOVsCBAVot7fpzxmtAFrHZe622AUndDTp6Z2z5ahvgXtEewJ
EOgfRtD5NxmdH48gNpvcOo2OJb3lq2bqCZxuhWcNmvXGB2g1IaAXt8eRkj2OYOcpxLvl9UN34trL
q/nfW1RyYFYPZ58HSOZzbqadKue52WDRMuyPBBTvLJk1V0RM9rusUtvD6/fgyA1e62vmTuZuQda3
P5K3qjUqwogOh9fbLr6aIyBhBgVgXJbayQoIPMOf3zrMza9f/c8LIvXD34dKM8iXyfqp802HJJJw
NvPLBc6+bXtNe9OCLpzVVIHOHYy+lTZ+ROKQ16FH3cG9mk9MFcfGfvnzF3N/UNOOikenxYw84YU0
2x+AZE8ddlZQ/b9fLmc1LTijMuVx3NQ+QUvioHaldtnJ+PuCrcNcW807YF7KwXEiAoZbLEVtYtS7
LLLdN/661dRR2hmzrNU0/py392XVXPaF+/P1O39s4FbzBj4c0aAR7PzSFt8heP9Q2+HH65de9G5/
fAFXLzdISqMPkJX5Cb2fg0ZaIl5V0BRkd6OSCQlo2sITFNs0sR9RSYotbd/aS5msLhSI1RvsXcUZ
Pvx0ZxOL9d7OC+UaT2OwJ9K05HQzKRsFhPcGIwzLMZ2Cs1m3MkQNqnuWReaHmkBYek0S9SupsqBs
5ppUOrpCzOrhZtDIX17ikrfuKA3SGrFUCLWu75zJrA5RRqhyZ/XxjeKKglZC0G5zAkI+paSOcPIL
oj0cEv19OY3dpyCV04VWm9VW5hgNJwcP8YQ2WZXYPqcU+fcsMSE54JCx+Lqf7CEfd1J3Oiw0Q+Vh
/sPpotSbOo9PrTZH3mh7NfkNTSTaUMVLw7QHHR8WjKe4OdgofTh7/fYeeXLs1Y6I2LcstRy18hcw
pwKA0iv1RjsxIS0Tzx/mbns13aW6RJOMO9y3hdNvsFvJzeDaCqdsZTpok5K+bc62VxPfOKd5pdpa
67cVLJ0m+KIW5YfXx+fYHVhNeCRV5qRHytpHrmB8dhojvy/UudxBZ1C3r3/EsVuw/PmLWa+VuMHw
OdV+l4/wYOCfekqXnxia5Un50y1YTXponxzwF0Plj0SDb6bYtXE0FE82oIm94hT4skh8jzzyraAr
l1H4xsdqNdcRW5IWdjxVvhqpV7KafiSp8/j6cB27I6u5rqkmPZEhe6Qmi/XLrkdxOPWWem1yOD7x
3B77iNWU1+NVtlVC5n09Vt2rqlUI0QPItKkmZ3xThfy/uHg9PvEJLr/lW5VmeaOYHhJXnqAfHnmg
rNU7PdtWHQ8V11boe6NTa66r9m2VfWGtX+lJ9qFF98tPsk1jngFDf/2uHvvOq1fYTh1lMkVq+RkI
OpzgX0PDfdue5b84nSAs6qZVLd+OXQXTdwi9R7bpG7/46u1tyJTHou5i14wIz3NLoHgTQZRvG5XV
22vIcajNLLd8gDLJFkL6DUlk5YlvvtyyP0wNzwv+i3mnGetO79vK8mt1qG4kMRib0IUs0rvYYTCS
Sa+2pbJ9/ZcceaXWOVCLCtJerBi+M9bjxkWh68EIV5Y81WL/+kcce4RWb62C+VgnTcf0ZRVvpFV/
xBf+9KZLL5K8l1N0GMsJMNHETa5hP4Uqbv7R1OoTY3Pki5ur9xUxbZQmQ88Xx2KOnal4P0Taifn/
2LXX72vkqrURW41fJCVsBuAUUSU+vT4q+jKyf3iC1iRTyySSF8aB5Y/JVdGhHnaIvRz3OjTLKNi2
1fUYm4BUzsb8STe+ZcajKuZLg/zcNvGW/1ZfxHOK3eXEvPfcL/vT91kevhdPtACcM6VJbvsLs8lC
XOQgKtLQ7iLROajBFY0K0d/aJOKkw01RNJsyYH6sxdlYU2xemhi1VZx4u44N/PLnL76LTJJytqys
9Nnw7MvMNLypQdj2+sgfu/hqXihEFyOrKUo/cMxru6yX3OlTM/GRNppYM3MjwiakGju57/Sd/G5G
SX/Iq/Arxfl4X80GNdDanA54i79FwfBBaNXHqlCd+3GajU1l9uQ+hkgV0zSMwQ3RtyoHbfF26vJ2
0ER4V7b8vbZz7POyrD7HrTp4EEG/0Gy4NmpsGW8bodUuYaT5b/Z4wnxFjX7CaKnBkQ3ziYsf2dea
q5lmzkurhuOfY9HPrsupQxHBwc5zp/yrHsq3vbnrQE5JBynGq5D5djh+7fvwmyU/vmlsxGq+me22
JIJ2yCEUuLvcTfwkqE6Nu35koherCSfuormO5jHze3qWSOpm7X1llMm1rsydV2XYUl2SCqsNYd/N
lujC8aYwuux+7g0MwhIejCQoaoH5WN+iuByuHKNQ93BYeq/jJIgWQvtAVKm+Dzr5NDZGV29lKQH2
mmxo8/htHXnSe35/e4k9hhlQDAw+ZqVGh6EFnupto7+apAgwQ+jbhKnPW3Rm2cVHs8tOTMhHpgWx
mnPwsXFyzbrUT53iya3cT5p1Ymo9duXVhKPKUbPhcyd+CNtyJ1qrgWFyKhLm2MX13wfbtBtH2LOM
/byX+U4Law0qJmilE+O9vPJ/WBXEaiowCsWsZhLGfGAKCDw37Goojt0V/YGWO5lEEI2GnVp+xabk
hfET2uyzXLic7A9L2yTV4DJl5pbcIuoHHx0R7c2c0AKUiQGGl1J7z3uKp+dDGlAbqB4RNrBH9lJD
fx8M9a6lOskndc4nyZ+a3f7Xx2pA4k78vCO/bjUXSbJ3E01kmT/O6re0ZGpVgUy86drGattDN1pL
AO2kQGEwDbXjvoz1s7ddejUH4XwPLSUtUj+ow6tSb2+r/m3z5lrVaYQS0/WcL/MmJR9HsXbhmD28
7VuvpgWARmk0mVbum9YhEH79xvXcWM0JZZ4VmrTG1DeGTN+6yMoOVd/Y+7d969W0kC6oWg6cXB1c
Zhj0n6jLPb7t0qt5oSjrPM0bkfvqnELC7NPqTMnSYvu2q68mBqxqGOMHHTYqYXHbtkxvREDq+tsu
vpoWMK1bilX3iT9l4SMIS9CAY//GU6GxeiuDWTqGBLXjT0Cz9lgqHcMu33Y71ykzqVDRv7Gr9TWy
X3aDhKGcu4F+/qZhWWtJZyppoaXFuS9q8ZgnxbcCi9uJuYp0pz/PVvpqdxCEVZr2YDd8VVeIAQYZ
1R9M6yNzrVk7BxVDb5wf2vGwzNHj3O2i7hFN/E6fiMEO5+0kOGLnyl04wMrvjTOoGp5sfxjpB65A
vKNnZGDxuYpFVpth9efUfj2RTwdDuyIJZ4s8fxOWjyWnTwz+npGqXtc1XjP7TOBVYZ6X/QGk2TJV
g4nzKjU5409mHgtFqgfWj9qIDoX1ZSxLG3jrNf+jDtANwBZ4xembE/xQnQct0LBE33LYvWIxMGbn
RzMebCvaMvsr3CwHbjHh8suygNnF0yJxxqfXdvfexJQx8kPi6j7JD4BsPSV6grLG/f3e9ubz53BJ
IHJbJUCillzz18Dz7/geGKhRblHdy38NY0tIWWOcdYL9y3ioyCXJhxt+WxI89XA/GRBWs0GtLgJ8
uX2sbnM78Aqg5Z26d4Gc8mOXNW6yNQ8r+G2p9ZdUDB4DF6UlYDnzkMrwqudYo+XxLtStR75DSH0l
zPJzXfuEF8CzCvNzLPLLoOh2eV3AXol2BLxjvbzWyeyhgRSFoWdRFe4BqYSqthtnHdVbD5iQNPGR
pPD60Kv7fgH8qvuu+5wUREXL6bIAzZ5FyAerbVodlt+o95+c1LqmCOCps7qt31hUWHt9Ikm7l/y8
xG+TEFZLYH4JW+vE67A89H/YmDxvoV8cEcOoHXK14hhhd/KD3emSDlTf7YySWxk3EXGq02Ce+Kwj
e6znMJsXn+UQbNoMaEL8lND0wSwfBDaht80YqzWgTusqLfo29a0+EpBtAogAoy3f+MVXa0DVj64F
9IBztFJ+yuV4nXb5iRrsKiXm747gOvmvpmltYgGP/YJnPxqjjdbIC16w/8PZefRGrqSJ9hcRoDfb
JJlOKe9KtSFUVRIZNEEbQfPr38lePAwKc/sCs5rGoFotZZIRnz2nQKvJ83+NeMbqcebRYyG32CyQ
e2///TP7p6/+r/sBmKGslzIrH0Kn/qbnBS0uGruXxg+rb0d40V2o4AH89/+tf/oz/55nHtbM9bvN
Fw+hG6EURo/0KMcM0X3GaphSxnIrw1Kw1NjDFsgUanYfHNmJFboQZZ6lTiLIrX+5Xv7hD/971Jl9
y7oe6kY+mGWLcMO267tpDOsfgpVxTk1QS6qsx//bs2P9dduEsA/8KxniwVvmTyjqP5o1//zvH+o/
XGR/Dz7Xk7Oh6KzKB8TGHuczhMmo0lFcTo44maCRj0ZUr4lt2e3/LQX7zzbT/3iDg8UC9rNU9YMt
Sx0z4EK3sf63RuM/HA9/DySzbGY3Hs3Sh2oGuyy7z8b8tyXQf/rRfx0PDrxw7DkK1VW1ggrXP6l3
/svD9E8/+q+zYVVGNZWuXT5MgfkGRuq9h1j0L2/NP/3sv8LDthyHyWyt+iHS5ntWRfu6n/4lgPvL
of7/zx3rr7ffysJW1ZErHobAbs7Is8Ci4Jh8Gdc1SOHkC2iJMqS73Bq9ndbz+hi4QYQxxmtKQIzC
OrRQwTBYwjSCfqvZUwRTIfKoTygqWMehySEvIBzcV/wRyWxbskqKrM/+5Q/4T+r8v9xcf8/TDiN2
IAu16IOCdQFydi85SUp65RJxwCIfiWdWBir4P+aI9UnTTyDUmv13L3DS0nu4RlQbi0Tc6uP2YFcv
XXMuF2jyZXXg/0dSPfkNbpYmJVorBje9hg46zOJrtCWcn0CW1KgTx6UnP7rHSf8x1Q+t/uVe+Iev
3ry+8//jTfObwOy8kr+OwFesBxQc//3MgN5xzZz/tw/urxNpiNphpjpaPtRAdJ5X0V05Zeb26vpA
YLSo/RQ9G2hQqzGhatQIfwzbYJoc1d3BCuG4MW6dEeEMMo68KbNjxiyatwplbzobo5tjibGaRIzz
cDcPgqJ36/s7HZQwXxTAMxpr+m5pveriQE1jN8ObjlLbLRwLf7L2UzdXN/Mkx3jIG6SIQ0ckMrKh
vS+YOeQbco3XsI2ezNpMvMUCIz4QRC9OgQaAgYxpW+s4qLthFxTdBjRcBu1OSt0lUgjnYhSRQyS/
tntTNc6rO7vbfrUlRpDaEN/gQ8rPEEz7l25191V05XgPthy3TRVVabTxSzDC7V0pAOo9w7+IuoNw
F6iLpLgMSE3Apb5kDPHv/W6pT07JBmnrOI/so/8qC4ctVsswYs9HLFVOxXJmzi7oY2mXF5aJcrZb
+08RDnrXzdq9Dd3my3WgERVb8RG1Xf3eN65349pjdphdDEee2TWx2ZQMfkhn1vcg5acDcDx1XH3l
JzUDKuxNi+DsjqODYCEgUp03g9V38VaLobsr2YdPjDrr38iJ/mPL6PxPt7fc+3IaHrmu4R8AsFl7
aF/8bLQiMEr31aos/gFd6bkd57i8WuDrIMjvswq/kei0QxI+GTslyp8oQZt0rThG1ibajrpZ7QSw
AWhlcxyfjTLgPe3cbwaH3ENo5/KeH8sQwGC8qpqB6ipfmBLUueKjgsl4JXNnJt1k3/hVTpGdOKig
gIuK6ehYvbHLN0ftAagjv8oLfcwraUHmtfh2QOJDG5nW/GTKOjj4DuQQc/acJOrd6FTKxTxMuNzA
qTrNTrciSs3B9x4M4H6/Cpk7VjwyELRvweeeMx9mFfPdRGXBur7Ust6KnYl5gNQPvgk77T7Ks4Gz
lfGxzo/VFDGBNE5kLdAjFFSgyMHE4YF8uUTcoY/D5OZfk5+1qc5q55ebu7jOnCprf7ExXe5BNQ2p
pUzz0GZ2mLBs29+14eLEJBnOe+ONThWPRjZ9lrUTnJApwIdYUTeUhclavq30+G26Hk9oa1bnkH27
T4FFK3ZXskulq5VesVEdVM8KOBAqtLSOUadUcP1d6HVg/zQ+teNWj91pkK36zLzBO3czguodAoKF
N2JyzzMMfT1ANnQUKZXDgvhk//BgJEV2cRqGGZ354s/HXgQbqzJR9LjWhTzjx3M+RlM4t9amrjai
NRJnxYtJ6Fnnp9VYp8di7LAPcJvAvQnHPi2noHkDRA7r3nCHQ4vrhY4ZvrpdFNTOl1cheopLx1R7
hmbGm0FRrqFwKqy7ooiq7KgtyX5/Zy7VzebAy6NKWlonYO/yPuzNKkohFzE76nnN2yy98tCwUfM6
jdod2d7q22gXFeGSRlZTAQ7p4V0yssIC1VbY5Gb9AEN+jXhxFkBXf0ZvY2MlrLvVTyawzuu+LVuW
EMKwsRh+DQ2uH9ttx0fHR7XLHPgy/S6NILv+IE+9qaiiqIVg6bsbDA6PUlkL02a2ox5DcOaphi2w
pTVEMTxY/WzQnZAQqDLgIDPyMsicqrvrwVwctql1Uq9TbFe5wdUkkNvyXAp7o2fBXyMLC4fT6HQA
uHAVDIASL802Tjf9aBlp0w4UMVsIhykGAoRKwZKnkZzVo0mBMAGcYgJTYqqt0nOEjc/JqGEPTGVU
QftVTtP2OTIbtwMinu2aWcSqx6bUOric5KWD5A1DY2PeSPLAL7u5MoJjOSocBAZOiRVZD6ZlWA27
TPu2TGx6aeB+ejaZZtN7gHbkQ44MZzdht4Bdug7YquNBTwxyXaeL7Qyp8pSbGr7tpbVVbLGlc+LX
cbZhlqMSCEVUAMsux8m/s0aA7h7/8ec0T+p9Vtt8yRnFPfaAm7p0ysLqWfcgoIpJaKomg2nuvK6+
6utYid81GVtZ0C7MBewqPZvO6OEnRzVuHOFbn87qTb/WJqB4Ia3+bgr7jFA9b84utK6TUyxUECwZ
xH3LezR6fYedz/Hv/VWMy67yr56Ylb68zOz8XAxaHipY46kZNfLV6Ad5BKYn7rrVar7LwmdNb1nu
wzEjbhGjc89f5cAlg42UZev6qBlyjqcu0r+waYT7bdXGO3hmgOSqcz5UY9U8XSpPgMFytkH0gSZm
/rRE+dtsgvuibNy4BKD7WLcudNBVX6Fcat6LOnuebS4A9CAa+yF8f0ikZQJkAC5qgB1PKe9zc1eo
Ag2/UGgDsawlPYwQpnzCAmeDNNua7sdmHsGQE1Zq7QS8o3AIhNU0aY0+gLNxicCvFF4K2B0tZIW1
pKkZ0SwmzPU4e2KDqHW3QuXf5c5nJ6FKqCa2WE2PZ66MR+KZ36b0zV3poTTjajLg8EfDqWE6Nqk7
LyRoXZh1sfdRX5/WYhCHZrj+RfmU74fCsg7hlakO1UgeQncK7gYj0/uo6syn2a+tlMZdlVZu5jDV
a1bOQcwAaMnsK55QaXYvssPou8djXhNnKUMcA8zVRdIrbZ6yzYRztazDXil/ju0yQoTrhB+DVr9b
ZeSHdbWztG4rrjFi99RpgJXWTgiVvluac4XHjeQ5QCaHUWXaB5Uq2JBr3SltbS/aw6P/0lEHCC4Q
wGCjAdhxLBoDrKcyxfDio+fgsGoA5VlRFpudXx3A6K0HDiNqeO5oHgaJUae87mYKy9jOjqUDZD4z
W6PdkEcnXffOhdm1JxfO484VHkRg3Hg7hwVmJh36r2tke8eirsJpYM/mrgim3MOXRybRYgJMgLKU
0HcqLGpe5x0MJ3NPnSzmOGh5pxtVSggrhDUgfIB+Sd+4qY3oR7GV/gmOo3HBvvCamxpkMdO+J91b
zocflWi83ep7WHVwrKb2DU1jvnMJ5CidQjE7DJtnvLpGaXxSATVh+3mwnQjnkNCJcg9wIymLdV94
ofoY+QXj0bXknTA8HDFtn736ah4uG9dnct3vjOT6zGEyJ5OxaEj/ZvE7FFV1WvFHnuw+7/dOyKnN
GwuUMAgxiUD/FwenHqODhDAfs2QPgsRYALBKlJn7Hn1EujiaTeFoAHvtWM8bQOEd6vbwRzcGCJKa
IL/pMKRQf5TOGaL7KnfTAJuY8GH5irCH4YQa1+L6kQENAMe+ZCyrsUmOf2cOiGiQ0kkY/bGavfqu
H+3x4vdIl3a5pdXDFi7hSzsMCtijLZzfhY0S3ddDfgPA9p6Y0X4ptX7TIyycmbH/ZN1yM1kNu3kC
v0WkwbxIWs5OdD9kg/oy3Wo+55H49qPOTJ1O2K9owwy9Y7W9Pc65bR0LHz5u4JcoKVqLkWY8RWbS
qmK9ZD0pRQw+ub/e2T2kFA1ZiMlqPhgDRCPoQCPlKJUflZyQaYIdrBLTRfznC+yvRRmFeyXGu7XP
g5ttbcVPF13SgSVnfwdzp05wEqzHJWy+qeGT36ixQImR2TeKDZP9MvlmAjjpq/YC3Dh8RgkfWIF7
GlhQZhHxdbYemDq11j3gUSg5qMJZgKiGHQSY+miB4wRnV7h0bWcF71Ftv4tsW9e4xYgYr4aIRFp5
E8doEdlwxAfTneICkv5GwxsFbNH9aMwsvJTSIjokiGE1t/rd9nrbd2vbp3aVtzxR5sYkl3Y3Nsul
SXQxRPbNXOTNrkQckebX3d42WJcUL+GXa87+o+MMa6oo0O4XGfTTTo1G8wInrWEFoqGyzu/9R3WN
PokM61ppl8F+GTr/ACmiOfV1EBHvKrmPzIgx92nuPnq/dX4Csg5jB2cqQg5iyiETy5HdOricelaH
psvGyyys/FhqGOTq6sQeJljasCoxbzITH5e+iu6UdtzXoZ26izcNOh4ZBdhFE49UzkLFLiw43syp
r0kGiiJtW66b8op7L3Wb31XKud7zVzun7oKT73TyLZy7a9zgo//gV0jrEZPNKoiIQZoi8UL9e2cV
+UQGS++sd8cpdZcWKwd6ZkYSVfVcrvwGVM6DEys0BcY+QLTvAB3JYxctP5pxcp00bPPwrZ8CLCnL
arHj7ZnT7ZDN231N8AHfNXC/N+oKYNaKQWJIXrLxRa/gxkNz8f/kWWUdWxvZaeWbLpNkQcFoQrHs
hef/aNUcxnCtzR1Sk28XyNoeIIyzh2vucqZGgUp6tqZfopxbr6jz5iZ3lX+ztqaFTC8qb+bakUf+
vG0/5zCqHFaSz6a0GGsB5/mrXcr3QbLyNZAxkN6U1v28jZEBGktOR0+M34wYfOLz1OAuZ/Cz/Rb9
mbNCpI1VdCBgLXUcR27sqev4oNRo3pEJb4z2s1JZDb23XxF+o+sY13utON3WDs/GXObrE6lU9LTa
aBCLsoCwbswikSZfEFsPfiLraaMLtdn7IQvYwHDD9lZecxLPVlE6LNI8GWbop44hhnMbBtsuslbv
uYYc1nEKkeStGH5ikJHqCW1FkWbMvjPxowPeBN95lk6vTfxctH6coWVjDblPHDKUt58sy91rSFgx
8L7+rVwW5jY4yHe6wPSar1Osp67aFTNGvKuNY29FtjyUUulDq30Lwx6bwRJpyi7XS3en7UGMHMnd
d9Fm4kddifyGizJ4bfupOhkerONq7l3QayMRfJ5BMzcgAUYb+M/CDtc79HZZDFbdPQDCXTGR6eWw
mHo7Ehv0CfLYZZ9tE24ehSCOVaP5kR4tH35bGKA97e3P2js4eq+Aq6aLtgex0v7RsvndwP999Gtt
pN3Q+q/h1mTHjvD7pqf6uws3komlwT8Ygsej9BCKvVuyI8WyrPfSdHV+u9Vu9qgHOSTaY6ejITwh
yq8Lcatwbz5Z9pTtXeabTnm/DawDevqVnWayCjKNE6TPIfX7+cfs+qzVjZJi0xCENCqD8QiQcd0Z
cBlAznN1iTUI7vz5yovtZXg7mkpecK0CfvajFYhqk+vjiuToVjbuyHMhJRYiSlZ+rsUPu+FjkoEX
PFD9cGEbqJ8ZHOgd10Dz0fneuJdD8zRo997Wa3RY1qJOwkmUdyPreLugne0Hv+gf2rAxffyvi3vG
X6bGpM/RQnCvo8Ce+vDNbwMrRnPzA2JdbJvlhKNx+yID+1EX2UcFUP0bCq6IBxUkIljMRC3KRoXS
t0Vc+8tPM2u9U8gaeFr1q4gdu0E2xz33Qjc6TyYKOQDcuiptYcexFKTFZfUQZ4UGr3LuT33Ky/65
2sjLqFl4vFPRVxYE6HCR06fWRB6rnFGcKXQ9Yu3pqJVsMhVVMPCuTv4CS84oU1WAsqhV7b0M9mCf
W8lphQvtuC69erK2BVmg+NWZ5KMhI5WHyl0fSI8wdQqKPcEVT6Tq9r0s8nu08TzJwziTnfnoSUdA
4dVIDYx3rgufKjrPN3Zp2E+FK9ivdFTzNgy5+5ChUtgFTr/sdIewp8ADEK+V5Z8pnFh3wiNBbs0g
Y/Yo+jGq7c4p3JvMpY8fZnWLQtPOcWj6601WVCKZwbS8NpQbbk1C0z+o0KkjGYCrNBhI7ADjbdWW
r3xmIqnd7k89WT3lpEilc+PTkG6nN1w+zwRkD7AESJst+1NE9cvUyPLEMG8QN8YsoSF6IWluxlWz
zFQhrt6hihuclwXpGxfijDVpm7f6NOArtnag4spbDKDjBWHyTL1BLpB3w/VnsDjXIGMAtlui0c6W
IUEZvRdjdIlU6e4qaQTnUmeK/463AmRcfcyrmwncWVDsjlTxZkW4QcvwAujZSafJ/+F73qvresub
w+N6FFY7XPym8F8o9Qtww8V0wCdng/3PQr5OL8mUOrRj2PxR+RWyPsAo5TE0WzzAtb+f5WQe3dbx
Y5KBHjOsj5RzloyfYARiJHvunEfDwUUvwzB1pBgOBoCUs+GMEAfI5xMcg/meAlaXmEXkHhvg2sdo
aLw9EPUuDnoE0zVxUOIbRpDIycWT1y/Ne19E/lnZ9HtV4SXUicu7zR7XXRCUJA1mfjYRbbfDWHCP
WvNeso13wQ9hPG52X746JZ8633R0E9qyT1U0EQUY9n0QWmSKnsfrFTbwwCQZJNHAb29qqWy37hgT
4d9zbvlJz+WJRNC9UUizA0tYly7vGa5AkLojFzfukex9ojcrYgQwUwol+wqwbOqD4VaaCGD77V+r
UEz7PQeDimIUF8EuCAcnoa8kwG0Mv62h/2EU17FEU9zphVE/2h1ALgfrcambG9vJ4BPkztvWBGBb
ughzb3DpZ5aF7FFdhmFAO8JjshtHG+eUW+6qCFd1pa3fDldbv3Qx+R6EclMbV2LoT001xSEGtZbs
0fUikvatWY9mM4h3NIoGExGyuO9IKE7z2to3QOW8eILHHftRxHZdV5wDjKP+SE/Xtg694x0sqp6B
1b/iewsfQjm2HC1meO6jCQK7TZ63IEyny4D3XodmUvm+2pt+dBJFu6RFgeMwqHiaTW8eHxkwLX9b
CqxoZ77yRHAFGkLEmTcFO8s2j/MEJQtmDbHe0df1ZTPzz9HJIMy3d32Dp7IxlhsEj+PmJ4G5HEQh
etoTM9MenoEhw/MH/FX2sbe3Jg4M5IS9vMZ9PxgPfnaEjBK9ctKvzZPesnMYGtUxKEDC94SZj3W1
pb0T3UxccBOi1ZXZ4FxuOt145ndFM9yXnXMZDGmfwQkjQhgfYOvcoN94HDGaxNLN2BaoPDdu6m0+
aj0/5IxCIXERKkEpKh+qKmr387Lp5zD3qYiL7Ucu7W4vjM+hKz83h7q+C+0g9j0aI301sze6BmIf
BoP/CyX7uV21PhYFkF2BGacvCNP6dhfV3RuY+peanhe6xNfaxYE25sSthvwIqv7rCg4toNvzhNTW
dWHvIrjojUBYKNXzJ1osYFS3R3swm5NtD00y2TTTtn5Fe9gUb4uhvsuryd1n+rWLFhKg4YlyQXUo
fVxB4SaLXb7oCzndpZ7NKZGbdVyYg40rwJNxMEYIAhfTuAsKfn1r3lK3NG96Jpk5epoq9mQRPW+T
WTBHxGdm0X9YMrgdGw7LuO+9FLTRM3ZdlO4iAxsVNQmOX6RJRXcUVc50LBZqapCy3slaTe99OK6p
W2TQDcbiAnb0GJjbD7aqzHS2CJOI8dRxycco1nVG9WldbruO4V1r+YUc6EggaexsEvmtLn/7Q6TP
21Qo6mDDMVzkQXbio+zFhfz8xlu5+7Op6F4yy7npgz/Qft/BP58dEyvock9okFSCYgiSNHFTlhNT
wZTmyWtmc95iX47iXfry9zhzXERWtceg82NGPXjjLqE+hxM1PzvvndvGbp+o5YKyHZyXigr7boAN
P06w70ODNWjDwjZhB/OHuHKfe2e6rbqrXHt6cNf2PLb5B7XPFlsH4s6WAhjyYcbm+91gNRezJ6Ue
hGWdisFGveXcVtmQJ1qw3KKVfW8bjNvngzVcz6by1Ct2NaLtvcHbuHPn7rAy2CLhWsWKXlocuB3K
cuxU523L93n+DNQE9Q6GaPLaJfzJcX+bOV/zWHc7xqqJ9tQ23S5BTfW1Xr5yN1KHouWIWF3ju7pK
Zm2/P7GjciLlkScmvUpaLar+NWdtbZw15H4P26BTUsjG2D4kzIXVdLRrryKQdzBBq/q1M6KVeyV0
sB0vwRIxyxYMP0d7/jMatKbocjqPha1fs+ur6kd1SxMhIH2zOpdgxdBM9nQRBVqdiS/4yjujRwg4
kKI3PREE6X71Qn3/y6iN7miwVdr7hZ3UVfeIiupO2eiDcXL5O/QVXupo/4PSuI+q3voe6+jJZ3zQ
ksDhsDlglqAokTpZ2xz67JfQCxmPavFgoImQsnpfLRHGbt3cyujC/DguKK3TauSdNTTU42D1ngxa
XLruvhTxn2nDOAsyqyeSlczIrTgKWtPdG4ysG1PQ7XBL39TKjNuc5Gqbi5oVneZG8xHpVaFjEDeV
Mm+CmX/KxrI+lrX5fL3O7H65UeYg7xd/eWJVJi2c6RC46j2IRLCTwRT9gfR5MH0uvIxEiJ7477yx
gmSe168SeLHZeBSkw7aKh5GFtRUUGkKFcMifzJ6Uu0O6SlNyuYEHvNdhW6ZrVh6bzsjA+cji1hN2
eYjs6W0ehyBeMbHQ46w5hmiTOBqwSUZATXXmV1szDKe4Wze6FhjHQmrR5QelLmpjflFBxqPRplSf
jIaDmkTL1PeLlbOneTaW6sX0HD6f8c7xGJDIup8Tz2c89tNLCNQ9LaTa2DbdfvZW9KsW1U87Gn/R
Y9xSA91NbEkErFwwfmyU7bPa7Etp/rHcIaBM6pVHl6nqi8K1sNvyyYsNGbmvC8F66ozF2YKOl8iQ
pkaJqeZp7T0v6ab22IiJ1KkQmtYzdfGspG1kWH39R6C4jLvafO+0MSVGSdEBd0MTexvDab3DBRXY
sntSBYlTPmWoVNt1eCcLfMqgSB2qDnMxHJaKU2l1jyGauFgEusN1Y1VHX+k3rzXGOzMTWbqFFqOo
npz2YqmW59rtq7dClxSG3WJ8DgNKcUWRz7d0/vzUWEL/OVA6eOxa9dEDKSf+CDH5ECBsD0s7Zbek
NoguDWG+cBM4T0HeEqQFy2NGswDizxDubQRXMV9M8MPcdH8IUNvzWXOWZ+bsPPUIm9P/hKpRX+VO
wqaPunRcgRdLSKYJx7V9QS/mpjhSwG4r0CkAaXdkJTLZLBU9zv4W3ti95CSBRLUTrvhklVUeGoLk
2N9mttwt2lhMINgHOgsrrWcvP25987L2Av+F5ehHzCqArRdZ4VyF11e0FL/zmlV8Y7zVhAY3fheI
2GBv4dgaGI8rS2VsIXXLcZtRjlk8vWtRGqk/OPkPTmzUP2r8OW+wN3ftREslYnU38bCcpKaf9zdW
1bknY7HtVKhmjdnRv6kbe4xlaUd3dR7ZVAKzqwaF1bmXwnLlxbY3AZ8EKmVQrY+2CpgCqPDV7hyr
hNLolVyUGcy8unTuGUxYHoseQ0mlzW9n4vuqpOe8uA4Wcs+YaDzCRE+WxnjvF3oD81QPZBM06eco
ew58l7Kd5uDsYl4PAOICL3pCfcF4hZpBYWlhx5kHqCQ6HL36qGzVHy1NzYDqou8lIgy3m6XgQ9Sr
N5zybOZJZkwmtxOXKz4ZR1e8yGpcMVgZcO5nb36YkfWktTsHkMxrSSBliLdZQcbc1jF6tOf5heqC
uRtoo7uc55k6blpEd8sW5hd7mpp9ttTME8zzcIBKvj1C97Z7Ajc4WZ0jsttlWsqTvwjnsxfI1rcs
si+itBnOn1w6WZ17vRS8ojhMglSkosd2oOvr8J11Ddx8NxOUYbNw189+8ycbXdBAGrGKhaa1t5kQ
30ykFn1WnfzIs09TP26n2VbuBZz05gEGLJvfM6/VPf+4Q+3dm9ubryfoTbDnb1d/NJ+Cdqp/Avd3
zsssyU6LrHt3w9n5RZPMZwYma/YlnbyY8S7uCiqmuL+2tbil8pnHS57bdzLE4eI5ZkMF2aeYil6z
RsG3LAe6YEXaiYD1uWocT4OqKeetOjzQhXbeh8a0HjRfysme5HQzEN28VETyT1FfDn9ybaPHpTfu
JGZjgtSvOubxLUZcxMTojDUjYEf9WDwsFM2+XSyFB2uj3BovWTvrWGcVhe86i2TSlvgYurI3qORP
YNVFyzHDeHW5LxVjCTtLtcF501V5t3TB9get/cQ7MkDz1J36HMye/KKV0bFaTU7GSrSHPM/cL556
ddG52+yZXwyfNj2NMYZxpsVd+FAr9WjP+8jtorgdhlDuKwQlc2K14HZ3dGhd1rTaaSkOKzbuYjcX
/ojsWgyX2VmKhwmJ9CUYcyNpRNCmpTvtS7OkZUcxNDz0/J3M5jgB82/9En4q12+O1kjhWih1xQ00
m2VQoLbtn76/dIR7sl2/sprZULqFNEtzmX9qI5hPeEGClwAX1whixp0T2x4X+jUcvDSkqfFRDfBN
zQMQUQZsw/675Mm1SjnelQFfJmNxbvjp0Wt9pCkqP23hz99tpMNdWWYU2DBzPExDwEHfL/n34rvV
k5iaIAmUQ9svy+ZzVPDq1UNLJ8dyyn3jEubmXPeX2h3ZwMFLVfvOcKp9l9GJpfL7963l8onqX0Ue
5Miii7E+GnY/x3OPeXOO3OxYBVU6M+WeZsvaUlUy2Bto55BN97C4oy/2VnXcnFHl8pSY2XONbup1
G9acNQ2qGm3ajI3/281nSksGPz2fl/oc2ZzDZTUNe9uqrIv0JjO2Z9pBATKtFE+b+WkaUX7XBZo2
UyWGmLZvcK8cF2xLP3wY09DjTyVD4UwsNu/LbWpEEiN1lrLEEBaFInicLWK0fM6natfRNXloGcvb
q9EunsexY0RA4DLvI/41yRpH/XVwez8uzbZ3NL+OoXI0UeyrJkXo2alR9aTqQevcyDArPsuKJqRZ
1O95K42d5CRAEWGMnkh6S/Y/g9xv32c+kzTwFm4H9osBqzECtGrGanbCkNWhL8bPuRpyWqHDTxEG
y4Hd6fGh6ucxJgS3jzbkyrva9Z23oELt7oq1oQvnUJpaOiL90VvJbwZrb7bZlAa6ZtLDq+e42Tqm
1fKCfrhFMNu360/bW/3Das7Zni5OSOqMaSsoVyeRJYZuvoZyt0Xzso9Cg37xHE2341b5NEzoDeUZ
CGZrdhB90rj502XM1811H8WKwZ+dqNlp2aKwwCW2UOgy8wrrmafRoThOfrAxmp8jIT1EENGbJ0Le
BO7n+qNwhuG+XcLf/mQOF3vOORRGaXKz2PUrZ75OC5+a5/RiAoF6dteOUsHQOqdMBfXOLYLqBsmO
f5E2XfMJHUpMoee7afwGENXUXOa57AlvS5icqOKeZ+Yz6at785u3ZCUNTpP+BohwFpIrCjWObMdb
DOVrYmU2mWDGq+/XYPhsyFTYXIcPHv/ghBF4ScjYmuPSjOZHFWb6vBaY6Jgcx2c85eZrORhMclbd
E+FYF6+z3fD5Fcb97I1LYmNwSphQs/4fdee1IzmOpu1b+bHnGlCiSEnAvyehcGkqfVVm1olQlvJe
lLn6faJngOmubXRjDhcYg5rpSmUoJPLjazn4lQU0I2JYOu6zHYGWnKvNwMfPkXT2/vZ5ov0FQZCW
vBZ9fQjSpjmMYc95rW2jO0T/+XEMmKYd2O040eX3NGzDk40ArdJUVGcpLKoIPQ03mm2ogWmbvRvb
zPltu/jeU+at/tXSLAnFfskbTfLeaUkL53ZJJ+9LQqkHcQrjelsEVl2l2LRPvshSymWb/tQ21jwV
C7jAzs7Kucs6O8e+lfbbWOWUk1P89hwtXkfesN3Q16RZewqSDRq/t99CKvcoVV6XB0MjWguzHLq3
ygR5vCoYqY4qu2sfsU+7r4ap/1I0ycJXOHGOKKPoWzG5NNMNvn4gpxNhfuG8TWYtb8cOWtLzverQ
JQBOTmDHa4F57wTqt95tuTPRGl/XtNCP25s0abBPKaeOpb8Oz1Uf9S/dTN/03Ev/ikhObz+zN7xn
c31E8bazfWOBTtLYz1BZOGJ6AkgHBh+kv5ucvrtPFrc4ZJ72aJYJRn520/TxWKUsh653DwH03cDX
HXyb2WObdiiBqyuI8P0crrSkbEN9/VvlYjoL+2LLtTs4ds1esg3RGMUm07cQjArQbeuvu7VVh2BN
+KPJYCCYIZqdWvxP/NXhWrHnnkl2/paiouR+jvakk6z8spGL93H2i/HIwpDc9pNNb2rknwROyOig
N2wPdDSOX1x0FZ8dfwg1b86Q7CsrPk18qhN3l8pq0/TPtJZ16a7tp+zQNVu3p+R2bxanO9Acndy4
lhQqb/TWZ4ySKxlyvtwHa1k/9m6LFIo+oUtjXZjfG6rTzyRlMXtTnXSNcGF5otqy2efLOu6t10Uf
BkipV47KnDBTapK/UUKJ5Y4OweLc5gHQ9uSNt7lr13tO0B8DWa0nwlQV8cFm6m6NO39sN861Xrd1
sZUhHTfKu+nJw0YFA7AM8VhARaKKxG34RIbOZ5U338LE5EAB9HVzGkVQOOt2/knBD9RPUU0ri2o9
7jmr1iz4nDFI6xNfvSCRp6pRVKW3EfVbAsow2XnGSFqXB2/piYHnfy7LxjmvyhTnUOrgzknrz868
ogHdyKg76yhrbqtsRRcV4nQM2iGHWW5r+Ff1KAudPbgJZUh9kPWP67AtL1lASF0LW4flDsY8rQrq
THPnc7nQ/ooSS51VC3VSXLIjT6QmmpsyVOkeUlTupWFxIHTUdnfolz+ujmpOPY3VVzW5mbGtN4zc
m3pXSFdussrKNxUiR8lTmx6jJflEaffXjPC+fVFV/gFBBGbAhkeqT2Ty1BThWai7eUNwobP2M0Xu
2V0X9vWT6jUbZdjvEa+4W+bgG6RWFM8u6lS4i50unfutbDOQfPm1ZUGO2d1/5qE+jupkukchh/HO
G5vhTuNO3CZtDkmAOjE0afSBQtqvg+vWe7e1gL1DHrJ3TTW7LbhdWQUccepKht+ijnS53Ugv1y7d
fIp3pBiOS9YR2QZOcRgVItAhQo2H0+rNDk0ZM/0TuiOSwNkj+tXPmiXw3huK9KFDAfGeZ83206M1
+8UTCDGCcXKfEHYULERTDd7uBDvH2PxVOYNEUU8DEuOxs+4R3aPSpG4xmZz22ok4AR5q5ZWPY7mg
JQKz7aD9kqD7Gnn4Y5HrtIcWEdbZhYJFp50Rlk2DPfLg0o3RwbJ9zI1/WvGmQnE57UMKNHe1RF52
XhsqxqbUHW7JBWekpJAgGebqpixnb4HqSqDdjZmfJ4R3J8Re7FhzmRwiVIkvnWjKPVP9em6T3MQu
WPttmgkTI5sA8bEccDR8yu63kNrEAZYw9L8D0cqv4ZgAtAWuA4xYbE50Py8M4rPJoxPNfdP3Do6V
4/iG0MmzxYGqzPpTp/0G/WEPFhJPIsr3isbMEy4CEd6kIf1TccnZ4kOxDhRAYLjMUNto9ZgFI3sl
GQ8jp4mfAzD+Hf3iGVXn2oY/gzpEojah20lgRE9Jtek7gROHeSqrn+fK88i/j0Alx3z9GqFMvW4c
7IRtAXxoFXacJLf5R4twCkDKzjdj3yKESKJGH+mxp9ONciA+CApgZ436DwPKVaD4HLmBKYOnQFRI
Shzr7fIFNR+Tiji1XvcG+JieQE/5oQYJ+Zba72SKVF8jsYx3nMGTjxW41inqtua62YqF/SzjUNLy
gPaZXs+ciDzqmqv+OprqbD9xMPq0ZRv1DYOlqD5wCdNMNY2xTTFc237GDBDkaDkWT9lTWFTmrk7q
6Iu1oHq0EiaU3C39OS2YZhrbLJRXwHBc03HnnbFsWIZXzTwTcURLVzSUS2Foo1/9sHvvlb8dFtbC
nc6z5TbIMCoyEen0rBgfKEyA3ZRuhtIoVeMPiuSWLPaHpnkDrq6elgHZR5M5yU1H/NEhkHC9m2uy
57GeZuq7EFMSKopnpuJMIkcbwYGV+ilw0+dUdMlJ1Dl8XOW+I6SZ8rhgMwxln5xRzDanek7cK8pr
UXD5Rua7xmj/WZqwu11RzPHs0/FGe70PtqNo//NgtNJEg+Q7i97NRAi/8pLnd4mP+JRDcvVpjEgc
2HmzXsFvwiE9RJOc770uMZ8N/3+ch5ZTcc7m2bQJMR5rNl27VZgfBiKCD21k2j15miYuFaiGIZmN
RCvWXPD6Z4W0fU8mKDyiybqvA5UZnAfy+WwQbseus0431t1wr2dzcVVH4XDMtmj5GaiEdyFiBz2x
/bRxw1YOuTrTpkFvMJ6UId/MATsO6/KQlUA1Zn0dQqzv4MPfNjFNBytRVgpp1jQmt905+7r7nHod
tCUCowPCHSoREKXMeETo3wAnxeIRdMv3WW3tzhTQnxOlzPt8ztJTxxt4J+jixX8rxjco4/LQUFR4
2DisXok11NdlG+YoCZL6c1GU79YVAJ0pa4gfYOpImvWdosgNa4yv0IYPTtyi530qcDBgoS95lVdF
qx7qEcpqtJl4Hfwu/KfX9D8qT3tpKv71/y9/51vTrpiR0vG3svd//+n/UGEt4MXv/G37L+OX//ej
BgNb775UP/77v26+bF+KdBi/1H/sTOMv/bMzLQz+ISnR9EKhXAQ9oYtNc/4xjP/9X77+hx+hzAx8
HXraDS7O5H91pin1D4hewV/ylVZ02vLj/tWZ5gtqa0MNCIIuXPshMUe/3dx/V1INv/z5961mF8fd
v514gaui0KOAR4Sgj9IXvyZS1Cko/jgi32zwTcDtLUnxw22RfwAIOuSLqkrd+dmc/Wch3f+67uWX
D7R0g+BSJPd7k2GWAhXSGUoBpIaHEsS5HTm7tWdvLvXfpEdeftSvHxHhp+f59POGBJP98VLVlubb
NOKAsViHrks5fYo4zRy9bbO72nMefvftP/zz5/7+hv7REf3PDxa5Gql7KD3JZf94tbnDy5WPy3rk
KIWWP3ChIgVgI4ID8uPmeY5Zo9y40s3zX1/4Tz6m1soVAGWRF7nqlxCdbAarxeLDNxniO0wHLX5O
uloPWb65B2wwzd+4jv/sepGmni4UEvzuf9nqy1WTlTdtxyotL4lQOZa6vek3+6gZ96IjsNL4dx7+
P1pSLzc34nklk48Hlhfn1+yXQdMeGyJGOloUKtD3CBvCxg1Pf30nf72KhscUdBgCCLm8G78mZjm9
Dz7YB/NRhRdHajum5y7P/y724vJ9/P6x5CoBrgd0BL5GQvtbXMHvbLZEWzt1rUGOOEsRIS/LJXvN
W0iWHc5Q8TdpUH92MRkFPluCG6n/9VSOqcv5VZvlKJI2O+l0+Wg8dkSZee//8b0LfOF7ocdZDBPt
L09hK/O6zhiIjk4U3Bet6sHqouVvHr0/+YIC9GGXdUvxkvm/GMh5ooMwHEY0ptL/Jn1oVrMl4d8s
G392y2gh5W6xKgr9a4aRTBPK+3ChH91Q21O7bSA/UXNbmuzvKqb+6IYOpBKXxZ++bddne4jUZY3+
3ZMwA/Yg16qKY0rZhb/bMpH0T1Ln7vhINNaQnZfRa5k6tgRQzgIitZ/QDiTL019/db/8Gt5l3WDh
Iu1PB/znr9GF2ltnMMyyvBGHeve3TWZ/fNovn9GjMdTX/Js3SvyyCDsc4sINtOc4irnY3ohJ6cJd
mnlDgwKrCNtzUKfy84KCS/9nj/5vV2bZB5DhLkPc/bIgq22VZU9P9DHJwvK0Aqge1xyrSc/D9fLX
d/CXzfS3S7FssMsjOUNMfrnDv/si/RRvaB0JVPspWmrHDP031rTpyib+Rqx/NT0VXTj9TS/pn130
8koTUy+lxw73x4smOd3Ige1xCGcuh8opGMdXC0VFUNOIWHMBB0MhZhv54z/8sKy/OhKXDmG+T4aI
X67riaYuRFuRk2TGZ0cHhBWldf0+lHN3moepeai90n/964v+8uZL5blSeEJpnCquYGL540X92fOD
OnKrY7e64eM8hjO12XMm7e6vr/PLy//P6zBlaT/izWfU+uN10iyJ5gEPCl59k3xQhfUfWi9Qj6nB
v//Xl/r1+4uU1ArHUuhzL3lCL/vsHx4ahNaowJAvjfH4OfubEiBP/hJPHCDA93FfsM3wfeE4/7Xf
SE4+HlDp+Sc7pio4iHWrr21aiGw/lxfvXQ73jgigrziwB03uFfuyDmciwGC5693sojOhXtBhJJQ+
RrWgJUZ/t+QmevNH5TuxTQfCxMi3RhJlQ2UIz1KopjEnd8F7A999XaLVMHR6Lwv4lRywKEibEZsr
xyBunbo65zMms3goenk9bf2gPpTe5uAi9iqgOj+T0LSOnl8D6JFsl7Ve+lQXkX4rBhqCoNb8Ozcf
1TfUQ8F3YUX9WDr5BIA6jMF7VigzgrJIaBdO3gSk9BsiwDgdDDx62/Gb7PXYrOcxbQakxsYXGP0C
Vz/zEid309Bvw35Q4WiPGRq9x15v8gL1WZ+KFGnNlRoHhSzKHbNh77tofs6gd9A7ThEFL6XFT3xY
wm7R2FQNt58zwuKf69845CBy1q8SOOItLSW1p2vtVuUuqgqE1r7xuuucfeOS3DCqMdbT1LSoow2s
RzCb+s1kyVBhIRHlYxfolrws7IY3RiELJklEbck5GbWRuy68YIo9hmrAFceW07lQHfApc06DS2IO
hpekIKm5zkKXVIKV0NpdSfOPhGHW+XLGsxcKsL2RQhKJaIT5pCqvAuOA8nTUoBTHuQzb70mltnuV
bQIX9NpLiOuiLT+04BPyAapuJmgQP2FMolgz3k7ZVi+s/DMU2Lz2dX2mIsP9vmW6GeCUYLmohZef
PTeb4YzTkJO+4RkM9qOtiSo0o9O3e7ADtNLIHuAqC4WIG3jSzijAQ4lvUaejfLJF0WMRQQv+M7J5
G9IsG8JmpMyP70mQNYScNqbNH/pcLDedX0bOSaIS1LGnluqdoc+Vpwbv8XCsGvawc2lwu0NOpVW9
8/XAb7jIuQcMxRt4IRqS4FTJMdyugNKReI4bRuGm0DRn9k3nCGw+pPfGedVN32CPXGhiwOQ6Rs3v
3bTaS4Nj606FG9fTJB75dXJca2KgATVJJung2OlclAh6Q+3Wd21r4Inb9mLk1PP9Vru0YHparp8R
mrT4nE2wDAeCssfhtkjWkXDKrEP25WAlPAk0DbTBuGpoDiZvq+ooS3RVV2gAxnHnudtgHpHuJT6p
Dz7hJ9pd80PBlHqDBeDijG8mnJHkfJQk/kUKAKQeRH2duCuP3DZFCLO3Jh8dcKloZkmRaQDPgGoW
yB3bgd05U9S7u3Qcuugi1zcJZwhfqop4XQz08eq3yDw3MZqvfQ9btq+6UvnYz5AMxV2JevZErsNY
v0R+M4V72xZjePA3mwg8LqE779MeVccuLQPcPPUabLGS6fTq4vpRH2fVBp+yzAiMGbJYvzvRqDys
wmL0r4ZtpXKsDZeGNBCZDddLFyiF57zR7wnEy3hlCGo0cRPo/hUTelnsrTPM37NE1RK9TakJdsgK
PbFyrUjWg27CqB5MbTIfw3LbXn0m/9u6EzgeVe2lIeAWxdzQWcL4x1lUzRjXuitP/bo66QGT2woH
oh3fHKM2nX7OdnHcGFSwuEs8VbVHNZTbj7ar+cd8b1KfiNRzpzhsah6BdpCo6YJgTL/YKG2ebJBB
F7uIUfodPm60noWuGyIW0O+vu9rXPYrWFnr31OoUAtMkkWMPSwGZsatx40U77eKh3W1tQGbRAOV2
rsKFkm7KtG0JtOuJMi5oibwa598etaHqjhj1x+bKFJP19h5qDNBXVCwTEYZV4h281E8eEFWU32yx
IOZZA/6xTuQQ091WEIaWOf4o2aVG9WMS2glujVI8+aBOUXQg50DTFw10YA98F1TPZmt9qcPuLYaQ
cp406Ck6VIXE3oz67HZRoU4rwzVcajNjgia7DzX2trIeVSNE5DxAMhQVOUNesChCIcu6fmt7glDK
vOI5VwTM7Mmoqz84dsy+wrl856wwozZMxD0JfYQQZciK5VZeYjqYMMDauifZsPzsm5LiSKp3w/b9
N5AFI3ECoRJwqOXOFgPkHaMCvxPepptyRfVzIi58Anuu7HWCaOB2YhxjYWgOk4q+kI50P6gqOtRV
9b12cP3ggEJ454zf1TRsz7NX/PTC4JgK7yyz8LnspoYMHfG2IpBORfEG7Xz2W+9JmaaJRXfpWA3z
/AOWWUqmNkw6YUlSlbeSKuF0t13arzfrRdTcZLxaK7tcHCinRsw9XvsI4PkIwSnSXhOXtupve1TK
n+Q4pnufNBF1ye4gaC/Zofdt4tZmE0wrAtE+wAGCEGi4zml43U21OTrtRkNSX6X3sM32diZNayBL
moWPWrKLt08o3nnkpd0PAl/a73qopuWQI3N46YXtrqtgDXdDxekuvpzJT4N2IY1VpL4NW0P0SCp4
1naQtt4zsT7jk19J5tgsWl8yPHoAtS2AV84HOU12Fic3qvN7vzPbJ39wPxPlEtxKqp3uofkyE4Ov
ZG+mNZBPbh2W9x1cqMM8NVf0cIyj/73TFQCJW02JeOmjIfVzboiOPs52JdIGYcaqnvSEtbSw48fN
QY6I7+R5DAXiuGHxnqgwVKiAk7W70lZCjGSz/Em2jt4boOeDAEyHJRD7bWFXqlGFTbF0sQMd+l70
XxNG2ZwMoSFZ47BYkKVtthcHVVAgFtf8l7OXyex9loOk3tqjS22nYc4IHhl4G5p5eAi1SyYKfpI7
h+Hnaw5sPn8aq3WWh4x6QtjEqSlzONVu/YEDarlel+1Ho4Lp0MzO+CEBAdjbplKv1ojse5mt6sdg
wxEfWcFgMaXNp8XV/uMSAodcXhEet1zo+ZrwpbYmj0Z6762w01U0++InDZGfF2IGHj18Lc/ruJ4Z
j8qD67jOTweq+baJku7izntLidh/9dXF9DSNNJsJM++K2WA+SKidvZuL+irHOxAHlIs+dlBiG5Zg
1CSziSqo5vCnXXA40zAJ/bXk3qEYg+0wBPmwbycH/H6avfWliHy8srU0B+mjmsgQf8fCTRGJ+wq/
UYu/yhUIOoqZqmqdzedIbPehgzdjh34juO5UA6toEq1/DOlas402DhW7LZ3eX2Z0cvbiBJ4PTKVi
p2GKjqu2hJ3NotxnnjzOiUIg7GUe+QZVici8R0aF8RjCgGEON7laiLjdKl5Zl8CkDrXb3k462hcT
YUpxOwjvq+8nOo7S5VMy6eK5bSjX3pk2Wq87gWg4SgTxD3NSv0s0JC9jhOokzHEqrsWiH/Kpli/E
h2ZPIvdwdnGUR8iQjS42eqbb+2yDRIEj4qGqwrm49dnTdkHfTtctYrITspF5rzd0iAvpVyTajLxy
a+6qswOtVaDmO4TWrjGfOT0uWHsRTQ0D88oIUzMEl1yTekX/Xk31tTDDcM8Q2Meqqgb0DkrzxVVE
dDBcOwP14KV6yLGAfvLbYZEkuWSXNCBdQia23fKebU24C1e7toeqZEM/bptn7kFzN8wEkvCcXZRb
LCxes7JqMONdz3xL6Fzc1IkZAlveozU4jhZwdtfXJVTPvHkpaVvaSTZIwjnlHEK8xGOuGMjPeDXU
t8ptbHZTYXSUV5Ioqe4D8UTjiAMCadCtrEK9oeyYGiYWtyZHiWdpOIRdw/wRFmx5WeO4L37qoPUO
GWzJByBTOC78bJvj0BVbddyyzufnVcpbL7wdzl4+AzFm+XiPSq9hdq00vvU56qarTg9I16KwT18w
7zbTY0d7HUk+zg+M9AozF8SRHCIRD5NyjlI2Fb+GGT9GzDg/CKiacH2Q9fEEHzQcGrpN7mc/f59Q
JqG2K+4zZ+pinaUumzRjGTlJtCLFM0rNCVlzi4gPV+qECjE1uEkmBq7daqLlfStI8NiLQdanZV6L
48ImW8Zr39ecN3H4Vx3n1zpznD0OchZaDeCBtoJAstT9UG/5q3GMf52aBGukzA+a4ee6TNvgQyBI
37dOPT1rJyVPxyfYBPdblcIcEpJji75G+q3pUxrLLBse2nJtb7PJLw68PN5DX/WY/XWrO//YC4M/
LdL8//6g79SCDstR/dk6jHZbbgS0fGbMAycqmD9coTvgme6MAH4l/XIu6TRHi96TCnCSwep+Q0yw
flKySDmVeJyOlINQHznMeiNZn4I9OFB75A58gmsQHcIUN8S3AsOBFp+4HH9HAjvp1Kb0Iw6QJMpc
MRoGJ9l3mDAb1ZiTztPbPg+/eRvBOaMXffDrtfJ2S2kvYVaEm52DzHmt13b8SNaOvQuTUDykOBdQ
CxeEwWzLV7101X3rquq+75rlO0/WJ5A2jFaIo5td0AbpLblc+rrq5CkUqX2CHbkK5ox4hbUx3Fuk
euLKrc1Kdlfzjufism9ijHTLUMJhuO72mATASztPbuImN2F0lgYrhc+iGNd15b0yPGQvYzkhkOk1
aPqOmBLTHvI+KedTNCzmhVC2iNyz1RpsBUnBE8tk/5mdEXl4Pbb7kLWUSapiwMAvsitdc7+IOrkK
e929zW0n0jgnr/ijU+I82s2ItOKpHpNnhNf2FsUXQUVRUAX60Lpw+KnETKRt4Xx065U0roK0lCy2
VdXv50m8+fz5uWx0v8Rzab+sg/sRhMk/mgJlGl3GOep1ZfdZ3bvFbmaOxDxZ3mYWu0eDeZ3ZsgmW
bic4cKNwr8SLM3bzDwIKs7Op2tdBTRjpQifB0ypaIkwIQiNrqGbm+NFGPQu7TJGA4GxZ2uWj6HvE
j6pNjoDM9TvuM/91NJGkrogY3wNt2OHXYFkTvBIXV8duG4VLiQ2dpUdjBc7NoK4EJmPW5H2YNT8I
J8x2rWucD3h1w+paW+M8duXl7ECi1/qOFvgSls4QcZcQB2FP4Gp1dajmVX3M6FPhWMF091mExt/n
1Vr+8Gj9/kDww/ppVlY8S7e9JCQ4uGUaNRIPSDBZiW3Wa+xJOC4i8C2vQ7zROY7OdpT47eluPabp
hisgqD0o/SnEL9Lmm7NvawcjTbSlAcMntwMpyzCuPcFHlN8eqpRvP64y1DO5HD2iBtUmPVSlFlE9
fYvjpyk0jPpL0+rrYQj0q58W6LLTqdOWFTuc+sMwCcX3aZa63tst6D4ES0+GFw9IOe+jsiJvDE+a
s2vxHGAja6bsy0TiJ5FYRF880KpHkpokzEQwPLluvq/I6bH72d3Et2xgUd9HS6sJZZ+BUXYlLpqX
PBIlQ2grvGlPGAkyWD0jOTmwehj3EGAsfZqXvCREZCAuIA5a61VxGAbuTye8eCa2YXRRYg5Bp0kW
TVL8s0Up8l292HxgvmP+2ned35yAFIqLz+uSv1cGQfszgSee94mtSryW4E0fGsjY25ye5ynO84BV
PaR75iGSW+HuiddxHxwb5bijyAdAE931HCWY5ZbxNloMahq8OnBiYL2cCr2cwwldWz4ST7wbmGs7
KrR6m7Purf60vQHY0Lc9zMOIh1dO2CzodLfEj6WK+2oVnhM28O3UEIOIphA9JJN7TxVons9bCq8y
1e5FcVTCJvprQgr4sPKY8GrhpO391dRXczW5w2FDmjQxPbrqtkH2GoFDBdOjYasi+J872+59ltoF
/2BQFsygZeDcdORD5oegJ4tm16dN/1KWA85GvTggVQGWna/WBbolHibj4AH0Z0G0ZUlzHDKp9l7k
gk2zaXNWJLKcECx2GWjFvlBU8TBi2epzJqeOBXSxlY0XO6mfsjXqrYt87FtDG+HJckuFeFw7zaRi
KcX6wUfsTEvDILv7YAswm+PmMl/5ifonycqMmgluzHfljeHPQS7bRdVaL0fp4BeNc42+7bRGRcrB
bx20v6thHWkhzbyuPTR6BrM1AvANHxMK8WM0BfJtxehMPZp2hDrrru6ZEVdH5/uIaKyVRXJaCVfq
3PECgoFuEFth7AFky94bymHD2AmjhfiDyCHVtuubAbyaGqJw3zMV8drTWM5RbXCj7qqeOkNyA7Pi
Y4r6U15pgq82Ym/S+qQSrCvxtnTttHMbpwge8N5QvEU9/FoS79nASUVddtFjeSkRfSWW8c9BkKmP
fOboOQvXghHLk4aQzSzq+2vydfhYIb8jG2fQFv4NcuhiuSqL0X8TXcqpPhSh90WoLSQpL0BUtx82
4Ty7SxgWuwafxhZbPI3jfY+KqY5dVvnnwe2aej9AgptvhKeY5C7Rnpg/dLbgiO/pYML9VON8Ag/M
eg0sv0TqNpxyV8Y5ERZAka5TkhZQuBIFedq0hN+oStwpPyWaYmtHh+BbxlSHhHuR5WrAy50spCQ8
mEKbMruJBtT7bJpBEM3NAYU0Ymi8tpCU+MsL7quONxU0jjk3jSrxHti2bNZ4Jt+neQjZjecdpkjD
cbotOLN7oiYfq4TVQTcabYUg9BQHAPk9DPfkK6Fc27e9kGQcN+Q2vQpZ4wwnec10J1N0NoinaCmT
PZzh4MYaYK/FRyFCuy+KbmLkZrVGrzy6Itz1eUk+30DpnhtzvzCnEHYb5MlNVTC/HpKuNMubbTuX
NLyxCHOgR86a+3QJgKg9h/akAziunSriwlqi93zf6lMqZ9m8jn4+M4BgNc94/vPau0oJIUmR8ZF5
egPzPpWHrnXb5gsbySRvvKJpvlvXdMj9woyD2jpTlrUHE0bBIAfkx/HSMtaeCj2E5N70hTSvgAd9
Qm5YWDHtNmuEU1EKDGaKgw/BAgVEPjiBNd2Pwh9a50R7WK0O7VLJ6J3qAJjUonMHBizCshAa84nS
a13n02ueg4/Ejo9ijvlpSrK94+RjdeOseIuvbZX4xB8Hl+PW/ZZWvNChScIR8Er5L1K15eVm43Af
rRJPrd/rZkcsMg7gpEyWV2/tR/9mtuQ4nhJ3wd3tU0RpWdXS4NpRcgkOmbUB6Wk20vphKhrzBPCb
sR6ny+A4R9EmJCoqE5qIZ2qaazSPTeTtLLrN+S2pHWFufWX96cEHVChOOkiclfgNH0FbS6zuF5JX
UW3zKAkNZoZE4OCbPPiZz5ML5Ay4EYkjkwRFestktb+3PCfimrbsLnjsNDET7P8FM/bsarh2MeZk
TjeyDp0DgHZWx2VilurcjpRP4rSs2vo8o+T7ydyd+Wwy6GAfs5msnM9ZbUh1M60rlj3Cjro5FM4y
EhLeFZznCc0OZPndM0m5Mums2AgAM52LoTwlSdCxUGExBHr6HG7MT/vQXbeVk8Tc93Equzb9gcDo
Yl5p5PAcJSlxpqQpE8noFw3hLU3jPG+G2KlTU2u7kK5iguFEnAj+sC5YxhzbnyBaA8tAnl3peSz2
hB1QizG42Ep3g9jkQ+W3/jM2t4AkPFFN3yODiulmgzojEwbv4kMr7cwGjGXo2ec0/EV5KQ2Ha7qZ
n1Ig092pwrTOE3Yp/YRbi8SedRyi6H2VGJ0ewFNngoq9Tl+jjO22m8gPWnO2K4fI24nQ7+JYUj0Q
nSSuQuz/K2kkCG3LPFT3XZGVz4sJrHsc5CpG5so+/RRdMCFO0yN+lzyZvgOScQTfeoKIT0sPQnJM
XOwvd0k6Gc7yPGmWCOwNu2Rab8qPB57u+21I+jsGsYqz8oDqHutGHRanTKx6viV7my0esRCNPjJz
CAUynGUPbtJx/Aw5y/JOdnnyjdlluqkadtfdFpZmxXjVp/a4GD99Nl3E1hzVggGSgnNg8s7xqfXa
GE8PdWeKj92QowNdvK1nSpkE4tSF0CDgHJcQ8wJx2/eWUHLiU1Ns7LFCA5Y1e1//D2dntuYmlnXb
J6LOpodbCYmQog83YfuGzw6H6ftmA09/Bs46f9lUKHR+3aUznRICdrfWnGMGSnHNnJpqdxyLaYsI
arUdA13V92Y35r8EbIQIephrZryWSKX3jSaG3Gtp/qqHdEqybG/2VY6lCFN2RZKHiPLhqpozLtWq
Quy7N3qRsOtPusEe71NFQJQYS0Kc9nYc1+WHolfheTXYN2iATIHeb0tXNtAntSL8khfOYirP6VLj
AbfV4boscs7Z4DVBAaSamUJJoQhP2EBrJt/cca5Ur6kL91sOb1XZibQD8YdpUfD+OZGeZwy6IJZ3
oWpheWE0ROK6SzuKbMiprVdzFiZiXv6ceIFoelgiHWiPjY6PG45PZOfHbqJp6ulCH38Y+Zxc08lL
aaK1qbiGSVwx5OVYfxXQ0zhBDxSu2RfK6JMqGJx3bkTjmgZBOuE4MWjf4EOIrJ1K6dD2XKWdr+Iu
s+jlw06b8DnPrrLrcxCpNw0/hO21bpD/y264qanKRCCLcKDruT+j6002yaRanT8OIQEXFJYp+0tR
cYRuWRMhmeJ0/qbJnBYwzQ/q7JR7KKTQ41QEsJNs/lRGWS2OLmRleTQCTqCH2bHZHobwK5tdiEHW
2bUO8QLHpQGO6jOhPgqClHLfKGwAfiRWZMA+O1HRezJkq26GIgZtlMniVbQacsYIPSe66TpKhg26
6ZFYijoBnGqGbJHJpx9vAg7QbFGmnic2OM5UAm0cDWqpJrvsfUnzFhwAtVcb0ooxgfDHoaZsmeTE
F1I6ypkJpJjDY06v+8fkhhCVStcsqWi13bIBowyT7+JKtdTbmMWx2iNhndmMsvY+aXj2HFjfbN08
skEKy3dsPXJBxzCZs/pXunzIBlLpNmJIavUrmSPax6ZnOdIFBrgrazZBhsHwzxRWrNksvS5J8w4U
X4VdRA1y5XUG12FcpVzSIStq7TObktT0IPFj9RkTM/hklNqUetzr5UQ6p0wOYE+MHmRZYEw7J9Wm
4ApfnjF5WTyqOZB6UVItdNQ4aq9S3rdnm/Y7tu2WKtIOVQcYlY4QBAsVtxqlH2LbxvVJvpgGnTKG
4dXsZ2mZ2XfZWUH3aNYivoEmGFQ3ve5QbJt1BDWbWtHi8ZoKkvmtSEe187pUr4NDXRn0EGop3GEP
EN60PphJ495DfRnkLtOM9slJE3iGdpVVsLayinR0Go6VTuvakh9TVUzSj0RnmsdGMZzgSkEe6F71
teQS2d5g1GP3hKq95wSNP0udZXWf1nHCRYcc5e+GDE+j56YSSzEdEp0UgKCHEtsro0rNdTKdEqNH
Yd9goW9s3+6Dtv5W1anQrG0O+k3dJfBR2y9oAtpvYzTYML2ilo59Yi8smrmvsb0EifES1mHycebp
jfBsYHwaN6bFmN2pLSBHUhBnUFTWVFLSZSuNWsYM8t6PB0qBB5wgtoWq36QEtNMnCX+O5rL9o3YM
oL4dEn97M445kHiiFcrvIVbA8qpA8uNup6zqEx+tfl4ftUyhLj7jbzWPcxgZ4lugRq1KNIjZmxMl
u0C3t0Y11e1ne9aoEt+gMB5Hz6iw2322o5ydCK7ccAQej18CFLa0cw5gqhbn8jqaoYlvBrhs/b63
rbo9VGOpDccx5Zy3s/s5klcWa9qQo7QxtNfAZKL0ZKSnMICGTE0O+HAlZnLHSV70TNIhhZJlolUe
rca6lmzWfkL3yhovrjMOIlndmPZjj3XG/GC3UgIAwQAYbegLpK8DGgmdfgQHsWO6fFtHjgCwRZci
TCNrWV8hU+mxt451A1+KLboFctuUx2ZstP5JasP4ld5flO0cA5zQph2Gmhq+iIxfbZoqyh1DKvvU
joP4FJmW/GZ3MQZ/Dl9sa4e++oGaKck2Urcb/PimmT8OOvsBzzJqSYPAnqvIsyvqE5sgoHe2iTV1
/GU1SRD6PGO7PSShCZ6lGGmM3yYc2PmLZRawRnWq8Y1tGAWH0qTtekOtk40Teps63jCY8y/apPCP
Ct1LtNeNg5dxiuMxohfR1JCK0kxL4Ntxw62byVYSBxKyUDE/6Q65BYjFGm0DLZ7iqD7GAxR4123B
PuU9eSdOnc71HkFf0vtKaRrZDhSN86WG1Y1GidCcbgsugxwNS9H0gj31kpQxAd2wr0QY4h7mCMZC
F8NAcG+QbVuqR1BJpl6xaQ6+UGlo2RWkijrvLBSFPy0zV2iYSmw9hLIEsLLTvI33Frqu722u1tND
NE1snBWlEI0GUtKsp6sMe+l8DT8mxVjvdGwnFIx/dEmx74c3k6blCzTAxlI9Z4FByV5W5XVIjX0x
6A/GkwtBF8CV4RbXPP3E3SpRyLqdBrL7GQPrJLVeZU+7GetirrZZ7FY52lFsUNsipj64JTScfJI5
q8GKMXNz/gPwlufXhLGw7y20OECL3/N/H6J5SLDsF3Qzt5nWV/f46YnPsBEgkuJUp5nqqYlcXEUy
rUFVNA4NfVdggZIRQSiecDLY6jbYA7bTffpstxO7/CZrsQW2CW3NbdIk2m0IhuYl5KZ9QhxhzpvA
SLNfqoFcZkG0UqmTo8kjA0kwkRNSuNo9Al8K0VxW7McdCIkNkoCWOBVTsR7GgR2ghy1dfuupR0Br
Zuf0RHJRZm5K8JchlXUddpNJvzXb6Bx4HoawsO46mpefeY0RxshE4rJWwrEO4RLABNpQy6KLZ8hQ
bJEKdPi5aIdyxAa69aC7HYz4Bl41W5oM1eCmhsPxJeD0X5IwUYVwhEO3vY+GvhsRiKW8YFqX1fvY
MqYXYWrmo62n+tfazOjXJAo5ZRuXIut9Oo/gycKw+E5J0z6ksh+n5wFgxHdpEUpjUwQF4Fl2BqlG
ohdelWXak4C0Ft0XVa1QO+wZXB7YWPNFMXLSE0DjxBw5w9x6MfOpVB4aV++AbKrIoa6MJLCA3SYL
5kDP232GRAoV1DyUbMMmLb4FjUOlvmVqwGaZK2pw7OM+rb9ZrQ7jQUCqwt5ZpZPcJCVg4G2eBi0W
Rrz+dI9nRdj3YxqwjIct1wh+Fc4fChNEBDd0TuwZtGKrDB5ZkQ1j1RjqlH18Zd46wKOApcY22ztk
xWwymrmLf2kM4QFzsq3D6s/hLO0RdjnKocFFxzNuY8ozeNipJxnZJK4Sjt/ADXNKW7fmSBNoQLXn
kuBgazdRkrhyP7mR9lDmqvgFqK9zmVAn3Lla2Ja3pmHMzATzOP8y8zT9pKBiHjYJZf2fLGc9cgoF
D8OmMyTsw86E9YTeoEuajz2OgzLatGao/2yMLKlv5qUE/SuOExG/1E4N9j7PoxRPv1GC5spyN/5B
fxRbbi/7cjyUITvgjZ0NqK8id5zwp0515xGEntzWqJ9gQCaijD9pPewssB2ROft2FYXaC/KCod/F
FOjmZz4R6CzZJxxzgtKm7ElnZMi2syzQ5ZRAkhGs9BCSinh2TFKnsm7ClZi3gML4HRQDByzfJSQ0
2HowVwJq+rkZctTY4PmtdW2LxBmRWmvg5N0pDQyRDQU+GnC0baJ+awqK9+gUAuu5soIc/7fAWHej
FBm9WAF2dxePqDA2mtYAzM/VKU8PBE5F7UeHPuLtSI4Y/kUs00CXWyZCqJiZww5qaLR9F4Zu6Tm6
jSaBWHuzvDPUMoNYY8Z6x8Z9pugBEZMIGDCySLLARcc1mXFagAhKTtSnK0q+VNKCTYavPvgGLH8m
DcsNRfN5EFWp3bPBwYeVsJDlL8lMLsQxb1SuS8FPHcW3UxZTQNyqaTlWAQez0pk9MxzwYyppVmk7
hyO7c5PXZRJeIdQrixsldPDP0UfAP+0NgQLfSe07ZIPslBzMNJUlFGL5XEeEDhhMxe41DjJFyBqJ
FZVpb0+fLjG2QwcP2GQToRQlIguLJ/YSGXXSHSt9hkOzaUeZSgJ/xuKFrcjQ7JvRTL7WI2SWfV/N
9BFG3o+P+YBUBChoP1GxB6f0XcxFmMEFCFx7JxHr5NeuEsU5ijgpqf5bxhg+TqVs5JeYlKX+diq0
sr9C75fFu0LOAUrTMS6F5k+pML8kAAt+tbzE+RbgbDB6YallS1MSuhUiD2SRsIdZDhvmKqXOnipG
YrLVUNVKQp5107zBQZo88/aOjQ8QzniFhBrDhGi7AW3m1BbTbZJx3jsECVCrPb/RAsNtIKnZJtIw
UszEHDK/52PoGN6sY47ZRgigI7FAuWj6K3nF8hGDIgvvDN0GvxoOQfeMkG3BkCYp7XADpW14FcD3
piqL7R4RmZPk/Q+zzwEAqHBxLLQUkUXcYU0g3rGg6+0QCEW/qb2atWpx64/40O1HVCk5VYnZ0F8C
yr7JTiSGISjvFNxgKhlhvAuiArrDVhSpiYSUqvhceYlA47U37MH+AjcaiUKSIwbY14ThGNShrWo4
mhnk470VlkSJwyeO8mOo0he5wqAMaajK04y1XkkT0FYjyDTqc30Sg0kcJ3LCodQrvW93GAaukRVW
rHRzZ5b48CbwsaXW07rswka6fuAir/qqqCMbGI4/U3OlTbmIrhFnF5oXTTUsSaONsQbTX8KajNoR
wJM+UfDE+c05/b4XHfCZjNoQVBqee3traCa6SB61SK5HTXawDZHIMsvg85QfGA2p+lFo49KgzBTg
UUozK4+BVlXWjaoEgjTtZq7xoTqsZYeaiGh1Y7Ggk9MyOzihzGs0GwPjJgLVUHwJrAbAXsnhlPpN
nSvpY6UFU8xBTqcEVGqVkj+37UyZHv172H5XErqED2kVlO3npkQgeuNqyYR50a3GKqMnYcTOz7gB
NQhIMKIerrIdy6lSa9LAwgyqqigeW1mq/XMfkiZUYP8wFHQ5yKG7mfppWDVfu9IZ0pydS+4QzaZr
GVE6M3sc3n6pqvYXierEYg9YlcR5aVpQ9R95/0HxbAORueSZp5Bx8jsD90IGVS9DEKRE/RQiGqL6
OHhurDTNIUmrPDxOmY2aY6qqhhIFfXznZxk7Zfxsq5lQDtAalOFx7poJ+QrAuki9nyURUihE2rn/
Wnapqt1WAoafByTLrudFLo5Kni1sSA84S5O5m64xxIdpeg0lrC20+8HNhtlBGa8EDfxgWiR+ZZBs
dEeRrSlvaFmaC8EaGc11XEbkTsi2RLFX5C6xbqx8GqFnIoWE1Lagpy2CIEgDcTXmdjdJdDh2FdFk
WUDjMGYThxKkQayIqwG14EZwKHrJugrd4JByMN64lH6vXTgO7DAH/sN1j63cJtyMnWFIboVmIg0I
fJBvoTH6gWSzWn1wExCv3SEh4sgsruiDaHnz3RFxyYhMM1SL07VTqVgDZnNo+sdBiF6jlGTmmd19
Hii1LMTEPE2q6SUnfijS90xtluiOxjhEtbOXY0eVbFQQcYeeDsbEyPZDpkUqsod4agn9yicLIWhV
Be4C+qlN9AB4/8Oa2VOjH8hiHDaWggo3yifA6uMc0YeMuoEon52EcWI9BUEQJc2GFqejtwcEYub4
QGqXYKkYuDb3g27Fgbxq6KvMMATqkLJoVuTNRsrW8btSTz6D0qYNDKdDPEoyjn/FuGL6jZlI85Vl
bTDYkdbOsz0XwTd3CSDYVMiKPya94/qjUOfmKteU9JtKyMhzoZhEQ7VFNGCIydukJL4LuNpm6Mwx
g8s7qbhY4hJiSkF3+wIf/m38Qiu0/NW9a8W/r16LD13z+trdfq/Wf/MvDz++8uXPGM0XF/xff9j9
dsQ/9q/N9PTa9tk/fv9//83/3//4b1/9x6nCV0+gWMEQfHoN4/Jva72Fg+r//D+L+3/58W+/Z8hm
4u9/ufGX/+UfN76quv/SbFU3sDiSW+Hgnv+3G991/2UZAuujjSUdu5SDke7fbnz7X7pNcR8jqOPQ
OlBV7GD/duOLfzlAsVV3cUKr+ERtU/vf2PF/B9H/xxX8Tyay5f6XSasYOOzOnB8O7JYAz2BYoCGl
KPmTPfWAUyiDwTozNOXZGgmUzZsQjIbJYD/MoaM+jrNSHnW7a26URHcOOPDMZIummZitqOu0W+BP
zveKEsIhIicj2QV0FyFY4rjncBt38UHa0ej9cdvfMMJri/HwrZ+y8ughWMeRZvRkIGRTS7MjcarX
1lbp9wbkZo47U9P0GB2gBVss1VvzJiRwgfKBQ23Tg6JWvZZx7BApYDG8enZzC8OxW7RPIHtu2V9r
X6XiOHecF+BxM6f77BgKa6vTBP0OHRUfFlqI+uskoeD3tlCe+8ExbkBR2Wcswn87Zv/zsFbuQLB4
NMrMBJhj5CK4MZy5e9EgnQi0Lhr5sHqZPZvzjA2fUDoHY1BQEe/0/u3926H4n+9e2VlHs0Dx5ZTz
gUQj5cE1hPq1dtvgyzDWzJTvf8ffFv//fMfa2qlUo2m1cubl0scXW5+KH3GjiA8Y7KJrt4zH7J/Z
6p/J4q13ZfnEt96VlZO7SADxJYOhH2Lu3i8q9c4TGW3iU9doDuW+wQafhJUv9ywhlccMKv89+wDq
gTgMxSfHrcUndeidH3IgdJfyWBVtnM5wSZ2owEuDnFtQ+qWj/lSVWNKXwIl45h4tb/MbV/474voP
22YpogjazND5c2z6pMkeMclev3/7T330ytHbN5Lj2zR3/oSlIIyKK9pyZ97cUx+9mFH/uGo2o5R5
ZN/5gVbfqyJ6Qn144Q1Z+VjdqNbJma656jb18glNaskk/T8T+RtvyamLXobCHxdto8BqI4tPJqBn
H80IJYtmd9lHL1/5x0e7VmYYBo4rX8OcB9Jgm4neu+yjV5NEqtHItR3ZoXIUmG4SvC/TmWFz6oas
5oC8yNmWIHiAcbWA/5PXhqzVy656NfRbDuhIFkjgKR0X+PwCAqvP5MqfmLmc9VgfpWMk+vJaQ/ui
ezXbmAK0rP1IMTb8ddHl2ysH/thjtAZT1vkdUIWIhnDtfsd/mF/2TO3VyMySQbVQynd+Prk4M8eF
51qr5WWP1V4NTshUmaGmaedXAONmRy5Nb/+y+7IanG1m5O1QVZ3fjsIL6QVgdqw/XPbZq+EJbrJR
szEhP0GDCVqBEYbTfNlHr4YnsGgsw0Xc+QiIPIQr2xas//sfvdzUN+ZvW/975M9KPIBFzJlUUjk9
Bzlxh0GTup+zYZiPdghpn8LbcPP+l50YsPZqwDbAXUEtM6qotG9htHkxmNHLPno1YI1exVIShtwi
sjEKafhqFF/4tq8G7MAA1VCNt35E191Z4ouqyz7ZWg1TYi/xLDVt6wP9/tzRTrAs7Qz4YHmj33iu
1mqITrhJl7ZT64OMNPcQC1LyB4PiQLJpvbXtVLm66L4vJ4w/V45Eg0kLxYQ5eJoy5JMmNW1bGS97
qmsoRFRIixYYT1Wr8eIEr7I4x6k68Spaq9EauKEzT+R8+LXWLN3P8TknKuWyPYC1fOkfy2lVxFle
k8fuZzTnq6Ty6fRdNhVYq/EaQcKO1Kpu/YZyOwwIw/XQZ4QX3u/VAFX7SJ8AL7b+kqSRYkXKgCFf
9qKsBuhY6ryE2fKigDgmBKQ8NmV37jRw6mmuhmhEOtBUlh0DySXADInCFPaX7ULN1RhFAhPKYehb
H9nvZ7c2flRBetndNldjtMbkTDzfiDAR/zXCtm2jyctmljVLCYNzCfCAB4lGYFdpXx06Qxc9R3OZ
cP54t8uMnK+I+pzvFIjKBbWv6enMJy+/+405a41uUyiJjkXJuz3otu6VTsDGiH3uVsooexRoRG9a
K4JfEg+1HQLtT4x7ta2TKxtuOl2QaUjJQoUu8oUEZQfZxCJdzy1Eaq5qP5R2TopZGlf29yiYlKcY
cgq+Myv5JFpQA27cIgtIa29U3eEw65jbQ1M39w0NcNzPNe2aKJaCkpia/2w0RJMtTborqdmTNypY
BxTdNJY2TmkdVCqJr3FmOmBjnJbYvwRozscRwsCOnATxpExW2W2Eo3RPWtcnHfRjS162wzFXUw+G
7omsMxYrAt23BKh4LZrwM8/nxONZTT1IHeiPB4yEynWeglI8iUC78KNX844+S7g2y+tKukqqZZ4F
NPiyi15NOxZetw5ZR+vPFV5lM+5/RLa48F6vZh0U7jlO/6z1k7RwN2pLHpYb9B8uuvA1RMvuinFu
BYcbLPbXtB6OpRZctmavUVlzhXYMmD3vSC9HsiOcBItEGl52dFrz06IZoWsfMYrRbu0S4l6RFF/2
mhiruadlVXKp+/Ewex1xj7rVQPlddrtX+wHUX2NaZlrr96GzG0cLKNS5xUld3oc35rWl1vrnlInF
C4i4EK0/QhX6HtBx2uAdMryI8CHiHtF2kATsDHdqlrTHPOE0hQizvvCe6X9/+dg2YD/xrflOpMpr
oc/OTgEFd9nqaKwGbtJWhWFT32Tb7XrmeCOrCwfumj7JmhsR8qvyQEh8Kedi64b6hc96NW5jwtrQ
rPEaqcRPkbeebeJYXnZD9NV2IcgFnZOUNR1p030cC58u0GVTmb7aLpBY2IwJzUkCzJuHrCT6r2Ft
uej1X1i/f76ieUsKjLlc9og5tg7BRLxe9sGrIYtof6bBLLkfJI6S8LmZz5aAl+HzxrDSV0O2gh0f
tD0f3aKSgXegwwR4/6KXi3vrk1cDVlUVRfJidwc9sIddZ2FaM6cWn4Stj/cVgKjLzsP6amxadMrM
qOaJOhFw/zQYHp0EKPr7P2IBK7/5K1ZjU1OKqs9obPv6PFu71B7nHbWVgPoeEgRRdflWqyZxhCNj
H9HTEWyElBI4NsRcw62tyxYbfbUAV6Nu5EAtfg+I20iQjxfEZ3/jqVdgPZL1Cqe/YCWbMzSBefdQ
qdGZA7R24vatIbtwmhrXUFnHOpki1qQImN2VY6Rhk0xJQaJ7RtSmVdW7ipTug5REEBDkrBwcMsE/
1NbQfJ3oYB/rygWkT5Tyg61MJntZbkWN6HArdPBFM3y7mxLJ/3VuE3f5/pM/cVd+d6T+2KLDLtJq
O+fKa7ZSbGc3/aU3fM3Jzsok62n28E6BGZvcb5S6L7zo1UQxxVHaWeDafdIaCZif0NsQ53em5nrq
jqymCrz43AY75TjUWrfInj6A2bvwYPu7lfnH3UbVk+kOGcB+M0GzcbrCt1rr52VPcjVBZCHuHWPi
jWGaOw5of7c5OUIX3vHlxf/zws3IrOHiDAfEbCWpioO2jekvnRn36rIsvTGJaquBXxP1QGiw0x9q
NBg7CFoT1hzlK2E17r7V+viojtSJggS3UU/i5X2so0PC8Ca2vVZM1/RQiIROYudKRVFwPehS8wpC
Wa+mRFcv2xv9Rob+cQc4C0qnNqf+MFWN7pNPhVudSfnM/V3WzjduwJoMHjQSnFE1I4+b7ZEEDTM/
JEpX3Xemgzo/1DD4uGqnnVmzTn3baneQaxU5mgliPNBa/Z10NQuGQGzcQllrbyNLX9qA0h7PUHdP
DCh1tV+YiORSGlh0vmGXzlHrB9froWd577/2y7B8686t5oKApqKFzVo/ZISi+7XoxAHSRuNNQyR/
vP8Vp37AakaIREPkzeCofoMHdNPl6c94KC6bbdTlO/94rUxpIV+LOLqZ0fQrjKsvQZle1rhcFBh/
frRSDW4VFxxTQC454lWbLrwdq7nAdKeS/p/Du1rk39jlpHdOXDkX3o/VTEDKwFhMba/7BSO36xaF
d4R+/LIHud4C5NKkCcUJJC+ra8q6xJX870D4/9P/F6u9fDIXBPWYEWKUotOijaCw/WGIzQubUWI1
Yl1tDKwOyKZvEtkqOTh4dTVZZ4bQ75ftjTEkViO0ybqgUkSi+xB1k4NtcaB0nD7c4SVWjylhz9TW
uvglYef3oa6t2C8aR7l2i4r4GSmVXSvt4MhSiUz2oge1jrrQwaKG0s10gnWRw1hkd9PU7w7vf/iJ
GUOshnOYa6wcWtIeItK1sNqFQ/+I1Ut8dgz8Ue9/x4kZVqyGtR7mJcxRtzkU0D392kTDvOzhngyc
cGTzESeG47H58P6XnZifxGqgm+pUYDkJdR9G5adkln7QpWc++sTpRqzGejGahDNLS/MZ4S6AU6B0
mkju0CKGu4LIijNv4KlfsBr1uoZTnqRFDTOM8UuYOdFQxWWzoFiNeTgnMoE50vhqlQtSC9XAM5E5
XnThlrsa9g0hzOCS+9q3FEqoOBUx5O7ff6pvv6aWuxryquzxaFRODaepdD4YY9sdo8IiijoclAuv
fjXuA62b8Y5Eje86Q3kQYz3vpIp56v0f8Pto+t/TChljfy9AxAFmxJzONRQheO43yWApn/ISoIMD
JhxWWaI1n10ioh848sU3CmpgxNIkCRP6ZOgPzWxnuJmyebodEKf/Usm420+gPu76CIYW+5NiT+0w
B4yifE1AuOxzpwq2tKYRyCddFO6xl0f72Zr0mz6xp9vCcksiVsbyGePYQijrtWdU5GJvu6lVn/nR
b7/J5Hb//Zsr/H/1RM6yXxdt7GtuClFLu0xpAkDn7w8vIFXOUTTWPnITKCxRTDpYYJ9r7//ekL31
vFbzSC/dyJkALhFi1lpHSDgGPuGa7NsG4GM2ZUyWbqQWeM3JDoH8OQfaIxBaCJ9F3V4HZajMnsa2
u7hBDgoLONLVFlxYUeyJnRGXKXngqv59E2aZaVMCotGv22XpAWuNbaZqLnx+q5moi5MK6GSkLWlo
8VOkuP21qqTnijhvLwtEQfx97ZGDQUXJQ823Y3fcz22lP0Qtq4RVB+4jckT7k04u8fP74+/EBLKW
2xmUkV1YgvMBEXxCvoVOHPdUjw8CiaL//le8fW4j5e7v34PPLKriDC5QkirGdSdt43OujcnHVhjZ
oZIj535wI1vwlcn2/W88cQed5d//sV+2k1wDIa2KAyED+MjrVJJrD4tO3y2SzuOUl/NH/BTkxr7/
fb8Dct4YFM5qEkv6VrjQb+aDuWDFoS80mGukiA+1BMfm0Y0LgIVp4THW6aD1gyCfoR+CbUXejp9j
6rkmTrvcxW6QeaXMAOmryavEDo2nNx5yWB15/hU/iAraaiaM0a5quRdG296MMYBZI5DWPZhYkBVQ
JpoHtwnC+65ETgqu0dmzb0tvpw4SNPCWJQQS9MqWgAGxdadw3EVx/K2DgOHpsjdxRAXumcXpxInd
clbzXKlEeGzQ/RxIem2Bzrtp+KtRiLbfGHmkfGMUhQeIjHjW4l57NSDH3logXD9ElZt+VqRVPWDc
tTZWYHRbCaJ0FxshQAusJdGvrgdJeubx8Vq89fRWM2YCmrcYLE7t1nKupnd4W+RqeGYjubwCb334
ar6MBIV1By3tAX7adKuPjn4b6kb3rTIKKqfQvC5bpp3VjNdMg1CSYOwPcmwyz67xy02Uks48yhMr
lrOa8cwOb24/Zv0hVA3YUoE+Ay4zmym5cI5YzXkA1cmA6tv+UKqKNoGMMcQdYJX0MZrmcZuVerkb
Z3eiWqVN51bhZfv1xpNZaxor2el1SCDEoVDs9IeuRkUFhBhKyViGrpfnGenerRTpVqlJkp4KchMu
e+HWcscAdWZQstgdKuF+G2vrFujRdOazf8fvvfWzVpMfJuB6HMOoP0RtDnOR1LzhugPP9mJUPTD2
POxHrxdugM+exnWaW+btjM/9e9cFaBQuGlH2aj502dUZTiwKn5H6ZWCK8uiKded+4fJKv/ULV9OK
GziDHtZ2d5C1Ts1YT68TO2w0r4L0Al6uNbIrgBnNdTAkjUerCHqIXqKZwt1PdjoW/DPLzKm9kL2a
ONgwRlGfqUCicwI5kO+rV05TT+xakWJ4EzaSq6JMKkB/FTO1GQUbeJnlHoiD5qOuz7xcYr8KFS6T
njn+7DaCOGpP4Zne4YnFfa3F1NHsFRWh8T5A6HAT6lDJCmVqge1mxpkn/btQ9NbDWB7SH2tt13aV
hgd1IKaerbJDVn1HzpHJTTDxSdKPGJyjTujsD5yP07iD+8AOneDueVe2EQ+lH/QPzYjA5pyB4OQA
WM1VWVpJEzBvdxhIRXltLDf6jA1JTTZ9M0rPCMsngPC5l2aMjkJLIGnoMie/SAlizKTvD4ATex57
NZ8VLRBxs4mmQ9N9UWW7JyZmAdDAHPuhdbYvu+JMx+/EVmet+GyHoAXxbqhXBFpDXej7fVbBgVQJ
Wt6WcxTvbIynZybpE6/TWgIaznZkVU6rXmnp1O1rZ5bHDECDh+9hOPM6nVgt1+rPec4p7RmNuBo1
A3ZsoM6bTnM+5yZCBhqMwe79x7MM0Dde2rUMdLYp6nRzmfvJpG/tkUiZ8Nz8e+qjV5OTnTWjpWAh
94dY8Vz1MBKJd9lFL9/4x0hz+n5qZmlkvuGUzaFuRwJyXIi973/6qRdJ//vTEdrWOeDJzCdotyLQ
wVocWHHTGHfU+qerMCMKdpfb1c/3v+7UvGGt5o3IaCo9T4jjoXlr+W062D+DUTafLYip4L7SwHfF
wq6TMXIK/mZzyEY98a3SbL0hwsePcRlU9vtXc+rNXk0Zs9E4oUlGj68YhIAR3Q7j1xsJ0Xn/408I
dogl/fvmynYiLTdoM18IXdlHctl261jLyXvLwybeViM8WdEXwYPCITjdV10z/MKqK881pk74IK21
6jSb0CBQi5V+JkuPAEHAyNOwaW3SL4Jp51r3WZjtoAPe63I6oDHc0RXbuylIiinwNDv8RaV12yTK
dScAXoc7YJPsKtpbMpjJHrKOJkTx92/WiRdxLWLF3BwCUCoxo6umgMesllgdY7OgahaDfxTzdOdY
sFzPPPpTy8Va2RoLHXf33GS+a2ROC4usFy8aWNoXZQ47TpBo9bcBkMcX07Xnnyqm+mBTRcnYHtWh
bc5M47/73W/MSGsVLCniUZ4Ic/AnSwPaYjphcsyyAtTiYCY/OPYQLJAm6gG5mje7vVfYsy9dGtsR
iMsrOyXRxeuydtwohpbsgMQ1G6uPp5Do9qTeF3qlf7JNdzGQcRRNx540kdqt6s+dMgYfkklQShOj
+goXaKy99x/kiUG1Vt9WZQjKqJp6vyYnbmuzM9olZWJ46tR2V+9/xYnlYi1OBb1HslYnet+qiRuM
TK0/zGaW3thjJO4Up4rPzFbLFPvW01lNjnB0gGqApPHT0ARCbIRf47F2Pl32I1YzYTqDytEbG9Z+
rsfHsCsIiQIC3fsYdLIHSBndRT1Wy1zNcmMetHpEB9R37XbPaR0mWXJmhjt1g1YTnIvZnxTdMIfr
akHzZ7kwz6xLJz55LVtNDCBvBMR2PiSo4caNFhdyC3T+/Xt/4h1dK1cNOVMfFKn0a1VR/b4ZCmY2
rdyXAwiX97/ixFZwLV9tmNZJf4/4irDNSSOpiIfua9Th7TzPN0Pfm0dhBPk2s+T/Ze5MeuNG1kT7
Vx56zwsGZy66F0zmrMzULFsbQpZkzkNwDPLXv5PVhYeC+roK7dUDanMv7HRKZER88Q3nTP/woH/1
U325fl2lwE3vaIxFLfgsZOwIEBbMNx/jKpX3f/9j/WLpWdd/+y/RCMdIpXIt6rfF4ka7pSjsU4r+
RA90ZWu7HHHHP7U9/Or0/Nru2ok4iruBkeB27GoDOPUALqsCumlxsbq6mdxwqGpEo+3Ba16SRf5m
TuWrrTYCBQzKqC3p5FD6HgFet6uAuv/emvna6hoBgZUknCqWozwvsniD1fP29w/nV4vmy0qHkJE6
TjUCjIk7kyNfQeTOsEL+3qd/WeyxbGrAtriROJybVVukFs3Nycvff/gv3t2v/a51pkdTmnBnTePR
PS1Wqq/izrIfZG6K17//J5w/biz/Zj//2vnqahN3CYeLeyZK6iOLCdVphed53jSZk+9xT8XPUZHn
a6hR1Rn0fHZEJYxXx2BQIxRTP71AjhiC9Mk8ZC5ZVVO71PmQBnWU1ODH837j5j7Wnyrv8wCytbcp
Jr3/zIBSnwEwcS1w0ZLozexvwP6ZeYBjYflk2IKSV5rxQqxN8gi4UBmv1wOzGLRQ2tr4kc0ZzhTT
Hl/yxFR3RnxFvHPih12SdTtgknMGklhiGdQScxsPRv4wdC6bAGjZXUfqsZMv0RzpQKWm5OIplJNR
VYHrxAKZ7qQlRwGesFnO1WIJXshHFOp6AajKoGwPQLJ9SX3wfYGI5vw4tBpA7snOdJ1bWqztEvLX
Z+4+1eqqPHsq6jo6o2RTD5WORygdLQsQkz5b64TG3Rg9E/IZA85j6NHT+EQ5P9n6dYZvSpa5fusY
QIfXNVq/S5nE2QnWi7+Lui4yA63z0axwp/eoRYK7gOrRAb5EJtkBktHMnQ9NbE9WAXI0LJhdnCVq
XlVxN39ijzQOaVlYNW42bQDzk6WTtxphvDogfn3sYqovqRktlbwt5tl6jwaRHUv9GgzD6xpOagJO
BGV8TJ7gSxfZhs1OVbQIGA6hDkbvEBASoiAtKf0GWxiwkAwm/zfNLZwjBFzMKGrQVgZUVnh3hmcY
QVe6PSit3AyHKbkSbsnUeNKcHjMh8woyGeR7UTIfZYPh9HFnNZU8Wm1h4rGcCjVSQ2xQ+qVVtJgB
3r4sD+1hSMtNltT19DgAV50CzbPYAjpx5Wp6FpIEE2DS47VAeG+Q6HSPUzeI+Q70NQzbZvTeSpTI
DdIVzd5zqR3PhQuuy8KmQLdQAth2bdN7A3Lb5ao+KC3GT5LYrQCInwsRemTjXos8Lgr4i0XzpEkN
KiNQ1101O83jojp9NRq2j7R0RFvpjXguycQ7myv+FeUl5kZrC+18ehMGaOJgzBDZAGianLBeelnh
UnadYgUyCCWunXpQ9lsofwFyJPziUVPaO0/BtiVFIY79YiIuDQwMLuiR+7a8mZiTwv+iuOa0Dam7
MFW+5/5sjLIC9c5zRiWDN3UH/ReWf2cNOArwqK2yuGo3vibikbrzqDK4nUM6buZCr6CTIpYC4KbO
GbSjnQPLGzDl4G9KR02HfjBnb29RwfbCQmrCCbwx05oAKVd6SW3dPfmWNAOo5F1gAjy/IkfT64yR
PxY7ZfvFcUAh3Wyi/OqhaNs8fU/1Hrp+1TBRfVGZNv5IY7VUWzfrqn49efl7wbDuoZAOHM4aIXJ7
NBwh9eeu93/qEOiu3DDmwHfzGKkk7PTUweAzZ2CqZuNTArq5tJaTXWwDsN6E968NEI6jfRgNbRZB
NqSSuiqT5NjS8vZCPk/e8fXbjxFS4bi98kAfJs0vHu25AOYBk60GDwmyoec1KGlWnMUekmdxLZPJ
gz0o0O1cvfD3WPCEgwUjCOBlgvmbWIPeY4BSfKR8713qBidiDN/6frS4r5FWzd072k/bVZzGBkYY
LDphXTv+xR4S4rpONmEnFXo6kbYrNx0kcTXmKEali7BSanxIWwHX0Vr0OzKxSDVI3gUQ66sBdYR2
RZ7zDByalXfMHsgLoNXkU5eFtvHAoH0Wlu2+009D+Ats8YeoXfYAPcUIx7xuhcgdjWUBc/4iq9ra
RKD2cO4UMXu/m3tMasbLuK60pj20oq4Q/C3q6E9Nfqdb+Docr8VIp7s+thPbEqjHyvZskq9ybXnt
+HTz5mai5cYpqnWbZ3sv4+7IxDpaQ8zCuhEM+RjdtJY3fvgIXUKcomzaIOPDKUbqLDPLLYPezOIJ
nzrUUa2zHURDarx0UP53Rt1UD3VmGlxK2Pl7vCKWuamzulS4ZpN5qzt9YbIVLPmLhxD0UaaQW/la
tb4yazzWQbwk1VOC4YOaJztikMZRctsXjEfh6sMbyIKaQ4Ay7XpBeH9W6grQJWvpPtmT2/4cR/Ix
lKlpo8UDbu17p7mi1lIOORrqtQdLFtz9Irtw34wBl2Ewd1oOWRzP1eJo/gkVqXkDpT997r1ScWiN
mlwNzlQ/6ZhoDt7sQevWjaVjWxxKSwE2NWQRDANdWeyWGKNA3ybJrW3kTh0OaaZNKzvR1K2VTNTY
FqBjAaOb5caNc2tVTUZ3bpfYPekt3zgBXQ3mtLCqE3BEDvTM7srbejGZn4iEf6swAO4TIFHICm0v
IwJIzTX03/bUkQgJLEatVAAjH7c6Zut8i9vJe6V7hY4R127fZzjpJzgF6lsaZ8NBG/L4zYe8vfX9
TDzKZR7X6AMm7EtRxiyDKzFWLtlkfOqtC87PSIzPBMj7ziKuuO8nJ4V6Ky0kajhjCnc0twq2Xr8p
kF4/UQNst3DwzV2UaxKjkPC2VZV5x9anuACvmWNbpeaqJ3gjQVLo4NMBf55rWUnvzvfh24VWbfFu
OEnuFzvPsXGyObk3aR8OzYWhwkjQb7NrT1xg2dhbU2KxOxX7+ZPpRc2bog/2GEMIf5AkgZ7YUo2e
w05UKmx8v5QAiTu23yLNb5P6M7dNHNojp8+oX7VWvZHdZL3Zh6YWZ1Xo+rFzkyuFRABFjnpw8qQ1
EZSxuRetJQ+g2Ke72VDFxkCbiaovVt7nIHJzjSs78g7AnstjVROTBWxSgPVa9MBU61vLbFY+xI67
Pp1xDcrc0S85sN0fWtNp3/pOuvd9B2lTKMPZtx28a4Vu+jhEzMljJpypN9IW2j5b8L08koRX54kJ
ePMVEhNFlcVX+GNauxpfM8PHIOsmeUGYmaGWm12zkSs4UjaRgIV0qpj7aF2Pg71t8c4yBd3Koz5F
8w4lUn5RpHyrTWxZ2nYxNATlE/X4ZpXUkdoOrpMfnHZ8HmrPDK/lXijIyq1vKtvNTES0lf1DF/Qp
MllYWx99LPF1ZVFni8C262GjC26CqZi8k0Y0/1Si5jgNulE9SUsDo99asdZscglQKo5cuIDDDBdA
Jow0o6FrgN13kAk5C72GcWuYmjTSKyut4YQOUeYdlGOb2cdAtL0hviJLVhe1dpwcrbQDOAbZjCA8
YRFn1rI1TA3pTcfqqleGmWXlttdMf+UgAyrXgy+yhU6wNDm5fqu2YDh7XtAsAdTsm6N9oLmxekc4
Sg7QabQfqam0JIyLhEgWle54AvukhVri5qhvag27tanBXsXeTKrN9opuDRMT7X0aYUVaMRAHoZ+N
G8X0bCXjmllfulb7pBBPMYTgj7gByub3Xn9tZZXTLWIv/wmCsFGGvaqJbRSh+lJbGHo60sMHCwsC
+kiLdlFFQ6RbAGle96NT3WB7M1/0uR9Cl72OTv1eP0merBfoPbREtO8mSkHqtAyHVmQ8VsOY5y4M
/Jn+OtMr451fTuJSFRA3h8XbxMg4Pot2kttpVtGZ+JOV1GYDvuv5E+qf8u9pTnesndl0rbkDX+68
ofxrcJE3ShhbTMV6CT1Mk95qWTLBr09P83OWNg3TqVTZJ5ak7eqgVpmqRzTo73zFCBkK3pgWmbTp
Rgjg1mIQrSVCOyu40/E5Butd2VCs1jPx07T2fWnTzcd0c7/phv5olK6E/Yt/5d22HRj/f3+BFKZ9
zfz9uxvkNXv9l/SHp3pDskiS3Sw1frB5qYtjRfn5nLbpsEmFO68HyMgHHE7eK9jtzlwh/h1xDVI6
M4Eih17Hssf4ovSVlF2z1brrZL+wsVrgTi7rQGZY67jaIK1Z5XOc8bbms9tuxKIVJ34hk74ztAju
uhlhSecGJ8YbBvR6RNBFUVI0Ade5NiIwFhBd7ew2zevmR66Z0clvJktDdYWlJkhAymLMiwwapcx+
GR6Nusqfk0jFeVhoXhvWnACvmJ2RvZL7mPZVLks6JD3rW1Ra+h0Lb7ipOu4GQerRw9QLNbEIR8O7
GRBWLOAQSROtbHZRGHKzM2PImfCEpsCkORhxyIZ5ZhZ3dED4T0WL+kRjh3mcnCjZwVZdpjUyENpB
XfAqWLbwuu8a15H7EkPViY6FawTalNJZoZzkd5xf/2xNNeKbdBqzWtWqVD/bwvZ/QnqcooC5PufG
SC3XPUXMmxzrSXSvDA8ZmB792trPtjHfD4nB5hNLAtrA920Vrc2lHt/MbDF2BXzZ7y1FqW++Tbd5
O7lGsmnSvHpSbSdejRG9RZ26KT7SSF4sNro0HHPGw647wwRENsFiQVfWoZWejSigWyCrwuCeniuv
9u9625yfuSI/RxNzysBU8/zdl6O9l15vPpWI1M9ZNxfhkpoYv3HnFh0xOaKhIGmb6HGaHRsTL/vx
SRWIJ1gXkWA8otZbgt3J2ks8tAWQbH0ugnppyJJjtzh6tVAPumO2oWLO73Rl7nZBYosMM43kmh/W
mO3Iboy6uro0Y0ffTP5YHelxo0JEUPDd7pPsZcYDIED6O+5rVOC6Xc1kQj5ICuDf1VKSdXuqEbTy
lH6hPbtaj0mBh+bSsdugaQscy7Oyo2GN+dYkIT6Hw6BHT1pvECMB7hvOI9W/KZhRcBJowQzhulzr
YmYvhKlNR5upvkW6XdzBxxdwmssWRwt/LEDjKC8aE0zHwRPc3Y0Uxznm8AHliCscRBC85EaAfCw+
J72W8+wzFR3tBZtFpNnWLSbI3F61+TjRTQjX80IXUvvQF5rYtcJQN7Ew3Qu8rvSJLmFv4ECpWWCN
Jub9lGnuprPc9K5NiQ2vKu3yO2C24oz5xtrnxH4kLjqMwFNWP2DCQvsEhvnVrUyMzyC/qkfGUZo1
dNU27BFv4vSmdQ9oFFndlAmPLovwMtXQf4UWN3eIibJ3Rp2iI5X0NAvbqOpufKLnwzjLktC0KXZt
584rivjeux/50aMtm55sQLP46yGZzX2eekKsID6LRzVYw6UX6fLMltoGLhDQb0AH3G+czt2zYVqL
DK91nlu/wkBBsWkyzhoKR67yid5g3zOWPhxd39pp3OaM9cCx6zP6WiU/Sn2Qm1nYcsNOjj5DlJah
BWVcGT/NuBuB6Lu2iRZXeM/KogNr1TUMHKNZHH/YWWFjkKVbAKtANpcYOuT8olxNi+kQI0UDOt9/
8RepPj2Jrq3Fn4hZc47FuTd640PpY4c7L2FyvHC8sdr0lEdNDmyu+q6K/KfUSu13f+iLI8gWJwXm
IqvH2sitp9ocCmIm1Z7dZvAfrGac+CZT6v+wO6RWbeulB0QT7obBR0LgzLNIdGGtjz5tPZcLgLKp
39R0lBf7MeNMXaMQt1RAOdW5Z0aVUAEUnvqpEs3ZNaIbuCvk1lqSAj9peVs8ZSp129CY+/TZItOe
rdkG5xsNWFZErGmSHImygpF7RNOSO4U2ILeUtfEHAb9RaBhlqTMZnlMgROQ0e6cs0dN023D16tYj
mYKnFmr2LkuuMUjemlhYjYqrlh3NVzvilGY3RiyWz15a9nPeSZtET+VjT8qz7sHqSna4ZBEwyhF9
qKek1OJTJ/vlpHA8YKRQxbwfzRKcKHWtmYFcYo+QX1FzIWGT3hjotnBTOJnbhM7oFM4aBor5WBaK
A24qU8VJZfelCFGtxEAvKBPzSfSwnQxnXDYgwKMDo1vVD3fInZXQ8ecc2QxxZaWg4zEkk75ALlAh
Ps672Nx5ldY/VBKfaECLibebHDR5dKPX5m2OvGNDS5B1qSq33BdNR36qrhMdae/cim81uPkqgHpC
PiuHGT4zordiLiHauQzJ783ENO7HJs9vqrTu4Ovp5T4v54q6W5LeLPPk7OYkajZOlRdUm/R8P4+W
fmwHvbm0oy52Sd80OclMy32DeD9tWQPFvCYLMNMx0dMJ3HuSy71aCnyAzNuy3SDs3qQDMUOc+u5h
sQxvNWlWG7YTxlKuYcuDcMrmSYmFQzO3vQixVJq8Zs4AEP1qOOfSa8T1BXA06YVkKHWGyh2RbvBc
eekeUEp15lBj8BOw/EwCjtJytrYT5SdImArjzfH78iB1zzrAUxoOKMUkYfsSFytS6Oa3yuMD6khD
CLYQyYa2dLFE8tBUuYGQQBxdmlMYj0t5rkoiB1e4xlMKuoQEaWMIlPJGBaafd/NbaftEGTUF+7N2
9T0G6GbyTU6P8Cc2M+c+7bkb6YtY7rrEcPdcylJeZzErnpG9zHvaWdW1MXykuSSfLJeOPUYfubbJ
c9vgYRmmJd5IrRMfo5zS20xD+zc7Banqpo/HS84a/Q7n3segRmeSS/8YWPah2ltlMczsVMyBKn0B
9NR63N+Zut7rZWEG4ND0XQ9gmcuu3q972dtEuCNDjKY9bYZZpluQCf7LwHd6aGuve/CNKgpcQze+
VdRddkBf5NrBqIjuDox8lntPeAlrcNRFI0PaOaxohapYv+9aqZ9rfxGrpPHaAyc2p1qHHZR8ZWEN
mCQaY3pbbIHNJ23mdF0w3YMOMI5CKiMpxnVMzN9Hl3ac1aLHlkeIa0VrhyRgGbrjJI37FNHk8DhD
ref6EemLu55n191HNvqvUGtsTIv462IrcGnYJGSsUYxsPftqn3OrQe2HFkNqIMpamAdr6tu32rW0
5sFVbrpNhrZ8L/949OVUxU6oCllwzlWJwt5jCS4pmB61hyHW+25F2bG2nnzNNIe1wu+Srs3C4rql
9+mus/th7YnIeqgTsl9iwRwZ6Jaf3uSeX21Gj3pG4Ey58Ig/bHIJC31t+MLy+rtZi3GD1FQ7EQmI
B1V59momxbbuPKnWhGfY18kFnNCp6Tdzg6+Wy6H/bXCx1gm+3i4tyVu7baZ2FslIUgQpJpjUc1cJ
uob7YpDepfB6ucWkm7/M3BM74rW2eZqHvLvN06p/cQ3yPRo8iG1pOO2L59sPGnH8xkDZs29wMdeB
4CxBBiDHN4kr4M6VGbor33g1erYcslXaKhNj8jqomqqOnOYNFub5W4uJbGs1ZBmDmF3z4qbeYgR9
51FiGUZjb7VG/ERtxn8SfVNtOgaktgzfMfzlNrN1ompAH5YDATYNLAwDd7ndWh9xb8lvtoeXDMl7
snB6A0Zel4jZnpaJ6cZMxfUniXfOKjUj/VubA4WCtB3si1Nd34uWJIiGoQH5adiDFrlUVD5OnWjR
1dS939yhQ/Y8sn+aPLgI1cng0DXDJhgLdVg0wzhwrR7OTE0mN35HZw/9VaoixeNrLUyUKb8Vqe7d
UybAW80oE7emWHj3tZr8PRbkJixEnrxUylDflyXq1p25tKTnxLAZM/wrK5hx6onZ1i4g65A811or
D4MmxjVHECMKTWcdSlI8H/x/XUgepLxFOeOfHJl0odUmMgRGn33EsR2RHEHT7sYeEIIhjvcJ7+22
N1E6JRRX88BJcRmaKMyPUi99wrwI+VWh0uXUlGwgq2T2m7NLQnoJOOZycqs8knVDSa1cK3gRIBAw
1qzwIuKG1pvyLY0S/dC0vdpVre/cVHMjbrI2Zd6k9ca9Bxb7IbVTaCpuQhGB87LNvyOtRZ1i5VGz
HzqHmT/KDRPFCQKKO2ptkDkrNwUe205W0JRZx0WGQsKGVIL7ZrfasF6m2r1V9C369JzlGX1NjWwn
YIpZ9ZF2mks9iG09SaLq+0SRdIdd3Q4TMmfoMIRkCnN2ixToXTZqiIdjw38l/+KcYhezTT8qyvGR
olKTTbKmka3T5y2pkfyl9v2E7+3JNpzQ4UKHLd2tlufmN0h6vBQLSq11xissNryLKe12JWkQi85T
rCyE/s8yvtYQk3jRDn6iEzxZ09zdefz2Lk2jpWuJ3Hs7WUPyxqU7exrMJP/mqSF9F3bE1kSifAqr
hBIjSW5VnazMkLw8xYJOZY7sk2NU2XqpUgNIbh89zKNiZLoh7A5iMpDbfkbgZs0zC4xeh5ADKd35
ueb85BWs9uVS0fo1+AwO8j4cY9Ki68n0pIYmvjJWyGnnR+kb/U2XiK7mYKZmsEoXv90Shr5y6xyv
sJ4lIXJ09cNipC43NtJZsYdp3jM0lHkkI09l1rM0exHVu0RgL+OOKrxz209CBnU5iBNXrmK79KW/
oTtTHKDUzK9zZ/mvrqF6VhKuJWjUMsE6nJuz+m76i++sNX64S+rCD+LihO8sNadzOxkMYpqdUexz
zgtvXcZlf+fFBCG6GAaUHrZ/nzEiuZ8sk7MCD8LJAhtzhJzZnibVqQOVuvJJ2oq7Rc5UITVeZ2OI
64kBpShok0SsdJWAr0cMwh4uKfQby7w15ineGl6hP8ccu9TzbcGcBFAeP+gF6fyA0sL06pN9+cBL
SzjfNBklQPSPO28Wal+S1ZaInQjKBi8TG1Lx4nZMqjQgeKpCxD76gbHrZKf4YW79omoIFMcczf0Q
mceM+yNteAVXpFIV/sFu2csoxsd7BF/2rUb/nhFocmkQy+b6XdxH4gDvWOwLXfSnyLSNi41U9qPA
WpjddM080pXg9NauN1vnOR/K/rslhPFjaq/GGmRyt6bXzy9VRgn3OAg/FRuML3oc0IA2ntjcyZxY
FgdzRkOC4nl8V5hVk20X2YLnwbdtNzbd/khIO+ByQ1rRjihZOYVvX7HdhT89lqWP67JSPq4bUJuk
ecrxfklcT2Ap5vxFcwSR0bE91NKD2LdWra0jqN8HqlDTdyRaxabRGMHt9UyRJ7C0TdTTahnBgXtH
k0DxvBV+u6YcVocO+qWfCiHgGvRG+lkvHklkK9NqsmyjtxlrhEMr1Y3DZjZH690yx2pn9sVwsqox
JrZuavO1zmxjjb+uuRWTU13Noq1xrkjU7HTX0G6SYVRnbgUN0C6LbHfS+v2F3k+sGR4+0ucBwhBv
+expO1zRznYQ8XSjx+PVkSoqfJlpnV+Y2Ytx6nmOyWuFPKUhlU6BOCjLum4CpffjEPRpS2msbMz6
he2PyWWOsH3pFEu7ihpSGLAE6we6LkRoowXD45BqXJklzifOeeeJtglMghgarxmt+Wqr5Ns/RL5V
3tvkY8+ybHB9Lot9ZyI+ou5QxAcCwPRASQ4ftU+3BpPEpCaFbdzPVt7xAuAPvmfz6/bEoT7pSZF/
LEOPpIs+i9VA7ZE5raUQ9xqjUve5XacfcVVaR8nUxXs+XLPetkJh21fwbWtSlBvPmr2AlF70AcDj
R+y2/VrqI3FvOVDAI4xY90kXkV0vzeviHbY6M8WU4Kjvt+mYb3iryQBmZRdiJDU23JG5t2VZNRPK
VfEzzXu+t1JeTy0/yqZHmMnqFnAto8eFTctLOxT6DgKXERoetBONRUTXBtX7be5OCM/zsji3mhPf
ZK6X3yvopGThHSujbqjG45j04iEFCB6tktKyV1KQv08zL31My3I6F7pz7R1G5oywOPHvHUORs6li
lN8qL71dq5PARR3TsHHC0v4UjufuR1Fp7VpbYFUdZz+Pgpr9f2HovOnCKiftFU45+RchZgA/oAn6
HZsd+jmYQiUIz0gbT2XlALDtJgfHqCYN98mhWvhEa0l05l5gjCuZaC+oAqeNGVXajmTftDOjxDSD
cZHZISMdycFR++pZ+VP+ktCYsK9xUZ8KsB43onXts1cxGYfJtUdz78SRFlBjp9OzyjsscI2T5q9s
qk53bwxRmYaTk/lbHNKdHoLKrcwfVRu3YaHXFEgruLj9YnQkxEYIV6uyaCY9bPv6h5fJEWk95Yat
bS7RozPRGnXpNaZLBAK27tGEC+BvEsK3bMX0WlZtR4zb/B1hIu584N9QP13y/iEihGqkrYGfLuw9
P+bEXdIXg1043hAq9++ChpyL0ByyLjXLExiGO1Up9zr+8eceZt4JgGYWtJY2rioGNwOmbd2g5nBd
0QUu94ou2qNDlYwnLWyTEr81nbTWTla92zn2WhoOTsklyqP8SLCqclSZvuFG8f76wAotiFiwIVUy
btDcaYAR5NIj945H9yRtN6ruhZnWTyjVC1zKbeJXIVMqzA+hY2uLwAdn8EGshbm1Stq53WPYbXLq
lTkp5tGNrhJR7Kb88XYiCJoTZ9ZWCzH9gAmIMTQDAeDTVM3pRJ+OY09bR1fVdIhlHtdBDE1Oe63J
z+xa7HxMC/bjB308lvu9yqgOBImP5I7DLbUzTrx46Ff8nixrSwnCfZez7qFcpRGC9IJRF8tWGPTp
L20yWGG6tMZloSxEFiVP9Dlwmtha95bVHpWdO2+G3VEUqjSvMgJzQWQR0VF0l8+R89iVNR0mCU1N
pi1U6E7DjOGPCWnLv/Z+1GQPVx5bGNG+1eE9bcneVVwsIacVsS62uucUFJmSq2k2saNxo2cxMxbM
ENJnU03feWDeph1a81Beh6UkDbM/UHwykGeSMjtH7mRFO8Jdpa9LBLPfyZ72n+R5q+9p7NgPtn51
S2f0VR0p6dAWl3fs2o1mL2E7xATodPbaxRknvfopLeXvapIy5MbhXfxI9YVgvzPiZNt2hn5ieAuL
LUk6DmUv9rcZL/arD/FSrkZfs65W3uGVmbv8ktDS9cCrnJw77MHfjbH2gtpU6mRE9nwRpnLQC0xz
G+Kk4i4iZ+fB0zptxcnh/Cz6GClkVkvO3lp/XOpl2LD+1cp0MuPGIrz9tPprZsn19PKl8eaBl4qq
Nb9asqtuXHkHpF7ju5anFKO7pKfKTIrA7XMqylHd1DuaZuTbSBvOUeuy/mh5yU9qUNHNDPlBBJQ5
428MGFlYzcvMK1Z9muNC0DPXfmvsWyvfaRXoA8PGNELxtA2SCYehLUVzJEfgH7AYMctajhPBS+LV
GV1CdhwfmV1ZPiYvmalCCuZsSKk/dEi7cHLbxoc9aOV3i1IjYO60acfVyHhCIKjQHFtekQ1BdLoe
Nc2/YwH693VTRBc5WN1qIMDboHiuwqKdSV/D5S4Q/XJ1xJ/etO6jnzXZbaPVKJe1ggzoEtXUf6K+
viu4n2CTZ0DO/O+Rhz9FcLf/XWPEDIfr6Z0piZbOof7L//yvx7rkv69uub/+jf/aftbnt/Kz+/qH
/j8U0BnXgYT/5y36HwK65/Szr97Kv/rn/vgbf/rndP9fluML2zJt1xe6oE99+uz6//wPoRv/EhZy
WRuUhi9cn1Ltn/45w/wXDRS64D/DsklaMnrxp3/O+xeBgOX7luG6aNX4kP+Nfu7f9mG7psnn/7VK
7JiM+y5FrQ6g87nLvgFK/ofJl1998pcOb5U6oi2aArlmP70jB3/XZPwP7dG/+ugv7d1NpgDvsP4O
feYuQSrFfW6Wf3oUefeQE/759v6figRHTZqq+8//+MWHf4Wg+j5zhVQmp4Nr032o6vJSYOf7h7r8
rz78OoLxl6I8ZxPdREYyHWx3uPFFkeOrh1b6l7fuf/HNv1b8na6o4SNPB692oo2Za3Tq+RzOv/fp
1zGLv3x1VfWmLo1uPNQzc5eZ5xeUGQz3N7/7l2GNOE2y3uMhHmQsx7XTtNGRS+1vuSFc84+Zw798
9xkHrhMtznDIPfrpPByc/j/ZSf7t8Awf/WXwasrTUUX5PB7oSNONHb2qiCIWI8vlWz8ujJUNc2RQ
XI5G7Wjhcfzdh/1l4SpvyVQ1q+FQpdNnYnOVr7uP33vSX1auYZRN0ZXmcFCi8aM7G+/uPjWWePoH
zvCvFsGX5eszBOBmfcNX7zVSp5TQ1Pj4W1/9K4BUDIKEn3AHyjvu7ATl2Fa31tKPv/fN/8DI/OU9
6jR6eAYph8NAH9S9zkzkbhau/Xtr4CthlB7MPoGSxpeXLad35cRhES13v/eb+bJ8G7rVnCXmq7e+
6ctwjkTzwzdF/vb3H3/9mP/RbeSa4sv6JZChBUCP+sN14IPxh2KKDoNZlvcSKEp3ldbr/4Cr+cXb
8wf98S/PwAOCl5V+MhxMycyd39dUJ4bkn+asf/XpX5YzZevW4P3sD6plyHX8v5ydyXLcOLOFn4gR
IDhiW1WSqkqyf8/d9obR3bZJgiMAEhye/p7qu7GybSsiF9pCKBCJIXHyOxK5WLyXnX4/SL9qnMRs
2hZhuwEVdE19Xb/pwEF5ZZP4BZTGrxonUQsVf57Usp+vXaagHBLDtWlKFvwWn5eEbJ7AHTGd4ekc
dCsynW01f0ANA++kQKGjeIaMMpcADAhVo34M814g66df4vf9YlwocxSSrz0tl2i69mMBHQF4aPX/
IFHYmfsipY4uW44XB4Gh6Z2FfERn/gBF0j+sGUMJovCiQuG06KbrGKXqcwC5zp/jHkreaUSQoJ2U
1/XWYLKP1TwfF2WXY42aot93/Xbq+MmKQNmhsjUb1LqZu2qbLN9Nm8jHftyzNzAMR61Ghwx+c6/6
KGGOFAlclIQZl+PudxX+9lZVfV93XLp+/1N+NYVI3Npalv20IG7bfHmMVP4BFffveU2TqF0gvLQj
rDevqHx4gpbqAmv6B17TJGaFSpFHH6FyQFXAfuiAlwQOi8UgziQlhlbIbvtRIKqmWTSv9rBZH4ZF
jn9wui4pNHQOi3addOmueBMCKxPqN5YBGfpNzsiJ1GsjJmmvAQpSGrecipoFUUXTZIftQ5wOK6RL
r32b/W9e649wH2Z9SqlIoCKLFwcaCIhrMAUQAon0A/CZvJOkpDhOUUnoROxkrwa1KFGLUoTZvgQQ
/nnkSEWiMobhaLVnG8qawHi4cVNAbjzx5ggJykk7GTcBKqb23v0RZXhimRwHtosvSYJyGMdhiWr0
eqrCV93UIskVs/Y6SdGZSTUiYYjHqms0yq9Ls0EGv/B6TUGZO3JbAYr67DWEEhTJGsgmmFObAjJr
JYo9THuodLLhLxD835lb0RHrO1IU5mgheRpKlJatVZzdLUNjHuZqbu54rZOgHFGhW6Hox16jxBxR
T3GateR9SsqO9LnMbdc39pqMfXZKs+Ar8Cvfed2+xdMPh9wkzdopSrFMhVH0Ba5Qb/VgWZu+zElI
DksxoKSptHhdk4ei/Kagi+d1mkTkGIGhmd/Gugp2ZHr/QbKA+RVJQOYOCd0SyKEr3qu+VjNK9qLF
/c3rNdkmN9Ao9RwN9ipX1MlN3fytCFkWvZmkAMc8LjOUad30dxsKTLLwrmk9b0ughMbUjSEyiq29
Dot4422KWod6Pv5+SG7B8d+jG/KLz2ffmAfhOmZYpNZ5MOIwGxRJHxUMXr91nUy6U6xz+wII5Bcb
REbic+tBshZhYqH9Xl8lTkKbkbz7/a/4VdNk01Rlg8Ieh8F3Y7odFGg/KIiKWYgJfFoSoaUbxLRO
IbZk1V/S3P1v846V3pQZidBlV7FWHQ4S+5ajIuWmWHbdPL7wcX81LCRKB73u3VpAnraF2x0onIeo
aHlhmpEw7VQSlnuNbWLMgGRYVQxk4SA/8T4niVMcOKHwmrFu5bCNdet7HGZPrJb/QyhUe9CgQhTF
zSPqc1C7O2QvkMJ+Mdb/4REKH+RrWGCs0xQKijT7gDfH8vD7bt/m8U+ilJIIhYfvN0pMIT0BgmE6
ZGNk1Ls+7ZPhUzEn2cff/5df/QQSoMqaCQI1DA6kkecGGkKTF8xxJwEqqxaXnUyZq/bm5Nf+7HEe
5/X69mt+2D8bh3Vrkrm5CvcVReLQYPBmITWjFjtkA8OOPseuezJ4BkR5YP3CB/3VUJPIjGftk37I
MNR9hUpbD0VIo5lHuJTEJqpAl8HhUfGKUkN9NlvmTtugJW83ovhAaP1UESuMd95nx3ZG/cbe8D4l
5QIG0q8gjmDE11zfzwZ1eWvBSiVKCvLD4E4iyxCeKBZ+ACPgKcSVkzUBKbMPNSHpso4pBgTGqig8
gR0eczxIQIZLOWeVwVA7mE+NeX7f64C3NVAeHnaiMhI1xiPqNtQlqgOy3cymSUAKQMSwQCUQI7fN
aUVZfFa+RI78Rdj8WwD7Q6ybuG+bacMEAUIQRmrtEzyzmBOERGQN2W6v08hcg13Ld6gw3A420pLZ
OgnJEO9bmcxRyh+j6PsAJdMHp166DN6Oaj/ZHBK6W0KFBUkfEoeZb1OwEGYkhbc1jCCOWzP11e/b
th5XEXeOt3hRCh7gelUz9x1iKQ1PS+z+BuSnZbZ9e3v74Qs3hdnMsC322tgdsuQiV5DsaGZyheLv
zAypFYrizHVZb6odcwEigdlxEqubDkUWxWh6mNe3opfvVZ2+wOP8xayndLvO1iqcmxDjvZsryCqH
ogvuWWsXpdnlTTdnusSZXGUlME+iVep+Qr01y1U9kxRatwywCVxRhHDNu10duhpXuhQ6OV7n5fO5
UttYJIFqzDXcdYyySKiVsi5i8fbQdRKyNoRtAYoDgQLai+y4ZgkE4JqXsJX/enf8MM3jeV8By0AI
DS6/Jgqxmq5dxxsXSq3DZb+Rfsf+r1qU/Z92YW34oABAY3lUZJIS6+ZukzGUr+aKq9HR1EBjDCyj
VDRN7qOo283SXSOMMlhT4cXizWQ8bw2OSISC/6DLTWmDYTGPerUnPPHybkPUrNkJqRZQp7BRQyOq
0vIe4uO3rEkekd10hc5dlqKz1yUBgbqEpnc4jK3s/+E1Hz2PIbBGdFK0G6QSXR2+W6tkPbs9T77x
WicRmstCdZU2ONBp+U3b6s8gz5m5bGq9jBqhVM5ha66NK/5KA/va1TO3bbKl1lUbDAuoTtfWqm9h
Y44jhK286KSiI+HndIhBL7sOAYpJ79SqgOJfxyT3vBlDDZLNlC+oZcTC1dRKovYP9HenedPlX2L0
D+tWHUSAdw+IodQtr/euuMQmZT1qI1n7fCYOkWlL2C7hiBTIP2ySX1G5dfr9NFRo4icnJElun1XU
pEExWtz6280lb0MzGX2fo5zJ460s9BNgP3vySfsp03cAcE3xqYqc88wfRiIY+pGozdsBGKfFfG8y
oMCizPDEVJJqkgKt7eTd7ZFrUvWxH8NLtcfMi+S/5uE/fO1cBXDatZO5dmb71Ef5J5wt//z9J/nF
mUaS3RUIt7XzAPBc1bCL7yhsyk67HYKXEia/ap4EMOo9tsiZGXeQTB9Re+oOEI/zZAaSKo8KNxYA
YWJYNle98cX4uRIRc++msiMBvQUKHDBZ8jw9z0X/cZ8kL0NFNUcpZH1mwhPJdY36u7UqURDg3rG+
5k3v+uOpfQJPY2zAKIUOCGCFovQAnc3MBA/VG/W+bqPA3o6+Aiw3HGI61Hby+k1C041lqxugC6+1
SP6UPrtv2pkX9f9aTfwQO2rub6zPBVeNMj77ZAGWqa9ech36xfQOyb7aIpMOWV2G46Ms39gOVclN
zsvS/+tM8EO/29i5wYNJed07XxyK2aSoDhZ/88abhCXOMXGPcgpEvRq+tMoAlBNCBscyJQGH4Lb+
/9D3eN0SlM8gXzKtxdu6SA83uDGr5/+RFhkZ2vB2Lo1hMnmwLkJtMtT3vMbJoTcOizT2wOVdXQQq
VJIm37p0Z6ZjqK7IBCVYr1aYq8yad0W0vurHhjdXqKho3qewLzM0vVoU7xU4rLvyHW9ISGS28CNJ
kX4er2oqPsGg8Z30EbNpcuQFTjZaJuAGr/msn4rZgXW1MNMXEOo/m4Eryl98NCPqE2+/Yg14Ml3P
O0sLsmM62TQoNkXMT2v9kAblY5ePvCwAdRweapdn64QMZro3wAB2r+dleM/5jiEVD627mzTgauNV
6OnrarPXQAvy9sqQSodQCZnUake3Y+Wvexm8hqqcFZEh1Q4F0wRSSY6IDHv/Nhurd0oFLC1BSLVD
+bjBPDrCAhvN4mMVi6c95cVjSLVDg/Ii2n03XjMjPhoRTIdSgqnB+5IkIqdVLrq5bWioXrnfLBqf
FqB6eI2TmEQBoul0A4BFM+TB3byHN0L54liHzZAa8ILTB1KXxb6QxMUD8Br/q/Diyus4icouMpCc
A4ZzRYHgZ5+L933QshToqAt6vpb4ZPXAFGDLQTVifdB9sB5Kv1WsmA+phCge13TylcT5BExsVJXN
6gAPZd4cpyIinB9QtaaT8ZrO/ft8Uh+mav3MGnCqIaqwNMF2Bdf+xafuqPP+tKUv+i/9/FwVUuvc
bAbhplwwDcfdgyWjGoDXu4mVJAqpiCgLWj/0t+QzeN1AickTykaZH5PEpkYd0xZYJOQSt2wHPC6C
JSOgguINOQnOpZiWqUk2cy0aAB7BtXgDRigv1RJSq9jezQkABlgO5zmCRB7gz7oWPFFOSJ1i01qO
u5jxPYHlAChPf7Sl421sOY1OlIh6VeMUkcYAc8osfQ8KP0sVgirB55FfhjJNkxk3Hr0oUAGXDqhB
ARQw63NSOVENikbhBzdea8TNIqp/4OzG3DepnGgRAP7B6BF6FtCU6sPYVCVowWUxvpTK+UWEUhER
cIBxUY3xeC0K85BtHqYUmvXMglqe56O+dNUEnhiCKDAVIPTVXJ6C1bxkafirjpMQrdoErAlsF9fK
JE+JiC5Zym2axCdkG1HQtih3W4cIHLmx+gqb7oq3at2qUn+8UxWoYk+nbMWZwrZ3LvBvNlgF8CYi
2Tv7WJt4iqEh8hawTZhTT8dgS1jZjpCanu6Zn4J8wKCIVj/lu30N9wnWXRDU6+dDgoR2ADtZdcvR
6O3QDu5xkMzqSJA3njdewvobVQJYbOdpBpOrNW92EFF4KznVEVkBQ7pNaGi0M/AFzPBOiuAv1sek
LqbRNgeRSbGOx0AWHbKgDgECySSz4yQ2W9Xvvqlue2cU39tm+uiz5COv4yQwceVGqXQajFdTq/d+
zOD/YT7xmqaBKaXsIWO11wJOEH0IzqfPeWGZkrDUOZ4n9xgvTgDjrK+APg7v+6Xi5cVCqiBSwagW
0S7jdZbBA4oovk1B9gdvTMi+udouHboA6wmQXih8rI8B2Eqspql8qJ0MyldBm75uUwbaWVWHh3Iy
vGlCBUShGBpg1jG/vWg/R938FJcxb7unAiILUkmxBcj5qqg7qbF75/eCdz2hTp7SaCMhtcMBKKva
v6OqS+7kUDfM1pPna1VYuEWhDhFX2XwHvgvOcUAiJrzdgdppogRdxrDMwCOzfKtk9RC7ltkyCcss
vhkteKzfDVi259FNywEsb3nizUISmaoMt8aOmCgqhWum3x/X0DzwmiYbZgF6iLYZJsqe6PtEireq
UbwrMhUR7bDBunkjoNd6+L6uzX2veKm8kMqFuiHJk8hjgc1ArLufAHd+aGzneVdNappZJnIcVI9X
DbsmT+EYXMe2/MAabqoWqlUFeaOBSCNJJXisAOXBUoLXdPo8cgrhdVY6RI6twPVTyLpVL7m93/at
/z52hlQthD24l/uKSVKm6RnZ9cdC8JZAKhZCPUDZjwE+5FZPnzsFWCbcFkveDk+VQirMYYvUI9z3
ShyHqH2KxUvaz1sa/WcjQiISWcIWtXp4/t2NSuMvHWSxX+pEOnsPj8NkP6vciTebiCPL/C00TqO1
yIsaA5Wr+I0p5ashHHhLLhUOVSqFjLBQ47Uf8u4IqeKXNgGgjTUrqXCoiNtJ7iGS7llawHq2fR1l
G+upIKSSIWwVczE49Ns5C3+tDKZcUc+TVMDe4Hk0ZVM9t4nFeE9z/b330cfJwLXn92Ny28t+Mnmo
aghmW2pZQE+9jqI6tn1q3/lIp/CtXHiLOtUOobCkk/BRGnG0BRw4noa/tNcvZVd+MfWpegh5hHrb
QqTIu0z2sBZtp28jnIt6OB3lU3UsgSt/A1MW5goRkZ21LqyFZRbURJF2f4SbfJXNEy8bSulF09yP
pQLT8Lor4PeDDvS5vva8Ep+QiokGGOXAzBOPK7A+iL5XQsyQ/iyAcf9+Ev1iTY7IoTeMLJ4+kN++
wqd1+yiKVX+ObFfxwpYqiiIYJdgs7DE0SzpcZAi7z6HTyxtW36mcaA3GFaxgPPIlHjhggA87OGW6
hXeXpoKivUFVGCyjxmvlV9RXATQbed6SQwVFChf/JYWlB3itoe4PwIF7+NBX+wu74b/qoZ+sDFRV
1CcRyNHw6bmCqAZzNRjJba8naBPqEzwc4emRZ/PwAblY885WofjY6wlecmncZV/hw9E8VlOU6Xt4
8qrHmwPZxzyKzArDsrJ/W08Avjd5a+3B1GL9OgUJHMqwKbriCT6z4H8GBm350Rc3HfnKE9QCOfZ8
He2NG+Mu3Htk78yjNeMrPagX0jG39MXPBousDG7Z+wxZ++YKvzB4atWgdj6tpVWP+yINlJ6+Hd6h
7LCoD1U6tLzNkuqXwLmWcP+wuNoDovlnnO6gXO6N0bxDHNUw1evi46X16oJz4TfAKGHWGPzDCzqy
YLRqABi9QdOxfAWRvd15I0KlS0BWTb62aLdc22MOJOfU1rxDD1Uu+SKsU4cL4UXAE+PtbQcGRnzp
vrAGhIqX+mHeYJKI1i1QqutWnsb6K69lchQHWdu2vhwx1KKD399jDts+XsvkegzsL/xni0FdencX
CLiGARDKa5kEqqxSIVeHlpMInvMuf1qgRuM1TQJ1ifoEmGI0HSoNDPp+QmKZt4VT1VIFUwrUBmHy
9clcHssSr8f53i13vI6TQ3eyObjtSqMucLANT7CqeuN7EKl5jZN41MW892mGxuMAxlPJfap63qek
mqWyaiO3oujtAo+tU5Ib+At8YPWZSpYSMG6TNoRJTdhowIOzg1o+81om522t1yX3bkgvWZy0x31y
+hgCrM0cERKQ8VQEbdZpGOUY4U75XFUwZltb3oGDapagES/KQNn0opOkfsySpIIzsalfOBTcAvAn
2xwlIa1JFqRtNqYXBfuMV8AOFx+MWZlTXJDYVCaQsVvT5JIvsL2GYYTRkhc9VLgEmPOy7h7WfqHw
Jzl8qe3O2yWpbqlWeb64cEovE8xjh+Kr2ZmnaipbiotZRMAHoWW4sZzKOHynwzFnJQkFFS6B8tU2
toiTi178/4p9feUW3tOxoLqlLdo1PNSS5CJMBbSyKbrDMqS8q4yg0qWyT+s42Zfk0iXRe4Cj31iX
vOPEPahSz8+HYY7KEJijJhecTS42LK82Zp3VBVUuLV6PsHzqEyzeW32G1dx8LtqKp8oTFHtkZQaP
11klF6wr1X0WiOk0DV3FUvoKCj5ym46c7xA6Hq7oeFa+JhNP0CWocGlZoFVM+hnuSos6FYE61jFr
oQKK+PmnLGF/Fe71lly2MO/ucj2LOxXGPH2yoNKlMQtU0cxoPV+S8Q4updER9gkvJTV+vsgKKl0K
kDx1csE0RLnS0zDrP4Y9Zu0OggqXpriKKwdHhYuDhcpfuDJmy3FxOnC8VYWql5ppMSCghuj6OFYP
ES56ZzuFvG9K1Ut7lae1qILkUgPbpIt+OsZ9yowhql7K4eM4RRKND6WB0QEEXccl9ilrz4cp3/Pp
qEw66BCSqctSaoBQYlOA7D/BR55XECIoCgn1lrByq2wMx6Lx5IHEl1KxzoaCKphaeM/D3aIVFwf/
hDAsLtEiWYdxQfVLG7TVC0orxKX2KLRc9bGSirXhwwvh+YiPwPi1vSvFxQTm/SjbD6YLWEIauN88
bxq+eG0zVn6/yE5+Ap0DlDyYMLC2ICpegpfOOGV7vl0ApIZ3Vq3+WLL1La9tcqxt4Lu1m67a4RpY
tBL5m9p/cE3HYwAIKl3qG73KSGfrJZ3TV2nf3TklWAdyeNE+H/GtGhOwM/b1ogZxrpw8Tm3Hm4IU
frQXQRPbYkWvYbJzWDb1AZXKrKMh6uOfd7vfLbwTQ7gvrslY3Y1NCfvdIhtYiXU4JD1vHWWQCnQy
DQspkR1gn3vXVwVvGaf0I1gNhg4bJ/zHRyT68PLYwC0w/pM3DUlkDilyY6JWywV10FABJa+GmVfu
L6hyqZAjnBBdMF+QqD9lroLjc8wbbapbmsd2drWv/AXWa4c4hldY8oY1HlS0NIA1t2ZhMV90ut7p
vLj3xTdey+Q8q+NtrIY5njFDluVdmmTJOR/hi8VrnQRlO0TdGlVihrOSyU4VIAV3ERzeeI2TDROF
/ZGstZ8v7ZLAKzp8VTJLnWC0/jxuUh2vdT6U/jJG82sHd1Yo0Xg7A1Ut+ciUcWIGfzGdaw9wirgE
bf6dNyLkRGuWFZ7EIFdfqiS7LLCJL23K2xgo8ihXPgdQGjNwjQE6aHs4J1diCnhnTipbSlYdThbe
ghCeRf4uUCo5lAp+h6xhobqlzmjwTcU6X+o+eLfr5b5u0r95TZP9MgPsYE2Eni9h0FwK2b/N9/YT
r2kSmVuMcqc6meYL8FhvCqk+yZ4nwxeUfASCp59xhZgvY9M+tMt2zpigFkElS05X27oE6HUr4QXU
Z/KxbLN/eCNCojJsdYECsHG+yPTPUix3YV/zToIJ2Sf7qYUPYKrQMirh925+MMlLaKLb5/pvOkwk
JCZl38aw4ljmSwZXIXWXdTaDq1Fh5ecSD93pIXOx5uWZBFUwrdMixKBmLOZR/ShBy5zGgLeSUwWT
nmNVAXYwXVQzHguUEggrmU3nzxfbYo/GTQ7xdNn0UnyEOW79VMAmlNk6idA0NRk2oWC6RB2c+oAM
zh6jddh4e1BMgjSrvJ51UmPFhYNsnqhTU9a8FZeKmCIR50sEDPtlmdKHSLknACHvWYFEVUwD3l6B
kg7cZXcKftjFeWyyI69pEqM7DIfDaKmmS/ol93fRwGyWBGiWrlqNbT1dQh8ck0xf1rn4yOsxCVCV
aax+SG9c5iADpEWfgfZ5STnzizQNlSpF8epF1WI06mwqHhdE0TlItePtmlSr1K3puMCdyF2sTj5G
W94deuVmXtxQtRK8rIyAUn66lAEeo2dbfxwrO/FuVFStBO1EpIALc5dcdfc6y856TXipSCpWqqpM
1x4+iZc9bN9raU9JuzIzKFSnFKwRHB5g3XTpvPwe6vDLMIfMfCGVKaVTbnPdTu4ih2/J2pwaVfOO
P1SRlMDXXhYTBrsY9iMkGvdAmvD2TapIWrZNjjCBdZeyc8s5nRt7l+STe2FxvS3RP9k6qSJJBX04
Z4AxYOvU0XWBYvkvM3ZJCQFDbeBVGbgyhPk5qMrMOU+unWKDqYN3o7tUpdgPYz6bI0xsXpB//GIt
oBKlbjJxkPvWXfpgH+/HVI+nrO963rWCSpSaYFq71GL6wB1IPLVhhl3aMpnBgkqUKtSBVxCL2osK
YZxXdd2fydTyyGGwon2+/ye9BEddGnsZVPa6129h4vmetbRTeVK5milGPY69RI0/LCr62lQDL0NB
dUJTVa+212jaDihRwmJ5SJeZV0IoKNFoceuiR0CaL10Q2JMdrDjBMZUXs1QRtLThAHvt2F7CEPyb
VjxNbuBtSFQNFOVRvvh5sJd8y08iKw59x3sRF5KE5qIEUElxZy/1UNzv4zcpCt54UD2QWHNgtgVA
mKGMTgAGHPOJec+ieqB0r2UVAMF0sTBTndV6yMeedyCiYqCtGxqUJ+3m0g1l+We+rPWbXZTyb1bg
UJiRGqq8gMOZuZRgsCRtcehW5pGIooxgeF/1c4Om4Qs7nZpt1sdsHFfeDKR2acM8BIDYonUT6odm
mM+QhvMytZRmBHRfWSp4oWOvk9MJVi/9uZohI+aNODngjrd6s2jvy0sINRCOcm/zkfmgR3FG9dIl
dSFWDalKCLVw0bfLp87tHY+jLKhbGpaTonAV2vfTEp7M3nyZA/jxssaFaoPiKo+A2A+Ss3fqOm3R
IQMwkNc0uXdWdbdbH9cZ/J/n0yJXuCa0YBrxGifXzg0MkjkY4/Qcu+iwQ3mUhrzYpDAjMdWxMXXt
z6b28X1elfvDtOWed1ik2iCII21WJqU/N0H6FFTVnfIjL4lNhUFD7sJkQhL7DHfN5SCsgjV2zXw9
pbqgdlmchLTTn2u7fbBwITmMgWKe+6kySAUdshLuNihzCee4LL+ASM7tObl/RnAti5dVzWdVAsia
yyU9ov+8JALVB3VF5YN2zdB4UbwHuuaPYuEcOFNFxUG2G3u39ZE/B+14DHV1ynzGCUw0TQIzrMwW
VIuccSusTl7m0Af9xYhKtEyicrZh5+N082eR6M9t0N0vjWWOBz3FtsVmq2Hx58Ssj6Ov79XOov+h
18nzA/KIZzxZVcafve6Ke1UG4cHHg+RcmNH67b7yAzEOtiWhxhOHP9s1OxmhPxa7+cgb7uh5075r
kFcxsz9PU/hKliXgvUBJcnZM9JvsmDh7+7afPSZgYl7jUw/INlvOUoW2SUxmvagHUzX+vLj9iH/0
EGWeOU/IQdZZ0SR1g4+5dyI4ZHK4C5KdlUpN1X9kQV4XoxGtPw8Ozxxbs6d3oOB/ZX1NKgyCNYVP
ZtQjn4fVPOxdesAgcXYd9JvEpcinAXlyNJ0lzbF19XEsWbYraJrEZWHDzWQNml7X/V75G2RD8T4l
1QPZ2QiAxRE5MHKdDkOvP+bCas4BAv0mYWlQ6pXYtffnXotjEs13fco6U6FpEpY6EaUP8XdWS/Ed
j1fHyqTfeHOEBGUdK733EwIn2uP7QQz+kCPbzhwSEpV9tzmrdeXP3aDfy+bvIcg4snyMCAlK0w9K
ugGDHYkVe0LyUJqJt0xRJZAADnbQCwa7dgDetNUDapU4l51UUSHQEAMCFuIpGTbs/SGFHUgKvgbr
O1KIkQ0RKU2n/bms91OTXaZx4G3uVALUSj9IHwTzea3g4j5XBxgVc541MB5knxTGbkb0WP3Km+9m
naPaeef5rqBxEo+q1GkTlui3Uvbvdk/e+3bTzNEmAZm1IoBOHm1X0dMc5kex78yWSTy2YbWnAheF
8zxuh634NuZ/8CYIicWprNJkWjFBoKc5Qcl9WFrD2wwotkiMaWVdn89nsyYpYCBQKU6NC3itU/1P
lTdpOd+O2y4M5xPEKX/Evl15w00VQLcLdrZYdN1F28O4bg/LwCLQpYpKgMJMyjWDr9oZL7zmMNzQ
MapkBiUlF7k6K5DciOazjRt1nLvdvF3V4l44Tf2bfflPIh99J4Gpph3XpUG4s0BGVpzFVtngdTWq
uTgmoW+L960OdY5XSLtUD2A2WJj1JIu3D1atg35oRVfHB7GptXld7atZahhitjErtYjekcgufJJi
AV3dOWyjx0SvJ5CteIsd1RHlXuRWK4em1SIPSxJcGpTPM2cyie26KxNfB4s7N2K+WzX+AUCzLEwW
BoXEd1pGc9UV1p3Lvu9Oid+6OzimR7z9lqqJiiITHTQ/t0NwZnB06uKlRJ3vVPBOZlRPpHVXNaHo
0Xt82UutTfWkpiVlns2ooGhWSwmv0Nqdjf8IjtOrZta8yxjlICUtzk5+ad15DAtgD8PwO3z9/mYt
2RSE5JsgKToYbZ73sfscJ6XGkwjLpi1VVFHkhyiuMtm4c+7qc93m9SE0LIki2ibxue+daXLUJJxX
P8qDMX47AKya85Zs6qc2iLJe9xDfEnLw5pBl0a0AfWeRaNB3EqOzN4ObDMZ8xr5wKMNiOE558p33
QUmMzrrwgKWj60VS/Smm5RLZ4IHXNDkQe1nvlY8L9FuWp3iNzipjVR+miiqJpm7qltRhqshwiI/w
lwqPe8N6RUfjJHUklrFNaiyx52IaPg9r+QZr2Avhc9usfrKJURSSX1JZ5nmLrJSK+0fQhfrrrKJN
oK7UZV9Yw07lRCEK4cQkEoRRn+WHpXf/FH5kpaQxNmQXjmr4ybajxH6R6AfpPq99ztuJqJ4Iu3uA
AlK0LNRWHnUkjgLOJrwApVSkchrDsd/ReJWZV4Vp8fRiOE/yGBESnenaDEOCqulzGo/BqUub/wVl
wUw8UPO0Lo2lFUvkzu3t7RZ131+6umGeYqmwaIqW3dZj7M6brl/FtjvaqeVtQVRVVBjwcrIoxBws
6xqJ0qo4AuXGMk5MFZUVVTYa9iHEqOTjdO6r6IQ7PeeBDk2TJFI6BLoLICo6q7p9KNL+mHcpR6+E
pkkSSQxrnW7AtsEYLEAdhT9UNettAU2TqExWl7cAjmCarOEBcpA8/Yu1llBBkUytaWyAhj2cn14F
paoPTqcsZBO6HT1P7Wo15yKSsztnRbeUp2k0fXkYqxEFMrzuk9iUoHvm4BLevuZ4HJP5YxSxanjR
d7JvqmQ0W21w4G/XTp5ktZ6XWVW85YpyjozNRvhG48jftfHDMqlDpQRvglMFURC2qPtq0XTUZlek
UE7VyPLXTBWVDxWAi+w+8pjggapeNUWHMW/xNMr6llQ+dJNtA+8p+nMcleG1CubqvsunnBecVD+0
d7GyoTFova5qcRhaN3THtSsNi0+BwaEhGmy9TtqxPxd91x4MznDjVvJ2fKoj6iZpTdEYd57tfoAw
7LGpq4+8USchWmmnnAk7c4b55Xy/VMl+DAQMA3itk/jckB+cbKvWc62QAE+GN6meeNsylRHtUZDY
ZtzXs1+D+gTalr1bB8G8NlMlEbS+rkrttp6HNv9UIu176JOVt3dSLVHRwM8glGY7w8jPAWzl5YNT
DYvAkgIH+XzNtTK2eHEt1nOXbVN3gKYj6o7KbMs31ielmqKqH8CgWvFJA3R5XvRdal7SiNz24J8c
nqmgaGjCuV49PikeXv13hc8b35X9Yv8ZTNyCFgaguP4U7Fnn7ni/hcTsvopxy5RYz+n0LnABQE/c
r0Cvo31XxtCJrucE1hjT3B6mhGVLgA9MIjbYYtDJc4xStbj/6Sx8CHm+OGiahGu27UE31eF6xhUD
EMdhbw+1ZV5EqcKojAvQ351dz0VcNx9xXw/mw2Zl9NKtLvx/+sDPJhC5kOrOoAK3UeO5R/Fz/AHW
xNXVpz5InqoJBbTvgGsLxw+ubGp48W5744a/1nSJNnDWirH13aHGq1dv4L8cD/sVbjVA6qx7Wdn3
YZcm5jG07VxfrTfb9Pr/qPuy5rhxNcu/cqPeWQ2CIEB2dN0HLpmp1L7Zsl8Qsi0RJEhwBUnw189J
V830tewpze23iVA4rCUTSRL41vOdM7qijHNNMAN9NoHKa8hMTUN75ia+RJcMKmV+bmQAWYc5LMDy
kMgwLp6YF9IorTeYgKyWfTtkY8jtnASxVy+HqUQB4IZR64U7PRFW7PkK3NTN0kUs3UK3rjk6lce5
oewDgij7hZF2ugw/dLcmV3dI8dVYRLsRaOevFqu5NIRYCD+A1w/sRkFEolcP/UhQ4jDGC5AelKLY
Ba5l7b1f0fl1W0GnBl65pg8giwL5iLN2DcLmm282dL1Cr27ag6pEtX2oOlWvuynintsJjJ0OZxhh
qqNzb4zn/jJsQhN8Bi26s4cAUgtlGvGpehwLFxapDAFJTK3fdvVZUyzFcNWANdQ9cCiOlpluMeCX
6iI2PIUyQSh3k7/J8XiSUlcZMdqxa3SYyyWJJfXiLw43fTgDR62FJGYdB9XHslolOfOWMBLZytXU
7CLe0CKNA/QHci5W73oJN8Vy8DO4KGXMSn7tytLcLbSq2rxQ1rDbFpQT+DSTMSc6sjYiaV+MdZSs
U2X0joDxJrjWig512oNXHv2pbQZLqzINxm+EXgD4X5gtvDQ2op2ybQUKPSXL5INpvZcclE0+a9t9
FANgl/Qs3j4sI+BaSRVEnZcuRBcs2ZwVegfCaRLnzWiLKo3WwX60de2D11ORxe6DkHviZQODVXAI
ZOcX+8CHbntiuwB6Px7om2wqe285CiIFyLsBmSnSre/oM5YZwSYo6vmIRL/jCfgfu/HJVtGoE5TS
RHwow5HMICKiqKSvDKcomUzA7Y2NmZMqGWkxb0nVtIHLwlV6Zmd15Mp0LMAjDPGbbZNpa1rMTS+B
iMZ86Chgs6wmskxppHSxq+XI1swHiPl5qYp1TjzSttDlMJWVWUR0PD/0lomPKBxIlXVLGA9JIxe5
7Ef8uD7YKJi2pKx7Fl2jdcDHBLTIS7uXTYT/92oVoUo83tdTnWgQ/KzZYK1yT76LFXB84L6v2hdR
xkOckbKxwUUNKswXupUr2XuRt34dIKHy2RWaPviR0Rw1i9Ib7mShNwKCGb5s56FaQMiYVmzo/HyS
lLObpXEh2dmiqc2Zs5K2e7UI3SdjaOfrfra12eFsBTZtw6H7tpQMlXMJCm17gH6QV+09NxcfY44R
7s4S1oPCcmjE4xK23lHP+ElSgtVFfJy6qKm7HFyZdavzZZxZfVtyWZtXdPN8noNWhkYWWGIZ8OM6
BaCQTMxchMqkGm2hLkg4CUqX4mLdcNVxwuZ97zEaXXRLd9oDnihgloquwONCXijvMcZW+vfaeqWB
aOko/T7p+gJVNF413aPxCSm/RX3QFN9GqFD0GRkkQuyyrHlzXoK+ez0z3N/q622o+Id61V6QajIv
4W5olR2vYE29NWWlbfkOnVNBE9Av6uYR4yNB/Fi0vjxGHfr6GImWY3Hs+Mpfa0sboHeZMMulMQbh
Am3m8SMPYwvVNWWr16mep5tWrVIkTYcT5aXjRnVzX9nNk5m/IcZIwNC2BFmJeKnfkw57gnhcRVdr
LAuy157ti7xCqOalfSSKIBeYMiuyMSq9NlFiDL288rzlmZvI9Get3rJgg+1IFvQ7T7f3jsYzfE2E
AFJJlijpQC88XG/FmHfleKu9Id5ymASBT1hoCetsIsnIbqol8c88FonWzwJMuHzoXYh6mc/H+HkA
t/N5FLTLJR+8qj3GomyCfQiNC7pjOATTJRzgsXFd2oMK0q7lZbzwEiMrFdsuI276C5S14N0D4EZo
6oSR1a7VYlGJY+i4JDig8WcwdrqrWLFapKB2/kSrPv4Wxn3xhXakM7edKDfshNJXfspJGWVr72s4
RJBlgnrNSXAWUqhg6br8wuZoNzNtj8aQPkcDSmUg9zF5O8l9ua4HRqo2CxXK9aMI9kPgkyT23bVs
1iEJ5NYkMcjhEgWKJ+zL6hZhhE1qTOKmdvWWZAMngY7FlknBbSJb0V5UlF6uvs5CMTzJxZt3lFRl
ZiGIlEGl/GITg0MpT0deNkHVLZPNHKeq9eY48cGjt18L8F/BOtfiMo7qB+sGC3u+fhFSTjuQs7KM
z3p5EHPRZn0Fym4wCwx9GkP7z2LbRgXMT7iuRzDa0QQiTA+aIYPwYOHh2syjizzYw6KPE4aHmwJD
4SfMd5e+k3u/Wi/jeSA5aO9X6Kc2Kp2ELlM3kqua20+4jTzvwdx4QCHri2Jyy4NgyQBrlVnjqlfo
kZS5Z9FRjiB0hgBgrXdqVXvXyD4tYjKlpLNwK9a/IU10bZ04Bh2wgmUIiE8oIpOIwu4b1scXHasv
C7UuGefutjZDp3fl6n1iKxyCLvT5NG+XfiHbRPrjY7vo6DjyaMiLhb/qcr6SGu3i1OAehnU74SS0
a9qT6AIp53byAKBlX+cWJsh4EySwqBwQbQVhMO5UwHUSrWpOaa28lHX9XSGkONBJghO9JbcMQySg
QanTQNEu0XZIqo7gNcJgCmEOAz+vQ6bPUKzgReIvmDHRKDong6nDG+jVC3iaIsMFSZNt0PRUSSe2
8YZKn78uvJiKLJ5L+lC2gXVZP9do9Pi00tWFH/ohagez9d0V1IZEthAj1V5GtdIprs+naeg1hb8T
qEytR9IG/iUnnmoTJjGLmqxDG31tXWiyrgq86CyqC/6xa5pwTQI3rU/QieRkFw998XGp62VEzIe5
0GNMWbRiZw7gZZZduT2ibB9ueQRi0LRxhn6EPEw7JENVDh9F18vXQaJzet40FnfHapwpHKdeQHC6
rDY4EBTKrri31u5uMLE0RyFB1rQbqCRAXDfexPLOHxqWRbWRQDuZpbgaw2K0+zpg+nOzTfqEWFfM
AIissK1oN7oF/VkX20xONT4rw7hMfRvEpf91FBCXe1QtqW1COxRbUSNd+idSN71FUBWV9aEsOvOh
nRzrPrWTWF4nDtRSMvAASP4BETF6v4vxWQZScBrdzKpp25zaGjx12rhaHwQUmu6Jzwqdd63Chuxt
hHFOWU6QUFVWDNfTssgNockwaehQrdbcdH0nq7SxJvBhWCoyJaiwhuMuHs3mJ4OWrk8x9Oxf96D6
1/c96CbG62EkpN91xI5qV/kFYkMUmDkIvlaKaWBchZl2cxdUGWsJOSBoprHLkApegOZtBP7Z94+g
9RjFORjaKeKxcNuGvIad+Yjxrm39FroCcM927r1pP3Tg5c4wF1zJWw110uCsDyJW4FZUPEjm2Vcq
BZdPA7vC5ZoseJ71IQTPNriKV43JvlBWVXfrmdVU177PTZmFCHn9ZGpBC3WDvAUq4WzcWJQjtr4B
12KJqSYSwZVus3NbZoXi59XKQnWMfDkBX8OFVYABjlGRzNXW3682Gp5ZD1K8fQ0cvZfyCrLpKdNq
eW29SNFEYTb40TgPNJym57U8gMMfUQlfMUSRzRNi98Rro+F8qlov13Dkz8wG4cPYe/rIRYyEojLr
EabQV1dhMLE50Xpe2TFWsmJIAWZQgrNte9VzOH5AVheJpO6GIkgHSg60kCr39NJM2exFPdsHzFvX
tJ2Zv95OfjW5NGjrOYOti542qwswhUOV2OCMdebJIyJa86ZGLHDRw/Ju1xrhamIhurgruGnJFzKN
wZYi2anMfvKcbvMt9uUdi1hc5pvnzf5RrIzF57Kz7gHKk+oVvfVZpmPfmnLfI9yq0E9aej/bWH0x
zc1Cr2t9CoyMLaC4A67E9ltMK8ZvhGRb3jkzihTdv8MKSs81GaG52SaFxy7DYYuRIUI4xkDKpHAj
Cm0sYJnlTJJUlVojHhNBeNuXnXenh1nBE01a3EaLUPZ6C8duuFl813wxi1kp5opb5SVOUbincQwG
MO52G70KjZpvylF30H9fyidVubV/KnzezmlQYMwsiCPPy3AAwBQg6/Fk4V0/xLD20TSk67YM5X7R
Gz3O0VRWYK/b2JqOLXJhAu6m+glBXc0Tw2gFMXV8kPstjquXUKnlFuXy4LEU4dLmapvU2QgBXARJ
E3c1DiT3yLEE8ierVn/OCzGpg0KnLlHrRqsdMXYtzvU8rvKqHIh87OfwGlrZLGkphiapmlQuoEEf
pEsJCF/Og7XU52MXLGBOq4MJPHvSYcpFdrHKp5XJ6spWwebtIYtCLmg0LB+LJfAujSfYlAW8blFC
wEiSOGwD8orc74NguCxGqr6slVE6IYhkl3wIfRudc78RBxfrGmgqOvfoc/tcdXkX9t4Hp32WoIgg
UhOF9d4GTX+CNnztZnLFbAcdDy/iG2KKWniZEX4g97LoxyqZ5Rbfxku9PbdhK4/+IucrrZAJJvHa
+NVlBB/uvkB91s355uAD95OZu8Pqb8XnzljX5v0iDLyNWrt5ZwqfdNeoySEpnynCQ6iPym/Ioet7
PU5A2pYbP/TRPN8PMJZn1AUFPyfrVOoblPGbFxk1cZ92yk0Z7dfmGIQF4hs9DFdTLEHABjJgmLEu
ZsFTD9wWSyhYE7e8X7f2auqqSeZFuIhrH6qq06GQE9LSxpHwK072qVhDhPPuhn6tLRLauLsw9dod
QmrZ0wg8ZoP4Kp6XvPHbAbsKTrFK9FjGZxw0qixxlWi9dI37mZ5LHco464U5uYS6vPfL9krPLMi0
3o7V5vqkCjtyBznG7aIj62wvaRCtDxt8RZ/XcsGI+QAihLz3W8HPOruu9GikFQ9qhGwZbrpqdApo
mf8Zd40FxzLQZiOA9vfUjLA6o1uzYunnG84E7Gjpe+OtUlEBxWHVxOdtvbwA9Mm35xHz7S+GzmDz
ZYzoRCvn0tUDEex+kc6RxBFMHxoxnZNtzUNW+2XeNGq9LGh1WIvmxjUjW1CcoOIMzh8wHzAEEhOm
HuahvjkZ+YfZbeN96VOrU0wcQUTEr/2xP2NNBF75aGTbnbcZ6ye2ZvQZ2Hn9aaY2YAfSwCelcxCu
/a5yGITSNTQfpKPL5WjnAeGXbr29DVHvSJdh2dSRgFvanrsRTdmUDZR2F54mEW7+osiDLsg8XgHu
E4sdZXHU3wMm3Y5ps7jGPkxlW76iyTC1GVzwjDJMW3R4lw3TO6CAtGF14a24/zRY+U3YNm29a/sN
er/MDi48hECQ0kTGYC1PltJn11VE2zCdYdgvSSuXZ1XWjdgL3QH0AytUgWUbhI1+VhVl2+3AWzR+
YmpFlxeid7A2E3g2dNoyH54P+m44y51VlB86YWZ9Vjqc8TPMonT3Qsd+eN4NZY1Nzdoymw0zVdLA
oakEoXwXH11gaZugz2MR4JLGqo/RSY02g8+ArEvoID+2Y7phYzYMTVzvRGDG8qotWomsh868y+2k
5i8T6LhI6s8UfcZZRTZK/b6M7kGGVsm093hYXpAAFY0HJAGxOwts4PwHWkC3+JtQQOlfLZGe7DEE
mI3u+7moh5uoabrgZSuMVnsQ/MnXeYKE7bmPbH3DydVDeO2XKBBkaihL76agGyhCEl+hEYGTPkYD
nKiP8d7Mugbp9Kogr/ABAk0CTDATDa8CVDdpk3iwOuyGhoYcianEnC2ib4LEEtyM8wrDMcG+onGv
d6zBHfywNHqk+VqsjmWzgN5IqpepMU92crBuaHH167WPeuAzOiG9S2SkSZGCPH2SGVhg5/smgNJV
1krDgdhZkE4ncCLqI7cV5K+s9FA5sJPtEOzy0e+uNGTfaCYXIcr71RCvSycXkSXthm2dboSt+rwx
FmkjUpBG72RU+vErqkjhkhtRhz26Vgi0kxH1qO4O6Na5A40mXnBWR4RTnRStVfNOCtQxn3q/UMxP
UL7AcAcOWeBd960HQ9uMKgKHjmfi0iWCNeN8oRFkqTXhM6XyuQjiWCUxYXpIJmhhPSuN/yNCqsIl
aZoN1wFa/eEZRW8OqXr0Qqe0qAY8oMaIbTgsWKDO2pVgaK9CLM2fSQttm0PdhWN4Fy/NInNeYI8n
1In2htRk0l+jwQPpU1dXRZVVjigBRAHFyMeYNcys7PMYbl78NZjbDoWHubdVDuSvh/Sp0RNLRTuS
OFkRirv/GYr07WzwFChdlbLtDiP0NA8mHqJr1MrY/7Ab81Y8YPA7vyXN0B2iiaxZbXSbbEb9pYzx
H1/X/yxe2ps/exfjP/8L338Fw9dQFmp68+0/H9oGX/91es3/+ZsfX/HP/Ut79dy8jG//6IfX4H3/
Wjd7np5/+CY3Uzm5W/syuLuX0dbT9/fHJzz95f/rL//x8v1dHlz38sdvX1trptO7wSKa3/761dm3
P37zT/CY//jX9//rl6cL+OO3c7s8l9NPL3h5Hqc/fmPR7ywgQRhFERd+dBrhWF6+/4L/HvLAhxB4
BGp0AVb73/5h2mFSf/wWkN99vITHJACjrC9OXdexhQ384zca/R5ShrcTDFAj+N/ot//9uX54Mv/9
pP5hbHPTlmYaTxdyasD9d/dJBCfUXCg4IZHAuE38FlPjtMAA3EC7zAdHh0mKGWxrcCo8ZENK4jI4
peqt121ohZh1SQfLlzXxOtL3iZUgOEzntSib1BS6deCZaFE15KWSR9o6W6ZmRo0w5fEKUfKmVN2K
Go/y13RAQiovLfxQn9HR4JhiJdSwi8oFqSeJV6aDtn6Q1RMUpFqiNoxdzZF/y6lf3EVl1C3ZVlN0
BWLWobIfWRtRgItr3iVd54OnFE5Op4FAggv29t6cTRzloMTvBnLpyYhHBzPW6mIocc4Tyag6YUJZ
edNQsZmzhW5CpRLWFJYcmnwui4yckPO58pps0xWKCii5tsS7pNCvCXGBA6tuK+nKT8XqhUWOtvaC
MU4RUGBv8bYK9dkPQSSIScMN/zUTRAjSuW+Yu9sk/L3TvRfcSy4L+y22lRfmNTJ2cVRm8UKktO2C
FgQf+JhjDl9mvUMtKtFItIokUm6AbfRcGybhHFGaKtJS/8rOaotSXjRtOnM/Ppht8SHSaVWgbo2K
7ZqQIpgOHQNI/WYaegzkLUEzHcEIFZlDFbTd+dr3hn3hYO+nqPlN9NUUUZjUIq5uasgrdyk4O3RW
8pLfS9+vLzDMBvLwYd0cfjojYALjUABazW3tviqN/gdBEMeewoIuh1oOGDinrkOu7J4ZNyLbGtzG
JJjCNg3ZUdZD/VHoWs5pHYLnqSpAZVAQS8LcVihIyBLKhikjCBd9t15PdYxGil02PmeSALuVxmLB
tN56ip/3VbsO7yAivoMHfjw6PAypH+EMUULo2wY0a1WMLbLZDG2Hcld4Jd+DwwVBfsxJsyQ64vOS
lC0eUR8w0FSsJ2+Byj8/hEvQnZuqFahLt2iegYvoUhofxdbTnaNOre/BWE/ggJ8+qwhQ4AlpRPy3
EBE2OUl0rW1WkN5D664KpL4B0DqK8KQrvSZVDLafBA2WejgAUfsZLTGyngcd1XEe9OOcQVAJKUOM
YHpI1gVFEz7x4jVewyBFNGYOXqzZPVW6btBnG/whFWhQnisKdiWjzCuvostgEe0VmJDXnVFN1ybL
aHVW0Ch+iV1Y3XbdNn1GcZv3p7DSNWjnoXOQjsqXH5rQ814c6re3aKDVVw2PW5HIPuhsQka8RVoP
qsAHk7LY20bPJFFePTXvIIO+41He3kZOAJnnFH2Z4O00VOWvYl4Qq2cViEzvWnCLP9meP0LEnB5c
UU9niE50agblcsj3VTsgisRzjRLcDYIj/4zP5fQofeVlup7deaQ8CFf0k945jCK/88hP0Jk3H5VH
zKchLDuAhG9RmPFsgKXzELluA7UfwSFX5aBg2natJXSPjnW/I/BNePB0eW/E8lcng0fcjzg8HkfR
6A2sB/OEKJg7dBrQXuVnRg/Rwa/QuZw21z1EqDWd4mZUH8ux2SF1m3JoU83pFre7pt22HN3UF9kU
3gVztMmBqKDHVTP9DhbrO+jqxzsEAlQUkk5YAhIE5A0AI0K1rmm5shDDquBOhnrMbDHK+85a+I4N
SV4KGi8HoSJnaVZzaXOMJ2B6XuinuAA73Fxy9kQZzI7uqXc1SHRK/GhuDryM3GEVtd0Xhvq3vpLq
L3DtvxVkXXcv5n4aXl6my+fu/4cw6jQm938Poy6f62/l/DL+EEidXvJnICWC30HWjQCK8FNw5J+m
ff6MpAT9HYwGiGGoHwscTA4o0F+RlPgd0i0Bi/EPRybGT8O5f0VSHvldEDDK4pUhwwthxeN/J5Z6
c+CYEKj5wBcgmhMRNIBPJvhfWCdKt7qSjxOB57uL+V2L5llKpv5UjKgDlOcHpJ3/3py+YCKCqimN
AnghWCPK3mxhGWPkuI0Lkk290ZlfI3ZDi+U9sq/vk8D/clL+XAZxIvEFAiz+FsUF8eAmaFDhgJQZ
XLYI8kAeRljbMbeghS8/tfqjrhFJpGN97FELg6RNlxKdeSjuFGf9o4e+oTjy+gozCad5oSnFrCe+
kNVGqBnSFPIdPYqrIC1qEVOktY+vHGiT6MK/WgUSrXyZzzHve9L6BEEiNG6btHrW34LnuN2fUKBe
Tmg2bruqydxX97VfkmlB5WPH1JxwmpXbuYgvTHG/AXkD5S7WZR3kuUF/g0bsO07ip32AZ0IRUfNI
cMHCt+BdlI174s/YBz09kQLpLVdLXJxX1Xynw7pCAFisqdv+PRrzP7cCQ6bgx1ics7eA/tp0oWsL
LEtUCy5j9ExP3KndO1JO32cl3m4FDObiwgLOsfXeoO7mkaKMjkZupsTZPKD+mDGzV+PlErfoBX1l
POlolfDhuTEfxvrKD6+btkm6ahdh+ztoW6doFLMz/6FvARG6GeKP6OSnhlwLevQFsBfX5YwG0SbP
1uWTCx6B70rE/KmwV6v+Mr/HLfnLy4H5h5MSPj2doh8P7eCUWBtRkaxAsYlftyjLirraqeJiwRxU
W7YnAMo+5ABWzWu2tnESLjeATqeoYaO10UZ72103ZKf6c9Svw/LVU2dzz7JaIMkZH3lxUQ/ATixn
us/haUR1FbMMzjrRw5ot+pbbHaAkibDvECj8iEr9czcg3ySwhdiE/lv6h2JEVrFoDqFHtGXAKLqh
Gx6tGUDrVSLtjNPSs3f2/XdM5NutAQhvGCM5RY76dg49CLdGGRpuEG2jl3H5XJdaXqmQXUAuCiWy
nsu01PbQop2WAvQFzMIm3gl6TlMrbz4CE4xzBOYnQoO3hqoFrkwMhq/oBxq0mOhFMA55s5qvi5vI
O4OEv1oLGVuAk3467m/popgH5U8zwoBEpXTZikA0EmIXyRaiJwuZd//iCm/+vIZ/zdRPG/HtlcUx
XF+MjQpGOvbjRnUdpoxoiIXoFFy0oArCwDxzSUMB1XX18EELkVbADEZV9M6RP73zzyuj3OAj5OU/
Ueuv69rrfgpxiRXQMqDvrvZu5kX+99f3i1Xg2FHPEL5P/PDthmWISg3DNWZqQhxvDXBMkgGt9/er
fGfue3MxIbSLMM6LeosgbzkvNMoMJrBkA2iiziOnx6S2Kg+sD9bweYqSuro2nkZvYR2AW5yW279f
/xe+IfSxKqBpcNawNz8+xQ1dronxeQOAC5CIijz3U7xmxM1rHo3OHQugSrGD31n1F8Yg9BEd+BEj
WPVtZBLXIxNhXWxZa1a9V9QHuiCuclI+czkDDwWKpeTvr/OXK8KqCkIpguu38pDa73WxrN2WVVBi
QelggRFXEhnb1qDP4Oky2U64tL9f9BcHMvye4QanjfQTn0QnG0wmz6vLGv8aPWY0m7kLszluXx0Q
OP+DtZjAeQCVFoHF+fFBSrYoT2ushfb7bnGll7cr2tu82rrEef47R/BXV4aVUCZEjAtr82a8S05l
XdTYIJm2jzO6UwnbWiAdAb4EESN75zb+6iTyEJUCyk9Z7tuh+oAUKyrkPixNuSwpBWgNfKnqPULq
ny+JkgBN3hD2mgT0rb6iLbalgIAhbqCeWR7Wn+dZf3GnbhcN3hOv/sl2xhzrMMxOh4wzeKcfH5Z/
2uA4lSSrSPk4DJXcW1uodNHkg4NcAPrNOhv9hSd1+J5M/fci0A8GB2ujSAuCaRRyYbjfZAXodXYW
0nGnAKP8ug3mcayaOl0hMZ4ByQlQaQ8kHM2tWprdXIzgRt7Gx75k7x2On04kPkdMgEQNUW9GZPp2
w66AgYwLaJeXbfpGcTryjrC9k3qvaa+T0gMt7t8fkV9eOsJRBALfi8xvx5yrHjrQ6DuTLNCAk0XA
SS99fMv7aUn6mKkEWKtbIGjR5g97wMBj9mrmOJ96p9/7JMFbFwa/gluP7A+0H5zFb9Ik4mGGCc0v
pGZ6s3nZTFNSUO9IKsAW+ii8dhBOT2pwPe8Aqn5YIfeSg+cEjUR15bFZvUPh8ZMTQMKJJJGGIRQv
YI/fOAFSoTK++dWWubgrUg1oFKxx2hvA9xZ0/aHVcGw69fr3T+P7xPqPG1EQdgLfCSQHyHbfbERa
8JXWqEtkxG8T27wCF5iAZ7ntXnBmoCIdAry6kyb3VI6xAID8G37F9BUZAa39AAEW6n1W8VXZdwnr
ktvyOjxiBqSAgilgAsLsMRaiwxfKAKxNWQRasHvA4J2fdxTakh8q92lWr010u+jLdXynWYZ+yE/P
F5HuKfALKEXw/JbxYvM4kKgd7mg1AJ579JB9ivCbi24wyLsbxk+9EaiBX0v30NbnMkLW+hDp86Xb
NZiE6cOrYfngF0tS9LfM9kk5PXG7n8RThNkcpLXtvjGJi3d9v4f+bgTMbNbVqdfAkaUF6nw3BeAx
01k77sJlJ6uzOrjAzjb21iu+0foSWI2ge27NJVt2n1YNQrZccICdbgMfU2JZ8LR+qunOTh9ndV/X
V3Q6hPYCorM8TNovoMFYy6cZKgfea6HuN3YWVDtWprFNoGiPlqa7c35aoLK+HAxwgS5EKf8cIop+
/9jGB1TSe/OwfK2AHizvjMzLYg8kqqwy+ohepyE3artCOF4rXMdu3HKANES8Q5odBuddcRuF6Wh2
BoPQ/vIo5D1QkJG4EPMe4QsgoadQdCiTXpxHQxKRw/xp7POVA+KRxCCUbrP5q38RypTba0J3jT5z
LOlCwKKPVXxVua/cv1H/i7rz2o5bybbsF6EGvHlsAIk0zKSnKPEFg5SBBwIuYL6+Z6ru7S4m1eI4
961fNM45pWIwkYGIbdaaO0aoy2gL+VYhOKo3iwM+7aSuO7OLnIrZ0hPjd2klu8arap/afeGi9yYZ
28TzVTvsNCuMzf1Mp8n95Ib/eGCypxzeeUpLKtrEi0TX5XaisUzQlDKrzte0/IqQMN8kSvUs81IP
XM71T6KmDzev56hUTIl+KemY7qXXsohR/XTzOcbnH4JKShOdp/ppEft3VejyKCAyQyfLxB1yiYuj
oM1mC3ONs4QMwS4FeUtg63cGbHtaEd97m2/yRXSPy3g/mz8M82ffotE64w1yX1f3aR9qtV+nPq22
VYaju1EEXrCN5W0nbevoaaD1oe1+zUc9qseNlF/TOwNRzb1yVfW+iH00cXckLaaOPNFfr4ZjcnBO
FfJLO0qvhtNgheheG344GvWtdequ2wfd8TEv2aivMzSIfnNHSaHxglbbJteyPIpxVxmRV/lMRKLB
4pff5fDoZg+1h3Hu1xoh4KrpM46hgvSGQRVk8QvWhSkrA9V6Fuv3odlZ8VVvoT0J3eUa7wGzgTHA
IfoSKVSXjWfgAXigIoBmcyiQ1W3HNZTTCfXsWvOK+GkbmUjK+29WsAx38frclE8VCkyTt0xqL25l
+kBiDvjDfNlmvq28mu7OFDdGTznMrsOuvZXVAbq7Y9wVy4+/n/0fYi1yRpWrhhKliTfmEmYyNEPp
tK3J923nbWhl8rvVoaJSLPMKOdhndJA/raZp3DGux8hf6gHvoy3drk2JYAstMRrF3KSKN7V66TuY
cMLazT+JVj9mdJR8qUW59OAc3thLsG0HR88wkmUJV9dNgqWSdZgYThcVa3FCn1v4duHMkdsWzPjS
HmjUWp9cP394awmTiWUtuvum/bss8h9139xBxj0WfN559bjOyywPa937zJT+h6eqe/SL6T5RrXYv
rzi99KRhYkoMK8fCctQ5wShpNUIfT3wH88onj/VjjHJeizqOaTHgjXPp/ZeYt41XgXpaGNVht7tc
OXgqFS4SEbzBdRjXFjesi/Lzn21UVyM+IRkgXKOQyT+9XxX/14oVRcoQGf830UxIENyTvr61ffYZ
ZuYyJ2ApltEJiQ0iYuOSQJ3LuU7sqaHirHnjiZtPFC42s9Z7MlJq3PFBZgxTxXQW/f0jXl4r54K9
y0ejbG8Q+l02jTVlRRMg4j7MYw7B9izwrLSCoXmorQJnCtVVcT5Z8sMr4mpcZB5iE/px9OXMi/QR
IiTaXelQ87aEfRiV7qTKLHSmJcBjVmxW9JwFJiSyonY/q6v2Sfh9uXVZ3iP7cSm5EHiSg73/VrNS
SRpkrU3oAdR08sXyYXOvQbdQBhhW7/7vD/hPq6GMMUzqSIS5l/e2jqwmLRVGESlNMm5U5B1uq6V+
rjrw/gb7M5jLh++TH8g74hh8lfRaL1njwpbDSnhZh6o7d0Grt7yOsYXTShnSoBPjr6JCMvn3j/i7
YPOfF7irGwQklAIIzemwWhfvCWZXRWvGuAob93aFy06PXo2PbvfktMbN2Cm+KojjABB2deR6SyDE
Xq2O/ItUbtfppcBSpezSzl/Vl1Q+5ZqIlCbKmG5piePYnPhzaWgXeySikml6o8/f9cTtqD3xM5wa
X0OEdcgn4i2ZvdVESlX5Wnxcm6e/f9AP3yWf0zlTdwjDzgXli8/pysa0Freow0V0DzHjX4NWmGMg
ZnQdlg0e+O/LfTgTqKywac7NDaDxqHTfb9QZD7iN7DkLuabDZawSrnXPVyqhb8qy/LUaaRP0anaL
APb2f7CyxvKEnPTqL0FP0PpsbWjaLFzy4mc6a9PGmSwraGWqbBGJYfRZsbts9NX7ZOGPT5iPTJnu
LD8zDfMSTDLqWYEDH7uhVqrbRU1GqtkOKdCChUZUnxV5P7QIXJ4tz1UzzxURKqEXR0FpTcgxh3UO
QdrQPjrrgW17V/Xz3prs5bphCmeNcuGa9lXCgKi+Cd3ks0rIb3Lj+7eH/ghdSmrA/C60SN5/zYZw
rLnq5jk08KZX5b7FxpTIJ00SI+rAsMxso05P1U7VkkdmM/Ylfc9sD65xW5d7NvzajBFqmqtB2SzF
a9VgmNJ9Bozgc08CXpD6IaVf5A6Rat96DGFq0Ffv0dWOGtyxpg2HPIrbV1oiOE55mfiTl1CTTdBR
dhDJnnm7UxYNniRSxfUqWOyIgCAAD3CAL/j3nfenr+S3+JBzhNYhFf73T0PmTGuvYktSHL6GpoGe
zKqGq5L0wIdTF0w1HsKxscIuse6aoUebg7j8kwPtMto45zvEULT2VYMI6pLDj70rG9qVAB1xsXJW
929mV/GF/OLMThIw/2SzJp9NS/+487mELRcB17lbyzn6/nOXbtnmqN7QxwzYx8YRKWyeJUFiUqww
Vf+Tp/w7YHq36QwKUJRwES6wLBfU++Um5NLrpExDqN4Z35t7zhb1C9Ipe9kUyV3shPGy4V+V73UV
0IuwurAZj5JSTI+ALUBj3YMLflqvkv0MY7wKq/imtX7w5zg/j95NuQR5u3W1SNEHDuzZH4zXebx2
2EJKoFuhZ+5Fim3WL7tNrd83y7fZ3GHEYCY1hWs2XlCpAekKfwrNt+0ADVY+4nkK+irEAO21lEmo
CWwsPXBa1JAhA1jmIewZD2vslGyLVqZKo1LZtdYWq6KBCI5YOMbt49e3xs16O0z0fv3y0XkGN4Eu
AA/qouw0EFf51jO3ZvKjdqNZbKkIr9ceiZYM6EpQatIf7CRs7F0ngtK7Fjjwu6jLgwEbrboXPciN
ba3ulvUajeqwUFnc9smW/2gukVdvV327DDgvI2Ae9hTlL31+YyQH7ZvIfBV/4FG/xsn6q7qyX/St
cqx/tlQ/CgsPz00CrnI5NiBfRhkVxlO8fO/aJ1F8z6o7Jk2RnGu3ItmA/1K9EKqTrQbej/S0fnJC
f7iUzhtHpzztqUSs9Mbebxyl1Bazilc2Tr+wDTzhBoZDqcVg1ro2G+lhBcuGlwiqqUqPdf/Jxj0H
+h/2LT0HNu+5hn1ZOs2sZnb1URtCHJibhlkQCyXEaZFbpc9dvi2LDgvGMr+I0QVPsqr+aUrAx7dp
0FOJcUw0ZRchgMYHzu0uYasp/aFKGbBmt+MDY+KoVdTzJ4t9OIcIySm/WNxNKJydS1axm6XO4PTG
EMLISHb9Ep/iOYnEYqE5WcrXZGAz5EsrPzkdfk8/vHjIrIuEx+VeRIh9cThUDP/suskewiq34q0m
9bOqQtdBhOTmllMbJoUFhMNBF0NX/6x1ta2NAs0goHO5hhVh2qYp06t1ojpTj/rPaq3dA3Eb7qbV
kmk0ZApVP4S+wRDX0z89vRGxU8YmiXJoMCJ9er9DV3qAUvGmFuNqe9VZ447GWIAhijZuX57Fos3z
lH+SdH8Iu89r6hY19N9KzMsZKHYlXFhwQ0uY1q7b1Zq3gOQPstWvaK/g7V2qz0RQH+4LA2UDFWZP
B0xPgnrxKSWmYgobCJUoRwyHUnkrFWww06hcT0v7+Pe37uM+PHdoEHedt6GGRvH9E81QQ+JE7zBQ
cRdtW5UaGSggzhnwHc4Y1onnHQiL6+jvy358qOw9rOdnXY9NAdJ6v6yXDYiA66YmDJIwYLR+gwhG
3ZaxvmxKTf1a5J/OA/0YfhhsmHMlkgY1DcHLyS21xQg15hI1oTZLw6czU3CKUGm01zHe1zpGgMEu
p0MhKukPo95GtTulgdSKf3zMAio9a6dIU8HmXuZxI551zAhGFaqFDjjJ0n2Maivitgoo0eT4LVsY
R1Y4W+vd35/6x431fuWLp55P6+gM7nllJ3RmN95IL/MCu7ecDUDzv6/18TJ5v9b5d/mPWpWgKuxw
nFVh3yovi0uqn2LRCpwE1T2uhiNm5jbSLJpzf1/3HNe/P+BYl2OVo4B2LzrM9+tWWW15WK8ozSWa
CEakwUGOZ+6TWPZPT5KwnhSDiwKt4sUrmqxWnigozkOr0uogU+1wMSa/76ACuVb6mQTgD1vXM9H+
sHENx+I9vbiachhg3tqUNT7u8ntmF2AEelxiWnyauDmauN00xNRp6Th7+oHJjgbl/u+P9bds/+K5
8itYFhOPTDxE9sVBkXS0ELkc67CRLyI9F7lrJ6WbntfHGDgQIwlldsUAUZB+pvZqLopy5p+EZbpC
GRm06dhR2AjwcjQb5sj9XElrmL8IKjVVsHj2af2PL1gemaOfdSFkXjy19/tgNKzcAAleh2mu3AjZ
BlpiisjuCuTVS0ShavKtrNM+uaA+7AuTpi/FIBSy1MGty8kPrsKQAMaHFSEmIBk1In9RphnnkPNs
gNX5nyx2NnzplBbJas6vwn+8Yk3smoPs0yL0si7h8i5oNBTaNwzw255m6t83wMdPhmjRo+htU33W
P+h/EROpUwcRJJyT7q1r8VEJ18MA4YS11tqffHl/WuwsAyMUxXlG7+j9J4MclA5K6aYhlcsd2v+t
FZsSBw/cEmDSv/7+yT7cRSZHBaV9wjGuW3wM7xdblBmlmUa/p6WiHzlY4wnt3dcazzEMArmvUvQa
f1/y0rYA6+L9msb7NZWKDorMKIa4MYIEaRfbRtiDX9Sj+nXsYaatM73lVosKDY6Klna7JNW9Q0Hk
DjroeV3JzexZMa8cIDt+bTif4IA/hAX8fnTwKdPQxbHVS/XYDKGN48/MmCAEDGpktOuNPry1Tby1
G+A/XpHeuoAMPzlk/rgqRXkNATjrX9am7MYByuK6Z8DgmTtThFRpii2hchukpdxDZPuiKQ9//yrO
W+nduYbKxzx3Afio57T5MiCe7c5IdJAyDS/vvlTWN837tNvwW3vzf1dxKUAZNvaPs6vg/PJcyqrU
UniD1/LJ8N15kV5eDf2a79ocBzGHyZNXJNpuUZY8HD3tR1+MXxdzvUrTBb35tIo9EyxfwUDGnzzv
8y11+Vu5nBs8cRU9/eVpNTZmN8VKmlP0tE+GV13DN2XWNniIvSCF9oxvoNqP0NvNT7bXxTAjnodO
cZ5aPd0lvIgfCvVpnZgjjSbeuWxgUqmd+HgadoxuLaOl6fStihS6t5ARx1qSbSBJbrLlqmr2tdV1
L8m0fvn7JrjoW/z+fc7I2N9RA4LJy5k3c65MjtoVeZiZjM0yWgNlSagkTrfxeor5CVDKdfC+IrdR
/QqL/Cfnwfsj6L+WpyaFf0klCL+UTWZga6SEpBXKHinDssyPytzjIFBv2x6rei+V+ZMV379q/70i
SaBFp9b4kAeKebQXOhY5dg4goKL25pvMCNbGZV5RuhgM53H2RuxY/z7Y/5GX6JR975q++TVc+oje
Obj/f3MccYL/v/1G/wvFzGud9cPrO7M3/5//MhyZ/yI34TUwSTYtDiROqX8bjmz1X5bm8KZoTLEk
VTpLuP7buo3dG5k2YQbpInHh/7Eb6d6/aGYADzp3//79P/0T47Z1YV3AZ4SU76wj0xhdQefg8vQa
RaLCc1TijVZPoEMM9+eSJgYNxOkINt7GNDsdWuiFh7iRyUGR6bfCzNXIlVag6kgOta5rTo09A4Dv
Y5AKSq2No884aHhIDZwVzhy3825Ha4yTTS8zlAzTkEzlbZFbvdy0qWm1Kj+l1aHj+DmTR/TvVi/M
7ofFmM+rdR575Vl4epM8g8WpvsrBkafBdN6cURtB9FWq6mteX9KgS6sJl7habJLR9vat7YXSHGCD
qEri3qWErZh+IDsgDJoa6J69PzUQQkumCA9HDzf4usvMKhih9IYwaceDcC1J3F9qB5kOkAJbwr1B
yW4dINqhFfeSQa/tdaXw0ZXWuErj8WXp7CYcKxMInTZn3cGU1bGHUFb6DFx0wpKpbbT1O3tr12uB
HAiGcW9caWA7tyUizj6S7VBb8CvisQnww2rVRtIH/NKvkF4XvEk9kyy1hAQFoPGC6GY1qqNmgzFr
mwpScuWRkyWlfVMNrgvYTvs1Ksspr/rpIWmr646cKbkWZ5KMTzey+9J1Js7yIT/1/EggZSuzHPeA
QlgXjkV6oxd6BgqqTCEwLBKzedsWYoo6PfVwIgOR0lHSQD4J0t76onSd2wdTkqxpYKjTGswAVyhA
TS52UWuZviyLlj6MnjFcden0pc0mga4CcECkCTWPRtUUVxaP7VbNxZ6CTJgwYr2px2GzaC3WSd3R
w6SzI032r0Ujc9/SehXfVok3yytgKJZjt5XeNFAhpvrNNaXd1M44WptCb4jzBFtGHqbBSm8TN0lV
H5z7NFHSLpcnp4cXFy6ZAPvnMCQpPzRcRfhqE26zACq4iDdpt5Yt6EVUS2OWG9if3ekUx+W+G4qB
9gv0c3FXVimAH4g5WRXSj5y6yConpwtJWdwuMKlZ443ufTMvLb+119QKdIo0215JYJZO8YunS3oV
aS8D2Y3SDilKbTTLwPAEA/1hLq0Kftw8qQRu46MWr85NPsrkPKBLb37Mws6i3gZiQNBr3kBqAq9Q
14Em7KtppS0HQleNanNu/S5bXjJZ/aqNbAvP45CI4biuwNkK780ujDkqhDP4cecdHS2Lv6BUj/1l
zEWkimQiv2KYLXatJhNZmNtNPGwbhhJUP3Vepog9vcyHscghNawrWDuLIlNKpekBcN2S+c48jqd1
Ft6Kv1qJiwP4v/mW5mKe+Uou3cU38prefgYSxp8TU0UUk/cHRVer+7pznIdEqkdbF/qZW6csh7GT
V3Ey5VcNRKDWb1qvhFM72tXsZ7a0jGhqTAecqNGWtN2afutmgyS1d1ToUXO+dq/Y2YczLI+IIFj7
2dA3JvK2wwgL6k4dyz7x+74TJ2KFjGmC6lLf6mNLs0fMgt7q4Fjam0y0pIicbpor2AaNc+Y5LIGZ
mG6UA8j8teaLzTkHEKyqjNlf8VXdKUuSGn6rlDBMzfwrxssx3soMt+GYjujjlC6naOTGxbxR6jS7
j2f5CvLNO7SYCkKG3FZBW9ADURLDeCzKFOq1Ivut2uvGtsqSLqQtNykBLeG62CjL0NEVbBi70nri
xVwphXsLtU5qOQkwnSJBUm3OZb4dRAye0wTmMEWtVXocfQPdIL1KBQ+cNk85Ta8DI7MCox+SiAfL
NstKChVIPpeVvvqVIrqxw7iuIaSDL8oMD6vUVqRpTnWdO6b4mjv9pAWd159ZEl04JRlU5cZ9NFwS
ROpjjyAeSX+SHo+mF8/dE3YwZIZW7ivShb/cgm1NZ3dLlvmV87U79BmjyD3kLyaIOgYcLuLkQLBX
W78EW2L5qVBnBSDqkMQute58iLrZhm/Ww0AabMSyKYjcK7DGNwi2MUa5eVlRiDF1CLYVuSVMqyyz
gRdX4mD0Wf1NFnn6tI6m7fqtrn8zvPYOUQwZWypADXXiiV1O/iedO5KxxIdrd2eDslf9NWVel2f9
zJfih+5MTPZ2FNWlQRbDu81z26brVc8cFNjYRaBX3WgFU2tA03DNe64o95AB9aCVas6nVhXVY13p
gOtMt9oYitoeheYtbOOy5taJOxioiCih4okO/CRij57xrqANc3/o8NSDh+sPUwNCU8/aZUNRtwIF
inhKdJ3RBoqZ1NIXymrD7l/NTeXlIPL66djoxkmdxX2MymGIpt6sOWGhccfPbU1pNMzyin4js7kj
OOlb6NYILYFq78osgz+tZNr4smqyhmfmKvts0OubtdXB0uUKBFqcn1mXBdlI8TSwu/oxdphV6VNw
4tT0aoYY3CnaCnVANZjI8Zv/d0i5xl6XAbRsUEFA6rZm5iwPep5pzDgg8e99XR+/S4cXNwJ/aTEG
y27VL+voZgcDBNYGeASRhtSM9jAMGQA2EF722jNu0unLgDKDeoR7lm+MKT3OrqPQX6WRxC1g1Ypv
O/3wrXAswNAULjUmEnhxdWsv8OE2camWp6GobNh0Wj8DsZzF0Wt1+c1Jik4/zr1+rZGg3PZls81H
LNh5WX8HU40HXBp0XNIC3aFet8PjmhVAMGnBH21I47GPktEoNsa8rL5d5aiyGVVw0HvDezRA8VkB
TXmb2xEAe85VWQs5Z8c2Ne6z+MwkZZuk7SbpK+82VflyooyswPPjcirfEm0oYKkjidf9bBUdNGOz
jwWC5Thtwsyr+ByFblJzI/c0xHaY7XEMBlc1h0ADiJ08JsPi/CxreReDmq0C3RicZW8KIquQb3DQ
ASIsovliCgf/Qj73TYf41nVeMQypJ0iCToXlq54wf4Je6ALm02QjkC2sbrhAFCP1J92L7V3e4Trx
1ZGJr9EM2qbdSlOZfuWaUxccoMqXrGpcGjxeuVN69OM2AQrsIeCPRtRbjX0jGWmAMLwI0zlPkCw1
KHBzMURZI5/hM3eR0CABLRym6UhXvY2pyaFxntlpYTHDwCtzkfOi2DmTB9JGPM/A7tGQ2uqshTg3
bntETXWjLwgx0AfHlS4j4EFKio51LObtKkYFY09aAaedq3QI0jhbRChnK2GoUreue9ttssOUpzrj
WuJ2RwNjimikdr6WlT/LzLT9vDD060ztnFO8yKkFO5Gc6du10K9VrtI3y9G6jcGMrJNatQi1bZSD
jsjv0hkAMC/CkhwoGF1ZhcZgnlgQtBuVeVoMK916o/LQzWqWhNLJ+gMI+HmT590TVpAuIIpNv6/p
slOLCvHa3PdfHCCmKbBc13gb9XhiZEGj/eKLFbukzO2tNyl3pByz52d1VtMcb2LA/s68gQHrvbSt
huc1nfvskMjJnZ44ud3xMKSxflisbto01eQ+pdzTpS9V0dsgVJLpTSpYsgy4mi/TOsnApt2+jWWJ
OjkRhrL3GqN8TQ1wHAN1JtBtvSa+r02t5RtTs35ZBlHMps7bA+R7swE20GViu87WUh5Hw+GkzIH+
Y/ac8vLrOsvqRwkSipkka26W23oaV2/vgpHcaLGitaFYx2zwkfcUj5q9SlTiTsXfc+H218E0aT2c
vZKyyMnVV8s6pRZTMzZNUWfGrsuTmsaNASJrqVuzvqaBDNEgXziuULY3cMcntx9C/p40HmzGSOS3
jlbVP2sORlQ2iTcZOkZevV0ZrzLoyxY9HJy+CpZCrZzpKEo84dpwZ/stl5W8LdMlMaN0IuCbNgmv
WI2Yo8i69cGTvSVeupLBagg4uj0HwYSBxWvF+LrWg6btxixZimO/ZmcjUK4E6gjdz+msor0r1Wz+
UTipnvkl9daZCeum9TiYFtCeYnQsWK9tyb1LYehUtabZP3KNVADu1aSLN0pTPvC1Os2hACe9buZq
LWfawAtwjE3cDf2PNlU9JndN4sabxNYx0upJ7Zb+K+2VBk8NjMBnS5cc7HnHZACuib67gZFUXMVx
Zr1VdWM4vvQGE7R8WQ+QFZgSERUVMMAI/l8RVF132zWIhhYj9V6zkuwoIB6+m9dWo3VvD8OmTzhR
Qjky6IaRAsXcA0pl8gVT7RRpwVDOca+IRmRKpHJ3UW5W+eq36lQwDoZLFRnNUOTJrlkZVhHoK6Dp
iOZgPvn16NlBokyFGQ0kjfbLLPvWhBrWliJUxWB+iZXKln5bLn2xWfS6WlAx2tZdVTRcbWkyZ+Mx
SwEIISpNbESX2flFraoKRjoIgqjxcu2JAKbrgt6U5ygpKXa1RC8HLad5mxfHbX1NydRnm5YPaZZM
a+8IRbG5Zc4QTN4sj2uCOKOJmIBhgGxkyll+skjUvH0+5NpZZyRs9avnlSkDMzShnMossXeykfF1
B5UNcWuaNU91ki4ZDMZB3pWxNrx1tOMCsRrxr75uEctoC4JmL0UxIlo6E2HZCeOmVGnsRrPWNgl/
OuiR7DTJr9XZaKd7azLLINGs1QAdaakgvBp1cDdDFtf5afQYbkhI6hBDtmnfzCAMXJIjQ6KN2aRu
7CYbKx7MOBrbZXyehejuvTUebV+uU7YzJGfA18aL1fhQk9j1hPVu2YSp3gO5yy395CireW8W8lAm
arHVBEENUvBZv5WekFRB42Xst6lFUOAvMNznEyR6LFGrAW5Dg2f/nK8DqGBA/Eqx7+lBEfNSJoby
tCbJ0YULTaTWMduMEgryNyROXZY+uOXS4BpoqQXfGGa2gILHhDrtFak6847CiRhO6UqOdkvt18sZ
G5fr3WEk2fqe1N3UREWqxhFhLjdZP4nhm2fGBYNvRsW+mqHDbnJ2K5F6mSt3S1riUkFVZ3MRLvd2
R241uiqlbxOLRJ5n5rVOk2VPIaa/7UpGwLhK3fgAxeuvjjEmRyIQd++Rrjx0mpG+lMlsEjOULsoY
cnSuUiPOmdWUSgTQbjNIWq460xgKvdKPEvctUU7VbGzYwcgYlvUmM/kewNFeDzT9Qk/BVEdzg/yh
hl597Ri5OWC8UbTloRSl+Ss15ty4KlpZVjsvV4pdkjEjgDqVBKxGY9ljopWNxfUWVvfqFYwDs60h
YWzOXHtvijFVgIeJ84sXOVXi2LW8dzeOUKxqN2XQ8oE31OPOxBqoMn86pIj1kAsw/S5frWf9UMZY
ZciBwzuptY9zI6jfKN0tLohjp5Z3E83dykVMCl1juYFdMDyg8J98xbFOoHN2lusqLcHul6Hg2qut
QyurN2LWVyVv72C03He69hPS9VEfVQfgSLWhxfKqp4jKTGfYJ/F67+Wl5w99+dpW+ETprD4rBm8j
cI/bzm3uXK36ZnXmQ6YyMKo0rWMDTp6KmkEwkzY3FZ5LCjdXk8cm6zRAJQ2zpFOEra6TWVElBDLD
GWFeWlnfW7vQf5xRihx0lLmHLnmd9WLT1AVCV5QZpUcZ5cw3scYEAT8TGakZ6ecNg/wO3pnla30Z
B5WR7yqRPcIbbSnDEHSy239OBrsEgdN9mjdfup6EyOpXf7HhuPUqbJIEPXK3VzAqrDs1VxumM7mg
pK0nrxZru6mZ0sWv4NidmTwVq9Fu1LU7cj9fx0vHHcdgCt9b5xur9Xbpat9T0zk1GkDH2ga3QNmD
WdrRopFSAMsJ47XYiVbt9wxdMcIY+LoD807p62tmLGBMB+wOTVDxixVBJLTIyVaqUy1yqEZOc6PK
krDEHr6Vs7FGRZeNUdGC6tZzOJreLG6It/pAoSSQWjVI79G1N+owPHmLc9tpXnMjjOTYkEipnE/+
7Hhz+wRn45de2saRg809TJIsl5pNe6UU7XpN0/GaUEv3G8fZuZ1GGW1Qg9yOfya1aflZvL4atvZN
s4t0M5XFvsmU7Ng3ya2cm+0069eSqRX3RmlDJbKWzhfq6B1qdvO+bxSEmDV3kw26BG0nVhjSHnGl
M+hrb+bLVy9VIiH4Bbn9feLWQ0q0GsQrcACGdWwZ53Ddada8t9P8vrF6JySHjNl8bXZsFKuHGHX+
zmNS1LWSb/E8wE03yQOXjKfZlMiqqpxxKHo5D3vHrG80JX9A2EgVSYrlxivk8tZjK7aT+MtorC9Z
Mx4qmntbo1huKCa0PqPb7vFCBeoqst0i8wzTLhmf0KxdrpnaMdXM3l8qNLZqv47sM7neWLMudpMj
tlmDuohriO3E6R2UetU/sIzYuCuvxzmf3jmd9toyShIzqgPbUQh8qkql7uxe6yg166dan8Ybl4Ka
j5bosbOre6jV30ZMUqHHDU60QV1AjX+WVGHoGJ/sisA0zrKB55pxDY3eHbjp+tAwqoRopEw7rySP
RoPlLExwYp7Q12RR54gCyM2Qui9G3F41mvXSOPDiAc9657hoRCOLkdmtjW+9UnVBkq3XrtOzYbX+
mNjF8OKlstiYZrZvS/OgDvS506UYvJsqwS8SkW7rmIRbM1V2PVNRrB1lfuqktWUn9Xej1tvyR+dp
03ZNC++YCW196JtG9Rk+qN8B/TMe7TVfj7JOdMwv6rNHlrVJGakTjAzNCJNFyeEuMIBlx8iY/nm2
+PZruTgb1G5ONOrDct/H6cqUH8wt8TorEXYqy5eNGr+NFfWMvs8JJOs+SHPmeflyhrEea1XUmTMs
sSq9cqap2DMWkbE2ec50EUHtLc8OTdE8utV6ZzjGY0KY77cjrmXZVcsOO/6OrvmNbuq0E+1TbWDk
UXmtwjTD/mJ5ix3ZeTpxxTmPWjG0AWUmHLCZrl0hzXN3biU2FCSveHGxPlOY8421fe7UNd/DHq12
1YA/W++xp0uBCUnL1h2c1ZODgjdA+nkz5urT0to7tce1Y1I9uypS0f5kdui8S8Z5ZQhKNYVuZx6z
urd86KD72hv3kzMf+qqKH4BaL8ckyTUMa4WxT2wSyNgo+q8CHvmuXfPr/83emezGjmxZ9lcKb84A
exqBqhp47y655OqbCSFdSWyMPWk0kl9fizcim0igEvlynMAbvIhQKHRd7kY7++y9FwamQ0af/9nJ
db9t7UFep0Pvv6VN/ssVs0etvG0SI+yfZksnj2yCzE3SgFDSoj2N2dju46R7bIOiXCetfWoROOuU
uASutfLFTmmRHFX1GRvxZ92VG7bXegcmqCfwpck/UZMl2bCtjLwqdimEAn6xW8k06SBvMJHyXaU9
8FFix73LY7ddaR1A/jHbr0wb75BhL3lr7T3OkSOdr18MODzgDXNvN8WhFyTkRbT2rOkpLhoG6Fg9
+W7tv8Vz7Ox47/HDi44uvnCQZ2EGn7PQ3hdUxT3MvfcoLV8ULygFEfzMTWPvx6k+utI/jjI6Q6b4
ts0hWReNLsRGpw5BL3tU8ZF9WLHuFLQ0E83c3aWNrHYNDYBwa+j137Bci06KY+rZMdVr1nv9VjTi
OYiyN6aTH2dWt3JM511j9zfcC6cFQoCgo5w1ucWIxlQEG77nAyxKBp6IX13bzh+uywGksia40EG5
ayr3PDjASlhHwTXIM2H5IHSdMdrFosefXoGBBHo2wMArVNBt3JbxNh39noNFEvBEbgtuddLz2xRM
C3aXeNcYH8R27I09AgwGxCSsXnNR+fR5BSB/zKj7sAzv1Zw7TXNKG0AH26AOdAA3YsNg3+hFKRAh
M7zhxlU6B8qKI/sYue1Y0IrFS7CGtNU+j02MhJHBcZtifRpiyutWswjmJ+GYU7bSubZ6hmLDT9V6
xKZR8ODLh+p2QFSIeY2pGovECipln90PczNSCWy1KqNioNLJfWHYNLR5PdsaKHSLEboofyQK/tmE
Afxt+30M51Zb6fjkUcRqciIE5QEcYHeSpDRyKv/16Mkzf7oguU0aN6XsAoF2VyBtEQqTvbNHNKOn
JCebRvuvh7davE9FcZYuGB6MLTxIc0oQantaV5mZr1qv2tmlFDudmojuQ9PVN4bwzkVUGr9S3msX
q5vQspB3Wnp9dqAKUJp7HmuzeaLaO9pZsfHFcXNTzs42D0jJdyIOFkV63AxVsi6jBTI05aHcZkNv
f3m2TjZ8dCjkqJrqFSQgDwGlb5sog/AFekGs5lDsa6eouX/zDuvrHeaj2GNj0noG8tJP4hNGza7J
N1q2z7AJwY87hRPvAKrAjiCfM3fcBsrOkWSfcttce4GcdwpVFNO8O0Sv9SzlJ0ZPbGKsnUdIJWXl
b9WSjnL/ip3/j4nhH9YSFvr/2xiuP6rub5Wpy5f/6WDAqveH7+BCJPm7lJMuDpo/HQzMoH+QzqeR
Dr83AYsFX/2Xg8G2/1hyWLiyiZtgmFys0H9VplrOHyFnCZWqpDIXB8Q/Vz5PBdnfvE6GTfSQLQt+
3b877WQSQ8oGonRsZuZ430kw2KA2Nu+lm8z7dF6uhr47sl/Qhjo7tuHmDE5zMxyXQZvRg0k2WukY
hqDXuWz2CqaM8zCFyzYFYDEndlR4qD6zh4c+cY/JaEJpG+K2f62n3Hry07RiWikdkqQO7b2IZ8WY
l+s2rvKb0W6DF7Nu9clkBtg4YT7cNBlP6CqaraV4RWEcCOtQsVCpfIGLNZyt5xr77y7nZGLOdsfs
V0QH+c5UU50fYkvbP6YFmoX9lS4PeqbzMqnC/pwbhbhHsPRZsoSZPlNyMAZbWt/LO4NjjDlF1e5D
KGVZXBXoogZ9zURUqBUtu2sLkDPr9phrcBo1yUZkLk/RYkTzcUbxMgnN4yKBe+yvdBYZYLYsojOs
wJ6bMWreXS31VR423RVzRnAFbRPthLB0BQekIOoqGmqyALbF/bFJKmieg8GnlxeDYQ9lLznzeKs+
HblcGbXf9ntXm9xZ8Sz4O69Bmam4tnNkW8V9AOJpT7tZTXUBZCl0vYxaAdkl6iYdW/sePQVjZxDX
IHXTIiOFCFXYuZc1ZKBxplEGyMkVV45s7VsJJepOY14ZpcGichiG+kFIO6SjRTryvVFzcebmauwR
4/33ErfvLkz67LHryaglWQmiMc/f87LRaxPMyI4xurxOC5a2mzxs4wh8QRGs6Ou312Yy1BtvkOm9
+g3LET2zFbujBaLTc2PA+DCM+04jRu2U+0i44mwnWFanmo6QUU7hBdjUtInDxNvEJbhPHw3YXMc+
+yAOdngJuWYfxErhABXPfWaNF1/AAY8f2ex057Cy1IWpIulWsWOeetlk14LpGCsAJK5SzudGFvEz
pfvZL4QRNKuqtqKN0zXFdZVHxlcwj83WcOniWIETgSfkLGghqH0Qe/oy2WTQdT5h9lX05rdlegu4
Kd3HaCabKpjnYQ2SL1pbIw1+OoiLs68aQV13UvMKFgv7J0SRYl+qot3ceMmxh7DwQ4884NVurI4K
ixttJx7ws5Ue6Tfq8U2EL0l3TZBouUGqbL7LwsHi3WyjV+4r+hgYjTyNKo31E9KXfp/SOX41VR1d
J6Y0b00RGg9hAXSuR/u/MKA0lDfW8oWm+OZxpgSTySBF2DowgdDZwnb0Hppvf8cDXjwYU21+CN7J
kGNMExt8C5EHeSk8QYRorhFa470uWM0XlenfcvyBehoN1R+KcNSnmWwMFgORgA+t/Y3EnnlDToTi
z+E3IIrzg0Al6loiVmgOepP2OjjbU6fPEK7A5PVOczvUiX83oT6KVaqB3OBlJqMloJrf6s4OSQ13
lHjG3Vgc+a+7N/1CrCIb7D+rDODqUr9/H0nL2KJwxBsqfmZ/ZVZzuRVhQsJgkCyaYqu9NBEVSWFd
jy/c2r03E6gYr69gX5ZZM0olzNOddodlNVR0V2kMwwojXLPTRR9u/ZSrald37tZglUK2cal9NvpB
XgGo098T7qDiIQLlQN+OMz8KVQjWPfFTE2Cczfqrubhuhjk+z6y16k2iR2NNx8RV2jMSUFvAgjxP
KKygZygYL30/TTcTGFq0FuMrCfpLVEzJQwP2B1nTrpJv3SXJvGlyGzwaIs28pTHYug9Qw77tkipd
X7tXyLT2ja247gTm1NCkx5U0W5Bkpd0Np64Ogn01pOl3oiGWeWBCzkUc24fRsidu51HKAnyw68fW
dMLV7BZJus3+5J01Y2vtJmR+lm1OMq2TiczHqtaN9U75Nt1npBmSY5625TFted6u6rKpv615fpvH
IHhUJbr/XpjlcMTREW1nQMlEZY3GfJyhohyHwOp33cJhw0OQHlQujUVSnC6uMc89W+zRQkWJu2tV
6vHRzKMUbkSsPrqc3smSJ9aNjNN4azcdH3KWIfN1ScXBvdMQ4DKx8uQD85YNGi5dGHGwvWiFZgd4
69gq3MdpgEYaVHr+Yd84XGdi4uTtI6feMpf0KDRGc26oKUkdmxxxqLzyMJuZ9ZEvSDoEuWpv14P7
lnDtfLK1351iamr0lh5E8ZhIqS8Jcv2Ri2p/1eTK2HPymjs8VyYMb0k4olKERpvC7B3IDV18ZVWh
tx9k3h9U7U0HF3TwqoHoBmUWJZYhJ9wOTds85AtQz1UJdD8rTO3HwpX2xmrwOqwrRp5rZx7cs9kU
8/fgdgELyyCsbuCu9tSuUdxs0vj4Vo0OaDdt2+9B3tNG8pvl19uF+8qXQPgLywzzn5KwnSpzSUtL
EGMAQPPuMFWuu4vYbZ1YjKFtWqx32lxts5l9DLWnycUiKPHdVyFVCvg4mK1qP6E5ikMKkBxFF2KV
hYW8N0UVXlH0wE8M4/uop7m9QKg2T0K39tHBk/Kg69E5+27lnmggCQB4TksDn5NVexn2Ey3qTmLt
awA56dpPGu8eNqX47AYoR9A2eKdOmQLh0wyGdcdOwvMY3EXynJUNddvAfT5MZtx9ULMsxadWcNyn
0GQ2QWnHkOLblmhJ3rDCNRKjuWHw9K5UhgGcxgCoKyOIXR7ifnuh1YVUbAC+8RZ/WXLKurb/rJx0
PkI9Zwrzi/y7dE0ybj1WjbjTLjhlN7pplGwxyoXpPQQN+eODvoFJPUZyWtutobBxHRFWV/n8lY/Z
Jr5CC+GKsG6mwN2mA4MyPddsNBLXeI7ho/1KoHqjcFPd9tF2nICBQQVhh+Hi2JbKup0C08Aign9r
TA2YgrKQ5dGNRX1Npbl/oDemhUE8zTCZK+GbV5ZqwmPO7W3Hh5GBzU+GfRBTJjtIRxxBhyWfXT3B
U7HMAtyeKMyrupiyt4TnW7xsPJznJCGOnuV5ta3iKT7neRAdgpwuLrzkDtjvsDuCvmMp7sZBRiYJ
+Wpt/4ZyRn7N59fzjI3dVSXGJAimj5gCm9MUhuLaaa3xHlMFGGEexpuIX/mV1yY2lWLTeMejrTxO
PHHuEpdeLGQBEUybpMCNmkllnTpvltO+dFu9r1sRPFiezp5JPMqd7CldWesaj5m2hZFuRzRZpjwv
Az1eu0RurUlkLCd5liAyvScAegB7yPg0Ku5rK7sceIzAST26MCEfqT8N3hPXCh7nqu8fusbJD45f
9r9cMkM7aI/jsZ4yg4947nxAO8x3mOMpCBV6O2NYoWqGMx2TLnZLdKjiwe0Bb5gRwOokiFnI9AGO
xz5Ehw4q0z6OndTnUUwUydqzMxwAD3eLIxDWe+H23npMzOwrn6wBO1gUvTGyh5vKdsXZ7Fhno/TL
iN2JKW4NON8bV0buhSWsya00Swd2xHix2hUu7+hB2lhorbms5ZororOPJzchozQHLPwHI83QUxoV
7N1AdjUaZ5vu0tgyt2k9cLXuG9KtCaLiTTKo6lIPg1jGCuySfmOdwboGGY+hcQTpCs2V+cFHvQ9i
e9eYXMfWgmqLlW1Rq7qptOJtU6Lfx2XgXTP3RZQhlg71LbHEtz2l6StY4WSHOcu/RFDbN/SADgeY
Jil+i7GSW5rUS4t9jTM9D54MroyQI2LlsXY5QVcNN36Wx9uyhebjZHG+bXOb0x5+Db1CUyGf55pU
biK9aluyXl9uxh1FJom0rLsi1N6tUK27LqvCPmQLxNdkdZOu6wXtS/NIeYqcIbnKc+G996NZrd05
BbIX+tk553ez6yykalWwmskiUd2mvEWPVWnyHVLsC4ch8PikN0pvdVqBdugtA5VK+tGWdzkbuACn
x9ZWKrwWOTYqVlTxyf+NH65c/1wkvl4b+HQ/vbaO9gwy/WO9tPpjK7gMvRfcGDMRNNZ68Ixj6fm7
VkkO+9Qo5MnUnf/pFEzOvB8q4+Dx4Xrs+0x/jZhUqeb0AjoVKdskwx9+ByoFW6uU/zxWDjdgOdab
Hrn/lzBHeR+5xXxrqpjftwlc2W/DcQtvG2t8wCN/V5C3eaJFq/8e4opSTpKve0fP3Xkcyu7T9Qz3
xKfC+8nZ0zFGB/NdY4nmVz6awTPsTOzrZuBHeOJMN3gOO6PV61iz4g0y0Bl2nzcdtl1eYvZs5c2A
rwH3DRtxNmFdeSsk+TsFhQyDX4WM2tFyt1PczjpKY1sL82Hr/xq8tHzznLjd8uJ7WygRPlV8wjhP
Vj/cIA2mz1jxmpUBmdNaWW7lr5Rvg6A0FR9AdngLyHS5KjCrXhpR8c3LdrSvmnAINn1gGPum9sTC
kajmJwxbqFwYY/XBrerkS3i8wVf80lL8HFn4EvCOhHlgVP0ur/riyWAXe1RhFD5FFc0KnZUB07aq
TIOqFZNPpdOARdrvPfXD2Dr2GDQcdevKtPzia/GT5jVWGpMCw6soADW2suIKkvJMER5Y90tGPGFN
wzDFmVgkuQGKseif2fWLz1gZWXs1jglKvzeNV0k1Sw6ZGgt63Tpos0YTa5aUOBl5aBn1NiwDpIUY
09YGkjPmQlNYZ1syWwObC34mV/nnWC6UccJDV/1CHq+TudgwDelLviDJgdQ3G8eVu7gGVW5D1t6a
zdRwbvpwVH6jzL25q04VAt1tnxbNQdl+82F7KthBHVaQKUJOe5Ch23muvHf+2w79X+UE1jm1o6cQ
LPvZn93grIyKe9xoWrsOPePW9gy4LrIN3VtwsBhw0I83c2VaT7Mo2/1YZD6tPqrD/GSY1yHgz5fe
BWSwNtIxPGub1ZcdFEBkiJTmXP3pcMPxwrslz44eg+2KUAmfI7+T75N0ZhaJ3Uy5rz04j1HYdUcz
LpDLdeFuGg+iRutZw26GAvjsQC/8qcORz18cJDeTjuu1D3VrpYWH7QxkfL1qPA4Po6vpgbEKkMER
16liyvNrKQDSg77hvRXOoXdlDsWCsA6DD4ry6KhR9RRSlISB/IrSBGfvjqbakd93nhn9F5tfbBxG
c3zUkzE/CJxhJBRUtyvpbjyXEiuk72lFpU1Gg9oyLR2HcJ62MSt/QH/OgCXGTm9UGyl2tu0Uf4qs
fQs87Atbt7XVG81+8yptDPPVzjviBSWLBlweo9qg6MCThWaFcZt7UGPh10orwXTcwWdJ5rKCMWpg
MTfKgHWK309suGLqCT+DQD51JoB4wxktqkN8ZdxZShpn/Pf1y+BY3fci6X6BKuWHboauXdvs5wCX
62k71QbUI1PgPIbmtptq/K1FGZ5Gq0v2c1VM5Sr7/ed2i6G+KvypPIyc6Ydp8o2zF5TaXcWIQTyI
7Wo92ZX/3s5WdDtKgg+Um8hVwc5uX4Fn2EFahLjd+Pk+y0gldMhjN0PYKHq9NAwcrjzVjDDRsPdN
C9x1FKg19aWjUq9ZzqaOE9snIOQ5mPPY7hcPvSPjN6oo+tPY9MOGT0R5nw9B+EWzu5+t7aROyC4k
GILaOkk/gxTv3bodWI9gFrK5FkRDcOsUlb3HMVyfeZSyT66tl9iEIRa5Zf4pbH2wDYs4J5oLzTLj
NETWqk1M57qeOA8OWEPtIw66WUPI5pjbcUMVx14Fud7ao9N8qYSdDZgyrakPc7XiKaKD7DCPXbwx
LGKZuypoKSZhmgwPBQPha2Ya433adDOqW+rwq44gVh/BO2a4xbNxHfnVEm/JuDtuidlQlYhCwpO2
jdvXgNfFQs5S+YZcU+KgADrYkkWdKsSkcvSL0wyi/adOZf6izYjgWEZ5KS3TEkdhm0bdtx+MFCkx
rjZnPebi4qgutTbSSNVVSOeG/Yo0OF0SX0S7doJFx59C+tRtIN/yA46Jc5NZC34wbVLzCmB7cJww
mJfYCFI+fn4TDZcJWO5N3w7Wo8NAu+vKwX+KFzeSFRgBuSRZnGoukDsdJ1xca54pN3WTlPswdQ1K
RVjxQ42fRQ7jsqr0i43cvJgwrSlfVz0Jn7KJKACysK485tiT5g1kv2xgjdGVewZP+9qOrdzYpCKO
tsUs9Z0c7HGtfN19lbhg6PSjn3WV5bX1IwSn4FBa/qP2KLlq2kTdDl7Ig36IEgqBQ9+69lGg5Grq
B/WonQ6m5NAmN4UO848h9FNeGhkmawzg811tucPdmDRA7XXVYIu3FXbxoWNp1gxjf8fe2ackak7n
zdKE56yoJBj3WMnMTWWobj55YoZQ2aNddgZOwFURD/gbPdZ01QavZbxzIt4bsRXMD0ndLbmLNMH7
UxrGT9dW4a3ZK/PHjPhCtj/9VyHRnyPHYDE2KT7p/DgoM2YtWFop58imsdqxhzTz9RR787sYk/pS
9D62j0IZXxp9d9uZKsFU5NQ0AlY6v0/myX+bU6P5llWUvDlVkRwqR6ZfmZNEZ4ff0VuDdDmtOOAt
KAa09KwtPYmruK5RD5vcuijXii3e2oVzmvNEPWcB6zt+BxjOlqYLDK96SVUzcmao2NzD+xJBtB+n
5VFYewcSCQrRt54+GfqQY5I6Ly4R3OtfuVMC92z9aX6fnYDhNtLkueYhdXeuGkC10tXELhoBJU4t
fRt7Qb6NXVQZ6aQ/9VjsZr9/VNcCWncVMlb5exyNJxykgOmzd7tP0y8Io9x/Cb6cMSTE6AIms4hU
v+HiUYCznQF3HedB9kI7GPnDnKFrXsVqoiuskdJ7blofM3XQ1+VTZ8PSZY/r6c1oNMUepptLw3jQ
NUdw2rwUFrmat3bgNebKm5u3PCrJEER0IV1zTUt+iRQxc1WKztnMcaaPY9i218oSyZEJzpZ7FExF
p2zclNs54zusXV+xmQ+cNlwbZuE6KxTpvN4WUy+ujDjnlheZMQYY185fs8RL31sK1x+CGFCbmiIU
rEhY11gjjKPdV/VuUqZzgv1agq4Nx56Lvp2uud1QD88OPyE04wfq0czcYOvOeXHVtRECkWot2qfl
PJ1s0fbP7SxIt3gYgaPaXgo6AnvrU3V5kSTSLo0Xl4cwleFXZuX1jZPqxcXcV0cdu84OrqmzTaMB
85EsQZkOuf9sCRla9Fz3tO13WLaDcsif69Qun5LIM2+B4PBELPs63PkKQ9hKKcP6EAFbIdcJox09
xObr5DGm9HbWgb4s45hPGMx5KPS+fZsM2YPPU2FD7U33UNSZumEk0MSuAPj2mMRvPF14DEIZRpvZ
ns4l08lH7pnpVs3IWSu7zdwdC53iNPhNdceN2DzoRMbXPnVn5FKDyiJs1Mz3tRlbqOd2BXmcmtV4
M3l1zrvIB3MfOx7r5NkwB4woYVd+cF9YCpm0wcGXW4N4zM1y9g7Cr9FPW2pmDCurLPoxKmrxBK47
TIJYBZ+nINDX7BdZVhidS1OX63WT+9qVWqebVrtVvpcM4dk+wZDhHGvOV256tSM5nEaKYtc+6d1d
T/dGt2rpkvlIJ0M9LxaVjTMGRHlVWf2aBxo6bQDDJKVU0XA7x+hSrz134HqBv6FDU02yQOx6YbCl
R/HqmXK7gopC2+MalEREajfmOMqHEPtjsHatPuLPWZUTWmJnRB/eSFp51fQwcrd+40LBwFvecovB
BUgmLItvKodZcU3vBF9RSlf3S91pRcOjhzuMiofIIlIahr96Yh8mpw2mvat26CrvIL2BfLBTcoAR
QrSp3ArDCul79JfNWTQ5AgCBU8/bvGvK8cAeNdpXuQQxOA34xF9DHLU/Zj2L8AEbYz8dukUEWGWJ
ATRocY+ERFTTWZoJhf9tW24p8ZsNUhSi+JbEZrJ7dh7Vbd8Wuf7l+gRXD76JwxBXRjZ+m2PV5hsV
9l29zWWrSX6nhFzYy7b81EllBb9G0wBmk4xI7RtCYoVDxNnWxESqMt/MiQ7uDUOZ+0Jwq932gVU1
+9rF9LdqRYzPB87ZEimmtmNdF8I98PKyujRZpC08QwowEyPKdo2v7Ou5SZNfup86l7L5wT5CtW1P
bTMVd8xMaOh+wR2Ba3r1UgYim6/YbmC2rfPsa25Vtc8JkF4ERvFiFc84QR2iklPLdLhyI6c/UsjX
7NAkeJwJtnnpqp7o1HRqN38l0Zv1h05gLN6o3mDvk0dx5646vGD5iucK1h6jCOtxFdpLIlFirUwd
Yjwrlploah0+tmuN22PAys5VCEJyds9c32wSs4WY28oo2LmRHayAmzofCBUOseFx2joNP0JMF+tV
YGbqZe4n2jCx35MqGI3h5NYy/ClVxtBMmuDc1w0FooGws32ByvcSI09wIkiR/yizKN76xKL6S2eK
v5u7o7NVEjsvx0pjn82KBlt0y4zuqMoZsE/LnAclUoV9NWjclqyKg4dl/3XRyJ1rB94ygPVqGl9E
gZ189AU9KSxX75DfMoKKtb2PElud0jyxsUQbNfs3a3yakGOvp2BqT7YM2NoGpblzfVSPMZbcuhxB
0tGgC+aWaCUdN91MBJfLTSC2jTeFD5M/SHa4DYJMiRU8rLndOy31351FXUgQG7chYfFDKkv9zLgr
MEANTXb0+85eG43XPwnfqZn9QNwd0YisHfUC2l+LxKEKq7FDqucMc+TBauZqx6ZLb8fZmVBJHf8p
mhcXsSQjd5NrET1RH4Dcww8E7MEYs+F6eYpiZLMigqpuHR3tWLtnu7YMLFLS4S0hWHcl/QjnjmS1
94uivO62iDTXRSvGHG01C9Q6K1ROwQkYw/pWidH1trZVWgTH43ww/htVII9Vwf/+9+K8+VXVHFlx
0v+uqvi3v9p/VzcfNAf8xy/627/T/d/f/zj+rjYf/cff/mJb9mk/3alv9hDfncr//P5/feV/9R/+
r+/f3wUJ+fv//ONXpUqOmPvvOK3+VudhLcUZ/4l75vvzg0rDvxto+Df+NNA4/h883v7FNON4fyzk
YQ/fC4jJMLQppfqX2g8XBLFtUoqFFEsxyMLX+ss04zh/0Oq92Fxo2DZ9n/r9f67442+eGfjG4Lvo
6Akdn5Yxur+W/qB/VzDW9oOo0DqoAqU9osXtJeOvPERFXReBkGfGPe57SK1vRVBNe3qcWwqMJomR
UrS+2OZZXH0pwrV6PdR5/pT2OvqUSyn6pqUn6RJFgUSvLQ0GnaIsyveYNziSTDtSJycNeU0PKH26
cUvH6Kogkjzj3J+5Yo1yDuk+qDGHYXGwNEuxMNI/xMi8pzIPs8dsKOVjRIPXsCqhHDxUgXYhvQxu
zepd6UeuhemNMSiC9tlAxREXt97f5W0OScrhJrlB3DVbtu1T+9o7VkSZadiGVG4RRLhJujng8uV3
/pMa2D9uWqMsf0c06/rKGsZoG7ojM0mictIqAluNv2q5oL/Faf2V66VlqJkqUoWu3W4bQ+PZGwqW
2msSxySy+OSaBO8n5xygmb+wdLvJvdJLtoabcfhJNlY74agA0IwiWG8n7BoNQY0PmVxbcl+lydRa
uR7kzHU3muapzofS2Tkk8989wnNcq1HUWYkrVodY6hrHAHMsQDNZcZn1G/5u81Gyj63WcUAd3Dqx
cv0wZCK76TqumY5pZAZ/uInznqKATK7dno/2JpksM9oHqMP3aVdO70JERbi3gEQSoiJchNgZLuGE
vEKLimMVX2BX+uTaLayqKwLfxAEacjlvGHwj+DvIb9xBRoIka4pxSH1XwSIhWsr+lVeD3JtzGDW7
KbTkT0HJ6Fea5KQz55bGg7UsDf+b16spNkj2ZkQkMUEyDKbiCBPDwBESquKTNGBt7HwTkuIWuyvq
Wp3FIQ7v1KUTK0P6hf6cyfYu7WasI+zuHdw1pogeTWzXP5VTueXaHYIem70nu0e3nouHPMhZXxmZ
XdBu7dTNqZ098TpO2nP3cafM9vD7DPkfM+I/AkqoOXf+syP1kVx2a1x/d/33vz9W//Xf/MubaAd/
OK4FeA/PrhB+wGH6lzfRdv/gHPWYK/m4mb8P4L+OWUP8Aes8DELPtgPY7RxI/3rOGuEfLl/rmBYp
F1PAH3L/mYP2z/LMfytio2vF9VyH72jT2M4P+R+L2FzbVcXgcHyocZheRInhAJtIOf7kORZWFhRV
twG7VE7r2AYPR/iY/Z2BLyOr1UJA98FdZUJuo8Btj3PVJi9mhE6wmlUX7spKmK/UxiRf9Bx2j6G0
o58B5YQBhQzN1qpLRCEKbihT6am9vvQZhvLU1w1TcWu3R5xN87lUFT9TEXbJhUwQzLQy8H9Buyxu
lKHsNeM9WQ87yHe2ate6T8jpum575zn5uDZHGsG0Yor0VGI8wsqqPjzNTwHAuOar69AAHofgQouA
H/N30CojYMqTM99iVOCjTZ3c9++fpeOREa1aMufk5yA8gJMz57vJ4/+xwkzvqqAxHhuOPdTtXPJd
xe9yhVgtjRUkVzeeTOdz0AfV9RwEyxKsHZIvk1Ml4fFQ8QepvPjVwTOyMVErNx1XMjLyTUdYGlPo
ORuyjkky4wzOwA8SnLBjztPUvp9l61/HXV889oVdv9FmHr1ZozVibqReiY4bfy69ix3V81m4OjoR
sAVGT/UL4yaxWIT42MTgzS9RTGmIqbsaT5QZ0OQzlGXzYtlVRGjZjh57nOH9RpspVfRMjMRwB+zo
kdnIe28gpI3ENZD/HYrkoqWdM9O2+NZWgTt2L0w53ntWm8Ghq/lNJ8SGHy0S6S9DJONDMHfhUWKR
30a0wB6xNkSnoBvtta38xxqgzbvna/crnTK6+ScUXmqKvR0HfPhmOuZ4M+pkRjlx9S0WOMEve8av
0Iji4poVuzM5eUcSzvabiz/1Mo4qetNKsvLxp97mWZMTG7DM6SqO1N6zlp1K4iU3Y5qJ81wO1esY
9+ZrQyniU0pjxYVVWsIcx5e40pXPw0xaj/CksRUB8X4O2n5baexrRlLQmWkIgSdoao9Nht2QPZrc
YooansayvE2zuttMhJu3KVadj2SgNiZPop6Ggs6ZGWr5PJQh6UZ0LpPmiqio3/yQkd/MKc7yaiu+
FFLF77Mw9P+j7jy642ayNP1X5vQefeDNYjbpDZlIOonkBoeURHjv8evngaqnikIRmd3a9arqk3Qy
EO5GxL2v2bZF31DpZG/KyoB/21CEt7XijoSYwr9D38Y59H6qkCut/K3qAa2johaueGRqR9evkm0Z
l+ZtBAtugSoDJqoRv9e0RvKAmgeJKYibZ682irNHGWwd+zAreVs/W701FqqtHghzH3/AnOxOY6Xl
1sHL7Kej+/1WD7tmWQaByBPFD28jsngQjhX1W9SPimuDAO+7jSo3IMtXNLyw3aLGMlYs0p0HTPCU
S2xTyWk6bxm2IDVlw+3It/uVgS1lxzvIZyJ+olnCEpYzlk7qyqukg+CjIRq6zOOeal4lrp22dVc8
+Rdlsm/ce94E6wDrxxi4CtgW3CVASHurKoq3FvTGOoJBn/GzGJgcOeYNyQbPpSGBgaTYzh95UP4x
GN4EIJ/SQsFNIg/uA2XLywP/20XqPGnglVA8cMKbvNwlnbEIKLlZDhWGc1K8Jd0Tsjlk3vZyagfd
ex95u6BdB/6xyYYFcpyrpr1r5KMFfzhcdISlbBFlN0C21qbQvXVU6t2wX1gFwAQXd0K7xuKo2rg9
vOSsbk5pBv2bGrID/dvfh2QrolWCnpJR3sNhMnZSvatSEFSrZPTotfYQv5EDGROsmbHy441j/TDB
MxCc6wgGHfUTXncI55B5Bfv55uT+Bm7M0rMMKpRH0/vuFO9K9Cop3dbJKP42e1dySLtFoIRSCapp
va3V+mcXlI/A7zDExS2zQSWn1Q4NAnVhpL/pQPfk8N7XPjpu4j4JKlnyy2V+b4YH1Utrcqe4fOiq
gD4LWTOBwlArIgfsVd8V3cnWRZ8jCYg6kKWMULIboYmxkMZnMlExUlJC4dETGxDyCgIpcbbiWkgV
WF1ZJqmhFrmupKC8oq3LXL/T5FxYSlX5QzYEVKPU0+D339sKNHuhf+PaJ/Kvu2dLa27qaFiVHHnA
RmGL+eqtEZET0RXYp76sfAxt+ywm8g8FW4dQu0908yXULPTzlMeMN7Him2jNvaH8sSjzWyIIJq5q
jsFBbfeIAOrJ7TiKRltBhMV7q+12MlzZfPBQURuL63FFKmNYSElzCCO7EUaPEu7+Trzj6rjM0dnU
KJUZnFokpRaWsJcSFtsuyn8hlUWJ4N1R6g0lqBtX0A5ZC2sF3bOokzjRD5q0Z5EM9TZsYnxz3pGY
WkWV84Pq2k2WgFmr0p+eRkE00tdD++6bMKz9W0Me650PFK6H5Kiq70MtAfS47/1t2mMOZL70mr+F
fLTEK0ihSmvBMOiK/kYb2uTQ+kCOAJv0xZrqF+6wDrABLS92BgkXxjxQeFmr+Sm34ruiRgIOK0tS
NxtfDm6DwXrHmXGZ1y8x2ofLGvOVVoqQYUd+bg106CGqsZhy3oP4UCdn9Ph5Lix78x3Oo1is5Djb
mpi9tpsm+FEUGYB5m8I72gymt46T5xh5GlQie0oNZezaeX0wnRtW4c4y9vF7AL+1MLcmWkPJB9i4
RUryB3aFXtwDeF3W1iZSSMmYnLqu+VOrtE1Sj+mNvQQmDdqruGi1fUKZNbZitJUffOWmEqRFpmyA
tpRIsFB8VaFaa6n4SnGrf4l1jHGUFK27m8ypEIpca8N3v1jI6aqSkC3uz4W1HUx8eCm7dC6YPo23
hu1SW+GlTNJ41eFNl0jPqGt2vwTno073g/ORV991ZH/F97w+1vmjr35ry1Uz7LymWHqjNxhwtXKV
Vo+k9JWnXjqHIO/qck+9ioj5aGYrRCLEEiH4RUDxW7zvo8dKxI9NWGVMm4rH1KLRq207/LLCo6Cu
4nQ1lOtI++UEh6KmItBJO5n8LP+X82kpVkdZyG8CJR8L0Avfe5FDbeE6wiLmu4N1g2uTf6dCbtHE
eqm067IDlWa9KO0OpDaXzb1enqru0BCqBnnTDAcd/5DWO6J2RDmiRbPplMa3AyG3MG/E+qOtvzXs
IKHcxumhaF54+knRrqWOMxSY9GA414ItUkzS3NEOGMwqKaJdDPZaEE4gQwDRIUyVH0T9l4dUtghx
3ORj0x4JRvdRK86ha8I6gfnHnXpUXosD8M0wVqPixm+7FSVR6sCkGjIYzw2AwgSju7UUeXeD+UEF
ZGFg7l3v4oyCG50AgxDsaynAUuyEPyvLDN2SRRnaEfexMcfWtsl3MYdPABsQL9iGayE2W2gOrKxm
LSQYzTEw6H0sw2HV1XZEWdYR7vTwNRnuLIlY6G9ANi5UkhzZE9AOeQAC5O5EHRrIWx68DiFFmGsq
7JLyJ2nq97uEN5glifhzok085qc+J4A0yctcBbmcY4dMKxJHBV7ygDzlCHGvnLVFgoxUfCJXiV2o
fSxyZonNa+5ThdPETr/RIcVsGl3RdggpNc8Z3JktTMH6WQv8dusD9OeQiuTvIbGE93+2LARdfuCX
kXvoB8G09UiiPlCj+1clpXrwWhiE5D4wDCiCfls0ZCJSaELHjCQ8SSDl1aweilQ+ZDF7cBgva56/
LJCbxG/khArST7/sHkwfvycu0Qv0k7AH2EaIoirlU8rYp0YC5sHIsoMrdTeJF8KhaZydw8Vk0ZUN
bGq8nkSXfG6+jeQPoxyqbawnOLLJ9QDEMsOiUBz2BrkEd9zlt0Jc3+qokfSvvfgkZz9lkBwLybyt
4nu3j499AWYkkpnJEA8FLavXxEMNrovsPVJVQpLAjqLkVi7ctTJy0mNyCO2yhogLAS3YW5whOgCn
TZM8VcwEIPthXfWExLsBCaTBPymqcO5V0vq4hmvOXQQzrdzVyZ5CwnepbTdlHG7HxYSMKHB4RP3H
al4OsWJE6pYKeGgopB4nYPCY5iEqN84ryNSj0t1L+Yc+fJM8c2WkT465QcJo6aNvfUWoWuJx/lmk
HIQ69BcR5WGSTbwMxNE26lMSchC1Iiq0vDkGRvvdaga4n1l0UxT1K/fN4TaUwnyLP5O/bksXvLpI
dpG7hggqTQ1X//Ncy38jZf3fE7j+X5TYVtn383ltgFzJ2+f0y/jP/yvzoqj/ycmGNaopygb1I9iX
/8i8GArUz9GfTlJVETaFTm75vzIvGn+F/xEzzeVTwirhEyvU/E8JCwrDGv2C/0cplz8W1T/YoFhI
Td1hDEJg1AlVbjtSsE1BkkOAcTcCl+4mZwdgofGPJUPBghLC+R85nP+T1PE59eFG/9//IBn/afX+
q6FJ5KybXvQHw8vtWu7forrb+KG8UV3k43Xu4ptP4/1FI9LozPav/NG/Whnj96e9QZmiytPMzBAu
02GCIOdLzVlbUv6UlxkUv4UVG8u84/EgGcZyMCxbw130cuNzPSRR97lt15DB32ZgMDMHIWU0r2+p
YkdU9Ykv14LAWGj4qn9jbPjUPzIXbagFimoLovgYSKA/TO8kQsPMVfcF+eiFn/VoT10JOSMl+KvW
xlH+1BqAR+ho5OJsAWwJYOmF2NwFyKA47TFANSDrby+P3FyvJhHNi+uSc7LT7NDX3kS13Jk+FBfR
pPr+XEXFA8XgJ8C9lxsbF9wXnZKmNZyQAklO0cgWeaUqSU8ZONAQS5B/XP59aZzvrxqYEKzbVLcC
oxHA4mZp+F0APnMorWZXiFXyaomdsUlNRVu3Mo+ZwXQ/4qSUd9RvXyEvJTApgN9f+ZA/fQT/uRl+
e658mr4Yim3pdEyfzxIsBaBHP8oIcQ35PBTtK6zqlaLV61RE7PZyizPrRRp3xqcGDUHuQWlFsq31
+g+qJOgCCnulTg4GFYCqs/ZZ1W4vNzU3i5NwktaD2/vUtO10fHQbjqcuU0kQd7KJys3lJuZ6M4kl
ol4jiFIFMnKJ8i7tEO1CVFThZhHiEHganJ+Xm5nrySRsVFJhGAaMTpuS1rIP8dwdtPY2gx13JSgq
M4Hp94Xi07RQORQysM6KrY9iHS4F9VFQ8lcfdTz07vGb34gSFZps7+E/La/TgIfSQtb31BkXpfas
8bbgv5LqLgPPEweHiLevEX0ofocyzoEowN8WAfBa/hFq1RFrLPhVQakqIYAjgPR34zQJRiEiFrHT
SKYdgpHzG54IRh2MUu1qtrvcwjixX23cSRiqhiY2ddNyz8CpWzC2obFLQbhc+f6ZWRAncYc7nVMg
7uKeHZTgllFSKyujECXgpEmzrrIr7lQzi1Yc//zTXLuyO6QBLHXbZyqscDQNbbttlNf7BpevFsE1
wEOXh2smak+dEjUlbxoDgOw5hphLft4BZyt+97ThxmyH5z4QbYgvrKBrC+D3I+uL+REn4QUlwEQz
isg9J6Zwh5fa2QwHdUHeJVnXjcbbxvT0pEZg2Xz1rNxfdrzVyD5I+U5OhGPhgjVBInNN4YBsNah+
QQDvp4v9L9MMqXDLPggpZR9nGBCWPFz2lRkARRcyWbuyBCZuV/+MyOIkalH80SHcCtFZCLtjnkFS
gNSKTh2icoqZPEGGjRfmB55DqxDradD3N0PwHDTAYRoTKhn1KEUub7KWpMblOZwJPlNfMc4mSW4V
xzmBrvhZ9+a2IzuAeJFWXGlgZk+N1cvP69EyUyHCfiG0E5knIBhhMKLllf06t6PkP3/bDFHrVmKN
9KIbdLcDmdF1g1/M3SDqj/GQelea+dOT6F+TNg08aq4D5pYiW4XBRhoIWYq7Vv9OdhuKXHhzeSLm
xmkSe6Aigr1sndAWnIgUD2rXQELF/d/8uDKFrXiD0KkILwY2KlUOmTmoZK185be/DjhUfv+cBH/g
qSmmQWBDyusPiPcOa/IUMK2ChhQhdzfNb+2qx2Lgcl++nnTkKv5sr0DTCmaoFNgBeC/y9KiB74ZB
pTR4xZJrroFJlEFDDqqtKqP0VyMCCqZtA9vtuWgJKEL1eLkTM+8UoER/9gJSWwhbTPVtCHHqPgDe
9KhFefoO/sddG2gd9Fl7cjx9W1rqZnA6W/KFKzenuQkbV+CnE8J05RJ0iu5zPaVgJwtYJAaLTt5n
VIrqwVgB7LjcybmGJls/zHMRymwV4uYdrTIjuvWEeJ0nG5YeVJGskP9q6yDC+WeHBFDgrarUod27
ZB+1itFrKq3b/V0vJrtfJP1fK04f2nLdyqdMscRjLePJjalJshJSE1JH4sFEUGLnSn+kr4Myv/hn
hzi60GTtnNROkuBcDPLWl3bUICTHeky4WSPCqB3UGuNzt4rWua7BRLjJ8JOCmK0ORnVlo818xdRa
WjRQbMoFJ7Gp4/SIJSIHRBE8u8El6vLIfh3y8CL+s5uJblgykhapLaPvhK+QVvffCyfLr6zzue+f
BArRhaqP8E5sw9jb1qL83mnez064ZnA69/WTMCHomWagex3ZvFVv2DN4Kf5dAJpaQYdmEcA3BHXb
qYmCVI04rGtPXOOnu2pz8+Py4H99eVPA6/wRBaQ8NCULrK9dVABmMMo9eAl0a+j74HyjLan7tZhT
B6Nkubrc4kw4MCfhQApg6VLhjGy/LE/oCdUhIgbIvg7Umwg/V8PO3MRMwoFD9lcQTIN2BEO/Nc0C
xT21vPKmBjj61RuBYu2f44a5D2bAcZzZFVDpBHl1kBIZBreL0kAWNEPMpL5t1P41iV+s+oDQPGL1
SFqNlSx32aHpjIj0wnH2eYWpRH1KEySRj3rwJBl7CZ2RrF90ENTQta2tcKEijUzAjJMnAqYZOEf+
p4h/dbl3L6C2FnSPunH/tye5OQk79eBLmhAjnpygau7DJwBkSqb55TeGBpxMDqsMVa5FKMjmlSNi
Yjf5/+9WytQ2Gi8LEtheYnL/jG+MSL7TJBMTGe8u8KsbyJjUx6jZo3pwwzhcXoczccGYhB3KO5mb
9yVN5tpGA+OtDxho4dRx+ednlp8xCTt6qkqtm6vmaYAZuyx5fA0qNfzLPz47XpOoE4StGbgxY8Tt
p5afEXnpTJjfyBNB3pAe0KDdaN2VtT7b2DiCn24KcVOWtYCGz0nN+yeHiy+6f30u7YJa3Wpad1fE
3rYU9U2vsYUvd3BucsZR/dSk7hRFKAeWdQL2B5KgVrVFAfNjWavNcGX+Z7s1CURlWCgo0IgOcKCN
nyE0z0XVOfMfiMUtmuDWl9RtUl855MaJ+fc3qzIiLT93SMOXQjUYxpOUUdT14dsgswjWOPueKd8v
j9lcE5OQpFmQbpqkEk6CF/2MPO6LbXdOyhJPL+NKL+amZRIaUAxEOcUThZMnUPv2PLAn+J2A++mu
7JqZBsbix+dhEkzZaOtiEE5x6a9F/PhEjDNBgdfry2M09/uTTa8mTqRlisIYkWRLGRsAXMA77i//
+u8E5xezrE82PZIvHbB1WTi58Jly4QE5ahgBG9G679Av8h61ahOgKgcCOlTKcY31yU9Z2xfdlfmZ
OVtHBsTn4YtkBaWcUBNOJWBOOUh5EYmrwEfSpXVfQLHvyvDucldnFps+DvCnDepjSNqlIgOp4xOY
SmOHevx1sNO8cvudm6lJBAhjdLpqvxVOXUopFwWmXH8T+itfPxOc9cnWR3TTRdChEU59kALiGfeI
ifHK5aEZJ/urRTDZ6ogeVj26osKpJiURgktBEs4OtQrxF8ZKK6Ur98O5yZ7sd6hoAvRd9gp54/uh
Hg6RY+4RPD0jRLPNNAnAi/FyuUvj9vuqS5N9ryMrE+LIxbrKDSBRD5W2TRBqbbEhq/xFPKAqc21q
5sLy1HFaHpBc1SwmnqNNaEmFJz9jGvFRf9BOnG3wZLbsmcsdm1nGiOn+sYxlN3CanrzICbr9Gvvp
/XgJkBSgf3D5Lzcxsxy0SUxopBoUntkLJ6VPll1Sr8BzgkfYpPU+A610uZG5RII22fmSWIfQ3Wml
QxtmPMCK6pYWCDEBkBFV/6Yr8UIRxeXVE212oiYhoGksLEZ7VThxBfYc/ODQDKNJ3MTAAX5DJog3
+EZAxupyF2cCgjYJCCjTS3pi0lyJP6NbP0rVt1HG4O9+fBIQGlMrekSXhJNcqXdNoa8qufvhWFdO
NWlmq2qTkABvS457zShtTzF+ItV9cnAKWYRm+xJ5m9BK3tFCACxoxTZikSsIN+ixqngo5N7Roe7Z
afHG9bgIcftZDe21Ooc89u6Lba1NIoisgj0Ss6ayqVm/uFb6FKThTmwlgHbSjYS270Ip1SXUVAo/
vgMTnHdOW+xaRIIXVljvhMxbp0IoLxTJXzpOuoIpSuKfBefpQrjCOeM7+nH25SkaoRFffu0kCFmR
XpsqokH2UGH2kDUbFynp0Yl5D0/gQfP8faO0yxRAXGfB8JCUlZL6O1UMnhOMiBfKPaKkSfPTNJSl
Wbx5RvGYV/XaLPydHKEV3CbHBEOBTApXcijse6W7xSb1xsIIa6jlbzr1EijA29rMIW3z+gO+1mUL
Uy3PbeZcK0qPBMmvOqmOf/7pXNVbHxetIi1sKetPnqRBUO3CNXRh4IbIQYhgLmHHLl0NSSTLeYfT
dYfp5c5MrB9pgkZz2p7wGeE10B0x0dh20liOa+0aTiB3HT0gkQlNMM13gYXqTSeeUJdDRKDSHxo5
QlGzN22tBGaF/+c6SMW9D4FrCSKeGjFS1zyhUcd3f5t2S15zZfONlu1fdnoShT23KQVDzJGLFd13
J0PfG6SctMqd4VRUkd0XApLWakGtnFMgSdQnvAuwaxYGwMSQEUQX7yQMXbeoiBzqvoC+Xz4ajZhs
q95a+0xakvfHMAjuYw+smCeId32ubgrEBp1KP15ennMTNwnzCs6zgyd2uT3KX1V++hE2ziHFLTvk
S1Zmkq2rSH9suufLzc0N2STe567aWmkc5HaoZoQEeZsmzbNUK0816oMLLxrWlpeu/66tSaCHx8EF
T9UzG1LGu2SQ6JQAYSYjqQetMI36a/p0uaWZ43gEOH1e/ZQIJKRbjMwOQ/XsJtGdFSNc4yJz2Uft
lYmaOY/VSahHFbVEFCAubM/Qj5Yc/cJg6A53ri22ZfctSNe/68ok5FuVSzpYGgo7HNJvfqBFm94Y
EGE3Rpl7N7nyNp/rzCSC+2bfGLiE8J6pahSccatHYb1B2gVzzOdEKH5c7ow8t7onsReVQkEZBkc4
+db3LrmDKrfr625tdN0q1t9r/XsuPZCZqcI73s8DBsh6nL9WYKflGNik+qBBTlObNwUNVczVFyqa
tZS8MTJ90RHmMjLnFTGTZQjZHgvH/eWPHpfnF6fb7xD7KZRmWagRS113VC04QxtTWKyOeD9IwfB3
o//7pPrUguBZhdZWLNE0CbZGFR/H3pa1dBNKXrsCVnG5IzNIIpiQf24L7PQQqMhi64Qt66kKhJWp
ZVtBkfBjhOIcJueRKF6jHsYrzHqynOIxgNvdFNfSczPB5jeg5FM/O0RUqawK1gmThk1bdPdIWGxz
CM6SXN71IaCe3nu80te5tqbBJs+RhMPF3Y4cGw/MZSGXG196LV88eenHe6TdF4O858o5QL8XfFzb
hGe/wscatXfcXbbZteUzO+qTYOQbQY6iRJ7Yme/ehrqSI3KnPuaya5MZ2rhhs2zzTV4Fr6Cnll78
iHHBT4Tn69OVkZgJhsokUGWp0VGAzDNbF7OzLIaPTdU8omgiHqzODVa+Vx66zEeJisxo22MApmfb
CNGiTRwl7irzFCZI9CHnlXXXXzmq575pEtVCU0MoA1c2Lgm8XdDJ9pZSjSMt5k5vqom49JW+j338
au9O4hrrfOhFNHhsLynek8TT91Qn+4WP6PnK7MR1mbXvCGY/N8gfkpCuNgbGcIvCCeEBV1d29wRo
/c+ktDIJepEoo/CKybfNoJ5SuYbegcnHd7TioMPisrjqIwWPuvYx0dszHnmPUWaGv7Qizq8ch9K4
1L4Yht/h+NPGi7NQAHKgZbaDze+ix2PGXOWGcBawEblREiNbuEjGIWt3i4TvU+y3R0nKsTjsAwf2
mGZuULbiQXt5UmbOmt+3t08fY9S61Eu+P9i6R3E6bYTnHqCdBtQCq0W5R64bjZbLTc12fBLx4iGO
y8rAo9RS7ofOXGZeaIMZQVB4WYYm+pTBvZefFIE5H/12zQDzqewbBJ/L7c8s8ykaOu0VOVekTrZz
Q74FvXST5MWra2Htdw1SO3M4TQkkbeo3WS4Psu3XwY+mbTGDgyecby5//9zb/Lfpz6e5Gi3k+lZs
JLviQgDY2cNJLwdeLVBfys0GseHOP8atCiLMhEZfuv7d5ZZnLgq/n5qfGlbx11H8SpRsJxwe4Uvs
3ErBMiJ273vXOKi9hesKdFE/LYL15Rbn5moSkpDrywTZ8YFndt7Kg6ozXrTv/UCCw5iKw5UVObf4
JwFJ1NQA7S0grV3WHVNImH3WPWJEskwjEntXJ26uM5OQ08G8zyj3drbSdYfcET/M1j05kveBjVC/
vTxgc5trinzOUCHzHQEaTiz1j2nfPItG9s03vJ0p/xC86nZw7uD2HfqgWWbZvYPhrdu98QZ2/24s
f2dJPq0RqcDe20W2zeaG9q3SR3IX9N/cstbUZO6vvqVnpuzfYM+Ch7KzVOJzbKR3clOda19eWuGA
5nG4y+srnZmZsSnW2RK0Xs1R37FFsdhUrhIsJJlXWZUcyvDKQTRzJfqND/k0Xhpp9tjNRM2WQ+WR
0L7OmiOqg8gzd9+ANqyD/P7yypjry+TGo7QQIpAWNOwCQtty8Bxz0dZ4JZuYDODznF4ZsrmJmVxs
lNZziixXddvMOFP7Ego7x6m/AvT0UjaetdUgMFzu0VxedIp5ThTVVByj1BGQ9pdocyA2rSz9akCD
dujwBOgQLG+QhmiSjxKxNFeTrzwzZfnrs/v3F32atabR1FGoW7cFT0UvFO3xdcFufq/NJts6TXsY
tZUWOr6MZNgwhMdhNVWOOE++qgjZURyCXt4VbYgYn/FjSCPxHp3ll1RQcD+LY4K6D7PfqhtrLedh
fw3sPjc3kwBkDE0U9bELdL9Bts2PsGO1HvxE/KbiJ991SBD+3cRMYdBouWrtgDSNreNfIGhRSbrJ
8jEEhSzaGQjOyeEQrRNFGFNW6V1eyIg6wCS+cmrMgaumAGmUMOvYDTNE04VRBc7Tji0UPRRS946A
fIwS/VTQ1NzH/i8kixJ0Jrnr6CryAiMFNa9GsnL068pYzFwGpghqR/WTHL6VYQ8N2OQKi2tsKDe5
gWdPYEQ7x7feopFfXZhL3fLIyfW3CFuv6rx9NwDtoj/WpFeKSnOvnim42sQUOC9yybA15LiKZFP0
e0QI20paBCUmKrhGIiQSRysdcXD+2kyeLw/C3BiMf/5pu8SyA8VCIfaYYX7I5fRVMs0dkqyXf10e
z+kvbtJTgLNTm7JZof5r5776Xjl3CLjaQoSkbzrcGEn1bHr4hHltviiK/Oi4m1xAPMFfuKO4e9dU
P4xRx7ZC4vkNN2ltSaHd3HlWu0cq8Uq6Yib4ThHSeEljgdB3UHtbba1FOHuU8b0Xu4+UVS4PgjIT
ksTxzz+NsS6YmaPg+G7LZkcays8oSFVNt8zd6kHHxGCRq8ay0CP1ofAxEcOzSVQeuDceGlS9hsBV
tti8Dk/IpMvgkoq3tqw5ILoQpUukihaIy+kHy0X0MZNQS/S8Lrxzy/Jd1ETIVVl6XyNSamI1sPR7
OLkFTh2rAE1l7YDnw/vlPs6N4uSeFqJ7UmhKwCha4c4KircgM4+qGb2NLNzLTcxVc6bEW5QzEJl0
YxNyoWNj2k3iTThkCdiuBOUdDc+ohV/YpSVtJeTf8OF5tdphB3pLwZxditAaKUeAffqCls81YMNM
4QCFsD/nFrtqLBAHxbTx7jJekBSS0C/PNlpPMMmgQqxcIPGbKtHSO9TaEINp0/uuwt8s8Ij0yYB0
OML0GaJFq0rX25uujbHGRvBpkSrZqydlw1bse4qwEQ7QivDm1sYyMKsDSD5prTrCvei1H8h8uwsp
x6oFSYVG05+R8T1qJP3EvIWzjc3iotPM10TDkSELkh+XJ+TrOYcq/2fX8WJTw0JzdFtxmns95p5a
DdLO82vqWFfQCL/vxv8eP+Qp3DzxOtloJNrQqHk5rnvwBWkpSs9mc8w9bVsg2uB0Fn7U4rLF18+0
tmlW7hqqL662zEvlmONjrhhAweQEI4HLHf86ZsIV/rPjqF02Wi4Glp0WecwjJCffEx6NJvqri6c8
RafjFIHeHwaOdoM6n5UGuyiQ74VvCNFqYr+WrjHfvn4zyqPZ7eewFCVIXPYDzYDOBTaji1unenHA
k1Xhrqy9G7Vr7rL6Sp9mnsayNbl9Nq0Sea6QM2is8gJXxSxPDhxxZmwXprJF64KUFgZA/M3lWZpB
BeHg/Gf/JBzjQy8qLLtF1Xybq+mwMgwfZBDF8vghUNB8e630FFFHw0k3WR5F+KLEH+1YuS8RmTG1
+6bHFfXy58wchbI1CZGip4syT0uTpJL4q8C0YG2U0t4Rb3wgq3mHyLTyA2UhsPpphmfbpvEeW/NZ
6f0fitOqu9ooz275MCjqfY/RqiaOblD61czFOChfbbTJBbR2RSxISo5BrDGfW1S1VnUDykys5TWT
FKsY/qokhWojP7UG2FizTyiHtjxQLg/PzMVQnuLd20xq1M4wiO6lsIvwntlJiXUcMuMxxA8wRNgV
Hc06KDaq8CRmwqo1lHXWpeuyyoOdVWrJr8sfIo89/mIkprh40VNLLEIE/Exyv15bsf4zaRqUNPJ0
MQwSme4k/BkVw8FtI2cRe2V1cAIrWDVdf/AkBX8TCRWIUnV/ITv9pOh49lUVvoHegAoLGv/FtQ01
E37N8Snx6VZRRmYYKYpJul6ozyXOWrFpnhNKtrHXPGSG8s1tj91Pw++XnfPQZupzlRfgRv1DOqpK
yWh/XlnZM489tE3//JKhbDGJyWrHLjGCPeutruDeBATP76P6VqtbsneJmZj3qlLi0YsL4xaBhuyF
otxwd3nS5sZijNSfxsKF0xcrmAggN4DwUpZ/ywP33Hr1Vq/z98tNzETLKWK/roEtU6sv7cGUz/Gg
rPtEbtYoZi/rxBhBAg4ZCPOcK/o14tvMMTNF7FeF3Ko5ltK26NY/HBHauBg8edd4VnPh0Rwjwacx
a5MqEJO4QDRxcB+Ewl2KMfYZ3vcMiKaabML4pSC/LiIv1gYYMuMCpWODaLRbSzDWFbfNy+P6dZZF
niL6ZR3RJscaGrvCLEdI+jvLjTfYFbyY6bDTDWmpFcHT5abmzqApxD4tG7DtgtnYmIy8u77l3QxS
mqwQ+dy2mnAuY9BovtggxJOStNVwlj1fbvnr5708xdnjetMijeEEtp40FR6O0TEfodVW81BRWdsN
2K1ebmhuVqfw+pSaZSgFVM8UNIC8VDnHZQe/JN55JHeiVl5jKG3jr4BgcmKLmNSkA9I0ln9GQ7rB
r0fe4jn3/fLHzCzgKRZfUTVwBciMckHMzz5w/6IVT4Anr2z6uSPDmMQdzcI83ukF+mF0dqW5wUJZ
BfJuJIcEt27U20XrrIuwJ5MxHCvNua+5hZADD4BohteeuDMvdxkdmD/2EVpLcke+JLXRJtsXWYb7
prDFNlLtlUXsl+vMjCieAJep9W9JK38kUn/EeuvK9pm7IRuTW1zeOIKe51Zhp12wL0gWyqG1s6oN
rcga+YLBAf0Y256IE6os7LOweUzqBAcgTT8IVrJ0cgVDtbPn6TvFSDeXZ35upxmT2x6mdWibjgn1
CFlf0RPRcFSPZVRB4i0OVt7cNkp4ExpvV7F+cztsEs0kCaEPuc97tna+djFvSZvoxsjbrTeEz1dT
wjPnjDG5w6GkazVN67R2oNbnygIVGDT3omW+uqK7uzx0c5tmchGjzhuUVZEAt9MRnjMRQMwaRBvV
K+tlpgdTpL+q+ujn96lx0jFK9AvvFtTvKpKd02B8u9yBuRYmz8KsLkldyDzPQ6y5EIXrhUWX1TuY
hbBXrqTLZgZpCviP09T0khRxU9hzjzmsG7AvtyZCZ5e7MJNqkKeAfqP0Q0HxU0i64UfpSIfWOHkJ
HEmnOCfPXb6O5HJvIhysWO5CxUqp77UXY1hnUv5YRMKjGhc/BvFKRntmZU8h/7VeGahi5C6KdsW9
hbZh6/o7M6sehcjahgqVj8udnjmI9UkgKZUMQpEievZg1Tix6R+mpn6TXfWpNcMdSfPl1dmbuUpN
aQDQNuUg0ehRi1gjqq3aQgrEl8BwgC1pt5UjPpdOewgwBrqy6OeWyyQ4iFjpGg2emXbuiTds22Rh
dugh6ql1Zc3PzdEkLhixkJLwKRFbTLttCDBUNutDFLa3utsvy+LKSpjRr5D1SWyIhsorG7Nhs6JN
7cOfwRRhVdTNvsqqZYI32f/j7MqW69S17RdRBaIRegVWaxs7jhPbeaGS2KERICRE+/V3rNwXb45Z
VOXp1PGuipaQNDU152gM+UXW7xBzvmHjO8vmO3McID+U/gIXHF72QENe3ytrKf+SLdBDzaRv2tyP
+QRn7oHdT112lvBVgqHDXcZIUBfAoOs2KpX5y0hI/2+bdEkcMNJ2hi+PwIfOD6g97VwxH+CQdZtV
1Y71Js5ItDHDy7b/5Bm45A+gVcscMRpJPI6wWqvquLtIiGfQx0LR+kvfoVgC+UG4SBrzU5/2h3qc
z8YEDczr46/sqCWxIMnawhhgjxODc/gtzw1w9o0QfIajnKdTlmyMspa8uJcT8+ERQEBUKvBgI3Ex
1mHa2r91AZ1fRs6lziK3jawUhUqo0HrWeAd0CBohnr1TQv/jci5iTuPUEHhouRd3xAWmy7O/N04H
GfI6yW98+1J0APSGRdUIZ5Lr33WlCw/ThP/OWDSm1QxZ4cA/le2LVL5WZnan/G969kP3F69OzsR3
NpXnGuSEsBoN6LxWJ7hD/bn+A9YWdhGLutYscB74EA8t++3NZlCz7I+Cf1Nb6adc2mRjopcV/Gz/
LkLSDDt3+FilQ+wMPgR1jUfijmcIdF+fxWoAWIQiyYra6VNriN3JZBdhExdWyQUI0+6UdZFuKrRX
dQmRb4hjkmfJcvsG9C+UrFveHq7/hr84zE+muATtF2XfQmWgKe7prIEEdA9a3FUQRUa/EiZ83xOG
27moGd53x9IG+MU7Qj3Pc1kwWS90+uX2dKfqQzLOB1XfJhfZ4/4rh2za4PyeIWPtdQzs1zsQHBj+
28QujZkswH+8/I+rHyj+iv/Hx/31+ZCVreEsMqeqtbNi6LPi3k3IF5iCh2huHDuv2hf0sYYymIR9
TMb3NDMi0VsRg3U9pMRqAp8tokOZaOjK70f9c7byCLWhgIJQM7qxhq6d7GH+WaPVD+mwrb7W2h5w
LvP4EDwa1/Utn5j5fePWoR7f8fnA9aCF2uFnAbd2QlP7ps/N02ZuufbacS5J54chwfxH6a33kfjB
vbxiUPz1jhPcC8Hu7/sxcuGTMzdj5AE0muvQ5W96OpmuHZVltavkabResNSO2Grb/y22fbYFl/GT
W+iZ0x6JIlTXS3nCBrOTBzzzLv9HwrlYvtn5A/alL577DmLVug1c2PsOXRYWEM9X5LmH5W6dsHCu
futeBKJ4rugUYfkDXv5Bh7DW2Z5I2OHl7yXvITO9y6U46OIVysAteWbQuB6r17z+6lN0BMUdBsb+
nqtLwoYMP7LQZ88seHlqL4R5Xch8FALK0KocmCN1YYIsz+bwhcYzA/YOEwVFBYb3cKwHukpDdBIK
LGd4tWFmlyPgk3Ni/Bl71BDynSRZ1DvDbZKpE45BN514lhz08Jpyeuen1UHtsRKWDlFSD2fQ+/Jx
bwFGunFeLrHms4+/uD1YlVeG6WD/OZk6wOYFfh+hFiwoIaDvAG9k2ijk/DSgHI8fj40ylzqw0QEl
1m8necAPLu03kYBtlW7dZ2vllyXLoZlgEVk3sBiBNA1QLcYf9AB/eS176pLxBWCCMqgccgCc9yHJ
u/sc5F2rMo72RPaN7oJ0ELuS0Y10cSWhdxY3jeSJRomY6NgQ8HmFcGDP58dUlPduVoUWH0Kl3I0E
e22oxWUzSd8XkIXSsZvZ7wk8Y+HKcJOV7Muo1Mvcuo+bSL2Va81Z3DsAj5jlLG2MVPrHrszvYC35
zibz327nJXlB4gbrTdvSMfwyj8VgPFs2/T7ByZrBWLlLusfrW3fley0ZDK4h02asRx03vo13SAss
rVthDHdf+ASO0s4D0IJP18e6hMZPTsmSxZBBfGZUrNRxWtd7r2Iv5dgexxR+n6TZ6kVc1vmzMRZh
OW97PSaUtbGly3ONuCadMmZNHgpJbgh8XCrP+0Ig5DfV8z24uP82s0XwZZbdzTylEPK3nW+dUCez
xJ0pIUivtwoBaxNbhBgYHnmQV/PbuDLgWW2XPwkMchSn544UF6vgMPcVXAAHyDT58LOYgUG4Pre1
4uaShsAHeE1UIoFWDzra+y6Hgapyx4ubDPkxZUAElBmIgST3n7QnYcE+OD+RTSc3hODmgOCtjFjq
/Zq06x6v/6K1PbsIJzMwnUOfu22s6BjNlop8WcoQ/fg7NkFnue9amAe6G7F9JRWyFwEFQtwOKB5j
HataQnHHydnb4MrstuIDAaOyqOaj3zrultjW2twWUcXye15UlIuYleO5rdmFs83fVO5dLMZMC6aS
M5w7xEbiujK5Jb2gY13W9TOpY+LB6jtyoT0Jnb7OvTVTAY6tUSK+BVNjzfNGeF4JmksKwey35mTD
VSjWbXaDhYKzhDiCOLy1V1dOyd+E9kNW5rjtjMBciFhOQM1NwSCPRv3C8uMlcR7l0bbufHiSIJm+
vhVXCkhLnkDHqgou5jmWyyp/Nq17HBBqXKR6FtE3sKERYZWOTZRSe399wLUVW0SaAlZCCsoOIkbf
AAjQyzui6X6yuYtgU3R9iLVseskdAJ+wBXTHreM68x1oagov8DWwkT6t62gCD3o/t7k8OqXpPhPZ
FY+ltN4o96uNVVw5A0sKgV3JlmVWWsWytuGQMu8BMzsKSD7YhhnAYu9U6A1K+cqN9Be6+2G7kDG1
S8OVVdw3YGnCY4PPWdBpBjBN7aLUGZDBMn9c/6yXQP3JzfQXjfFhLGvuEvTIB4F8oRffjSbxgt6A
j/P1f33tmy3ihp8C20hMrJmrZOQA+2Wb/TcY00SdZdxlowNbwo3VWTnCS/KAp/009xMIX7fACAbG
0PZwoC3HYwtxia3LbmWXLwkCxlBMCu+5JsaLyT+XcPeGCC5YbvWQjKE7wdumh7pxoCsJVS0f4Kvn
8tKzzdqHfoZrR/ZqKStwMWUL8Xlj3mu/6fL3D+s3mYYeSmI1MWRXTh0MwZvKCxsO611RzdHm23tt
mEUC09izz3NnUHHX5t0Peyi/61GW73aW8XkPs8bhmIvWnV6ub5uVA/D3zv8wKSTEiVHyogPz6Njp
FiLJM1bzq7klr7K2WRZZC9hnnaOGvIsBIJOwujdDTYAdhWzm9d+/su3/VhM//n5Z0gbypR3i/Y/B
tb4X7AEXaJDMX/zMD+uCbNxba9+J/HfxC4+mA6kTHSedW/9GrTCkjtk/wrk0QnH26fpkVi6Tv/H4
w2QSGJ2SVs0qZrAKhO1nIUQAKZKfDQ72jjWJOrRDsrf8FgQnuzxcH3RthRaBQ5Zpz0xz1nE9l2d3
hhh5CoPTsM3L1+sDrHy6Jc5/siF7MqRDE89eem/2cONy3fYVgtNekNgbcXwlti6x/HOXzplhpzLm
0h6/+AmZw6lo0n/7REt0flboXtYkl/GkzFs4Pz4Us30aYQ+9EVnWvtDl7x/WvSPwCG9G0sQZbQ5d
np6hD3bUUj+xzQLZ2hCLtIG6swb83WhiwA4bETRp/lpCfSZUvZHdzCJFY5clMBrLsxGJpqYdwC4d
lAXNDAUgcLEbF2QZWI+60EqDaSghNXi31/fHyhFeAvPndpRJLisZG6Pl4Aoui8g3+j/41uX33sm6
97Rg6MENZmZtjLgSYpdAe9j1Tj7y6DY2oJ1bG/nRrc0Q5tf3XGXnzdC0NsoiZLilmAHS4m1cg4sf
os7+xMH0IcoEOHzoYVr87fr3W1vaxQPFr9yqK+aqjWEUdQubwZD16qBg+M27LeLv2hNwCXj3E7+3
MwP+eHBWn73zyITpv5IqrVhgif7GmYoHz6spQC/e1H5zpr4ke4P6AHkM0Adw3YajPl2DJ6mSFnr7
g2jt3fXZ/820/zetspawd1X0vukkrYobTjuKirM00YDXSf1CBsfvvlWe7H0MX6S0PsAsBHTbIFVm
830wKVFnhwrQU3PLaJsz6qcFiD626qZAN7hG7MGyIbXPCiix+7w3nhLJ0zLulPk0tgrkjyGZaHUD
tza7g1VldqFUpCOB8B8ALBubdaWQZ/0PuN1H0qP8WcaJNoUXNUY1xF7aAvhaFgAy5v7PJumag5lB
4Kf2xwGS9GNr7pmcgKyB/3pdk5090hj52VsqlfVPCSfswP8btKRBqs7nBCG3y93Iyroi5A4yCBQK
vlm8bmPcZfSQdWm7sdKf73NriXU3hbCaltsy9mcncqmL13E9AvbqB9yTm0Jdn98k1hLxTjyrdguu
QS2HK67P4eOZv2m7Zjs4ccMhLhu7Y+HkYEClv1rjOTPxc0T2tXVbCbO4fgsxvgL9hQDzf78uEnaI
dySVcacGNJMU0IAJI11olvWtP3vvhqJeoGqO7BdYr0hkWRvCUouHRs/EPsk1aslWCvNFC3juEN3L
KspJctcp7YcSD7iA+u2v6wdwbVkWXUwPqifctCmPezv/AiTjqTAsuMsCLxp4NI+uD7LSK7WWCPoE
CvkMJs1lTB3bC4tbtHUIy7Mgk0A1CBaWtDxI1z9CD/GeZtYtFRKOzBff9N7eenqvzXQRaDu8DlOD
5xlg59Nz68IdsW6/jk1/AiD2+jTXNt8iF8upBty9pSkqbUTA41SUt1bPtmT4P7+QrCWuPWmGtIZD
bhnLzom4sGEwCSkwE26p5QDe2+BsPHQvOcUnEXkJW1cghEE3IxVxDo2BAIJidWhU6pSpaiMZX9sN
S8C5nVV1w8xMxOPcAQmMoueuF4qGVnNAWv7aiCwFPdHd+X7XB0WnH0XrvztCP9J6eh29Rh+ur9eK
QIi1xJsnkGMXBUc1BoIRpxZ3QdBotud8r+mhleorHiFlkIMOVA7AgnpwdOLe8frYa1/58vcPSWOb
8tEGV1rEPFF7VRe/GEmehi2Az8peX2LMJ8kHu0gHqJ546k5ZMJvnxm0prMex8bbkbS67+rN9sogc
LTCxrLJNOGhl6q3h/EY1LBouV8hM3nsoK5QaVc9BsfNmFf3zFxZawv/9aLkxeEyPqHc6nQFx1PKR
TzAf/y4gHZObyJ5A/RFWvXFDrn3DRbxwXIRlXmJzmFk7BF5KjyJP8nCoaES3dHLWdsEiYqSF1TQu
R9kHOcgvmqU3WeHvNklvKzNYgsVnsyq7oUUx2k5GXIDFscE+43BKriH1+E/beIkSR/3ZybOkEjHc
z96cdCiCWRhz5Hrmxjn5/HkBM8f/LrkjfL/1PZyToYI5xyDPmicHpcWhhoxVV8+HzUfWyuZagsDn
TLgFiKYirizv4Dg2TImtHmKN5YtXt5ECuGdoq7th68uthPMl2jttknGA/qlAMuhBAVFF3O7gfaT2
s/nej2rrlF6OxiendInqhga7IQnvRNyW+dHs3MfiMq+n8W3w9RtkPJ4qu8RVCzZ1Qd27VqmtvtPa
/BbhIcv72TNc7Iyupd9NUR1aKHtVZgef6tK48bONDbiWXy+F2eWgZdLxRsSkzaNEmrELnkDK3N0o
xXn00h9G6URGIVUAgXXU960oZf5BVpUdwGpI9ih/jlto4pUEYInqlhSOv2psmtixjDOKqgel5i0C
60q4pctQkYIjK1zVxCzhMKFmIrQ7+X0yxMWyhP/SOTuiceEBheS92KTcaiasTGkJ87bhKmkMkIiP
hXZf5HRySRaMKhLVTQHmIIq0SOc6Aj4aeZxY1ey8wj8MF3WLrdrHSgDwLn//cFGykYJQqGiJRB0a
qn7R/TL84j6p23cm7ThN5p1j/1suvASDo3bLBsbQcK7xYDSc5ARwza1R2LvNyaxE5CUcfEqamsAS
pogdU9lBm4oL2BadLWLC0i+4HpLXxlhkFvMMEL5JMrx9zMwIaijNzY35UnJyv1kWXgmVS4S3ED0s
f/IRH4rN98X8nLthQt0Dtn9ouP4Dek8vXb5RG1xpZ1lLkPfkEMmSDoP5aYF0cEbnYqqBZmufYSkb
XU6ZlvBF19W5yqyvltiSCVj7jotkw5eq4r5v4s1SpL99Zz4KcG882R3J4O+uL9Va8PIWOQbsjHnW
DzMgDmnC/2TVyA6mnc+7tAKKtuyNndUWvwqWQLVkZG2YaNu/aMPee8WP3ifASI6UBGaSkttMTFup
6VpNZokO9zXhJK09pFkJ2zmiK/bweQawS0GqlmiAuBqATQfvpNsDaZJviejOuWhAYO84jWCY4xj1
k0szN+ic0QwGOr4r/eYTA+GiykO7sPF2yY9ouXD2UIHNcf1jrmzKJZJcZXM9QWURmYKnTo6Byj4e
0LCjCamhX23WnCtIDU9br6SV3bHEjyudQiEWKK24qZL6BOtKGVKWOHfCz28dOj9fn9NKfrjEjkPA
GR9+SESMGDzfFp5ZnOyBiLNTl93b9SFWKCrWEiAuUKmtUHJHY3PogN5mUJhPA5OyqEMDXtU3jSpu
el4D8ugdIVPw1TaNY5XsU/+p0n3Ii73v3GhfvW78nEt+8EnCsgSS92biWhPEZONk+qYr67azxV3f
wFVZ/+RtdvB98iWfx51A4Ug184um/S2k8K4PvnLXLCXqaWENnUhddK6RYMIG4oLxPVZOcsOQ+DOh
vwHMsYE8WP3si/zIo0YPqR6BsYTRQls3tcO5K2BTmp3BrY4S4RxRyMoD3UJMHkbTr7OY7xs4r4eO
y+2w1foAbdzbyUy/zm73AyneVrVmJXNzF4EPLVEP4BhdxYrZwWj1rxObH9iIxxysP+83C+wr1D5r
qV5fFnVKEsrreJqsnVnnr64rd6Kqo46at4mnQ9PpQksPUTpvJItrM1vkUF1Gq8Zs6jq2TXKwqamD
xqXnSXb7FJKK/3rLL+Hk0DOsp4qSKmYT22eMRS6SIniww5FoPl7fqSvhZ4nwzinvJgi3VLEH0DYp
7Oc00ZGlVBrMW0oOf1EUn5zEJSq7RVeCkCyt4wGGdXMV1mViP6Tc6d7tXsjdmDh7s+3yEPwSGTqt
SsLJgjcS3FX3yrqYesqdCYBqkPv2wyRRXBm80ritpJliVQ99YkZi2CLVr32Py98/ZInAjXetP/Z5
LK3maYTONcorZy74Pz8PnUVaZcNNuEBvwbjTlMOG8KLdDI8gy0jAZ5dTGnAyQxQBmbC98XRbCUZL
LXXOa1J7zmjclQACh6TyH3rSzAFqw7u+gJ5uLc5d12+cjJWLZgk3LmvYqDjC43GlfT9SSKZAc3ah
k3a6vl/XMp3/wRBb85hnec5js2j2lJUQS0nTfVqCNO98MYd7o/klqu+DKm5bfNGOtCgfTTcgED1r
S/+2dfrl+g9Zm+gi4/KhSqwq5Rdxm1k/BgOW6R5o+nbebL3TVu6v/8EVw2WBizTlUFr3DykEVDs7
bwPUyA624qHu/aifoLft/OjHr57c1YTurUbvr8/uL8brkzO7hB2XTGRSljYeGDCLgPpeVLM4h/By
l/+oUwv/C25QkZj7uoIJDyhCk8z2rp5hf9h9AzOrA4AxsLU2TyCtXuzlM3ZxNLEDJGtz95QI/9v1
H7qyDP+DW84yiT4XtgMzfSfwavFSNuzUJRurvHa3LLHKZAZzorVqHpcamodwOuvLkPr0h2fZxfdJ
ZPp28PoneKubQUMnHY2dXe6uT20lFC3F1iHlNzSlnHhcZPNDXpQ0ws39PUk8N4QXXn64PsrKVWZf
PuzHgDda01Q5A0axWxT3ZJqEgvnliUzAR1Yg8zRbgLG1kS6VgQ8j2RRaMz3tEBqa5M4CqE7SEm6W
5Y07lo9uX/y8PqGV9H0JUx4sPFkryNTHrSl3Bv02w91hcroohRoDTLW/FcbFCW2jrHH57Z8dk0WK
UxbVQKBoxuN2pNmub0UXVgWkFq5PZYVeay1Bx2r0W90TVcRjNXomMJCj74XZQB6JN1JYDHvWEWwX
P5yLyQz5YECOvMxvpKaQPvNJ7j34nt26sBCCidU0a/itu5U8jF2XbGSfa3t0kQiZUmteebqIQYKY
QtvAg04b/U8oqEzAhdYbsXDlBlvCk+tqKpmfzPgMjve7aqYBFY9DpvnOqcALappgSI1NjMMlgH+y
pEtoMofLSGVCjDh2ykMDPxVww99Aor6VtrzRtnmfPNP6wWzFbZVtKXasZUhLuHLfo0Hg1rKMDSkJ
A3pf33qWERqG5++FMd0Ktzu0HotaVBmF67/b+ttFi7M9W2IAw5l6B4PaJ1YlJFAUpixZntqAIoKJ
P3Gl7ljtPl7fkStneIlzznM7YVQUVTz4/R9PmfquHPKHcfCiAl53F6LFFq965WQtddGnRjHXTLAM
PE1eWMpuGXAj4fVZrFwaS2BzhR76AIXEy7/dvztmdsyU+RXQ+o2QurZdFy8ywyzMYvDwz6u2DoVP
45ShwulpK3JocdLCCKqtGt2Kc5f1d0d9CKo13JKoObJL4cf1oazo9wda9fvMK6E/TcsugD8jC6nZ
/tKzOZzqSY6BwSeosk+HpAbEKu1RE5pKLzJg/+QlGYDqEHQcBgcauH3nfgFJz0Mubo01Lrj636Qd
rCUImk1ECjGjQjo2sNgDO9SChawJsjqkEUUwdcZu7vnD9dVe20mLGAWnvXyyOcZyaAURKaASauVs
XDYriChriYKGRSG8kce+ihsNPOY09D9QVgdcPK9gwVLd19LYw7ISVm19YDTtQZh5FfWpA2Z364BL
SX+YIt0qcF4unU8i1xItXSdZN3nUrGJwLmv6kxewaFTw5IHcUjvc4Pm/l5BZAh3wMPL01rSbjSRp
Zb8v9dWHOZvGuh5QgcAWKh3jLp2rUy26y2OuDqlMQk6frq/l3+Tnszku3md17ua2np0q9smsbUAR
BUQe6hMVtPg+eDmU8TprJ0oHY04ZP1nzVATV0H5TbgeK9MyRdVhDE2oFAzGagk6Qlbe2UDBmpv6X
Apd4kFq+dgLH6G9byy1DmRnZDtvHhtp2Z8uHmaXGd8ELHbXIySFeP76NmS5vuV1ACDMbf9uThO4C
DMYis4QzzfV5r1V5lgBtbc7QnHZQUcoK9VZQ/48y/QfRpk+8d2DBx0M8djRpIIc2Bc5wVmfbLW9S
W32rGf0ylONDn9Q/aVtuFLjWoBd///4h7pQVobRW2PeVZwat/QR3whvm8qigP4Xt77wagJIvF5Eg
uKAECQfeuylPw2Yt/3J2P9sGixDLSJpXvTSw5ZLxtehxpC32NOAagpg3FD/KwL9UnT0wkTdBOatH
fZHrQXjcszukw3Ep84NEabPr9qT29wzcT23Km5k5R7s0mxDsJpg/OQfd1oeyHyKo5e3qTG5shZUr
eIkOrz1X9JPOMfXOfOklf6ldC/CIOQ8tA0ZPqdN9u77nVm7Jv0+iD0tsMAKqaYHC4tQq42uaOXmU
ta5Ck6b5dX2ElexxCQkHIJMYlsYmKjTZ99r45RUtDEvN8Td0ua4PsQbNWULCXRfEIZZqHhsFDoK2
f9e+ulV9gg5uEfdpejQVC2qavEDiOB6V/Pqv1bslXLx3BCGtj5dV2WVRo8wz0Dk7wxVQQcv+LTFe
arQD2FZ7U4EhXMLODVX1fZJIJ27gyAb5xzvfLasb7U0bz5G15bpslA8bYsqcEgxdh8ez/ZsJqKPb
6Sv0aL5vfrG14s4SAy4tLqmkLo8dku8S5UHlfrrTfAgITJnn7jdJke2qE3mgRbZrBvu5dbp97dGv
FlwqLboxz7VO4RIYjmd94RfQKwGWuPna9e3NCAbrKOfXhqD26lt3ZBz3piGfHMa3TTdWzttSlD2p
WpqRnnA0LLoqnAEw6KvitS3pRh60ck2blwfPh+WzcDOPbUcxq7QKtP9b59YtwIBBm0341vmPTUb8
6vdbZFzAXxMtGwYsqIkcIKWnxiNHiOnEfgk7kda371K/PFiEni3jbftS+PzlZi4h4CkB8Al1ZA6t
1/61YS69wwOljiC6rHZV3rePbosUmeXQM/fRILU6/uQ4bOtGvFw9/3slQWLvv5+3H1KV56rlMff8
oKXPlwoHHVjksGf4tx0qAUwTIvQNzZBk2A4IhmPl7tstoYfPrwVzicMe+rkheYVKhJm5u5S0N0Vb
7QySPlSGF9H62/Vw+nlxxVyCryliQC5zlMPmtN+rRtxqHFK/MR5dmPY4xMC1r70bx5UbAW5lK5lL
HHZR+p3sLgWWahzDAcL2B7t6y9T82vOsBuKbPfqeOKqkUdjSNUQWDTyzrs/18/NiLrHXCjqhEGlB
hVdJGnltdufSLsoVBPesexR9o82wt/ZRF8mMDWy3UQJnGXM+fZPt+CDSsB4hA878AtOqrTMn1mHz
nKwNt8hjwIw0MlhLFDGxNBBjicAYJdtJKLipBq5gXEMfcRjGnSGTjW2zUkY1l1LjlWQlfK/Hy13I
olSSaM4l+BLifMEpciICn6cHf0hO/VYL9vNoarJFDPKddjQ70aN8rsqLiTY9zNT64YEqcH13rHzF
JYraAxtzcDoT6Jiq5vu2gcinKN69CdIyBK4hpSkCXYAcg5LNRllh7SwsAdXyolbdMZsjTeH3s8vb
3eAXkeHOt5e2ciOZwLrV8JroflJb33J/U6Ls83TbXAKtadcDGp5iZEXTY5539Sua+BPqnaaOfOhQ
B6ntlQE0N1RAVKsCymay8Z0/TzrMJbR6qHNheD2yUN2wd9RCd7nDzj7r3zZBSCvVN7QS/xu5vVS5
rutlAOh0Aw/zZshPHT24sLQVJqRBuk72YWUJeiAjvc8GGqQQLNkN9bSDhcAX6mgRSt67t3rsQ3RN
aQ3X4j2evMqANJKfehvP7NX1vxQ4Plzgwply5RSoElqlKANrxKu1NlACzUoJxQ8ORO6+cE9Z6qT7
Bm+zoCAUoirXt/vK9bKU/rY1cYsJDnfoi+ZHn3mvPjfu89p7sOfx16bkwMqhXeKy3WmAA5YNegdL
TXqf9J7/0HZluVcZ2arvrk1kkQUx0JAlgJrgOPKzZyszmHIgIGF60INHFMJU6+X6B1u5PZbK3gqY
VaeGVSDAD8lO0gaqV+q21+wXHIhOHjKSzZrIygn5H3R2Pbgtlyi7CBcF4USFKdSePD49bF5QK3NZ
grN91TGPpJ5xl5P+K2yTR5BEjNuxOuRQ7E3ar9CX2tjjayNdVu3DFvfbQRq0TIy7rnW7k6ogTJal
thmZg+s+5jDKROsGMJa0SbdgoSv7YYnWpjP0uptpTmO3c/Zd5fxSFn3rlSX2spggpbmxHdYWaRFj
qtSGxlWf5nHp7FoxPTbtNAUUndyAbfX514ZYhAffUg22Ac8hyEADq1NfJq/7kwIWCJfUrR7e2hiL
VKUZy0qXOXggYHvNEbBDFHpDxjujCj7U5UCP1w/PShxYYrGB4/EHQs0iLgGgtfTYHcbZc6PJzLak
DdcykiXEOlV90dgNagAJtNkogFJlVd9ZLr9HASVKBvmacXtnWmO8eYrWJrXISCoJ9qwkLfKuMjvQ
puwD0/KCSlRb7twrz2dzibHOpgbYZoEHUCGG01xJD/ZTF9iie05mM6LAs1OFifpTCEDYAR8ZP2Em
Py+EtkAJtXdTA4iUrRr/yl5ZAq6zZuzcFP42sZ8lwZz30KZMU7iRCHfXbb161sZYxAvPgt2xAzYN
1LCMtA6JPxEomAGcEUl96YcQabT0367AJebat6vBw1uyuMwHHbnswWir24aUByjrQSltIwKuzWgR
KGqklCZu2iKu0xZxVrNHOYoXm1s3kCq8frpWQt4SdV2D+T9qQv4/UEzKuLE856EqIMTIvHAzAV/h
rppLvHWP3rjBMjePZ0fGTm4FNRyoe3SIc18eUutU1fbb6BbHZIK6I+/Fae60OGaO1+8ydQOpSM/4
MaUAgmcSZL3eu89EY2+87VbOokf+e8/QBny2qc6wlh78yEpgLWApzvAK6Q7Xv/HaAIs0Y+qnrGlN
4KDg+gbI8nhjcbzrABy+/s+vyCSbS2g1VeasfBMlFtic5WcLiBxmQeC2VTuS8r1PZcALmexBHY4a
vKtgDw7xUXGjRnOjDL0WbJYwaYM6BdVFw2NKKIeRR7WfCv+mRt3b9dodHO2eddOwEDLfWdBb4lmJ
JGhyqEe1eHTS30aPvoGPp9n1D7KWxC9x1L0/Q9ZiArpkVmLvgYWeTvScZF9ICaVJuXPHR/eWGdaX
cRyC0c/3Dan2RFRHg/c3rUPOlV0F5uQHff2lwJN/QIGfG81Wceiy7J8Uh5b4a6Jy6hYKv8534Szm
wHgg907wlwppFbfERp0ThtImJNNrdNLtrVFXSlJLRHY3CAC97aKMCXBpDUwP1E2b8S/OJIDIKzPY
XgChDXkrHWR4W564ZeO40bb6RcELP9bC8jZgImtPlyUYG36eauTAMMWlgD88ax58mjVhlXuRtuix
69HJw/uLlya49gb8f/zkdH1frJzDJRLbIqXoZSVQikT70y76206QnwXsS6//8yt9MMhQ/TeQmD0f
uOtyHk8pYlVriD/EgVIt7Mansq93aVLiscoO0D19mTvnvSnfYWarYcVIwMvfbfyItd21iGbMho3O
xcwnTl3RBP3/cXZly3HqWvSLqEIMQnoFenDb3Z7tJC9U4iQCxCAGMX39Xe0nH27TVOXx5FRZLSRt
be29hmHj5dFfWNQeyghrS6d8b7XO3WAAtgdrY52TtVO30BMz59DrJO77NvOQcQzOW9cex2oPXApU
GDPoQJLASprHCT7GZzy2NrJ3czDCwbA+4Lb7llvZ6/XpL1Ri3FleJQYCwWyXp6cKymBu72yNzA2t
s5d0xR7JVOxRKjmtZhwLl+cck907OROTRlWwg8lKE5cWgGXmPkkHWK/EZYO2APRyrk/sE9N6IWrM
wdlmm7s2iF7I5yhYXakw4804tluAqeHuJuP4bqR1G+ZJFA6OGvxpjMy3UqPyVEJc3JH6lDF1h/LM
jbb+2i5Ep8uIQkVZws/Ww110i6D0KoCBeY4NcDLOThuD497nHtloCDoLSFzd9K40b7IszjeMn+Wg
ANk7czew57dDhS47T0u5h8l55ot0OraFs287SCw67nDn1GuHePFDzNI8z54mntUVKvu82DZTpx8K
B2K7Eroz5RT/rjPgKaoyCzg6s7091aFwuRtWAEe9jx092OKNTM1NbLInUMlfdNvmmxE2X0dh8HKj
aL93Xa/1gaw86fN9wPjkI1HfUKmfS9Z/4/a4T2x6T6de7pm07wA5uDXxBt1LFNmdiMAfwAxiaj/i
cruNtabb2Gl/wLTbXgljS8+Vucw4+nv1lA5ZcmrT7qEYtudrDL3NLW9JkHbeD2BvRz+Www3kEa/v
voVEdI5Tt3SX5FolSERdREwhAReK70FzDVeP0tIIswer7h1guUsk72Oa3xgj3XpADMLhYu96az4r
S6d1Fp7xPBg0cw28Dxx1QBUJNnFTaBZQAWcCplzmStK+0GU256h0NzNSk7I8OekSslqQ09slA4Cz
E4N8wcgR8Zw76t6NOWxfOUw1y3wEihiP/+tLtVA1cWbJpo2NO8Ww+UNjtkcCPwZcOG+JZ987Kn+C
uv4q3HUBkAop8/9edx7EqAeheXJSfNrlIzBkJvM9Wgb9o83Tb+g9W5CyFEDkSNyxgsU/kY4dee00
PiBRWzSl3yG+vBIfFxZ3jlHHbdR70C3EAzPRW9aLU9KZt4a2D41dB/aatOAC9Mb8P4i5TrqCa3Bt
4cEdjPQs2Z6mr6KD5XWRHhBCtufTP5pO7J/dZAe5H4ZN7H4zkr+kP/RTd+O4NLC8j+uLvZT6zyHp
hT0yYPLQLiriJytK7qbCBq9ObIsm3Y8AmznMPZ4fAaS0XorIvHEIOxlqzeVzgdRpzmHpcd+NY2Sg
cNLy4WR4HWTuiyqiz1GZ8/eqzGtfdPVwV+rxu5py+9jDafoj82QTBRHslVjoJf1jgqRBBXIy2z0M
pfFkaCPjTXQyR8Uig+tSZFsHNla/SESeKqhv+SD/t39Ks3yWMh9WItzS/jnnjF+Kjb2lrNrQY3qi
nX5xx+RbmnZQK+rYy1CQp3UOwUJ6Zs/iXFZVqcwqbKDUrYDpBR572sS8uLem+I1nAGSaHLkpugXn
rt+Nsof3lZ1yzv8u5A9zKLw3cqdP8zM6WzyOSr2Plnvv4ZxoQ5zKPH1JzeaxHpK3etJ/4Ox+X9gg
V10f+zP2XBp7lpOmE+0BHTUAw69/EgaiP9XwU4YYGYTXTyppPeAiIZ9J8TQWSBjyyGE+OIgorsRH
J7c2FvtFmggu8flmyDQBsQQKVoZWYeNFB6sz8FKB68kOY3Sn3tA+WGB5C7RqhEzglQ8SHRuA/RpS
niJq/nKsDimhvpEgtviKevW+VG7mA08Py964C7ro6fq8F94bc8R+z6BQ1WpSnSqYQfp2xA6Ey5+r
NcTzlrn0VWfxl3rgeNscYoL2CLFsE6Jq+MTlSjxd+ONzmL0Jxe+4KobqRFO3gR+ve+MZ5cpeXEjS
56j6qQMMy2pH6KmR5icUZm9jiJpV8bSjkWP5TWq+OOiuS0DNVjbg0oDnQ//lcOcedGp6DwJugAmi
xMQ3BNabsRnGYrwxMhZCyma7yvddiCRzWLyO2ryLuqg6eWVPA7gMqQDnK0w8Com18za18yEKr++w
z9N7YQ/MkfFWljmmNUFxzsh5/hMSe3/bfNyMVl9vIYKI3FsqeXAdnBBzAGQeHucfVZGM2zax06AC
sGoYzBH9wlzvO87h8VFN4MlEf0YJr1t4gUYBc03vTsKDdvDwHzYUMotB2nt3pE+FWQO9kpSvRV/w
gGc6anwAbek2GhoSJrp8vj7LTyT4pVnOgiaK1lHkNmV1qqW7wxsFtPF67xX0NOV879VS+4YHZ3iU
duKGbrkJD1l0JLQb+yX9aZJnZbaY7ZS8ZbUVSOYMm6iQH/Ifs+NPPP6X7dXEtUOgR6pAmxrx4v4h
3bezLMAqw3ghpZvj+mXiph0pOnWCXxjEg5z2QPMe8BZZ7yU8mEiFmukaiWmpdjZH46PL1mXDMCpY
4cobr5rCSJbvIG+j7ZZvrLrbmyCjxH0SggsXZgPKikD92DivUTvtFI+hSk2CCLqEYkih5PKLMVhC
4YkpX65vhqVa42eJ+cvX7ksRjaaErq8Y4h8D7NeL9nsOmSHZA5WdsA0xxK6CLIQNh/haPCh20B/l
mIBWwGTwry+iOdafwpoZ/hdQ4GyS5MiMN4eoPd4S76sPooUwMgfwC2gRdA3F5cGHB9nfxY2D6txZ
x9EM7FXd9qVa3ByuX3CFGKyg2Glm4g5qrPeAM7yldfpngPyvS9oXlrebUoFAW/Y/QUheWcPzxX/h
QH+u7Zc1zGqZDODJYnLpuRSZ/GBQvodk2Z9zJdbjw2+QEMGArnYMmbVCpRA4tn8cepboyYGW0Bbh
1QmGIbD4fLNKcxuboA+wytMbgcMEf7AC2ULjhK2dbCs0UA3QdK4Pv3CtzqHytt3lYEhk9clx+UZT
eZuVxe/rf9pa+tv2f2+52B3a2hCiPgGMTm5gx5Dtx0iAuP6EN5lT2VGgpx9sPHA9dr5TZ/u06m9R
KH8Dl9f0S8ixbKohb0DJL2kAOZ40qCv2VEn9yM1QdNmxsGO6bfp/rNV9vp+/bAIyGgR7XABpzWUY
Je+ShpFuXrO8HHxFxo0l1c9VHOrnq/TSlpu9i91ugt21x0og9tvx2whanfTjPEo3mnvJ7Vm7OGrj
IWAdqX1ltDC0Ka3iaOfOsWub3lfK6cB/NZ9zzzsTWqqwt3lxawAA5ac1G55o0epAJR6EdUlJAkmi
fCezdHxp6/FeK37fsQh3QuI92WmdBaVUU9BwLu/QNwd4USod1o1iuwTSKLu679k2Z9ZPF8j0vSPF
qzkO8Mi+vlMWai2fdaUvH76R4Gu4Y6YAwdVvemRPuQsnampsVg0LPtPEC197jua3FUrhucoxRF4G
pYaUU4qmX1TLB4fDKIexUxNB89rINgAh39Poqei7J9o43qbF59uOePz4tWXtisx5Kkp1QCiw2vaO
ZZD7kT1ql4XwM8mPhXqsCy9o4vy3zulPXDNrXvULyfucK5C0XeqQGpf6mEXfIkMcI5N8xO2ahPPC
GswJARrUjU5TDeW1GrVFJ/6G8HNvaxN+gP/2op3zAeyO2W1Zl9DYt95Smv0uGr0bdf2rytxg9ZZa
ukDMWTiFtDD0hIRUUBwUe8v2oFDQPfHafrWQ/sXcBtJyfHT13qjMkEPn//oOXmq1zMkBzNXCMcwC
KVdj3DNor9gUUnwbJT7Kp17IjQnv+NEZbqtEouY2wGJPxX7SpivdtIWMbE4KgHcYAN4U37aLpr0h
upMab6qU76JRPjV29ZHW9W5lpgtX5ZwJMI4ebaMcap5Ob7x2E4ngyce33nQuLkE9h+UwXYT4SWpD
ShT0rhYV/pGQh+ujLzyc5jSBJpkMe4gh2zuC/ePDR/oBLXkk1XcixzUZwd2n4cV7vVaEWapszzXl
qWPXbZZDv9Iz/7q2fW9n9qGwxcFpUXxv5C1Ns7daZf6qVurnQ+n/ApXH5zwBp+uJNmHjcTKShu0N
k1knN8pyX8fxr0xE6i4pgHELUCoIaidvnnhhWDuVeWzyY4DttnAtjFFEyLNdH+FUSSs91KL9ZpTE
9R3PsL4VY2IfvEqOe7yyqtDCCEHpeTSEac4aDexiMMEkztv0S0B3bBx1N4WeacPNh1hk91QA79MA
s7YurHRxy2OM2Rva7FRt0LJACUWkMaCtPIXt9Fs63dTN9EtP9nPcWgqvzAluhJX5PeG449ruXvT2
nV2Zj0pnNxqOqBCCrnzoFIxrkWBp7ud//zJ31aGw1JZNeYpN7/dgtM9xs0HesoNu23aU0xiYlh/F
d5X4o2B/JxN6qMm2rY/ToHwnlyv61ku/YhYGCU8h3JZDuS0u7UfplpukcFK/ArXs34R3sQDntO/L
RMfC4dkIY4eT5ZS3fWXdp0P8DvTt4OtipXWxtMazDNKE0LilepCGLbvQfk3uOABgRj38aOr8eymH
QHt1eD2yXO4WYzrnePdlOqYY0YwfQN7NWQb1VPdYxA/mIDZJm4Wlkd1Kxe6qPvvhueq7q7xXdK6P
1I5Ru8QBArZte/13XM6a8TtmeSF3iyLGBspPBeMHDvVMf4psvkWSKLBZwYX3hBzDIar2YqhvBFqF
fqz0w4CmJ9DV8b5tUXBEsmcAUpN4uxZ+rsYUVT4oXPByLdLkBSYYyR0TRihbVB6n6fX6L7/4QMQP
n5X/isZ1aqcG9xNH6jvMpgNSVCFq6qfJFY6/iihe2BNzboNLR9KgYZbDuwGILedVwU+rLU5m0qPN
C0W93uXv1yd0OZfw+JzT0JWwMagTDRQMcq1QMv40CO7rHr7n5t8yjQ4s0vsclkRGU2wmWvy6Pu7S
DGeRjdnGgAbvAMM3WGp3I30vuvEkZCV9o7OeIE8EP5hV6eSLaSXmOAtXsRllVQce9Cl3xW5SZagF
4SE3bAhCOMk9m+B8qwsC29/OuENRaT+w1vJjM5c+7bNtO4zfXQMuwten/lmuuHD9zekOaVZ7Xu1C
CPesQ4p3/2YqxxD3uWoP8I4IIaB1JlS7+bRNko/B7vdFk2zb+F2h058PfZBW7Q6V09VS1+XEDt9n
FuV6GENRg9TZqY+Y8omlvkOuBmSGId6WVfKHQi7dtzJSbVoc0ED0cHNQbvkOkVAJCNkaGXnxZ8wi
YTzRcswlKA4Q7XftX0Z00GhdIn8dxySwJrE7M4UR2jvi93dnNY/VHOgTpHZpSWaBMZmGyTTokOHh
gdcOTUSEw2yyfde0+satW+63YvhjK97kgZMZDgREvMbXadzs80ond7Vn0e0AXtUuqlMWENeMH2wK
e4dRm3jKw2QTPlgR2SvkCNuyNdNtBByUBRGKumhDa5x6IJUie9tzlW0KDkk9P6laZw9CDEr2bQkl
WWcaX2OjyLd1OpQOTLNLNQQ25wh7eujh5ywyZb3IBPpywQCAUxfipW0crWiCSkKWA0ttNgoibfAz
3qElpWA0EU8e81nsZjcwoyIFvnNFo2+OJvmzAywoHMGT2HpjVjM+oJpv3XjMBuve9NTDkPJiRcFp
4RZns7tAQMyrhQ5HdJRCPRiFvjXcZOPQs1gUUuzrR24p2szCduyZcgDc1DjC9JjcMZhcbQeGVrln
OtvGKke/kpUOWMrp2k17/ssXNtScE5LWFTHRzITmn0kT38VSdUP2gd/wwCfjtnScrWzM77njPK22
phY+5Jwk4kw1NkCGSULkhqOQQ1skKSgASBD8Q2bRaGXBFu5Abxa64wmPEx7HoIgQ+T4IFBZ6hW5e
sXFa9rTe515YszkvBFXlrpfxyI/m5G5rmR6pS29qjx06d0h8aiFdgLDs9f2x9OlmmaSlCU5nZvFj
TEe/sPoqHIUHzWEAlkJG+MouXPpwszBLLctijBjsaLjQ41XY3UWVwEvV8eMofkD0WWu9LQ00C6Q2
uCdEex07OsIUcKpyxXA3Cpr9VV1EYMRdqm0dZWvgl4Xbdc4VaQsjNnKa8mNW2z2CYqwg/wFBtMrx
ldNAQf76Gi3th1mckJNNZRXXcEBpq9uCt4fEmnyWpK9O2j2xCfiWLFs7veewf+n0zuJFmVdTbhKM
xYZxOzGxjTKR+LY0PljG7qlJfYuTG8FaxFjzFtja3bpexnk+F8aec0gGPUFbritjiEigeMdz6EFJ
P4UF60A4yi2QFC/yASo/VAaxgcx5tVq7cAjmdBFaiAwybg5Mj6DpWXZPCqK9kFtY/fsX6xoen4vy
j7Qgw9hQcVLkzdFWCNkD6Qs6vJy5MGYWPWi7hxj1KmxoIQTP6SKi5Dk85zPjOABQzcpOhQVqJ1aJ
lDpRO0SSTYr/A0/0mN8lHatWSoBLjyw6Cya6p7GE4Z042Xr85sEDxLaPzlSgbNT2uwGzxouOBdLu
WtjGMw+yGsMHNSxoXIhNHjXHKVtzyj0HlktbaRZwpKSZsHQhTnnamH6cGhRFSNg+XD+QlzF3WNBZ
mCm7IbaUyYyjq0c8G9WWQj/ea7aRceNqDJPhuZZP/X3FjFMKjP1qH3BpJ82yNa9NnApUA9x0yU3k
DgHM5j9sJ3qx9aM+a01uV6WTF2LbXNYfVTHeS2JBK7iuAewGyAtK8bdDPLxd/4aXu+z4hrNIwyCM
A2cCDmvoWKOze0OAD+8r80EY/amj4BCb7Y+IhiNc3EZyB2fpIOuhJT6A6VH2ABlnHAxNiL4fzl7B
h1wSFEHow/Ufd7ky6PE5w0TaQqUlEuMjyhHfIPYPcVUIPeXykFbJEOYmJPkNmqkQutHfXStzt9fH
Xbi+5kwSGJ7akYvNdYp5Fza5z8ad8mB73rDuZar6zfVRlp4bc0qIk1e26KwewyDmdEy9WqLciha4
au/g6hyoAkuVQas1dDXaB1DPRyDAgdYYDQimjj9XfsX5sFw4o3OKSGsLOEqPIgYpUaV+OsYBH4tb
WAj+Ikm1bUX+0HnTT5oYli/7OmglObQQHVgtxi5cq3NiCLdz5jq9Sk6i+tW6v8fkV1xs+y4OtXOT
FPvrs7wMcMBOmkUipkRalAlGse0/TtHAIVyi/fY81eYe5vXbogZWprG3UEwNh9+04fekbE8AFNya
wipCGObctz2xfK6bvQEfdeh6deRugh7C9d+3EFDmJBKD6CSuCcjBthj2XQnFIxm48XduvlRu7k89
tATlyub+BFxdWvBZ8FKdB1sqYmDB277wExDJ/FH+ZEKijpS1YFBmP0nx4kDO1YfG06uSrQjOuuHN
hKd/0+D5D58Z2Y/3hgTYg1bpS6vy0Ow42VcuJIMhzaBuUV0I+3rybaDv/ZKYwIQKdPcsr18jfi7t
m1k6ZhBsmsphMGGcSjxwje+2MR0KV/xtFVRgKjLsVsP94kmdBUmzAnbAkEScqcL7JsJDNIXjO14c
SkPcOvX6N267gXHEIuWyhKNJ/Ls1wA1Y42su3KNzygnXcD7pCcYHYgJntJi+2/GqwM5CmjLnmKR9
bgwwJBYnQclf2Rcw99nEOO1VX4RDMhZBAaZrHkM3cq3js3Cpze0AiGGpOh+QoEx1/hY57WsfiTZo
QGG8fpoWEsk5VYKRou5zsxMwFeKgIIkztmPraeMABPrKgb2Mg/f4nBzhiqKiArYZJxQwj10HbjMZ
423P1KNjqfsKqasd2TDd8f42zfBSJQBfdNnH+drMGzgSw3FO2qFeU4FdOAxzhX+G4iAF6BApnzuE
qencRBOAzJOdPHtVsc9rIFv0sDL1pa87z7qKCj7Ips2PkfLuSNpsrT7aDSV5Wq8HLm3JWYjivE9B
1SD8WBZhZ6ijGNOfuW7CBIwmCYiFw93bPiPPbvrr+o5ZiL9z/gQBPSEue7z1QVmqob4sN3nebt2U
66CeqtdyYuguQ9Jzw6JVTNLCxTtnUkwTnHJsVeLZStInXabPELd4Lbp+346Eb5saki7UcG679A/U
eXdAVhxtDaEV8Xp9ygtbZs6dACtBjumkOAp0OrTqDxaLuwyglNjQO0/UAHXqtabF0lDnf//S9QE+
OY9ACcByeiKsix3/mVQQE3bHJ2GoXd/RtUrAUjY7Z0akXKFdGQ38iEvoqNAHLIdfg1UH449MFv7Q
wnsnLkO0MIFohXTftzz1bqAF/diI8U+Z0SOL5UcFGCtMI0SenLXE/q1mNedMWPFgJXVLUeAB7cio
ijCrIMkB/tzD+YAmjf14fVUXQutczN/DYmZObPCj0MNTbZjfRDada/XX//rSQs6yqMHIlC00Q0nM
MW45oCWUyVuF2Gbk5GGKvIdViMnCjTcnLjDBWW4oFGWjMTc3LaTJYKtu2MH1eSyEMHsWX/phBGkn
nqJjjJeVTJLnKInhwAI7LHgerlxCSysxy0+mNCuSQY/R0dPV9uydxwZv8gts9pVJLL2O7FlWMiY9
AAmwjTlCbRw99pbDY/mtd8kti/rHitWPoIvmgTnCGbsv15TqL5OPYM53DqFfDnNuSdh8qR7Y/bze
RW2kgmGowgR1sNxr+s0Qx38azzSQHeZOYIx1fes49d9WWpmfNv9YyZyTCUY3mcYO0PNjhwIG91NC
1Kma8DKGv2tON1Mm1TvacH2xkjR/ftMLSfNcnx/86kJ2aQrCaAdrLRTzTzyB43RjTU2gCv2ASu2t
ps6fbJKBMNhPq4xliIpWu0mNyOd0OohJbRpRbwn9mVEWBbGEPDZkyfGYBvsdnBRIi296Txkb6NDe
tJbYSBX5uddCUjlDhOSu8X1oWrWyPS+D9bCO57PxZR0jSjxNlQ2NWNPod8LrvykmiwPvUXz0C6O4
ATXL2aBPD62CFoEK1lPdHamSPeyzkx2lpht4UXUznK2SYzO23pHkA6gOjnKiwooxdQuuVxIK4E33
nc66QwUAVQAfwDTUJB0PuZhgYAD2TuKbcSJ3REIe8/rxXghTc34EYge0KTzcN5nc0p69k0jtSIKH
CICy23pwQ2+kK8nQQqngE2Dw5SvGOWY9ZQ0Sh8yFjM757ewb5oFbxd4m6cpJXxrknEF8GaSjtlXj
q/PjkLP9OdwOZbJXxhAmU/HScevm3z7bLCrS1GrshmCYxhoPnnA2tkF3WH7AOMENz9xNk5I1Vc+l
JZpFR1YnRMdA7BybFFafLtDgt1P90PbeFhjlYgf8sRlAzLiRYV+OP3sPLJBeOMFUDPSlcwYauOpx
yB2QE0YWOMWajebSz5qF1KGNXWL2NjvabiGDymV7XvETLSAj3hC9TWLz7Kq5sqxL0Ic5nSBK88nM
6pxBTTi5r+x807UKALt85yWWQgcjP551KpKsg7Z7ul29WxeS3TnJoBkmiCU0kh1FacEM5wzGB5cc
dqhh10eBPQjItHvH1cfrwjedsw3ipGrKLmPsSGzjDhq4tR9pfaO76vv5OCZcP67WkpZmNotpjh3l
Q4mG7hHOCwG0/L+haf98Pp25MT7aRrTnvAPvae0GXhrufPV/OZe5A1N3et4tiXA+tDluE032JOq3
uJ6k75bpOZHera7bZ7HqwiX0WZ74Mp6ePJFkGimLQGU2sM9mC13egFQ+wBbMhDcYq1vTpwASQGdH
hZTG36TbnMVGUNUBajMCo8NNvrUeKAAeeYgaFU5mNwWuAfE2z6nvs8KMwnM1cnJvIVecgM7cAQtT
mvs+4iyIWPK7drPNGOPcToXyATXYJOX0bDlF6YsI2pnwU//OXYIn96jiAPLVsANSzSZLkrvCpcC9
TO2OxlPng2WBe6Up9k3DHlsNEIEFRRj8M1xopVXcEZKngemxt+uxbSGEfmYzXz4dbB80UFIpPXo2
unQGgQaPal4AsNl3oAM2Xf50fZylzT6LoVI31eRoCmIS8JnHJmNGkJ09VVISO2EcA0fGUZy4gVCf
WAul5z99aVfMQmnatMBOsMk66nEqdkJM9XsxgH8vuJ1sJieqQ0sgRrraHyiD4s6LA3svnym98mnP
h+vS+LOY6Vkyaa3Iso5jq/70eASYDrkzbPmy+uxY6mjNiQVicpFxQoXiaHX11htFtOtdmCoUPnxO
UnOX6zGkNRLrAoJ+4WjDuAb8BrOL7p2MbaGjvoZfXNhFc3pAO0VxoeLEOmaKRND6sU5ZVH9Lm+8d
Gh9+wQt7c30bLWXZc6aANRSQzEkicmxU0NmBaKTfRQqGUCp5iaIC0ivgNEZ0O3UlBE687Thk4Adm
ayqPSxXPOY9Aaei7dE5sHU1Xb8Yi+oYHNWxNI1A9rSDlDrjbAoIWSeKPNT9MTf6DUpTtWycwIaN1
/SMsbKw5yyCLoLSbOso6FiDB4C5+wAff5iA/oxPVrzURlwaZPWnrpGQcqSE5uhZsXpwkt57LtE83
rfbcW2jMdCuJ4sKDdk4eqC1GayHxQRPTxMMAfihZHK9lEgtvzTldAJazJXFA6gNUxXkgdXvrSPrO
IAn9bwsxizBFxRM+OjU5ygx2OG37IsbkL7pkt26/Uh5ZmsAshpTAnkibVBjBcf+gIf7kVHG4qot6
+dhCbeu/97TV9WkkICKBOqLzwBUXgaMfJ1tZQQaGsT8JqtbO7eVlZnNQvmZmM8BZzD1WAicX+XTg
5MmuRs7uSbZ14nFv1Kb0e26/TeZZNSgLFIQLgFDfZNnNvywXm4P2gWYjYze17rEr6kM+uAGVCopq
3Qmx//oISx/0fJi+3KZSTi1UQkeojEj1SpF919100xvoETgsf3R5vzKThQ4/m4v/l/ANwuM3d499
x+oM9TKn3aYQdAsYrX7hvaqfmXHmHMh28lPtfShdyq0T5SP3SQGOxr9NdxYjMlSi3cHMsKhQu4Vu
5NHE+xipij5SDa9tJ14pr11mOXuMzx56Y9HVJZEFBrLNIKmrv3Xr3hke3pQsbZ7tKftdp/zREBkI
g2NQQ2bKb6oUzq/lkXjdbVfHT8Sg++uzvnwm2RyrDxSap4B3so60A/yVJMYfMtEdxISu//nLyTOb
Q/DLtk/MSBT2sZ6Km4ICTp8Pt716iqsP6pHfcTceV5GJS6dyFl7semK52VfO0Ua1wof33IEW08P1
eSychTlUvuusCeWg0kEdMXus23YzuMOb6ahN5OqPVcXWpZMwh8m7rFUwieic4+hB4a+AVuuZHkYj
QKGJN4SsB+LSlOPG7euQ2eQBCo8KDs/u2/VZLqzWXP+fckCIIavrHXnlbYfybIsG7ZYYxeUK6Gw/
UhRGfu33CeL0K/vjcibN5ph53oNEZIL3cZQVfaqp+92K+E808Z4gvd/6TkQP56ba9dktbPU5IJ7B
yMyKjdo7FmmufJfqe8es31LoR1z/+wulWkjA/DdgDgZHdRKih8fG42EN2H9kOBsPwSOyprBOcYwJ
GlzTlhKyuz7k5byGzeX6KWcQD2QEDjju8Fx49SZDYCAmf+B580+XNptr9cMvnk+DxBBsjLoQ7mjv
53IF+hx6ZVmW5jDLO6YUAJgowgD0/J6O4vy2sHUAnLELn+eVMRYqu2wu09/byHLjlGLtYyBOCKUb
i250MzzamZcHHfmdQ0K2gidlmfXkxUZEDHqnOmqX3zEFd5/mbMPdoLlEIB1r39WAJGxo63zPK+Kf
cURhS+uf41CZG5d0NegW/Uud1WHf2D7+mA/Q1PUFX6gmoez93z3mdPCkgso8DkxTkYAWRevnKoZo
H4X/tkI0sD15WzRoUvcoWmc1oTszJWvuR5+6J///DGRz9HeuTJidORpVpbhvdj1p3grIoTDIDbuD
9mWM23gkqj7Azsr0e/ja7iGkEeBu31KPmrtp0D9YO2zT3vFdMw/LMj50+E7CSuG0xbsCaifl62T8
I+6Jeed4/iWHoV7cAuNvseOke3JrgAUjJ7R9hd5Bpv+ulzp7TxB0UfwsbpXc9XjbMTgcj06xcnEs
BYU5wDyDrTv6Q9o72oLRvS6+kdZ8M8CLgIDnZooICeJqqP2YyYciUmRlwy/uk3MQ/DJx+0yjjmmH
Ch8k4XUNOrE31BskyAiq7h14rPu6YIDqWA9uAvovitrXN+hCQPdmMTAt47qmnkIJhsidRK5IVHEL
PfWnshr+uKBv/yM0iHmzNMpNYmijejnauan57LVF50smfo2AtvWevSsAAvZXk+2lWVn//Zq6Ky0x
TlCigWySfdOYwNBKF0JnLu7Ho1cJ+5VM1uCPvRTh9e+4kMzMfQsyMxEVgRvL0WxGvXFh037TQDFi
5a8vVB6YN8uVwFWbLJeZ7rEeCNQOK+pPvIaweHffAhec8ebeEPC9IRQ2l/LZ1pMDcbli9BNRrGX9
5/h+IZTMEeiiLlTdEfwEuGMEqLSYvqWdw8Toh0IlC7cCC7I0+sV0flsDtNcV5crICxfOHIHeGTat
0LbEy6mHFI2ZAaktRHvvGghZdu5N/zjMLPTACAFGaSnYr9IwXqLSwrvU2iWxc4Bu9PU9srSKc+y5
C8sACIwPINiiCpD3fB9F8ZY1Avg062UAvf9/nF3Zkp24EvwiItgFr5x9obu9dLftF4U9tkEgxCKE
gK+/efxk6zaHiH6aGc/MEZJKpVJVVubG0eHXktl7pQ8hyEqjsxV4a55t4VCYCPSu7fNmqOcgZVZb
bNQQHmhJ94KXB0hr9LXY+JH8aFv8OoTtoYeXdwL1zXGgqfDsMbZjo/sTlIk7WcUrVn27A9+yqNtZ
+svnqXjmSL4gLQtZ7nPMvA/NrPbWzcMq/3OXV998Mn1ZzVcuQCwjE5ge2Mp1+7Im6ZjxT07mxjsQ
GOrEckWbah+Mw5yAhbAKhkst2IYM3wI/exl9oPJHAkEtZglIZYiwuMSj/FqDM3FXCbJtJvc1iCO5
oUPznzP7v8sc+u6D136xcM2ee92jKzzMml3gWWu3xdLCGe6NZY5dFYUfphTKJVAR9MBXP4JzuHqc
m2bXlvaEkm4PfmiyckssDWjEfNyFErtPSZi2TLmwBjT8AZJ1Jr2D8vDUsO6UV/N3VUHabAZocS0M
fJvjlUQmDr688QBFusWWtUEyPYTkMfol4giVi3rr2e3n2v0WIvwLU6+noKuvvpDRS+dh/BDxYk56
Nl99uUp0cruo3jBXE/eO6gAg+CADSPPSfoYHOmfC2QGrhK4f6+DN1qEQ4Rmy1Gk7jbuZsE+tmh7w
xnjfHpj4dx8CJE5QWXguO0GbgFJ+r5iLc5v/mmr2WtdqSCDam6x6qwV3YQLhLRcVdIh8BKkcbLlF
Jz7INSzS7vBQtzcWCJf8sr1MaNa57xyXhrt5/7+cAc0zKHGBXCx1EVYiKpabW/9IH1Sf5rE4eM18
9Zy1l+WCOZvodqC6qQOSjiC12vFI5pu3vRVb2+wjt1xcoPq3EuLb/XktBZQmyH1ub7i9WIO8qoqf
J+crllDq6MxR2aVI3/su2lM89rz65Fi4Lk3UugoClJ7COgBLkvWrK4qvvARDYD3v35u4CQz3o3za
RgyEHpfc9jIgtCQI5xkYED7fX7GFd78pXtB4gneFiMdL1AvyCCl3C6iDwkVeIQ4m/10s1QTUmf/a
W+iAmqcjvnspvTqldbmztD7mQf8c5v560LswFxMjjkoFDyfRjBdbo3kf57cMktKzm9/djV3g/not
WZiJFbdCyhzP5x40bK9K6HTw4oMr8iOwbttctYem97CA+UMQf3zniEasZHORhYxGWDwHLLoNuGXC
7jK0w2emrGObETSkDEgR2Y8OSNbvj/m2bhGJTPx4O4P/Ip4GF3r2PejzTtMQbFC6SUbRHNruY+Vm
3dZynV0JWrzEb1I9vYjxWxA2Pxv75ziB4hm5aLTSNM2Bg2Yk0QjP35fWMWHn9VhG0K6h4aUT6iHP
EVRwlW2pDOAsP9yf/oLLMrHkReN6nqhH90LE1/mWWnTEVx8qYqgkbzrWXAD+fuqmFV2YBRfi327A
v3xxEVMHRfGSoOl++Ewq/6tdZClUK69ILq1B3ZZevCY3v131gKNVQXDpACZKnKx8yIPqgxTDNgim
k+2zF1ZOD17s9BvmzduxnVZ2a3FkI5ohqMc1eZCFF3kOOqCK9JSCiDdFW/dO+ggNe/9HDIeg9XRB
WmRl1CVPYPibLrAKLonjXcCr8TUTbK88XOPW2tti4edN4HhfMbtrQzVd0G3d4kKrb3qGIRAi79NK
AqfD7eL+yyicGfkQVJUgIxB3EGEa9b7I8wu0kB9zWUCfFQ96T2dntwm2wKsdOSi/75v+7TnwRtxl
wsdDTa0opv10IQr2T330jqPerVYydAu2bmLA7Xr06TRV82WY3ZMzgYpq5JofSMlEoluqTvcnsRDe
mBDwwZPcmRE6XeCFLq0Inydmw1WJq1QQh3Ha12pNk+Tmg99aLuNVVdiqyUVQepd43tMcgmNgOB3t
x5poRNFrbZJL5mZ6CBFS4dWhe2ENnbY01C8hMGRoQlMrVbelAYwYY0QL5lihznXJRLYvxxsPCD/z
KFi5wZZ23XABEZpk64n2ILnX44ZO0X+BCv4r3f5ELblaX7gtxls7YRz5eJh8L4w899IQ98jr+oz8
fxKBLrMrHCRy5r3m/tmDgl6UqXOWd3thObciqlxx4wuWYILC46klEeo04QXq3p91T/c29t+PiwyN
wgTQ9OS+aS9slQn7rpRHghn9Gpds9I/2gAg+BE2Z+vm+X79N7i+3M1QNKTOhycXJvSeIv3/SQb/e
w7dgBybeWrA5nFVG3ItEvsNroxepnU3sBs9Dsb3//Qvey4Q956SGnkI946SETZc4ugbXLfffd6mY
QOeMe3NkSeVe1DhcnF4fFYiCZmvFZy1trHnIoZzDx6keL4Ebsj1or+XFyhu6ZeOojvdXZ2kI45hX
kBpqQdgO3w7KpBg4+qx9pGW3lkBYWnzjmMcIsgfg2meQAw8/KxmDKX01gFk6Xcbppm6VTRpB5LWW
7U7U/qmk4gWE98BnZnW9IYqMKwdswUhNRLIN+SwIH2Ok2CPbPpK435vwZ0tytDN6+3dthAk/nlnI
0b83gRGmiD+Nk3XIUUpbdRFLMzAOcU+mGVoBEr+uKmTc+viR1BrApfIEWYP7E1iqxZtE5jNXZTd7
GMMTLt3w6rOE3KWfCzDkQ1gNmsjhkXH2reZfoypOXPQnh6J9Xhl84Xr/g5H8y0vRvAQUzpb6miEh
s82ctPVvevS7JvoRIGa3L+2U0nFKfBRvmgBCAQriJr7+4szQfYj6oxsN4z5sQZ17/4MWjNMEJVtI
47rNZOsr1IeAP7PoiThNdUUhVX4IaeEAt+g3K6azFE+bMF7LoyqORD7i5/tdxeIPDcpXgHdhox96
qsBTQ6cfzGr2bLYv0KN7uT/HBd/xxxD+WnO/kzWH3i823ALYAZ2/m3pyfkD/YCUEWdpTw3kMrRfT
plLD1VZhapen2FcPdOzCJC6zz0qMae69vm8mhiup7NiJmjIarmEkth3rHsUcX0FA8z5jMIG6zIsG
j5bWdBkgrAqlsOgg0Wa3C7nzXPfzc2kV+cqWLJmCicUFFiWu81a6lwocs4O7cdD+hYB6X4XjprHZ
noTRb1e6x6LmaZGtkvrctuSNSMsE5ma6q4sZubsLiKVwwGgGEj6SUI9eaq8C/bSFhKwffSAdZFyn
4SwtvhJiLTzLTURuJJx8dgY6grst519ICNLfqI9qNHBAKxrSRpDhSsiQWx97qDs+Kbufo3du6u1U
/GX9RZCXwJeO4sqK4HtUAKYSh/Fw6mURHPzRf3D6+sN961w4BybBt4c2AQdCpeJKUeWQLoS7wWdO
t4hq1K6PBQdXx/hTdKu1zpvVv7WZRthBaByLeWL1NZ7AOAUSKNHu/CrtbqII/Etf/6CjPlb1yvtv
wYuYKF0++SgKo4X2att1iie/e/Lmpjg0GXg17q/fUn7OpO72bbRa8zprroVgz4XoT45tP+edtwVI
H9yO3gdrkKnOyFNYTCtZ54UL12TvbvRcKr/RzRXRAtvIyN3GFcgwKvQwvo8vAqy3/xqgCybSwgsJ
v5LupmREqiREhqiRq620bwdvICD9d4Aws+eWgQ4YWEvlHZUMtpzO8cql9fYFSUw4blhDg7VWBX5c
Vb/aMn6d565LvJHdWDJ/g82wW9v9tw0MZE7/TkMMvluEQS6uditqlQReyb8DRfedj/b8s6fZzp/6
Ymf7PLxkEsT1xILcdRbbAlpYxYdahRvfnQgIjHWjdvct8u0TDeKdfz8JmnqxS/u+ugIyju6r+eBY
3balcgtprm9TSL9Gdvk+mDo4Of4di04zEh9WXF1bp9tnMvviBu3JmesNi50v96fztrETE6Cbu6SY
HKCSr7KlSd1AaBei3lu7sl9XvcSfPM3/OyV05v47DVKCuS53erhbpJw52GcDup94voGAyRB7EPc6
O/TasABdtymUTROMjLbFjZMDosYOt39hQ0Uxly9av4KQhkue4CR2ub4x6npojglVtsF/aQVBko3B
7X8C5+yF1d9H/tKuJaoXCFKIie+1FepeLYMxzujwBR+azw8FGrzAsIzOtQjNnXsI5SWuVxwG3zkw
tHgUU5F0AqB8JGm77uqvsdAteEVikmYPkIGoQoIMmDU+2Kh+kQa5fP1nEargxY9xZbvBxzDUKyf+
j9bfG1toYoIhsx7FxVjiHut7dcyaKHjwnUpfIR7TAVjlPxAnZ1vSgQTabTiapClevUHrzE+dJirt
C4mKPwRlTpyWv2wrmkAJRvpT3zFebWVJ6Tn2AFgDU2N80D6ncpMDSXGhhRqcXdBJMFcULjCAlaew
nD7oSnO/mrbFKPwdIJvTisN5OyQhJiY5FEr2fmN3V95bW61RGOFZ4vPyMpF4g6j/pBp7s3owlkYz
XnZz64tpROnlSkEtHI/NUQX+1m7lwVMIzG2e4uxvqL3SVrfgS0348VjWnQrRQHFtyiCdLG+bifnD
FBef3uVITMSxaIuu1H3VXQvLAozggU/yFGXB0c5/3B9gabUMZ6hahZdwhAHsrrhSK9ixLgGn+MxA
pWy1OzBhPq7uzEK3GDL2/7qsofX70Z0szKas94UDBdrhFeayLQZ6YO4xK7JtJr1UegMaPx0bDEUW
COvJuCFsWAmuFh7lxEQjg/GhbHleyKsuUrd7nG6aUs9eeyxIk/qq2rTlfGJRdWnC6ZezlrdaHNV4
ueUVUtNBkEncOWi4FfIriM9AaeWdg5F8a6zqWvh838ZeGkJfwcmOQRSsGOjCVWTilq14sH1AM+Q1
zngSR8CrZPlj3kb7LGhO921oyXGakOKWQOu+sDHGkJM9CcQV9zkePhIPuekUA0olwlsvlUwgBnx/
yIVjZ6KIXQglD3we5dWPnRJnrt5FYW1BvnENW7MQjZmw32kUVdYNMBMnR+ezpl9D8RL280M2SefU
ZcjL35/IQs8qtF3+PRMqoHkTAwx/vRG/gr3t1FrBye4aVH6QqnAfkcR5AK8U7sXy4o01TbqgOCAv
hvxCGZIEIJX39VFC5evfL5nnpoUWd9BcLXRTRCW7uCK+zr79iAf0ysNtIYA2sb1jgSg3AJnTFbJL
n13hpHmzJv24YOcmmJdqtHtlo9teddMnzBOo2V4JzHCVYnXJIox4q0b/lqdiOqVN0Y7tRnYKqgKO
cKJ44xcRH7a+F4DcL6jX9mNpQMNn6KGqXcnLMR09qXZxK/cCFo/+eTSVKavarcp6LgTfJpTXtrqK
2iMf0xYNYuQmUjKLGjiulHUf/C6y1qmblzyFCdkF3UB4U5rGnESWJ+FYvGiXALUDaWLqtJdZ6rTl
xZhEJQI9NpZfV07Zbc3eiLRMxC53QeQk50invR1dwblzDutxq22kyblGjBelPAYHEovIk2w66Mzl
jVgJfhYSUMSkk0aR3a+F0w4phGB/xCDT1018jCy19aW972T+TRXAzlcCFC20PjeQl7o/54Wb3YT2
Qn/UBdfDyFPLhzIW5PUmMBtnE7hM6aWrWoA0+jp4hYr6Sz0Vj/fHXNxfw4fEowIhqBvylPgh8k7j
RnjtFk5vU0BAAtlXGiRzh6ejDVyrdFdGXTgooRHDuIWbszzyeJrFoL3MomHD+vyL6AInCSn9VDrs
6f70Fm4dE69b0973cuu2pOCDtSHz2JEMLybv8L6fNzxM5bYyj1hQpXFs7Uc5b+ehf67GYeWqWfCQ
Jkc0GC1q1Ptpk4KqdV/65Az0PIQUo+q/8Z3cQGjI+fcOsbUqHMn7Bsy3LzWZFSihGLIG/FqS9hDA
DFcLOAtXiYl9JXXgtrHw67Ql9rZz+ida5a/v2gcT1+pySHJTMou0CKNvYG+BmiSX53IVWLpwMk0c
ax6h0C/cWKQN7Y+D1z11vv0DRAmfJzApFwOEEGrnHEm54ggWjofJ3DyNKJ4BFdekto4+WV23Yz40
Tdl0tTX7zdaylguXiIlghawZ/ePqUn/kPdCyLw2AmF0w9Mk8uLsBVdUjtfPd+3bIOPFlMXLFLadO
Bw4QcCybnVPb6CJrxcoAS2tmvFQ68HhPBddYs9pHXij7CDRdm1SUHMF/hIf39v48lizBOPGNJ604
CMcmRZi+jXwRb4eyTzXE1CHKCQoAqreaf2XSViu30dK8jJgCxCS96ArgS6ehm5KMOEfL6uokzsk5
bLvh6tZrZJ5LIxmeoAwrOjhyqlM/cj8HSCXerE65U7/RFltH/i44NRPOCh4I1gJRr1Iw6qiTW+QA
gkmurjoa/G0UkJUztDTMzer/qm1MYZ2BwKjq0jIfQF5jpzzzklrYxzF4vW8KC3eLSXbMATUY597r
0j7v/YQPICXtkMFIIIqzRjq0NInbn/81CWuYQcnr9hK0nJcM1HBiKLINmuD+W+XnWHrnmrhTz9eg
MYIiVHpLSgLqgO4VjgiH5r8C5QmIyZC99hXDn9IPMypwILc4e1G+EggsTdBwC7pxJkwHaKUgt48V
fwFK6wyOi4dVaq0FJ2fCUKWH5ZtrX6ZIrv202e9IzrjZ1Hly82sxBx+DNfDD0kwMx+BXIxko5M7S
LgMhaL0jOv7a+ta+1/bv+/a2lIwxuYz54LAsz2EN2VCdoWn9OOnoA1iSpnbPYwUGnSo8BW30u3dV
EkHOYDNF6sfgo7MO/7QSUC10AxOT3HiCMwpc5cg0brpuXzSnmbRHSw175eqPWTefp8qL9k2Jul5W
7DjUJiltdxYD8a41iuPsQWi06W/Me0fHuvp2PkBUuq/3pTPts6I9CBa+rKzXwt6beFYaeboZfKZS
ZCwhGSx2EJyRoNzIxu/C27dWtolycG7oDSFpW3zj436u1UttvwTIaLfdadUIlw6ZiXv1ROnImqC5
fEZnmoiP2LR43839KbDGb7MLhXSazx+nvkuEPa/TsS9cVibqFc1iyD+7rE0HFK/BaLKzCN+AI/db
g+4u5bAPVl181767clUtVQZMHOwUzz5Sk3GT4q91UmYk3zObPPjtqW+zxHKCfY+8OYoWMXTRhvAb
G4Y5aZuYJjAgOJ5wQDEkpO7WVT/HMo5W7uylN44JnFXUq8uoucXRHjlEjjx3TfG5Yg+dtQtA2Cqs
+sCG19GKPt23vIU+A+IZbm1sMp+1RdumnivDIx3JsdXDwYF4Oj7lCQux62LytZ28fVbnzWnyJn0t
neA/F7TkPugG/C6l+pGV+6K6CUQ0u2ms6PGdH2dESgR5kFCiqgA8yll7afHDi753Eq3Unpv6Hto6
xxbEu37rJEB8/Abv9hacNPuYzle33AzQduenUO2hKZi69lp9e8mtmMTNUz6SINJjm0YOCAaTvHKP
sW19Luv6Vdji4I3dXraR+19MarAL0vml96J6gx6ltAyGp1wiMRxU+qZ1OD1UdkB3Du4qe5Dhxiqj
Jwetfz3SbqzNi5XE2JJzMeKyOgBkybKGLo1BWjRHYl8U+clzqp3fRh8LZbfJ6h29dIyNwMyTpTVm
vUYoo/VVa/cShhDPsvujFaHXXpQ/mZo+6X4lUbswmon4RddNPDgCNyZxetR7AkQ24yHjLR63tjog
+3ku3LDZ3nzrSui+lHAx0b+iyFU3NhiycZtdTn1odoXPGuGuJtMr0k4cWuXNRuXcTsiMhnhuNfHh
/mlYuLZN+mca915RDQXSpjFkNkP6WOnioXbEedX5L63nbeS/YjjHGkTMCLOuQUagXmeF1qmVWbb1
o+bbrAgeK6VKaG1JvPC8lbBqacxbyPrXmABiAhYydJBcplB+LrtEwf8G+lM0eofRkkAW6tdive9y
6X4zMcR0cGMfBALRNXfyHc8d0IyCjL8eLtBBe8zAaBB76vsEvGItvuaetxtV9OP+/i3N1HBmQV4h
MTaPwJl6ajdIHAgV8EdwjpxHGncJF97LVLrPTb0mL7wQ9f/RIfprab24AZJWI88+FdNXiO18qDwA
ceK1K/R2Q7yR9vyjf/DXz+sZh68Eh8p1sq1DBVUmOe5Art40X5oRmlyl/xl0ekn0i0PTG1KxCFlK
KJL4xcxW3k1L8zOcTVST2nYsFV9pWUf73puyQyUVohY5q5UztxQnmGBk5gHC6gQTTzsv+8/q8/2Y
eyKdYiirRGRb+MXmpss9lN0ubtQZUhZb4LZ8lh9sVoJsPo5iNMVRjg7BoF5Z+IXHr4ldtogHOppw
5rh/oK/SVcFRTLULxc4OJXjmb4rZFyvhyMIW/1mVv7a4A2HhMDWCp5zbB9IPn6Cd+Xz/NCxFOiaA
uXeJJ0HNwNN+aq3o7LtBXmyaQZCjmlwNPnbeHpy8Yh9aUc57K7SjPY+GlbfBgi81Acx5bc947UDO
pOmLj1kMqdgspycIw1PoIXprSPaFhn5i4pIj5gHeZNVVmtnAP1Q6PDDh7uKop4AoOPueVDyJgmMk
D4j3w9G9RkMFHoMS5PccGfsp3jFLDtumGem2q7q17P0CMwfa8P51urVGj3tTI6mt8149A4wLzUl0
Hm77ov7ko2HGYtZwAmOdThgnsG8iyHRivv4w5s1nTdbqoAuByR8f/Zd5VYqXYBhCQj/MAIiZy0MU
WRdVThKdVfIMdJgPWqBpt2JwC+7iz5X+12g4xeBzmVwk2McQMpsTVJxLe+uF/m/dkH5TxcFL2NZn
G70xSU0qMFhgg77XNIXattt8uv8VSx9h+Kw+1hOzKsnTIcx+5Vbz7JFu37grOMil8MTEPg8oekFx
puGpY7VPrgXCbSWnn2wODjaNNnrmuwoq3CSId51Lr3EwrACDF86TCYS2q1A5mZOJ1BtvNGRzdCRV
e3axtqvsgwvXpwl6brJh1lFfiLSah0/MQrMB+NXBLwZqLlCfo7+53PI1BMDSATGBzj2zhzbWXpXm
HFMBssjrN7YS29LOj54KDkQgBvLdH00zHUUtj6NjHxVfbRZeOBgm67Cu4wydZbRKtRL/FegI29Vu
S3e+CrqNpTUHJZAWBPjNahOX3QnHhiesAF6Zte1DgJa6TR1cptjbaJCMZ6Uotvm89ppY2mrjwQi8
h8PBU1Klo1UmbOhfQ8+xksziv+N5LXW9NIbhn6AcO3kUnO+I/qzPHeJNgSwAiE42XmytYHWWlthI
ghVRMWfgkq9Td4YGyizBs6iifF+RoN86TIwQ4IoB/QYs6v7BX7i1TVS0BigZ1AsascPUf8zARjfn
7IUHc5zQMn/sI7YSsSzw/hATC+0zK4grkNpDfqptL9BVQfePgl4Mq2OxxTzbT7eFrIncBW21s/r2
B5tldswCy7rkloZ3sCBACZVXZ1dwVSferLe1PR4mG2rFyO07+hx3Dlp7pi1Afq+0vUFJuiQs+x3J
17p6F5AroPb894YKZG3ruR1EissyTsAdefBEcHLcZOKb0AqRJIPmQPTFrqYjiIA3WS9OSnXII3r+
3uHs1/1NW/ADaFj99zNqSaVSFMYejDWYb6zhyIY/mL8J7EjF2H8h/Stubxy5BMrRuFnQ8qppR1Z6
ct4+B6EJ23b6LIRkZVOlJHM+o7xyiK36g6LR3g5O92f4tlmGJly7iolXaelUKXc12uvcA/rDf8gx
3kJ7Lm2mL/dHWcgHhyYEW7WWnNE/CPk4oewn5uTQjfGq9iHyJmczDXWM4IiJbdzrTe5QdmEdyxLI
AwEj3IoH1uLNEDj1/v7XLM3Z8GBDJFAdmHuejoX8hWzvEfb8LSraDQEQeDXLvhD8hSZOexQcJGsl
huHEjbaqgvfizsYrxXfcxx9HPuzpUO6I32+IzT7VPqRLm/LiduNDWZXeDh5p77oCxPfOqS6md0X0
oQnsVixuOVJ3HAZdPCD2gBZE13+/v64LIX1owq1l0UAxENKuKQUCBU1ymwy0nxLMqT9cS538INo0
KvxW9tVKFL84oBFNCS3jsbcbkZbUBR8gOeS1+1Tr7GDNH6IW93WAajc8WB8mpevylTVcOJUmsnqo
BtoB9CNQS20PZYeENZ2hpcnr/BBTP3/XMy80gc1MzDapaVOmra52KAxt8gKsx7Y+Q6z48s54NDQ5
ldWkCtAvOkUq2hyMlC3y+0Xhgn7kfWfNhDBbyLaokgAOW9/CtWGuH/zS2wST9Zw58iTW+EAW3umh
iWUG+Ic1kmiWFqV9iXWsvigfYZKEvOTRzcYLGQCooyHESUt2pBn7T9u18xTPM7QDc2dOdDRzFHeH
05Q1/dMki+P9M7Hga0zSZeQAx17NDkvBeZhkYouC17kjwUaVIGwL1xhs3g5mQLLw7zUV0GLKGJQl
cU882yEpbhJ/F9WwQ069ObFwGrvCrlYijKUpGZFTjJ4fQSfF0gyNADPFo923XDzV6TfdOSdAG+hK
fudPKuD/M0xhZCSuc5nxMChnlkIaGzWXBoyRc8eqg5DWJpDfgccM7YJt6dieBlnhZEwURLLNcO59
tKS0/dmewu8dNJBWPujtx1towp17yiOI+mYsRf9L4bTnoR5zVOpCubKyC8+30MQ6q9xHgyX4WNKQ
fmIT23eDhuCZ/l3OwyFjBUviQt04oE9qjB7yYSUFuxTlmIBnG5BjkLZFNXKf2Y9qnDfxHHxtfvYd
UpUjREi7M3PLnd8714FwngSluy1xfd0/IW+/60JyM7O/nuUWj/nkVhh8GIE9hVs9CQIhY+dz7H6s
YmvbqjG1aLOCWF+KRExIdNDn4YgqWpNCBfwUWt54GVDonBvxrY5owmd1Zr33OHdnNCeDAhCCJogz
+UEyfesaWMkCLK74zcL+mnRR9mNDR9mkPCofg9zdyWbe6RHmy7VM0SDxpfT9Taj8XdHWu7gMLqEb
P60WThaOsAmVhscHoVYQ12ng/J6ifEy8sGMJl+MJdGHtGnX6UhBvwqbLbmikq1mTOsI9IEyeaULb
6ktA9JNNi8uouqPgwt+0rvUz860c7tq6xg4719Z2Rm7mvoEtnFpi+KuSDKEYINiU3m6FMq/27eQ/
lGvQtKUwz6RCRvGup2Cjy9KAV0dob30o4nLbQ4dbWnRHwHw7TfNjIPRmKKHpG5V7mdONjZKf203X
LIq/Ui8qEqStV8s4C/GJCbmepB4bWYX4Ijo8NoECrXf37Az1BuXQdy2pibQmiiviQj4M4pbBM5Xd
AyvHT6vS7AvWaeKpMyGzGmh762pBxG3TRDLet7OFSivKMVM1yX2m6EppdMkd/B+A2hpUzcBoehUa
5UP7ECIkd9wn/F3hTagnohBrPU/tJxR0E/S3OP6wyYKVpNnCrW2CqBtvbBtU06wr4XIbgoe/dr7e
ql9e0Gz8hp/rn/d3a8EeTCZk6iOkiRjHbuno2E3+iXjDOQ9xGNYOgQ+39cZFbYKkwVNEB5m1WcqU
tBPfn6vkVha5//kLJbvQREa3SGkOYcGyVLVuua10dcjHh5mpbifBwp1XRZtM2fAQlyxpmXweUJpN
qGhX3uBLj4zQ8B+upe1xiLBN1HGfQ46eW8v+GMe7cMqAx/jSKiedq+yjla2EjEtu08RSl3IaIkdp
61p43vS9yQrrI8MnJDnE2BIkzF/qLOx/N1P1qWVlte26X3lGfgXg+UsI5WRXd+Pv2Q/ylahkwX+a
sGtnHJxslMoC7KP5LvPsKeP+bvUELhinCbV2lc6qvsmxubU3PKoWgo/KilBGF7ELNynC3YoVLdio
CbzOGQ5B5WGg1j17XtP8V2kPaSS/z7do5x9PIFr+qIMZqS0oJssEmJhX4Uiw5doV33piIknsVSsx
z9K3GDFPCAYZ0fcSXmd0oJhZyDEpm3l7f6ZLK3r7879ii9yPB2blrXV1xmYHuegnXnYHNCxAGW8l
l7l0Ik089mQR7UDcJ0vHOkJCmjy6SAXHnyC6MpXjS9M4x5Ehjeq0R3uuLqvJqgWHaXIL57QOqqbB
sKznSTarz2WARG1s8S9d3mwb7dYJuUVt71tH41GlfHBLBpmm17KsTmUWHoIcHHZefRzXOjeXdsr0
LO4oGfy+BRolugX975ZPtEr8tr/0kVi54RZOr0kv7Pc9oyNQRlc2+9Zl9obvDsv7Yy/yaCVRsTQL
IwkTVoNUVZvT66xqHKXsOfQnxLXuCx3HFR+8MAkTiN34uXRaz6NXPoqTpa3TXMg0Gsv3eTiTUZhX
UTgzijIfgIdXRoNn0dvXUs8rC/QHLPDG9WjCrxsi8lLdPh/9Hq+da6tXEZHEdh1o4mhQ8NPblR8k
EnAQ6DMCSqSfQim2VQC+VJs70H+oZcLAbbLzAOiAeqvbbfF8qFaiuYV4y6QazgcNsv9YZOnUgbxK
czCrg1Si0dMrdfVhtYC3cHpN+LatpxHN7AgafXs6eyT8PUT5pSU6iZT8Ntq/pn7FWpYuUJM9WObE
64cMSs+zKJ50yFD0/B9nV7YbKc6FnwjJGBvDLVBVqS1rd5LODep0T5vVgNl5+v+rSL+UYUIh9c1o
Zi5CYezjs3xLsWfwISwlughPUQqoIm+n56ncdYna0sH1x8l41zLcRka9cuEsxPg5nHvktQ1LLzc8
QdjdL3p0QluK0309Nn2Uq19tqVnoyCrOIFl8CfJFhkZkVjU3hWhvusZpb2vd9I7flShwyybjrzGa
Q7sK3m2eUkXnlSk8HjIo2dSkvOt4ad+ZTYqqW+vvqoKBdD64JqxO4STANP0ZFva3EtOVpINqoW6h
4eY28p6aaMd7sIBhvoyd1nNlCF+pEgST3wWPrW0fh0YgCiv9pZI6TuEHXVYPbaIAHVC53Ugovljt
nxhkh9ca5VHUFSLIuwzgfRJqa5tJB5AZh7Q/I6ectugPwPyvz/M7qE0bradTs3EwCbI1pnQX+ek8
RSUpk+dpcNQmakh+Lmw2QQiLUj8fneI4auAJeEZgDhldMHo9RjR9rd6iTGKAE5sTpPra2IdFZxcY
kZPvYzRGDzVL0HFqcCTpmOm7SY35q+zdNUDfUlSbtbdqSHTwitnhyazILnSyp4Hj8lpt7X5A2r7a
I7PAzKzabtDrkOcieUHbiga6ryXIoOQ2bVuocdS4DlTvdQowrThOXqoU5Y5ss9ELRTb58PLC19Lx
z7yG547ltp5VgqcE6RAzaA33QZJwB62fgyoyqJkUa9ZCS6d3joVnGXIXGmpkhImzrUM4wtf1Lmxh
wINJpOnAebecPLd7c6z24DIIjyP9cB4cO/Kp9b5yvL6uZ+Yg+AjkiJKqjEBbfoJjQvedJM3OGKzn
aEyfDcBirj9m4eacg94hDwSWhFkSQBrQGc7oiaHhE9V6l7trtcRCFJrj3HtNq2rg4XQui+g0yDYt
PBB/YBDZFU8lZ787N0Ryqx3PTLsAQAfP7tqnyo2A/Mmt5hagrL/zUrTnyPYwJIxI9NrOTdXsqxDQ
FIdbOxTfXufKrVVXBgwkm5XSeqnBNoe1R2Wcw66lgaUyIQfT5Ptc9jd22t9nqFKjerzhkfngDuFv
WesNgxruh47SmpXwwo1qzVLHrnFze0oogfGhFF4jet8ElAjoDcsjTJOd5axaqS14B9pzOHresNBh
PSFnGKhlIiwPPY1+cBlCJBLd2zulGA6362uTWyBM59lLZ+3aZNfgLiKVeEpg+wTBMRh8C9eLytG+
K8oOjnNhtqPd85Q/G62NkAj0Wgjq01T6VXcAJwQDIqTCa/qdC5h6IEb+XbNkhdtlapLkXHQOKNbU
rEqPGdZNWjfuxrCSMxLM32aW/ZORXHnpVMD70y0f3UvCUvf/CDgn9aJDf9FqQDgT/2SRIq7nmlnq
OSFrgsFoCJSC5fiLl9HfEUXtjy/yqdAqBwuCTsSdzmpUw86KVOK5dq9vcsnWarkFNAeavP9eGNW5
7igGczrXrd17uk93hEJoslatL6A6xPdpc5qiZvRNNtqeIEV7k/Y68SH0sSXTRCFopRxsgH0M9S4K
i0MEVA9w2WHXthTT314jFyJW1xxrK3PuiXhQaEYN0GRr2sfrUe4DoP7FPTTHzKN7U8VOEk8g1Dr7
HMWuPxld7LtcvHdlXp3FwMW2aMO97ersbUihUeKUgSKpb4s+whcWDyUZAhqZB8OG0Ix2oBqWmD8K
Rm745Jg+1+KbAX9kL01Y7HedU+zyDETHDpJ92+svsXBXz8H37jg1UewWeAc2vuWdPsYD+1M7fGWS
vfTnLzfEp62kmO30Em7R54KkP1FGt1b0sxrE3yX4c1HujEzw3qTRdI6t0D2MvOGe05elD5GbEM48
4XOr3BVY1VJr4CMZ+fwmoJ2XdY0LZ9DRRjWvPVLEGCqlcRTfZv24C3MXpmeu9EpVnyTPvVWfnsVH
z6IuwbmTMRXTOaqQL07AOWxM45tTx0c1tbd9U/0xcB1uEXw91UeeZVqPpLKKtSnaJa36apvPUvKm
cHvtTPV0TtBv99LwCOfVMSil1T5a4dYl6VYOLhJgkhln7jhrIOOPvOir585iZ2+YohRIVM6wd8yC
uIUDctZrjxJiQm1PPcWAE3oA7mLorNUmTyMP8t2TFxOIvtms/R6P7jY0x10yOmRbJE1A9HjoiDhN
JPkWsslEkICWgAHQ+YOMjSer7o/uqHKk+2UfjK39DOovsB5OTR4cbaBHP2bC9MCVnUBrUvuU1mqT
lMTKg8hUHnQi8I96Wlv2hQzng9j2acNJc2gKjCIILMJZIGIcewZtupiJTZx1PkHYiwhDky23b8rB
ecmn4SST0gfl6cJYux4dFu77OUtAUh3VXYZEbmK/YUwCV+XqJcVAIbXLh7EbVirKhSDxH+B/ZLjo
DeNoGWZ6asLkpnG6ygtruvIWSwdoDveH9r2jXSej51gUzgEVUOfFE+gMdvtzitiW5WaJmoq3pxrN
t+3A60AMj2AkvVxfxaXMf04J4KzsbO6M9FwNWeW7bQLB3SK4gP9wmTvxBmi/GobFCPbx6Flx8p4Y
POga/RZHVYrpibFyYy3N4T9+4Kc9VVraNrqmp0DFlbuxJ7d8FOfYZAFMZ44FMQ5GIfF1GcECYaM5
mPJdX4LLtf7FWZ4TBqYqE2NStPRMRnkYEkeiOSF3XORPTf6nTzEnlD9dcAlWWsWLX3wWMpk1gkVZ
VRSiM3HmVSH1CMg8Keyc4uo9yr5BznR/sQp3267cTmUXpNGa3s1CO+jjJ31a45FoaGoRPFoAv8nD
1kcr5naYYKfjDBvS69/GWpm1NOT7+MyfHiWnME+aEh6nHZ8CC6rzLJb7VB3N6ZYMHMRa915C7LMu
yhvHam5YCLE3CchYXK+s80KM+hgtffoBRu6CL55K6xwp9d3CtMjrkuYvT80c89+GnSrBGJ7OTtwC
H1uUfprYjyMyxFA5W0fK3wJzP/ik/8nCfOdYiM1h6m4IaQ9Jy85VuTa4Wvii/yUBpKVbsXwCdVxv
EiuEOVl/N7TYNCLelxW1AlUAjnf9pCxt3TkfIG0gKFZVeG0IfN1ELoTdBw59WtgYsSMv+kfumodp
rJ+oS35cOLerw++l2nJODjAUCccIRndnpvM7aAuXd5MVv0xoKm1HVr/FcQSf9ap+EHmxncxsX9kP
ZUh8J61XosQHxe6LMDHnBxTcYTnYHeMZF/NZOvIQ52SjWOdNDYCPFr/r80Ncb0hU3LtSvgydgMNL
/dPI5EZXkOLFKkGH1wBvm/yqu39ov1bILcSvuXi6TBPNYKU9nEGc93JW1QB8FMcSIOZtZ8jdFBvP
JqePFu+/X98GHyOAr5ZiFsFQalkw/2uGMwBMPuOjDFypHpI+/ZWoaAogMfeuqbwRZfXelwPbNxO9
a0Xna+kIP85q6HhX/GliNsZV9CWV5U5ytqEsg2vFCL91QiEyJYe89oQVfisK4710wBeAlrAc/b4s
QAnZhRhLV7TeW9k+Vzdu3uY77U4BdPjdHzGrAaaHvDUutgJSRYlfX06EC/0wAtaRYzsBb6ygsKdA
hM+ZWGO4LaQkc6H3sK46YrghKGWDuB0BSYEOrwcG5k0Xlwe6Bh9fOvKz3JPYdgxajEVPiQnt5AES
wTsKPUHuWLs+cQF4XDntC52yOamhKXlZc3gPnwAy2PT1CEaC7RXg16/OFheSDz5nHNQsxkzWjayT
XZRwZI02ACwBJwbzCH6fCGc71eODtofHCzfYhFOsJ8DWN5rktVA5CGzGSiX49QmClTIyg09XRUVj
hdLVoCfMU6E4siFJ5wOTfkGilMMeQop+OvxVTcvn7IIi6QEKbRg9NXl0jGzy4NLJY/0abuDrHcjn
1AJzzG136EbzVI/jc8qjo2JsA3LJscS3MzK2Noz+Oi3mc25B7SQRPF+l/f89CEp5AP8ZSIrDGjAa
7mBRbENDJb9Lje/A9YRlte4avPTsy4X/6WsNUWxDezeyT/AChCKK2e90lfyGZsXmenhbAJ/wOYkA
g6uQiCS2oeCq/Yh3QJBFt7VK/GS4Qw8urHcgcz5ouVK+L30z+u/3Kc3IHKYpsU9G/YKzPNXpKW1B
9mHRYXL0ymFefKlZ1BhCE0MIeG6eeOO+YcO3m8v25nQ8QQT+TAiFyorVb3nU7QcNWODKWl7+/H+v
Cj6XYM/diZrOWOJjNbsBA1jsEGI8Ywnhiml0b5XVBQ1YGmP6uvLAy6p98cA5UQBjqWjUOAYnUQHS
BaKrg6Bh+nk0+Cx+i8XwRKvsNOg+A6h3j/4rd/4OkYV2wr8/ZDzCGspopDgNsdqpxOr8xInWPuDX
0ZjPSQNplBS1KSU/VR17yhz1RGoA2Nx40wHVfn3tvs6YwZ/69+93XWnn6NzwU9zZ/3QO+kXM0rvr
f3uhvONzsoAq3Mo2qctPmPxiIhwPQSfvIUywy7i7LQWyFpliAm7BssCGcBpMLJyV0fTSys3jhWtC
H9ameK3c9WlfnxxqQHTfelrV2124P+ZUAKOdIIRiMH4aSBRMGiOyIrqYXhyjihE/M5OfJgETuAiu
r+VCwJgrnvelcjFJGe2TWfa/BgjtQB3lRWUDqIJ5MIYrN9UCyJbPmQBTlprV2HX8lDfxNqNI0KL6
6EZB126n7DUnQCk86L56hB1jDwRlHB7K+kVH3W6qOJTJBbEC1NUr77wQ9Oc0AAva83bvZlhiQDM0
NGc9p/i7bT8nANiyLSBkij+NzAoO7WFBPLVKal7YGnOYP3Q4dJF12Pawy2UAnFm1V0PzBYATmHlY
jVN5ZauLgMegUEZ1uae2KB+pIY4kpKX2w8YFSBy65UnQqKHZ9FUx+qWbUF+aIsckL2Mrq7DA5uFz
TgDtwhIC2JMDEI7YhFm+KyHfJPt3yFZvICEXj6B3EOJxlvpVKCHDDaxk3/wQwt10rP1D3OFca+vx
r7b4BwTj0x0PMcPGiKDsAbV2hXbueJuaYiup9ZY16b21Zuq1EPDmAukQgKOVjQL61CmHBWk8ZLek
Y3wlj1hoEvM54r+FtWVpSe6cCDrCeZij26PseIcuAfHTCeIUKet3iuZbVEBTAJdgNNhov0/rGmzE
cpNZEDgxYJ2CjgE99MT8oaBQzNvq0SoGdTsKAC0qDuym1BjQsx4KhkbZnRBG+41tNfyQQsX8vpJ9
tU8m8rvUzX3e0PzBYEb/HAIaFbSo4R7dMAt9W4lHcEWTwCamtbajvm7O8zkVIaTgB2lqiVPSpKlX
hyG0SfmmYfxbFU37WhoJRFySxyz/tTp7X/qi9N9XmAMIia1KxzqhCc49Q0EcoUnslRi0cJHMWQdx
TItGjy07cRivZXX1PS+LUzqa+3SNgr0ULS4r+WnbEx6XAHKaI/xjXOiRNNEz4/D4LKYhsFEapaH8
06L2rQz0Zq8ftIWWDp/TCrTWKpZONZ26fJTfk07sc22H+ziZ/sn6ClPtIZYXy11Y88D/aNsyuwpa
YsD5AR4G13/DwrrOuQcUKlejaCfggWIW7iSEOsrcznZmA6mdzmWruejCfpzzDng2TFFb0ukEJ4uj
E4l9ObQQsCbjz4qob2jr7GwWAlDb3a7qAS9c1XO6gWGVFGrtETmNYfGgyvTU2vIpRCe9KcY9vLpW
Qs3CvpmzDaqsSIZcZsNJY8oyUX94mNLqdjSN+6aeYGEA3e5VpstSJTEnHiS0rXQFajW0hcNTmNHD
gKYTRgToNjVPCYxJoZZUeH2OiSfJobh8fZN8TN+/SOznjASeDzbgJZDyalCJ1dPj0KkNhcMr2UmG
BqRIN250Nq0nR91b1ruB8bwxRJ6GKnp+x0D00JPrXwgftCIH4CtzFMSo8RPrRuZVAIVmT1tOAAGy
2lzTylqAifA5i0EYWrWsx0925TtX3+GX6JmFcVOaPyAmOqLJAKso6Cw8AlVghtt4uOv7vWGNj4o8
D+6L0MA2iDslv0UyRXOcwSRr65Yw1Spfurz1Bzfa4EVGZ/CTiqy1OS89vK+WeVYnttGg0xFwxBOs
Q3wsbp7cOqiVIufRqW6K/gW/XESm10ywt2lDj2DMDH9oz9Spzxx7C7WKuBpuYwUnQOir4z/d0dhk
xbDy+xbmCnzOjLiYJprGZELRLXvSQvkhrzywbv20CHfo0ly0WdOtUuYuvFSz6EHoxhvdh5VNuFDO
zpkTTmpOsHCCdWpRNZ5N0Qc3fTP9iXr20u7Q+Y1ufyNZkmz0R/7YwIYiSoNyBKxO+fhW+Lg+hz9v
M2BGvxbBF8LnnGTBp6YwU9KEJ0eS1woxbj90qZ8Ivrt0TdFb+INcM/YrWbNtGuvAlv2BEXI/QoUP
4jVMnTMGoG4j3TXY2VLpMBfEr0vRRj0Uj05T8Q3L0RW3lzPa2dnmwrXqy3SDMqXn0GuMDI90xbcp
JFtw+pAgy9sEOx1rZbqP1z/aUuk518uXiRmPY2i4JyMfjrEogy58yIA0Z+wFwrtbyz6bcgp4LjyB
nXz9oR9gvy/O0ZyuYZiVtELFIJTXvbWTDEwFtWwnDhRMi+voRdAOHZ6XhCf+BUSU2r+KdgxyjOVw
wDR/vRCrsJdHCEZ1bzhFZvp6OfNYFHSgQIXGK6ACw1afOmd3gc1fzqWaPGscANK9W3+Rhatlzv/I
wGkcREnCU0e772DpQSayx3Ejsbo3anMDmWBvVd6QLm3l2WCh46x2FK/D0wCLwLx61ONr2IFsjqNs
dAbYJoZ/CfRTl20GcN3yTPhYJBz7HJAlPZ5J9Iav2cnpmFB48Drnto2Cxr7IxaBpneS/Vj7uQpDk
9N95GlCGTEcA9pxwtyTd4El2yxPiVfr3Bc5b1qVnituk7+8qeAyOCYCmxRm/IbFKzIL05gL1R4y/
HAsIYuJrX4h7iCFSiL2NEQc+8Tg+EoTUDDKO2AAMWiwwdjvhWFx/g4U8mc+ivEpgF9mGNdKgwesn
Ff/WWUhWVmehVOezJFZEboSt6upjbhQvOY0fdMjgyL42WV746XNeigVRm5xirnNsYyATasn3VUrX
+toLH3bOSomaS4O+4sVRhmbjp4b2aAodYwgPMYJerBXfRbbYsGEfFdEeXDax4cYvnq2xt78e7fA5
aUWObQRAhoZZXdp/nwCVYVYLfUljb1Db3MTOKC5ente3wFJYnFNQMjkwYuQmOSDXtkOyMWV1FPlt
AckDO9xy07pRUQLnKHWzyjJeyh3nfJTMlekoSVscLWjfI52BIV/HqmpDB/BfukNVN+9N1bubNoEI
wvX3XEjB/0NMSWs7gaiTeXBLMzBYdUoKc6fS4lgo5ZuAuF9/zFIhNeeeqHHqwKig3THNYrFjhfBL
M78ZkBNVU7JrCxvoz+RHlLylVpPCTyU2jlUqhjWNhYXMhM1Ckq0tG7oJnXmAULI32ZE35HwX961X
OZ1nZc2purSO4UlqrCvALG3XWRQZ49iW8IWqjjzlqd9nETnWfZwcqxrA9xIinPcDa8Gh7ac1P6qF
C2JuLyDSLG97LPQRg9Wx/5nI+ibJmmc7rH5e/4wLrzQnQuQqCuGjrbujCzeIqtRHJuDXLOI7jKOP
dtVCTGYl1iw96fL/P9X6kxSJZRYxTFOzZ1YFORpbE2UvDu/Pztg+wzpo5QAsuNLyOeUhLuxeqcYg
B9dxHg336MbNPk2gdALOjehTNJrYBtJ/Z+GEsE97L/NkN0b1tq+b+74o/9R9RH0uMxicNUQHbvgQ
I50vJ+GPDNqW8rHtKZK3zDfiIkLEsg1gjYfUExndWk19X6jo+/WPs3CzzIkVoWkNmRovRzkXGURn
er8R5ctqJr1ws8zZEhbaGmUIF+FD1I5PLjO+izZd+dgL+3ZOjbAaoopJhOSAvMHrSHMADuQimpO4
a7Z0C4hvPuc/pLDDi1iIxZny0IcHkdejKGePcWKdrPcG9ikysHi9mciOUXjqvCZgDzWlBQtR8E5M
FdiYANpAmFL+S206AYDFdyGZD6ncMM8DvpaNL4TjOXXCaEtNs0mmR0PY7wnXu9Asvlmw+fE5HGuD
nqy1H5fO1yw4ZVmv2sYBfj0ab5mA6TNUBLoGuVo4wBOX3qxum6VvO8t3FFz+akT/6tjB96Cu3Jt6
eCBjemydNT+8hSfMCQkJLhAHpPnu6PTmxibuoUN3sAKOm1V/h3Plc75Az9EGVG7VHTk3YHcsfkKq
BmCPlRH30r0/h/KndBgaNdbdMa91EKWhH9MnkCQyX036tZzYBjf0fYS3g37W9VixsM8+SoxP4TUx
hpHbvUMOhAO+MUHLGdGtqusbGIHfjhqMjOvPWWpIzIH+cU/RataMHBp+Q2O4FF5ML0EW2XbxiwPp
KGhqerTGWt4U5ouNmDX9HZWdz2H/aNy7uZNyJHCN3IZR/o2l5pnQ+jVdMwJeWsRLmvxpEQvNOqQT
eDcCFpUBk+MieaWx8SIyd7+KZ1qI6nSWuQwyrV1eIyFLkvJNW+UvJ45+ZTRc2XsLcWAumQ/uEu0y
0yIHVFw83LYRfCPaE7V+6SzedmvquYs7fBYFNKRzkyrExwAj4S5VBhQmpN/aG1VvRyh999u+ejFR
CV7fdQtoRD5HvyOytUpRbG/QY4QZpDCBt8YgqvZQBuq90JKwTr4foXBbQ0V5KItbzPM9N30u+Q89
CJ/Jd4uTTThkvnAEZJVXco2FbsEcLp/E1A4NmZsHLR+FuGu6dkesLGiL/panwxvYYnCJSdKVs7ew
PefY+bjpwPqTQDlZudprcSko7P5VqeHOGR6vL/TSd53j41Nh0Cx0aHTMzMivU9DaqiIIa3U3EAEb
esvZp6P1p3IBS7f08HD9qQsBf46FV4U20x5eSQez18/lxF9qc4IIDwG0c83nfukRlyTo09F2okzr
yQrtgyEKthXwQUVXHGY+/VTHPoQj16Tmlp4zCyGN7CFHAindQ66e+0bv3Tz1LTm+4FD83VrNwkcI
qntS1dgEdv7bHSMv7PJtk8vNqsv90i6bJRICY+hWlXVxpIiEDzLMf4QFoLUAt9+rsXzr13CdC+nn
xw789EXg2Aym6CTiY+4276Ghv08mW4HALITYOVy97CDnZMRxfMRuvhcGQWNehS+VvVI0Lf35WSmT
J3HBgB6Ij9BLLLxkGvflpQKFitJKDF9YmjnuXDa5McqpMQ7WGL9QWRxZ1t5c3z4L18McWA7n1ryN
VG8cytGBTK5Vo+9Y/2ozSIFFce6pAcbAaN5ff9jCViKXBfz0icEHhflskdAD6oy9TAREJUcwJp0b
oETcO9o0K89ZOHRzSHhtQKchcrro2Bv1rSQ9xvrVA2DDd0ldrnW4l77J7GBDoRv9K1bKo6JQlm5L
BdiMnNbaGUufZXaqHbdpC9rEw7GJ+a6p++yFQya9SfWddN7Hfm9KPfg5hCSiDo0kXR0sm5dBbY3F
PdgBll9KA9VhmHlMscErm1UHnsvrfdHXn2vKA7pL4faADgR8fZ/6avzBBByp427LLmpPA3voo7yC
3Xm0aWn/lJN+F8WwSF2b9iwdtVmaUaTcHENupMdq0E+x49xOHF5RsFD5mw3K5oBsNNsxBTV1dgwN
/sbaYtw1IMn6Q2bclk60IeHr9ed8/RpsjrgmteMUBThXhzzuQQ0tGrMLuE4EuFBJZ/3VKWBzrHVm
hHmWD2o6QLnFhrlNC98gVXsYT/v5GmJj6UUuJ/DTiXaANWEOJD2OUz++ZUl+jsdmT6L368v0dTrF
5jDr1KAgYedWd5SDDLqsOtKo3DJR+RdVmza0Ny64D+vd2a/DE3NnOUGUazi7QZzhGFH9u00ySMJp
HMJg7NmzW5Ln0UiMnxEElTZwDS1vGqjf+VDg7r1+THK/kWW+VaI5lWIgPjFs1KcjjNu962ux9ONm
8cYKE6OKbEoO8ObwyqyFPyEKq2TwwDm+r/p+5S77OnSyuVg7HTGz0zFKnihXm+bi3fVDQdEgtrKV
C2eh787miu0TE3bfprgEUiq/ZZF4yqGH542jCcPo3AKjY9yGVP2iyfiPCF0YPDjB9RVcerVZ7HAx
sJpGo0+O0OQO6snacA6DUwWwN1mDaX4dttkcfT1a8chZj2TMaaHvnZyRlI/QIcdsTKv3fk1f7aNz
+d8gzOZIa9HwZBj6TB2zuM0Du8szHw5CL1bB4BKbwd6AhWPlERm/y6ogkBhmGHFAGulG0oh6VlKc
NFV3cVNmAYO2HcjWEK3ujR7UeTH+bKHG4RuWXW1pT0kYJB1coKzY0X7aRfbPQTeYkJg6Upg8qsbX
mEOVXunI7z0RCih6Wn6vSV8HlHC0Swt6tEaIh001X6v+FoLOHAtuRa3RuAg7B4zwwHi6nAdDaLhi
Pl7fKPzrSw64jX9HNbiZjQ1g08UxNlJS+5RnZ3mRqU7qX4YsWpimm1Dr8RtDONyH0C/GUrp67lyD
bng8pZ6MxDkfRkBy8kq86hCzBzOSW9NUd8ThzzpVqe8msjpr+E6RPM0eS8UfDQfLlHXyO28SI6CZ
YyYeZCb4tz4yzvBxIEfguPMgNbu7SHYkSBPL3kkTUH83Lp4cF1AVGdn3xLgIWmpo62hLjwFo9vhI
ZpfpjbKY+WzJFjwiqM6B/MD1WVM32eQxZJhFhh5EFHUHiGH8WlnIL5MFNge9Ww7hbhi58dFOxK1N
iG834vdqK3Xhdpjr3Od0EKrMyux4oWJvzNi5obaBqeu4Q15m+ywHwCJ1DAgRwJBmJYYsjLnYHOuu
O8sQAI2QQxr5RXuK0p+59dKpB8iihNFpcog3JiJg7Jyt+QwsveYsFWydqh+sDg0cDNExn+yaJ6Mx
/Ch8QTMhin+xVOyuf62FpgqbI96R5RBtSqGOMcR2Lkpupf4GY9udgMuUW4mf8J49JP0hDTuIq1Ev
tqHkUVrfIafqjxV0xIsx/imB8oWi6pGH7tYCNinVa6ITS6d+Fr5VMoSx0xkJ6lDPDF/N2hvqHytv
fvkbXwTUOQa+r0mdVhAnPyah/haCBeJDpM2+adL6lWT1DtIdh2mgrdcgRQC+AZjCogEiIXRg30n/
JLi2CmbcJQkuMlhUBQQya14ojSAZ7TX839f1Bpsj6SFHb0slMULR7sGufo9hvTHsO8A/sC0KKD61
/bdCnToHqHhwIuURIyyvNA8pqGc5B3w+xH8Oz7SGGN8wHiozewY19UDbaH99DZd+3yVv+ZQJRhHt
LaJjenDb8EfSuT+cdHi5/qcXTsAcDQ8BFRKaQ6tQcyRIMEkGn0Bn06RZv6MmxjaQTXhJRPFYuGuy
FEsvc9mDn17GIAZVRmjzA+vD18oonmBQvtKLWMhC5qj4UYraFPboHPrQvLOG7j5h4s2tU+1VqflX
4zY2R55PTelMA1oeh1LlJbCKKg14oX+MPDRvck2TvyswxCwyKQsKkwa25RFg/swzoK/vFTR0vLSd
7rthZV8trdes/ZRHI6sS8DIOmg1wyE04UsTYvksmMfk6+zvlTPYf/foCIM82Mp1DM8GHPsfs7Ibk
7prmxUJaOAeZ13qMKAStnQPJIC9oTvouNKw3KEd1fharbdSPxDMjcv9Xx2WOJ1eOOwgBBb5DanU3
JXwNsAsA0ckriONwCt29ZIR6oV3dmHGnVjpUCwIFbA4utxSEkJBUmBc0jVt2ACRD+6evap+RPWlE
7ekSBqvg7KWhC4WcxL/8+yo7cGmBZwmb05hZ5ZBRHCjT+9Z0dmFh9RtoTwxBAdWYalusFbwLseg/
UPPSNNIhIvYhAfLQY/k4BWZFx2+iSv7A6gylfMJ9KAJBajCN365/0I8J/BfX0xxybk1TZcGcVhwK
ziV/nqC7vmWmEE995hIPU4w7ZUBeJGuK3I+E3ENpeQ8B08brqjC9Z0qDi1mb45OT9ew2l+aNTrR5
kwwQWkw0JCJKmtYPdpX0AZk086CyE44e45BkCbPM2nLo3T0KGhIAyR2xBUuBfDdzN91Bbsn1W6OI
925EoO8wxN0z+MQrudbChT9HvJsGuvKXFPLQmkrvsYc3k1PBG8ZeBQ0sPWEWwBrK4yEeWn4w4Zm0
dWoMKWE7a2xEFtUrnbylR8zCF/jE8G+oUn7gVl7eQvHROqflRZwK2rcP17fHgh4Fm2PCiTmlTdIr
+zDJYjK3VjVSMyiYk2i/1Ap1daZzvwAXwRstXjxJJMYsaAYOBfXMLNrJp7XWtpdTAQIU6hLYhHC2
txGfXmI+yG9pCgR5Yaga8rvwRoTGYfHYk/aJFMo+ZVMERhxYfp6IrXar4cYQwL+A3seJSHz7f5yd
SXPcOJuEfxEjuALglWSt2mVbtnxBqGUJAEkABBcQ5K+f1Hea6ZiejphjL7JVVSzgXTKfHOVybmdw
ONp+Wr/3gBpdgCpDbRILQ25o0D/2NkfWqLTdSXuxjUgnznxyAu1rO7ksMj/6zEagPxXRWUkQchh1
+RlmK9w1vZp+irRN/uU6+4cJy9/F7VMHSoaFefO6IkK7WZTMzh50tTpwDZPHPPw26C3+pTP6B/RD
/nfV+rJsiVBLkl/57m9G1eoXGs8BYFtP7sHOFFWqtqckI885KpvDBBz3cR3Ydp1kRqs85c8bdbxy
Jv63O+ofNn0wVv3PmsfG0NAbGNavKtPl8xDaFydXVwMbfgPCShD1OFgPV1KAqC6Gm66vSJ4O//Le
/+P78bcTPBv9qCbSkStJFavTxctmjDweqrT/ne7wWuHQU4dixwkrbVkXJuXnvpzGMwShJR7vEuP4
u0lt/xai9k+N3t8F7ATZIuve0eTKe3eIlWpU3rcHCxha46zaa7VO2B3DXJGsCK+2ZXSw2ejeuPqX
b/U/CJryvyvPJQLhnCkHbCgjYN4uwnXPwUITK8fS1/NOcoSC8G9Gxz/VJMid9mptuPGPY5ze5amJ
vwm0vpPaL6CjkHc8Nj/Fgh/qUvmRb7oAbNPfOUQNY5xOar6O13HJb9a4RYch/y2j+Z+Gff+ZsPy3
QtqA8t0rx/crgUcbWaZoJPXyNK0W++rhhb/EGQimgzbL6QuIWxT/v7zN/O8K9US6Te6zRoMzvAgX
TL12DHQ+GGMqXabLYUV2zPH/Pn4z9p+UlP/lfv67nHyH4r1XqYIaISYSojGJHaAaaxtnUZ5WpYQz
5XlfPZn+KDSZYBG2exsQ/pe2axQj7oelBeJsQcphLWJkwC5syaMocWv39Tgl+C4ATE4Y+t4dz1/S
1Rjh9/kLPHSbzmGmgaT4UyyuFAEVFiaP9y3pCvEOV22HSWcQ3oG2PewasLNUrf1h3Mr0JLa8iA5T
bON7dCGLOiMqnrKDzMrk18zdeMIcGGKFDXJoYTY0WRhRxRiqyKJZC9pfoQfAt7+c9dqeXcSK277N
lqdExRyygF1hKr4gZfioyuQTBMf9D0eOW9Uvc1u5uJx/chr4vUXY3qsuw/LgAM89SkqQdvFFTvvc
pm20VR+QffMwIi70l2YMlDhpix7ujmUaVVJNuFf1leaqjaouS9xDqbqxmXTcVnqPylpsnWfNuBT6
QOfM3SqkUPxRFpjfjvTfhm7Pb0u8BlRq8AHX/ZTwhkRdC5TZop8oZCIwy42OHgd8nI+xignyfnoe
LDxXpnjowTt+iDhV537RSKNeVJJCaNXz6bx3AUT1yEYA8Etd/oraESsxKkjaZDr9AWJo/M7z9JNs
SEMaWjWiaGJIG8QJE6s62jFBKENfNHpAjTzm83IElW/qDkxFXJ0ptTB7+Gl4GaYeYURpL4O6GSUe
6/Mq9zR+KCE/5SdkLLj13I48ZD+cHRw9RNbg55etCKGGsRRDSE+JPjtFkgs+AIvf0rQwL16GVTBY
XNeERnOlwHZoX7hga3pDpw4ag0MCwlY715EBiOM2YfhRzIetR1KiQNKuFjH2IsSkRy7sF3duWfMl
arDFtChNIQ+XDyYs41Hheb/tt3E9LtkwgRAApmhjJoXJ5JRS05hej8MT7VgfH4vJ0fiIfJ6MHNsi
lCNvBr2jya0wK7XDA6q2hd0Vjjv5Ypwj8YNlyVcGK8fdFddGmg64Rr+4PjphGJnu8KOZtcuvJDdL
f0wRYDYe0wimpTc/e7U/RgDZqZMiOhp+pX7r1uQ2s7CnA0aPybOHU8t7c5umcZ/dhm0Y1LvaRaJu
E4V4gFuN96R4gi0VTuENH0ZxlKowBMhxwC7Pq+Ejq4F0g4qpGuLeFrWftpLdcUNL8UpzkY1HvheZ
eWAWP9Ds2kbgWmG9OvMn7gnNjpDOk/Uo3ZCrjw5rPfgQZe69eBgyPIgntnhPrtYOLcBSg1bYEg8C
Avy7Gagd/9ixRRzaMeIragiB/NxqKteV/OwzxBS9uq3ohidsYwp1UDHD1zNfkiE77yan4bNNZeSf
4LJX7hbL5UhcMj3hkU1k28rLTOQwf2Tl2GZ3LEbo4Gs3lgEb/qxAqpnQ+TCvQLHSwA5haDMIbOk6
8Bf8lFkeB1cggRYM8YghgZnG03Jq540sh1xPsCj3NA8L5F54rm/ooiN6cCnZhp8Ew6ECzUgv8Rwv
Oi5PQ7eU7m7PxAwQSdtq9yveWarvtnyYRFL70cWLqByZM3Kh7TybPyNv19TUNlnTU5v0hT33AY7w
mwHC5eRMZIkSG16C0O+XUGqPkWeH20o1cxzyr9N1AdXiJ0Ke7XwcFjdktylOo604WGV5e4XvsOc/
fU5I90MTU5IUuRgrUtIqiIEdv+9xVuhLwGtqn0a4cOyBl3yCZcvwon9F9OlErxIskqMaJUZ+/Yr/
vzH7bjkiwQxzTzy1U4xuLulS9DCJR+51Uxgf9+e4bFUwx71kk7ndenww9xHJ1TwDOLNocsJFBBdG
Uiqo4le7rOaDghZDzqkd0rhSXneimkYyAlc/dX3yZx99tJw0IjlCW40j9VtFZBE1AsbhSGObYd3y
ZlPsQB8RtNh9AcpzWOwjtBqxE9cpIZh3TX3Zxnu1JxYXVFloxf8SRK3RM3VJslyNIzKccvjb2G2C
fQd7b22aJD/mLo3MsQXdgf/KkhGwVE0RXYQaGQ/pp0d9QS8SW2gXYyOUJvlfeZzO4zlDDBGsGcYH
UxVY1boP6r2HVirz4JPAi6im5GgV5PV33YyYxNvVIZ8AuZhesO5tmRde3rOkn+Qr/ByJh8ifrhP/
wTYkjhxbvqbkmNItiFuVWR3VDgHjhWx0mmc3/YzoIAQ2L664WTFiVm/QnaXYDSSrT9qp4QgCXA2Q
cpjsvsOej3Ief5Hu4JrFl2Paap5D8bBWKfJ3YnqADaroblUKGy5o00IQ/2eHXqd7a03Rzm8zYIe0
KsBz3X4wCxHG98z6tftYegVlCCTAEVmKI1EZJhaHeR4S0E4kTtmntI3iSZ4BOJFsraE8md15kS5k
4jyU8Ot/aMjJcT2oIsv5YdttqVXFejIUoSK7VgVpqFRxgWokHSJ/m7Kv3DiDaGqK25bzCfNwMs5j
ARdXuYHl0MjMFDZHDICfl9dJxWsoTuvulPLVlmOO/LtdCgcTO1m8Ww56Q5TDUrHNCE8g008iuHrm
RIUT8nHt1MHtTIhIGkVKFpkrtD9L9pR6TVYkzIeSuLcWNeYwVFmXSGR9yjkDSCZXSa+RM8JgqrwW
wUO11TA/GyrrEpo3+EtN1A1dFemsLS47i7buTCOT+M8iHgg9rdACDyeJph5AxZ2MkD1T3aJgCgoE
P3VMLOWirzaNNNADaf2+nXqydulrxKWZDmFh+SfmmCb5oNpnHVjRSYc3ME/rfoa/NI0CNlikS9r8
BD6PYDelSONwnqKCBaRJ7El2ZYM0kJutq+6OHA1T/MNkndgPpIx40Z5ECrT97TZFPnlnOo3PeZ7k
7YkVuL8Pwqip8HXpdwQkASCapHc2bGHqa75PKdbKbuWPQgvDviXae/c2hWy7RF9Eb7EupO6H5UuL
r8R8ApBUj78hE4T0FS85m9hl7MrVId7BAEB+YMgbLecK67HSXFZUljg1kC2MEJ8AtwCDvhex3Kiq
1tyctm5O0+dkJ0FEx4zGLlw1sap9ipKpSG5Q66co1/DVRRxcTTNTyr9ElLnxzBS9Jiy3F5kijgcn
bGlf16GMFhiy9k41Ld1SdimSCSNQU04GZucI4yX1V7dxmCJ2LyN5RWVNsl/ziJvrobWdTp+BuY27
C1KO8ACS0H0NuDHjm/UJnDiH34R1+Y4UpKwL3dNOiumaT1r9CUbhMmz5fha2WD8pneQyVas3fnjM
CDfLLR3k1j5kEJUUD1sIY/lty7ZhOw9L0AoumV4W2Q3ts207gjwy2Y8yAQMSOUVzzF7zhS7rt2KB
Av4bR1oyf2/xu6Le6Sjd5W8+04jEddC7JA+7LltrMS7p5xivDAGHlQSI/UZlUw67NBknH74kAzG4
HDaGV+TCoI09tsE6JKZwD09C2nk64awIXfvAySIiVJTgGjoSDbUqNRQBB4RopON3AAucT2CP1mP0
bbFODeshKVEADee+bzEapgxX9Uw5K2U9libKUJztBf3DzcoyVxM/AH1N/FqoSwoys63S1YfTrvP2
G2017Ht4hWYPgMbbXDHQS5CVeJez0QwSUQxMu/uUdz2QvwsBCwf3M/j7Ez64SLT7nZ4Sudi6Hbat
wr+PILXqC4l+FBcEjj8sWjnWlWJSpsk2UMX+FHyLnsie8+OoYzrdGJTp844TLR13jNTySHzHU5sg
BLMdyHqBe9uOMPTrLb5PZscKU/GyKMUtQbJzjpLBW7Yc8Af3Z5CDWfgu6VCu4c6VyeBgNuMbbXpo
L+MnFAoK6SFbt8HbEAHWQZ+XEtXK0YxkYU9jOcj1NC2U3+ZsniCZLcQJJZfokGESdyVgsAplycOO
MlAfhhTPlT2McdFNiC0vbDE4VNRfYzaZ+AgJqq3z8Lm1M/1rTdr0ZSUp+0BzisPsWG4amSs+5WFp
Boj8/mwE8weFcf9xnuJ04zWcJcAb1Dh8Mr8d2hWmPnfKFyxe3UWAEeQOaMfLjjX5kun1u0Ty5jo3
Dlk/TsCRurNMHfNlTJfHopwwOAQwJnpVbmUcw150BqzONqM69oLOmM03CyAJxtYQZW0QXrQRuOlY
bmAGmheNzM1sqjCX850MWfw2QcUihzq0UZvyJvUDggsq3cKv8ssl4EA1COM2S4d0l5VjGhLWFliq
maOSXRDTGfcIyQ6CD7+ZGth66PCNKJ4ZXgQQd0iRK/ovpfjctG7YlgrefQxBdUT8Xg9gFyUp2t2h
9282K5LktLGUQ+BKQzRGLzhkNRnRu0bddthl0iKRohzTkBcVTJdiOZFOFvJuC2OWndelZAuAhEYg
qmsWGhP5acdysvg2FW033mqTgyx4SVHfv04cBjI6dshcmzEjwDam72p0QENyYOtSNCYTGUK5uji8
QnkYnQDRyh/MskVREwX8M6aA2YfTSFo+zq1r7/CskJucdWXSJPMW1bMfsovONv8d0Qz220Jha0Bm
G2YajUm7fK4SbBs2pLsk1JbfSZ6HqwOR6iNrp2xtECPfgRIAvGEQJXliHi0WShJwKhO0hSeFk5YD
AgH4wbR2j1M24oQPfM+uyurxBt+uKakBgwLty5X7pWOxhqJkn1F9r/5cxDMKlDCCe7UxXcOHMZ7a
wQM9UezTecoKfqKCI4JB4YBiX9nUg7bFXZJgYJPIoUXBBhUUy/l4A8xJfKATdv2ub7uapdkKB+hk
T97nw+vkJxxatk+bllMY0jiO3UgbWmVs/TnOZYe2LEfhNKPl3vspPsgWZ8aClJC6m4HYYzYvMYnH
wANsrpdM+hmPHPzeOCj4AVvUPMV7EPHj3MUjOiY7X0B1fp+haUHVKNCwaYrfR9kugG4ycbz/Ik2m
WgNPfgNqJfJ3EgDpnCPJj6HH8ZGryL/2Fq4sl4/kkYxD+6PNWo58qpFfW+YMzhMAKLPIkVqDqnzY
VLajECWwEUB2gbJJli46r2pems21KOkIMfPvZWtZNfCyhXMpod8RuocdAsnEkfEUseQDisCq1QEi
ySLS/AZdNWo7mElOzs/kJqWlHaoCR8NJYOgNFkqWzfIQeM70jVmK8FfuRhTAaG7zR9dZhfafhuGj
K1x8nvJoe87hVT5B+gDaCzE73jShikaABQRHrxvejV/ZzULI9E2EIcWTnyIUEPVXUUk8DEdXiHCD
9hjLhFbow15meNBH6El7NW7I8Svn9agjh+iSGNqWD9Fr9dCWmfhl145UqY+0PmQysS+94ZAsdhCH
kauKbXdUeiZLk+S9+VYIMTwNeV+88WRQn16E6HFcCQozeJF/7Ajizu4ywuSDHw2/IEWrjKoABkPT
5xI1wNYt9qSwp3mbcQ66M9kx5mpgFuWntuBh/YrsjhEXqPh25mUi5AFBESBN0Lhrk2awFh5JNvlt
xOgICTFNh+vrgNDRLXmddMC9XKl+i2+SnO7zS1rMK70pCx8pAIs0QinRrQPaOO2lvM92Ku6yhHRf
o1PaY4ikt/c43vQrCQ6w4wjpffjs0CKirfSYJ+CejA4zZeM30M9tVo1LNvWfXLXdUAO2y+5FmwbS
CKxKv7DW+/QoEpSY894uSAFJ+y+yMXPiHgurobvfUf6KQzfn4iFPS1M2uwCEC7896oua4ap/IwTR
RfBC2SNEYOMnh1V7x8xzBZWTZZJWgA6WRY2nA+utHpFVbZ2mKn/IYAAPNRiP8dDQpOhN1Y/RWiAC
o4CicKRlyeplooNuXNZm7tJT3H4HrTMHenUKGFXEdPEkUzcR5FnM7E9MlZE16UYUtAmoZK/xkFM8
xTCXx4cUoUhfr3ZBg9+zbf6NGm/6yfeSf1g3ZkWVsEikNVlzlMZyMT69LgFdZr350i/4skzxL2XX
5R6HQvI2Yj/zMWI79riyZSsRo4GQ0UO07vPdupbkukoh30k/F3+hZKM/TaxB+cIl4qObbZX2U3LU
b1U65FvbCNRJ936fJLBAIStvEjGlOMznKX3uZlRvSBD6KkpBnhE3KSoQWbvWpNORh2k3R6CVvL2Q
xGoIi75GIBR/GZYP6Wxm1J0aQ43eyb7O0t7Sn4qJvG9EsUBHmsL5+B+hAGAwcxF3Qleg7XT74xQo
TjaW4/x73PeFR78CqrprMYIC2i1yIs0eB0xc4ZRAsAS2/fO3dGgRxxDngRVwAHJRPu1Yip4x8UBv
hkMx5hgMsd7eujmOXU3NFp0pdzgvpHUk/SnFUD7sabDfbaLQge905mOdU4nZx+z4tAMm0YfJfesR
9Pk+z+1yDjGb8kO0afOcgaD+O7KanuzIZnWzuAzlH8I2u+m8rUq9IO8XtOcY/ewTeLHio927vjvn
bbIv9Rgw2jsSDT9rtaW9fu0ha30oJ2/uBwrZ24EXVo4HzCyIrw16EHEVmMovZ/xEeU2hkTEnhGyQ
tsnJCArBHisH2wKLx+FACKSkCCSiEj0HRARzM4959lSuGz5Q/NnSAUNl9odYQ9QKQHXk+TFkAVeW
zS0zN6to1zdVTBMUSluPfQZxOTvF+QixG5oTFOH5tEJY6hXIqRjOCtnIdIv2g8qCsFe19/imdliC
pxe8b4IcCjApLwoQ1+tq5iS+pHjr3qIFUTN1j8LkrsxAVTvyeJi2C+06m19MmUNGu1jfPVKiUlMt
3W7whcDNRtwFwwPZHUaKAdkZ5AUP6eei2Q2XAbKa1FFcQ4Z4nzyg9tpmdAl+ljXzIVZo4VqPrZnL
vu7flNuyPAtkr/7MVSyHp3JOZPREtyRF1t3gbDhF0yDmY7fR5HHxpn3r5h2NdKE2jDMNyiTsVpI8
eYeqHRVIxopJwNk9OFPH45gtSCHOixk9rUe0nHKKPgxt5P8a50Vl56KzyA5LIgxW4tUPfYUPrH8r
fJs1dF9awE7ZhqWoIagMRjRm9shKcPNH6PUpYmPA4dkhRL7DRIKREyJ2tgt2ILp9z4Yxfvaj0OiF
Rq5vhxjJ2Y9UZvEFI8hH2a/ZQyLi/Zqg7UZK1maxpBtTTjFsNFpmJzMFGOaMWsTrUPZbWwGR6i9I
1G3zOlWICtrTVaJl3nVxiN00osC36+2Qtzm69DUYMFtDIeJTRJPhpxumtGxQ9Y4WcmS7DCcwljtc
yQsaM8QEp+xgMahEkIdNWvrsczncgaDeztWEyvILCKTnZ2nAKMHpskLrmPT7H5ktJQhgsoS6ZUj9
OB/KEqb0a+Fw9GPKy1BdFMogXThZIxRryNeAiaSaQR2WTSC79QjfKMv23JGYkRrT0QxQ2lzqFYmA
BEGWq4iLhkwrwc5jI5utiMLEBsieL25ilpvyvmBRqKOcqfeQdZ1Hj6Fif2wROARE0hhQ8yBd6UhS
U7ZVVGYZJs3DIGIoxa2eL7sZNoekmk2yqu89MNbaQdN06DF9uiApkzxgbl00bZ+Je2RL4jlJFX0h
c4p5FWAppAKthesXEc0TIqJC2aPUa8tkrIPNW2j/sG78eikIJqvWchGuWhPw6DNj9rjSCGE8hKKA
rRM8XEj+FzT9ctLYs/hyfAadeftdxEtRNFRjgVCvI0ruw6IUToKUFSx+lCKQ7/2+d8BR8aF7jjq/
5feO9WFDs74KJI1gNbEdCh4FTEd1YQZoVDHFrfHFo6aaBq6iCqu07dkKty0NZvq4B9IF879qHuIB
jiLR0zdRys587tkAhBzaS0wL4sHiTYJmQtwgwhlUaCSPGl+1XEb7oyOCd6fRRggsy8UM/B0a3Ee+
CC4PxMA71ijommBopmUHKSF34jlA+e+Ry035d2zWxo8hoRs7oJZqzwUw5ifc87iZhNNXjblYOGbo
Gr82C14+qBXPVDWKrS9upFvldN0UJUj9azFnOC+i1OHQt1v/hpxAfhCWq19rTvxrppPtz4bG5ooB
PJ46AOy+hz5JM5SqDLKHjrv8YUFrc8FXCxv+LcsdsBEjfFfobnqaXXuZRdP3xOYzORFt+wFC9FJt
NZYD673JW6JvsMAy5e8t7EhM8SOqbxwYo/6Avnt7H3eZiuMa++R7K7AdE8qB6Iu75GYBN/EPGp5i
OoWdK1ToWMZ8zGTEUyBYSOxBgwCGxTBBvo/mdrstCAZ/Hpbk7wzwt5QXOQLl8w7YpSmHMTbdJGoK
N/8pbZj8neDYER4MAa6uy0l6YS4bb+cV3CYZM6S+YiwnkRq5UTREDlK+i8UHjQGpTdCC0gkXHKo5
BcNqyJH9tGJcCjUlvIAnqkP6R4IKG1U+wnJmVq3/RE54ApSeA3vcCsVftt4F5OQOE7WNiEaPg2d1
810RBfWp8xJFMJB2tKiwzMSWhQq13iGT3AFjMbPuW4gklpzwvv0IuNpwGU9A1BUm5FgEO2auiJxM
nrcos3+MjOKDH1IL7B12ZS3OGBx0GSrDDAzeQ5bG4roPi0G2Lf76JJ7lcVIWM7+ywyWjseQBIpXJ
I8bCiJJfqVcAEGOy9tx1JToxsSus3seY3w3KouT1XZjffNu5ho9FgVsl6kHkY+l+5Aq8O+ysBK+t
LwGAoca/0LAsiD0fcYbAWEnvVk2Hc7aB3IjdDmS26MCw78bSrDZ9MWIIwEX2OvXwe8JjLp6gHGDN
jMjUJgzF+nOJEJOTYuX87GjUP+iiUzXGnPYsKUfqhcugKIwZnLKYhiWnhY8xgnUwQMBdKE59tnT4
BimOtoQJihR1DZnNiJxqlHAb/CNklW9J4swN5t8IeML4+H7UDHsIjrq3TrDaOqcTZgDxKNTdkpm0
wkj0Cwc5I0U4jPkIYCJi7OD7A5lfA9wfb0WTZnDHFIEWZ215OOcJlrHGbNstmo0NOvo+evRFpM4t
6YtL31t2nCO9n6DF728RdF8ewEN9N7Ak1fhR+GyGkatqsR0i4jerEBpUhvKxa4v4ZVU2bbCYjB8w
1O3vkRadvONhz5o9l7bOMs95E2yMLYcAoMhmEspOs/MD73z7lgnMDDMdi/OkEtlQsU84xaPoDRoh
joGmekMggj6RlbOjZwGZ6rvK/1Do5hd52DOMB5uW0P5JUjUfMZHGWpSH0GQjXU503miE/AL/1+Ij
jGbaZb84m/9Bwf0BfDp5hn10awAWj+9Di53Vijn991jE9IS1b9ooRE5dWDlG99Pq3shgh0PnJLYr
AhaQfMJqDy1Ii9uypfl3TBbAgezGDlwaLo/Q/jlc5Fv7keazPWMOSZ76cf4+0V699DHJ+3pBDXBy
cuLVzrsOfuiZPSdAzCFoAvOIY0RKXXXQRKVAzGy62mYaQwaVvFOocvB++qLZoQ+DfkVuQBeCt9ON
NZQs4EquhV9rCfWExGUPHXvjulE1LgDFEyL1mrYwe7zJ1WShuyY0NiQ/CGqjepG71AibmhdchB2J
sI95dFsbi1u9TGkWHTeCLDBMpeZZ7AW+ALrwP/1eBnNG2baFbxilthbLqm3Myx9y8vl70W1WPsQy
UHewCIwZP5GmsoOTF9YOvm45SYQW7uXO5jemXGyveLvb/r1IoSTAmnsc5EPqOpLd7qPumlx4nf7c
smR317RLNNaN2bxK91zCOT3i2vMJbsm4d8n6o1xG6T5YtBK3VWZQyfjKFvwHVBvAPq7VDHWOrJcc
brVTviXl72XuUUPDnyLusf7sksPoDf+Pwaw9pHSev8t1AThgnZDLeuDetVuNoS5FaZnP84pO0sww
PVcFshHl2+a6HDsvDkh4f68Edy9oKJHvUPU4bjSy0vbtJQ6wJT2Viq3yCABaEtdl74Y7DFVSyBk6
3g2fPuKz+T60xWaeE3hix7pUuPhDM9IVFGmFL2t7a6fBQSeYACaKvhNrrBzJlqUxD2ae4dkLYse0
tuo2DKzrfk1GrBpAabTmWpZZvt1C9MrFrzmyG3tAtRWrl21FNnm1L/mwvijj8DClsFeibMu2NX3F
4pUljx2GLOJTstl8LhQC/ENmIQFWjS9ihm7WYsJwseOSZDUmTXv0iNJnFoeJyeh7ueIpgZEv7yTw
1mhJaccr4QqYqkS0wDbA5llhbjwXPuS6ZpIt4dsssZxp1ATVU1RRC71tcijsDBjikcQ8Xj6TdUCG
6AH7PPsV2NJLsVQTgeEWKORkRuICT6LlV1dEZv0oMVJiiHeMxjAa1GMgm4ba4VrHTBnXk8LybwqD
+Jm1ETbiMEBnLLroQU5MNy0weubap5Acfdkzy5mDhF3o5Ay9z7hdpjGatG3opFl/P4UxlCcqWza4
y0oTgbJIMLL/zv2iRQ0mmrYQoS3YNDVal3T9ITHayp7CEm+Da8JEF8Kr2Rcjyl+S7MV9pFDnYmmd
QqER53iHfAXvy7gOVRSJcDslGc30DXpSdLuVSQHV+1NsRVGAhuyJ2iH/kRYjC0CFqLDjEbp2zMCW
WJD+zmEf1r9jgWX2nxMOrOKzTeYYi0mi+lWBlsGiIteoFSi0cthtdXjtoCZqxZLDnhBj0DvJOZqh
Gt2TCNOGk8aHKfoLzhM0cGdjbLr/ioX/L8LOazdyZFvTT0SALmhuk+mdpJQt3RAyVfTeBCOefr6c
q5kN7HPuGt2FaqWSjFjrtwQ1O8MYZMUNskDJ5hqYtl+Z60Bnnf72rMRbvkqCpsmTWZRXfi8gAhNF
JY6TpNs2yJaujQZb6O6SaAhsHMgeptEFeKDa6WQOnVurHUZT9E4jzbdDjbja1HyE1RjkCO9XEknZ
P/D+wt/w9pXBvA5G1VOzCEx2sQSrWbPlLvWxyceTYD9RDucEv+mqbL95mXP3Yo52RlSbdCT9Lrjj
ePuLzkmj2RoC7Htj+C9JzexrZv5ZRniuVGC9KxzkBcmudRNd3mJv4LrWZtU/cph4+QFyqxLPBcWj
8YM0y3m8GK05qyPpWePWIv6JDqAa4U3O48ZsMnfBbxrmBS5QJ+94RRPGCkbGbjTeKs5s+hHHuZw2
WVVb5RpZkrOxPJPu7tgF0PkSifbaTxRf9m/nLJq6xwkCFVhbBvRgQFKzc0BtOLvY6xFcWU1Y3oI2
C41qtXgU6pBaYNr9Baix/EgR2UwP1LqDB0KM+t0lbbIg2yqH93fThpDAK2dadEuvSWr74k02o3Q2
oWUuA7LZRT+oppG6Wc34e3SU5+CvjwaqF7GFYiZ4OXeUUAwkS3fq7G5aophuk3RP8iJGGzNVRkGg
PlEvbmMvt46EEPfdlJ65fJl1gGNATSzkgKOzeltsa+4ZjonF+zNbYbMbJYo1J/H8Q0im5RZEUBeR
XZRiXAW2yasEkEGuVZv5INih7Yko5B6j1YWGcph9nfrjvuYBsF/iQoAStaVR0qOTl4+DG3Tew8C0
y9CSjtMCW5hXx6LIfH3wsC0fhkZ7PyKkXGqDYMP8oCNofk74ZocIgbo6g3J7qEF9s7/1aAT8Xw9s
/juOeVv2NAzIem0LF2TQNxkFDz7su3tElDA/uZlLDFNV1UG8moQ5X2Vh5MUpL9KGacOppi+3DZ2F
wt6w/YTLW36r2Ce/KWzjFPX15LqwekmxZhmozUiG8RxEWBRT3PKu8PfAjPzjxCQM1cSXRUeUNij3
KANi0ZJq3tFytuTrLpPAEOb9RW7sEDZEtf1nKkeNZwc6nbtibvF3Bq5d3O2bzd8SovC3kXg9nrUr
uk9loBV/ysuii099Xxj9yVTGTME6DHm/QTip23VYDxWDiXTSmmJpQvuiOgNE2eIfyo2bh76DfHpd
9N9Qcned8R2ux2C7NBOIPkXuUHb0nfcxTEySO5HM7qZfoZywWQVW4BRcqMKMHwBwsQNhKuqK4Z81
pom1SZGyMGyZ4UQhaC1UZe2MtjfsD7OJm+6Nt8qXK6tSAFyyM4vyIQTG7ld8cZX/dwjb4juzms7i
GdJTuvW1bL0TGjKu6mzAUeOFRedH2rDsPQKlfFhNKcDCODTt0+zZHeBmj1Qhe0zsxk1uAFXeDQi2
SChMZKcwp3ymTHM0nvBMohK3PM4HnHLTwNlvTKVxSzi7ntx4SfzI92cRbLwlLZCd+p3hZieJ/7l8
L9y25rhMUkPsJQuYvydUNDG3Ps3i5haFVzatE1MiUalUgLNGJB0aH7/MTfXc8V+XngSRxuVc8t06
UMMmm3uiE5wk6ewXcgTcetmVdqWddYET7DEZGzPcuKiSeK6oAMbzpUIFPCvtEOHKSsyN3zykqkjj
z5KuHnEGEJrjIPLaOHBXgEi62zid54tLkDAaP1SF7A9VkzkuJHTfcS5NeTgcx0DJF8zOlIYYwh5S
POAVrEMDxbmr1JQc/IqTfj+raZArYFMvg+DgHDq1atD26e6/L54bbiVE7TWWA4TkLUDlh9BT425k
2Lr8GLOce0LXMj6Fl1XhwZvi+jlcpP9ihl74bnc8ydFoSdP4p5aWqP1R1PFfe3T6z8Cc/Wa7wGCR
sRy3S7IpNdBxRN9L6/3YnH1Ee0whaRG3QHpCb+YqHbo3l1wxY1sSXRH/1owZ/rtuxUyfpV2eDEad
20BvBBqUouf7KmOh4BimyV+ZhpsPAMe+Gnjqp7Lu0ke3q0vzYbbQoZ7LeDQIxEfRws1Zq2trMFah
zs6L4tqNKZwKyk98T1ValhvhG0T2++WoaRYyrcR5qdHNHRpr9JLHuurTSLIlrFqWabyUwgv3fY2+
c66N7sPBkh6uSrI8HloLz/6j4FSkeC8fmz9sJgkCgM5l6moAcepLUZV9uakbqShhzos8jczAXTjE
ajuMV2gebc6oINV/PGU1EbJlunSRy9uP5TCYyVM15z3hEn6T5oc+Lan9gOVvl5VWDvCSmh1xW7wx
Q3ttI/DbpUz/+A79WGm0L2CVz2wkYbPpenu+4koRl6SNu0PIvIDQgsAM54aiZXHXLFvD8KZLG3ml
L72qfMkosK43WbKg2EE9u+TvXp2qEe1WO4vsjFwvBwqeuzH+B3mQj39YezybonGgVnfLtK+NiHOm
+jDqKqBzOWzGWRLbGeTcSCX3Moez7YQeske4rHY3o32aG3DmqoFwNCae2rZIxrGNpsyw5J72Pfur
rvOQnyCzERv2QYueKMq0CO2N4ngrKQJcRudBkiFlkv0iZ+9xqbyi3Hc9hWMfC5Wx8g2SauzAPvkN
VsUqFX6ok5UJjAup6wpwWTXXVrxvQq2hw4NizN65QQjrzCQK1l19x0FIn8iTAHg1IZ7xxB5AlXOF
Etj66SRSwb3v5vU/idaam8RarOVg1WkKsiAQDp3TqfOck+PJgXk4Ltg6f3j5XbVJqeYLNsS2s8O6
ZWXP2yrOa+/NDeue+AAGAelFtYcvjrdJghjlcVvt8Mmw6YUSNOoaIiQN+d3bmealTnrnGzsBGEFg
j3NBGHwakiI+JCkYi1WY7ka07mK/YkYdLXcnsaTYH32fZxKnP1LbU9zZVfWijRyNFMk0njxBsKEf
L0zRF7/lOAV4UAeu3A97aAH5ySXr3HevRI8AROq480YVJWPACuErU2o2+kJvQcrj8dgVo/odsoqY
oxVnAO+3j7oYgUAeJ+kBUUppvMDuI4ZUAG3yyQ9ao9m7hcidrZ34/ISWK4G40KLJPFKItg78wgb5
jduJd6wGfIWKbrnaX5si9d2Ip3JwHogtU3wAGw1KO0VJ6RVfVsBnipJmMpc3FnS5GcbalAkchq+N
tSuztlvW6dQzNhtTnLxWxPNgt7d630nW4NhhFjll0/qo5EmkGJ8BcaYKjLNpS9w3iVAPhdVX78qw
ypuJXuBANpzYObKpTv2MiWHVECRzqnvT3maZDr2ImIn5xlO2XGrfNB5jcNj5EOdxTgNwTvbJqk7D
kGYdhKGbHCES43zjJ8uafy6vKp/b9wHDGm6Lwqp9dBYmUYhx4ak9p8+sdyGimdeso1izyDrnhyXO
yZ40LzPJFOWszHHdT2wyF84FPCLMZueFmPDsHwulm3MDdinxhF1hILpzx1D8rSrX6159W832uUxL
Dc3fEZ/7F18qyPIsav0LLrE4+94LQj7CINhm1q7XND+cAab5EEOToTOsbR+lS+hOmC+F58jypx4b
371DFU7vbaDZAuVRng5wbpsSaz2Ta2UlhKJSnn3I+dV1b8MyhwU6wtqqETqBTRT2xrUNvFhOWSEN
tM0gFnrVm2Fs/nEceKiESWcKAnArTjv6zJMS2UtEbptZR0NixsC/fKno5yLlIG88h1PXC2SLwIdU
S7u04R4Wl/GI32JwrvqmiS9W75TxRtZL8uZMdfqFIQeA0U2F9Nd9rwSAWei6wfQG/+XWpy400t+k
SL1XzVLHg2UlIud+NJEG1xqcjc64YVXqWfuIkYNwH8hM/C0QJ7OrD8OrjWei3VaDT2oMZtH5b5K2
4Tb19NDuVRa6KKTqtLhM3TRdu2acKjp7VNDfaj0VBmqDLEnDVZy2fbqZw7r4MWBPh2udJsGwcd1Q
7TzfkIQWNyVlSfld3s2gUiVbFWcZqn3TqCNv8YJfBD7urYvb7Jw2PtRTkNqsFPywsPxaj2rbTzZa
D+wJZvsCYca4ZyS+CfxJRHK+SsrZifdT01bx1TG0ebfZjbWDktdsDOPiEnBX/2nkkD3Ude2r1aQ8
8SKo5HFYjswgP5MStXgXOYAK/00KH4ONrkk36+/6GZgRyLujC5RYbe1caHgAY9EXAw0DIwwFRvth
EPFjqdG0PVdsSo+uO0vIWwxN61gMiz7beVb42wB+8ZO7b7Qiu15Sla0QmOp3cxThvZ+lR/IaKGcG
Y52yu9lTC56fpvszhF3NixX3f73EJBwsDIHLjVmm76kc6hfIEhgjEdv7CXrtp8uEfl4W4Z3tetDf
KsvLLRGX+dk3fe/Lo8vzDvui7Mr6/IdgibaOSluo45yI5WygiBqiqefYglTrPyqU5OwE7eRfKyx5
57jx/JXFrYwlrACb9O2x/RNmngGPUeo31GPLg4b2OZSGj2mriml5JhVOnIylya5WObOS6NjgQCd0
waVnRNs+0t5k2naWjUM5NcZPBD3Gg0wzqE0kcCccfV24wUlU/6JJMSOsCsCkgzReglT2t0a1yxfZ
evhgcAk8Lv5CyBGy59FZumdz7uBVTL+fdqh+k2Mw9/2hMWxkrUbBdEDmq7mxxPzDQogNYkjzM3Ic
7Df2Yp0Tuor/oNhsSd1YQhaTpUINEcdjc9CJMPe2rNXFn0T+JeaqeW8S1IwG38hPOmfNv7r0cBEs
o/GyINe4hWksz8W8TAcX9v3sODmFS8oxDqAsTDaS12xVkPl/CbwiPCfzXUo1xFaJhMvCX0c5InNP
2699MdCMFlp1Agthqg1kFZc5SlhOzmxB7BDmkEKYnwUE9eS1N5JQlhntTWAQJkSo5JNtoywT0qCC
cMzkRzVXYF2gCmm4VnOf7od0GdlHyE+P+pxpe3bcbN36lV1Ek4nab7XYg8nsA7TIJRjCS49tPyG+
8rvkMhj0jHh93JSRWVhfQ+EbB9pC4mMcLP6fxXApbagCcQF8Hr9Vbkyw5Wb+Ji0fuHuS9hlkmyLB
WU8nHAj1Og5JC0rIOTu2k5GtjTxZ3uCj6nMemMtqZKC6276sncPWQJblssWZ8uUjbNyPOpz3bBHO
V9C142nQonkCrQH2cgZklgQWR0br08YVz6a7H53M2CFKLNCEm+F2wf12rxLSP9rC4pPjwn33xrr/
TmbbeoKTxGkqYYhao5x3dEWNXtTxGCH77Kc1w6k9RKr29RvPL2qBrgleY4iFYm3PZvJPEbG+AYFl
WYAsvFq8c7BmU2yOqzw068ugCmFFwnEtbOCiW+BEzeqo0IezweSLfWEcMY8tTBN3zmJAtnEerYlU
J1YLgFO8paqnAKqbkmxVAzvhUZYAHbYmwMWeUF+wzqrn0ZjagDo2Vb4Hngv8BfaxCf0BkZLPXPaI
GId1mg3NOKg2rPaNA/kSUJPyzY0E818lXrHG7DT9eDQDfyCMH0CbiQUWgVtc2oREv3BQXvNUkXiw
TtO2+hhqiaU0VCRZrNLRDa6qxJCKlalEymGPxbUtHLQzKHp2pcjz41TFDE4xveqQLwRfZa1Ljt4s
+50B6F1tKlill2V2yLhU2ItQwRsl1I4MiMdrnXd2gc+arBwMn+PE5Th5+ONtYdUwQp5jR5ZE1brP
VY86Mp1sqD/ssmvJ5bn2WObQbUzVzs2V+LJRQ10HRPxrO6jhtflaPW4R2ZfrFFA4wixMjkY7Lm8m
6h6ixqgwnXANueNBmAsq3m5gNUqNOttKaGgMxQC9/hEjmvPUSK9/SrRW+86qCP5zSN1ATtJZ/4pc
V/j5QxMhdWUg+Apdhn/UMF34twPSSlbq7rmKLCcbT7Y7FZekEqN/glUjx6YcAK73aIMVshJEHfkK
Y1sdryRz9t6Zp+DSpX28AYWDx+9bcmUp7/rGUASDhwRn3JhDN77GmN+sdzzk4dNiKRjypMumMl8x
Y2G+wgUwbf1qtA5Vj0YCr920VXOC2SbtqniKZtKDjl2ZELLchE29HC1M4Yp5yaoJRl6sHmil1Y+0
j7IXkDw0r32v1O+MpXFUpcQb7opgMT6Txhv+MlSIvfLcZqtFaW7wLTQvtg6sF+3M1t+2wTYgpiDm
XtJwLdIpk8+0n+0UXYXtnlkVxo3l5Og7WaQFJVZYpkA+JNGKISviEapbAgCNxucY4oIC2fOL105W
7oEKeeOroKCm3iuspydcPc0J2jo7SLPrLyIxatR1YdOdC2Pm2aDk55oqPlsoluHMGwUWQAJkinlk
kOEK2GH553rZsGELEfxMJiGRFJplWH0FhAiyyWfyeWLaMFz7ioei3rHjtBhBOrUd7ZCGSSOZ23RD
6FXzPDddLFd5OfFG5U5zVVndfNeZUT8aoWfshd/plw7ZDcY7UAAdjeHU5pgMciAizwu39lSUT1pL
Z2tJLR4FMrq/HsYQnOPavKtgi2I/kuKymQD8H4luy85FrOTbXYtwZZdqXn3fnT/KlOkDI4v+7a0B
le44NxP6Wl2XR7ALFTlEyxwNhNdPd3cXfgODhyK6Nw9clqHCxTDa+ic1Hefmo3E9xE5QPea2nr6d
3pEOqnmvaDjtwXiRWAJvObIuQF+pdh5WvmNxELr+FG/dJZ6vSKhISSPyiK5dd8hBEWGlPSQpSdC8
BjNmxQ03jXpIRppNN0NbW8+eyTVRYCz8XiYXTccSwgBeTUww+VcWWwD8lkKeG3aN8Y/Kz2rj9lOp
/2ZGaW2H0Z2Ch2C2EHSMRjmd+wTB+5FCJvNtGGI9blJhdmivxtbPD2kCud+AxiVjQRVDjvghy9OS
Ew2lXPW81HVobQaVNhckmsar3YL+bcOaEuAte5ox0RWrSCPFxSF+2zT2mp3qsCis0oD7e0U3UGW+
FZbnWbt+roCwVMmXQJLBPGv2oLKuscMukxEfBzUvLIIt10COIUdYsYpItZbdGXmTqsF3enwsK3Lh
ZoHZIqXhE3uGr3D7GE6uuRvvTq5+HMXB8FVnf1YwodFYxtZ84xL0xxcpA7Zx3djSfSLSTC+rojN4
c2szcE6++r+6XrKqHtDcBOW5io2SbCgG6Xy4iqHLl5FWY0tviUhAi7v0mRusjbabjWbrCIq8Uf/a
OQixb7YtfzRp1GSuVeqb8g+q6DtPkyW5wTLfNgF5EqRznOk9n523GiA/fIEUKxpOxrJQ720K9JVd
Wm9wIJPrji4fsyIqTO0GrdiZ4cMKcSGmwpZRr2WHKC1EDT3fFsrhDVwOqA6q2HRb2oyFO/QX+Isg
QOZfiT5BwOMje1qJpO71qZ1Cp77pHsnTg+mZqG4jfF66f3QCgiqRlwoRvpi1SfPvMrvTcu6MVn0J
0hHv+eJNMW2bFIIpXPUxOiIGal9482pCnwHA4VlybQ8GyFClB+s5xK588ZYAYfwdEXAij5iG1zH0
gndVaW8HS0P2PMvDU7846OCXnAQtVTxM/R3y8IX73cE6fiZYB45T57ob5fpADi1yFjhOZf1hzjO4
O4gLyfC8PVoViFojkHmJoEcHIEev2oiqYH6283hCvxGWF5W2wQtXRLgD4eKWygouYpuC0QyN9kei
Ck6PTjD23JMvrcgnBeHo2svyD07ZivJ+Qp8wxLUN7+iVj/UcpI+aBOHTXDQ0qJQIi4chL8UqJ0Df
XaMHsSkLNtQFKK1AG3k3eq0ymQ9/+hjQaJW2Iv1yhhYfbk1DqV5GtU4qr31bOhPhtTsv70gT+lfP
NgDRS1Fbn2HnACg6EiEEg8/0QtokGcqsbxTLLcnCs9FIebWp+fxoHCxdEQsleapFoE5ZN1GYV7by
syAnpo9S3goHcpP/lcZEftZ+j/bLqqq3kTduLVKvbFG2TP4T9kDrx8gWoLl8cV+0nVXUh/s5RbI0
wb9XCsEtLolmJ9iyzwF7637oUKmuFOaKj9ax81snVY/smr1563IcsNXhzF0VIk1fTKNJPms6rJja
h8klpnhJ12XoWM+tOcwGSOZcbvvEwPlQO91DkRUcNgpb+R93yTE9AGEmz10wdMfF03o914v3axsm
AAmC5IAmWHxQuhuco4TRuAyWbX84brk81j7SUBO/BpnWAvgXa0SMWgBh/FPS4wzEiJZvJq/Pybuw
k8eQH/E6+Hr4h+kNq5tDAEGvcBLi9wsgkMckOXltADrtpMbyAdTQX8eyqfcpq+GaoIH8bUSp/prM
lrcmL0xtvSSpcPYicSTlG4S135SGfc9pbubhmhE84l0RglMNtDIsbbQ3W472Zy5N2qe7FL3GGs9y
b26pi9R0aS/WS1VAxEiek2Vr+k47/4G68qy9jRKk3eLqHz+aQH3geEJs5+D36lYUHAJZi3tUelE3
3rwxWQ3zqzm2Irmk9xUlivOuWw908epojluQoDqt2m3tIO3dTbqXO80pznxbTtadnQ7DTy9IjHRr
hBK1fAO6difc3EbvLXMGTVfETlxb4tr2bp0G28ZEI3aMjRHPKfqWG/kneCeU0zIAhH42a9KLa2cb
Dix5c2b08BJAXSwY48QRPTFXAYIZq2qsin0v7wK2e+7Btq9KDwAsdIsp4lyb1jP+s307yPk7Uwj9
FzEiUIEKcSwe6tDFm0CmAdHoAPmd0XQI/ZxcfiMlIC/IBg9ioEDmwTLu5iCYzGaoe/1C4SCM056s
iT63VlAXyM4qZiJj7slPJKFF77t2RsbJqnTk50KAN6u7ut3EO1ovVruJ/bg8eOg4j2TWyJOTYkhc
UmRug7lwH9gsCDxhbZOaGwQYiEtjAst+UGLJAfPf2L3ORDD+llxH36mThZvKdqqHHkjxvWf93SxK
qmiy+npXmz42uiJvjXqtysR4zkXY/lWVXW2SMYT6mY2+iWy/dyJfB2gb0Sj2LhbEuIPnMerfikCK
Vx370JBi9DrGEo3iNBZoeIvU6jdpMKOyiW0DoYn3MdDuBwsWWNfOKgp0wLnYDcD+W+6j+HHwlXoN
G7fexHaev0LcBi9ThaUHzj6rqu088PuDmU812PvQ3FpCrXjTscv8lSwvW2NwkU5hkfzRotBIg4Km
jXyUamyG1rJGwjhXqDH7JI/mfDaOJozfupcmIzAkuEVLsd2QS5dg0AlsxI474sQa+yDjCteBvThG
Fo38iztBiu99PftoiA4zaPiebMnyyclAjwhVyiM2AQwBYYvmazESptuJ9KCvSdvIVkI4+6z2HWIM
bUJBNBTEA5ezes+U6G9Gh3ceoxfLW221+HlCJ1925BaG1pa1SCdUjdYi5cnurQvA7J2Wh+E4C+69
N0IDxn7bTkM67sPGqz5MGej7rKnd+2ne280TSoPgDGI95m9JOxIeOTo5dBhZ/vAbrf/HbQZdce7g
YIqyrGn32sMuzBqKlVwKh8NZN9Nyy1GR+uu0Mm29drTZD3tRo0dDDmUFHroLc3TXTFbDS6mmnAKp
e3rKbuw0IWXEh/nJzjPrmXr10iurV6Nz5jwasqS/K4wIjPwpZUweHmNPjwbWJ4Iofp4VRJQZKdVm
LAZOXbFDq3CpXCJxgFx/5izvqn9j5aNRSDxioQ7q/rcfu0CZxh74wqjW6NMXkNEg6PGkjKRx9Gcy
Vi37E++1T+x/7deivYW1mbpp5IJDzMfSldLfUc8RVhHcSQalyTXrRelo+Qj2M+n3e8IT6hvxQuGt
b635ZZTtYm96XyEdYshdqosxVpM8AUTmTzV9du969lQZQSHJbOt4lYy3JWTbvmnd9pTVBSYTsLQE
bowgmePCqxmlRRe8ZWOPf8ZlC/zJ7FjFR6dhZP+TE2/k4fOwBUkhiVJfClFrF4leDl9I1wmEmyf2
thNkXezvzKwQNDcivL0khZV9LVirnh1Due8jCwV0P+IdJOEizdzjRESEIml3IkSJoLg+eC7NRHbP
edxQ5n3HcCsOozYITzFJCRvqGfHqBZhMlg2JcXgTEMuMt2Yxra09avOqiFi4DGMj0LWg2Rh3WMFg
R0rwy1fkGDnXQJHEzCWp/NcKkuLBPEQWVZOYDnlsiWklJQllWOWz38kD71zpOZBfkyvyZ/zx8iEE
9i/WnQB948O67VrZDYWrllPUKzjT9m0iVm03+6l3qmKCMMrAEf+mFhMgxQdSckwbZrOt+Puu4Rj4
9q7U43C1kCkvm8VD85OH9pBv0pgVLXLtHEduiIC9DitnGyDiFUe0NfxZTqPGXLd0AbYQ/LDuqwDW
EbkRAPXOGWuxnjoU6aTrMLzyajtkmbQVR1TYLbgMRqsJvlON82eFL3zZ9YSVnYWr1WEpEDvAFSSg
l6zuKzJ156/ObyUZAcUYysMUKor7WN+2os/rB4RcJAihz6F/K1/qc9eX8lpWRXf04ji91k0eowQa
nVe/MqzimMMq7eapNY1rMHbhzslDkpgM8WKZjTq4sSsuMRHA4bFgMiEDR8m9ny+D91h3cThcyPlj
kCGgIfftZt2phVAs2CCfxgs46blr40csTvqiBl5M2NZmO0CPk3GG4oIMmeqI4dZlv6uRxqfE41wy
6PU24l6xPonsZjaOs7T6GyOyRhOx9J+JS09yeI/iiequ9P+wB1gbaCBClFGcPIAmKaQ/VmwmkWWM
k7VJnBxI03HS4izRQO4amxw8sxPDx4I13zzkXKbMklO7nlpL7F059S26+HIM1o1fGMTIlN4G38l7
KbDRelb3XtmtdbWIrCJ0RctdHWrxMmXm8FMtQf/YewTU8G40z67WznOakmnGtWkC1dGr4merDrCU
1IQi5+csEWZu0inoBcrf6ocwBnVyhkVuhMWqs+JlsjhVlWODr5kxWWeKeJErMsTZj1C/Bsdq7hZY
DEIdGf2CpX8J7aXaMg4BNbSFHL7pYDPPyrsn6IxSPQurKb1oaLnRZn+cd0Oh28OwuOGzNmrvgbgO
8cxCb5z7dnRPFn4LgHS+6PpojsC7HUBQsSPrwTeJVixKSF+fhXupfT87u2XZfnU9udAuih1WzmSB
RSJIaYdjkJtf9VhuHQcTrM5GuU+TMT4FdSzXAYfejyDe/CXwqJ5MgLh3uROPsP64u6O0mrmRpcI3
mufh3s5R6JhtXGJVSfPmzyA6vAVQpagEUTzvIBl4+2LTbxWUqzkn+6Apuhe/t4tXEwv5CrudQVJf
i9lwwCW/xnBptKt5mLNDM+Bn1rU53AhzFOfA6ohwTKTdRZM0OCkpT7fZa0ezvuaBMyKNE0BmsUbs
nuYzaUD0D6J+dePxtOTEENatEx5LQmNee1B22NvESR+S1rPOy+TLj6Ezf5V2sg/Ls9KbP6bFg+el
3Tqx2f3MYir3gY0t3JH9sA2CxiNzOYjbfQshsoNCY24lKe5+bsFrItFMPuOUuLLNyF5NrmaO/QP9
H3ai+0vpFPMf01LiXQ6TsTUWN78AL2DntqZy4zsIRJMmmO+pwan5y8Xr/3gGdgfFk/oAqGFhRBGT
vKZGT7+PQT3EpMd8Q5yFhUOnAdTo9iQSF0yZVbYgkDyUNkFZahsS6J8TBZER8v2d543dnnMuqxTP
lBTdcPUkRoByRbRZJe1Vb/givppp0YAflGPoTzekoJmbR4S2VJAErD0ch7zOYVChSCXTjLcL3VL1
yBaloZ2pixmx97E96+EKR1SUnAQ2W8ED9yse7FXjlShBLxqUKDe2miCUhOmXQu1toNHk3QyEcM3f
/znZ9b+0QIj/aBxRjedgEXKcIzAVGsa+Ie08kYH9+j//9f+lOhku+/9PXO5R2npz0bnHdOH0zWzv
EA5XpyYKZvrijRnXPHQpKIT1ZOTmPyucToLux9JJf9Mx/F96Rf7LZ3Tvifr/T0AvK53ll2VNp7zM
iQLFA74dyvF/69P7bynK7n+ESjtGUuCcwuqd1+Er288FreS6ytWR8IFb3OlT5U0/rIZPpVrWyRLU
EdoI/b+ESv+X6gj3PzKli6Ly/g9n57VjN5Jm3VcZ1D176M1gqi+ON+mVSil1Q6hk6L3n0/+L6v5n
UlHJw8EBCiikUqKN+Bhm77UDUKXqSZIibS359UnBS7Gy+yf+u/wOZ/Du+vTnbx4f1JDE6oZcPdHI
X3OzfjLldotwZXX58HN3ML21N4f3Cq2OEuanJ2rZ/YiFCOuHfnZaJiQLZ5iBnuva72doAPnhevWG
k0POjTQgF9CVKTrBcj+nivopGqS/Lt/K3InU30/kV4g6K7vpTmbXnivF2zd6dMdCub8qQ2MXesHh
8nnmGrQA3LdyMJMsYPanLLG1ezQfxRGWS7O5fPSZ+AddKAnItjAGo7o5RSyx3Ov6Yz1aNywx7LoE
sko//GCFK94QTt3tL59wpoFpQo2wNdBvtVK1J7eKii2CH2PLiOyLjFBwgV8908Y0oQLgwFMiL/CV
Ezr77xWyMiDSA+yUNvq6mM8x81J+Bdm9acdS8QtVXaonvTG/BGa1z7L4uoAFTejkgxs2KsJgFRAh
MqUwwMjEq1llSxnwcy9A6OFmJyehqmLWyhL3r8Z1PwArPlh8zq7rgJrQxSUlqbMoKo3TlNCkV+xQ
R/r3oUlexkD+DJiyXTjP3CsQOronuezDlJF68qrmnqXET0wjFrrc1FLewZ9rQtculQwdXWjlp3SQ
7WaT9Y1K+olqfUwbq92Zmq2yMOeMP6s+be+v6xZCL9dhUht6VuYnU4l+toaPFUQ29rIaLHw6ZqqV
JvTzvmhKRAEBQVmQiNwW/TLqKZAo6AS20NS3l+9iLjVHFXr3JP0LKyXNTwQ6nu2k3phhtVYCdEMs
tth1iNsu3OcuA/E0ODZxtMMaBTChUr5evoCZxq0KfV/TIAio6AROSNSAtiusLLFMJCHcWSguM/VS
nZ7vm46P2csODXkC98jRPfTwY5B7txCutl2WsTbqk0FE/IhuLEQfzbREVSgGSZGDFgqMnENnjI0f
eZQbVq+OXVodokb5UCT6QtmZi8tQhbqAXEYvHc1qTnXYPtjhBxSUay1Tjlp3mzvSXtJ2rGGxf3Vd
91WFMsFAYCwYGrWnlCkCidOvlVUvpIXNNQKhMqgdJtFQlctzwha+pNen3rAfkDm8XtfGhOoARMHB
8u8158TLrPsOw2VcWekjQqPLx5/5fv1KM3zTxJzIiXAIByRSa/0pz/0jAiFmVQ6S9KVwq+lS3ylw
qlANMC8lcWQMzdnEO7t2MyXaBkxDtg77yS4IWCOxd6aNRKGy3TXR8t1T7EifTD9fqhMz96gIdQKF
DopF1W/PYIfNGzaNWEhiAq24x96u3V3HfHQHfCHbDHAuV8jH0eOEoBGiurvBV/TomaDKsKI+4qT9
dPmxz3UARagdOBpzlcia9lzjxN/2Wvet1VRavNnfjeGjorAaSA7QKlByiBJWeO2jECpKFqKLxVNG
JnT2LQQR9VwUfcPAyDogdtv3xfAsd8e+UF/A/McbRFaMB+JjFtUeuQ1uNK37fq9YAtgsPIapl7zT
NhSh5PRwqVvJUZozOmFlF6WG90iO1JYt62rtpgUoBdZ1j93Y4t5qg8+N9yGvjnllPgPZlBa6wEwP
/hWq87YL1FCUJSWDZziw5onWvjqhWFJ2toXB9/J9zp1CqD+ky+Rm07v4HsbEOMVl5W8qNqpAmJbG
wqOcO4VQh5xSZpvRlLqz0coOX6ShPahGGp6Vyl0a6842WqEYJaR4oGbD75Bb2RcMcunWsQfoj5rM
sqUd/IWSjoW+rT0S5FnsLj+6uc4rjFW0wmCLROfRYTzMNpXF/rwSNOWZJBg0bXLdXjdm+XXPb1qB
Rb9AsWZ0tAIgZTHSwZcoSH5YEmxMGdLzThuacqE5zHzXZaEgKY6e647JczTjfdKWaxO6oWUzXpGf
AvzaVrUnl+ny45sbJMlCoak6K9Dxeg5n3zo2SoXJcPwgV9EdG4Hfi2lvLVLLrdSo57qwPvladQhi
Bm1l4C30rl+jsXe6uCyUHJCJcl+wnH1uk/L7aIb4Zdm/U/Z52JxxPB1quLdGcahc6Ydb/pwwMnJB
mIKHzD5K6uc47l/lRHliDfaIjv3WK8MNy/P1KhnYsCU/bT1JWiU6FGurBLrjXrhj7Wkhb3SuyctC
gXIcRsbQObvzqGLpxgGRSubZk2U02A7aP+uznGf3oRoAJmv0HwvvbOaLKU99/E1bjKVWqgogP+dQ
8n8yuvDXcTbet12xG0YWMo+thhMS3Ypma1Mmg74BZr8Uufer9L73voRa1aq6X7K3q4BveJT7bylh
V5r+xJYyaQrZDv0ZseyZPCDoglslv1iDsauy2yZyHxPtuPAAps793jUIxSyERVfoyErP7Dfc2Ihk
6ufA0T4RD3Pw5ApysLtxbfVr2GDKZxt86WXP9UuhvsGVzmsbwd8Zr1NxdpIIqJ2LQtT0gMUGhB2A
F3gNWOpdR5ZJsvkQPfTgy+OQrdzRds+yWW6VkSwG10q9ExvCX8DBJre+Xy2M0GeKoSwUw2qQuyiF
RAEOGFhHDUFoBe7q6HjQLsqFyeFUGN579sJwLVW80ISGwzJTBjM3T+Q1Dtu902kvqtehvwlObm0+
Lrzo91u65giVkKVbICEgu8+Zp+mbzknuBxIHRkk6az3WBMjbyqdpX+vBBnRwmmDFNjm5dU6w1MIV
TM3677erOUJ9ZNgBRK6jg2cdajb8xWzfKS96AgghVvG7tV8tqfwqDdrK91loq/EUeus8YzWUonT5
Gt5vdpojVEjU+qzzy2p3Jgxig13qJRuzbWbJh8Il3EpWzjyBk+EaPy+f7v1GhEf39+qCu0aPM3ms
z5lSghaGRzwk9hMk/5e+er18ivcHIwCyfj+F7zoO5iyjOoNx/aF10YkNmo9KoS6MdZTpybz30oQa
5SANwaViKWc1vUuU6MB8eF2aeJ+VdoPWeO0l6hYkVeR2+5INkcH9q7K1VYdM3BzAttafmqWZ5dyd
CpWKqB2oTAgXzyQwrJus+muQ5e+1v9DfZ3YANEeoSBoryRqC7e7s+DFrvrsxs878D4rkSkrHk9rv
Bv4EnVqTHaFhXH57c11CqDJ1Am+oRqVwlvQhu1PztD1ENUiOy0efe3dCfckzI7YgDLXngCTB1A6f
VFc9tk1xyE20fv7CPcz0KVsoLA1eERjzrAuNI1nv5ljeouZFcZEU0smDzHsodAQYCHDT9SjZC7c2
E9io2UIxUSJ4MoXD67JBpCH/GVnGyH60iX6rS+OTXSS7HL3eSi1TkzmO+6EMjIU6NtMObaGGDFMk
T1TqDP+N9kkKpa9DopEkGK8uv7TZOxOKhlyX+AkzQzlHDVu7YMfuPDsoN343bb7l1hls6Ue5tu97
2UAR67bhaVSZyy6cfepN7/R3W6gnZd9NgoWsOQNDU+5dVYenP+UlRXX0UybMZKMq1oNZd8E6gLqy
UuEesWmKrnpAWXcHumopTPrX/Py9KxEqj8V2MNitrjsTbTd8yBWMk6uwADybl2s45pRu73NM0NZG
BcPOpicaMkd32YOuuh85Qe/bKNN+glRAkYXZ7uOA1/o0ykj0Fp7UzAfVFuoRDSp3yrrrz5JdJjde
L2PKDmXMet5H1cj9Q6s5MD+RAoDFq61NpN1b9a4thqU9y5mPiy0ULEXHs+U2Nusa+FBgA/h/degu
y6B6vHJPARrE7x8XhuNy3w9Fe+4788EvdYK9PKndmnlZLDzFqbu+95KFEtU1GjDvNuoYAu8MqUFL
2UdHP5KUVTypZHGfK3lzvPzGZjquJRQqQyerwEPCxgIcuJswqc2t30ufAyQ3C313phRaQlHK6Ix1
XTcMpuX4LqyDL24U4F8JXmpJu+vBK680yz1fOX7ULKES8elosAYxoOpg067Ie/hIDt8D1MHvPTLJ
Vo8OmIbrhTI/94G0xLqE47uOrbw/91AZWUKu5AfFsO4r7CngmK3kFXE6UnHTGFCX+dhR1KDU155q
L9Tdma+ZJVQmNDY2PS0nhbpMP2FzgYp1l4wogGATfpac75cbyVz5tYSyw/oXBdiS+zOcIAxhyEIx
tQIXJOl0NX1rBtLFe9twdhFOp6PZY/lCoWwvtNG5mxSKSoQB2wtsTT61ergDZ3jvuaBU/WAPhOrW
bouF0c5cQxVqR5L5MPs7VT6pVCdf3jRV+JHd51MTO19lWfkQV8ahda1rm45QR2JA8V2EDIqJTgsT
O9WeC388Ve6nGsW1KfkIvLobOBC7QbY+d1nxvVPSpZnmTJm0hApT6/jDA/AwZ11WiDfRH3nBDxZK
fjnJ2eUZnuAGAeiHroKwoNQgUaySEvYwLqJtJTEDoi2scou4pssNbKYKmUIVssEiktc2Rmdyk/mY
ATNbTfK8vOsXmtDMDZtCEWKfLIGZK4XnLsc8ONIlY2sPamoNKODyLcy0HlOoOygLmasr5Om0BLUS
cfuCLmvNWkWpuCjYgpcqrfbj0qrkTI8whbIzFlmrhlYynhItZ5aqfcjM8gB3/YPjf5Dip+vuSKgt
hZ3IJUu66RnW9WoIqockqU9JLdHdh/oWXegtiIMXvHCXTzd3T0KN6dADmqrRKqe27leuFX0Z3ZvO
qA8s5dZVsfCWZtYjNVOoJYZtJq5dNONp1JOXqg+PfVI7pH5qsAyKA2nVeAj8rUFGWVvayI1IxU2N
6Ckf5A+Xb3Puk2EKZcZQoZ1JhcICR1hvfAgL6yyMD2yrrdXJkx4mn9t0WOOWwNY7ZkepH17IH1oa
yk5P852xxa8U9Ddre8SidaalkcFbZfGtYYBSz9wbs47PjgZkEYYsUUOAD6zyo9dVB5U3r+bODeld
AeTKhc4419uF6iPV0uAaKPHPI/kjDdCzlY41z51wA5ef8UxTMoRy0jIABItXNGdLV1ymA9WRbz/s
JRl7mwlBNarGhT4ydyahriQNATkyGdlnrD0QtwDQrKp8GtJUSnxUMlJWYsdZ+NbPPDZjuoY3r64B
Kda1wOrPYGvuAOb8zKPhQJbvp8sPbe4jbwhFJTHQcnfpJFRsimJdk45rONm6tth9xESFzFYa1pZp
vubSN2Bw6NxDc+F9zQx4DaHSTAsYBLGF7dlIshMgy4TVFGUPv+xgusr3Rnder11cMIQqQ5oxmfey
Vp+DoIfhJZfpukgXXtDMar1mCMWltzy5Zv9OOZFC6if6T0cbgdiSWYTi1zYbvmxkp0m+cpD6pRnX
zGfHEKqJaSYSztexPJsmbto0bcItJrm7CNmuS/k4xdjbd76WxGu1AXywXmgrc21RGLxImZQ2o+3B
dLPHQwM9DpUzcFXCIXGBpNJtpzYhthYNyIGVvxAkHa7NpAdDnX6zEi/e53mhvro05oUWNNcPhZKi
A8XpkkSuzu1E/5AL8xO87E3jd8SmVQEZkgujtpnz/E3127YqTnY+Uqp1Z2jQYJQvhFQiQ8eiXkOs
uvx4584iVJXIRNGXQ/s914S2r1qn0ldJC7MC3dRXcAvEB7fZwlBwpuv9TeM7OG2mAIk5V5Za3td5
3m/JGL3rXMaCI6BDPYZIgr7w8o3NfX5FVa+bmsCbdL8628pRTtJdzt4cVKI7j4+AFRm7ktVtr0r2
cRVAM/D0c9769tpW1IULmGm3ouTXarI0N3UFXEpYY8Jr2eDP7gfLf7x8f1OpfOfrqgvVpUBSXJF5
2J/dIE9XmhFixKxte0uUV7ZJK3KvL59nroEIhUaBfYiXpxjOcNo+EFAEifRATnu3qpLiWxM8Xz7L
3MMSaguevVDFxNKj8+7CM6Oz8qCxCgaxo9MXCsncAxPqSK1bdUycnXYmvPyu6doTbr5N5ha3ztIr
mWvgQmUIcS2WXUkuvYqUcSUPHRBgeQebGueXae/hOx5Bh11+YDN3I+p9I6KuCkOrmlM1perIbNUO
ucnag712ltZrZuq9KPiVvMqOWq8sTolz9rvue2onDNFAyK/wcnzqcS43lqQAx/t2+Zbmzje1wDeD
jsDVRtWImvzkKoq5It+oK4goyOXHuhlfwB6BG7ZeU2CJCy37lyzrnS4kSoJT0ghDFBb5iQzmVTZ8
9ZUbrX2VvOxmjKFGujsv/2swjNus2mXDiPMCfnD1FIF6xHGDw+Rj5eWHApOMmX+6/AhmOpsmjE4a
alHStMhVa9feGo26lbRm17rKE6bUb0xSLp9FnXrVezcu1I5SSnJ8RWN9YuPbq57KdDfdLMLEWCMW
+4Gdb+CkJCSqGyCnK9/T1mMCRDbagZWBdgjaBzI0l1Ow5utj4GKvduGjN13Be1cmVBvbqfzIxTp7
Gm0LNLV3U+rZ18t3PTfoFOXHutcbbgvc5xR71RrSK0vonkdqkQ5+jVymG8tTT7U2MBo06kcL1AJh
8NfVHk2oPbYCIm+0kLJmmv4A5us+6oEHNWRBhVKytJZr/FIdv/f0hAJkq7KsDaGRnTwiTJ5VKdxn
evMCawhebS7LxCdL2U3j6dYxt8ZTn0FeqNLxxrCdZNwR9+W9kDcRHUMDXojlVg4mrwkSgMMLmFP1
3ehZigH02ETYCkt0AMqjW3b+mggtmHNM1tVy8DZmA5LUGFTjxFr7Ju/ab1aPiZJwCaYqvf3AuD+6
j+WYpCFj7O+AZQcni6xPdp2lY9zoH4LSuUe990iN/tQPPg7dMYK+icdtTDltbqVS92ynabSrTdnb
At9jMbB0Jj98/hhB/97GXqPcjpLfHhUwokBa4V0Fw7ln1My+otFUH+FEH7S47LIVzGTpe6cG1orf
tHDStJPdklkH6k/b55C4bggKyaYpyD0m0uDeKVz3nrjyrexV7Ws4qARQ1OZmYPtya1T1WbHLzyNQ
p6PexPdS2lY7OAUSxsSs/9o7uNpN+ZxgryxkN7cOihQ0HpEXGGPtwCDvl31dcrf6FlqrVPXQFlMw
dUSppPDTGZr57k3gNdBds7OSx8dGVlI+yq67N6RK2ZlG0d6RLEvywAAItCWwWVcfWkN7aG2j2+F+
S8j0sHpg+7WDwAcOxxZTSrM2Qyf+FCKf2gS1tFcAyT1E5I8SkXuXO6TcJ1n4cYwTe42ePh12UHAO
xMk959LQYQsl4QIx9YaPTzRsRlt60IGkryHIkkVZ9sOBWCd1b0e+fUNodgeLbLiRiMIgmsCADuy6
a5u3X0iaYQGgMfu9y9j+YGrK3sJyupNjNpvwUgMta0HBqGPaKCDlMfijmIJ1iiwceA+5c3xqO4gq
a1b4rG7FEOJsa5XVg/DRixNhG8mq1irjmBdDfeM69V1GY1T70djaDjsTexst0EDMYWesk3Y4YK69
6bz0Y1cPeyXCqbPNgEyYqNnipwqe181gyLchQeHbyjSwFVgwgyUFhVc76u4Z+Hy9rgv5owI3bieH
MNOkOIQ1YNgJGoERZJNleKACCGLRvX1hjKzYVRP9yeaB5s1PB4bPJrGIy7Ew3x4blIebArzLyjN/
fYZHU1438o9RHx/r2o7LB8ezKubRVUn0o9LfALoZ9g5z5yRgr1mFtbdShv52SDGDTmDXkfgKFhKg
rNStdvL62PisNw0hFaUtfyA1zLwxugzQyzhEyaeOMD4egt6twb44wweyBW8NBgHqRzdrXi09O0aa
Kd8EUe7hdq3kXaM6D4UUQpnowhsSVzekTB5NRnRrp2931USkYl6hbAujXOHvCnkFw7C3A4/4Qpn1
n76jTa9l+OyS6fWPEUGNuwQ9Th1pZ9gCf1lea98hFyNcsy7p2cOYj5/HSc+3CYLA2IfYr9ZZJxPn
VfinRNbMn1pSDWyDezpBTsQ1E99pWMG4K9pAuzFU6EbsYzJaa2P/1ggc1d60jQa+cmytLew1V9qk
AwOFIfzi+1a6IYQuXhtQjX4obsoqNfbMlyCQo4NSpbBRiOO4aUcWZgNzwvePbXKv43ndqSw6QOqi
bzhQk5vJwJvpsEUlhQzjgpyGwNUPUWl9Jb9CeXEkHAoOBFA8ChEYMok8WRbMgOzycyvfG+SQbftu
kFZylk8IRKuUpK0t5aSFxXm2tavS2thRSZSh5ZW8C5/sgyGQ05tqiO/B77m3ttXdS5TwPMX9rGkS
0QGQ9g5kjZAASzlQxkp9Vcz8kEblgQYm3XtFWO5cy38mqw8IQg/NMSsTGGJGQcipWkh0Zwyb3/MU
DV1UadEHMI/4fAgC+YwxV9VWZh9A3E8b6VbOmMSsu6YGIxQ7WfNNgplVrnItLZ7dsvkB31I6M6EB
qTrwLgFDNCdPIjJ44JVuitoanyKk0zsIVvm4gRQM2hEGyLdWLyPAU6aysaXkHLNxtnUHPf6iDPWw
zdSWkY6cq1tnRGLrO2V6yPvyoe4ISojqxEQEWDPskcueV6NnprO2I+cLhmrvINdF8ClmTSc7tZLe
DusaUOdN2LWOtdac+rWswMVqkT6e2qSDuhlVwPcLNCxfWR9I16lTj9DbdOOZuBhAcjUBERB1kg3x
c8mKAF3vLiHglu80JoEqz8uDA9NqP0aZd9PG3bE1lPJETotP9k2hP0SWnGw0E9+85MjHylfzrWZU
jbUeEu8BxzUWoFFvum6jhpq/M63+Z5s5JgoGOQ6KLxYrCeuoL729kVvErTrlc+vHyieZd8pOfvIT
6W6yzvTcyD+SrTk2G5sZrLaxQ9X6HLcO7JBClu27IhkPuaQMB90AEdibQbcvQqAIG0mPvk688ITF
kYopaqz99FVS+bISEWEdB981DIQK8E0l+9wMqcwE3PE+t2WdbAvyVzYxFZkcsMy3whWDmnjtB03N
ElpALlkYK+291ABLatyE9FCrtjUgGuozaxfK0QMq+nPoLf+jVeTDvRQmQGpSA4R/rPfK1lENXldS
A9MgjPkeovz4oMvoa1mYPlHRps3cGNrWLq9iKzylBZg3aDVqX6zZWC75ZmUa1itHYQk/ydPq7Pk9
caJjEjaPHaEUzxmUgBsQ5+lHQhuabW1o3gv02pwRQpN39Y69zOEAVq3PTpGSRQR7aEQd+CDn12Hj
pxShMM5WXY47VRp1cO+6L8FacraBW0iQZQZt02X6becFBpwh1oKiLv6oV263I3zuEZIE0zJAj/Fe
5VPKwI4sQa3hDADYmJcGxUeXkdga5GT6MHghby6xpH8t8vznt/6/vB/Zw79Gm9U//5ufv2Xwu6Cv
18KP/3zOEv777+nf/M/f+f1f/HP/I7v7mvyoxL/027/huP8+7+Zr/fW3H7YpgoHhsflRDk8/qiau
fx2fK5z+5v/1l//x49dRnof8x59/gN9O6+loXpClf/z7V8fvf/6hTCtL//n2+P/+5XQDf/5xTL8H
zET+daj/+fs/vlb1n3841j90xVAdaJNIKh1jGv93P6bfmPY/+FlxbNngt6o8/SYlGcf/8w/N+ods
Ef3jkP/laJrhMEeqsmb6lfkPy5R1FJyWyraC6SCW+//X9dub+d839R9pkzxkQVpXf/7x7lzLMMUV
JIdwCbOKe4v2OYFXwAIPn/xlKdPc4YWpXGiR3k2st7X1S3AhT52J+OfZ68fs55vH/O/beXv5766A
cPnCkhFTFkZlkWtO3bkaH3MlcUCFa6GhrGQd8isZ4GS+7C6fbO5mhAlcxTsKGQ2a275Cio4QQfNK
lgxM+8vl47878edmhJmb5RRyThKduW2UXL9VlE5PPnRyKJs3A5mQBMpbI7CAZCjyp8snnLkhcf0o
t+W8taYTtrEDxj7z0TKBsG38YHv5BO+u5jDFEhaW7WDs5LrRsKFHlYWbnxwgFVhNpRJyQCqNeqs0
ERPJAvn/gJU81pViJ6d+u+Q8eX+HhAsQlpOgyFeRUZHw13igyda2ypBbU9jJYkuS0A1vSsJrSLS9
YR6CUa9Rs8xO4R3barKwzjL3jKeW+2ZBK/aGpI2Njkdgq8ZaK7OfltFdxS/g9oSlooye2tlDbWyH
ocKbkQ0MJdADLEjj5y59+vO3l26HuO+10thGWhD8kLMqu0mlALri5cYxd3ihNmQSUuLCN4xtXFvt
i9IBvu3d0VrYeZ47ulAZQGGFOQhrY1tn0jhu5R4+44bA4cy68vKFaqD2HgO0OKQasL5Cqg/cU31V
FHSlzXXPRygHashqCslU0j7NBst8qALIfy9JXUsLtXPmCYl+8sqWGxk4NUPLDOL04OkSYoQgqsqF
B/Tucr5hin5xJ4v0uAHtvc/YtEt2LIrn7TbuBpLVi8DXnStPI3RxjcR1m1GStUf0pxIcaWapTJqK
EvfbHPhUf7jqbYhucRQwhav1ib3P1Wh8jsrBZwppOs+Xjz73rISO3EW9TWyd4ewJpg+2MXM27cZD
jl58igwbG9bls8y98enP33Ro3yZTD2KdvS9jfTgSTS7fO55SLqmm5w6v/X74ieMt83DMfWMVZKnL
gINfzZGI7+uuXujRDQF+lk1M6r6NeQN17IFFbyS2gq87vNCfm0BLkRGG9l5HC8s7GOxeWlXyEIxX
nkDozxEz+cLpefoOW2npEQRd2m3LkFn+w1V3IBq/LXVABiL15p4F9ODFsqvqgcAkorovH35mrCV6
uBOn7YyQ2dY+QWrmPlkJ0ZcvGnuQ8qmWfMd6HJgSmcfLJ5tpS7+sMG+aKnxNzZHxIu5zJuIB4Spa
76z8KOnk6/rz36zYwVCYMFotxDlerh8rAtkg/TZ6ufRtfncj0DBFnzVzKg8nC+2pcAlp3YQe2uGH
RAIPegKHl0Tb3lOH9DMLqtqXJvW6dOHJzY15fhHE3jy6uPdcKxs76m5sx/nJlypWajD0OwzrIAOG
LE+mdUhibOCbebKL+tGzNqbeaaQ7yLXZXPmAhWowgBa07Ehy98wrm40GTHVvW7G20Bjf38jh8aq/
FxsD1V5AcDEYS3ksM9KyXSJEwIqO8YEcXou4BaiJP3NJ75KDDtzYuOvJUEtvVcu2w88QZwxj4VLm
mqpQOOw0JJ++C/R9znYJ0PvRwfrQd0s7OnOHF8pGXGomi7ahtS+lvNt7hB+C2dVs7/tVHU00Z8OJ
Nu0Qy/neQ0f2avApvatkKbmuZot27EIDDwlC0tkbMTMZqNQ2ttImKIdqoZXN9DLRbl0FBTsMfYkk
YegwVkFHL+W/+lyhx/mqP4Fd2Nslu3M0c+9bTkyBet23VHRKEwjCTodamnvTdkngQV80gc4bjE/X
NSvRFc2iflSAore2DYk4W5OYm81oZtLmutc+tbY3RQLQp5yGSIv2rGjWe/bUiNgp83ChBs20WVno
+6Yiw8Pn07DHKp6s1VoJN+6QqVc2KqHrM+vJbCXIxr3KvBEyJHlBnr40ap27dKE3s8yd6n3sjezC
oTqeliQZCxS+siSgmzu+0J39sKmJiBxGIqVIMFbbnlgWzdb317xWQzQYa3lr5HXE0WtcY+tOsyok
OmA7rzv61AnfNBo7ZR+rJeFnL9WY9COtaQl5tPSrGrwh+oJDWSrlzq3GfaEE8a5yUm/dwkVeWLyZ
RtJ/2xYn1ESYh6eu4Y+jInX7TjJ+MO2M2p1eR4Qd1Z21pCt9/90aog9Ya1ntDScXrkbHfXJq0FWK
nkVXTcd/LQW+ffo1hFm9G82O/XzDPNoOCQfhkF5XbgxH6LJKTXy1PYbN3oOUew7ixLrN+/jKSxd6
LB9q0k0BYe8LmNSAwwzy6iy/j5bsr3MPXui0hutVkTSyzDNJe0/ge+ob6HvxlZ1K6LKsj0qtAnl2
R9ZsV33QOtmO740St991LV9070JqbwuvVRE5eM24jnLjlYz2JZXwzLMRTbpoAiPdticsXewrqC/g
7RWO01x56eLsG0Ax0F+75clLr6XK+C51endzVb2xhT4b5SN7mQQE/uvSdRULmNGa1176VCneVDPN
sHFu+ko7xVHLBH5wdILorj369DreHD2SW7jVFUcnkNhfEz7dEIoErfq6JyP0Vl837ExWwcf2uvqj
AK+18wLvupUtQzS1Rj0ZHoHHwdm3QhprscPlI8m4amxgiH7WvsZ+GRPtujVqUlN6pVVXSo5Q4roH
I/RV9oDVNNNkrPYtofKEuv5owlG57qmL5tVqLGtSWboGMzsoe1M3XqWWbM+rrlz0rcquUWoDcbRb
C/XDpuqDr1UzLunVZ4qA6FItAOpChWyabWg6PnB1MsGbUrWuvHShn1paKHmB5HDpDpqriu2RB9fy
4gUN9dy1C/2UhDwVWbrT7EelzCr0X7ZpbDD12NV1bUZ0m6KwdxLSLdv9oCcwMyQtN/Z5p9bfrnux
Ql9VAldF95XwZXWr+OTA8NxUUThcNRg2LPX3OtMQfKF5g9Hsa0f7ghrmsdK1x+suXPiq9rDPkmEg
ySPwpTvK4+ugWtetFRqiI9QJgsQi8b3ehx1BVOxLP2cRwSNXXbho70yjSiodu2n2UlAH6zi0biy1
kK9r7KK1k+1bPJ29TRBd3H8PBuUT8cYL5oiZli56Ou2gI44jlIY9h61IDVErHw10pXnXlV7Rxtl6
RuNHelnvCfSWP6NYDAOASqOyMMSeu3yhozZFrMox0ok96fUjZF/rLz/I3Ssf+3TSN99Tl9waqw1K
Qh+GkuCBBJdYFS3tvM5dudBFndTUg1xK6j278s6tXXnKbSy5S4LuuaMLXVSt1bpEoUZz9F1/pSXd
Z8sOrnylQh8d9cwJXT9q9qXRaityQV7jwn64rhsJ31K90/su0Di2FFbPejPcGnp1TZIAIWrO728z
61zXqzUP048rSWspRNE6ytetD+D7//3gChBRa5RUaWvKzn0yWK92SSLTVc9ENEVKPuP0kljMfeyn
j5mX7dzEv66Si35IPe+IC2cBf5uREl126lk3rvuC/s3vOBCyQ65lQzSxB1+u36ele9U2qyH6G4O4
7v2m4aLz5OPYNuvQernuQQtdMnagzI2QZba6H/1V9s6jPZrX1SnRw9gULVGrnVnvhyokznmo1X3Y
aNXmugsXeqSWun0aBk69rySkBGoaHRzX+XzdsYUeGcVw8CxFlrZGwOiWpKGvuqNd+WETvYY07KKI
ZT7JfmD2K6PSpY3jkAZ51aWL2SF2RQiRbpDtWZgfymxjs4p93YGFGajvoYIsyOzbTy5scrirfKUU
5vN1BxdGth37XYRXgtRS/PzQxeztFxo2+usOLnwvy6aRI1TF1daOjQetyb8F+rAUBjLzzfmbrks3
BrnASbMtE+0BweG3HkvRlU9c6JrE2Fua1issG6uafNPYXngq9N688qkIX0sfQ1bMeJaGYoy4PeTw
Y2z61w2wdKFv9k6jd5FDz++1AWC+rBNovVEZAQXXlRZRwpWT3+6yV0PinJ5/lfCusPnw8arWIoq1
Wk2TS1PjuaDQNzZFg2EJh6F13ThCVGqVfmuxHj1F5fX9Q5PJp77FUnjdlQs9NEwsWbfwZmP/0G5j
BIdb27LU65646N9rvBJtZNPWezmPH3UpJrLZv26QIqqrysnm4mEZ2KuEBcPdVVD96uHP6x7K1HHf
jGcHdhQqQhwq1Azmq1f1/4+zc2uu1Fai8C+iCiQh4BXYG2/fxh57ri9UZpIRIAmEAHH59WftPGU4
cVzFq5PBWOjS6l69vts6Cl+OPXq3Phc7ljImni3WQM2p6qL+3OrmmAwj3HfQATrYJg5aoQIlpC1v
t+4xosN7GoM3tq19j9xkgOyrgtkWHbQ2Kh0m6915zl8/HhuZ3fkJIwvsimzCF3XrnwMiuGWIfxx6
9F5NNeLgqQzv4GXNxcfFGLSb62PzcC+kcmUseaOYLTY0spzcLEjuqfbnsffeLc4ajUqDXeRQAK+Z
SbY+6vi9sPN6jv1LyWUvmQJGjyhnIlsA6we8p41489Bzs6RzQ6Y1O/b+u0M0lO3Syi60harpd1Wx
L56Rr8cevVui8OgfFI9Ki/XvhhvwiYM0cOxgqY7sVqkgVVhbSvDiLPiiHTonwSb8fOzN92fo0hsJ
XN5QhKRmMxzrJ/QNtrGqDrXohuGeo8EqIeIJHWfFtnjPtSavdX/wLv53o/Y/NkY0Efa4MOPR5Zo8
j379Aa3Ax8pQe4GUitdS9261BUXnc+HFZHwOxFwfUvqGe30UiZwfuhozsfS3NV1tX1B2UJ0W7vVQ
ekGb5jJUtmid8VPfRed+ftfN5I1dd6+FGi26/liCIcf2eOdWcqfC5dga2qugklmoqemFLaJStGiC
W2G5Vh+sm+2VTglmib8QaYugc0806O+tPx58793qhLHoWKKTtC8GHn+pA/usZH/sErdXLpUL0xLY
cFtwjEyaQISe9ivaag8t/b/1Uv9YPiB+o+eyS3rUbSoYwhH5PHnJsRD0b8XZP57t+7hntaHfF6Km
uklnJCpOE2wnjg3MXooE4itUac2KdZOsOosnzj+q2t+OfdG9FMk1ITiqMe2L7cqVDwb2iJP0YPV8
L0OavDbuwqXDdOkS5sN7M17lUKVx4uSxHM5ebwQtsJ+IpcXYi2qOshbJs6JEU/PBOsJebrTKCWxi
XZoi9gAPzNxs9C8YLc0HL43+de/5x9wJNPHZnHimsNU65FrwJsUIvecHfX3Kv4Qae8FRFC1L7Dvf
FJPiBKZrELFT3H6PXWD83XE6KijwBtqaYmCRGNNgI/IPeAygJ+/Qmt1zDpYaENB5wdh0oByn9ag/
LSo4dub5u5BXkQ6Q8GjCuLexuVkHH14Eqqtujrw52+uNHHV0BUHCFE0Zbl/8DkapLIrNe+4s//5Z
2Z5WQLFPhmTFZ03ash/O0RRTloZlx98zgXzrF+yiXxTjJByaHEaeDvPF2vgTfCyO5eZhCvD7lI+k
JtAYW1NEbHypxfA8y/Hl2Ljvol5RrjNVSvRF1Cbf224O0oqx97S1bw3K9ef/WKo9UuaxN2lTUNvE
3yMUFW4mqd3BKbM7WUcfDpMbDbsCKzVBIzsMPb3Vi07HBma3VO3qoUav8PTQrQCfBeZWtu+pmP4u
Tv7/LsOSXfqorxfI62LSFXCQEWWKanGDzSaqFwkEQyLkjTbr/DLpQV3oQD1ejFXVh69ocYv6J5aE
g31JYFpxI1GX7G7gvcB4GqkayXix9LE/o1O76e2nuSfeBOODvpV/dDBE6WFTAGBpHoTItZ8iMy1T
jtZntcIfl4zLZeq9uClItFTsUnYNuNyBj2zCVw/K3vUc0GaIchoBMJLNqh63s+iTCkQdRbbprAnc
L/LBadp+XyLGyqeRca/5MQRh3xfxBtOIAnRLLnMD069T47swztqIBDLjaySmGxF0IrnncYu+ML/f
yAuJkxkGAtxeTD3YrUB/f7wCeasc7LAtE+HJRTNDCltVDtbUyugO8WySrPAJqWmU6q62wd3clk1y
UTQYWbFhtOcsBNb8sm2efpRo5tcFFKBNlDalLbcXFTRgEx2bQbsNUy/AzsL1vyt4WHXI+nhXlHty
aKdne6UXZeWKQFKZAh3xf8F06KWM6mPvvdd5OVRiFkXw3uFUFkOibmEPfCg5yPa0hdBBmRIgg1SQ
BFTp0ktkmqigOzgmu23S+oJyiaJdIUAvSBfZ/+KNfT30MfckhQbtra6N/K6Y1sk8ohusvunoqI9t
ZfFuo6x47U8tAaFYWMnuGeJXKP+n8duxd99tlFYL55xxXSFjMX2GO/CGZH4bv4dyeWOX36u8YKEw
ok0k6YoESeU0JM19tYljnWZsL/LysYRDFpuuWGFKAmsLf26AW/TrY7ccFu8WadDWweZRzEgudLic
yAB70DTyQtnnhwZ/L/UadT+XgMB3BQpVv2bDbkMwyg5d0RAP/X6+mmm2QFBEXVH5CXRkI/yJFJxD
GnIotcz2Yi8X9mCJTcQUqk+2OI26nqLGHhPQPo8Nzm7FzqZVgb8IBAh+wNIpmpsTHHcOBgh7xoCJ
ZjjJChzhqNFYGOQEPDPe7BfH3n23ZmcfrdJh3XboqlUKxrkuHFMOd5Zj+n4W7Vbt0LQCQqYO2zCA
1rdVS/3vuNOuh1LBbK/2ihbdb3pAvIpU1nIpWTkVkQ+wybGx2cU3hKopqa+nU1NrkQ1zL9Jp1O+5
zL6x4ewlX4ENlmnBPbnw1pb+VUFt/temJ31M+cn2oq+Q0LapGmmKkEfOu8ikDTK/nOfwndrhG311
bC/8Qm9rWXIVt8WmAmpfjawdjAOjlph8HjrvFQ1nj56XqCZHFCeTTCS4jJ4r2CN3x77+Xh+GpmDu
T/BILea1h02tpxsYUOiqNep8aALsBWLcpxvuLNedqRyD8k7XAn1nK7zS/GNbH9/dWzZ/smivJW1B
aVBLWHw1M0sbydzBAIvvljcfNm1bgl+wTiBYVtv0Ber9n8dGZ7e01ajXEX5dbWFsO2SLoL+2MTz6
4ruLi+i3YBhkpAvns7Mi8paQ4VAKAP5wv5832vN8McNBpBiZGzLpMZQa5vcc6d9Y1Xx3EsM/yYpg
dm1RTjY+TRUBDyusDx6Ve50YaK5d2+KLFrVdvB+6melP6+G4OfRB90KxoWFtx9pAF4i1HiO33ale
vOPl8saw7HViIFHBqM92bTEspLoNlI1TeA3Nxw6xvVRshmN37CTVBZVxJ9ImBi2yiqa2OrZM94Ix
liwd5aBDFhGYylmfxDeSBeux6GEvGbOmFaKEoWQBx8X5frCaAQTRuOf//qbXneRf7uh7T/xklqsD
uQbphY31CPn9QSQn5QfAbHPc6tpjMdZeQxavvIw5FV3hT3Q0aRWOzXVp+UmX//ff8dYE+r9FWw+9
S2rMzZC8TKP/UQTvQcveevRuycLJYox9i3dHdi3Ma4tU/jYF77F13nj6XkYGlHzsSagCT0Fky49u
9cxLW4XHupnYXkam6jaYfDLA0R/5zGejaViMdRgfG/S9O71BdsEvdatQDEdWouvjZ4+J+ti833vR
T+vYrtNaKygEYOGUofmw/7bB8fA9k/a3Bn53tsKQpiwNuFnFZqMfyB096Kj6cmgy7tVkzPmoVqND
EE2rHYC0/TC5v2baH7PeQKLy9wOqxvWtBV4dw27iEgnHIb5oHk7Hdvm9R1hHmmnZLF4ePtZIOwXE
pLBUOXhC7SVlCd+AhB6QfwvmMVjztoYeIWvatnHHki97SVns5tIgslVFUPE1jwHjfurQz/fx0Jfd
q8pWODVq7+qxLgIBJ8LGD/xHQkz4nn/832Kpf9mP98IyzihZOJ8wdfgU6g99ELTTTQ1jYXvGRWwi
ZzS68iHvQ7V09wD1xNs9DMZ7/Y0ElJ0nTrZLxLw1TJOtnOCusHpSftBtuJBM9/1aZ5uoyu1HV671
dAZsAV7VU9gsP6lm7M6ZZrxd68qdaTnNeAQ8MGDqqWu2vVYB+ltgFQ2fite2js2Q48LGNvxXO2cV
3HrFY2Mqb8vxfw/1AyVl544FkntXMugae3JtSD6JMmgeXSKTe1ITcfCA3UviOk+GHfOdLMji/8VJ
/5wE4unYdNntMbhrrtrjsywoSBCpIuxCOtjg//fDr+mDf5sq143tH3WHafI0TIcX2GIbeHVc7LCp
OU9WqB7yGTcEcYHds6qOZdfobs8J+gQOfDAKLTzj8RODeSYcrZX49N9/yht78V4kV63lhDsilYXr
WJV75fZlbMh743Qd7H8bp11oEPiinqSdZMHVVL9AVc0+xJWAs3gTeO9kNt/6FbsQwS8TGOGbXp6G
hUqeV2NvexC5LJLtl3pGR9s7l+o3PvleNQd5gpgcV+Ik6hFogSlcAqjDPHUCfj6Gc7g7Wnbai+hE
hdxJaRUGrSUehG78CzaigwcY2ZURPRiOIBEAQ/cA5biRzueRvkdLf+NL7EV0EYWWc0MPbi5FH42X
BFTIcxcnqPtz4ZR/SF3AyPW3/2PphXg2r+vIg00HjATR6y6+Jn10rLWVkd3CHtakr+vVNkUUheMZ
mus4Lavg4GVlL6RzNVKRdAqqomZXu1636jxO3iMgv7GQ/6Zn/GNgfG4CpSJV5oGrb/2SXr2gD475
bhmv1FdDN+LR28ZOZdKfdU2O3Q/3GroVrmv1kMgylzW5g13/Xc8PZvH2GjrICq+GtTWgDs3c3zbD
MBZeSF8ObZt7CV0ZRpWDcTEmeyCGE7yvGZivih3Lbu01dH4ibRn6Xl1E9WDuoHr90ov1mDksDHl/
X0GCR6Ayk6ku1ErUGY7g7Y3fq2NSVPgI//50b11QT9G2Luqm6XMDioIX2eF0bNR3y3Np/H4aaJfk
o2b1ciZk/mSslAeTilcH5X/uLVWXjL1ibZK3rkfttisAez12iO+ldOCCLCB5IZBS41Sn7dT62abC
Y6HxXknnoM7f0OGHRTS4LoVqLDMcjsLHxnx3wG4w6RncCBrsFOs1a4Xp+rS0bXJMkMb2WrpEr+i5
kGGCRqtug/O+Ku1dt8j6WB8k26vpJt6WbdTTJNfzhprtM1QA74zM3+rNfwlv9lo6xrcA5lSiKoLV
o+7Or3WIBiMB49BXOCV1RR0mG02j3ukQbC1SzVk/ytDBjtNwQIumxAeXyASC/KGjkLiijGkdHcvA
71V4V5AqfDfG63XJjuJSUz+eTtUghzY/NC/2Mry2rkEJC6ooX2zFsUGt4KNmFfzv6LG7x16HZ0c5
ba4002nqKnPSMZtzk7Bjmea9DA8hW0gN1dMpuPp+zWGPTm0WHdJXs70Kz0QO7vYjHg7+KVhGA+vh
0E+OafzAof59l2LVhG74qZ1OpAlMRmXQpMhI/Dj2VXervZNxDCoTGIeOVDqNPQ8NXAvzD51rdC/C
E9Ca+syjI+A00Zx2EvQXFdHx85F3h9/8bmBmY2jA+/HkJah6MLmJU72GhwaG7j2/ajsHHQqx4wke
leSp1Yv8wQHJOhQG0b0AbwuruR8nN5zalqsMztVwhGHlMdcTunf7UslINxqHw6mOFnsOyxH+4p48
VmOnV+P/f56adCZ0U3IcTnTWFRRX4yvaq5d39th/j2rp3uxrmntYZkXrcAJMZkulL4H6ksdiFQou
wW9vDnof92iPUd807FqATvrl2+pYLyHdS/C8zei+BHjnJNA9kydzBYoLQSvnsbm+W6cb2iDK2iGw
Aujjx6Dpi67IsfZqqI9/H5ZKI6XcGTadat/66WJIeSpLyOj++83//ZpI9+ovFcieyI7GZ16q0D1V
k671eeVE2TOzBqfgf/+aNybOXglWOlqyoMEfEZLYyx0BvqpdpmNKMLr3+zJVGY0jx9OFaOs8hgwM
aKT1z2OvvguhZYPtAHpGezKLWbNa900+6PLQwQe/xt8/bmKYP+owtCcnJ3C5K6A/YWC8HTr5wJb4
/emrppxvoIqexmpT52CQnzbQ4g5+0t1y3QCO3jrkek4mrqJMK6CiIUk9JvuneyFYG63RGMWlOXna
s1mzXTG1Zj3m3ET3MrCSMWWDhptTPfZVtoXATsewyc8PzZi9BmwKVqScrYjPTdNur5tvls+N377n
W//GUtqrwEo6z8EEsfIptAH6Ua4BhyHBeznCt54e/T5lWBAgXb0Cisg8pM6d97NT7euxYdnddGVA
ghL8jOgMn68SrLAN6sSxWoavxx6/W6eB6mi3+TY5h0a3EOA2C6/ueaDa+Nha3dt9mSGeEMWb5JwM
Qdok5FaBGnjs3XcLFUZc/bgSPFozHH9XPUR7TJBI98ovwCDqsor65LxdrY/kHLCMVfF8LCCIdtFv
46tq3NaO5XDhummtefL5MTdBupd9+SFERVSDz8Uhf2ha75619fOh4f4/yRdshCpLW5YTPumgYEah
77qa9fTp2PN3oW9rgr5RUxedWRcssFBnAwPPVMfv+QleF+P/33TpXs9Ve9KweC75WRtvuBlL5/Tj
EPlCnNCnGpUXoYHrexi38v3LNdhEb/zS3fKNVlK2rukVrq3L3C5ZoGoFaJyUWHXqXJWLVGnfaeBq
0pb2ONuXZrVtdOmU4ZU+42LdSJ2qTbr1UoH4Wv5B6QzZXetD0ipT2qzbPKcIckx/L3kQmwcHKFnA
L4vHol6mdlPCq1OfJjXYinaMDAKhjuPTpWHSd+IPYys9BSmTUa0vdJOwe87Bdgwika+9m20mV9os
L7CQm12dhhKIH9h8r/UCvlyQTB5nabLCGh4cRiM5rO81cpajTtFXoCa84BB17SdDNC4yTdTEv7TR
+LGdeuZyDrkvBU6udcDbOhBhi22dFlCXpE+H9o8OSdtoShcb+MGchjEX1Teg6GTyU4sJoB80cm4A
IaZw+2rWr1eR3o0BNXlJW5hGAXI410Mg8wiNk+VpQ8kGbGdSLkNWxphpSeb4vIY6J24LfTBkHU/O
dThtGn1hfQcaaSvaLOLG8YfGn+o492s6U1BHeY8oLNZxHoNEB3BmL3jfQr8JVq3IxwT3/QjYN7eI
Dm/WtzZKY8Ij9I24uihZhLARewnX0y2+FvC2qY0R2aVJ4Clg+3RLvvcgIubzui0RaO/bSs/GdqF8
3CyJ+eeqJ1H0SMeS0vutrOJJ5GpDjwo7J/MUwBFh49GkHtChEeN7mbo2eDnhb4mYzj5cjRGNab/b
5M3K6TL/6GNddyIDDTGqLhE6kJLXYIlgRpiploEkJmLvagOpJtXOgF6qDaItOOhEk5uAhEQ3SXch
IRJp5MJlG1ep5DI5c1m1WceXWVtkU1ZvAHmzW91w50+DPM0We9Qj78TUvC4LEW2M6dCR6dwApQhG
nqgYQJFztaoc95oq/haPtO3ukmXDxa8CkHKxAPWNSOanSQyLRkRQ40gpzUCBo80zyLGWn2GwIpe7
lswBstr+CG+1DWXm0Qn0bvnrwEcoOTlM1nw1/SDKQ8+MdREzL1GogzivyiFsfuDuEyssGs06lw/g
IQ6PcvIFf4U8q9fnZo3QJpR0fhfebqFH5H1QzXL7s25VN7GcWa9jjz0WbXVqTbWSi9FB03+pPB37
BNubFDxMI80S8+iPowx+sKYsAa8sRaJFMc/Ohbe+rVn3tZn5GmbwvPeNn4qZBgmsnUOufpbjLKRI
ZS/jHyHlvfmC7nJQFVFdwtmFPo9ufYCqb4jxjzuP/ewa67aLJmZdX+XmB0FmKqyknw3DNL8RkmyP
Y+KLs0/6uPkQ2yniJz+uTfWxl9WyPQFw6YiHSjR8A+L86kTML8M8tu0vicpNddfwnq5F1zWqLHqS
BPZu6pOIZA2jjHyLOWHJn8Esy0e0kHu3KCNtP9HaotNmDkUuYBDk5Uu9xfMtGBJuu4F5EP2qkpol
uVFQ9j9Ha6XaRwCM6+Ayd/W0nry+apabZLU+LyK+SP+Lz0tZfqz6RJjMrKMHT8TGTwY00Wg+uFu3
DaF9GPxt9C/UcKM+AdxRdh8mWKRXZ7+SXZSPS+Owd85hbKsz9NOBfegTx38qeAK0WYmU4fyhWnyL
raTqlvnEw260IvdRrXJ3soHB8bkUk0F7jRc58VrFQ8Iu2hjD07H0LP9RVUljMtEOcmzSuA1KH6Aj
RpfLoPQw5uCi+l4+Di0J0lZts/lGxwRvkIe+CGBnuOAtak8MNm0Wb2hP7dWSJ4Wh3SYf+xmNaafQ
2Pk78deZA68mwGLMgILgDwiXxF8llnCUNaoigCvrOey+rD0NQxgcaQ3Ls5TKbasv84gu2dcVfDpb
plU/AgyNVlwzd13ajDim5xQZbzf8lME4io+u2pI7cDgsTgUJy5rko8Kjrl/TjJM9wSAe5c5TOxMd
gilt2rBQYHnKk3OCqjUVwRhvd/MyCKQuQPKWyY1frggU0c5WVZcBqDUv3Wxdey8cCF6SV4xPXj74
LkjyaN225rP1N9rcuHGbk2LSnVfm/UzK9Z6CmPPkB0NTvyB9RFaZglk8JmdYx4vxNpG4xjyuyIvF
Z0DpceiNJfCwEHuzarnXwm9k1m02GDNmbOShecEOZT2jhW4bgo+jLzU6Mlo2jk/14kfkpkPduHns
YHdX9ynw4aDowFw87WcLGnNAk2H8EA691/5B6iVW91zRAROtrbSq/qQq3jAdNHzbhlMn4tqd8Zct
zSnUkg2fuHRVeTuIuqEXdNJy9TBZAsrXCXuS4jngTLT8a4NfMozNh6oJb4auFgICZ7RhYaLEMFO6
rZpxNTem0RTCYQIhsX8aDNCHQFKvLXlpvSS+dVoln2MikfCFTXpYvrKgUt4vSO1frqLXG1ipkPU8
rjZ6gfxz+dUNvT/ngYcDMHNNK38ZNNd81mjDCG8AfMYUdkkv15tgbr9Iy5ocdsj1R9xq4JG0+R6A
hMpuOgKmmmDqax/AhkdnFpeZAcHakyQoG57F6JF8buqcwNXzmUetmx/URlYG+DQYri866WPvXHWe
yaqlIyloEj6mgZ5V5k/hNny3DcG1LG5gpJKNuAs+NCP6Pp8qBjfFHDKn8m7GDx42oUReI3ZCboFI
uuQNs+tXaa0YM43WtvUeloD0j8pacIob/lBp6V/cMHi0QJ+toZceCqybJIrZyxZomMFUCVb9qx9g
LaYJ8RzmgwozQnDu+0kDzjt2naF/3LwpPrk4aUEYL+9N4+lP8Ox1H6IJW3weKk3zuu9+bn7Vp6su
6+9gqzT3bF7hdj4PKIncSG5XhohjXLo1921Ixy99INA+ikBrC2FfOMJxEF59EvMg7WaPvRKwYkhe
zyZof8aOYr/30Lt3Z5oBknVg1hNxl9Bxcb+grxnrNEGVdct9j7jwLo7GbfkzAv35LNwI6XJawaD/
Q9yPvMr6xavMc6WwGX6nnS5TIJoNrTIt1wmOKqVgIO2CuG3E7UaC0ebQHI1TMQ9cP8waweCvdoye
6LjpIG+bQGgMVYWWepV4fflEjCmXM4SRbfsRmrWxeYF5Ar+v/Lp0he7XdX2M4N5gcrugMH9hsMpx
qZ7ITFK69H31dWqt8L/XFXUfGkr6J2PtVqUzLNgHhyLEtvCfXVD3wcsIIKP3laIU5n1hHDspbJvG
MUQXLVM8XLOoto5kwoBAe1vVm836foqQ7+bTVGbRFrpzPE5NU+ByshmQg6voKcFhG9nUzRpSKxE+
kkS32RqBmGhLyPKwf0+p10wl5MdgUhO7RaeFJ/Vl1XVWzu03DXxZGi31fJmho2u69gvUeGu20o5l
pGKSw9xkBi7BdonC8YWGrrgpfZi0TWsuFDOI7AcD7qBLgnuQa701r2zl34Qz9LdriaIoa/l4CtD3
mwHs3qc1DWEcYTmoyrz/zmX4YQoAZghGLFG2XpXYmiyIP/lXUScPjiZZ14OrjnyIX1RSuTbbmgbV
I89nL4Ge+wsYY9KmQaNoIZlJsgktrk+Dr+Jbr4lam/mie8Q9Y3QFUVHIHb6Zr/tHU/UV2tcBbp7O
JgGp+YFqMwOdvsBh4S7hguZN14/LOQxq5j4ErQ86+obCffLK4naugHcGeumpJxX9Gg/ABuUDK5Fb
imtv5I9ra8ro7NtmJh9Q0KTtx2Hk24eQKRUURnWdt6TDNX3RMuy46LiABjIuXGBwN9lakdyV2DLN
ksWMiacVyiovA5Nbu4/DNvdouEdfNZkz2GSWMouSoDYf5IAcJgZPqP5EV/RtqzNaIINTXNK2za1f
EpMFNdDgD2wyV1IwH67BdQzpbiWyJHYhyfXU+8GEh6BnvNVjdGpiBWuudNNojX016KCkn8XAu3tw
3xHWZ5VovCxoYD2IqRsvLo1mjk2CTPDWuBF8Nggqo8XHXVCMqOTCJ8DOYCxR5o2XGi/jP08dFmZG
Qt7ncq2mtpALzpNvoW9ndyaRVAEYOBbmegGraZyvkap+Ji4U6UCD7TzF0/K1bcuK4MoTls3wOEGt
hx3PIqSvb2ltZtT+y/VDvF7Bu5vd6N0Qx9I/xSAnLQjfEOrmdmM0/Dwr54mL5G04vk6qDNzH1k5B
htpcT76vqpxdFgJ5nxtZfUqWaUqd8f5aJbq4OlR6Urs01U01gsHeMvT1I9ij2baNiUkjXMh7yH7l
y2h9ckMkmYulm5LTrCN6J1EN/KIQUGXL2vwQMLL+ECCl9VQFhAtgCsaXcHa3XYeT4TaexfpnYJrg
c9+GcQX2eIX2gq0ZtuSh94h98mf4D8P+PnyAc+iUxnyFi8rkbwXClv6zQMrJPjnPQGA+LlE2eZBc
lF74OY7bIV27+AFlSHgMgLlLbTr44g5bnLusNiafsLuLkyQNl6nWywjtDWAnJJy9TMwgQOQSSwfj
M83YM8r6pp4iccLEADCMi/V24/GfcSzGZyjL2C33JSYcBYK99vmzCq3+FGxq+RBz0zwL3wwQUk1K
yj5d/DqZh1Tg/raeV8AX1xvuiPjMg8Xcjs0aJ3nT9jzT27Qt59Y24e0KQS77NHtx9CLUTAEaIGMb
eTeljtys0hJrJYbxw1r5f9ZjuY6fwpDzNXXAuMcQJwduXvP66nBxUeuywQgotsFqwIru+wGzbKlp
1+SCu8C7dQGDvwAapWf/1lZBmTwO3jKMZwfnCv/zxhXhWbIyN95NzITiO+5iugc0g3jkxtSmZvfN
4hTwxaJ12FoDY+PPdFLG/9DTiZoTjEfWFiYbA68unecS9c3DygSELVzrsM79oanGdAprXK6ScYrq
zCpE3XNaUo9Sla7hOtU/lzik/b1bOrf9AGZtRoBfjXGI01thIYcmbdAC15zgC1WSwsaqbp6XANms
U9cyqs9jhI0vxx1dRJf+Kig99ZEm9APaxJrwDopwGuRBsoTJJUAj4PKrximqP0zDGBs/WxPhqtuh
H6jPU1jkxIj/toao9RnJnoggrwMR8nY3DGrATlS1EWIoo7H0XyTSL/M3GcrkwkB6R8pHz9G3YKDS
+64hGUDiZ+lCMERRVqkyzA5E/mk5OQkCjJ2W3Glh4y8cLhXj53iu/PjrMPQJafIw6j0EK2Ubeu6F
z1uziNQjJKKIckqrs6SkijwOW7ysvxgMLNSftkZ/5iluAOL8uKpqSWChEXb2CdTyUC6n1sGvuEhq
j3RPHOsTe7BP7TVAAB4pQvq7atGof9NQv5pvqKykr3O22cV2qeKcC4ANOtyocX1p+mxFkIrAGnHP
OD83I0LEuUikkPazGrzOnbvGG5PLMCRTiC+2JbPN+/9x9mXLdeNalr9Skc/FW5wJdlTeB05nomZL
tvzCkCUZnAkSIDh8fa+jut0t84pihyLzxZbFAQQ2NvZeg16O8mfhWmDX2Wnh8p9iKFoZMapWiu8W
vXbKWprYfgtoh4inPDcpPomTgd7K0TfyOyZbnLBaGwJJD/0MCR9Q/tskbqje7oZkJLetoU+Ce8Ka
Z3Y1lWXpdXC79UBzpL0BxzySN9E0EKQvFAbB/WE2OEoOqds7HhcD8mdP9GLgN442OOlvCbMeEs6F
qqaBPUDOq/Eoh2vKPsHBMc4gNodZZ2iVcUxyOA6fGJ2a7y7CZxcYQpha6akZQDwPvJxzBUeuSVV2
44x5vXN0S3OOAvtN/jQMRrbDoVZzHxuk907qWy5Vs1vYq6VIg3KtsrPewySzDJ8gTk+oTyiggs5O
qmWXJB/U2e+w4O8LzarCMsnsGkst6Y+NiprcBSpwhnVN6tEujoPs3F+oLf6A64vQbZgE2SA1NHA9
0m9rnSY/odCCUwatECazvCsuhFBdsB4gmTMcSoekPpsnWOiAqKTuM6czyotWGLy86JKen3rGmvwJ
lufiVWkLzoOxV/AZzdF5KPrzkaIoSH1bjubwYCOjEQGdWxw8gdQTo1cOThWBfu/aXs4GiuQEzXcJ
+0YyogOBSMhRsRT55QDeFDxFybl2CSmD7qEYZsfTLXAqDmgOuTw2WtIq14YDWCpgbk5N5UHalIoS
H6WfVA6NgiTPwlE1SH5OG+zshraZa4ca+Fjt7xEnH+krKWqxP6E+An/nziLcDGuc+3RMzUy/6zIc
rndTnXNPzxFAmSf7Dr6MVO/TZ2JVXH8whj6V/lRxDUd3xyzl6OWSlMpjlmnJL3JOhvZkhG7C/WSz
V1GUwjyoqHJo1G8rs+j3LlxuiO/aXfXaWFiyHoEJjQ+jG9UMS9ckb+XswpgxCBMJodiamDiXE9WI
Rt0ZnB+MKi4Y9ZmboNatuBW0vjiD6EaADKgajpbdNM9lOULIELW4NK8foD3o5ki608HY58KcXlAM
ovOpK/XktUrL2bXgaD9JPa7SwWzvlUS1rVcNJjDWC4olKWp9ObVit+kKxA41nXydau1w3bmJw8BU
QrfUpDZVrzPFttGfQVKjnqwBErmRKztbD0Yxq0YobYlzSFn14x1UvjXzO+tceaMoJv9OEke7B5pJ
zLsmAa1trzQo9YxlNcrQNgkkqudcsu8Y8+JUawWAmnYOS3mo9pjNoUldt/UthjObx5Sk+AHu+ei1
FuiIjJmDfepGplw79jBe2O6ckqhJICYSltY07loYpew0VqoHEy7jiHm1wR9SHGCmK0Yb8OGlhIKV
Z7U4rd4NPUSLf0ISB5UGPg1m+gPNDigN2XLCOOhDniMsuIZmNMhBcBhCNVTcp6ONjNRAcQzJVabm
lgLBY9hKBB2IHVZoEYpK4NDrDZx3nG7OdjpT2QMMBfLiVicNZA1GeIrcZngQz8jOqbmPsD2JwetQ
7TWukAg6pm8wPM590yRDE+Vtkqe+bjps+HVGbx+auqyq0+g4c4l7FAq/xVF5KK8M6gwnZJaZERHC
lGYPULAz3KC5UocIE3UddZaV80BPZakBAAqr47AZVAQRKL4c8S1QYEuY1TDUjgbA8OU0iVuupLn0
a6vXyqOiyGreQVBvflEsGIF5JcxOT3RuRiyfhGA4ikENC9fsccIUw9FoNKSwaVafJpZat8Djt+C8
QLEUlTtIjximk/xQZhAkIgLO13SPyukosRFxVXsRpKO6A1enYkati5c9qw81em7Zz3RueeXjS0HC
gRQpjgGImKWs/LRNGBT5IcflXkD0j6BSM9isP4yN2ZKdA1d7mP0m0iaZp1gQ8owG1zgvQiWXlOLk
3uLchuBTBPnM3eEgQDNyPb0ZRYlljA7ua4+9MzmwTqg0kNCIV4EtrnRTe2hMZGiBHNwu9R1T2mCv
CXsqHjIbwkuBinpG9qNEdc70qrpP03t1nBE9qKLY2tF2tMryK1cv9aBBfVf6TS1RrPVSexppkIMu
q16ZrO3IDSxuMulN0DVnYT8lFo7C+mwig3GZJp6VDj4hngXyknsDdybp7NKJDc6zjZcavnMkqHZs
ca10fLN0Cv26pIMKGXCGY0aa8aq6nSBJUUR6ztVq8izIR0iU5NN6pp5ZCgjGYFKPSAqbyUlaWMW7
PLlIGzWbD5qpjvWFy9B58GxmDHAAYGn3qlpGll7qc1IDaZeoRb2HFYOiX4MJ7NhYU50xD+ho1hOL
4Eg6dBGwm6zy0Se0+l/1UHEFlp+zIAelRG3wh1pW5y9k40gVaJ3LchzqcdCrLntUxAsfjCHBew/q
Qpp+Um3dwnHWEkq9z4Ackr8GfXJ5kNh2InYD4vUQdBZjRVgaBmkDHR5LovDarprSCCeMEkdlE4KC
gBOXZ8M7+P81QZ5m7nhMhOoQH8wn6loBtEVULKgsqYDQQHO/oUdbjsaMnEUwcz/VZgP8SYvczkNn
QSs8UKDnPGgxDcrIHHutfXUyqygVnB00UxhwcIYsz29WVCUYigV6vgKbaYU80fSVsnN3ts70aTwU
GjHIQ9/BmygeUGAYGV48M3MTOchoNFeWk5XjdwVv4ypeiipI00dnfXYcfCWZpXnZn8/sp0RpihHJ
FxDgs5dPCaVXU6VxHFa63rCxwM0CBVjHR/fQGoSn8sqtn7MJ53mgVSenUl87IZUWyYBj4cDUCLB1
JfyXmu7I3aYnVxaCB0WqSPL5pUjRX/uZ50NTRCY1awUFopYZNdzF7S67MZHuYy3rrmNaEUNq1L6m
zLQG4gnNhf744Jg9+aah2JzB0AgdLfHLhUBx8cCUvlGuG4oW5o1085ZDg2Mipe47soVSN4igrCsP
aYVOLiaJyYyoc3DwsUM4g/btCZxWag3+jK5oU0F3sHMyJ1AtW5DTwNAbjZFdEztGWmTyu7rMi+7o
UGNoDkpf0uqnoaqoW9nnnC3qm0rpvdLRByVuVOit3Sg97zPEODht+i4y4zqc+op0lxkXoG5VlurI
b3MJkK5PVI62ZWaUNUSTOqqIZ2JzlnwzUDT19RqOHbmcj8oMQ3qkrFDqLA8Do8aEfAqm7b7mjKLf
T03tGvsOfaNhVxb2rD5oqbCsY1agt+0ztQKkJQRDXu1Q9KjRukJDi4+WErWdrve+YVe54mHNXdiM
n2u0tQXBl0jVQBZoo0zR0MG0azQtJ6+EaSDxpnZkVtCljmXuxdi7856Zo6LWECnUh971CoPC/Q9V
CS2PLa3j/MHi8Al4dajZVzES28yJSivt3bthQLMxKCnq3uDbAmJ5ndV1aZ8SWtbF3UAwMKdJJwU/
qj1MolDBA+diV/Bptq7z3qnoccw7t7jHQQ/lVZTSkS23KLWRCj0YE6qDmer3WMxM8aFmY08sQGfb
IW5UAOB6FuV2HqHJqXLNd11IulZhheYm7w9IwDoMrHBy1l1jn67RRQG8DM1h5G7udGdg2EEXdK20
mO/RD0TFV2IlR+48OzEO0bZy0pUEpXXPVqHHqJ8b00Tfqblts12RO60Vz2UDLQFNnxrxOGS9i5p2
0UMMJxKUjVPqaQOaE+ja64ARqi0nErKPXcV/VtIk+nUDIRGuR2fxYg01jdGSBMWF2ZW571bDUART
1Z09EgW3L60uMesDBEnnYd/WrDcCKidWxzqH8pI3JoWqHcyZWUascE1TIvTbRRaUhLo4cLKWM+RG
RpUZT6OT9+YpmWk+3qLTYgq0kNKkm1+M2jLoL1Y0anlQDdB2D2o2TO0FFDA68a2EvDqymtoyx1gz
FT79nlorZ3Em+8oJ594iKAq6SEQ8NK979AkzzgFcbYV50asVH3wxwQT30OER8qCfdb3wwfOwgf8w
zTNUXJLIBUr/spRwub5Xh4Lyi07MWn10YOE4n7+zk4C344pJ+hl3zPwXqokKSrIWURhH2RwnGZ/X
mOdViJy6wNaIEHo+4A8dG65cpZOGPymK1mGZkLYD9YdZ57FzGepXyCE6y73ijiwVSGdkTvbSn3fG
F6dHARq6CBY9tI07aWioIJ26M7pOFz1ybbS0Oq8vTYiTDAY8zxz0CNTA0C0FSDGDtsmlnjpiiBA/
IespyzqTryIf2Rg3s1NZ37uxt02cWtq8P04o0o/fiVMxeXWWIzX2vOoTr4JuU+shDaVjUBtoWmGz
RS/+mkyT6xx5CtLMJdp9FbQbkBTPqGm1BcpVFjxYTUs89b3SEg8cOX1AnZ8VqOR1bXoLxI+GVEjC
X/w2B0gXGyLsYiBD6kqSuA8OU12QJmoVrVmUfpOubYSXgbpqeg0BJMbwAePo+ldUkCjqxKjUqOIJ
ZYo5UzxbIG/NPQvhVcweLRsQlzz4LeDAGY1gOsPnqh5NO32EWAC6NV4/wI+p3VVSWFnuDy2k8JGA
qvZoaUFnpEAlBf/JOwGlacUiO/RbDeGrALehsElEm/jQ/DbuDfy2cpJDStnBTd8qzDh3j+hG1JBA
vWp03oUoE8w9+AJKohz+M+lHdZy4We6hOT+OgWrnTe/NU2pdoe1a94GdQMfga2C8pUiWPZl11dS8
DFX3R25+s+XX0IlLbSyrNOSIpLsMjeyWoFqRWV9jgxn2AvfYQHjUTTLHibA/qqgeuVK94AjTfIOO
vqK9ZtgLkDJqYLoAuBI9EQXLr02bTJyqQWkg58kBNEOFWuZwuHDcVr8eOWq2OFnliuqjUYLv9Dka
cA04t8BI0hFl70zpnKiBMW8ZZOBnXQAH2/pI1NBERwOcbEh+rOECFzSEruWYaoZhR9C2aJ07MTVJ
HzCKBBdCCPwstAslkxLp6DjVGyO8ghdeCm3lgDpiG9GtyCawlxFQUApbFJk3Xmjt6gsgJYM5JXdS
1wIIqvpVdNrDQFiywXxYu/YC6Yz8vK0YTawInWecFLrpkPWl8cWLL8CSQtNE3fS2FaH4HAKDjI6H
hpLj5xNq7ckXSOdkRFvRcjM7oqrCsZnLxNNSbPtfu/r5ru+Y63rBDADdMC76XEFmWrgwTJ2bu88v
vjJDlypbdofeKRtzTJfUcfUXjmLS4Kv2pMMii+gV81gPYsEefD2Lfclp0rAWISAldHAgP2RFcPa1
vpttxy9zDXXVz1/ojUn9ARbXWqxuJ58M1IOoGVXETVF6dutpQFcF/71OmrAfTKTc+Jva1Gp7l7H8
Wz5n3zTMNGuf8KxPcUihaQij0ZdRGinTPeEgF/ufp/uv5/F/0dfm+n+eg//zv/Hn54bhlE9Tsfjj
P781Ff7/7/Pv/N9/8+dv/HP32lw+Va98+Y/++B1c91/3DZ7E0x9/CJGQi+mmf+2m21fel+Lt+njC
87/8//3hf7y+XeXbxF7//usZbRZxvhpE7uq//vWjw8vff+lnouV/vb/+v354foG//7pOAb1hLKtf
+b/91usTF3//pen2P2zVdFVTc0yimmcQ+PD69hPN/oeruwYEx3FwsZwzG7WGgW96vus/XHBmLIJt
Dt5tZ/4bb/rzT8x/2Jqtui6MBExT1wwwnP7Pw/3xef7f5/qPuq+uG2AT+N9/nePav00mnAwXAXwQ
MA/urWqOR3s4mMP4rJdQuasMtAtmbQitqSRRMqu/3g3Nv+7+/m4fLkZIcC+YZWTIKc0Sd4p7XbyY
Rv04ZuMPU62/Kbb1lGv9hlbLx8Rs3GcRxVUIKUGwqB1j2pjTHI7oht6MnQO2aZ6LGxvSujco45MT
en/OQ23VkI9tZZpe9ENeEfjQ1ertqONgi3pNVW7JWJ+D5b8NNR5qEf5pbUxDBk+RGOfVJ6Bv9QBc
gPloMNSWPx/eD/d93GGxBzSd7TpNx2WsKcm+dYa4m2sgMun02BrNlm/B2k2WewFggIMKCPfBEcSX
rAm0am+rJFRk+LW3WGwHZgUXgMxqZayUbvGim/q474C38m0UB25Q3NlSeNXPc/yjD4K19X7fcWjV
ESdjQ+wyp703IYUcobvT+HQiWZg2HOkhTnF+26nanrWT+gRNpz7CIrXqc+u8jxU3S7+3iYD+D5VD
fjuMbq6iMatnV5OVGLoniVkcU+BYNmgkH2eX+MKLraUxK6MyUiHjvJzSJ1eg9WGhAwogxySBcYGl
BFr3xK5+gNuDUkpX5qlXZ3CC3dh8VsdssfkkWjcnFlq0cVkwn5D0ujX4c6NOe3HujZSt37fW9WB+
JzrMRBywR0uCZqAbWuiXDihqaWCQoah6M9MqVOp8lzkbQ7O2uhaBjElQjpQRIyOn6zMKm1xAc/1L
E3LJh4UUbYstF8sqJahmOldVirM0733O6o2F+2F+pbtLTqyOnrmtA+ofm92DyS6MYUMEYmWtLkmw
aUc7pS2xlCh7YG7l8Szz8+TS7baCwdqDLyLO3HNIImu4QVudjE6Eff8lkWwMySLMaMR2Gz07P7p2
o2LAZbJBUV2ZKEsCLBCGkwaoBDm1k5KHKNde8Mo6FDi4bXzMtRsswgr6JpJCoyGLTUC6gZuoVfiv
2F1oiun68wm5so0uDREswMNZazDn1KtoK0KLzksy96VRanAp6IHb05aE0tr8Wax2tSFqLbuEnDLq
7oSae7neh6JA+dd5/PxV1ibQYtmiPp2pTq6TE+v7fTnWIGdUG8nGyqWXpFjIGmfpZKFoDsYTCDKF
+mp0gC186bmXnFilAcpCMFw8UXVEMdAUgnJSNySZV2aQs8gUylYDFoc5zkmztBigyFu7y6+Tqb39
/NnXLr9YtICHoZSaJc6JZs4tz6bIMK0btJCir13+fNt3xzk0KFAn7Cz71AzTPoc4u1TG0tPML9nW
n5svf15fRxUVDmTUPrV9DzbyfdcOG0/+YTKMKy9Wbq62+lDPtX1Ka1sLUJt+gOjMI6CTlzzV79AL
J15Kuq8t4iVNVgEmrx5YYp2gE+p4NbV2GWXPEKC6zWtWBVzOG2+1Ei2WjFk+g0NgFLgRukknOJtE
UKURHiR4D11blr7Gsq3s4DyBPkiolgRazvOhRC/EOuUUlX9H4jYJMeegEc0RjZWtE/DKwl6SabWs
LgbS4DbCBLBZB/nBI2hwfj571y6+ODq4rirSDrTEUwUA3REcms4H7GfYuPrKCC15tN1Q8KzNzo9O
nuryyewvKHuU00YwXbv6+e/frbyySXSe1RniRnNTiwtsc2hjj17Px+DzwVmJHMt6r+tC7KWeEDmg
Rp/uE9m8FjmAtBOIfRu1k7VXWCzuulLoUKGPfWp0YELpOWnBsQm+Ww1Xd22ib3yHta+8WOmqOxgS
vEbnJGxwiHQKe66mffraIOmLrwDra/R0W+cEO2yyp40eaobj7kYgJr92g8WuDD5wCl4pdU6qUkwe
WCJBq3QpcK7VV/QedXfplJAyV5nJpNgnVe9zD6CxAOyIL1nh4qy0qAGA1JRPepPYJ02HYxm6WJlH
aP61hHfpkyBzgwGO4QKRxeFRlyqPUEanngOqlyeVLaWQlVWwdEyYDGows3EwPJlxD2DVo6Ttk67V
W8pBa9dfLOMJxnjAIhL7lIk4oR14VJWn9vP+89mzssKWjgng/mRNZdr2iWeHJrtphbiC8lmgKGn0
+Q3WHn+5hEUyNykOoadKZM+10bk/4CLc3cFgfUtMZe0Oi9WbQ6SMmODXnsyUA4ll1EnQyBHMxm5s
NgLE2igtFnHfAUAMgJKNRfxkcSXq9AooWurPyZcsPbAOFqsYkEE6mTZjsVX14sGgxNi5dsEPn38E
7XyZD/Zia5FYU2CIld60ynhOS+rn0MRPo0SW5U9iKwlI06PzXZZ2XQNzUkr0iQk8ejzN4fJbmhti
4yn08xf54CmWFgs8UYkGsBX00geeh8B3db80ofYHI6FV6/VVbmReWapZ5pmm4nrMLJEzuBU8KXel
ops7VojplJpOdlP0iQVi1eyciJ63aTBnU3Kd6aYNnncyeSYFazWDJgQYUtRR4jPYe2vTXkkLl04O
ACmNHc7sXWygKzx7E+B/wusYaNaerFNESGdCPwrcWAaof8ZBr9ooPLzpvX40fIuDQIEOvttadRlL
RwZDIn+MrX1sZHJ0CShjLg2KND8qxoXAY3WNczFysK1SYLo0e9dn+rU9S9sjFgiTn8+qlYW3NIZA
IQduLiIrYyo1eRRma4EOYSmXucvb8PNbvImtfvTO53u/S2KAhIHKG7g7sQYHU37ppoOE8FtZAoan
dva+LugE3yrMPsDqJ6nuZKZIFYValOI46NsXGaxNY3BGxcvnD7QSCZaOEmkCloFoWBEzE2AZHAzS
wLCSypsTvYQ0Zb9V9nzTyf7oxRdRrRJMkYbh1jHKNsVPrIn6qKq8PNbU1kCxggdqgDo2CEvAUOwn
DDvUuxgNcBrqYigoVQ8gX4/HeprYb1mA+ueBMZCCUJgAmgevACmvTY1AMIA6hIKFag/XYtTUE3yX
tR91LjS/z+nc+ymwKBvJ3Np0WQTRMbONGltvEZfulVYUcdpcZ067UcdZ+y6L+NkDnqZmMKiPh7pU
vYxNzZ6SwoR2L8i3nTKxr4gw6fBE/3M+Uo24c583RSw7YfqNU4bM6LfKCGsF3aWrhehTlwxz3cTM
bfYggvhGiqLU/Ntqc+iyXbkENR7bS5WHL03mpcdFz5u8BRKniW0gO+F96ZtgrhcC9Zybr91gEbGA
A06d2Wa4ARjzaiyyONVLD85VGxForbWztIyoh2wUQmh1zHQy/5qnmUQdauIBT9V637BUO3Q5q78D
ij2BC55hzyCyPjap3t2D6qoFgsl8XwNWu1GrWZmGb24i78KVBtxoD/hYHecd2ZfTcMUa9bkYrbjP
wD39fFBX1tHSo+EMUjLcJm/idshh0yVNj43DjaZ/CW6DHuNiKSUjSwx1HPOYQuMG8gpaHQnIsGws
oJX6g7FYQHmrG5k6YKFS9aKg3ywH6F3zppifsZd9Pj4r32DpzVB2cPekPe7QK0MNZgA4x5CtCXvV
uIEH9tZaXfkKS1+G0S1qF9o1CDiyCmVGfcdFyka+Fs6WxgyjMkFFIimLWJ+zoFJeZE09UKwDpmzk
YmuDdP77dxMV7mK6ys/xEnS9QDgZQHc0aJwrxb39/CusnKn1xcZtofZfEwgTx5DLuuF1c4CARfC1
Sy+OFEPqSqxglBSHzhYxzHPDHmC3r+1Sb7nru4HhSGMAz8jyWE3Z6yz5d0GrQ6LnWwLqa/NmsQt2
KuZnrZZ5PFLtYsz01zzRjsAIvH5tbBbLS+O0VKqxnk4mWtuZakHerNuYMitfdOkUAJdoR0qwNk90
NO8sKr9Nwvz2+VOvzMa38P5u0O2zYiI48tMpH4YrsMmvzQyoZ5tAfnNQt8xOVkZ+qefvovTZz24x
nUirXueqctNl1hF0lC0fs7WXWHxZrnQm2GdkPOVG6rEG4mN9WPXzwaVN+Pkwrb3BIjJzE8kv2N/j
SXTgaXMIb1Wg8d59fnH348PZW07y7hsMta3wcsymEwTJxCNc3moQkLvCuKKAFsS5bMaoTTTrkBuw
rC6hcPzr8/uuTKul4v80FQbPR7xU6/TNXa5gf+5Vsw++dvVFAbcAiLfWe2c8KWi8jShbsfmLhTd1
kdyMMK9E6m+Pp8m8AVvVM0HOT75Wllnq9YPqhnK5ro0nMl9UxUthXJrdI8s3YtzKHrwU658HFcJ8
Ehyi1HqZDOZ1A8SSksKTFbQ+0ofPR37tJufv/W4+Qc1Ggig5jadZlmGlKx4hseVC3NmEbEq6Ee5W
1txSuL8EFp6yDGvaATXHdZ+LXsS6+Zw56sZbrN1gsaglV60pnzF/NGy9IySu/JbxuCvYiwo5t43y
0sq6PkPL3g/VNLTcBFhhPCXsuZZ97KZjAKeN6PMPoZ8v88FR0lh8CcLaFhyWrokHHxIzUbvLgzoy
QyfSgsYnwegn3nCQO7nrLuodLCI2lt5bSvfRfRdHWKBDEsB1UO4RwRRa0S/N63etT8PGf5Xe9zi+
NPyn+7vBS0PV6zzdu3t56TdG9C1R+uDeb2PxbvZBvhlurXATOYlgDsCii7IQadqBX8qrMpj3z+DT
R1oVAM7vwdLytd71HvjxPmi6vuF9Pu4fQzOh0XeOtO+eoXIQNHUFe7HlAc0aakEW3l6D/eLxQ+Kh
SLHbkn9fOwYt/YemvkCumOFOFQjBP8rH4jgnAbl2Qv5s/LYzT1Do1QR0I2K/XfaDwV0aEmkdSm4N
xe3IhXNFL6Ht1UJT3aee9J7zyynQI6TDo2+E6X7cOFitDuZ57bwbTC0DE1BHu+nUhuiA+1UIFp1X
+NijfMPXQjWAQlP4+YdbW46LHGqQ1DZ1YY2nUoK9DzZnihfacv1aqWiRJepRprJmFDS0k7lLfrvS
Gy6aCx6Aw/mbfwMG8a7Zgj1+vKGTJeyx6PMUSga4UXoQujeEcwyeg18HdTB62s65SK6sY/VCojaq
d9XGTc8h5d9nBlmiGlt9grsqLOtOkCkoI26bha/W1v3n32V16M5B+t0cKKH1qioUb9RC1SgCLSqy
D+oBGJe486YTNNQ3osfaWyzmWpUmlpEMmACZpgfM/OHyrZ74SgmcLO0x5ATR2pEP44m7Rn5ZcOZe
w3uPnErwqg5gmNmgjGVGEaW6NC/K1i4DMiYQPEwn9Y6Bsrkj4AjFsCHN9lAhML+7kCA6QGyijpsc
2r/VoHFfm1LjEjZnWYBivysgXetA4fXzb/B2fvvoCy+COmC6tJ5njI3l1QdyM/5IbqpLiDTtGg+C
dX4KUMSVcym92VeD4hFIcjtSjvwb87foLObH2xlZoh6h3KdD3QJPUHjgtAepr3g/ygN0kr2rb+Ht
IfN+lVF9NXq7+PFpCjQfk0P1nq7P0eK81eXYb7JICaB0sTFdPo4XQG3/OS0hQDyQoePjSTWjVOqQ
rb/X9C2F85Xdm7iLaFQVvUK4jddV9jwcA8Wz9gCleor/KjwHkUOEBHtnEaDliwWgbqSIa6O8hDmq
dQ8eoYm1Bupx1IfoIsQgP0YG/pvCyR98iOX5+UEEjed64B2EVtB7Bj4C9zQPLCPs8mwvjv2z+zO/
tJ8T17NA2vfTcIs/swI+RZPvz2FPTdqNOpQNTh1mgRbTUx01vuN34YAxyWK6Y6GNvELgnpAq2WrU
rXzsJYhSwErLycYenwMrq6EMEmcnW9uIcCuBZ2kkInuTTMl5cUGEGtDSUm7s2CvdBNAH/hyrPOl1
ZS5wYflMHxx8sfNEMoL+Mtsnu5+QJ/RoiP6V3wfjb+N4/lLHIYaeycUWE+6tLvZB3FgCLUnn1EVC
8AQW7p3s9LDYQ8gypCEkkGJQSv026ELoYkSox4Z5CEfPkITGQUS9X33fWqlvNcyPnmIRvQanrR1s
75jVN1M47NhVcpTxHGiIIiVmjzwBm3yrH6Awva+9J1BD/fQoLporduRX+r72rWtrIzte2wmWsM22
lWPOFQyI0wYjAhi9dbClnfNjsWd7SMO7P5WfCWQJLzUfiqcBPynf2v3W7d+qxR+NxCJodbLGcRt2
1CcZmP4PEEa9LEh8sktf8mu6tyDjcWmcsAPeJxG54rF8AsMoaCKg4fB1tFCGuqcEW99lJYGFq9if
83PM55Jk6TlXgfbJlfgGu5X5u33t3FMkSDG/As/ml3b9+Ra2lkYsoaAK7LQTDsDPab5y7upr5Vd1
gSJ0OEXWUY/xlTfQJ295/gdDvESFYgcfSrB2MNmOLK6v28th1+ycWwzonbObkRxbvuqhD76zDtPu
83dbCSBLrKgLHXHIo+GrDqnmNx3xNbrFlV0JfM4i+ZogsAUZN4wag3CC4Dsypf4ZSfP5g6/lFc4i
QqkOVB/s8ybaRTV0YwAqvrEO7Z5eVnvj1N5DAuW5tCLzikduKH4VF2DNYiuvL9JX43HjEXRMto++
13lQ36WXdo2qCz9veZCL9usDO5Ad3fe7MiiOOD3uCp8HQzBi8vcHgiDFdsNG1rw2/ZdQU3gKzHBf
0ZHYlp7yg10PF8W9fpiuioNzLB7LY3Ynt/KJ1dl/fvt3b9knMrG6xhhPoAPu5Tf1Ir+zkUOTH2Tf
XNWtl35xKi4CDAHxuTISvBO1piDPjcDgWx5zbyXnj77UIlwMU65MJMW103iM7J31A0Jhe3okcXZQ
o/bQHyy/uHI3IvXKxF8CTKGsWGtAMY8nN7lyyKOiHpL2++dTbu1F7EUOMxIoOsAOAKnjTXWLVk/y
u3w07/VHcHUh15l5KfWgkU6Epxy2Oj9rr3Ou1737/ugXEkOpcMu2m/0pOyVuFVjVRt9qJf7YiyAB
tCmEUkwU/RS79PJ6N2/y5dauvIgPXEOzmqaoiHYQ0FPSX5UYN/qF57H+YDL9b86urDdSnYn+IiSD
wcAr0J3uJvskmSQv1qzsq83mX/+dnqdcf6GR8nKlm5HsxnaVy1WnztHpBbp5mpJzoiqGTAQo6DM4
n18kf27nX3aNte+3jHzlPa6TDSxiSVvI8p0javtk7Uok4fLIeGzjftdcV8f8kO3zG/CNIu7hu8vn
a23RNFtXM8endfBoQj0V9TNgOhtPnvN+frZmmnGbqRIGTbAbyIYGnIxg8gb7CafRvGx1ma9kmTwd
d0oYSIbY2YH0kXrNfiS31ik71HszNm7dnXHTHJP79LG/rU98482zdmHrYFRgQicPTJTIw773oGkH
6c2T8716aJ75WzJEeD7uOmgTXvHYuk5+DQd6vLxLa9G5jlN1bcBxWIIvBc1w4PC7eS+jadcfaXQO
kIsQwO0ovW3/Fsfq2P7wT/WjhXTXOXLYctYrTkEHsVbKg9QoxKJiUJe+9t5+Sp0bYY0bHvRfpvmT
4+JoboGmiXKLFh8IIt2dExA82cXVdCPwXOyj96cUoXe5d342V8WNF9WxwKsdz/Sg/1Pu8rje4b87
/7682crMrn2t5ku8cQQntjmgumKBERTav2fpEBK2o7u/vKMrduec//7Bx4KriwKiDh8Lsq5gnK/T
4s/lgddeDTqBQQmxmtrNcUTRcLgz7tCXErf7+ejv87v5wKIWTyjzBHq0sL5ZDtUdO/RwKZfnXls1
zZkIIYG/nLCJszRBAPojc6wA2jhfG1xzKGCdW0DqCE+F7OsuOfepqgPo/naXR18LsHT8azZZSQ49
8Tmmd85r/2S/kJvyWx/zvXzJfrsvZxarjShyxcvrGNfEVv6ZmAnPOh9k1XMRSrB7tPy7Nz3Q7K8L
hKsyx63b9hzvfGJXOhYVnNR8sghOw6sVvkMUMHp6vykCPPBvfman/c8m2GfBYxohUwSC/xDsfEj2
kuBvioRYHvyNXx7K8OXyCq+ceFuLKsZpLkCCjMutJPQveO13lJkbQ69lwP4PZ2o4JfC9GLvZNX9p
Gc5NkCXB8gyNqUf/vb4Vx26fowLgPMynceeELM6/FsPamqNYiAce6w6b6bQNmhMGyH2oDZ+4dtno
SFLOc+aYCi6XPy8h2Q032Sm/40eOPnLkKcedcUWuwTmFx2GJ+tnj5W1asWFby3/UhasgBYr4bCI3
tv1UpT8Wf6NkvVKh8WzNP7RA3hrlgsUa98bdeO3E2UP17F3Pp+4e+3PK7tyo25hr7bRp3qJNkg6U
flg7yLWFDWi3IXNyeYHO5/Uzi9JeFpU/kZmezVflzw161MzUAavQmTdXgRh3I+I0z0vyySw6zrPM
2xGMfphlvqN3ywlkXgEwFci/kbt+x39d/pQVT6SjOy3wk9r+jL0mJr8e5a3VIfVGQBgv0+vGRskM
skJQW95YuJUtoZoDgP7WBHZGzOa0Ty390dGNcde+gv33Kq1GsiymdX4h5TJ0llvINO6WyYkq8a1M
RQg208C2No7V6r5o9g4uS+KMfEZgUFpBVh/7pgvFuSnBRoY7Q1bUbAIw97kpu+66e1DhB5e3asUs
9Qr9RCAGPJbwcAO/5+w2b14Sb6Nwel6nz46abvEeWDF9F/vSD+q55WU0ue5pmaoHYZQbW7S29Zrh
L3Qp27mRLsS0RhVJqxaPjkm3DtbaG1nHoxYKtIzKqFyoflEJzRh7SK9GZ6Cg54A6p4EOkr0Lomeo
i5Tt/WLYwxWAMyLMhe8dZvdPZ3EZQvYQzIGLM85ncSiv2LiAV7yFDmYFVT1IylsbIqMgi827N0hW
Rr568KF/QrNk96XDoeNZWcHBO1/53rEfJ3qXKovd0ZwBT5M3W7575fzpYFbme4WUg+kf0U3S/4A6
GASg7Cy5o5TYG1fp2hSafzCZEk0L/o9jiYxoAGrOm4b0vxO1RW7xL8X5yUH/97j6EHNzD+Cc0bTc
IxTZhtiyUx9irzKPFGsWcJRm3m9o7ywgRJu9K3/I+ZPVyOlQjh490KTpoAwA4RFkFCGCdrTQSbaD
sJG4UwY1Q2nYKf7XLEDjN9J9spjIBaateKks0jyZaVN/s85qzwYElQ6ZUv4DqD8VlJHcdleypD+C
v15GGdSJ9q7wZZjldbZDe4XxZCk3vwYqGeCreQCyO7CKDAya0JhVgVIdKkwEuhVzS07n9rNjlUGW
0eyb+TeziuanW1QQWxlICi4GC004x85uxNEmJn2ZB0mfqgXa6xVxnHYvGUFpLslBllxOyKD09QSk
T9dnR9dCqyJqThPZF/3YoREgLyxEHJ6EVCcEbW9EDanBbpZue6VsUIGnSTJAaK/zo2b2zxLg6MO6
hoaufDD8Rd6pakJuG5qOr187/ucD9WFfQQ7K2SDQny4MSCmVyr6WKYRLoHD4xQnObu3DBIIsbTZb
jguh36wKyyYHmX9pJSEUZ0n0tW/QnLArEzc7ywcfaZWHM3Zryq5BBBteHn3FC1ma/6U+KuIQ6PGO
Qz48MQCRQoOzg0/d96X1jAj6DE+XJ1px9DqoqvYccIIVvn9kdXnfotIN1YeNO2QtevxX5f2wC6Ph
gKKutP0jFBGqo9nR8SxGC6mfqZFwRJwZV4XrRh4VgV+fpfCgDXtACjih6ANEQAhKiQmkR4uQWTx6
OIeXP3nl+tQxXHVj0VFAfBSfbF4t5ZXNIDrnQXfQ3agSraypDt0SsskHv3T9YyHb+4ZAWAyKyZd/
+9rQmssdXcuBbvPsHbkDMuc5aa0g5SXbGH1tZbTADMog0FB1S9glkCdhDs6iYPIAByHiDozAm2iP
z8OXf8flw7EoQK/Nx8x3j4Vgj9COOJAGKt2X12flSvqXLPgwdumXOQjEe++YEHYse6Ahx/mmo+b+
8vArZvmvAPNxeMWSDhTG/tEH4b4XQIVK3YxQdQ6A4yl2NQwVsvVTnR4vT7e2H5oXkE0CzIbR8CP8
t3fDiOm9OF433vYQ+Hh0Fdl6Ia2tmvb2oo3MgCTw3GPL1L43eWDNw2GWXwtXdRS6FBQaHm5lHDvc
YFDtYN3TyCg9WlTmbyMxtl72K1+ho86hC6iATsVqmYv5HbJyT1mRndxs/PulzSDef+8UylWVeYp4
R2iK7JAAhJxG5HWnYt4IPFc2W8ee94Wd50Bs86Nvg6Jucko77BN+0xX9rarajUnW1ug8+YcD7NrQ
ZAZ3Ij82Czs2pVlDw6EGjVw37L62SueJP0yQF1wVloOLqyi+5QlUXMyTqFD5dzYulRULJGfH+GH8
lkxm4fcAbvf24oXe2CFnXwsoUc3piVP4kdKdN3zJ2oZoNzwY3d1sEjOEu5yXOQObOlSg0R4GPe6N
nMHaZmjm3Shll+Ahl7HJPajUIbq1ZHpXzOP3y3uxclnoGPR2gcRKITsZ19DxA40I+Pmz2d6orKz9
ePLfjYB4sAuFSauLHePJqG7N5alkG4d0JSPu6njajPmTTLrajDvoxB1Gy25eysavDhIiwAeXugVk
9cxyzzwDdP521d1Z5gIItqsyZHcmmd5zWOoDOJiZCKGF613TqR5A1DYKyDml033D/GUIE/8ctpFk
Kv39CG7So2wnZ6uN9ewV/v/p4upIXQPSl9CvaZe44LkTDhV0YOr60IO1PjCr7gGUN69TskkjcHbU
n82mhQUEQmQlt4UZj83gonef1094/xVTBL1GGXnpCEa3BYoAgGDlBlBiZT7NgaTuEEJebsv//oM2
fPYrNOcCOvrE9uxaxdydFvAU2KwDNJ7jRR3ZPEOAt3i0+Ok3JYJ+sOU37xD4Gg/g9BCBgCrLFeRj
8UgpkRAgjWkHaq77p9pVIxQgDIjtyMG7naAd+0NAqua9NGV5B+0A+WNU0A6CgjC/490yf5tdm+yY
01JoDkNfzcIrjCLkVF0fQ66rvgeYpr1HD68P3W/Qp16Ba8oEt2m9vIyeVPfEF0UEzXqxI6QZRQSK
Zxr1izE85NApj6y2ta4SktjfFwB2A5fU82GA+skVUnPdoYfiPDzQZEVEQoGu7qh8XiAcPwROvizX
kAQXJ3AEq/1kEADSkrq4MtFzBKWtpUYnTWk/IMCQO5BRQhJaVAQdcwD+pVY4QUC0iapGIH95VpY/
qbGe4rRvoU3MasuB/O489r++4jdcX/PhQ5GJEWJhMmazWiKoTTrQN0y9L3k9V4dLJ6iZ86wZ+7iv
kl/gLzjlzIf8CI7Bl/w2enT/65n80fLaBE/vuDPfetwIZnXT8B8JZFQuL8/nVxA4xf87Pp1toVrG
uhhKZEYEcNae4SUdksw95S59Q/Pw0+WJPvffED/+70RCJbYAd7J39AuUFFLyPjR842pY+wbde0MB
Pa1lY8Z1gqyGLJsoqdrjWR56kbgrBj/ff+kbdMxx1lCoEZ/T4slsPee0ea7SLro89Oc3kKuDheep
noCNQ2YXbgU5IbM0jzUBB1fZO18r+rr/hwyG1FiNTjEZG9AP+w1J8fSxLLutVOPK/urQ4LYyGHof
5BxDlOmVutXO5PnXjEwHBzdIEVPUN8x4qfw7Omb3ibvcszHZeCiuLf35iz5EYZWPiL5e+j5uoV5U
FO82PKyfboR4n8ddrqfZr0SgUvR1T2Ne3+birQXLAnF/5dmGd1sbXjNfPEWUqJWQsWtLI1iW/qo2
wSfAOgPZNJ/9uHw41/ZWs100SU50UdCsnaCeXoJjPbO30qJrH6DZLmUFspMKh5LTDvoY3mjtOvD2
QRe2AEGF3bcbprviI3RMbU/BOTsp3wStZHqVFEO3m+y2DDyBLKIqWqRnuq2Ib+WTdFgtdKQKE+qZ
JnpmKvqnSCGCWLZI5fpDSa7sEQKSX9oVHUvb1L7tJplESG/LG8bbA4SxXi4PvWISOpa2ga4sBFlg
cWimbg6FqZxjizfjjc8nP7w8xdoqafcytFN5YqoFZ8oje8OG7Hsyz79AyvlkdUjVXJ5k5eDq5Kuz
gPriDHHumPcLuXXADXhIOq/d2IC1T9Bse4a2m1NCiSounerB6s/ycwN5Gbv2wXC9r5mezrvqo713
HPJ6iFvo6J6EXYhdRpOtHpW19dEMe5JTC87YYYhBfHjqbNDApFuo1DWD0wy7Kbu8nDrEqZBXC1q3
PyS1GxaDtZ9sdOmYG6DFlS3Qsa+5RN1p7Ms+9sz8DymN7Gg08wMUFKAcnkGO+PIxWjEHHQWLGJLX
aA/BWe2yvZmwOhhNNUdObm91Xa68sHSmVVpSVEa4Z8YCBJNDcd/xb1ZJj5APCvPWDafa2Ejnri3Y
+e8fLjv0xkH5q6QkpvIVekuoJN0q581J/I0s39qHaGadIl5BDsYhqBSDg9DJjS4apHlwEg+MVB56
rvxxgrT31/o5XR0bm0ujKcGg2ccNFBJtE3o8dfLwtU3XrBua6xDew3MqljMaSoZbe06jcn772uDa
ve3UE9TNKBxsMl0bdhb5IEBz3S1ljbXzqpl17U0zzWrHjJWrDrIpvqFKkAY51Bq/9us124aucQVH
YZmxLS2odHXfQLIOBr9ko6ax4pV0mGuTUsjHQ1Ymlrx7GxzrcWwABb/801fckg5lTWqpGEg+IVsK
FePWf8Mr/+Cm32qxhEbnbEyysv46WpVBVq8CZ4IEWbb7VBfMDMw2/yZxUDcc0toKaVbs2IIMBdTM
4myo7qhfXUFG8WsXjk64WuXeUlZJj+yLrF5mnl9babmRClv71ee/f/A9BFJQRu/gyi+hkkpQaGDQ
YLi8rStuTYedQk+Dt65YZJxlzWSifDlTKHGWkOkE+GMHXRN/48JZ21rNcD3XEn6O4xlXYCMNh1TI
AHRMNGhHQjY2d20KzXqZo2ZIDPMuLtDImpnInofCbaLLC7UCIXJ1pCmys10+U6QjoecLBe068kQ5
BYkzfOczBVGj/ZcabejKcWdK9dM9C8/K5PFrk+vgU2HknhCegdunHdKw5sCNBB0ncE4uWmWhoGyT
CD365c4nOcSeGfP9aEb6a8+h6X3vO1y8XP4lK0dRB6ZyMJVm+YJsNYeiZk3ta1SjN3LJa0OfPc+H
Uw4tTzJ4eATEE6NQeLdbco+EofXF0TXLb+oGibahlbHtvjrji7X8ubwgK4dOR5K29oIab4txmdte
eyY5zHkb43fvLg+/EhboYNKksJmAZCie8OzVWkjQId1YJ/meWF1kQnx8EFeXJ1r7Du3WbnM2tVU3
k7PY8f1QUSillkDN0LnZIsNZcTU6jNQsLL9MaSUBJGReaPSk3ffJAInbckIrsOiTr3maf43vH86R
Z45pwiYUPHKPvs+gpYQe8Etabpyjta/Qr3BoL3EoUshYcJuE3OHGt4ZB+Lx1s/zKh+L9165CHUna
sNIBDwQMjeaqJwjKByNSYKM6OaogG5Hayp2uA0kJI0DmK5zd0kzDxCtPcnimAmn07lfjbz32Vsxa
x4+eRQfPkCqJSHNZgpwUb74E3f/lU7v2BZpV+0Vll/0gaGwvxQ/S5ifmo8m7mPdJ4u4X4EsuT7Ni
HDr750hUYafct2I0Xf1lqulBELDcgAGo2PiOleZNVweKVqUzz0qUNB7zbvhj23Uf+XVR7Dg3+VUH
9a1j1YG+3Qf/9RMHIB91rJL8ABTSfcHVUMUQ4aP7yx+7tmGaJ2CF3WQ2fA6ywv0z1EatQLlbQKO1
hbT+6+P9tIcuMWSb48KwQKXt9G8gkU8QzzQbOcm1H6/FAD5rSiqSCT9eDeiyVOP3hci/lxdm7bBp
pu8UbllR0jrxYL21Ldu1CWSnybFy1KmsXi7PsbJAOibUGRmpq2q0YiN5LFwvhCB4MNCNxTlbxSel
OR0NSjpAkExH4hgz786tisek9n8wnzwplm+s0drvP6/dB+drNNIjDUTxYggvjqAdrrI79MH2AU8n
teG11r7i/PcPU6TMbZxqYZCBh6vqUchc2jGU7RxmWx2dax9x/vuHGUDukw42N+0Y+h5mZFmtdTOU
PNk5RjZ/7ZKyzuf3wxRpsjhg9OR23CUcRg7xiskNmfzi6JoJ+9SzvTKrqjhtSRc3Za6SIC/V+OQ0
rNiixVxbJc2Wsw7FKNBa27FV387iicg35m+AhVasWMcjqn5G25iZith1ijqEkJtxskBqsZFqWbFj
HZGYOVBStwd4czjy6ywZ/zREvMg8fW2F87sx1e6yKa+cUx1haKOLoTcpHoQTqw82Ys+gHEC/wQYa
Jp29RQK4Nss5cPxwkLzCcDPL70He2uTfkjl/XJbxlgr5sJT5xmlam0KzaQTioyNYhRhUPhLEoO18
R9hLNv65vE4r2/GvPeDjF9hAAUOWx4xx8fS7xa06kOgJeG9JqzeDZeZ3QYf8+fJkK4dWhx1m7sBM
QmEUggH2sbRVexAzf+qqUmwU3VbOrg4+TAgtQHiC9Fc5OQeQMAOkuaWz4WNPP/HfOvCwnpwcmgFU
xSaaIwIDAp0B76ybugZNesfeHSxj4ANPFwweGtwvL9ja7mhWXitJOBsB58CnpA+ez+YrkHmY6XHw
XPle87wyIlMV9d/L0628d/7pnHw4DA6Yai0JMV+0aY3ZDwfkGfskr0DpOEPsNmRInoUqdzgi71mw
rZfJ2qHQLnYggQ0TKvMjJEh2vAapZHV0hi0DXRlcByQaCoSfBuV49iTERJ/hPAVGmj61ctnITK9N
oHkAQ3h+5kOr/TSM4mYm5GfnlfvB2NRBWjnQOiTRtKG0klMXZG8TeWgSVO6h+zZcXd7vtR9/9jkf
9ttFBRmkeZN/Mo0fs7xV/YsQG25rbejz3z8MDVaSrF9GZZzs6nYSQMgsWdCwjSBkbXDt/gb+58xb
sfDT4t83Sxum4lH0xcbbb23Ftet7sIoUOaTMOOWk/VZVDIg9T7kbg1v/2gc+cSNEM2k89WuOogka
8BOwRQXVNDbgEq38x4IlpAhV7+Vl4OaVPAC8RsOhyb/TMVe/BEL10JTUQSeKmCI+MHnsEWCc0ILt
7PJsaX4Iv7JQEla5FUMBTIkQIuxexIUx8bAqMxVCNMJHj3I6iNtKdEWE4pb143y9hFzmU1x2XIRL
MQx3tqE4MgU188NqmP33oW7R6OXbuY92DsOowtHj9RjM2eB4ITqQXjt/dvqgduX8JISL7pZCVCLM
hBRZNPup8YcZhSOiDg0Jdz03gFVoLEdkO5/Z8skyGTBVo1c4v/I85wQeNGUvKndVOIl6Dp2ZuGCa
XrrvUCAa3qecudCqLWoW0WwMQLuTHl1e0yDNuXUa5QBmC0aAq5NieCJt/7e0k+YmTeG3PDNNl4cy
K6BmRfyk/ZkC/RmUEKUMZFXZmKrwpgO4JCFgniX93uJt/ciXWeGf5U/BZgFc2oTeiMGXp4Kk8Cv5
SO6h0dxFnmk6v2yHgRweXuE2g+D8HjIPxi4BxjdKncI6SmABw5bObTiyuQvdxXL3SlD7bkns8S8x
UJC4KXt41npE33dQ1U63rzhpA3ush3fDt+rvvUGnXW7aqGAMdA4bmxXRTNIqmqeMhh7vshtrsVJg
LucpMuZKTLuCp3Z29NphtA/gSmmr0DASE5JnloAETrGMjw1ANm+TnZF5ZwvHLfemZfhVONS8vMZb
VB3VSFgXLWbDvneZr6A7yaz8oMaUohMLxuF5GUXLsFM4JVSiTLAf2830Wk9gWYwSx212wMKMJUSp
qXnFhEdvMpZ7j/2cuSawgaUIBtQND/3oV31QjQxiWj0z/BbdYUYbEKds1JFCUhXsyqaTxiBenvdu
nofA+9kHmfUiUHADeCaQ8bk0FJ0iN7Xqfek0/MEfFhA5DM4AjkTeA2nCyn6HBoJ6z4tmPKMgvYaE
fSv5yStK9he5fuPNRzfWS5MXMJy0bqjcCdq3ENSy6VWTOewehP15F3jg17/JVWe6u7TP1asnwIbu
qn56QU3XLiKzz+w+nPq+lruG2monJ8PZ480xAWbkGMdakPKFF7P3DH6xObDM0d5LztrA65rlIWkM
cehbBh1sdxjjwXXrXdWS7KVqUJ6ENmf9ygdhHIa6NnZeXj0heWEel9YXAnJU9vjeJTN+DvHraGlt
EmC3yYmoKr/PPFOVV6bvOmzDra3EKTrMmdOlyP3JMk6tj65xJgHpZVGSPrYQ7iLtlsjqmtvXIoWS
FK2U0yQhesfS/Vhz8ZTP4wxiTGMLd/n5FEjU//faYnlGZ/i0LvYB7cChKiLP9UmYqHL3lSsXLaDa
BJ7dZiyTMk5c9y3xRhDce4sT2N1WuWqF4IfpZMGWnaA/03K9k7ojfZDeTy/LD6B9u5vseX4w3q1X
73V6kg/yht/aj5c/6vM3CvO1OCLtGKRKM887mZ2CALrwOMBchTIgr8S8Dl2Naov9fG2m8759CCt6
oySdUNw7Td54MrwcQnrz+5LzU542W+DStTOgRReyNWlqUss7Zfkxb17r8o8ytkTo18bWgguyJB5q
RkhugCznaLF0NzO+74Fh/dpGaMHF3HV16rJxiY0p+dkSPFFaSSiKVfmrGLcYa1bSpUwHxVKqMum4
ANYjEs0jPjfoGe+fzab5Toc6Lsr5juXTE6VLHxjEmYK6Tu9zmC74RbZywp87HGTJ/nsOQOUvOtrb
ZYyaVXaVGsUQlaVb30kHAPvUd80rU3pb7MyfR4RMB9AObtYtfY0YPDe88UY5iKTOH/d0ec/WRtc8
QsXSuh4GCg9vvo3iW939+dq456X7YCqDSipDyJJDQpBZtx0jyW72sy0Z75WDrANnR5/nnbH0Q+z5
UqiA4wEXCAgG3aCZefn2tS84z/3hCwwGpkPPTuYYONfmKMd2vDIU639/bfTzfnwcnYOGwjJxitng
yHtfjMMRsuryi6Nrhi7/SU1BbOoEJRyomlbjLcCUaXT5p68tvmbmXokwDyzxRVzNHlQ6a86OKiFT
pDxn+dL7jXlaKr/MJj7lRstPVpqGfoYW4WyJknYjTbNivjoxrWN3rCYDK+JZQV2c1ohkqzR1A9XW
PxOF8JVupt1X1kqH0E7FQv0lnXFDeFfKZ/BIalf540Y2c210zXjn0qalWZVFjCp0OC1XbU/xCmoP
l/d55bbTsbKk8BbCzHyI5/zdIwo0Bj8HqwsHf+MdfT7q//8WZTpgVrWziZYVf4qzuegix2flMzfc
TY3ltZ+v2S9dpGsvDZ7peVeHOUjrC7SJzWDg3DKytdXXTLizMuhqtwM/VVP+ZtX+0e3dJztN/lxe
/rXl0Wy4xdokwvD5ifZTcj10BGnXzt8oZa/9ds2GgYfwrZ6gkFJ35OQy40dW2qe6EltFzbXF1wx4
YkZTqBkJmMz/7g4xLstjkcbtmFxdXpwVE3a1G5ilCGCLJPVPbVmCxWvOb03TDnxJQqvLdkZjPF2e
Z2UTdKzsUM9IsbsU4ezCqpA3jvVApJVtWNjKLugY2c4ACUxdT0OMECKCMEmUt39Y9Xr5p69sgQ6P
RQqssNxc2LFBLYgl/p79BrHwawHg1eUJzl7mE/vVeWFl4rDcN+DbkAbIwrER/mPNsjEca8oN5BgS
eY88j5CRXaktAtG1/Tiv5Idrc2xcuy06JDw7Z7ny7faetPxr7kiHxQ5gbKlTIG6A6WYqFD0Ieqdh
izdg7XdrxgyW7Vy2HFG9gT7+ZWhfrSHduM3WhtZMuRvS2ladUcQNGvWueyPz0Tbe8A384doR1Qy5
bKeJjMnknRLkSUCkFco6Daax3zhDK3bMNDtGvqArQAjinay2+dWyP3N1k5lIc5kVYGDu1wBOTAfH
GgxZF6iIeaeuN3EN59/qdrpSHdtwpiuWpuNjcwscicQ/G4LxzUqyaDhnK1GUHrf6xNcmOK/eh1Of
VE5tdsThp6z/aQApt4dQNWQVjVtRqa2S5cpG63SuSZeIdHKw0QTap5MiB0G+t1MVXvYVa6NrdovU
2Gz3iYHRHSOw+53X+UB+bAy+YgE6M2tlCuSt0PR5QrW7C5ZS/Byp/HP5h39ed2M6SJZzOy/rafRO
yMl1gemz0OtQzkVqCYxOfNe6ELqgIFCou6/VdJij2fOE3BpxvdqOZ/ATewvid+HQiHn1BqDJXLE5
RzNpd2oLlQ9QpssbQ131ysPrJsu65zpXZoS0dRGim1zspUDYATbL8hnPXUBO/bS6Ki3Tj3pnAjrb
XoR5yGk57YbS6iFqbYLv6vKar+2n5hQsbza46Vp2zOrmt8tIVQQ8N73fl0dfOYo6nrbsRMF50/in
dIKUwvyeja+G2rhz18Y+X5UfDDWbOVScCaSyFjD0BXPt/2StGzdYw6/9ds0RlCPNaCsQjrhAgsvl
pWifCrlRS1w5Fjoj6zjOVdEsiDchQx+gcL2fB/TugFVhaXfdFmR2ZWt1yCzwniCiSziCWn94LgiJ
SVNs3INrv/885Ye1p4VEP/ls+ydDGN9Hf/lrWZVLgqU3h2tz4MUOXYVb9H0rDlmnXEUxw2zLqbVj
sBrfWxK8DgmLDbe6g5zuhlNbm0JzAyb8wJzkBDfjwBWIKlMelD5I20yAVnjmRJcP1Np+aL4AhRYn
BR2CHZvM3pdzdWWqrVtxbWjNintTuYD8zt6pH1oGpiSV7WpT/Lz8u1cMTYfIFl0mFiehQ9xkJqSH
XDSjVlb5uza2DuraBJol+54JVr8R12E3JhEyECe3Yo+z2oKZreyujowFzz7vTQasA1/KeyM1Qt7j
/dU1t2RrhhVzoOeZP5hDQyza1xSNI9zLYmhFQVlvsiOFvr+gonUbQTPC3jiqpvfvUfHJW0BHydZq
dGirWhXXaW/trIw7TxTZ8uPEu/bKasr+rxiT/hUGmj4Pi/CuKpqlqGGxFkqFqN99r00Qg5eoddaB
R3rjfa6L7Mqf5/SxEzl9GZHhB9hskods4em9YF5yzXg1hG5fejHUt5ObzrbZkaI5MyKNr26Lylnu
Qa6TXeH+riNCRjMPmN8k+0Yu1c4rTfNPV/jVzrIWFFiLHgwIfju8DSgnLOFoZHgTV0PxZLER7Q7Q
aGbxkjMeODMd7rmRZr9qAg2+/bn6EKV2P51kn9p70HdnfyffaV46adB9XWf9dx8Zn3tAEOaT6KRz
LGiqHgzTRVuwJLM6TmNmZEEGrq8jKfl0V+SqibtC8N++IZK9X6RJ1Mo0fUUlQ/zsDZdcZ8wbs7At
przYA/Q6oqxnlvFcMhqR1geo1iDzA3gX+HfVzOZPA8kEFGJl9ujCUtoAohtVqKhTpUGXDQiZMh/4
7JYUFNVuhlK8Idrbdk6rHd6/lgrgIpbhhA9XPHSUSZooB0XIDlCnKZC8NkCQBCnDymkyLLHHnWtX
SPM0un4ZFC54uAa7yenObZuEhSLr+n2WeVCqdUVZ7wl6NR8aGyKTO1BAyjqyLdSvTS4sL0Rttgic
Qo3PYLpU3ya06Eeu5CaOQ9Lte7sa9nkn6n3bqPxkdM14bJwsOc1ZNu4mq653dtWAUGaWPShwLNTM
oV98sFrVnQi0yY+WN1i7apbOAxp85CtegAOEFUllHRbXgxolytcHBDwskA0VdYAD6z/8j7MrW65T
17ZfRBWi55V2eXXuYzsvVJptAZIAAUJCX3+Hz9O5ruOkar+lUgnGgKQ5xxyNcRfzkPpBjO/Gc14G
HJj1YBKvgsppgPnmENS7acPcEVuSdbs1v8Oknc8CDIZv0ZbwizsLWeCckrfwDNlfm3Eb8m3GeIJo
f6taH6zcLQKdIAU4cBnl8OFtG0IDukrxTwxg9E4mBrF8DVPnGT+uCkzXFKBODIXvN+g7Rlh4gJ6l
KpiJdjDA2cZHEkE/GlO5iyzA+OBClzF5oYaMVTiz7k4YZ74dW49A1uQ3+cCMLPzd4Tl0wshl8sn6
LUDGZTU0WpaDm/CSqg4P3VVbGbe4im4QFELxJi7W9ck5WoiuVJAmeHV7VAVtxEvfHRBuMYXNVWLA
lbWwhcxmv/UOqWDT92Bekizg03DuOri0rKBvnMM5SO6tbroLmRqTL0Ebv7o70blLHPdee2IuuHDB
OJngJXdvJu4dojEmB9fgy2Rks1exAfEwNGp/WrAEapjrNLWDCKNy9oP1G/H3N+gZ/ZsQsRH1si+Q
76x7kHmuNRcnwdg/8wnm9Bgt80PcmOA1WZUtYXDbk2x05iGDcUdwnVCh5/0uYV6f7mFUwLHn3Y08
ceLLnP720j7KKEVeV5BCL1yJLt2+8Xb91lhIKeOAVmG4skO4jy4oKI4Ov/VU09+W0THvBm72I4+i
5ahU6OSBQ0ZIZ5h9TMBknPI01U2lhc/vvKCfHphiv53I2yq3jccHOSpxXG3sv2gWuV3ONwW9XcvH
UorUv8YhB1fBl24JKgZ98/GnI0qaGLtdv8XZPkDv71riZBzGEgUdxzctmHOzuL39Bj9L8UTHDbmM
hrdvYHBsfo7RRfsjNZ4NDgsyS6/UA1lh2Cmyi6eZj4876flNmkBmKIjmT4EGzlvqKGxqbkJ98qJ9
+eErs/K8gzz5GikO9UsQp/+Ec+vA4bJHQNcw4Pd14XOwCGFyvbEwN7ETVR2ynA6600ijilzvlPgz
MHY46cFaYO3dCgHffVCFTUzrTvBpzpaVxXPO47bLg2Bpa95EMOmPBWT3y4wHSRpSelM0gfxCkLtB
TZev2pf4fNP2lgZh8mitMz1qJfZnIsekdkE2OyeJMQW89JACJ9e9DhPDZZ46zZZ1/tK92L51iwj2
E7VdkFavl2U7rfs4PNttgkfWjLvnDYx3I2w6mfXT8NmnvnwQ+4jcS+muP+ngALvQjNMDn9v7dQA9
cvZGVcMLDydpa11VzFav8DNXTukn/fIaab+9I9Ma1LA408USB1vOHDhpUVeJC6bBKzJh5va8i237
LadxuCbY+KtuTOCuZSko2KoP+hzDHf/iBMS52eDfc8BngS8kCcWNoB6vNGiBpZBulIezVpnl2Lcl
XhOM3bVIKuIn7vMohIZyeErCe8WiBBmj6eT8XgCcXGTasNtQyw9mTmCvnRb0G/e85LVzeQ9Cx8Qu
baSjOlkTv9CmkUdFcAFtpcD+Pau7fpuXY0s66IRHnL1PsQM3WRU1wb2YF5mJxeOPu0ttn1NkWSxl
KtvmZUgMOSLtGkrJgLHaF6J/4RrBvNSEYKvt0XLHVRzlqfZ9CL3UlsnETvUiu+l5gASsSpOJfQv2
/tcCa72o2OJ4Pwcj3lUst+0JxQSWfEO67maHJeFNAO5SkEmysBThfQrctRBbq33w0cq9uWaI5pLz
Lspbb3qw8XTlXZoNWOIbx7bI/Ckze9AkN2HT+uQ2FEMjS2+bTdWndPiWxu589ISDpTUPCNaLGzln
8dyNUNaZLqLI/IG3Vq4cf9uqBdvjwZWwjMnTGaevVcPYZMgAFI+uIKRgJgC5refkcWQe4vjgcorl
BsDDl4PJtiHkTunsTXRvR+KW2LbcghKt391kmUrIho283bcRQ3cdWfiSNZiCh+n8Gz7e0mZUMPNG
EoKsj4i0foCTrU8R8o3651U66/RM0lCkmWSeqJTaVL7haxGZibymRwByQN+iBgeAP5F3yV37uG9I
WT52jUpUNjPXh0uaDkEHi+dwymQ/JpXTcJOrJNQXP3BUja0Q5K8x2W620YlykBKDKRu3dFU5mRz6
FjopOw0e7OOEK/UGznE8ZiEKNacQkY8tcY/jmzaOVQ2ai73dkjF9DmIIm4GFQ3bElc4hpHR/g+DF
YCwkYZOzwXA6g+8gKWF2y2prOlfmSdfYtkC4ho949QC8yaybHXMX0m6rjIQzB9RgmFkhqKRkkWXV
zrrxqETEwJXzKbuNknY8dSBCPAUbCJIZVDbO1XfoiDxk2WO791fHexajiN+VE/Y/3FTh+I1tsBxh
WZ2ceoGhOXElP2xrjDTsNRnuTKx53YSeepq3aL4XPQ4QbphfeDKwcSZkxCg60Baut6t07ZMeBPiI
IJdxnnHouqKjoOBQS6y350UKJNPPveeVQ7OL2yRyESM2RMKD9CiIsBVFXPslDFWdF2+wDZKN4BP2
TmPw230zyytoIxjWdZEtdcwVqJ2kFzmCs5MWtETZvAdyX/JpbsLvahUw/DJGl0MQ+48r0p+ubG28
NqO7DcD/o1Pze3FjJzxAwwXCSODpVN+DYrMOOWTca+VE8tBPMjhZL6ZAJoMOOZgNZScnGiKTR4a5
le3SFFxBzzN3i9jCgmq0y1Ey20IvClzVdNtt3mtLZD74AsWMMd3w6CralUpaeWuNjlW2WvACMzEF
5l6L1VawnwZmhujS/qO0d/DHGdIHxy4z1oDLSrIsKJrg+lPxWQKJ4dp4uYD/8HHGGStyJhV2uM6s
Q5QHUTM+cKS2Ddmscccj6rSbIXDRYXaM3tBYNtD5KzQ529rcwBDZ2bKUO25piCduFtMjBy0chgvs
l7ojHi/JzZqSagvFBI4N6a+zGZtaLZHMFtJBUwSTRXmeCVzzTbqKQ5vO/iVERfpdR/D2u0l2Z64c
0Y33Emnf5UJVdO5DnBcgVex3MTwA7gZ/VghznhTirtxe3yausnNuln4/dLKLXAzLwcZ1olY+u3by
85g4tJQ4dp8dvkaXwJ84zeQ4yrpPWVj5ndI421GCZPBMbvLZC/u6GVr3GCC3vtZBOj+41Bm/WxTZ
h9HS8bQhoAOGKyvjBe8bHkJMz+RYsNG2eQin2TcazvGrnEBWBtd47DMk4rUDnBLQ2Y0+cU8p5fEv
pge2QGPFlrzlIDWitmvPSTfT0kGK+Af/iUxp3tkVf8EW+uxGVpwRfkH/AU3WrTrWyJpbQerAcK9g
sQqK0OIlAVtt70y/2r7U0BtWneeABRqNXQ2jz/Cc7oJj3XAPYldF0XhycqRuKLscoobxuV2Y/Gmc
PngTSRf+wP2bPufJ5MGgAkxvhzgOeKOeeJkZdbfMA2BQyVGqwnOH9BCwcH2NJhLcOHKyT7NrkIFh
d52peVlVjLaOGLiEt2J4GH3USUgV6OG9unTuluae00xFG/V7JVvfguvMyMdNjXYs0OIh/LdNJ3Ho
cBLcDgjLvHdnmZ7A99BJRRM6nudYL+W6w0Q0n1c6Y77r9N3byFXCarmN6GI6PaHr8ueineRcdp2P
/DlwetHBp1uexp2LwlWJb7xb5I9EoCItvZ2F8W03CTE/eh1oT28tRmXIPUbT3OWukPYbuAjeSYy9
d4htKrN0xj4/zDTEVhIYICeP0Zg0pVFeWE6BmLpiTAdy03hkhWk+HgKDH5qefmIcMWTeoNbXMO6D
Aizk4AaV2DLlMKGVT/3Ww980dHYk98QY6jyDwRu2BVWhDzxkTMkRFG/Qbltro8OyCewIFO1otabN
Lw9imzvUKnMGN7/IK4xDIR2UHTdBQZuDQn8w3IFVr6fcBkk8gO0tpS7TsYNFVTOxLneAav3T6Anp
g2pMUdjuYqhTJDVnsLUSWeKvy3PciBa/m5fe+I7VP2mSbDV8H1i+4SE+eOnuPkkeNcW6Bj42ocgf
TgPgn0wJiOkyWG4tN9u6DtedRX05s4FVYII5r0ps5piiRjtykN/PED0GPBvc0a20TvpCibU76MQR
dSxDdhk3ArAFWL0FMToI6sCHhGNP7dGi2s6AAWESSUd75eiNCh/JyAj0gcjmEDi7wNeIvoiBETaI
i0hFVEaUz7Xj6C1r16irmqgzF6N2fcAHHOfEbmOZNqG4THygaAXitF6CectidLJvkpMetdzOKk+Q
6a7R8Yr3a3tRYs9+HClaJS9l+jFm+4SeRQWHoFF73rA1qQYxJrdz2ng3ymsaBNLZoCn8fjXlJOL1
mGAJr6iW1/THHmKZZnJSyXlymvQwzEpdbAKWlVy37qkzg/2B8pG/9s625WLAEV4o2AuiPtm4uRLu
DBYVOGCMTkXRrWCqPztqmc/wuTU4oYEfVRaN6b0aFvVPqqF6gnkSbBU7hIaobENnXThj6q45VNrY
lSVapCVOSImNGIR0fmnIBvBr6BEyzwVwLkSoQdDQibJxOXjEEagSGB6x4ASnWr/YaLpVYZ9EwBn9
7hkJ7QoDxV6jUTEjfXUT0d1jNdEMZlHdOWYBLUYbBqg1d1V6H21ZNiDDxGRgRjTw8B+94wJDyxaD
t3nccqR50TfUUG4JXl58XHYjj2lvxsvswI5XDvN0jZJA38eOR2sZet5pjtvpzHwmfkJ4kVYKMXA1
8aNAZLo3TQ0oEVkhZvAy3+X6jSD/qI6jRrMM+1Z/Val1Tz0hy0PULuEzwgBJwamAR69CfPYRhaB7
Mzkb7j/eZL0JIK2zs0dnYPfeMeJ7mCfogHDgu+rQyBjey33fxvlAMT7ESQFTRTE50e/U9Dg5m0Hg
YPPG2YOwVpLkoEWTHMSEmCO4gW1p2awT+OEzTXpgIDEbk4+ubt2gmBjSslXGnD9sWuqE6/2SyoUj
I0nb92UO2tq2LbkmFI6KWex52xkBUsHDAO+VE6TamO4zp0FN2jgaoX/okYZ8gaLsO5C/4B8ygNYL
MA3SkCb0w1vHw1TU0UscZ2EYg3WwAc/4DrfX7nGbyBresQlxIkVI6BzlU6TVe5zw/gm4WHwxdAl0
kXjdcMvW2FQdt/3tYFsC6cQU3n1E/uDAZNM7VSl7SGS7FhDWYMxKwPkoky2ZSxZwWbpas3x3U/fs
exOSoUZPViMXXjV1I1ohYjAXiFKZvDRLN0Pt2Y93DTbSMgEj5aCWif7mfRAfx2VLrhYZYXUT+fLG
H+Tw5CmZoJ7AUOfVa4GZCvTtJQRB/mGN2FxPW+eeVeIayHvbaM/aFOPsBMfxuxN4TZjxfY6mAhxx
764xiTi4qkPFtg/o4DM3aKGZEAK8eNo75NjO4CpDnIIkEjzUi4EwQGXt0EKKNU4Jvc5O2mLG0S0V
KkLkSA9TsxV0SX30cBJEhn6yD9YXHGz+0Me8GKZcXu27fdfU0byxXwlqqGPCRRxAGZHs58kCFMsX
HUXVR94HzkBhf4xmZjDOW6O53rbQ+9ZoM5VWeUoXk1qSPMKqf9gMFKabHtwf7tDuxcft5I7FVoNA
Yhfhup53gIqGXRodbcWHBfpvtjrvrjtv1dauSHeE+WPlpJBsDdvuvc0ynG79yezfld8DmU3SpVy2
dnoeUWSUg6CscNuxwCFWwMAg1Ydk105tIHMKDpsevW+RhEM1THHUBMUKc4HHrhAdZUijAigfYiLw
DAvCJaMORd46/HDLUXOkpTmpqtZQIZclQmu3m25EoitP7JNq1zRjTuj+dDeb3njwFL4f1DyfAV3A
9WnfkgqtWHpQDeqzqQOgznCO1aNQSUlg3nBs0eVpOK1PQR22Yqw3S37auIkfRocnOP3w2zAKtM7A
mP93uI3teQWedmLYWp7cuXNyRUWEY69R1xHu58WCSWOW2hWVwDgVOkIbZIdky9sIkCvp4+kNM+H+
4vjYrn1DTe7LPT558PMq5cq6HwMnwBYw07hMTGCfZ+Bs4Q12iM/aMVJZcuDFQ7k1HQqVlPsP2Bia
ykJdjNrVHy7J3oSoelEHPnoOBQsOhVM9ssHecO2GOVoxdB6mX1BiAwf398arO7WGj/CU7gtUHThW
1d6VbeMYmq1OnOYYgMgr5FDiu2ULEq6gTMv3lAs4oFsURFSz0jcw8PKmD/hempeUxOB2py7DlXfx
YsZ2ud3FRJ5gsPqyzQ4sFGZKX/TqvRvXgcuM3ERYQGQkC9iZhAWm/O/+Pujfq0cByBkNuQsMSEum
WbuXQYydJwPgDmWiDVwgvWm8VAlPk1c7Cvs07a2gea8Q7qKk36dZH6WmbP2oy2AjEJeixXYZx4Ch
ITmzNxtzzJmCU/kQ0B3Lf13ZA9taCSkfckMUqpQSx9hwcdekue3meXyDUM7CW9cf6hm+TnmgOl5s
E05CuU02E6hKkJ2B4r2KSRxV7Q7oDwUnuxqUgWkRxRSsxCZ2ymD202pinpdvSPA6+FK5BSrRpIwj
ZCL3IkgQ8rH7r2GnTcntmJ5ZYEUZ2Ubdz3oeYD4zMoAsDj1Mck2voF0spfJRYjP4wBQoV1XdrBIH
+EbjNWsQzfYNNWF4jXpG3hUSpIC2IgRO23CHPp2mQ+66cs9pqH+2FP1bNq48fCat+4iwNr6U88DU
e+pAuOe5u6ygxZuuqwfEvo/66SXYWyQaWrWXoUxEES3Lx+eF7gQ5HLToBEvy2XVh7e7gjAqGrvvO
I/y73eNBxVoX8Y56XtVNujdj7TcYPjnAk966LnAP1Gm3CmNvNEp0ntpzo0OsQuCgWZtADhMn6xv2
IAAFzZgWQkzrE2dpWCFkwDnQIArvIQHy8YvEmLtA3U2gctqBkNYGU4CPbXsyiMLrXe8XGH/k1Vka
cgtVHalHxyNZo7b42FoMajoR+yevBx6N6REcfzw4ypgdk06kLr3yaLIFKh1cdRtZNTgQzy1MTzee
F8e5ALZdw/9HF+nWrblxRlE0IlGHluCrNwMggmxHHf6QOBOrXdU2J6NHDSmsHY4jQysZ9jq9aQKL
Snrt2RMcp35iBDOUGkLdMl0DChgeiKmjO7c2FnGcYNiyOQtQWV3xhZKiRyFyg4hIBilRtB8b9WHj
jxldsa/oT0XTK3zFwXY302GrUV8kMdZ2IAvID3lfoLKC09Q0t4dm7tbjFmDgOtwOoK/HGZUJtK6A
/nM56J1kKhziI0FEGMKuti7E2HIJ78BU7loIfMcQJFC9/J4A9N8i8nveHlsArDTrEs+7NfuGhem2
01QFjAw/SLAHJ6QikluPr91xiaMkyrVimFR1/RojfjhxOO5gxYENEFjyLjNkw+xsUkAzWzqIPBRE
+NmI+qRkU0hek3SDw7OwwQqxmYyqQVuviDly+ESLHXFrmimqnGFaIIJzeAWufl90ZuPFhPLwRS82
BJNKpv2PDmmWyAd2J+GXBj32LyhmRlvy1t1Oae91x8iPou/TyoYjjQfza8WIa8kiOkSXeKbkLm1R
VAKpJBdvGT/i9No+Q6N/6bqYXtJtlJdtwf/OEgzOwmLAHjkXAQbeJyjnaD2shIvSp8Ny8JcF1Q5m
VP3N7LC+7BbW3phpst+Xdlcm58MMH/CR6B8bci5eTBuZq5Y0qBweeTUmU1EWwLnzIvk2X4WvxSnq
vOARMXCOWwxKqzIWaCKw3NdaDkt65r3Y741d0zKk+16TsY0gx5ACgOXSMiiUV/Tn2J0A0SLsbFIc
kv5Ut2XM9wD9rOvTvFXr9kM5UGwDomMugDGDdZEGQ/M9WCa/hJ8ErWO/76o+StZ7QcKtHIGX5LHa
6REA+nCPTCeSK1hqVNRN08eYUvMUww+2dknSX6ZfCXHUE0j+JsraxZshg5j8abyqxSiV9fj88gDy
WoQAAot8DfcGn46K2Tn2WIzb3ZuKEG8/s56he3PVHF7daJt+YuwNBbjne9EbCp01yKC/97di9eK1
zXvKAHUszszPgMTD/uyu7QhCk1UYICMY776VEphBFPpRqRlhvOyaTR2i1Yd7p6/0fkAuJn1tZOhU
zQRtebVp4ZyNh3WTkYEM32Gpod4H7iKY0gxh84LehyEAkpKbMJYtNEOzKHfQAtAP2WDH0DlYTT4l
ycdkHopmpDXD+iD1zW2T4u6hve5kFu69vSRLaH93rePkI9ucciNQBuaD25tbtnv2gbim/Z4kg61t
Yo2XIYGQ5zu0/wy7RKeuEgq/0+63b4lFQIpJQ/6PUgs7AmJSz1Ceh/nqwx0mX8f42V9D/Tp1A76P
fVzeNdbd84QZv19Ll60HqP8bKJ9ZfJtCon4RwQzqC2zp3l3jMqjp+FQ5He4PVBTmZMDpP+R1moc0
W6SOffTpOyfoUoW9zrAwxKaDU7BQHfg6NXf8FmJ0FqMoa1zXLcNQQHLu+2J6ShXK6UzBCcEtu1QO
SJtu3bVqFwxQUhuv5Yqu76h2KMwy1jvpb+QPi0e+QkuSrcsqHyzcOxe04Ih7zIdAOUitbvfDStwk
/8hcvRMsRCMsAAH8ihWbyHHdlQuinlzKHR0EBr2INR0yeDAgt49iPwXtg+CInHqBgRcYOmkOJIve
2wCdb7f5+3nFKOKNIW7mKZYBv6BoWh94vPOD3Jko1gFjimSxMcCd2avXBP20xvu5GwaC4IrW5XkS
+vRe7o2+i7W+RNP4T7sM5CrDUBYz2zAJ54TVMzqVzEVqU2lGfKVZvzBWhH5H3jWG/DewlppvLQ7G
ImSrqAEHj3D00+lp7yya7CQKSwdOJ4gEChfgOtH4jtXW3xGkfFeyCfWdp213A0gnvvMw/Mhn1beF
lCOwA29egZEr05SYGO2HvYMUQqMp/RYkEb8N3SS4wkKHnDHmaWHINWOipfDY5GY1AoBAg1j8YTnP
ixfc+z4N3tFbj4dJzOsCVopGToGC7Ujme413r4nXVx8zaKQ9aQaRrYceBBPRGLhtgwENMR0vXQff
Zr8CgYI113QhI+Bw1QLTKSA8bA74pvvTGM20kj7CHjPOkGAKTcKMkn6I58YraZstV6Ae7TxAxa3Q
Fx9jDPQwX8KpC099Pw9a31wx/lDIR0LYnovqVedbyMXPAb49O2+mGpZFUTnCNf0vPMyvqG2feJgs
ZpLHyYdllAB1RgxuWIFkcO4dk6B1bP4dE9b3/z+9LRCNL1owN04RYEMBhRR6BID2nD39O4LhJ/rl
vBD0m6mEWzRMS9rMEckIBpWXvLdsT8s//4wvGJL+J/LlbsH+Gjd4D20M3dA9dtw/X/crifTnCGu0
FIwkBs5psl+P/crQhvZt/jEg7fhU9J08mt4HALTVPshipI1uZnDqnOkv5Mwvfq/PRoYpXSw2txAM
a/E8x48T2OJ//sW+IGV+NjEUNEHXBgHQKeCYmMhMOb8jCAn+fPEvvlvvE7caGBkCxhg0p+sOSRyZ
cydkWLePOv4Lwfqru//EyJwcHAyadvS07Qwt5aHbJsCXyb+8/Y+f+l98T0Uw3F4xPD5ZTPoC6jUF
utIqjDAbd93hby7tXz2kT4t7T4mdXNrSE7iOqHWurj8dmuXDztP+Zfv46uP5tLBpOgcKL1WfmDfl
NPgNo6Lizy/4qyt7//8JAXeFtdK2pke3F/Xos9I18/OfL/2FFO6zaeHoraBB0fCjG5JXsA//WWgQ
ZrMRaIW9Oc33ZHtxLP3bOvjqLXyiVpNpwRyvsespIoihuPMIbJD6h3F2/kLo/eJJfbYvXNGVpE40
BydMONYLlWN6IjLpfv75YX119U/UajXrEURACbnO1h+ZSm45AK1/d+lPa9iAitZhmpXCKTlpsn4q
nSH+mzPXF8v3s1fhjhbXWB+E/DEByYT4+gDvJFW6TNz9+ea/+gGfVjBfN4B6mImf4Hd1hbfUhkBq
/5/ODd7+fP0vpEyf3QnndAhNsxgBzvneFroZ/VvqfpQU0N/7dcwnda8wR7gf7ZRcLFKM13+3NX32
LowoWTYbQbWS7ApSVM+5ahQeOdMffXAwk7+8/P/kCf8PEjr5tMAXikosSCHIBsG1bkFG8bi8BaEO
NaX5acR0IkH42IzqIInt/rKp/Ceh6n/90E+HOPXJ4Dk+H05pbPyrQ1J+u4PXZwtA/4BlEjqVLZgv
FXdUiAictCtCL26rZe2bTHuBAxspExz6Gd6APGz6aps6dQsyY1hj0h1s6L8NKAUtEKTMif3pHeB9
n4U9n/tDuy6mBYFotxdvneDUxsf1MKVkvnY2MRfE7bC7pWv8OljJcl6S1Tx2S4euYl55AOAEkahr
h48Y0bNWPHVKIU4AcGkC5GAaUBiMGEyf3bjf74OZp4gXM7RqTBTVaZPAAw3jOXCPkrnrvjW+fAb9
2qkFI/4vAXTtgHknr6d5VjcqiD+Yxol3IlCBnLYmsoX09Q6zt9677oj4Kntn8WtBqV8yG/SgB1mM
11MnxFRVr+ayN+Bbt8tHFcl5dNdHwVaNMkSrZJI1Ru+2s7FmJu6rONz9Mwin7t8Oja8W5aetNkGu
CoYRTnr0MRqF0xqCRR+w/v+yMr7YCj8bRG4u3RKpLVYGYM6bVIA0JLfgb2nuX9z758DqWe08mUPs
hsmm4HeKaRIA2RQI15/3k68u/2mzdZxpil145p7AOL2z1oBI667Z7v07n8XI/VQvbYT6GDfj9sk+
IPeiKfh47fr4Lwv3q7v/+Pv/qpfcBYhwr1DuNRjBksPSxRiL7H95NOQ/fcj/2BY+x1Q3zLo998bm
aCdE5AA0VLd626sUk+RTPIgNVotBBLaJ4xdrGvzqxCR+aoF/78Buupr17j8Hc+sXpv1AlVJICEsw
zWg1dJRjSj51z1xhYOg6fD5jfAO+4UD36D71QeeUURffYg611EG7kroh6wSz8na/oW4LYlw/d+A/
Yfd9cmmTVGgBzP3srj9aIjoF4sym7zg8pKtkVPwtjTp9BCrZAPcdg0eTYmWNCQznMVJBJwmC921s
G4/my2r4KUi6BLQtF6llWiHT1d/arAmYrZWzqlNjYWjPHbqXa0+cY7RhJA7ADuHA0EP8AHi0/QgF
H46DZz5cKdcRI/g1em07Ej0vzqpvjbvaaySo/YCeQwakltsKmUr8mczTetU7/Pp4LBTkKcS8KB77
r1tKxquzKwDjYGr25z3twqPqlgBAQEd+NANf/o+z82iOG9ei8C9iFYnAsGUHdTclWVn2bFiWPSaY
wATGX/9Oe6XBE5pVvZmFxkU2QNyLdO53fviMLXIbt7azYQuRN6BL8ScPl20nCFjbJ7IM7K5cXOjA
Z58AeTdW6cHthumtcS3/1g44XNSXHIJG4kBVgQBLcXjEoE+uebbLs7lAYQVYbmltT2EKZdALCqvc
SPWNA+E0rqHCyZp4KFIC0b87YXPfx/I3ROrWM82cOupIyv6xuGo+HBFPe9CIhts0zqGsRaXwLcs6
yFNQcHNEsQQOmByIZ1rhvKaxBS9rx2fitvD6boPzxSakfZO/WDWoogo0xOvMd6Ch/W8oxYNiAH0B
5NpZt8Pc39uBdVs5w0qgGha7OrJ0GGYsHQI7OLn9T+jPN6BVhoV7X46rwXpeH3wVq9oUXrgQJ2NX
75+mcTq5WESGwPBD+kX/oCZlCBcCf2roj+CI0qlnmwTvU5CpTepdiQGxtTlmwH0QwXW/f0Lx1/kK
yon74yoP/uspBsYh//04JR0gQwMl4+ThIAhQgkSssTi+Xk9Csf7fJ/OZW0uWMXD36vahjrt+C0eU
l2VIMNhwWtKoaqdYdnRQMHR5wjE1RZtweJ6ldkex/fdA9tlPJcApqCokKxtPw6kJeEP/bQ+q1crW
6RxsHvjEo2Tu1SsUfuIFLiYLtH2tZAcbMoBv6YKjByYbtUXZFo4yUaJzl8cM9NIkXVYAWF8Peh5o
s1Pp137r115wGqdXBxr4iqVASjz1a34WX29Yue7B7bqZyONeIqggA9p6QQ+UKpTjuFfISIjDxOLD
aml7XIg/LCtz4tcTLg+0LFFk2PdlrQ+SiH/PyB1T3QYnFCtrf1N/nUP702xezd3ErAnnn47dvvug
pSZCRKTJXks2rnwS0+/XsgQHbtAfC6zV8njYjIxFGa/fulJct0viOlRwJiUnAMx5p6DLoamqbXd+
5yJtX6AamO2NQg3ldZ2lEwVxZ1wHOKmGeotmYRXjrtNrQ87k1htfLkfqOSL/P6Ny3Zk7s0Q98RI7
Plilh7wcw9IeoLaHy4IV4n+ujCjTW/R8wFGfUEoHJfJO9YEVyx0Q1M0+sMfvfd7jvpP2+8vNMXx6
HTeIdFD3s0ho5OOcPGytElr5ptzAlO3ndS/Qwh0ORthoWPkCJ3MQHVCH0eAShq8cBxtiwz+n00+x
weYR/mQ2PjfFmV0xkHD0fyb8drCSle9g6h4tsnsngN1n0eHyIeFHO4H+Y65B5kzXvOpNDdCCe7FE
DuANun8pU7YJmqG5A7UAWt6q6m5Ku4t3l7+C6T1ahHs5nJpxf4/dGP0OyTnQ4gvuX9Mbav17+QWm
jtImethbjqJLsyUaBXZkqB/5FST8e5Z51zVApw3CnAy0goQEJ/wnrIBOtIY/ZSt21bLSgL9H+F8E
tu7TjUtKvgDanUUu9thPi0uaBxx3QoIjCAjauKE/ueOZXczcBLdYTZrjjJ6nu7Sn8RaVPtZNa/n8
pm0KfiO83L0tYr++s5wu3fjUQX3ygHVzuGQJrmJl4hxisqhN1QAdsbRWt00hCLufp7k/lH0SvGOG
IpCBd4KuoHEM30cnHrIkV7i9A/QBYqo/lTeILQU9fHL58arvrxMPaVclAVwqpyhhtLkpPdS825Dv
HSi14uti0Ts37VOwQ4OyTNzhPjTJ1l6oc5lymnwHFKzfXm6DIel6WjbJ53QE+x4vQO1ef5i5jO+T
lr0ORdaHTYKPK1F2dl1a9LTEIlGIOCQLEsu43An2UaH2ZkbRwHUN0bIKkBEQcMJ5IKpbCH3JLOCf
Aq1uEBXxPyK5jmXEPS2nDOgpf+iQfPHJ/U3s55HK+Nrho2m8avlkzuYO2/AFfA+RL9ictj/ylLY7
FO/vLveRISPq+MOaolyjhRQ26kXxHg/TtwIcnUUlqFKTbK2LDCNKpyDCDiDPF5jOR25wn5ERdXpz
mNv3Tv9tTr2byw05j84v8tZfbsmnsIBDb+B2vUuiOkdduGpRtDgl5O3yw/9e83z19HP3fXo6jiJx
zsmBlKKu1xxa2uXbnPV+FXaKz4dyzgfYOKTtawEFOqqtsS9fuqZ+wCF4/e/c1Mked3ao8+lZitJo
h+MQYUQxPsTnAqIfp08OY+J49b5hgOQJ5aGm9fIPN4wfV0sWsT1m/oBa0GjAObQzgL4HSVnxcvnh
hi2GzlNcODjYEJZmkfIV+8euiuEfmGxbr3RoYSyBeqlCoq5TNr9s8PvXgtrUIi1jFLWaUTyOcPMB
dRnF78KB8qF9vtwi08O1jJFTrHMGhRsg6k2nJPa+F3l/tIVYyaymYNNShU2rqfQK7p2I99zLdwAX
dwNUjuWiVl5gCgItXeCioczl4MwRHXtYeaHCkg44TLmqc3TG4ugHwuNA+ZyEC70g999Gz4ZfrVOs
bM8NvaNDFoc6XpZConesbICm89HrY6jZ/xTV0+Xfb3q+tplwM+gaUbYPg630NkbdLy2eF/ebhNnz
5ecbshzXckTauaW0cMp/8uSACpvJu4VPi4CKubiHUvY5LsurZAaca0HdznCVqazKP4GBYcNSxruh
zijB7elWsoZhGOm4RSiImoyivCnqS1C38gcchF05hrToJQS3Wh3FNighnGy6YDnWjsxxZnqdBINz
LYJRyJNmTYIrBYFE8VLCy2xT1+58mApV7y9/Z0OS0OmKPIPEIJvP3c+7e9BmftZZ8RNVyyuPNw0j
LYblKJZWCHS+Un5wWEZabXurIKEQ3XSqSQ+9N28/LjfFEBL/R0pMg5KC67JEgfzmJPBwkbc+hJFt
sXbkYegr3VEcnJ8OaKxzxmNVWIpqo3wfgJi1hYXp8VpIx0I2buZMOB9Q3qbD/ZfiMGFa1o4fTN1z
/vunWb8cW0zgDAc29dhsioUmWywBbnD5eJ/m6UpWMsSazktcOMFiy07nqCWeA0HDUEFvusZNNfXP
+aWfGoAlRdvFxOUnkJzIRvj1Dvq8FP5O8ZWTgs5JdNzeoTVchE4qGLb9XB/dfN5Ckn7dfk23Fee2
7VuyYzJKFAW0CMyNRe54f+XTtfk4VsPgxd2AQ2aczaHGkUus2FBvLTxoPS9HmOnzatGcNn2QLMyR
Edi4sL3fZ7gMuurJOiBxBt59QWFDHSUDPDV9RcHxsdbmYsPP1s3DC1zceaiYkhEqRVCw8Wr1vy7/
asOaUcci5ikvQKZIMV5sdS6ovp9AzgMsYoB0eN7SuCQbR8jD5ZcZhj/V4hfEpySt86KJkhQuTuJc
Dg/wmLW1O7Zy8kbOE9cXGwMdi+jgnMeB7+6MomiV7d3SE2GadnEocdf33AaKH1AGcjbj8+ljMgl6
qka33fc1yL+JmwQ7wPWG/ejb8LTiSe0fXRwIbwtOcIsbC1GjDlzI78j8BHQsVIJh5Ztsu6EIXi73
kCHD6c7kvGjnyRr8ORLDe4viLkRwiNJ+lL6JlbWE6RtoM77y3EqBGJNFs01/WbUTnzrCrW1bMLW7
3AaDKohTbc4HfK3BFTrDjInjt00mMxSm47pg33R9gfLmAJUa1ljsgrFMT4kzO6h8BO7z8stNgaKl
kD4GIJ+yoTmjloHXqKnYFaxUK51nerqWPVBwkyKweRNB37Hx6+afzGLfL/9ww3fRJbxj4A/Czig/
gRG5ZwSYy2X8zYA6uO7x5/j/PPPM8IRjncdPtBoUZnwU+oMQuV26tTWqYeTqYt5YWXJoQHiIcC1X
xCh2Zu8witzM8Y/LDTA9X8sdLQrcgXtQTQTTngpWe6CH8raWEE41/t6r1wxkTa85f55P/eTazdAK
ZfFTjkJIrwjjPAFN5Tat6pUJyPSdz0Pr0wvUMqQgNSqsL+IubOU9dlRZura8M4zPv1nx08N5YKmu
yHNg63GYPk/dJou7lQFkmCj++pt+erQ/8gm0tbzC9yUuioagzegdt85Cy3KXw9yNqGwO4ulpUPmy
4oRgao0Wy42Fug2/DYJT5njxg+3GYufkY7DSIMO6Xjcmp33cW6SDlVwwtWFN6Dbmz9CwotoK9Ldl
TalhaIMu7I1RMWYvlLMTDCNcCNxRNuF2ZGW9ZHq4FtS0BQMIIDSGFP7IrODfxfJ/X442Q+f8Jdl/
+toBTIjqAkS7qOTUuscZ9wHnFvYGYlyUlcbdY+kWh8tvMrVBi+sgLVPM10uNs8jhLqP9cbT8/XWP
1mK5sEfKgqyuIgqvQviLkBi0kHx7+eGGONa1vX3TAAIJ970TqH0uatICPt+5lezmsLSKP5ffYUhG
uoy3C7B1htAsPjnYNlNYNgG7EgITESZrRTemN2hTtZtLWanaciLhWvD6phuVkpOPKi0v+7jcBoNm
RfcYFzhMW/g0oQa7HaCF6ViJpDTaGzlD0cMLB3wp+xd4Cx+xus5hj/9dl3wavNasXKCn4zKCq7EI
NhMMY1FWMpbTdZ9e15AKUZzBdR6sD4G1lg0qwBKQlB8u95chHnQJqeWgchawvjYaSH6bkWwH3NWv
6x59DvZP/dIHyNe4AoXegaI0z3ub5coBmOk3n0fXpwen2ImXWYNdoYNaZH+6b5LXy7/YMDxtLYKn
cYAHbFa4JzK4b2ULISYYIiGoOziQHNu1PbPp55///unnc4AB0gr1iRHglRs3RaHWSL21IxHTw7X1
NgsmOEkCdhB1CeBLwgK6IZO7y91jiC1dqFdx6he9hRNUrLc3C9AQLIcgXNq3sqf3WG1ve9Lt68S9
bumiu/4Odc4yq8Flel3f+bETJvRPvqptM+RTXZIXxB7EHeAFRM0sYfDrbTxahdZ43TzMdFGeVYOV
a1d+GXGKLpEFXAgzmIlf/g5fD1Nwtv87gNgMQ2TZYe3uAJcIRuDs/OHdm4Pq8uuerwVuhnIyUtpt
BbHKfQX1PSpKcv/J7q9KOUyX4c0zc4GY6KoIlRspCoW935yu1QeZukaL4JJzutgswxycgQyV8a7f
CYIyAr9P/X0KKcLlHvo7nfz/vp/p8royTadM2qArdLLBHqHshzFMR0AIWOrLmxFEFbihzmNkVYTs
XeYAgeyU2RJ6lp1tL/+GryOd6XK7vgcqViEkT8oqnzIy79tKvVz3aG2aLsRA2tzFzTnq+GVopeMG
6Fm5Mrq+Xtkz3d6XwZgIPrFQPs4pKlAAq67Y8pBOP9z5Gex6lLs0a+P46xhnuuCuSNWkOLTfJ7D+
po0KpL2xwZgNa1zzrTTGMN50pV2xjIVtz4SdAqjVUxssYx9E2e6FyqfLn8LQBl1ol7o1SuwrTEkF
c8M5eV/adOuMawpfw7fwtUgHrg5EW6aw7s4IqvBnp9sL6fmHomDNGXCB4gXgptJj0RXe7+sadO7J
T7Pf2AMkAKawe6rZbkzicDkXvk/jSlCYGqTFP2/zeJ5il52sQt7NNoNddPI2TzlEg9lusEQS9l3v
rLzM9G3Yf5uSNomFihgcr7MCdVLpmNxnXnrrZEm6cv5jeoE2meNQqy8CD605l1phlXZrd+2ppldm
EF8L80mN4OcRrPdpZe9AxEKlRX647itre2nAwUdn9GUDuCUNUZex6efngI8rUWfqF+1czG9kmvX+
gqhD1QzBlUkmQeLOVw51DTGti+w8tai6LLDNbc5+aE998C/pT1229uNNjz8P3U8BMPuoU+YBfjzJ
jmXHHt1mDGf3WNnly1V9r4vcJke1qDOFR1lr9zeu677NGdY1QLeuiNzOw/uLuU8XuVWgYTFQXR1M
bgA2gvJah2eQ+XU//vzJP/VOVWVxPNvwVPNE8a1cKIqd4OJWNqsrhL875q9+vha1s+V3XVAIGblT
AgQR1Iz31FfLplowSXSMBmHnu0HkemACNwtJXoGhQAkzsCK3nleW31zVgXrrQBpy3WjWRXBANeKe
AnNHZFsDCkF/jzlwI5BTX+5Q03DTgtwDBdnGXgBOZilgHTiY8Ce1qSeGunW+0gDTgNCC3WclcZMk
YJHiyyaFxWC9lmFNP14LdL64Im8b/HjX3ZbsR5N/tONHFV/XNbr4DQeMQ5nbFcD+7gdrXyvShUvz
lPOr7gaYLnuTnfSTJo7d6AxZDGF4emaMJisJ1tAzut6Ny65Tgpx7ZizDPr61cLre+z8bPqxEuSHH
6ua/iAPU2tMMMyh8kXNGNyizg0/pypA5LzC+CEJdmIauRolhM6NiuOq+Qfb2AU4yDA8DJ9jbLq4y
416tZHPDikBXqdktrKpb0vIocKawgz04bV84ycOBlBuW/gSzeKVJpg7TJuumhYvLiBOJiFf+AQYp
/h7a0y3rAWG8HMmGMHO1SPbzIpsagZYAzQqF47NIv19+sOljaPFbz0UiPJe40eCL7hhUTbkt53Le
LUVThAEHOxx+hPlKK0wDVwvpGT00AW7GomquOCBP4tdU2zB58e7tHFy/yy0yvETXqrVlUYJa1fGo
KWMw9AAKfEpLH/qWlR4zDCpdqwbrtiVWvGojf1kC0Mbz8UcmxxhlEc0A4yHg/EDR9PODWESwsms2
DC+uLdXB6XVtbMe8qLZU2FXuIcbFJty+VnKh4RYVhN3/Trx+Ttt8tDwWeQgOBc/11r6pPeCoYHSz
EAuEsW8BuPSkWqU5GMazrmPLAOeOUb8Mmi1c5QLvI10+wJMOp+bOzt5o98v2H2T6bsNHDcuXjj8p
7BUvD4+/SI8v0o+ucCvklBPY2s1RTdRGtOWb64ABV5fQM87JARYZMNhTx6kVN71U/04++GBicF9s
kRxTh+8BDN45jVeujFbTp9UyB1O9VcWsgZNjiirAmclHMIiPnqxWUqCpo7XEMcASaOpzySMBR4tY
0UMyN6+Xe9L0aC11lODJcxF7bmTXcDKZAB2v17SCphjWEsVYw5+wKZUTFdCgZD6sDdpbPuQoxF7T
Ev8VgnwxDHT9m0pLWnOkuyhjdAJkrctvcHvQRULFAQ6m8ngz1611gDQrqUJYi1cHC3Uv31x4XR+c
0Z1ggQPCSc5IKzZF1s0HqhIw0Lp5/BMsKAJYvCCFHgBIXOk79tsiSvXhOhawbWOlku9wxVgiMqXi
B4Ue8jF1+nKC9w4Zb3kfu3uYslv30IVbO97CJa8u3ewlzlzcyUwS3g/XDT5doucMDDZdXoWB0cFd
yKf5W6ncZwBj1o5CDaObaYmrgJ05k63PowyOgwkKlCWMDJT1dNUA1E2NQdRYKpRJqMgKmheBSokg
Yf9efvRfrMxXw+Pcok97EcVQVt/3wMoUVTP8jiWz9kmcVofJ9rpfCSaA+2kuuNzMaSUexs6ZhhCn
TfHDMvfjzdj1Yi0UDBM0O0ff5x/CO8DnyQy+jbToXYdiORL2sHJ+qAYOmz/AW+Bn1cNv4HLDTa/T
8pEFImbmkEBFcQGbSRwvHjuJquHJnR6kL+7Z2KyskL++UGC6vA+FhEDwdTWJ8p6ebVDaHujwIidw
nao7XEF24ErarFUbrxoAybH5INamANOo1BLXksMsq/BsnNB67C21CMxHZLDYNYDTq/AX0zu0DGbB
t6nosryOZjG/pck4nBZwp+GkvsoJM6RfXQTYYKZq4OhGIovy+4LXv1G/0K4kBkP+1TWAMQ/AV03L
MQIE81fZViIEsNTZVDP5Ptr14+WhZmqAlhzgW4dbHk8AgUySbyk8SIH1XBnFhsGlq/+cfrHGmEKa
B+Xcvk/hN+J6t2KGXVyK/fsIRCdu3qi71l2Gj60rAcF5jCuwhGjUyuqWyvlBSfYBGPbaIsH0ObQc
IOrCliqpaRQncwAXRruHMVdZBTv/PEUVoM2sVZGY3qSFf+m6RQdMSxMty72s7thcPYnePThweLvu
o2vrEdu169ou0iZy43fXe6jGtaM1w7L8/3ibdgX/FFaRaK7GfTFbH9yyFigY/FuV97/oUv/jWvnH
dY3Qghsn/6xze8GiHoa74KbD+2fqDpef/Zd3+cXMo6vzQFiuSSZSHNospHluyOQ/UJr7D5nyp1dU
CPBtACu1P0ldwwnBDUABnhrYz+XF2Wca1eAitOHnCWitl+xGlFjCzKysYRhMAoiQS5wBgSJ7sEY6
H2EN7z8SPs4ARYwgyKvGv/F4Y+27pOvvysrrYPDjkpWcYkBwMB3wOVb2KM5eZ1EPZ+ubtJX4PsGs
yndMmfAtmbvyZZFluk1UCs6yJ+PtDAbzZhqIta/rQmzGus/fLveyIffoEsIBpj58bJF7SH/2fVhQ
Q9OLZEUrZTpmJOfo+jRnp6lSAxUDjYIahmc+hwW5WDb+XPzM47w+Vn33sXTFi+zzDP7K7Q5INPh7
ZTbEYKi6cYLm+XIrDZM50RYxYNz7s+wFjUrUFvJURcort0SN7gZmcB8Nd9eUB4a0QbQEFSCVOl2r
2ggF4BOwwCkwWOLFmnHMiCum6+YLXXEIXmJlw8KliWJSyg2JrW/wHf7nck+ZxoOWlhI4ICQFzZ1I
nb3FBCjXalrda5gerq03CElhy0gaLLP9Yd+6Ud7kN5d/tukDa4koLVKWF5AJRzNMBR9RgT49WkXT
HC0KkWFbl8N97ebuSswYXqbrC2UDOmxewNDZT3E0vsOxUPOAqsn+h+/K8X6qY9y0ASS+0jTDnOqc
8/ynGHIs1pYOdG8RLO8Pxai2BEoi7MEvd5zp6ec2fnr6XOaJpKnE4mksH3kDFWsS3OVl++O6x2sJ
oM5hrOU6UBA3OKGt6xLGnN9LtVb+YfrxWlijqgqoYTeZo6Tp8pDH1Tc6sV/QSpYryydDOOuCw7jN
XBi2xXbEUJ2xaWtygINkGoLB/wsu2ivIHdNLtKVGkVWNNeatE+Xxe5/DNK14ZCWqqsmvy9/ANFy1
kLYdb3TmAqjyrjg4vbyRDO437UdZ9s95vTJZGyJbVxwmfEnB33OaqFUpDDCa+K5dZLDyFQwrGl1b
KAspyrZd3EjCN+8wkPhOJeIeJpgIvcQNcUTyjzuuYb3/apG/WHboSsOyh9fF+dwl6i1/eBjmMj0I
YFniDeg1CUxYA/Fae94wP1HHTdt9mzDFt0WvSAtmDsx0SOoV+6TwYZYhoBSmuyWhw9GCFOe3CjoU
bNfOkv8ImAgUDthk2u4uf2ZDMOgiRj8Zx7HLS1xA4VKOnYUSw/00riQhwz7C1tJENdjd4JwXem4a
h33/5IEVJnMWns0N63aGeVYdwlF1ZYVkaoqWNWyYjwksRViEpRBEhxSrNOfkkOfLHWWIN13gWGQJ
kGNWce4omK769QFSMnhYoE6/X0PUGEJO52IqOVhweo2xD8Ixl9/DoKMHh8oaIX2CKUm/tkQ2vUbL
HFM+eC30Y000waC4nmHJRuWx7yMKp726/nldd2npQ3pwHh8tgbsjxSC5TXA23e/5gnReWSvf2/RF
tHWBBzdqYreotPPcI+1efGbBNSKGIqbYXtcGbXkwTl1dcY6LwhrjlHTljRxeg+FYes3KNPp1/qO6
1DEgE9g/OBGNuOzvZenC88peWUR/HQxUFzrGQdBxFwet0ShnbN/TzeQPoRxWsobzd0z+f76jgRba
BOI0z7OwG6mzpdxMMN57VFVWHmAv1MSboo/jhzyDHgT1cHb1U9a+85wEiXuX2R1CZ+AV7IgWslEj
/mkYNFZws7BxEJtFkfIAJrOD28aeFNtpgvGcMwOgGQgx3voWETtWlt6hjnl/W3vS20qXdIc0X8B5
TWGr+uLYqdxZVe+FGXxzd3GmvmPnRO5G1UPqMjPvRqaLe6ZrAycaxMFO+gGDAZ1yH4ugqTaeqOS3
Cq7k9yrD9fBIQAauZ0yGIbDvzgGGNAnuEWN207rnGk/YhcGPbKoh1qmX+WWqFfyUCIT5lI/jsYVP
3DHGgQac6Ic4u8+7AH6RGAqbfknJsmE2Zb9iqImidi7dOxCK5jdJnUem0g/AQ6OxI/6NPRXdlrZJ
/5C73VYk/T6x4LA2DGl6muFluYUlEdJp4MfwJQaQ7VaSJIMHLgRdUKItdKfcptvAAz7eLlOdPc1Y
gp5spMlsK6mFJgvbUx/CwgWVk0j/pSRBvGzLAZQpG3bGO3xSwtDtPkzKhJdtATW1QxaA7q4SHG3u
rK4a8q2An/Hasa1p+Gq5PK/gRmBnPnjvFigxZLBgJD/F7d6F19PKfsj0ivPfP61hrS6TLKu9Kpoo
zuZGBTQnh7/9BirwemUJ8nWmpbrUlQ4Sssw6rqKW5Td8avuNsq2fFroT8vLhVozWWi40NUbL6bXn
o/4kpX3E+mY6goEgHrtZUIht/OX9mmxIAy2jB/BCGoMKqOKGWKg3Tt3yJpjS7sdSZvMdsb18ZeYw
CISprnJVQ98VNazJoCOiNajmTXtTwYzwd1BOFdtR2COHTlf1486TBXusbDv/k3Use8+cwCO7y401
ZWYt9WdwC+Yo7kCJ+NhmoKzN+xJrmJVh8fXEBUDvf0ee71rBnKegFy9Zi3Op8ncHe6KQMLr1Jnh3
X9UCXf3qzkvlWgutETfpqXezgy+ylc4x/X4t90vUCHXdUtSR7PtHN4unELjqOWygWSxmZ81ow/QW
LQXAMcCFqymrIwD3N1nefYd5377y4nta8f3lPjJEjX/++6cUkI6OcihPUdFGetwuwtMwhuTrTnZw
Db/8hr8nYl/MkzpgsiW4VYAHIokmO2shncmVeCsmBybWcMmsj2pM5ENMl3w39fFwGNrRO+D1yXMS
03EjKlrf+yBi3wR5sDxzMrdwGmidb0lHOhhc9v4Nq53kxY9nBoB1Z9kn2o0wQ1hmeUyUDxsFH9ew
gI23DoToHgWS93K7DPHha/lmmvwWLem7iGfD69wMj4lcVjaF7vkZX3WZlmhkHwxWaS9dhER571AF
52uICcW9IAR41Cxf5kNrA5++FWWq3hUwVv/UWDbfFtQqbzIindu669tXSjp+nJQo7xpEws6HkWfE
Yf9pbxyytIfaF84mbxX7yZdG7P06cX41vVKRjQuBmziTME9KXVgtQ8cP1UgcgIM/WAv8b13/Jq2m
+cCaPDsxJuoH3xbZm10o8m41LN3HQvmHBV7qO5m7w5u9LBWYu5MX9qXDt14rxsM05/LI4Bl7lyfT
ckj8hm06WqSn7Fw/ANEQreFdOvrJAb4Kw457bTmHVQfXgk0nSH1fFj5btjnMlbNj4Ar5W/gBhJgw
QQxCJ7XfnAnncJc/tWES8/Vltp04dokT7kiQ34PvwqfsDGqww9T6CQfmK1OKlm8JFizJolD14XCV
7SY5Jd8ESlt/2/bE/ziSB9etuHWBsopj1i5xM0YJnKZDn/fO6+DBOvlyV3195EB1Aqg7w5qgzj07
aps8mkf7keTFqcjHp9FLb1Th/5nteaUhhuyoK5WbssmEQiLBBFXCdVMcM5SbFP57Ieaby40xvUHL
v62AT8qUQdVkjcDWT/BOV+WwS0ZehfDLvO7uj+pMTmeAq66XwOdNxXC87gFphHPfdeRrqvM47aoO
YAINvvvSvtSwoa1gSC3nOyv4c7mLDFlQlx8ryyKjFC2QWU1Wbqth2TidqFdC4q/i7os86Gl5cKIV
XHLa9HykBJY8VOgo9YBpL8wMvdTbEs6Sh2mEAays8+B2FADy9nUF8EkGN/dd7aT5vogblObFbxxG
E1hf9KCF+TIkeUM3ce7CRVhY/baeGylD7qdiRyA22XA/Tk8wqOU7Ynn1oxiy8Y5xAJDgDQk+63Bf
iJHv68pNJTZYU4niwnnYujgjfHZI5YbpDGe9zTym8WtQDd6PDj7QsOFq+9scBrBHOEKo9ymLE7ge
VmwE2yL/01qDtSV+1YXT1Hcp0mbX3NXgGEBnysDYwn3kdJTUnvlW1XW+AykJLpuZb31bqri2Vzrc
IFqhOo8UMlpYDRDXOmHbuC9r2L2qchen802RwkyEv3rxO5xVb1n/0mGHidXpdRnW05Jf6lE4u1Zt
fBrt5o+3NFuU9G9dJp/OZBbmrYlgDQGta7bnLs9cWIoMUTzlu7ag29yBJsF99ao1jp/pDee8+Gk9
1UkYu8wFrgOY3Yewrw1t/2cHdJDwVjgThrlIl25biYNNTmtbJz+2ITdB2akjDynI9vLFStfIn6ZW
nP/+qRXMqhUdK7SiCZ5HHO7FYkZF4q1S9nVLc13B3Qte8iCZcSzqV5AKK/6A4vf+yoefc9WnX096
v7bLHNd8ZXfrSVinYGVxOdsZZre/67VPT8ZhhwUbHED+C2n1m9kd6bEgPHJEcMCCM0FeEa9ymZ4u
v830FbTsBzXCNDqtu0TxsK3a8XFAEUk5ZRE4rCsHAKbBpC1s5tqhg21NAPg6fBfA95l6aiMBCxaF
uAFsaiW6DZOEq0U3L3gv5o4uOOApdvDg2k5rt3CGJ+tS7RyIxrp0qAM9+LTxlErDcg5+XO5+07O1
UHZGiqQb9OAnJewd0Kd3qeTvy48+766+mNd0OXbRDbMvFXMinjMsWUlATrj64Tt3bB+ue4MWwaQW
WDFaHmIgE1kE+/T8TkwNhTnywA+XX2Hqn3PjPgUD9y0Qy+NRRnab/VCiuM/rNdat6dHnv396dJVN
kzvOnnWCwHYjmj8yXrv5ND35vOP69GQwKgKcN8LZxKLYm/Coq9auPE3fVItWxXvY13V5cGJl3W9h
aNiCCkhl/jupS7HS5aZ3aPFqp73HHeIGJ9nDSt3OcTb8D6PXSbco18I0y3BbiPk/PvkswqordJfv
FXlz4FJ6ecAYfr0umO7chHL4AwQnMt/1ibtx8j+Vkiup2fBhdSVy13jj2Xl8Aex8aPYqdqytCGp3
5arZ9PRzAv00bBynnBs7xrBJs3GTVyjWcOTqLY6pX7RYlSXD+ke4sEPxfw/ExibjDUyAlU43TFk6
IhTUsdnrS7hHtTONBFJ87m5ZO26dJLipG/hiy5XtmKkVWsyqdJrg5VZ7JzB02hNLY2fru/0COziS
roATTK/QgpfMy1njNM7RGYRVH+Vyl9oryyrTo7XoXYQqnUHi+A4G3lnopt2jH5T3vn+dWJkyLXKF
LOM2wZXJSaUVhV84zgljskXpejQp+/dQ1m14VkYLtlZD/Zd+9cUcw7RodlysHSqfwj78e79s2h/B
O/8fZ1fWHKfORH8RVRKLgFeYzYOX2E7iJC9UcvOFTSxiEYhf/53Jk6+uNVTNk6v8IEZLt1rdp8+B
3HAdsXtHRWnUPZLPy4/X7jnIovX1uoH/had98E0dUTwPYl2Vk/XJ0np0l4KT0o07dHL/suc1/Z/X
evXBY/kETRMLiMKlH71XVVXVoVPpvJcdx3kUgyJ2bBVC/BFLo57AZ1/8j7cOiyZKlwnKgf18rISX
463cV/2bU5SBfeDB5W2X1cHcR6vixW/EyfVWTG8wfh3LDJp6stiyh3zzWJzl7N7Txnm7vmKmoTW/
UlngtHZLKZKx4PcICT63Df19fWhD9KgjmNucj27T2DTxyZ8w/JVV/xQTjZzqxuEvhvTOIwbA8lN7
QmXYz/iTLeZPS2P9Jg34cEi31VpomsJl1d59Iw3mwLEIorsO2xrQOmrcFQiuZ9D6bnhH0xc0jzKs
g4f6FMrPzeLuRbHGcv4RZDUO5FZYQA2eRScYzcdMen2GJBK1JveO9qI45CBi/dFTGv72RJY/gezS
vVf9PMZL1Qd7TkS5RMR1C5Q+a4ZjAf5C4JBz90DmZdnwpaaZaw6JQ4GxASksTUTXzA+tEvARHNXm
sEUzQAU18htXWHNDBSR4x3QASGscZ0ioQjgOsORwp4bbbmYd7DzSMpyrDOOj9BshVb6bNtXsDTun
w40VOtMaRkFVAPVFeSiZZHtQMApIIy/ycN1IDQ8wHUXMOG/U4k7AgUOV9UindG+D+QcJ7ulB0OI4
98VGFcY0l8sxeGdKAHJacs2DGQ2gA/9qBYEdy3Gl0CcEFnzjDjU4Mx0szETvNvUKORiL3jsgyUHj
28YhMv16zRF0aPL1cP5lIljigghEWFXkjBs4EYMl6KhgVZLeKdxOJTz4ObGsiQFqdy64/28oSi37
6xttmoEWX1BPErU6WP++4HI/SVDOV1QCT5EvG5evafU1gx5YCxk6D0WKwbJphLZB0EivW2V808/X
rBis9b0UhWWdISM8ReBW5XkEos3ypcontdVzY5iBDg8OwgByF8wtE8iQ77xBfZLj9HJ9+U3RkA4G
LngjWZ4WJR6r7XpCtF23sexqEiFmoUeLz2TnuoH3vPqMWUcRWOsPIpwVwBzWDjGQlNkpDLP2Z9l3
4bMjw/LFdfG/MWT2t42feFnLD4InncZ09sQ8Z/Lynl6ydefYU45+2OGsVPrHd6xvQ259ShE3+t7y
ugTTFs2VCWvwt8v5nWcATQMhIYOqGdA/SPWiLxyqqVHmQQV4XkW2Qx+/dyL9VEJqBsLt5TQEl167
DZ9hML6/t+a7r7tpn1vjJQM1h7DpoAZUjorZugNvhzi5U9pteJDQsLiaBykcwsJyDVWS+tObDLvf
BaQZ0KluPa54qIQdHyJr6R9dZm2RexlMRudDbarUtsoJckAF6kbewiLqfutBRHjjadEcCk4K9iuH
OEbgZjHPvTizhn1P7MhOvzpK7IdWvS7lGAFLdv2Lpp3S/AuSX0WP97t/dm2xp9b3lkCQIL2fqtsC
Eh2sTKeqS/G4W9EM/ggpn7sOfA5rDtaNSj1fn4FhR3SAMqW85bZTNmiqeaggu03lzxDUJNcHNyyP
jiJuSlr5eVgjEQ/EWQgJYOUB0gxVulVtbLkhVtChxCWqRk1QVk0yjKh39k+2W9w51Stqbru5unGJ
LrN7Z47gZirdXMJM/OaJoY09dX8H6VYqwjSBy768GzyARLJX+D70AuYsDn2AAZbHya1igD/iavp6
fR9MH9EMHWqPA+mygCau5ZzqHoCWoGeQjwnyCFEtj1wqbnNduq65l4coR85WgxTrW1ACERDmO0Ao
0H+wBTExHVjNxpE3B1Qc/XRJS+c/rvAXsB7Pp9lz1O76Ypk+oNm0UEs2+0KBH7BqljiXS3vCZZB/
ctCes/EJaugLwG3y721HRYyBJwfk07XK2dkBBHRni5FcsJkQi1gFBf+BxQARDFToHOeqk4e0zZpy
56dNdrZW4EYVUMj7YM3Q/kxkc+pqf70H3Aa8ClPg5Y/CJ13iAEx0T9tJRrOn+rNET2u0+kt6D1XY
LO6Hyf0yp/X05AVheySyGz9Pk5++KHvodpUYghcn69ipX3iwE5XdRVCOsXdA2a273ip+MdnL3cAC
9BmPQqAYRud9Oc7Fkz2qYYyWlqgnECsscbiUNVAIfXEoFqm+Kn+Yd27Yl3dcFuuJBfNybj2rOrPU
r+58R/7jgbTsAB6H4oz4J3tU4Gl+A3Ff9mtcoaEZgScw+FOklTqycmyPYiXivk1Xjsr1JI4NBXd+
CnX1xyEFMrBQUJJapCPQ6Riub0BMtYfSsfo9Ezx/CEaOwvFoWxelAAEJRdZC5Fd0gR1ltt2jR6pv
3iYW/mFtLWMAilgMHxMmKx3nowSpQ6xkHySyCocYeJ/gF5tZe2hIW7/59pq9jU6W7/IgG+NQkacc
3jYqRYM+jnUe7qah/J8IAKdF7bw+eYKCnF9mX4chs7/wbJ4PMzhO0a+5qtgp/J+yJvnnGnrXD4HL
+b3wh+al8Cdw/szThWoQ0JVu3dKt/dh32zoIXfpkrcaL13OdPI3aQsJXjOWPBawJu6JHCf4Wa7N1
QLoE0g6iQSV6HIX1DIH1T5nsv3KgmG8b/uIR37lXRjOnJu6oEs8rwR3/qRmySKotIo6L//xvdGrr
vLvhNJX9nEOrqS/RdE2rzzDkX9d/uGlo7V5gII4qWg9yHwLUOZ71aJMbB7588N2KeJ3I0U0Cnt18
8b6yQj1O1L0p223r/LlFPbVSAeyE1xYF6wr4NemOpRtPgY/dMqp///7dVs7dzkWnVAL4dBxAuEpY
Dnhnt3hbTcNrXn9cK9AbtGubrG4DLH3ugSLRRtyb+qW1cRZNFqX5/Fqhd77pGnaWKTi0OMvfXGvc
0Xxpd8wSGxGp4dzoIGLB0mLxmNMkvPtut1+m8e2m86jjhqHRUoi6hoNCC/bwRIA5LCJ7rfONU/lx
hGLrtLkZAwemj8d6srALuTSU6dGD4A3jYbxEdH6g1CMFIdIW37dhtwMtpLManvquAiEpcD1n2bMD
zfoIej0bTs00G814KXo7076wXDwfi/7MJ4i3CooLCA/IDjIQPNzb5VBu5DhMc9EMmjTE5fnoqGQJ
HwA9jTryHHZrdH3bDeAnW0f0Fnk3jemK0VcwGJ8FSFDvrNT2zxLViTgt3fSwqKFJbKv4YpfZdASc
qI5luzh3S562++u/4uOHqq3T6o5QiBxrDgr+dEjLV7DsevsU9cZD64VR2DL/rl/C6eBA/PrUdh3d
iGVNpqS5BEKsWToXQaSJBbj7noZii3nEtGWaJ1Bj4w/oK0bgNwzH9oL6nob+eVqqDRYgw/nT4axA
+i2W58JXzhy3HrSP6fjCi9e2Z5Fj35Q8tXVQ67iAg2odQGnPeueBi+ofPOtPJEtvdMg6krWiK8js
6ha8BJl/D27OQ1OXTeQ35M/1M2XYXZ1zt2Jt6njWpd07cD/lnvsWrLdJpto6eLWlPZfcg1RBT/vI
d3gUoJ1Xsk+3/XDN3qV0ZQt+WKRmLXWX+84RYNaNPTXcUDpwFSrbbmD1BcRkpy8j+wPgXhS039m0
lf4xrbl2h3cUiAQxuZCS8e3hoQU49K6Zlvx4fWFMp16zVwVeTQbLqhO7K7u4q51k8sLHuWwfhpzs
MtFtAfUM5qsDMyEjm9ahhf2lBeD4DY0kMr9TcVvWBMiVf0c6C3QoG845VDpIvrOA4U4nGouhiyaH
b1xQhhnoRLrCDQdWTYtMvILMdwBDqGe+QtsP3Oji5/XdCD6OjXVMZtoOFPqfuUokE4em6Mpd2bCf
y4xWumblLyFbDtAtuM1VM+0+r7OKNHUFUVCraqIUCuNsYxYGi9AxmapNPR666Mmitf1PvqACONJ1
xhPOvq+GZSsRa7ALnVF3SJulmWXonsnMP/eB+iLAdnV9G/6WVD94o+jwTKBDPAWlbJRAQuq81q0b
nlgd5jRaQgtJxdydRzCSigkiCzKfijic2fjSd112zIQix9klPvQdgYgsjlM4y98D8IUoi4a84NFc
2yQWVVAcJnQV39vtUJwtas3PSGXQr1RaeGmHffgnTzPccb5d2BE6FMYyApVj+0hG0kdk8JZf0PdU
SBUVW/pRpuOt+ZnKK0TQ8gpv17U721mz7II+fRVt8OX6oprG1zxNONpy6UuIqw12Fw+z95Oo7lh1
w8v14U2HTgsP8lHZeYcWscRN+V3eZaesaw85gezNWmwYjME6dYxokGX2OKXLRbRN5Sd3dV7BbXPM
U6TsrDF4tcPyVIztVqnSMCGd3DcnEyiQLUgPVgLaOh0ytfx/gn1tt/RvDPuhQ0fn1FVNkY524lA5
7ETg8LfM4d5ZCs/eWDDD5aKT+XKw6QGzuOBO6dYYzdVxLd+a5UvOJHTpNsr2pmW6TO/d07yRfC2y
oqF4BAWPzWX5Seed1l7cZygubbj+v+xRHzgEnak3q1TlgMGlTxoeL4fi0T6jxyzmO2JFVuxGPSrt
O+tB7skhjc6v2S59rN/YfuvzBlfnOf+eowu6QBsFfjQ+SlF/befcOUwio2LjvWJaQs3y/XDuAvD4
iaRqf3ceiiXO05LynbtVCzD9fM3yKc0oyFmAjclFEIeBf+8rdtvLXUeazkthl85Y2gmh/Stogp6h
fbwRGRlWRQeZlqKgfOUY2mbTXY12HPT1eHlUpy2J0PUmNo6WwUZ0uGknlEe7YEH+JxszCGhXy/ei
djO09RAWd3ZRZZFHq63yu2lSl1/xzlpANz31VQ06OLbiXSCeBvHDQb90V91mjToPrpuVTQ9+yD7J
rcO64r6svrkoe9vjxs38F43zgSHqKNTO7mmTQus4IbEbB1/nB2AR6y9j9Gk99/sq7k/2dxS13Fdy
qHfWnfV9emvf6l/k5cIJvfPvEK1t7JvBfepkuIFsqzXLcjex+/Dogpt7Fw7Na+qJLTYhg9XomvYr
ZKO9RTEnETRcH4esK5Erp2pjo0yjazbPlRu205RhHalzJwX/2fq3kePZOkI1SIeONlnlJv3clQeR
yeYVZQg8qq9f9KaF1y56HGF0cbsemAQX6xgQWaImXogoHW+DaNs69hSxg2PNPnYWCgF3fb/cV2m4
4VMMv10HgNaeJQK5TuCdpO1xbB4uyrtI0W0cScOe6qr2xMqsOUwdJ2n59Lsn7G6x0sNNi65jQIUz
e560Wy9RoILhw1sdgHFKDbdtqU5aWwCssbj1YIPbqnsYmb+fCHrFqmJYN9bdtDKX/79ze6zP8wKs
YA74SfI7IToEbHW4tewGD+5ot3M5UNsj4HhLlktHEl/ypG3TR7uqc5By2dD2gQzs9V0wTUMz2rlE
1U+mkN7wwPofF+M87DLubgRrprOp3dLhAupwZNNkUtmfPSUggIfsrrrxfe5oVtuCbAhyTe6UdHL+
JyDrN5a738o0fEwpvw2Da+sIziz0+5C2M6zLCdZn5nf5Hnxs1Y6ylcV95Yr99W0w0MfaOp6T9zVJ
85z5idUviA1cXoGnFnXcAYw+h8UFX2RUi06e1dJ1B4+L+eA75XCyOn86gbjS/h4UeA5e/zGGM/Ef
4OdSrTVIlxxIQKoQTBh0ot/TUvq3sQfZfxH670yn7fMmFRdv7gMx7Dg/3dK7GzeFwg22oyM9V+6r
PvRLmTRedQzV15xBVBjS9mXwxy//ub5ChphHZ4SVqdUwd7jc1MKPvO4u9eqTTauIomHh+hdMe6B5
AC59FOZDELQVTRbGWYn2e9Y1G/lFA4WvrWvQQ37CV9kI0yFONcZT6ucv+dj0n3oprcexWKshqvN5
vV9D0twVTtMfUNzojqu0us+zPTt9NGbQkMj4Kr7fNl/NVfgVBHBhZ+CFlvxBztYL9GduHFrzE8r1
kL6uejvhws8eGiFz5MHy4jYHqgNDrbTsysFBTA9tUXWaCo8dprT1nq8vi8GD/gcaCiZ/d+pwmOfx
52o9AQ8fLVsdDKaxLwb0zgztQqUu9woJTGd/aBRovi9ka9nb9V9uMBEdusmbBukTDhPpRxHl5L6c
6yMOUWTx20i1bB2eufhsrBduuQkvg7sZjWrRUrrfaUu30oGG5IxOFFvnbenlY3hpBBfQya6H75bL
d+juwY1jDVHl5B4+WWxcAabt0Cwez07bblJ8rQzB4QEiiX2fg+48tLKbQIz239Liu/32Aakp/Q7r
Nc8VAExzu7edbogoX57DpZo3HJdpGpohp9DyggIMcxP3EhO1ZfDsNhJtXWpjFqbxNWvubDnMg4NZ
pLSNCg661bKNcrVVkTb4XR2HuYjFAmXL2CQQuXsb1Pi5GZ2tsoupiKvjMMGmOE9eBye3eHKvBMV7
uUy/shy8SQG60WQLYFYFNG4biJ+zKh9JsfzgZXpjTKyDNEGg5TtAmMEkkXv4RiA5crYALN/Txt3C
gRqsnlz+/+6Meb4jAFVGUL+E7NXnlysRhJKFJ1mMKtbX667FtEeXo/HuI83EIRC94m4M5uLU8xH1
peLT9aFNv//yyXdDU5Dd1Gu/0qTJ3OjC+x34MXH+pHILkmDwKTows/GVBz01EHOu9vjarGUsHHaU
U/3UViBRcIFZ7rKN97jBUnRRe7I2tkqBXE4qCveFnDWqWCi+HZyqu+3uI5qtLxP63sJSsoQ1WVT7
X5x8Y2DTNmhG3mdpM7deRVA4537Uh03zOQPWN16DvjwEVb2F0vl4iagOrqP+6IRcYAIctGxO9ZDh
z+psRFkfbzXVIXVq8IgTcHC8ri6CN3mfhjxSqwSluYho+0ogRnj90BoU7sCj+O9Tm5cDT4sMFdcJ
jFDHdIB0eupU7ed5JuTkAICf70md1mWkfG+KCzFwvgsqkW9lez82SKrj79iA2osXgg61H+yfy8J/
9u0WI9jHJ4GGmq3X7uzV5EKU25LyqPpHkr344sUtt8geTT9dM3hL8kWmM8b3SRXXTQc420bYaTpb
2n0+2U5AiopDCLQp6nhFKfmAzmM7BmtRd7i+8aYTpj3ekbaclkylY1IEzc5xPqV2+5nQT/3gHK3+
HNx4p1Od8pOKljbSD7ykCeaYU7B0yd/+nO2vz8KgCUN1NftFdAsCRfjzbue82mcW1+fhi/8rTLq7
Ye99UrG7r/b8tXgOvpPX8IGep/vyxJ/5j+YHs/dbsEDDSdARe3WTTXXRA/rmkeZz7Y8Pk9oShzEN
fdm/d7cKYICp36P/JSH28OyI6WsgtrQmDQyWVEfsTfUE9SSBngJwrMrYq8COm+bZ+CqrUsXMBUFf
7JegSG7aeX1qfHRxlsPsfMtt1j8phjAW8NZsh248KMu3HHmyIqh/WCsyZ2HFiyWq3HSEivfo/MxH
OR+GnpCnugaOWo6CHy2R+bE3Z8GOFny66ekA/sx/L9e8ECFlmtJk7XfQ58QbCDi97/lyG/cqDTSf
0o3LuLIZZUqau0+0AepQ1q/Xz7JppzV3MqNqL5GJQVltdfx9I1RwtNdm3bB3gzPUQYBg9JznvGE9
SO7J1z71T7mCEt9YLs9d7f24PoMLuuW/1RCqY/wUV8IbGJ8SrBtgakson8KsXPcrqGl2RecegUTs
93Zmh7uxX75e/6hp2bRAQjgCcNMAZLIQ2P4x1NlvWri760Mb3HCghRIYtq3dFbZnT+0vYkNDBrJF
9Sc2qfZ4/QuGH6+j/ECl73e8yO0kD5s5miz/STnr5+tjX27wD3ZDR/c1dKU9UbDuGQrqaD9FNxWQ
82i157v5YsAB3Qh8Dcukw/xQ+XUQ+VKwY1Ba7BgLKyCj6xmE42hBuT4X0zppZj2COi+gzJohpl58
8VV66NPlxmXSLDpUxZh6dAVSo/m9LiJCxTOw2ngaHjKQNF3/+aYVukzrnRPvRghaNSE67vGIGkGo
2A2xHGpxNxbQkr7+CYN967g/3ypcFXaXpn6L+aegk2W7c1LenmjbqHPYDsC3Xf+SaTJa5DAQ0RIg
58CltKT+19mfsmPqDukZlOhbCSBTVKrzNXp23Y1ctTQpZpLdEQrayRp98m8VoA9HEXZhjMSTfVf1
bna3VDliJGuoN4Iv00pqVg8t02JiaDOCNGv4p/JkAjINHnGavxQt3YjvDbap4wNLWtjK7guwO/ge
O/ZtqvZQCct3INume+nn/RsNrPx/1zfMkDugOlQwI+jwFqGAwEkwe68eG7vzSlX2EtBiOHvlqr6A
ju+7CnsIxaKzBmyzk48Wcl6F/jPPQUF328nR8YQBrzKrXAOReJbckdBCPgz831vPY9Oaaj6iAr68
F1RCGtn5Y4HGUEKSxkYCcWI/nXSLIN1wxelgQl6OEGR30gWRefkpFJV1BzHC2La9owcdBfRlHt1C
fl/qtNl4zhqsTccVlmxQAsghmgTwSvuyARuITEUdlaiX3/gJ7bVRz3VQhx74LQJ1KptnCa3ebCOm
Me2J5ivWBswNa2ctiZzY3q9mcCMN0Nlrfw6s2QukdjZOlsFmmRYEUA9Qdj4VBGWnc9HWkRqWI1HN
rlffrtuQaRs0p8CIrXB2M5KMufWKctuutvj3gbONC8JQw6M6mC+rQMGJskWXTLIAkfg6QTa79lEn
HAGrrAnvYpLVFRqnbOfe8qc5wxXrlY9exegQQS0YHZRl7t52IHSs36xmd80ZrRK/GvtoYGLvlC2k
jtvutjtXB/vhdVQzi5EqKbmMIZWzb93hMNjs61Q3j7M1bGUtDWGDjvgbnYZnDXImiSeRlQX2eoeA
d4vM0XDmvMtReXepz3JqA89KgfHuMmQo8djohhOaf6MWLO7XT53p92txQ1ihiExbskKprdpNAe6H
ciskMVimDuITtmv5QXFJk03T3ivR7Ce/4NbdL6DBKMqNY22wGk8zf1dYrGkddSFIReuucwARQuRs
nVLTteZpRl9A5XlwBaCbdM368xRAJAykmr2VAQaN9l5rUsUhdEZ/bxUePzarC4HYoAVUevQtaPR4
Nz4TdNSfMwkPqKKcJG33NQS+vwfxCtsixDAsoY77I64FotMW0chQ2VEJYiPqfva2KIIMh0BH+0HI
c4WWRINfPlfr3usYtJumOoh44/XxtITo8mAL3V0/zKaZXH7EO3vpy5KPxezhmqEVYpzvI/Mi3t8Y
lepQvyGAPoMb4GIuJ3sP8d/jNNl39TJu/Pi/jSEfvKZ0pB9q1p3yRgatBN+z/jf3U8pjt0ccF0MK
UO2FO6sfHgAW/DCs9EKFVgcueDKyPBnQgAZap6lHC5o35t5hpul07kZWgm7EQcuJn/L+ya1BqLGU
VjPFwdy5OxDaTllcesPwALXafAci2vbO9tl0UkXFDrXv0vtcTOrnZK/pt3SY11e/6awILAAkkRwR
wgV+dcrLIAC0wF52oz9cABluq94aqOtECgt2WiHPFa91J4q4Kvzps1xDAbbeyf7VgpPjdYA82llZ
bfcC+Yw1Fsua3znOtASRdGR/l3HP38tmDR6kX647tMFYJ+pbnh+xmofnFrKI8USKOeIWnw7z4pXI
yeWVA5UuqzkObQ5j7NO8O3fV4vxcq8nPdpzP1QRVRSk3gEQGN/0fZOTSAHqvxjVZp36KKh841qKC
hMZalWUsxRbltMFV6/jIXtGeoj63JAMr8hhAARXxWm4kVkxz0PxoDUqEthwxeCXh0uofKv/tZxAR
9LYI8k2/XnOleNxAdBRYHVQB7C9BtnSfutzfUsoxpJp1xs4S1VbAOmc8TW3xjw8utfOqFKo+mds3
OxnW5AsZ2SCjolfp7+u+xjCf/4AmHc+n86XMN1aS7LlAj0dnQdPlttG1nGzZ0gH81gvCCqDfopWQ
b/my3F0f+y892weORodNMgK+Dj70aJosfGRSin5aP4Gnd/1KL6RSQAytVtyIOnjmkNzYMzIsJxKU
zal3w7WIRO9DWVqOiNaK0nkY7MWJWvBfPI3WGsSS8uAEhT77IYD2wx1kL+1dEXouMrlpY20ELYZL
RQdnKoYevp6zKeFDBtxey94yOt6j91hGvt+dhyzfUtU03Cg6UNNHcxpZQCiWELTzRGU4PlZhoGKk
uHbXN8P0gcvxendl5eiWssSi0KeZgY2owiGO+z5l30uoS20lbkzf0F5fVugNszVDcB34KNcZdv3y
k0/Bbe8inaQza+0WDHdzes5tsHCimSLzHiUysvYm06jp52ueI7TTxlnRJ5BMLix4HHdz+jKTLXIu
0+jas8tf0U0nFUjcXFxoXn9v8Ucy/3PT5ur4zHZ2aN0GSPx5YObhF/Ih5rYjqGH80/UPGLy2jsus
KIo3EAqmCRRrIwjknjOexqQuT96WCq9heXS0ZVb36bAWCm57/kG7b2ArQG5n4+iYxr7M6t3Zp2OR
+3BGSKf47akDN3jk83EvZrL1ODMtz+XD7z4wKpGrgFNAOf1gOhYjHQ54DjYQUO5ATwglnA0eTNNE
NCOe1VIiUMH1I5vvPvnHI2e1bkWdBl+nc2wKBENI4CG4qIv8h+fbSevaQHQjbYZcRN5u6buYpqDd
/wyvQFGAFyihNnqJRUiztwkkrse6btCJef20Gm5pWzPkdaYt6wa8BeCfT8s6Jcjb2NE6AdZgQYU1
ENYPa1o29sSU4P1LqvVu8weblgULqEiIRf0fCldZCPHrqcz3NBzEUw6i+JiCCjDOQBTh8rDaQ4dg
64YynDwddylUU6OpAm+Fdn2oxt+WHCKiHqu037g2TONr8YEDXovUKSGDgVrkDybr+rGrubX3oK33
T9GFW87dcCp0Yk0w+Iq5WJDd4D0IsMC4O5xlJzwwxNlb6U7TJzQn0A5impWFmbTtbxCS74SdRXmx
BVs0rdPlq+8OQVOMTQaWLXD4i+KcSv+tnbND1jjFvlbjFsGTaQq6+VdT07h94J97P41m+jQh0mz9
rdv7MsoH0ZrOhrlyL2d4EYbnspcH6ubPoWp+XTdIQ6pZx1xOxeDmS427r81dEYNNzj61dQNAtx8+
Z/Pg/+B5Xt/RuuwOVSu2hKtNy6W5Acta6NjOY3jmc/lol+Jbka5PZBBfrk/KtOXahT5lQ9bgwoIy
D9sFPH8GX/73uSyryNuwPcPv10GYTT/wBqwUwFSziyDPCDkIux8hrjmuW2gPwxx0KGYG8RMkR0sc
W1fum3IKd4Gnyh0L83urdLfEGU0uUodcMuYWVeD1yMHIaEDBS0G5CCRuESjcwWDn4Km/dRMbDrGO
vBwQsBclg3RiGYCcOFOfIHexASQ0rdVlm96ZOG3CzibQPkhU/dti02EN+W6wfkEyfuPaMn1AM2/e
06CVMgB1UvswluG+95Y7Dh0W69tNB1YHXc4KTC0QulFJ4AOBPg+FEzX91EZjTmJWQhbg+mdMW2D/
e53CoqhEO6bsvIYSDb2TCzaS0N14kZlsQrPpwOrsDIEhxBIngeznV07CYyjUxmvYNLpm0m0XFOWC
nBDMAWShND8Jcr9mbMOeP95fosMsbeCYaYUs1pm4JH0BUeV6Fn7q3I+DIKegnLdYBk3f0e7shosi
5JkIzkMn75jV/pnQHa788EgaqKJe3+SPV4roWEubWGRZodWeNLVHj3U6kLjgC7rm6mzrwjZN4/L/
d/YW+stakovWEdpWolTVkaRllCO5O6otVqePY16iwypb0amJAlhybqi7t1ayI+w+XV+5bFE3/nzb
SmlWrfjQFZONb4TruK8bctdk/FMzBxvhp2kK2ps7QANSC6C8SkjZkRcCoO2h7aviZainKg7dVZys
2q/ers/l48Ca6KyHFQlkL5oZUqJd+QJ2trhgECtNOzQdyimMy8n7M7Zb3c6mmWmmvi4lt8AKw5Ow
aNIE2vFrNEyW2pN8Kfsok7b1hUMc8rYECdHhl/VY8gpEr3j/NA5aQKn9uEj7i+s4L9fX7mO3SHRg
peR+J4i6SC8AOxAJh/6qlL+RaTNYo06HiCchK3oCDVK3peh+LnCz5tUl67ZJQW/6wmWT3hnj6qu5
H5thScD6S89tAyJ2sUr1K7CzPpb5+psAwLKzs3BOHBethmkzoDGFrU4a29Wk7rMpDXZZKfI9yzr3
dNuSah6ibhj4/51gSSBDs3fs9VwPWxwBpvle/v9uvqlIFwL69ODsrW8sk+d5/DY3tzUEE11ufWI+
hgctWKKa7g4KPcVhzLsvKbOdw/WFMbhOHSGJPvvBrSwLoUrPIED3P7YOu9n/R9zq/nV4pDdZU5s7
pZNYNvukeg5teqThbKvaX5+AwdEEmu0PONE9CJrBQw7KyufWdrIV9R67gXxM5uw7h9evHHK0Pws+
O1tvUIO/0SGSKvMzlw6ySEjWfUGZstr19XQchvGb32ZpxJxuI1tn+JCOlOQw0rBYYK1W+ABt5LjN
0DWPbohpZdEIPMZNS6hjJkEavkIXMCyTDNdZFTXhkr6hbAbmK1xJ9F523nyfEsf5jmex+3z9mwar
+Q980iek/D9nV7JcJ89tn4gqIdFpCpyO4y6xYyeZUGkB0QsQEk9/l3Mn+fiDqfLEAw/goGZra+/V
yDQ115oJCJbrYz48Znp430m61kgUS8Veha0XyEfws9LjhaVTTG22c5Ju/fjVlrdE2blqwO0aB3Rc
dicuIIfbvS/6r02+FVRWlRYeru58+tCU+s7ri53gv2EPQtZ4yVbbUihaQOWe6fuszO+QBdyxwjrZ
BpLsI38cW3ln2X0OdR3LOclpr+e+EWb8VabfFJmkg18u6Lm37M5S7XhZJt+JZcHoeRBG7FHlN/AR
0Hj7bzh2Jn+xhUESBYw6O6WASF6ksppLXtXPaVnW0Fbv5nA2hp4Dq27goR6Awe16TmRKuJTuJL2b
I726H9BgbJsWinhXTcxNC+cV3nTYX+mxhG7B59bB+xr8uAT6zcUxpSK9oNM5RG9vro2YuAZamlJ2
8AJGUO8Ui4R+ZoSHaH0lavg+iXu40+185cY++B+IpdWOamog+FgPM8zTBbrlUsMVpS/q94WJNXiS
gXzuLAOuWY7+qsjPBhLLvmV2hmnr56+SAmATRAd/+yAp1Scf9vFgTENaqnpfyrEGTQK+Ww5VNgVQ
zTYPbOQXFyiH983v6qIwoncGYgrcoZaSQmRiHHOTlFNnR7xEIQ6SgeQrbSyVeHTp94iqG0fRWo7R
qTnpl4wGycIgzUu+CvPMh9+W/OEXv97+qq3pWMUIX9HGI5nykylTxV1jyUhYfhmBzbKX7Gwk1mvA
ZOAWOfc4OgowCXv2WBCNZg+ssNHBJmtbbIKwQ+seK5VYnY7VpOHvwXqJzpr6VfowT7MK3HwDUHVi
h3jVCQbDNmxJ2yVxe0vdatm/6NHTl6F3oZjF4Qdvhhl4XrJMh7oDClzOBT+MU0nOUNw0Ia/97H1d
L7LGYVLb8GJRWKq1uzxaOr06AiAaO3PfFyfW0Erme9nYzbjQyCmDXmY+HGBMciRuWexsiD/Yxv+t
SJM1tnLoJt/3y9rAOryzvtZj/tOA3fXRYrYfAgQ+/W6NqU9eGdxSJ0CFtO7FjYZIQeRKwr80sAgD
4dAnkESsyoc04PRrCp5jOLBU3c5eKr+1XuBc0Ge3UOxRORrijIW0qX44aSsOcDiqorGEx5dtjP1M
p6qEf7kxvwGank5lwNUHV+bdAcip5eIptzz2evajjo/yDM4xTMJs73vW2+XJbdL2nHIRlKE24Ica
RXMZdhKPppTpJQSW7wEd2yTn8wd3bslDLc0SGlaJb63qTAlmf9Ddoq9rQ7hu4vqdM7gKlbyicxt4
fXudyRdN7HBqIVepf7+98Te25RpTqkrTp7XVyivrph468NJkCZsWuZMMbj3+9f9/XdBm3hRcZbOX
zJhMT+sf3LLe+cvZfx/tB6UsVZ7RqxX04zFdPBp7stgDwm4oXpI1ktRLF2ITEsC7gNexDzZ03tvx
2D2WMLgb/CAUc38BajnhNsJFWSn4uX0cjAFgfomAgDgZQ45FF5xztz8YFFYzqzyVy3yvcdD1GrCa
fKfWujXEq6SrcDuQEs3sJ1YDKQ7jLRerr96XAqyBplAUzrSlIOQ/NwNEjMtwnD65vd6LHJipfwSO
NdJ0TB0hujz3E6RKxe3kZJBhdmmZpLJWe02NjYNtDTjN00l5TYqeRlme5+VDZSc1+/721tk4lZ3X
//+1tgs+uUK8ProfpiidvxMFeB/s71z7a8Pl+zb/GmUKCY5RUU28xBbNnT9Wz1LZp7naE/ncWDxr
kKkPHfq5dxpcBdsWIrsSYpvL+PL2+Gw9e7X3FVzKWuR55mqjCZCTb121s+K3Bn618yvU5aWNmjCw
DySuivo8wZeM8I9kEDGYgTuNpK2VQ/87vZD7AhShwS0ZEC94Jr8o8Vvu4cj+n/H8r7W/2rUIutA9
DaSCCcZkoo548jxb9mxHGnKX4CkJNfLY8RfwiIGSpDGDesy5UmX3FdXi/MqKy6IXeuoBNb1ICMA+
cJeCHDKx13ISCNDw40ytDFWETHTusWDgEYdeNZRdyBsHTGkxc3GaaRd8SYn8POdl87uYtTmgPQ79
LFlCzjOw5iOOz+De83oblRUHqlshbAq6z9xN68h3aDXEJs2pvoGJxgBZbr10h8li7mOZOV5M0WoI
zUSqm8EVxRWCLuLM3MY/9MAu/y4zX3xTaCiffFeKg/KMwLld0lOppX70bcudI5am4on32VR8MHYG
JIDf1sUSTm5WX5VVepeW5O6JZWn2OA9muAgAnZPKU/7RSnMdp2XdXKqpao5d4Raw3qR2BMPY6WyL
YAxZUUIxtRVQlq6cYTqN9eSc2tHym5A1gVfiOkL5GM1zOtyMbc2LaHZbJ26Z1V4zRocnA/5cNI0q
mBOSCu9sucZ/sTgPDuk8mo8l2gkH3qjgzm+88bFt8vroZH5w6JlySAirAVhTKN05D2K0vadSCvfW
UQUkXPC7z2Wg2KeULnMX+Wbw4HQP6aPvVa0XaDkt7QiNDHELuGB5kPC2BjFcNMexcf17aPYM51ql
TtghOgXhMNDmmi5SHzDb1o12AsoOkG4Xdz6M025hl9b+mqqhLc6thHlXaOcNTC9932vPlfZ5QnVF
H/qgB2GjAu1HwRB3yA62D3d6gCZqCVHWdIgsXOdf+llCDtp2yATPN7iZ3Vqwe/IOVVtDIRzgKwVj
PGFBvcvKj30DsyRcAbpYT7O+ssDMJ7vr1cH23O4RWs/uD7czQNKm6VxEygMxOqqRKn+SuYFdSA9D
8w8dH3AfRYXBmsIK3miPsCUdDnNrQg9AtXjCKo07/9FycNYybjk/VD/1H6sRaHlSgToh0uKphAz4
iQKg4168XDVJG+Q6ypZljIasHs5Aob0sFPqJcYDPvk8tMqMZvnhkjHoJL5CbjBQePBfZXEAvGqIM
O0fjRhVhjWAG81tDqk2ChGFsOxY6+DzAizEc0Owsbeteztmp8ob3xdM1dpmD5OGMjoLBqvvZy0AB
MzBTAiUHWHV4pwyHdx0H/6P9mjM3X+COjs4NX5J2SsvD2Orx29tP34jWaxCzg6KjKQi6qXDpm6J2
CU4Vo59cuF2/7yBeg4wHZ5nSbBhtGIXMuEDiLpVJeUhBuNh5wWs6/48TYY0tNn1FJ6ew3KTLBoiE
OUomRVO5ofD9+RykebpTiNw4ltnqWK6hqdxnyyyuupqy7yWlVh1Ct5PurNytx68O54LYQa8LeH71
Tklh7yiaSwn18/jtad4apNWhbLkw9VoUHO5q++S1RZQhZ6Q2eoDvs2kB2vS/p35uWOO6JUy+yuaB
ojLa81uxV6fYWqOruuTS9dVMgzJNGPGnBwOb3l9QKCZgJOTuzqVoI26sIcasyVB8IrjtU3eZobKc
81Dkqoobm88HB3MNaa3RhD6v5Y7E3caMrDHHzG993wW5Mhn76aaxNTx77eHHHAwXkFV3QsfWO1aZ
9gRWaAq6PfpM1dw9u3Q2IAq11sX1hXtgeW7tpHwbCCiyFnvFOYtS9eAWV9cP0hODJsBB+j6LQJwv
MJLVXHziwufXNm2WU92m2UFJOX98e21v7Jy1FmxjzzqdgylNaIuL+IyRTDn6TW8//N/YPrIWgaXQ
Sa5hyYrzPA3aMJULcPNE/iQ8jVSAVyLbFDO9FUX66+0Xbiz2NVC5zRtYhTCIezE/6M62N58tjnyU
5PaeDPHWG1axgI4zJzOcXZOZOjHAnAluqwdkjO+icZE1PNmXvYExBEZMk+HzaHlHv2hupiF7ZMEe
D35rUlYBwRNumwWuDyWLUU8nxcpTT4uL19Vg9zpNbFu+POZCP6Rsr3q9MWZrIHIuu0qwmaVJ5tNb
W+gT9I0PQpKdTGJjCa8VYFHjKApPoh8v/fEwLNYXT/Iv71pPa+yxU8pFDZPNkyB4MXKJvEAduur0
voe/Bp6/rvKaWD0k6WAxXxfVcTbeF9Znx0AVe5jBDbY9Wcu/BnSwXSD0g0QzEDjRKBP3Q9c7sZPa
6jCJltynbtAcUNGcEkt1Mm6G2sIJR+QZSglLvHia7ByhW0vgde7++tYWQHi4PGOOeJ/HTdO5YZab
u6au3+eFDaLdf19QD6/1+I7B7rFHItlNJo0ct36Cm/jOKtvYNmuc8jwVAioVBXDKTl6Gk+1N0TjT
O6jOH8GG+GBaiMObxjw2Df/59vrYOhj+tBr/GrSJwmcZxJfX+bPTYzEOh65lx7z3fgj0yCDDKJ4n
SNu1RfGkW4vvTNXrlPwjJfzza/56a2oTUdQ2vL7tCULEuTfriypkdXj7ozbKKGvgcg5Cb4A7Tnsd
0XcTVv7sOfSzLcip5vBpRTFgT6Z24/hew5cHZrcM5oYIc276OyXpV27qe7Cmr4HF9tooWx+zShHK
cfaDFtjfK/PKNsISNz8oBD8jyzH2V3AN1W3Z1vLl7ZGz/3S0/zEzawCz6NH8riGKcc0Hq/oOeUFZ
nDvPY240o7U/XUSVimh2WGcls3KcT8yrhxers9wLuK7FjVvY9UfaaiHCDEK7jw6vB4YhV8VZdMX8
HU0I8cL6IujCIoPIUaCG5sbOa+fgACFA43Ei5Qeo3uPiXVF667gdVHmnbprmg6/8soLvzHNR/XBp
ezOQBQh+OGN+7lKBeXV9+TXoUaZkhe5+2AtEGULUGVKUb4yQz1lb8rMgrnsYTK5upn4YWpxGZPhR
mGCE+GsOC3iP2Ee/J0Aq6DIA5GYIjsRk9guFzHzcc/AdPFrk17nM7ZO29KxxpeytF3cu5iOdADf2
feBCcsv9mNYo86D/UJ0DlH/ni5tbsEYktRqPi6x+NkCTwGjOsm6L3LWjJQvqqIEjXNzwcToIrb8M
c8qiJp+92FLghuOmTI+o+XZPS+3V0C1WHfuIIV1+ARHnfIG1vfwwm7MKBlaElZuZMmKd7/yUrfiV
e3B9C5fOp7Hb1RkJF89FsT4DTlOExHOfGzW0R7dZZALrsPm4KIluDIF20icCbnsX0hoC61GQAvwU
tgPA22mp/LBwRh1VszvVIa9c5+BaLL9vlhJZWEkG/0Z2SsFeHOZHfi6An5UFDHOhNjUUxy6YG4rv
z/S3YAbHFYLLQXoGiqFOPKLo2ZlTAl88lkIGhIv6k7PU/os7qf7cV/B0DkGeCS5AXzpnZgLchFHl
qzOohmAQLKY4uO/LYH5kumqSLuD5qXLb/Au62zAQy41BakjnTINbnlpz6E6uNR260gRha5P6yfHz
joRAr7W30i8h/1wH2aEsiyoiQ6Xikffud/Q9xEEHoLKG0neCi1gyVLZQYqmidi6Wh4DXBlpUdLiD
cmp731JBPwomrLMcvaI/5Ip4DhQVs1zFddWONtRnsmqMBCP08e2dvBFhyesh+VeE5TXrDNrrwxX1
rKvpP7rU3cEpbQW91zf+9eQ+7cWS53K8cmq9kK7+RdHEDPLlDEPsnav2n7TqX1FoddKmUJswreNX
10xg0HoIvH1vWuWEE6V5QqepeahE3saztMc08sE65cdslvN36rZQ0LckJ0XIrJ7+zp0sewIVUsAv
VAy0jSvfQ/c2qFsQqt830qtsfeHS0LkJBmAQlYnaslVATOxBfjauvWtt5zyYOXaNHq6UgJfd9Ol1
Lur7fJmeKpeflldFbAWm89tfsjWzq6y9mc0ErPgyXBfQm61Bh0F/LvK7MdtTyvlnhgad59e856+l
Q2rWYoXLKYG707lPsx4Z+nAQGd+TePnnF+AFr8P41wtE0BSeGfsBwFM/SCDf1/VR3wgPSJym/Y3g
XJ7eHqqtL1mdytryM8uHHfhVUy9DByH4lvriruXv4lDgQ14/8K8PaW1fUA5zUDRph6Ne4BPp/ZTZ
gJix8wH/jA94wSo+jNQjTq3aFh9QumG6jJ+Hqdy5YG4NzipC+HLxm3xy+mtuxkcnTROeORFRaqd3
uzXJq+AgDeeWIdxOhtJMUYlDKXJNg1Sju1V02Ouvbr1lta2LYKgrAmAhmK3exSf0Q1ZkD7UafpXU
7ETSrTlYleQ0jH2Y53TgCfuzvDFBVtwvOut3dvM/LxOY4dVu1rlXw2AGEoHABSnfC5X/eeLVwZmc
sG3UEYLkx4y8c7TW7IJysYAmgATAFV40EaihKGRCODNqqp0C1p9a0f+cCFBxX+3sehnrUXdkvDqn
9FSc9WObjPfzrX0WsRX5kYqWiB7NjXeszjLp78kZskVn77BXqNuYqrW+MwOOh6cLlrRyi7Cwfjv8
PXo0+K7VRldIUcYhncDeLqanrJ6K2Nbpxx5SK57P906RrV+/2uzQGpqaoa/IdQJRATp4H3pnj/rx
zwMKv//1lX8FKj0VbZkHDgf6gESp28QojoV5psPR+aJBNCnluwADeNNq25MpqK0uQDNn4TyBEVgV
es3wlC7ZTqNlY8OvOQX9bHXlHPhAE+dRZzw0Ku7N0IVS7bW+NsLimlRQsqEjte9CPq/NIp6iudir
/lPrpzsF661ZXm14C1CvOa/ZcvW76ZZm5YEhCX/7uHs91v6x+9aUAUfUY8aKuYEu8TPtb7rCu6ak
j/jytLjDzon0p/74r5estrjRHtindgnXBK97UgVLsXhy99amfvrL5k3+BMGY6oOdpjwyE8S1JmGR
wyDQdzfCK+97R8grRLf6m7YBKLJtNawMWd5kp2XyFNiaVunGo9W8WIy8C4MIx4dVGmARiMJY9Wwn
toO77aIPFjXHhryrUovHr4KDEaxIe4IsoF0yQPy83+C8wY00+0StPWP6jUXpr0JDKRyPtANE8frX
drTXVZdmYYc6k3u2GBsBYs08wEW6MESPI7R/6aPVT2MM+aTPqEu6sbKyj6Za4pyQPWrT1ttWQSJw
K8dOe/AcYBr1bcjmZCH86s/dHI+sRqEh/d3Z5Pj2ptjYb2v6AQCVuE+2w3iFg/OzF4y3vVY/3370
1qysMoPShkVBWojp2kiYEve6+UlTYC+1SXcuLVsbehUrwAlDdcaXNCnTl75+gETpBRK8YaPKI6z7
dl6yMUBrxgCFptdYOLC+6Yvizl5oYkS/M0Abv39NEigBbulZh3ag4F6WWA7nZwKW1Auqp+1Ra38C
foXkP96ejX/zLmCsstrmAa0WkWZQA6wau4lcVShcMtGR5KG05gISO0zBf8FFyJUkMI9OzgBC7qaC
6nDochm9/TO2AqS3Cgej76a5Ow000ar+MNZkvslpyW5agJIP1O9BS2YBFWfJrCXJM1cdi17+cmbY
YwYOseIJ4sfgI0wCXpUNoX3oTWCalqNiZwEZ6VsXBa6vfKDyFpyFdzX/MXSr+KK6wEYrG9u/ByJm
TJtwgsVWmz1T/fHtUdnYKmtVZ0uYDvU+D8e2hghjRj93/vidQ+t5Z9Q3IsqaouDCMN3y+4EkBVoa
MZz6YHCXldVB2F19rvIUujppANOaWe8p9G990ermYY9NntX1TJLMc29HvzqNVvoUZHt3ZHtrW66C
SxMQOQ5qspOmVh/BKHqioz4stV0mASx+EvAF8igQrrj0uTeeM9pVL603iwhn+BRabJYHSPTuUau2
PnYViKxybF1nyuwEJb+ftCruJ5VmEaj38dvLYyNQrFkIQwlYG2pAgOLWcF+RT15vhYyraKpuUiTC
b79k4yPWVIRWiNroCbK1ft6Ecn4AZj6k8vS+h6+CT5lBzNosGCGgKunBMSoNm4CiVM7tvSWxkfr+
j7hzJTWTJea+rDmoMT8VvSwN+KfvYh/CPep13P66JDBAKZXKBxCkR1slY1kPYTWOe97bW1P8us7/
enowjq47L9xLWIDeLOdhmtIQPYYwEH48i3fO8SqzqAbYQbPSYkkqLOsZajJNpEedXqbcZef3zfRq
42fUhVhr5uoksG6COo8YO0m61yD/Y/n5j/R6rfGc0rlqph4+8/lSFEVUaNZ8FBb4pqWXL81xaIL+
eztzbUIYhDpllAXKo2Er07LA37l9bkuf/oLShhcvJJe//aZEjb6rnHc512OVrEIB+hN93cAmJska
X4S0Rw13mcadZG1ji64h+U1RNeUM2H/CVfORDbIJSdHcMt9+fnvuNrbQGo6vl2KyCIDy16a7bwQ9
AdYb9bDoCQCled8bVnGgkQ7IwYUHY4mq/LwAxhMVLT9qewCpCzDYnXH6Azv4xzJZ4/KXcUrTjlI7
EaNMVGXFTQ9HhlSi43SGMsV9OkEy4CvzCDSbzcHAjmgsvxovfwFvJOzZV9yJdi6dW1O2ihrCcQOK
drtO2tIuv6BHzA4wpJJRGTh7Dodbr1iFjoUStIehoZXwrkp8q8WNsz3yYOcDNgLTWsi4r4WhI3MY
5JvH0PJ+pSULi+B+8Dz09vcolFufsAoaFRLhrpp5dZ3FqBsQxlAwdqDa3cdzC8r1+9beKmXQblsw
xzU60Y35wDiBhYwCfhPeDeb722/Y+ozV5qcQPZgb5cxJuiwkEcsynILFsg99W7o76kobmdwaDWxg
P+WxJZuvYMf9tmFsGc95rxOC86MOW+XOsaaVxEwNizm866vW0OAxg5VlR9vh6qS+dYBOyZfCljNy
7mZniW2EnTU6uC9NGeQevsKDxt3D4tb+fQeofSxy9ooi6ov31ZbWIGH4WqJOlGEvppC0nF3rAAGb
d07L64r46/iGI+OU27qD7gX9ELiPVteH0iBEA7EfPGSj2pmKjax3jQ5WNvN7iAcVV+gsXYfOfQLg
YOfc3nr0KjVYPDEXhUt1YubxBtCmJC/anaxjI4SsVYdf4Vte0ywamdlL3d/UjIOx89AtibbynQvO
1hJa7W3H8orJjHBc9PvPI050UgwHxZLa3/PH/DfGyOZstbc7b5oqMsCtAuCzCIrMeQiO4xTimn6U
ZAEzCxYtdV/puG+mG2CgL+/afGvI8CwG35ECAl41hEJjQjueIFGEmr/Q5c70bH3aGiSs0jLvgQJ3
EsGpetSu1LdO6wcnz7hdCCEiHZXelMKjT/qgijVIaQjzvr39fRsNnrVk8ThWeHXgs2RwNV2itOjU
wYJoI5TMWX7i3cAOFjwpE2hJNb9tZbU7KcLWe18X0l8btqwLCAVCjDDJYHc1j3BrbWh34AOHz1U9
Xy09fiGCAymCDG5n825sgzWCWPQF4oEZyNVtoB7ezjPgLACZhILOeCkUjo+y9vcwjRvbeY0oZjoH
YBUjm4xVfj9n9aHJ+E4bayu7WoOHJ904VU7xIZDL8PNDNR2mT9khj524VmH2MyjC7q590HfVIbtf
Ht5eJxsbnK4yhEWn9UJSLa/EsEthfPsWqmL6wPO5izMqrdPbr9katlUcoXClHCQKolckbuSi87b5
ZJXQ33r76VsfsYohkGAjswVWQ1IJ74swqGEVGbmoTpijsncVVl7PnH8kv2sUMWznl2oCzvNq+6c2
u+/zh956evsDth79mpX8tWuo0dJytAPPFkuyqA3S9qC6Lo3BUqx3NubW6vrz/7/e4XrAEb+qkiHD
qYY8VDnSs1Z4zqc2a50PUI/A5c7ixlkim9n8pwNoFQwmQTtpYzG26NYFS4YGupUC3hBZbPIgqfda
OCSVupa93+/8zo2V8ueG+tfPZEBPDfCuQ9+bly8VKx69fE9QdmuUX///16P9bK6A9/LtxHgZ2HUL
Pzt0rHDCVDs9+41I9Keo9tcLVN2lo2ug9mG5IoRnjCq6MEi/AiwXsl2noq0BWiUUJfHT1LJhkZYt
5QcxNADH4nL19jrcevYqGrB58Seh0fCh0oSy/kVA2X/7yVtjvwoAJdV51ivIno9FrW8AxYD1Z2/7
F55ReycN3Th61rhhmEXwAWpSPJFjxeJOTTQPURxz4rLpqwO0oEQT9eJbBn/6pWfVy9sftjHnazzx
1GQyLwkY9op6bkRN+SQ4oeHYtXelqp/ahrmH971pFSRyj09C2TB2ksEn7f2GIVDcY525/bdieJfQ
JGy+X7/yrxW8uEFaLD4Q35WY1HHRr4CGDF0TGIDuyTW6f+DC/wikaxgxCPKlr+EZf/WtrDzyZkRd
2W77Xz6Hdt/NAjj5HZUQfQ5r1LrLk1eQ8jzYpikiHz5ZRejX/VKHDO1cHJNDnwD5qqPAdh08y5eH
FjTFL6SiVVhAICIGFXpxIgYyr4Gbo5te0DX1EhiDllHLyRirJWW/nJrwC0wSXBS47CK4Yy7otnZQ
ZzEZp+xIR4/eFDms1UwV5MfRTFPY1tp/4YMInmzbQNremwv3EXFQHDXnnRc5ZW9urbnObqg/sjwM
vGaKO9GmJyDPsiQb8/Y7KmfwxKgQhKCJWEc5xHqOQRFUR4qizWM1qvqkAbqDjIzVH7IADw9pbvxz
Z9v+Jx74GVoAE/kAr6f5doRDSyLt0sQVr+oInOMqJCMkGap+TM9W5jfnoLRncJECK+TSXX4jTfNO
LtASoeQZnJqs0X1Sr5I2FsSGTsipVCwEVbE2DYj1tY8Pd+bmxhrb7KBB1n2c4L0RwjQz+EgtgDHD
aVh8GM+49Kh7Ul88qIIdeAFUdQvV67i1nRL6r7w5lq63nHTVy5d+cdhJ6Fl8kh64E7LHeeeUgDlH
ywjumdcG7Duk0uYYnYXusXehvW/yFhoIo3sdXEUPiqvyols43bdq8U7Qs5dx14MSVRVU3oG2Zn+A
747/nWUj2gdj7+My384Xr6krnK7ZdPWF0bdc29nRdP6CR/kUNxDnhyTDiI4O8yAjQEKYxwAGXJV+
5BT2Ejo8f7Bqi140UNpH8Ap/ZqN0L6j7kkfbGZ7KqhzPHhH0BwAJQxPxtldfKDUqmqFBV4U4L2tY
IGcui1Lw3n9L03ZRY7S5lD2cOwOYVccAXPoPArjmx3oM9J0ca34IOr18aVy7/dT37XAHiZnsRhXm
t3G0BLBai3t/8FMMgM5vB3/45PVdkUwLVZiQtr5qWEve5bbXH4HI6kKm22fIEOR3vMcI22VXX1I8
8ZJ2znRqq9qto04NZdwFnn5JxTwnhhXkhPSAxXTJ4ADUesXRM9wN225YYJXZylNHF/adgiN/I4sW
osWjqX9YA6su3GjIuGe5PDFcig+FTVKQvwBY7bF/vKi1lu5GulUTBYzhI+s+jbCiu5j3KEOnEk2N
uR7yo5jAIuVogoeLk/HY6uwZhgB1fobJbRA1CCkhL4BcDOAXq7nuonLWTcykl9cQA+bBZ6/zqg9V
3+sPUBnJ466cstjVXn+GBR+Z4JbK5wg1Ofj0VbgbHfE6/zpYVgGhOQImQRZUywcZMPIA7YI0qoO2
S7QczamGrima2eJXyhonCVyRxhkDUiJlXnH2bE6DMOcDfCulD/UKFwq1d7xpRB2l2uafa1K4YU59
1NbtOgWvoVU8OOuubL7aYF0U8CQsuwe91KyJh4nOdtiA3nAf6Da4qxyeffVs61nXtfQROySuXTlC
yKHRJT/WvRlulh5IP2hguKFVm/4WyeV09Aq0vbwGlbqmh85mCAj08rDkWIV55S0x6bPgOkPK6sB5
LmPeuUvIxsa/s0c13mnkpscSF8fb3K7YdbT9/hmrWjynjLBPWDvzR1xuZ8RT+Iy6IZ+N5CGpFjc0
CzenUlLrI9qn3WcgowkIHdBJqNOpu4HyArNiUELTqBvZ7MN5wcAlsQuYj8t55yGQmrw627PFUSSY
sDdrmtMnWRVLZOUZP1jVor8Os4QwEngPMKXkKSSNy4Lnh8IdcarpFJ3usS7ouep4E3qg10bjKOcz
Z4zdL7IfY1359V0BwMvZKHeB4DJHSTagTn3WBhBJwgS5n5uKPdS51cZyWaYjdjCWaYu90EE94CjI
PJ5mXEtAuEgHuFgp+GZdGIGWbuVlQ8z+j7Mr6ZGUx7a/CAmwzbCFGImcKrOGrNqgmj7AYGxm8K9/
J2qV7ZcEUqoXrc4uQWD7Xtv3nsEu9X2lCsh4Ftw58LAOHlx7Cp9nMY/AcDfDIYTyWgS6gfNY5uCQ
eq2b/e4W0h/k0OQPGTJOrKgmO+7BQL0E/SvKQjtNJmJrHhV2uhyKKyyhDEOcgXD8qpo4hXbtUwjA
zXNdttWL3QP1JCGisW+4LO+bwhWfof+ZRkJn6nPJS+iBTFg9Z1iR24dycu2DIu1T0IXFrqC2PpOF
2j/QJ/FOKffbHaTQQuh+oM8ZoG8bwYhluQ/yJRSRV0zlvtDUPqL42Hyq0fdP5krLbywcxb4ipX8E
SjQ4jksw43/mXZQ7Cz3Lpeg+S1Ji61IyfR6rZfmVA1Z4BJzC/0T6djlWc8MRJzacG2xGT4PVeOc8
cAv0ImR3N6AEfqFI3t+JY02fq179gbKHc+bE6/5049RU8YzWyf3QzfMDDa3u50hVAeuBbIA7QDYe
oDuz3I2LLnMM8UygJTc12MxLSMkhgWMV7UvRtG40jBQye45nvaJXyl9gJJj/hPZwudNIC49u1vPv
fef1IB3Bi9u1tYuRtLsvTLkgKVgesOG+o7CxpLy9692J/By0TvsI4m5ousrcgtnC9TDWw1zxpbcZ
0LOCcTjPK/c4Zyj8qczVD6mS6q898DAqWeCDP4VOeTmPHVBnefGadby4yxkfnpG39R1SL9nZqWbP
olrquwYp7lRZ8GInC/AfO9n0buKPOHTVHBabTtdnO17b4MyNJX8da4sd7FpWZymc8TTAz/DiOCrf
zURTBwU7oneFlbcJz7saTddgAqUiazOBdC6DM1uqNLJYO/wuIDGNr+T1E3jHW1K/K9cYk99CHQEd
Y14NF9paP8rF/T26W5L2K/cY+/rKNwdkbwKOUlUe8OUWyCQtFWelygebdxuQ37XnG7e7DpIkSxd2
aLwWYLNMnMid20Dbg8CtdKMivVItsY1LXgt3Co+1ELlBCknAz4WMF7bUVsp9YDFroyRzvZS8d8Y3
7ntQrPBoMwIZYw8tbEx7904J6y7jw4GJ/GzRnqG8RDYul2tfZNR/UM8IkP+v/ro9uevL+uxnJbwW
y+acWmJjYt5fU4FJT8laGfrFoOyktxYF/iLIYmqL2rv2bONmByem2i8WbieNbL7BWhLZT0Ez8va1
ce3hxpUukLYrgqGBL4KX17tFsSUBZ1IcP/b065S8iQe4i0vfm2r8dAbrw2Wepwh6H99vP/z9YAhM
HkozLrKsBI5/OArXB8qd+rS4C/s2tv64wap+//oehNdRe/P7RQv6Kqo1WKcW5KbYAEDwROF/qL/L
oH7WSv+9/SnvL9EgNOLaFw5UN13INeAyBRElqC0xKCQPfVRPW5DTtVcYcU2U7VOvGp3En5p4dn53
Yoai916B13H7G9ZWkhHTXmbjR3dEJ7bCEakb7rrS36icrc20EcFiGgstReNAsPqbhd2oaz91eqsP
ujLHJv+kKSD8IWBFl/is4PtUY5viVlvuUlUeoeDWRapHxeb2GK29ywjlRVRlznoUobIprS8NC44D
FZDorAFupDYB0TDYgny+n2IDk3YS2h2qNeECqN5Mw50nChZXrqci3JxZNOms3rvTBMBr6m+JKKys
MJOPgtNTTYHi5NjqAYfwZjJGsOf9tgAsF/luudGSeL+OFwTXNfImJMvULkD8zmCjlD0PEkzgzt4J
/SoyEUFHYt8O351xo2S4NltG9JMBpznlVAAhq//I/LXvn5jYT5irYsvXamVhm8QUBs9xf+oscdF2
c65p8yuEL4AcvC1B9JWYNIkpi59m3IaoYqIZdAftxv02TBBF/9hiNgKe1RJuTS4KdRxnzMj15dEn
YPk7xb6n8xco22wk4bVBMqK/tqA5iduAkzSD/itd66Xo56sX6tZ3rAySyVBx57kR3gTYktcSeRao
2T70IwoRt0dpJSpMM4u2rB1wPNHZX1wJBSOxc/grlPH20qK7229YGR+TSaLq0GJhDR2VJQyOoQj+
pFzkMLDxPt1+/tr4XL/sTcSFpOGMBaAz4toJ5YbmmA/qfPvRKxFmUkg6p3SdQTs4H2TQWmj+K7L/
Kjvb6Rx9nY1TwkoeNEkkuEyhjOBqqJRUkEcoQqd/CkhaXupxeYRi+YHAoGVvpZm/MRtr821s5d3c
BGTARTWp2bzrp/8G1uzs4mf/MTU2iKcaG7nyamuCiCyme0DdACUKpf4y+fP2hKz9eiOmiWtRSElA
Vd8emhMrxReUW6rYGptHVFTo/vZL1haUEdCwW4KIw0hhxgSVA2vWXyrog2zssCvBYBJHUIXqg45l
QQLLqq+ZZT9PlhUP/gbgaGW9mtyRkAUdeIRXNiSncVW3cMx0+wB3VfssW9pEDgdb7PYgrczE/yOO
wLl2GbpUX8LmFCprT8WvAubtKP9tLNS1kTLCOiszuynAfLs0aFyE/g93fuC+3JjitV9/fembnFGX
tEBpCkAv0By+yhpkYQfFaAEkdxTmaitzr33CdYG9eYtlN7ObZvNy4Qp4WdctPsmFuSghzhufsbJS
TQaHADGoE6FyINUuzzDd/mPxYAPPsTZCRhijNDfU4PkgLzF6B1Gc16WQd8J2XtBW++/2ElpbrUYw
y2LUtpzd9kKhv9556GwqxV5E6b90GURV5ppvIUnXxsmIaNSZOTiIor8Mi0LnoGWvrltvXK1X0OeB
ycNouVtBK0ni4ZwucTVrCFtL2u+XPDz5cjy3k30EAPcrlFR/uE796Ofk+xSWT72mn7yi/tRz5yV0
7Jfbg/qPMvX/axeBydiwWxuCM+hbwaUlAE/cTxlq9Hw6Ms+aHoK6yR6XSmXHlEp1sSito8ol7tnO
yPDTz/rwmYwzKGaaiBcK1ZeotqruC4hW6NIPNWwVaqiXvNAGIJ9+WIABsyf1SN3RvSOO+kOoPQF0
L90hClkoHiFX5d1NNfRnWgWjLyurq0/aWeZIDhD57VrtHisoHh8wglNkDUN6n+I2c0ExwbmvCJvO
HLccaPQo5+DogRSxHc4N4Bto+OigFwnKftX3Svndrna1c8pnB6rU1NHww8NuoConuHBLpAAWAmyp
U/wfQFgHcdghM+pQZQ/lHObf0snxT6M3y8MEaeBdTZGW+dSPDwN4qxvZbGUFmoYbSs2hIiEK2p4r
HglRZ0q3xGFXsoxJccmqMAW5CciesDta9I77n+i8cZn557T+3mIy8uTUQLm4oqy5DAk9qjtw/6Av
zO78k4izfX1yH8tz+kiLqH3AVe1ePA4b2Wftm67D+CZzQu88BNIBKtgqqBy1F5MYRTS08BJ1y2Da
4t2vTYpxFsoFaJZ2msNPRC+/qFxeK5VviZutnOuYkT/RmPLCkvlu0sJS6y7n1IrSiS7QT4aqK4rX
dgwOO4wbq6X/fDvy18bMSKekp0OYB4DWOHOpf0xNm0OSGNaoUTiPWxfClZRtElkWu/HqICAuEBau
/wVSNPqxLHyROG6Wx6lsvWOa5dXzhz7IJLbkcPCFzIetLzP5W6ohzhlqscGHJIEchP3/LrEWbu+d
zWuSwEpTQKivo8eqCFDnt5fXCYy33e2PWNlHTccJaJaht3ilJHoTOYfXqj6zZcSHcg/nho/hOgOT
2YJrLq1lDT/2vJ+TviieQjFuHCnXfr+RAXzJ4aK5WFA1L+qXzFpOoTPBulN9zvNAbJwlV1YuNaKd
wVncR7irS287u6XTwBVM+S83JV9vz8Ha8804p1XLs8oLk3qQ/UkU83Lnq6DeWfUwbWTKlVRCjXCH
2o2VexB/THjGSihZTr8bGnyswECNwB5TP3UYPJYSLwQEGjJr1RfZoHU8wfdh4+evjZBxQGqyCtZr
VypwP8s8GYeGoMRbHtJ+2SJirmQOk6ICZwurDIVtJyHJvqcjMAIgGP+BwcK+lvpbMdP4Q3Nt8lI6
hFlXk7a7NCF9aueWRhVRCcBIWwiwFco8Ovf/mzjsspSuny1e4pWAGM2AN0EWxrPiYAn3NQhQLTSt
2nRM9FTdu/YWTWUFjx+YPBXtlQVbmtJNMCmPDZmcL/NcWAlgBuJLRpgf9ZYd/vXLefrWocPXwFBv
Y0hX1rapco9mm1OULmkAJBl2uf99nrcCf+3JRuC7AE6kFnrPlwFljqgo+Odg3hIwWdmAiRH0Npup
GxR9e2l1ezcvfD+VF08NSWdXe3t5IfLL7QW3trDNyGellTWsAGegEwUAPuPn/Gp4kvntf4qLRwFI
8u0XrWRiU+Zey1TPnVdAkrXOYpBmhqqPVMjBxdw6s6xkAZPNQoMgHJbBgaBJCUwiIIvVeZhS1IfA
WftYq8RkruDBwIjr1Eu4xfsHR8B4vpwXuqtV8fv2MK18hMlbybOlABRkAIipA4aya/bo+8ROveWV
sPZ4I/qhXJ/2KmzURXEVeyWHEZYPBKJ9+tivv07+m4OvD2ksMVfMS+xg2JMAhQngQb8SDt+E2y9Y
CQuTb9KMk6ZTAeZhhYuCSuuz41tzDM3SfZVPMgLI6m527Y3ZXlmyJt8E3kVB7dczbnRTR8FTSnPc
NhsdQ5UVgNAP2VQ68ML53zHTFnOFCDxY/ITll1Gld2WYbZAQ12bbCG5lgc0QoOx+8fK2iCWdoVZZ
47RYsq2C4EoKNCXrRYZCu5og8rFYw5mR6dilzuH2VK/9eGNTT3XedHRB3m6vEDYYVIFbRPWf2w9f
SXsmn2SEK720ld1c0tEZdnWVvkIa5pmURAL8B+x6GYiNIvzKCJkC9XY1ywIbOSgDlTjTdDyUfv9y
+yNWRshklQAuDMRqiaszlHljIHj7AuJo9vH2w9dGyAhl2ckMkFtc+SdZRE72I7i2JoKXAKqafets
HM/XXnL9srf5wgehfeoZSYKcPg2wUpw6SEkPvge0Nja6rALU9PbnrMSySQ9pQT9xdNWkCfdH+FLB
e06wwI618uA8xOeNatraW4xYHnRjt45GwNHlhJpdNMFyCt5hkeB8/7HvMEKa4hZZM3cgicVGHxaP
brtjHZxDcs67Y7jk/GOZ/P/Jz4f10EFLI0z6MPjBBOTwIIntF85Gal2LCiO4fbttlULz5pJDRksp
+DyzjevGypNNTkjdEt9TvQV7UehoXDI6OrvGytqNp69o9ASmsrw1du04+zPUR5V6UswvDjSoAtiM
iflcNQBJQ2NxaZ5KArQD6FlpHLAshHy/QAGxrzsecdItR662augrK84kjQBsF5KAQlJflAua9O0Q
tPdTIPrEKQZyEbAa/1gAmcSR0sldEPuAeAAUBW3WhY2/pe/0e1ze83uP03oj76zs8CZ+0JFCw5e4
xgcRQA+cPuIQT3CHEk7gl7CuHiTuKLdDaW2lXP/+JvlQDW3WkaPDPkw/rNI9TdUWWGdtUow0EPYV
6G4NnrzYNrSw0ZUBB3ZMX4piC1i2kvpNHCGOQBWq1XmDVV7yNmrtTAJs5BDYdmXzRgpYGx/j4q4H
p5jyKm0vyucXwEwuWaE2stjaJBvh78Bl0Brm6/Zrs9dsdr8Ptj9Hs2xe0bPZkUFUkVjsD52CfBM9
iEq8B4fliiQlXRJ4qcvY6tP7zFKfbq+j9z/GN7Wt5xy+0YDzO0mPAnzU8QYGiqr/3bG8P1Zj8FQD
cV98vv2u91cWhGaNNQsHByCnKzfp4NpDxb5I//h8jprWi2+/4P2F5YfXF78JimIoShsKdnaiAPIO
x/ZrPk4XRw7sg8+/vvfN8wOUdP1gkEviy/rY1uBdjV+tKf3gVBsh7cysa6cyhRSPcs+Wc6VOjRIu
CFk1Hm6Pz/tB4ZtYwiJLOW+LVideoB8oL081zD9uP3ptbo2tvemdYWBlAL/gkl3KqQRNWJ1V/pqS
jdFZe4ER0HnQo+TG+u4y0/Yk09KL3Kw9Z1P+fRDQXbr9Fe8f6XxT3ToPXRi6ZtCqT31g4pxvjjVG
rgXwff5LB/XGUK3MgokqZCUwhVWDVcq5/XVxhxdcYzd2+PcRcL6pZ+2TXuS4T9qQyVbfCmk9w/uX
xcivD4iCOFfOpe3BIrN1tdXH+eci9P/bVL4JJkwh3xfaJHMTa2nOSwmpnQIy/0Oz8+hLAYCILG10
Pd2D3Yy4Txc7nf25PVdrw2gE+yQg+2pXBMPYu09w6XsmKdndfvS/6+t7H2UEOpwrSxWAJgqFHVUc
A3fsE9lVM9/3zSzuqmbiItIihP8DOCBVG1eEty/OrJezMwNiHPlahjikU8c5EEZ1Fi+BRLu3mZvf
UzP2Ale0HIxRzpz2CUpLPXSEyzHjRzXoMq77avlQLw/sw/9NWEU/MQg/+nbiyBqkqb6IlmqIhopv
oQhXMq6JUqxtwMvmCduHLev50mt4BgHBL+9yy8qfbk/GSuCbQEUXNH7R+ZjnHGMTtA/uFaRMP2m+
ETP/rs3vTbaRWcYZ2WSe/DmZJJQTLFWQQwHH4ydUsotTWztyZ9fp8BUUFwjI6VLxGKSh9sDAyDnN
nIW7wV/Es9NSZ2fbPbrgpNK4PIUT7ge8PnmKOa8fGwrj5OGGDJa/JXw7xiJ8wJJ6hl7SJVvCRLtb
MiwrUWUiHm10+YXnccBCs+4Eg+Q8rpF2P5b5TMBjYKEeFcyKJg3s9FDfebBI8aHznm8iHcNwroXb
oVcm8rn54Y6eevD9xttCsawsQlMzmxeo8JfLLC4V4MVlJY/EcS4QjzvpcNw4ia3sPSbg0Z25CBy3
myDPcC/8A3HFse7hehXCQnra2N9WTnsm4jGo62ykI+zAFfvT1VWE1lPUgGDVk/RQ2ndtwDYyqEOQ
Yd4JKv/69zdHJcqhykSgAHWpU10crayojtk0L39BUt/jKE4usPL2otpT6hMhNH9KYVB4FG4wn1Io
nZ9K7Q4bP2UlRZmgyE47ukSLs7/MGYUDcUq7Jwj0uXsxsi3HtrWgMTJIR5sGvhR5f3HddDiBPuFG
Y9eEG0W4tQ8wop7kthf4ljdewv4oIaFChmxPQL66nVNWnm6iIue8yjVxWXkZgyUDwXxJu10xlO5D
AVWSjcrSytI2sZFtSWgFInyPs7hfHuCBtXxlwCwNUROE4FWA9J5HjT+MauOb1t53/fubxcd8GVjT
wtOEMh4D9ufsgKa/txf/LzoUbizq4MvtwVs7/Zji2RKlg5Dobry0s56BwITBoiX110I2z9nguXuP
6u9qCj8JQSBs5d6nOCRE8Hn7efv9a5N3/fubDwUtvaq9PIByieK7HvIMFYWj+7zV9lpZ16YKdu3W
c+sWpL+kWfVMivZH0W+KP64920gQzAspcR3ETBvQI1nUvQNO7UaaW8nWnnEZmbzW9q26goY+7ml1
9zKEaNctoOB6/UZSWTloe2bEu3NoswVJpQPje6+5/ips8tjm6pBDm6YIs0smxZOw6o2S49oXGTmA
5U1QQJG9vywBcBqjo/3PAZQBYL5qfXcgOLH/0Hoy8ZQjNPW0Y1ndZah2k8tjDuVmV24ZsK1MuQmP
lO1oFYOXQbU9eC3AUdZbfce1Bxvx3rgTJKD9Avm3Id9VvnxtlDreHpGVVGIi/NRSp9C8b6/Jlx9g
d/cwqPDRySc3gvAL36XDtHGAWZlhU80aSpiFv7gKK6q9pvd652V/Cvasm+qDL7gO3ptcYXVWoAaV
Dxd30Sj04NKSPmUQ+x7al9tD9a+1+M6ez4yQdssqm8nV19U6jYclTo/2Po/FnoBlv5vu9QUSz/Hd
dKce+ofqVH9yv5WP2aHayPkrIA3fRP2NWd5LEl7fDomdKoIuTTntrXkvD14QMRX5f25/5krOZUbo
W0vgscDDe2j40AyYJiBPdrcfvbaOjSjvM9/TtLOuR5VqJ6m15335sUebgD6L+aQZOX61tuyvKR8j
6bcbuWklREw0n1RZJe0SCG/Zw0DQd39IHjZxqcMfqdM9edn4+/bo/MNCvLO+TDyf7l2SL57lJvUU
PINL30ScqypmJJ0ij6XzDqSIbEd485ChzxR5PjuWznLEFbiJqoHtXGu2j0uR6wPu6F1cQPJEgb85
tB2JFB2hI+LWw6FqS+sUAowFobds2AEzCGvNwUUPlzVz3JWcfLMga7Fnw6bB4EpjBmzb/41NyFcN
wvWq9Lw4cB+dOBjiUQWfdhmFAC1fBHhD97KYvTPUVtoYHFR9cJFOX6d0TMc98Arjt8Ie9BfAVNyN
BbM2q8bRYqqVE1iZGhM5lkvUu+EO7rIPDSm/dhIdeC5YupFi1y7gJgaxbIYUALU2PXPaASsEtY9n
MisXEngMoh4pXFg/ZaShrzWr/kN569BpLx4W/URwZzo5addHGIDx2zi79Wdou9sRUqmdx0Cfp1Hq
OemX2+tvbUTM9DZz7fupPSQVxNNKDclw+uAXbuQ1MMrd4uauvcQ4uixV7hPI4rTJ5Ev09yUcjxeY
ktG53s+E2TBAyzdqQ2tvMvJYk4Yi17PsktGh9r4IxPdcdM992D+3AHrvCs36jdS8Vk6jRl5zxjCX
sGvILmnK4Gaa6abL9xPjy3+ycUH5WTze/tEUdOA9yVT5JAbq/Fzm3H8EQaPBduhNOWiLNh+Bopgg
1gIu8fKoMjGe9cjHLNIZTMSDoKG/B8/XvwP4lNU7XmLLBqWCbHB+V3ZoE0bZWaxeQJ0eEl2l9osU
BdmVfms9BGCZnMQASv7tdbaywZgwyoIrJx9xG0pcZlmfvVE1MVINjdDOsjaW8spGY+IoSZ55A4TL
2wTwufwnEyWMGQrgSG5/wNrTjWw2w73b9gYwQiHa5B16tw4fSNbQDdjF2jQYiUm0SxWWadpAlkLl
xwaX1xfIJUHqwZ3LSJB5/H77K1aO+Ka0t9MUI8S6ij4Jej099DXPn9oppzH8wvM74Y/ZmdCygwNm
M/OnlNIt8ORKXJrgyWmA5FS3IM30IoCqmwz2YbNAd6hCjYTAkTIYNgZybZqMVKMUJokqp02CopQP
XbWwQ8utLWX0tfOYiZkcYD4O70C/SfqFFxB2CvQAzk8PiIwVpNBo6yixnng5QhpN6dA/dKQv4BXW
1O1/tydw7fuMrCNaYPlw6G0Sklkt6EuQZ+sy9+lDDzfBlD4DZK8a++wSwH1cpOXOt/7efrLzb997
55xjwigzlbsTZ3j25YcVvbKIRSL64++CeIpZdH+/+1FEhya6f71cdvcH/OfxfD6cD/e73f3958dn
0IOi83P0+3j8e3z+e/47Rn/7/d3T8XyOjufP5+j89y6I4v2xivYPSbLf77+cTviv78lLfEqOD0mM
5+x2l1OMf7OPk/h0ud8dDq+7T9d/Fse7193utHs95dEWg2JtpZiS4z70dck8YSGi2d3/KFhIP6Vq
ArItAO1sWGrv0SlUsLf8CuJ1XDRxa5Pm8+3RXlkkrpGryJKledHYPqiC/tHLurhcio0lsnaqM/Ge
y6RZ3nHPPy9ZCDlOK+or62SPv0oPLAvdnKj1PBXjU4OLNl7u+sUXm3l7x9tyqVrZSEwIKKk1HacF
hiv2YtPzbC3Oq3IsqCrmablxJl8bPuNMZOPGCld13z/bHfx83K+s3NoF/es55L0oMNKTZRdZ47a0
TeAlqSDjVv4oQ1QrIeVKFvgJcMf5O8w0z04WLeWuHJX9eaBL9Vmmhfff7Pvj0a8ljPUKDpQhmsUp
jyFg6OxmpvcFRFxwWpxO00zJJyV5edfYVvuzHTV8iRYtdXFVGcvdiPqwD4np4OITQ15EU9hNRw1f
s1j6kDWsig6iH/k8FY9eD/Yp05Aa0mMOXgIWVHqUwgr/hlKnccXphDNM7ZQUmms9NFZhd19CXxJd
xiCsw+NCaLjAyG5I61i71IOb1QSf0dinE0AMwEruAa3Gv+CeOzy6aYdW1UL03hOZ94AO7/gZLUWy
gzliijupaGMiWfXajlP96HXeGNM5yPddp7spGi07+yJSjhoP6cluniEdzru+vfMsfwuyuLYwjNNl
Ucy5myt+1XFri6eUZ2Vc1M1Wz27lDPCPM/mmluFBHyyfMMBA7T7PwbPWOg6shPIte761uq4JsWWw
5eLBqNh5DpuHYbKOfladOxkClxHCw6qOLdnuhCRPWQsVXLcEd0qkG4WalaEzQbcZwBmQY0IZEbWn
KG0fu+zr7Vy3crIwIbeL7UxUuKpNSmV1R07C5QQd9+bR93v3YWzsKulTFu5vv2xlikw5dkHQroX6
u0gU7G8ui+T9fTnR8EJt+NREzdhuocnWXmScB6GM6c849PtnBbDk+Et3ftQND/LX7c9YoRz5/5L7
m6U2F+Uoe68pExYONo1SoHSmk9PkgkaaI7nGbd9Dq3P2SO9E0A5nJOJFBh9Mtx/osS7KTfTR2vQZ
uTbrp5HUnVclfAzkAYTu4tc8jMSJiTe3+0yP0Apy+ul4+8NXNo9/kfHmu5kOVB/6CDG7DhKvV3d2
Tj5ZPtu4TK1Q930Tozsupa1r1ftX4eQFuc5VE2AS+dx+w3FgvmNZ4Z6J5/bPjphbuO7NEIrMBF3O
kGbuS7Am0mkn6tnaUWmRrzMFayarRbbx89YWlXF29K+bSF5TlYRp4590mjpJno/6XkGV0410F6Yb
6IOVSTURv9lcZRXxWJXM0FCVwFniwGzNJTSwPb/cOTlOQGqCyvHtSV1JLSYAeLZHwYrKa5N6KdFp
dWR3HHzpfyxxmXBe2AxWTufYLZS8ATqJQruiezg+lsHHLsYmilcG45jVdtYmgwxkhB0w8rtAgfOw
1aBYmXUTvrtUfdf2jDbJVOs9Db86rYwJLFPCr7eHfyWmTA3QXMsBuG4Ud8YCeh4SyPrf1P9gs842
0gNE5Z1mmOoW4GlRP/SW1R54nm3Vj4P3T2MmZpe1gS6raRqTOS0j+OEWjoV90Il6/0DTQ6bpRjys
rVDj3BAGw4D+OSjUEny42KNjd+FcWofbE7D2dCOsc69tCVRum2QQY/c4IJ8gmRZbFrvvLx/PxOra
o6oyFyazSWBbR8dqUelqmnvZ6AbexLCNv/0N7y8iz0Tsdssy5pVeFOjO5CQZGK/aT6vIaefft1/w
fuHDM2G6HsrTHpl7Dg2mTO1B6QNIpCZ+ta/BqP/FVe7FQaNgQQBdf6LycQtK+P4S80z0LgGBt29F
VidSdkEEFd7fYa/8uNEyj5iX51AArv0kt4KtuuT7q8EzVUKnNHBEx3t2Dm0njTIJo1cFds3GFrL2
9Ovf32ygVGS6qsaFJyOBC1OYNxKKv3nwoVzrmVDecbShOb3geCX9Its3ltM84t4sNmrDK1dyLzQu
XzToRz8buX8m7fzH0XSO0FF5qghwbgWAnBOHQm4/3cMK5w+36BY86f3N0AuN4EffvrLCuaiTlAFo
NcdeVx5a8ujq+USk/mD8GDkApqK9qHrGExiV548zx00Fwv+WfMgD4P1uh9BKjJoQ30w1zmR7AOrl
xZc5PTQ9GjnNFnN77eHX+HmzsCTcz5eUWOoCKw0N2wTe77KC1vetV26Jka6sXRPUW9ZyGFkXKtw7
g/su886hv4Xjdv+lw/9/sfdMMVAC7WtcDQQkIVjbQpqlFeSRpG2po1FUw5MvM+jTc/R4tOvJY0ar
iUR0wEl7KbN+h6sR4HCtaLujKHr3e2A3aI4tWkFceQAzqzm5tieep8kCQ25xufiTd45s4Qgimwfi
lt6ddGxWRalo24vjVTKF5nk/xXYQFHAGyf1YN2EeL/D4iOc0DF+8up9BUshd+tgJbznUmndPdjrw
ywjvhfuKNX5C4LEQc4ccYU3CPgmA+GMxuPM3AnzsYZkI9uOCOJ/7lg8AXy/2IaVMBTFu9vlnnhf0
voNawkOXostIHOG9TFcJSyesf4bA7P9iHWgAne008A+w7aP2LOcPnSvr2zwq8hP4Un4orJJOB6hw
53vbG4Nnx22ZfKhZCdf1Qs3DU6mU82BbUh7qAaYl8C2wgiAuC77AcigNKhy4bT+IM4lW5N6Fm8eX
IrMcCHxbsJDQMFu6b7Al7JCZuyOUm+wpKr2qJOC3pirJnIXsJYTAH1jO22fthzRhqm0f08Ud71MC
pf50gU/DpBZ2P85B+Cm3e+8MJ0Vx6UvC76GYzz4DEu+j21eWlwxVmSPcQZwfY+gIEZMKl2xVZiLm
rKnORSW7Q8rT+rcYJ3uPokh18gNWnJ1F8eMIas7R1wDnksEJfwXUgrBMzmDs4kC6YQ/Gu9pbowcf
IFbk31jay1eBT9Gx3Y4heDxkCC8dgNNRY/V+HbkzpG/g6uPEgS6eAi//P86uZEdSntk+kSUMBsOW
JOeaq7q6uzaoRyYbMGYwPP09+a3q5zaJlKuWqiUgbUfYjjgDxMfJ5KBi4imRAVhQetm+hQDFATIw
WHwGlg5MaLK3HGc4OJi7sPLieG/rCWdKtxdH2sZ0W8A44w61n+5ce0n60JdBfqjgsBtWrAZdu3Ia
oOhTNbz7sBSABYptnpNm8ndD7HlVaGwH5oSZq7zIF6UdQQMtPRcSHiBVzzmcl8phi7KZByyy5e9y
x0UZyVUDDgn9tB18d7C3Yw0HSc/FBkvgxvNIVAInHNIk94GVmu+6hJl3Ds+VOxNQ2Nw7MawPsmrA
dZdaNARk0AOc3/B253m92bm8GL9rCQHCWjn6XGveHBU8Lf4ERVE/NE01pBvbb8FBT6pB00gYDace
A9cBPyyrotSRmhJRw/iBwcJo9OH1kXjTV/R27G1cWey11wl7QGOs2HbeKM9FKqfhFIxuSbBJyHZb
ZqmF+owN45kut8NaQ2bNrtPq1RtFtpeytDY4VBa7gfT5K6W+2AcxpHRFmrwkCELU7XweeUVBzxO6
bqGJk78ebmAbx+oJj1xY3kXC78YHt4v5uS8muuFGdaFs8zIyDe03rRzMk/ZGPzlSp/P/ZA6DHBS0
xzx/06OQvU+BDQ+DYEwiAx1Ktulim8YbPhn4TWJuftExayK/yAkYxFm5zQoYFfE+hT8IQivoN03g
NEfPqRk05Ovq55gruTG9yY7KAaw1sTwVuU2V/ol5O3zPrWB6S6e8Okgw3P8YSJTde76wf0roiBwr
gPU3nmDeIe3k9Cgm7W/AVa+jBn4l91me5vsk8PVuQpHagVOW66hNapv2PoWYEpDt2j7EEMURj4WI
+Y4qsJ1hCeQ6WQhhO/XT9svMOxL8I0M/MJ4F+5U+h0n1YBf3bTDqKiLTgLYPp7xlZ4dnqrtx371s
mZ+2xuSicpPnY3xyteduTe+3MNzwzkVV6u31nX3hjD9nVIwaLApTlvEpbcyeqfhnr9CUK4vuFyCm
a5jcpe13dpXzVODkWdzpsz3UTxfVPDg83QTW8eZsCjhc4KjDJIQJ+s1439goj0c4XoFXfn18lj59
doRrZU7gx+QGJ1PLX7b9lxXe6/UnLx17Zuc21lulpS+CNaWLVkOXb1KrDClZuwwsTOyc+ABeMMDn
TKgzF85zoaeDm8ldrMcfTr2maLEwNnP6Q5OCNzqwWJ1J+83N3nj58/rILD33cpz+tOor+ORouNer
c62mZ1hXvdM2ebn+6KVRufz906N7eJmXtASNtnG8re3fiVRCSe0BJamV9bIwq3PWAyrEnj0VGBMc
peCIJ/neuE/Xv31pWC5///TtDcCOLjV4dGD/LdWrvSb6uDQms+iskMd0QvLmPPBXXBp3UHuKqjbe
w8Rt5Yqy9OX2/345NgEodg0U2ky42IUggQKkhhbV9WFZGvFZhPbdSCvCOwX6SgtTv9I3kbDgtMSk
SG+qHXt8FqqwpWY50JgKiRcAT2Baaz6e0U3ZXf8FC8MzpyxwJ+FBH/vQrOtiJ+xLdw/wnoiuP3xh
dudcBdcpXBx04/rsW28Z9t4xdqPWZFFBbpzduXyzMwrdcJEg05Dqow2Ce2hHr2T3hbmd0xHSxsGB
M+0RTbX1pwKhsKVuEUKFaWVhev5lCv9xefMub/6foFJD0qkxPrYQktvZiUjejaj8Q+cM+W6gSbHV
tW22rpsCNj65efqcV9APbWxeJJsLZW7YKVAGz76K2yeSC73zWEUfey/h36FrI34APKTvwZDI3mC3
AbmfhF3MBGFLKBt7eMhMV23depz2DiRsYZ3aOPcZ17B7dxo4d4ZTWdZpOHY9/TNWpN52Ofkrs2H8
WUu/jtoC4rmRZaBYHw0WYykO8b5+Aw4mQ8FJuepyjvM7jvu0KI9TVg7HVjm22NQTNQ9pauc+rAGb
GiHvWbDwcwyc8ibe7APjpDu07dhLbwNsqtu27/BstIZL5vQkhMf0GBHDDLhPRagF7I/RQETx3SPm
wQOu8OfkCHM3Qi14xz01bmg/9dAMB546iYiX5tvCG4p7EE6n73AB9DeZ34I+VfdSHtIeLmX7lrjO
h+jAdYKDLDE7kSlccYIst2BeKPQD7B7ih3TMgn0+0vwFJoxdRP22gKMnz+H5iDyfhBpuB/eAtjQf
Q+NXG78V/JCnbhMlrqJgQKf9LxdivzsKL2TU5Yx4G3GijegEP8W6G50Tru3OL+qQ/Ay0jfMlhrBv
pJrEK7Y4KLOdSJXAPRlSA+OW8inbGajrbwSvx006Vn8y3LF/jEOPykBgsRd56fu7acA2FrGz77kX
ZBu7Ifw9HZ3hlRkNDzyBXxS58I4/T7yvoSpgdFjCie6cyw7oX57wVxiyQr+izIAhKE1ShgMlfhBJ
xdIfHeiOl7Ob/03ZOvVhngSBx5D0Zf8AP7VyL4pAh00zQMY9k/VDnFXxoQOH6ViPMe4sJoZLB1z6
GueMz8xBCExc3Ef7gshqU1d8KLfwkxqtbeMX5RmHrubkua55NibpthMtph3kL5SCP2DbtGEF/+rv
NmXQWingA/OVI6TAPkfifwe50XvkQYOjGnXFRz5Zwd/WivNfIyqijygzgo5sc7uGbWdp3qi0agd4
p3gSO9fxvceh5wwXqq4BCL6L9QOqL/rUuZcVMLnl2YY68lNXeVbka+PB/7XOd1BPolsXWgFNyBuY
19nVQHa6HGvgV6BKV7JcnBzJygKXW0NwP3aKU+MTe8dok+3KprE2Lm6BEY6xLmofqjmgydze9Yjr
rUchJO1p1+zdeMq3MlDZzmq8yyWmaLbl2OLCX3T2XQlsSehwa9hDgkocGlWwCI6OLdwgi/abLRhE
dpOqBB1mrEBLsrTpn/MxyTcZn9rny7XlCZlqOhUjHSPV5pA5lGaqsXIDWOb6ooV1XBHnLx4fwATE
AIx7n2ZWtUkTXx0FvDJhgTPp+5JqccSN039LUVvYScTs7wSk7hA3pS7Ug0fwXNOKqNd1/SX1ufsh
yp5FAO/290BC8q3NJXSUSJvoYWNUjCmXBmaGEow7qHU5jtYXlYHmQKg3RqYbCZRG+/FQcOaHijF5
KpSYNixoybPqfMHhedr4+6Ll0w9YP4oDuPD2LnYE+9ZArvlnQpAwYH9V74vAml6LNI7frYnnx56m
TVimoBGjmMHEXUZt/mwPwfiQsUk+pZCFjwor8A4GLONTbGF6Ve4lj9JK+4NXtXQr7REQJl4GW8ck
3k+fGNB4+qn9AQrfFMaZYwGMq5S3SUA2hwR7nW9HbVVfyIR2bdM5TQ4+sZ+cJLL1rmaOdV/YJVa5
NeB2zMgot7Up412eO+kXOcYTDLfhleFw44gQCsgDrhUwKhKFj6srKsLKSt1ND031A6tRIJRtAFpU
J8OKJJeEbmUHi+n4WHEWPPmVN+hw8lAZC0tfqF0DpvqZQj/rqemdPMTlfXwIhFfcw4fbyIgZznYD
cxpUcrz00DgWpmVI2J1VDeItji3x1gmB7GeVboQKevaFWa2A1ntSnDmozve0tZJnOWTZTpYNBMLh
kiq/Eg099I2L4DuRkqHuAYHcfTxI84t4WYe6INOwnG5gMapIvJsqhIAty2IjZOwdSp1mcAwh/R6z
q+A1lFmhQx17I3rcgwQQvHYIv7/p2GlNELlSFXtrkPBEtgf+nvfIJxnACVsFjW8AiRhVd1US9F+H
2jM4fcf+VlXEgxmbl2yq0a+/1hCV39JO5xs/Id4eUufJNxmPxR3lXbpv46p/qS9ukImZHGCpQK+D
wxfu+7zN0I239clCSR9S97bB19j+CD5kwXaxDKZNUSSg06NiS3dKNu0GZvTiNKTG2Sh4E+2HwC7C
sUJuIcH0k2ov+WCOApvHJu4W/xmHGaz2TmDZNlhXjR+5vAvuCpzDHy3oMNSol5LmdyqA8WqTxn3H
/mOf47J2ppD2yCI7dFDeKDFwx46t2o5KAzPpkBepeCraweyqCn6aqOKXEY97OIIrotofiA/2Tfuo
/06AK0Y26+sXNWj7GGdy2sG93UUIA9gSxM74gvbMIS1TscdpqcfKUewOscue5Bh4v1rUESN4o+Zb
XlT1AQXN/jEQjjrkcexsSiet92bU/hH+h+OukS55SGtib+KiJQ+41NBDDxfVyNNGP4J6HD9leU5e
oVCrvrQZFV8605YQP6ufUiFQqa3gSI2tIdtbrNSXbb27y8d82hksyQPTzELVOe4jGmNbb1im7wS8
k783OTYAeOFeFC9oGdy3oAfi0g0nRjOS9ncPibUQe3v2VFDbfZxIg9IdavPvqqrkjwJFRUikomAH
zB2shOE0/uxZLn3meVE9wVMp/zP6bbXjECA7w+D0Bbao+bZOWLav/Ka6S0abvoIjTH7HTiVeeyPd
vVUAJ7prkGke4NQMcoCgJgwY7X50o2//5Z1vn/CDzdZq4vqY5jF7wUE72AfTOH5heiJ7z9jsdw8c
/3fparr12ybeodVVhprWIOdOrferjNvi3u3L6UuCYi88odOyfwXHIPtR92X7F9s8vNQD9PZ+5Jmu
n/vM4+iCD8p+8QqLp7A773sn1EWC0mQwGTjxiqIWzpZlshjCpI9LXLqqOj1gw9aoq1FWPgDvC1Jc
UwQPpSTd3Vgwe1spl3xRhpLHQViDgtwI7JZNM3gykg7vThWA4BGzwBcJge/zh6gzxHxpuaiw1qsa
yHGpoxRW509oisA7osYRbJ8RC0VVYb9TS6JqZWDt7DsVrKHSSm5GLehz2RtxX3qts9fCwc6VV85d
LKWKVOknD5k9ogMDnMSet777VNhx8SUxAtImxmv6bQJyxjZoSB9hc3bgiOtw7CAQnQoNCtGHxlTB
09Ba4E3ATAjtAFONW4xf8DtOc/6Kuri5tHvarevZ9A467T4Akzgdn7s+sL5BULgLBzHQTRDY9tGH
0vKxFy0wmpqO49YukwSC+JaEb33jG/RuYhrVGSy8CXXZizvA5mxro1z/mEGi8SFoYEzswpp8m7W6
21YxSx6r1M0eiEey3QSz8N8kg6AmSuXGC5Ec2KPVAGxE4MgsM54/AXHWP/Qo6fzRFhgJkAiqgRY1
SQuPWtSiPVfB5jWuG3Of4Kj3LAx49aUixbMmUJ2LcFUbkePbeuv0497hjre349LfO2xUzyh1sTc7
b8hGFECr5qzu9iMszkPYkdl9mIIXEgY0rf90tWFPmUgtKBF33gtc1oXYjImTuYBFBfkKUWDpVjkr
pNiQJXST2K7PqZAbPX5D7zHEYrp+3156+KyaAjFtS6eWU5+9uA6b6lQ2v/t8pY29dJef1VE0Cswj
MXh2i3WI1A+d0dBPog74sesfv1SJmNVSqsq2WtYDwTu6BDKg6SM3a7IVS4+e1VBUU1ssbghqKMED
tn3cQFbqqAsPnnO8oSfNAkOK+ORZ5NRN7pdaZj+vD8dC/35O8M6UQuvCMP9UEHYyrfe1iMUdehEi
DEbnTcX5yk9YWDNzRxef5T2s3NPmjAJfBKQCEJAP+ZoCzsKimTO+UdsPcDeEy3GGk+ZgA0VFvleV
v5msZHt9mJY+//L3TzWUseqrUac2rD5L3B8dJ922RfM4WH22UqZZgC977ixiO+IVpIGVwBn+mvCl
3DfFJo3kF+8737S4rEXeuFJMXBqsWfTGlg640aU6Cw0drhqC4siqBOlIpNH1wVp6wyyGISE2wME0
ac6+izTddCEuLSE0GCGhtbv+hqVVOwviVvtD6StUW2M+dJvKSU5l1hzyyuoi8MpMyDMUc66/amnm
Z0EtZeFwyIHU57wHsqp/FNBzLNaMphcePqd4SzBf89FCa0fFryVDF9rVcE5fE0JYevoMdWJpH/wR
4l3aL21Esq8eg8k8zFyvD8xCUppTu6sUzDNRURzoob1OcEjX/DYxEG/OrebGpEkOuRE4p3jbSjpO
5InsgTb8wWtVvbKG/gPn/6MuymYxXVoxLgIoah7zRqNOg27MFKWm6Icwpb37AZtx730K4qHeCNHI
h6ktM1xLxXhEydbLtrAEk8BA2xoH54H8NhJIhBQgvHDwARlJ9XCbEq4351rbNLdMISDB3E4PtAMp
AxloBEjEs29rwbJZRlC2XQOtACHIGCjmu6SgsDYlzHyojJiVxbKQEtgsJcjEZrLoKvc0VdamGo4l
97FeHNxzVg48Sy+YZQToutq6NrBa4jQJ/eK3CJ6gixyCvXXbap+lAZFzP+ngu3JqOOoloHYeMiV/
Xn/2QpzOWco8SyvcdzobxJsXDdHHIXgc9W3Sld6cmtxr7XACxXxkyP5ZluQZ/NGV1LiQAeaUZCmn
hCZg9cP/2v86ifIkCrmyhSw9+jLNn/Zbp3P4YOoWEpW02XaEo3LX3KbA5M0NWrTy/Z5bNi6eHYhV
ugm1xqrJVwZlYSE6l1/06ct7p01QSsBCQZsgEDyqUQ/J+tcSFLHbVsssWlPWZ9p01D6hHhFKD2uc
ftfej+sPX9hYnVmcOkECWFAMOxDcHXJ0QmAsOcn+LfDYqXLLv9DZWONrLc3wLGATlEBGBo180DV+
AKiyieXaCX9pBmahOvEMRcnAtU+ACLc79KXkIcAd7JH2uOrKLJb5SlJbiNs5oXiaxiIgY0pPNqxg
NgFBldCh6TdOgt312Vh6wWwDzwa3lLWtoJ4CUqTx37zpwVQ3brJzCm+X1LyrvQbSzvWm8QCwK7/l
ygtV5d2Wkuc83SQR3EddcATeuQwiPRXbMnZ3OEB/adBouXEOZpt4VUqJYhiCGdz1TRtMISl/B+Bu
Xp+AhXCY03FRMJ5yJbCrWOX7RWWfHsqLpFQVok218gMWVut/Ahyf8gX4xca3YtiVyd5BIzaJqibd
Nd0v3IJv/BGzmGaoiUC0D5ZLcYtDWvIW5MljKv7mebtRnK3tj0trdRbP2im7vmEajTYCJi1nvXMK
ggySDw5XX6AHYz+nMjd+OPICvk8gi29JnqKpV5YoGaHYD3xbUfDuacqt4Q4sHnqsipQBUOnrDTzC
RB4iGBjwez2kWnnKFWqfLcyWAC3YdHVX3wmtIePeDbW+KyG6/pD3FOKzleu+oFbubfkAGRNht+k7
DjgdiqZjDRC8KtL2yExRRLYdtG5IBxvenW7dY4Sq8tTxFK6w6HGi6NtJdnCrtH337HhNP3xpfc1S
FU19W6G3a6NbVAD9Wey6sg3NNHyrgKxs+malqLIwN3NqLHX8ljkjrc9Nc1AoAeegZwALu7KCFzL5
nPyKgqLdj2qqzy4kkBqn3JnqNnUtb05/dSZjfNTJ1TlPXnzXDafu1/XAXhqRSzR+jrosKyAzlMEP
pPhoEhQJ0Y5t2dfbHj7LSUoOadJxgF1iBhZ7lm1r/gaxq+1tT58fMCZY8XajmE5tfyYmiEgHr+Rs
5eELAgjef+KwnwZmBFcpy/zJP2ZOUYpNnnVs51kSPV/elxtoBdTnQAaoThc+TjYbP27UVtJebmyt
W1gAt8EOan4q0i5Z8+BamqtZ/lIOiAMqHyzoG08fooD9gK+sPUEjemUBL71glrpswNSdiiEFE9vb
6uwV9KWo1n+uT9dSdMxD3LXipLoc1yQvD8pxfri6/nvTo+dEVAd8NW5n2j4FQMHE6RPt1kZk4aPn
pFM/KVtGeoxIbJkRunM4PJUmWNmPFna8Oee0gyltX9SXYxOv3sFY+OLATDb3IXCXD3rlHQtTOued
do3lgQqMq0lnMygn3oPKERqIol0f+IW0PSedxqDjclYx6zSqn2Ji29r+FTdVOGKbIdnK5C6N0izM
c8DbYRnrmJPPXxv/o9DBdmqajZt1x9t+hPO/KTB25IXWY8P5XBXqh2t57JCVlhVHUOhDQScvOoqG
Ejc/r79uaUZmUdxOtfbbNrdODvPOVuFui8ocvGJF+Wlpwc5CmBLQDnwJnxKP9WHpflC28uClz56F
LwMivm19TU+jcfkObZ2zq81T2pA137N/v8CdM1AdYicmk5V1yvz+MGVdAtiP/5jBhuD6uP97rbpz
7qmbT5UNJp45JX113+M0FSrqvFYalzkn/8k9e6WsvPSey98/bRxl6xVBmiIm2tHobVqLe57z/TQ2
Dmy1yckTax2ipQG7BMynF40dJOUKl0ynqR2TrbTceBeQgG9dIdn++pgtveLy90+vSPPKLqYYak6V
GE6Es6+ijz8y7zY6Izie//t4GQxUumkynKCAAw00PwJ97guQ8iu577/L+v8vbLpzoila1ZWVqxjJ
j4H9k2jSwxBMOZAmbUFTGYBArMIJ1hg/uDb0jFtx/YXidLwFLC7Zg0SYyRAVI1jiTUVQb9K+Qp0B
6NeDqcogiAqWZABsgaJ3T2QyAuRJUrREJGkfIRpufS19O32fJnf6k2RdtXO6fngG/dk+QdSTPOd2
3UcDt4Hqm/px+H19wha6J+6c/Boj9mPbtfTJbsCpox0kpP2DC7/OXoK3o8s3BXGqwIE2AEScTF1H
vZ3dlEfdOQMWwGyrs5umPRnynAHvCgjsvYK2d44O19QO0fVfuBReszzUqwQse8BiThnp6iiXuoOq
kn1ScflRFB683zpz25vmRFi3ttMeig2g88vmwx7tNycHyrxNTB9KPf6Fake6kpoWwuz/Wd/UfFJG
W+rU5EWwSQuLbnpn5GHfryWlpTfMkhK1VCatDqNWAlTzqHk5PCUe4ACJ3Zcree8StP8INn+ejlC7
StsR+gQBb366kux4B7fu65N+eca/nj3LQ0lrwH2DmeBpLABYJm/2ZG2J+ptbcmUGFlbVnBoFl0qA
vmNHnXxINIaphOBP7j+5QbvLh/4vd9KV+LwUrP71Q2ZnDagA8xQIMHUyFfkeS+Du+uaYGvEkoVbu
1ebbwPhK9luaj9k5A0hloOLqGDqZ1I7AhkxCKqY/1+dj6dnzU8ZgFDZTtzkFU3fIOx/arnRaswdc
WquzCB8lkz3NoTQCbu/WifWHEcPOyiAofP3jF54/Z0sB74Saui3a0zABtRsKF8D/iubgbVaN/e36
OxbW05wuRS3CObMTeZKDKL5lNSi4tWbF0Q7gjyRqlwHNLPrX6y9b+kGz4O5rOpb9BAmsTAOpming
ttqWeUcFn9qVxbT0illwF2mfgEdQ8GNA78BP3HLQKHu9EnxLD7/8/dMpoxI6sPy+UicG1PRe5qkD
eVK4cHd1Wz5fH6KFuJubxwxBriYpeHFSNJ9GmHlR9SMvfP7Sl4DohZIKGDNpDiz1ROtg5aVLv2sW
7Ax43Jgjj0OfcfgpRpStvfGjVrcVs9y5OczQZ3YAMqo8GRciHejJlUeLNyA4B6tacgtx/p++4aeZ
Ia7m3YDS4bG04DiaxN6w14New2YtZPU51Qquk13aORDqECVoouIxqEwoobjkTS/XZ33hBXOylYB+
pYFCQ31iaTB8dDqDGkw3BWYH4cc0D+3Yz/bX37QwUHPm1cg62js9FSdS0HavdRDcyQ58nduePgvw
AbgkGy401anpgPeDZLy7iW3gzW57+iy2m8GOk0DF+HbF7seavCYIhtsePYvsIAPwPu8beXJL4T92
lvu3A6lkJccujfnl758WZ0mmNHZQLTnRXJuLpNZH3WfJypcvJHBvFru657Wb5BBmHIwlfgh478Sh
GlhxTx2l7voJegcbAgDRiuDOQn6au76oqWRQj4JifVtAILS0CApBMehWypdNBIXNeuO4/q/WKd9v
m5jZBt7IuEwA4lWnaSpfqqx403KNo7k0crPtm45SkcqCFJw3KmAzgFtHq8K9Z608dGXGNjJfM29Y
CO85GlAalgxAkEMTklRgCJT7IGPbEQ4IVa+/Xh+nhRQ+RwVaNrQeaNVDCnQkr/Gov/h8/NAjWXN7
Wnr+LLJhNJpZbkegY40jQYNLqcz9sGimw/XPXwiROR6QjGBPNTCTPYF19oDbcB8KX96GbnPnri+5
LmQOYhfOaRmorFyCj0epd9c76pGwNVbo0i+YBXknIVbTMswxFPXNXUvSYS+0vPFaNHd9KZu+0mA+
ojnHQMNIhvRXZSjfjOLGc9Pc2MUb4gIlOQ1LhAZCG01T/Aq4zCKj18ZnaQHNAnkcm7wccpzy8+Gr
8r6246NY68kt4MJcdxbJBYExN3GrHmhb9JYjmhsPXLQsxs5pEfMduO/mo3JU916bAeo3PmSFcjgh
HPhAzY5C4m2rEq+GXI+dhiwh8RsT1s/Oq0AlGITzdH2JL2TOOXIwLqcyoReNy7yKz9A1uVOp/1TR
5gV2dptWuc9kstbqVQupbe4Wc1HVLSqH26fBi4gd7IiEVGptba36mxesUawXstocTtizdPIb+Ekc
Mai/dZuPISSCHwCb+R2AFXh90BZWzRxXaCgMG6E65R99efbqAPQusoE7SXTb0y9v/bQxdzmzrBoU
kGM28mEnUHWFDFqdfsRTxW98xSwtqK7UJTUeObpYSFp5UJzykr0CpHflkrg0C7P936GVlUwcugsN
rVREWnkP1VYnNAKMxYCtLajL5/6jHDBHAwYtaL1pXcbH+MKZ/QtTi9tmYJYVSJlDAtrJybGld8ar
NkP/muLQeP3hC/K37twSxSuBkh67KT5aaHqeyeA4dzVY1VBDQy0XelVURSCe178LsK62foJ+GR2h
jEWUmvbDhRvOEpBDKzC2tmOaBFv4wk03NfjdOYIwi0kOd1P88Eo3myGLgbZ5Alxie/2XL4TNHELY
gmJbZZen6+qhAL+qzI+29ev6sxcazu4cRGgYzrMaLO2jLC6SYaJr9XMT5C6HEieANk6dp4ciltCq
H/vAvXfbqdw2tPDO3mRF4BsFX/NhSN5JLKyVn7ugH+06l+D4FMhKZ05sdx1GswcsQGdTv+FOHeZI
9FLDLhCcyhDqLfejuRi+j8ra8qlYEVNdyLVzcCK6rm7ANY2Pdt09xuAaG7cLC+jaQJVS12uoqaW3
zPKIrgsUlpRKQeqFNBq0RJ7s1Oa7xGWPU9zX4H5YH9fnd2ntzBJKHgRWXgZVAqoByw6xkmrHx/pP
7tj1ynQtJJM5ZBEqo24z+iY9seBrPeRni6/Z7y19+yydNDQJJir8+OhU9g8InYpdghO2F4P7fdvg
zE4aleh8UhkrPg4DGzfgBruPMHfpXuJYpLeNzhyjyHs/my5mBse6gQ5CsrHK22A/7tzypBtUawKo
URxFgd5KAxHQqJZDt/Ldwb+3iDk6MXZoM3QDvnu0xjis2/ib5bg/uiH9iX4moN3QMR6JC4lOf399
LhZ2vjla0XSsrGJC/CPPjQbtnn7zcvGqA9BXprReqcwsrKi5vcgEIoabcCc+pmKIWPlSsBZo+GFl
h1o4E87RinmWuW5ZMwi9NPlD6jS/CtE++r1+66CQQDPnXXi3oXfdOWrRIzl8bEf8ENvx7o0LWcJ4
Tch2IZ5t+3+z7zh5mVPbkACwKvFclulbkYiVRbX06FlAZ0GmZZWp7ASy9qZ1IOk3AbG0MvpLK3YW
zCQgdZVCSuNkF4F8RdE4dzeoBEFLoqrZeA5wh+tDywzNNzPx4KiDcrzxWDjH92UDlPahXZ2e7MCC
7nL2wIbzOLK3myJjju8TcuQKUhcZ+CftJi92rgVHF09uSn9NRnohLOYwvyzW/Yi5yU6saGEIZg5q
hNagydbIdUvPn23oea1kkECE4Qj9zSNsACOTBM9Btub2vZA66OW1n84LyLBwdrxEdc2hY5nSsLE+
fPFM2hsn4LKcPz2fWwHFVRNxXRR5FTapFYc50rnw67cs9eltwTFH/jVVzyB7i3xOB+iF5O6uq9n7
bStoFtJJxlWQ6DI50VpFU3vwdfOAuyq4w9butjfMItsLQOTKGhwzCvnXLR7BH38i8UPn0pWb48KB
6T/R7U9T4FSUsIniWOaK8kzL5E+cBYhmqGDSUn2tWmdNxnkhh88xfSDU9RDmiZFYoYkicL6c+D1k
RKNRILKHlzK/DVXpziF+ycjoyI3vA/38CB3MTanhyVmt3SMXIm6O8XMTP/BG5mI3pf17ztskHAr6
5uq1+V7I5HN8H5w2VRCP8B8tC+fgFxDmIPr1+lJa+vRZNKve7aGXi2imOQt7B9pfEF7hau3uu/T4
WTCDjx9XtvLJcXTZD2jTdhslRbKhEpnv+g9YSEdzV4kOQr8esbCBYktuMgguBe+QOtpMOf8/zs5r
SVKcbbdXRIQQAsEpkL58VZfpE6KrDUYghBESXP1+8juazd9ZGdFHM9Mzk0kCcq9Z68oXXLr5q+GM
wAajEUOQIFTdSwNZmZ345t+ufTWOhdsUWBaxI56nPvWql0iwxIoq9uqnr7/g0u1frdKsM7wCUS7H
FqCYtj0mpQOKpDgsAs41GdTf7z9bV/Sh7cCingVzURg+uxoLf7CTwbOX/dsuhq0r+oRbLqVgPDwY
Ot6Ae5SQzFwJoPx9mmNrj4TlCkgtiWkuaAL27hfOkMxz8Ufl2otJ6w7PTSeLfwrSs7U7oqrEuehs
Qh7XtGbTOA06ICxq/L9+zpcewmoU2ypoazbq+gj7jER52tCQLVF1ESvbVrf1GDVXbtmlL1qN5zKI
WIiSrPwYhcBHPYblw5Chmvb965/xv3ju/w2VsXUt31L1Z3d5nx/f3+8Pzub+tnxiO7Y7mRgww3hO
SEKTNj5lyS8/bmMnZsmwQ/op8VJsoOIpHtIhdY/ou31tD3zX3czo7Y1V8uykOtbxr6+v8n/L4N+u
cjUjqNABdVtl5VEVAhSGQdAyrm3OUQdaDkenxN8B6x+UqC3Ohl+Bz7G140sVXCnBu/QMVrMGKu58
5aDU59j5p4hBvawOFiwj7V8z1f991mDRatYIzYD6wSjIj6Aj7kw/VMDU8G9sBjLu6zt4YeCti+4i
IxiwNU515ML42w5Bn9dxAR7fR6psiKvZa08gHVfXFqG/z+BsXXmXGafMwm7K0aQ63ft03lcgBf3b
Lzn/wv/slNBVM/lVxctjzUpznzc6zjJOtgJ8yI0HyM+5Hnn79VddeCrr0jt4uDw6tQ4OJjjOKZAY
a/+wAFj/9adfqCll4WoK0WNkaLHgpV7CcDMuy7dROuGx5sGtItUfAk4WVAxNLArzfajQRgzmDnCF
WX9l6P8vKPCXQbUuzsuKImNAlgOwwFCLq5494Gx7piHP/AVedyxcmLXbH6EplsQfyyMIRDuglsBT
hTUCICnqeQ/anzZna0Fekq3H29uqV3fFgtOp3k/R8g4V+pVE/qUXahXmq4HaHYTvlsdA9H+KMkpK
0n1+/RwuDO41/twtWKVCty6PcP9AlIUKEzKkDUg1nQo2X3/FpdG3mj/CtuKAieBJc6feCvGqQn3o
/D3JHgj/1yG3mkIGsDKmHDHQo7tkJ2rMoVT9lcv/3xHtL2/KurRPoQqOun2IWwQ6fBjIFMVLO9PQ
VLkfmSe+N+MLYJWxtIh6zOjtYPoEfcaVuMeF57Ou+ZtJHYbwRYsjIG/dvpc43zWBabYqt+0xg0H0
yq+88Irx1cQCJB8JA2C8j602D1CNHadCXsNTAJb594MX4+ef9595i6PlVAz+4sGz5xZboof5fgxz
tZckGkCtHCpdx8QXzU8VDmCjYtKcDjpbyCuN0Kh5jByv4/E4jN6rzx0JMYhyvnm0L57r0eGwf4T0
3oeYBZmEKnvN5VIPoIVU/g381uLQyyA7aUmKV9+vFyfRfRveeOFcZHHvGvFmwSbxEtTZ812fe259
4gR0OBapYkBPHuWJYlqhx1qWUYtOMEpAISNuKiF8AWU1oAikKT5sAan0EmCH5b4/Y3A7d8r3GWnC
OLJVv23YgtMCQs9nbsbs51sUCY57ibMEFKq63iO1x4AVlkNssgn8uB69HUk7zNhjKeY/U6vkbnDm
YSvnLDwilsB+2oDyk2q080ZnkGLBth7Vz3Fmzn42vPsZgTSQ5koNSTl0A2CyDE3Po8+zGB23oYwn
XzipGw3ZvZsB+Zp0suU9tLxl8UuifCuKA/8smmxK6EZa4B5j0HBR6paPOC/ni8FeoCzigfpQ+eJ+
iYSg2uiXYaX7Q+cazFq/B7PaqaHRoMv82yw9sFeoffGftBnMZuiVgvg3ACea6xI85xp1dGjgmT+H
vgSWU5kgS5EHH39mNp/eosrO38OqcJ9l44on5rdym7k5f7dGgzTLSSXSdl7CnTK1/RmUM7JbLtpm
vLidTXcfdd0skhzgwA0Ro03dWQtADjVgIIvooqSWpZOg06C1CQQkzt0IGYmXTHhpoB+pA57WbU7+
lHkdfPM9+DoAq4O3ZrbmR+2q8Caq6fwK1HS3cedo+u2URbRpIYIBj1DotOYT/QahE6couAI7OUPh
4OvIo+CE58Keagh2FDyq0Yxmut5fEgcAKTjUi8o7ur3ID7j3/s6VNHrqwCP+Y+dxMTGDeQCtxoH8
uVh441Ht6nzWREcPTjSiQjfvHABCGW12Q8b0EIdO47qxaIY+ldqA3TgUwL7mKmSftUtGs41GtJzM
wDwiRFhXEU9JZlFBmYeQ5exKH0wxR3izBri8nA5AJ4RPI0oG8T/7YYK+avXCuKPc2AFpcoybnKkd
Y3OJkzcHrocLKIdIULUJ0p19FXd1hg/NeLYZfVveiIb2z00UcuBx6v6hggpvwKALhLuJHGJrcESc
4a0Ro/7j95pg763RAsLnJrxhDvU31O3qGgVuy7ItKjYfOceoK3Mz7SvpflQwUt+PUzPtqS/Ne05z
KBRrph8qE3UgTqvmYWCY0ok8d6+4HVKw4QJHWeRbiIERgadT5B15x9zEn7xga1EveadIaw8qqG2s
3NrxDvU4uRsXCerPFtsVkItAgp249FBd1DSxK0A+xpWGH9jxtNtyZsNdkcOXs0hgxZmGym+c0hDl
6ZFm7dFtR2eC4isad0KVYsdGT49JAZ5zlHqTiW5VX2cpLtl/m4j73Kn8TN1G8LiOPBSQ9F2Tam+p
biPkk2UyGE/f9YCgb0iFDNLUAs+IUHmf7d2qR9R8LOHE3kjgJTfo6AgOoRB0D1dE+4c0DXsbUKS9
R7kuuKnDZOmmonIErbrifVxUyv82hEGzB/Pa8wEGy/SOig683Vk3NzSa6A4qn2qDzR5sPDUvwC8o
DCxL6AZHAX6XuAZ+sbLIHNSuR9WSmrwOYYdzJBozjb4B/JG8zH7l7A20NR+1MkiwcazBMaZesQur
SO5YgGzAVp2d5gEJISRXThOrXlk0Rzn0dXEUf5iigv1gPW+qrTvDahRn0TR82MoNHqXvVg9ON8id
DafsbUR/9VvmzDzpTTXGWTBg+vRIfbOYyJwmVot9qOd8O+ZEbTJ34A+Kt8WWkbl8ByizuJ3GjKdD
wNXNEklyzGvowmTA6H3BmxqrRzGmtGvzdATN/abvHH6Hnq25hwlJuI8jYfl+BEr0LiwBWivnpT+A
igzMueHvYzcFP0aclsDVOZ9bY1d543Mz5aZKMmb7NJgcGaT4aSwVg2kPFWLOjyiPYXiant6iq1Zv
RpmVqRP602s+seapy5vy0RlstFsij7BEuS6JLfKOCM41kt4hW589KdH0P5uGw3PYAYa7rzk6c2VX
OLeTgYuLNjhvBp4xDbDKEpHzBev/uYQpP5WMt3e8bf3vjFY+2NK1+GxyUR6dCcatykOPe9757iFE
tfmGQDmzDeo+wvvP8xZETTQ4CAhoE7xC7RY7yOyXXYDBAEXY6schC6ObDNvUHzk0V/sahHScgIfS
/Y1+seZlQgvGXcCG7n7OHe/7XCv95oTnotSs9dXG6jlgqO/RoLqPss3jsfXIK0csPQ5YCOays0Rv
dTb1S1pCrX7ugOCoEci9aKdqIW4zH+IGa3JkPFAyvyGO4x+04xU7n3YjmkscoLJ9CcAqCMCxn9cw
K4CmknTAWKYImlQbrN3dp8YamQ7jPILpgR6wuB/aYmepCGIv67Lbji2IOgCw+yuMFmc7Wq/cLSNI
aCPHeJq6tvjgLinSQQv+rUDJXmqnTKXw6ZV382IrOBUYOc2o4ssDqz9HryPJxOvpF2wK3bgFDFc8
oFOZvJu+G26Zxjzkkmlx4tqbMoDJYcPLk8xVw/eWSm9vC9qIeGnd5cbOOVppo0YmaFBsb8aFRvem
CQkGQt+hV7uTYDPryMWxDXaPuNELeWRhUILkDDmZKET1xwu0fwJvZLrrednd1bPjJcuILADkEF1h
DkIJX6QRgujzXVMOyw6mZvbDsUH/ECKIf27e8Tf92PMDou31C/PzaS9YNss9Z9I+IgribWkxdBvs
swS2ToiSlHlFU+Jap4JJgkVAnGPnFcVgeOGu+R78GWDF6F2LasRHNKQKckbW16h0ArIXXYfCPpuA
YgqG3TDh/ejssc/HEUYsTZMOzO3dJHdLuqSjb9T7xAQSDGLgLSaAqYvu5UgxCfp9p6ECKIoIeLaS
fNdNpL9lIFgnU9S393DNsTMfwXdAWi4LoTZh5ja7akRuNdZNBTxaQxfdbDUXwcEPG2evoO1wdAnE
ZEbhQ/CqxDgEmW9luh06zqM6mabSl+ko69ZusTXyP53edt/bpWSPSvEQXHE5okViqGj7UIZAakwk
8B/zLoh+2C6qf9uskGmBBbBIwtkFgx7bn3eNyH2O2oFSvUWcMMy5oncR9hKNd6Z9aP8evaoRtAek
NO+yMuGzJoQdQ9f3nvJhoICkBwPdTPlUpBhtwX0d8vC2n3OUDM4V8N9YsVxsowwnd6ByRePGdNWE
29FH26gT00NYL+o30wRWNeEq9/eop+AOaPHWT+pBOzceDdj5uXgCtPZzFRPwy2SHjiN19JZRvMHr
J0/5tFSpKOD8wa6pOIadGmEJyd3xvEmmkK4q5e8HZmwT8wwTBbqJXfce1bdosY1qgJxbJ0S1GXNw
HqQM0oxEFj4lWEw8Z9f2FdkaMzawrgU+0M59yL6NeE06qY8FKtT2WOqidwC3OzgcLEjwGpqO73UX
IOzscm/XTzXQVLTrf+ZFTuRmDEWRapUtSTaNy2e5AGkE9ZdBt1GtnOglmgSfYyaM/CgdJ8hiuJHp
bS/8+nb05+pbLYN5A0Yshe/Eq4+iH2qdLtUUJCAguiDAVIX97WdddedNYbsBrBnCxmIX+b6588WC
bppIDDtYM+cqAbVdoOmZg6k0O+5jTbXd1ZQ5YQxfg910PNNHOvHhFM183GifMkgosf8ou4ictB0y
CAVm/mrgX3qoQ0EeSsamQx2ZHPx68Jpl04f35zn0VsOQd7KOQokzz8ubtvbhkandvDm5I7ypsTzD
omfsoASGm+YnwiY4cQqfb+Dp1X9K1dDT3Mhmx3M1/0S9dH7keB/2Xq7otqwj+VgXyuzdKKhBXg+j
LR+qKaEOLBnVsgQ/SphAHwec8xqINpzpJo8ydcai6g0sFxiQztB2QLCGPhSOAI4uU+wBrnS0eds+
gGTR/Eb2F8cLKfI5JmbqtnUAgWDWl3AfOrIYPpnJFVKRypQpqz2ZRnk+fJNV7d44CjrXJBcQpqDA
cbGvYMbBktKU0U95huen2GiLp8on8s5vm6y7QTlduKfRoh4tPEL7fhzHXbcwbI7q0DYdzAqkPhFE
KLFVb2E2VR3MboxM+ZwSsLoT2ZU4e8LY+IkZYYT/gw6giAC8Xc2i+O0oHw5yTQQcICX28TqThbOx
Ppl/t0DVP7JG1tXOzAEwkdJic5F0om9uMkAXoMEom+YGP9INEx+E3iYFdopj6I8j3Hvo6g1l0R9G
DP/EZWTYT1XtJ1Sj4xSQ82o+zpgND2hYAcPJrUag19GtlDZ49G0cTBXcQKrqRFpFdfdCKlKm4I2X
T7C28B98FtA7eoTEJS74KfBL+quP/PlprEm+b2E9Pk19wbc2pC446MN59XVGKF9kqdOBlhQxffzx
K+ia2CJzKHmdJXc+Bhgtf+Vo8nzhjjNlMZozUUsVtQY1+fOCTQEmZ8BVB16i2Lf0GlStC82dz5GS
HtvdGWB9UDol2bQD6P0bkAZg0XS8BhoPGGmX78IMJY1hnyk3buB7p6jyJpxygIvHglKOwRhPXTBu
XdQyHhAUJLEqXWxMojbYWDdrDhNOXCWQXTAHxKTHlmwxJEijsMlvOzj9Pj3rgbOmTCNPzeyNm67E
UT43npsipuyePAz1bcGBNx9axnbSgBkZB7rgsIyFSwrXfe2daRdNl4hqGO7VbIYH/Gvx4LV8UBvA
3QRARixQP8rFY/BrBhgqgKIcfSryTTAOOP/7tp5O9TzPe9k37aag2v+JQAHESe3g1RC19rBZ1Ly9
aeiYbSDw4WlmEaeBMSNA3MEG0xZblZAnxqXst1siJ1FPVG49O8sHyTXdopdRvDcQcd2YEJs3EuT1
ayBx+Fda55/tLMbNOI18MxkzHxUOmzZmPivTIXSd98VAp5IhPpRmuZVoh4QPEY4VZn4z6igAhcPJ
h4+jfTPzQo6TU8IL7tMqP3Uail+Gyklso/n8Fg4DxwGunruPqu3H9ywTlsc44fi3KhhlCo2xxIqO
yE2E5etItA1v0CgRILrEkImSCDDrKGo/YUMwLUI00PbEnI7Va+CNIP0bMP5ZEcAZUnc2xbm6TSeF
AsI4H8yE4ZE7erf42t5JKzCr59h4WbNI3MW2PWqXt8/dbMWHdkPAaadFQ4jCUf/bB+NyUp7yT5IL
mlTUVh/EcgsE2dC/sQW2mNyS4AZnfPUAvFj73cmN+7b4PNiPkaA3rlMg5hO4gxeBecG97ZCH5Saa
iIa+gcAZcA50nAB5PL9JTGCjAmdVmdi693dgZRXPwCXkzywkBG00/XKQ3dzsocU1u26EBRkjRaSe
peU9MMIZ6tEDez9KWEIjZcgWLuH6ztNduMDFELV7A031d2829f15k5e6ATwaEDkT99cA9fTtMCyo
AZkZjo0qCjfUsyotRmy00JtX4lRXU9w4LP3uUPU7BzDsdEEXzrviWb3lHmJpsexIu6FlWzzzAksM
3PYqgfIc0xkQjZuQV246OxKmFxDV/RPYx9N2CjIUs2MF2qIe08U2eQjjsVfmFkoKv4DjrCHfsjHA
jsvm/Rj3qAvcQTl7lvBZGGUXPBWOUuongv1Omw5mLO7wagAC3KlGPjtVPmAXaXzniVoz3EcimhNe
Uf1Nl8LZCTHKm540eqtoqXZNh/NWTCLmH+FCy0kMQqD9LrENTqCykBVSMdgKL1OW381Y59/dwZ1+
tXBXP0vbqLTBo01sr+WhCDDyY3hbcMWCDVWTFlhL4Rtw2Pgoyra/wwheTjzqhq0blN3tDBfKgYnc
bOXkZ/uhMs7hfDa8M7OLEBH82D6mmBY7Lj04CxA7/dwmNAiWHVNFviFw+yCmBibx6PWcx37ZmXQM
XPaTBYHp8aYF0Yspq2Aj4eZKEUWWD/5YBbewzkEyHfU836Ilz0FYGjsmDL3+Ni+yFl48H06bIqwU
tBpe9uhPojwVEe7N1gsVflVIJdnPzsJoalC6voEiXt4GFco1FDyhO9VWCgkDf5rhkDrvGEKlvnuQ
2mwYiwYdt0g+3gTZ5B7mru42FfZu71XgqNvOuDgNZF721NdD+eIarW9R/Eb2cOAVuL3+suDsNSBU
nM0Qlng2CqHXyNUhUjCph4gWojmSypshAiDFWtF/InQ9JuEAG4uypAVtSaO5xTayRcwEfcAQSOFM
r3Yz6qO/eb3qdmNEq6POgqlLEF9pPzDPd/fNMrEDlLP6hFRje6Jlze4IWuDvETDK3gQZFZzKLE/z
HiVDrsqqNHKaCUvf6D8UIQ5WIpP+WwB+310g3UrHCHcsu5B5zh+KspSNcTz8M1B44jcWtbKLsVep
kTxF10UDlsnj6NfjKzU+xFgGr/tcm/Z2Fnm+KxGm23b4j9MMCq3tzBC29n1u77Ko/xHhMPAMJSJP
MU/xOEIL7DaEvek2nFv3xuucKO0A3XlzikC9IKrDblTP/ATDqmHwcreV3ZrIFikXQnpQSs/hLasi
hAoDspAd4g91uCHWoT/R7acxS0aK3aPIaXQfKg13fELA53/qQi97ybp8ured7V+yCVVJh9qbu2Dr
VaP/Xo1YthMv0gtOmybrfmoo6R5K0DAIoDoIbscW4fMXkhuKemNNSRz1WXWkONo621AV3msUlZPF
8Zq8Zgv8kgI2xNJ64hlexmaI1YDIHFscyLd16Q47x9Jsowi2OWnDemCYFtoVm45ZkhS6CWHkcfUA
NVujPkIzDc9oUbJoue2E/FHZHBgFDC3vMQzE2SbFszvTO/CjYTL8bYtWfPdrZbFNlsM3K5eBbzAh
648SucY98KgTrJTBkv9bbp+v8sijotPU+xK5/Vk9Ny5qRCMsZcjHkLiQkIVhEF9JGf+9BJnxc+rs
Pzks7Q4EpmvHOTRFNNyC+FBgew7KSuSUGo2Bpn5sHSEPTQAdWOA30f5K+vRC/pSvsr/z5PdInQH7
UaFVKNWL8BLPEzZdFFonRa7rLTxCNXol7QQeC6Ftue2hX4ldS+lOy05vKeP1jvpCoe9lAqNgLtm8
y3E0fNHS7e5mVw4fLVowElv2zo4O4o+mEcXmrPBu2iDkp06OEH8uQ5ZgyUFsQaKb6KmLKsTmcl3V
v2o+IhghyszCj1cueCmG1m7QYIM4vPA6BCix8XNvEb+aJQLz7ohuhqF0/jiiyf8I7Hke8moIt06X
9ezIq9wgYDN1CxYehJAmQ4pN0CCjBClYu8EmJbyZoJO/hZHwN2296cmfTIhxVmePkxoEBJW0fe07
7MCjIgveaeU239rWItvEcLhxoqnZeRphC3jyljtgrO2JDo7ZFW0Pgi6ZZZ6wEF4C9B+xhInpA+c/
9OmH1I/Dmf4b/JitQRu6QDtQXhZI77HWOUyhW6Rli7XSEjJtaASLIxIv8kotx4WmK7ZmbszOkLlY
AuGo9AbKEpwehl+9HVgyZoXYBKb7ZUbEeuOF+uwE3ws2IxOCMM+ak/5K5eelMqY1maOC1RpzJa2P
6CvbOgzAN9L24BD3e6S6cKjj6jXSZlNXAi7b4OXr0XMhr72mdQxh3eSZb6sjNHL9G1mQqkG3Lbty
Xy9k59eEDuO7yIgwUhzhh6tOyzT625BE5p4hg4wEWpVdwwtd+hmr9HwxVI5EXVF7ROvGO4K8zds8
LeYf79EqOT93uT/7oGpAflSgVtZ0wROhjb5SsnTp0lcTNA+7NvTGc4+aU8fgSCZdfo2ncaFplAXn
7/zPlNy7PGrJNLbH0BmD99BO4RPBe/Z5xuK1sXWCV8+DW5UGpbs3uq1iPiGVg94aHMgriAQlfGkP
LXXKXWArlFM7hbrSM3ph0l6jPjS2a7Tguj0qxNqToi/fyrGKYl9kz75lJMmn6d+EYWyN+UDry8hw
ZBZHjl7PuAAPKKlQz4HYwnhtkT0/q7+UwASrEp68G/pC+pg+QElQcevZz3zqf3rhsPt6lF58kKv6
nSWA5VchxnkcJbZZsPSci12ikAapDdn01ApMjw42O8mCPWtqfOtDie3/xEzVo4g/d8N9a0j2VolK
P6D0mCHUyv9xClkTQUZ/WnLZNXiBI0g2O5xC6M+vf/aF27oGgUwTyOu9QSB2CAXKTV1pfiyhK19g
+2BX6uwujL7/YwZDFm8O7BQcsIg+SFjIcrFccatf+ujVtEGrOgoahcFngXav5idD3r6+LRfGzpoB
Aiw88tb1II/DMpmfNCjYoetq9lgtqONHXY/WRxSB9x9ff9ulh7CaQ1zf8gyc5/wIsy5U13cMf1mi
K/zCS2WOaxjIiF0Itv29OhrpCMirI3oyAJ+F21mSAD5tZKkOiFbmcwLNRV7tsUPKTiUSSvTgIbml
IcOp/q0vma25ITwoJ+UHlTzmpNtrx33KQnixeb388mEgdpB1/7eiNX81XQyzomg1QNX2DD8FafMd
upSBQ/ukxZVX78K6u4aIOEoaXfcZtMlNhfIKOdrsTVEb7lC8H53cSRZm809vx5oEsrRwIaCYID9S
+ZD3N3QaYB6+RlO8UBW3Rn8gt9QMMkK7BEG2KOFIeox2fK0bvZt4cGjDYmuxkbgyE1x4z9cIEOQl
StoYhi2gj8b3Zqi+Zdb8nOv699d36sJ0sMZ/lLOLloCiraEVozsa8geELq887ksfff5J/1nm3TCv
HV1YPG4bitt8dJZdhJPCPz7i1QSAys4cqWRsUEiRb9nyAk/6tnGrK7f90rWvTm89TJtTZdCdZ8V3
olkMQ+A/fjL9/+8Kg7zDCSw+uReAx5ZQeOjxykdfGF9sNYAVHOdyiDrkyaibRghdV1l+Jgs8SPHw
9dty6W1cLfjAZZdLZbGohrNNfPpt0pDLoDDn60+/sIKsiR3URQIi1xNCWMpDVKQzMCXHuV/RG1OO
4mlEeqaKw4JMV3Z7Fx7ymuEhwafHOXIqjmj6m26XfMI5GDnp7de/5sK9WkM81IC+oRE9BMfOcVWM
afyh95wm4e21EMOly1+v5AL697LzyqNEepV1chcMzpUF8NKTWA1d65bI22EVPBpgMH3Jtj66Fdni
Iy3mbug/njHWWjDOKS9n/IZjvywUyYz6HCMsF/JvHTDeagyHZeDUPl3KI8zFf4LF3dWZ6OOSIaGV
+/105aW99BRW43kRg8WRYUbDBdJ2Y/8W8j9fvz8XAlfeajTnbtVCTeeX4MaiAlWQj3CQManak9+j
cXFcfjcLP5Ti8etvu/TEVyMbZzLSjb3BZF15ryjxHFIUC90UjrlFEjtMl2i51s17YZZa0zccbwJM
e8IN4/atGHD+8V4ovJDTGF55IhfW5zWEIyd0AkqUlkei9C+u9I0lYexPaKPzCknRgzXuwcb/xzao
NZSjggjerQKFUVhpkHigRQcb7RZFL9fq8C/MI2sIR+F6eefiHAApHEpQ55T5T/N0DdBw6cNXAx0E
VHhyED48WPkxY9/aRw9Ree3WXBgaa/YGDn5KUI0rh8/8Tgt9qPVwpcPw0jNejW01575nTIfG/Cqq
Ui/ygLoR8H8yXqjtXIz+LS/a8jGfA3IloHvptV2Nc+mLYGpD8BLogoKPbjRNCgDkHNPK2rQfrsq+
Lz2R1bC3+TyPQRXh3FoU8zkaXCL/i1xi2wj5b+seXY31OXC01EFUoDXGNHFej3kSBfTfZt01dwP1
c4I7qJ47sqp7mWs5pTm0A2PFnBjM0iuz1YU3a43fKDpESaoKcA9UOKK+2U98lNB+PRFeeLPW3I1F
RqgcYAGKXc9cBonptzGJ67nI18y3IiTfGodeOXBd+hWrBbyPooxlHhZwD/UKQstfQTFfWTwuffRq
XKNC3G3RSFIeC+E89JFKg6tAuQsD4X/Qsv9s6xtwoCc62/I4BP0hKH5bGWzzcI7BNrhyXy6sRWvq
hvZQowPFI+6LZ5JR3LsuPY7Rc0k/m/DaY750g1bDeeJYXBVqctAei9CQ+lH98wu0GsChzYYSaXRM
SDS4qftFIn5gP8jAfzA0Qi+BcxJ+8/T1y3phslgjOHgYojRBYIZl2WZe/KTJ7qvxmiPxf3Shv8QP
19yN9iyoX9CncjQ1OtrQUn9G9UEocpKF6/xCF4tG+1VpUSgGqchIGv+mI57ZFJoCjBsqkzS+K07n
5EFshpDcjc3ipkhkvtE809uindHagtrpLSWdczebUWy+visX3tA1xgOqthx55CA74CmTk12UfIyC
Iv9tdICceTd5V6a6Czs0cn5//zMS5qiwnWYIBPRu/VE2ISphqPdI5v6B0OqHaJaHthrc8wR7paP0
0g87//l/vhClReiYbH0QV4L9knG8t98r5668Kqm/8DqtHV6sREktQavZAQ1535va+zV09nROJH/9
XC59/Hks/ufyaxCNZsZw+VEOzVWpTbIU8sjDayTrC1M3WW0KhHHLwEWNH3BlcofkSJMUZPzkLjuW
rYLTQU07tEKnX/+YCxMIWU0gjWrzzAALdCgdUqD0z3nuLbkWfrh0p1ZzCBMaV+4C/LrQV4v2vRp9
zR25MmlcuvLV8o+GHRF1i+scFtmjKwt1zNU9TJjl9usb8/dr99aoj566tbXNAvBWkHr/j7MzWY5T
WYPwExFRAxTFlh4FklqjJXlD2LLNUMwzPP3N9sqnrmgiemnFOdBQ1PRX5pcZ6L/I1k6EWDmX+roL
cB300ZqIbrIJZv6yuun7fgOB/W7IsUlFN7z8+xdOXbkO/KCdWYuQ4gGQq1jszbFiT2ESVfcVFNHY
iIV0T7Mu3abEjo80KGPYC2YotMySu5d/wdIb1Lq5mMvQgXgabNGcceIaFkJnXEhkoYWp6LSynl26
yfnv/3RG+FahCWIAaDkW2kelO/gHATyaVt7i1x8Z1/O87A6cPQTDnBmL1o1ISeEy48o9N1b3//3t
MYKqnKgzQMSZgMudNlxeB3Dkjtar55aXJT1PHa3ICY7UAbiWhTAOlxv27yLy/2dU7mj9Whg2tnOl
4l4Fd+dDcAY15U0N1WPPjVOr8uQeggdj0xZVC8kv6rxVJH5bTmdFW4w2cjOyqfVJVrAbCBNtX42l
SvFlRGJlgllqNW1oaMwqSkOGxxcM/s5w2JVxufJBLHxvOs2jLc22QscCQgqCVli5SDXhObuVJePC
sKDDO6RRGoE9YOhHOO75bAQuBcdFkvou675dbrul369N9i0hmHmb8+8vin1QxMm2KZwXQ0G8c/kG
X89eXCd3JATViaYIAQmxYYvcEkGTR0PWidd3RvUOcWdGN52J55mhotldd09tEEDw+5gqE9uErLvt
YeNj7yVVKPJ9KjJsGqimL99m6d2dP7d/x5oKu78xRCXOrgaQQ6HHq3CqRtfqDAu8ZC618WAsOHyC
Iz8vxGpI48cOMPMIUgKkradbC+6r7cRkvg2QvP7E6xApq8JC9B2tna05qOq2yIQ8yRYLhsvPu/Q1
aqOIUmPNuxFNKbq+OZiYxV5b88way60JJeBR8esCS7nUBpRIDHmXEdRvbGRrKPU7ri14JqCj7G8T
WW0vP85S82mjQt9ZhlQdcNTQxm5rMAhmCTlB/n7V1XVQhyHzIYMDFdi68MlKXxi9pWuLhYUfrmM4
UrOfM5OUAAeOHN4nYYDlF1opsB+A8Tg/Lv/+hTHT1gaGyhnyDMbX0BvOyZKpM0efco7o6+WrL3xK
OoIDsmfOcuhvbqasUbDdZKcyhXvBCrrfjrmWt7p0k/P7+6d/tlKSCrY748Y0Db+s48d8qAHV6H4y
Qn9ffo6lptCGAJYwJohqxA0iYbwqJL8MRh6nNsxWhpilVtCGACi7w9GO7NIzGsR3lDm9gU8wWenP
X2/0kOrw3/fjdFlXQEmTe1lg23uOouZ3kXXOrmFhu42ZOe9EBRQK0JQVskGTfG1WW3oorXdXDZ9Z
GwWZx0dh30H0Z21rq0n3l5tk6am0bh0XFnzXBssRiVXmhWsrWjwZQoQ7PhvDFskTn3CbVFsWsPKN
NVO4cix87hdfrIF0bR/UEcRM0kZ4tlkT36Zxe+BVXz+1MAcdBNx0XsPr63K1uS71o/AHFZWgwsOa
yasYsPkwsZBK3UZiZR290EZC6/5JCTW2spLJr405vwOkY3Djdo5WDuIWeqY4//2fnpmyiik7qIiv
sgOxp8MQ/G7qcGPB83H5I1j6+VrXZ32rCtFbs5/V5b4L7P0QiOfrLn2+5T+/vUHtvc7TjPjNQB4Z
Cx6SJCpXfvbSe9G6O4rXUJg5FD97eI3R34h9GDqUscNfl3/7wnClq/NoHBZndXbujxZABul7YBub
3li5+NI717q15KqrZW3YXh3zx0AOJyG7lT69dGmtT+MFD4pljCF4N0tAgncqtwer4/JLWdACc11T
V5bKUWNj4OppN9ypNC43YcS+hyWWrC5TsvHDinW3XQTR1DlL81CrZlo5tFhocV11p4qJhGwW1Buh
jHMR9/HhJBCYzyO0u+0aAHjpJlpntuooaLsWwePcyqB7yt8amP8dsz7ytn27/BIXWkjP4RKU1RCK
hYAEzapzQ6oOVjJc1+N0CZ6jAIYZRFn5GF7rwzgD2iJTO9he/uULfcI6P9E//VnIFryPhBMowe17
EkmfYionvX247vJalx55V8N+0cY+MEQbCc//xNVtkvTXjdO6jG6weFqQlI6eg7jdosK8VkZ/Lv/y
hYlUF84pS2TKjqwBZ+eRAAY+/DMDXQNeWPUkQ2vcdAjZdrPB2BqRsdIbFjaLupQOUVfg3lhIsG+p
2AjTAmXtIbyZO3szw5uVtrvLT/ZX+PzFZK0L6aaS2CY8nQRLNrsWu6AoZ7cPHLUBzWA4oapuA2iE
Q/Wm5+2j0zsVlo1YO4ZjmR1nCj9sOnTjWRnbQcTNM78Xs42GlemxD/LxR4lArt2cG/SmAQaicAvg
FHbUgETQiRHwggT1OvwW2hborWFGjmMf1Qd8dc5WmMLYtZyKbTcy+8bMo/YYB7F1KO0YdKr8c4qQ
7WmlMnzg8It/0j59qsakNOBSn509N4D6QOJofEyattyQygEDdq4Na9oCdCW3Mbw1R2HClVYM6XyA
nZ/7cHBOQBtVONBEFAPixo16D8pq9xiO7fyQdzViIEGlN3a8Hdo7g5T8LsCRyUpLLHxjuuiwyGwg
6CQ+X9Lx/WjNMWBI4xsbiQVXefAjtYB/yeZpJ/p5TYS8MBjq0sMYmxhejazzCyPo3YEN8QZO49gt
0tzawAd/c/kb+7uV+eobO9//n3ElBsLPYXEb+RmCG/2Kmo61sdXMbsUQhntrRsJa0mbxvuvMM09h
hA29CBu2nzjrN60sx9cpjQTGU8fYVs48PAy9Id4oDDpnBoyMvnPk0T3MzUg41D8B+4EFbfw8RbkJ
g7JllNspVgDO5bLdAvBC4VzP4UIvWrpThVMdsX3HIU5cteFbFQW957S82QN9iJqzzMUNbKp0q+aq
wEagM/YwNZrflBDqV88L+IfFgF5pQipgbEE1zO7TtpUPEex1Wx4ksM3QZDgi73jeJ8ost2kCD6Qj
qLPP5pQBQWf0d0kfmahCp9U+H8cPxBSxjZky58625ejJTkaHJOfmTT3W+TbDXnSb0WI8dVUtXASM
15sJln644Xn/bIg+dsk8pFs07OcQBgX86fF1OhVunqeNf5oxlXg+hOniC3WsdyeeHnuLv/VhvaaD
XvoctekHdheIoIox8kUOf2+YbDiiXudawZC/Fvew1Mm0KUgCKhGmod35JWbO2BgmxAyYf0wlv1VT
flfAoeYmFFgBkFfZSr9eWA7osW8NF0YUsDT2mdXcz1I9TmmxMl8vXVpbZsJCjGRX1Q4+/NSuYz2C
8nDllbVV5mQFChWzLPZBV3sUo4ODNjFcJ5Dlugo0AjlrLJtm8K3Jx+i7nbK1VKzzl/jFQKPrPVsC
R7ths8hPRAVLe3y06vAWGJjHywPZ0uW1xSMwSSqqKnygVj59hz9k21WAY9qFeWWFWM9gQ+IpEzmM
kL4UqGOCEi8G2SHyybmNZbQb44Dux9ZZa4elxzn//Z/+TKaWNU1iRvgyy7c5DDENsGMVsevWY7r4
kyGNgcCOFCE0kHb7rANhDSvX5rpjQl37aVCcOoaZhbbIPkxQfPgEQObsbCP17brG1kpCcQm9Th2h
CxT1J3DMO4PcWeOafYH/VUt99alqfTdSRWuBMhp4wL9mmCEaJzgqq0NEzBgJoBgkr/6kg9GRm2FG
pdllcWh5wVgBvBJ3xHjkwzS+WwXJbLB5zPK5m9r4ferk8H04w+Vkm4avIBSK9wS4n23eAlGwYRXP
oTiD5ukgeM1uw7kdH3LIPB6AEyu9iHDxrYSFed8ojmUVpKj7BiUpcMoa8TOkjfyQYd24SHYGvAzr
MPsJrlj+AdQtDJUJjMyxawJdcj9GbbJlNEmOMegxWyeKDDBZmPJjGicfkOyKHQ2jeif4mKJSOzX9
rQln0TEoEOuqsmA6DrRnCVbUVXSbjIMDkEYL0bhjg4XQgFDoNKbxRwHhglVLWZLPZGLVKZIp4Gx1
YrWH0baawySy/KaeSbMD0dL+OYLscUpLae1LqwOPMmpk4IMHkD8X2VD7vBgi5tpxBjdihWLjow1g
wz5QQfiaAjcCmTokxcgJjPlOkMr6kzkFTjiG3HwcRwePL3KQ4+yzg1HUCvQfS4Hn0BfhBpiS/hNK
muaZ9l0A8Yy06u/mxBCY2wxiuk2Bd8lvSVCBn1fG95YZ1DizKOhGIszzlqWmALvNrnGCCN5k1lZ8
bwsju8PfQLw+J4UA1RHvZEvBggrDFChDBqYEapm3EOIgX3wubVCW7NoGBaSZdwp++W9cEOu1BQfh
ONfRtM17kbhx3bUVCEskRqEF3GVoCIdNDQrnlkWhdKFjEzdgAYImakHMG0UiAOc6mW+LqkTY7zAF
x7KsZk+iMx7rZpw2Qy7iQyN6vgWqw4GzsqQ/a67qt3DCR1Q7hvM8V5OzB8BsPBURZz9xzC8/nTke
voHdWe8MpFd9GnZINhOKNNMGC0W5KWc2/SKOswmMpt04QMfOICSZzi2gmhtrbG9Ar09dNTjPGTzt
wyy/22UYb1QfIkETsPZNLSzfSqsnFpr5vix4sWtE2bt4Wg4yadzsQCOlP9q0QlNlaf8KZLO860mI
l5qCojl20vaSiia7KgNRBIhEHHxbxXCEqxS0n6QD1UEWvYKHbE7vZBDyfQCR9T4MwvIlcfCb4xQp
zpuZN2RTGzgMmXC6dR8bMIk4lalOOS2xCxElP3EZ9DvsPQY3E44BKk0F4I6ZGfavDgXPTYReWblZ
BCRthRArj5XTDHoomong5P/BQtLbkfZx4Cc4Lt0YZmDfz9S2nwCvbA4NL8ixFipA+SiGDDUeGmcb
UKc7WrHT7aeZkw0YkcAxIT8ESIM+3Qq7afAZELFXZQZZiSNw8oIEAqiJpSzq3ZyxmHvQZpn8UPKQ
bYEaUlurwf8agbboGxIfdazyYJPHKgUnkoNCO4KyBGeseUhj3v+I7aRQ25zP6fcmTBBXrPLiKZJZ
g7TfInoTk1P+RLcuNk4dVhvHbKjpTqFdYZ+mSkPs65wKN5qUDDbEMItTWqUxjDJ0DIDjG1BMTEq8
m03TxQQQA5rbgBWBnfHYQ1aU7oSlQNBwmIDHX4jxW2r12V3vEHzzNSfTE2hR4pAkufE8AykIuREj
xILyBYQzYE3M5iON6uC7AVQVkBvhDP4Wr+bTUINiCCDX5Dyga1hwWZhJi5EGwRY3OMmUR2vuUFIe
ywm8jyBvkHUFNo11PwwYn+DGme1jihjx7lSSuXPzoAF9uTHy+Ed0lvVWs+SjC3p6T+FN6EsgsAFO
zvcjJJXlpqvs6XHKe+iX8tFOsYrr4/zPdfOjtkTkHU6Vm6oYvZ5yZLbGWKfk8cco0nJlDXpeVX0x
Q+o2gkwiWqUBNs6fu/oWnLeNcrrvRoAcB6y80G/XTEkLq2jdTWAAHNe0JjbeYx8/mi0CYVW9VsVe
qOLo3gHsTUmVSFRxEhEDoJzw294AzqEWIsL2vgEqyjqZq0FGCws63UjAolqWth0PXtX8rtN3m5yc
K5PT+N+8jn8Wi0HQyVCYQ+4zE1Zw5AMD1MEwSEZu3VfxStFr6QHOTfTPTYoinZVATDbwzP02CW+B
Y9o4yZoieGF/qcd3tjliRahMKp/ZmbqvIi7BPlDoKmXsyyjvV050lr4nfeGIBVRammHhU+fTifY4
pb/uSIRpS8a0SLAoypLSH7tkbxVY+4CLAqLeQQ3XuUW4bhxoqkC25cByH7xbN21aL6ozF6TUlS69
0L66dYC2KDYVY1X6lXqGgHrHjFNqrR10LTTv/1kGionjdKQsfKKq4o/E/sNrTVY9m0ULH2ZnzCuH
JEsPoe0Cw6SbCM1StC/IZ5XMPjr1vcv6l6uG1b8khn+6gJA0C8NwBvsRAP1qaIY9rWsbAJgoWvmM
lsQ0enJna/d92SqQwmIQS7yI1RkKzFH5bXCA2kOqBLkdmtyfWhSV4rC6zVMeHktAVHaZGsKTmhUM
K128VsRYajatz6OZYDcIh8yPKuNU2ViO0TlxE9m+GpbxcPmlsr8HJF9MJrrjwKgboImRvunXWKE9
T91g34GsE9SbdkC1cc764RxsiYpglHb1tIEgw/moxoA9c2U7FmhVffejFYh1ADF4yu/rHEWGUDbZ
kxmhLLClauI/kJQgM8xMKJy7NWBlGcJC7GIjy2SGUL4pMHkzVFS4KV+RSdwFG9PJrZuQmM1b2ZhT
u4WOHuzNzsnKwB2HlmC1aznNDl2+AzqOB/kD6ADjo0WdeBPBF2q4DLhdwNXH8b1EKDTZGXUm3/g4
TEDdiWBHQOsDALc2fqSzJb/TGdLXg1Gl9TfJZTFtqN1Oz2VhtdtpBOW/Tgmw3H1iH5syNu96UI59
lYflCaZ+C/EXWQXyK+uScZt0reXscPxUgSTOHPz0ghjdNupq4y0CzSdxy9xoD41VpJvYDBX4zOdk
ALcM8+CRGFaAVy7aV5pN9MWozlwzBmIyk8lDa5fmkSEwY5MWkv3imeGE+yqPh70Nl+0zGC3TqUwI
4EQsx9I+nr0BXLW7LJWRS3G0550R3je5laLYBt8bAjaQrwEEXr+PKzli4ppt0LjBc34ATS7ZFhKi
rcCIjUMWMLBulWUAyVxX25oMxYfq52g/T3F9mngWgQRK871qjB+qiop9JHhguVF/TmoEFyV3I5s1
GwfqnQKpAWHiwgTOgaRFX+4Q7vyuEFYEAS6N7Qc6NAoWM3CtTl3NkN1WRgbwjdGAUJuClnhx2GX4
GNare4ZtJ1RBI7CBUQXaIyDKyCfsmwLo+lAO9HUG4vrGCkKMb2py7PBXETeW1zAozOFqqlDOT+zO
3FROHrxPQ2K4MmvBz5JmtTFg+tgapUMxlSAq+J6MpoP7D9MxxR72hTXOcFQRO8fYmY1XOwX1ERlj
7oHkbvwoLtJnMokEjEwS3+CrMjdArjbHiFfpBileyQlk2nADykntoe7QuYQjc8aySvsOASgMHEaj
3UyxYZ5GIYN8P+G/9lsWzkA8W+xuKDkW2qAgHsVAalDYVfIOPTiiB2RQ7kB8i1zehfwxR/vCQMtO
CKtLa7edGjg0U1IKP8QC9TYaA7WrRW1+ZmVv3mWkI7twRrEXCQbig1tWcpzqIoH3Ekt0V9Zjew9a
uHHvTEjf2NtBFv9MIogPFDZH3wx7+GMWoKCVlYONd430FWYOdJ8HY3kXt934bZJOeioo9shA9s7F
sxFODg68zgBRiMfS/GgFsoehA8Iot+SFtHaNlOWxkBRgY9B+t2SqMBKnafDaJUF/SEAcPQd8GBQD
CRKRf1Ew1uNN6ZjqCHR5xbcdSgkvBfA7gL2wtK5cAPSLF2yN5nrXih6OhYG2/W1K5uk9dAj+7ZiI
TKHSie+NzMK/U0FAdy1Ygn1MHwwTsjqQ042hMUxx/kLskf68PAwvrIz+wlj+mdtwfFM3NZiafpoN
TxYgtghUebp86b+W068GeG1xFKW9A843Vl3isb6Nj40rNvvGvUm2wQc8QdWWP86e7RmHfPcceUcL
2NS3cUXvtPRY2k4oryCDKXqR+wKBszX8g+ba1mRhqaH7s6akbuCzwHp4aslz1IKjF/G7NBMrW7iF
3Yluo0J/YOdqW+kzIz2IDjEolD4lZburAf7N6uHDId3KomPhHelOKgzdDpZ+eEewoDfbqQZn0khN
ub/c+gtbRXJeW/zzYU0BI7YTkBK+tdSjlG+Jwx9bNh3m4meFYIvLd1l6XedW+ucu6Tjg1FgVAyRt
5k0JprqLAupbzaZTlQxPioNEkzbFdatMoi2LzvFHmBLnyJeYbD7aWLC3sAb8Flz4aOWtLT2PdhiW
DyJyINLPffT5J+mQO4QevOWsPWS1gjOzehZhebj86s4N8UXv1L1U0lLA7SbYmSIECTUkkPgD002H
dAPQ9XV30Pp/PGMmCqjRe9XcWqh/IlKFZb3XO+OrDMe1I9Cl59C6etSDvIq0sclzUCKYbCzQyhCZ
NZ8xUpuueQ6mm6sokKLgmAejB5WrN4bZMRrTY2MkTzTNt5dv8XVvYbrDihLEUfWDlfgIENqELN2y
wYtwJD/z0s2Tb5dv8nc38f9NznSTVUJB2a8QUufX7/y9up9flDcgTg5pKe/jj+bkOR9YIJPvl+/2
9bku02OVgdlLWE1hXG1mEyUJJLbkSAXuKXheKsw9qsJqNyRQirpp0hvFHpFQ9UrN4uuRjTnaqFAm
CcNcW9lYQeReLPjRUsnn5af6evhHuvh/BxyKpFcTmXTCi6N37pyHmzesv1ZG5KWLa70fJyZ8qLpZ
gKA1vYD/+nvqAAMPq+vgUODS/vfH132PXE6wsxHkarcHKrk4DhUvVoosS9+w1t0HnofIpoCWTNmi
PMBEox4iy0DVtJhLv4Pl/ncW22uVyKWvS+v1ORZGHY6shSeywC36z6losE2akJwRbXjcAGhZAfF/
3VTJdB8VIqEiWQw42YzhMnFxlBJ9MHu2f1z+pr4ewQCv+2+zFE7WJgjjG73I/IXMILec23Np3HUQ
sXj5DgsdQp6b7J9pUsVycMp8xK5Hqj+ZyX+YY/94+dILDaE7qMCkQjEdKVR+UiUbc2Y+DmweO2fG
6aJ6gSRnayPvY5Br6LSld6V17RaMVOy8yAgAK4JB0mrT4TzPQagPjMj7y0+09LK0Lj5MRHRYvE+e
IAIr/Dje4jSUrrTEwiEz021Tk8x4Z4U8R0AeMuaCebI2TV832wppVvdz2DRbCIiLfUmZ+JZTRdRW
YpfCXasxovvcxpFsBvR/iv1TWL8B5mfeBEGR+0hSTN47a8h/Galc83csvWxtvCA8kz3Qxyh8AYXj
5lEMHLlCGCSdiJsl88pE8fWah+l2qpoWfR1bWekX2LvlYwG8S38DCtMuhb4wl5kXjysChYXxVWqD
Bo4uAhrP2JDMvbXlyRNC4/Zp9Hz5s1m4uG6pkoiRzDjCYn1HqW4TVOdAGbN+muY1x93Cd6kbq4Qx
SGI3yNxFEkcM/dq4M1KnXfnoFwZv3VBFcCwS9czArwcmAJm0bpEZbh1Fm7GgN0W5Zn9ZaGvdWdVH
QZDkE+n8LKJ7YeUHnMRsxi68l1HiIVvpG7HiNeXO0vvShgorVy1BjS3xG+u94v4Eu811La0NEGVf
IxEZrEu/6pObvKheR+Ycexn9unz5pd+trQJmQkFYHmNIS2ITikr5wkjz5/KlF8wETDdVSctuZDYJ
6bHzMXcIde4G2I50lxsIq0SlLT7CWtO5I2Cbvon45B2S/KzrltE6WN2wAywMEFzhxdVP0SEEBhET
yCLZhuzK9ZOOTZ8Rb6CCGVx8DE4IoTbL+h6PRPY5YoVXxu+FfqIbqfqGAIuNwBEPMYB+bN9LATaV
uYuQ5ba631i6h7YeCEJ09YxY3OujrmjdUalha+epevp7zl70Zuf2vcFWlm0L45bupWrnGsVmaIz9
ugTWHDlnTi/ujKG5rtX/30wFkJYizPFkzZDkljrh7YxArB3aajpMOF48XP60F+YqofV2BflFGcK3
6XXVWWveBS+TRNZzZMS3RK6to5ZaRuv5IhMMOcYN4DzgwCMpJLpJDPMXae1DN1RvNrLLLz/MUpto
Q4BIuwmUz557Ydn9Bh59k6nkB5gwKwvOpctr8/pklCbI0cD0lHAtS0hNJpRK6XXDlw5Az6MKTiuC
tSYZe08V0dEIrzPDwLv632VsBW1VARQSB362/YAUCQAQNX8EzUC3V7133Wsl+6iCmKMhPu+RMlk+
wQmMUv11qw/dTCVgSBGJxUccUt6zQd1VQHymhrpuYNLp5VOEtJJpLgrIqLPuyGAieQKEqbilqjG3
HOrAvSzi1SroQm/TDVUJUDlqREi3NzvDr4axW5ZAaYin+7CDeU2psXQTrUtzBulXZY+1H8SQhU3E
AbE/9VE++rRa+7pSge6vamRbtQ2ObvyocO6p6l/ymK7UoBd6mc4zhzbfsgq7c1AqEK7CklllAPBb
z5c/1aWpXPdWTUA5kJz2xAcO7LUSTHnYUBxCSX7liJKtU4qQA2wwnOkngIC7yzddahFtiw9/UBLi
6BuiLesnzneQ62VD3ZkemfV6+QZ/D3+/KFHpHiuWtio1YTJBzFIeeJDYhcgzL6oXUTndvUz6+jmf
DQrKKOeHyhHkBalJ7H4sGPlGjDx96EaSr3BZFtaqug1rcKCJxJK+8tsI3GWz3sWQ9A+wVoBve0eD
352zMuosvFXdZmSnCNjIseH3eA9wXaUEVLjtazANb4FdXsepRozRf8dOaB0t7DAb6rUdYo1dYgjn
lAxID7SbMUMGnNFeR65gOt08qlIm47EkPg1wTtbSfjvx8INZ7c3lb2ShX+meF+RDwiBKKEXwJald
W07BrzwX4SZELubn5Vuc5/MvvkLz/Pd/6iVt0BZT1+Xcq4vqF6jnfkmcp8uXXqiXmNrUbtTK7qIy
C7wGgVg4gARWmJFNPHYnG4dJtJB+r/rfvF+jhy8sWXSvi8g4SmPBNPtR/2aL5sxFhDb01PByR+23
y8+0dA9tWLDy1KCoVDreYE/boIMAk8YuE3/iwXFNGA0u32Wp3bXZf7Ahrc/jkXqJOd8YYZ66WN29
OcEsV6bQBfYi010wI7eqMRus2qfjSOgWvu54kzQsf42CaC5hvzNM8FS7Drn0HDAdsKOiUwfD3sNI
+hKeqKJWu8mqLK9ATqeP4rP17Ahh1e44KygjwOc6hU4A5JeYRHTMbSf2u6kM05V96cI4olttzKws
64aMrV+M2a2cIJBv7BABjfSFUzAyLrfCQtfQCetB72RDAwOgL9OuhT4CBkzRJGtD4UIb624bNY2w
NIwc9WLm3IQyeMkTBpR4tza9LHyp/Hzffzp2PSaAb/QjQQUcYusqzRAlZrFiD93xH1qH8d5QJd2r
uoMtNkn5DXLxzKM5BsbBGatfyoyDbQjVw9HJ+vrRckoc8yNGfWVoWHq12qgDjR8O//uWeAlN7lD8
2kKZv72u1bRRZxAdtQTpmedMojvFoGfvmyiJV2bKpR+u7Sdk0lLkPsZQQUaOedN29nAvWRU8XP7t
S9+ENrrAOm53jT0VPnKObxFG+mvIoM6wy5Vl+VKv0YYVRF/3yOpmxMM29TbMv03ONzFk0DutiSAX
fr8umqYhYCg2nbknsz79IYoWaT1jKzw+pKsutYWH0AXTfdylyPEaGj8zbkVSPBJ6i8jwg92tdfuF
jqOrpkNYCmKWCsiAEUDdiWcbQdIx1HA8ylDh7w+Xm3rpMc5//6d7ds2cK4OFzIs7xOCQknp4KuTy
pr1n19Pb5ZsstYc2BlgxUkJxmtv4c9M/NLw5EIQK55naX778QmfQAexMdoOM527y+t7Cwlj5DYwY
ly+91AhaL86BuIocitIcCwGMU9anaGTh1kb/GzW9FKA6+Xr5Rksz4d+//9MQkwE/Uw8ei8++t+/j
Xnj78aY7UMgS3PaneDGfxSl8ILeBz47P6V30Gv+8fOOlttH6ejN3Ro9USThTshdwVCAsq7cyXilF
LbWM1tNjZo/KLprORxDnhxqsD7oa47RwaV1FDRtcmIccRY/a7k+ziJ+kAArmqneii6gRA01ggIYk
CP73bBdR+iedyz06YLfyWS30Op2+ntTgiiRwPHpWm4r7JODzE1EKHjRYjuAMQ0je5QdZuo/Wu5E/
YRc45K/AMFG+k9LbZCq9HryHfBXRsfD96DpqkvGMkSlBO8CcYmbZt5rD4pWwNTzDwp5Q57ATVSjr
HH7qFWXvCzuM3TSoXrLRfJQBLEoqqbf5gErI5Re2gC5lukTaGRGZwbsciy2zf4d80zPsP9aQ7ONg
vq+ycWswoAZE5w0Qom5EhBxH5H+DX+C2sIHZHJrnWEEtyK8b2nSxYBgToAacsfRDNXi14IdgHle+
waWG0zo+hbGBFw4Wfr0IT7mVPZDQQEI8/3H5TS5dXuv6oRkOZtPNnZ+3ANTZlL9O2Vy4UbbGhlkY
mnVZoModk41BhrFlOon+FkXVo8ODPYVFwDSuy5ZkujgwrPtApgVOSqe8+5UTx6/4fJra9LpYHQj0
/jv99khhpcw0sI5Lqj2Hctda9Sotlat0PWCBqvlczXUHtb/4xCjsZ47xGnIOTWundlU7PfKwfYFb
EKEb9XVBbkxnq1th0JswRma+nIudTcPbqcmAmFlbOi6M+rogMEnCLAOuOPXL3EIOvA00v4MY86s+
WR2s3o+cz8PUdv6UvOUQAAv7k/UrHXmhCKFr/0Kl4rYRmGZVOeAEbkrL+CcWFmQjnJl+NginO5FB
DK9gBDoAKLFx5b5/R4ovCitE6+Y9tZI5muuz26hx0/oUt/dCDqgehy4ldI9Q+/u4TL0CRYO2ONHg
yloe0fr/ZNA2zQdAuoyxSdwocMtqM6f9LjsbIGY3TIaV4tTX4wDVtYKxLXkaIXnVb5BH+BraRbjt
LYN/5hkcAHMSgoWUV81VnwjVVYNzgDoY7+zSnwec1sbgNbWubOaVxvp6zKS6WrBiqKpN56u341ti
FpsQ1TZndUMhMKb8/5dAdXlgh0BHloeY2rAYsH4YvU1gc4aMGlQi2NvnLFppkKWnOP/9n5Vsyohg
Y/Y/zr6sOW4cS/evTNQ7ewCC642pfiCZmcqkVluy7H5heCsQ3MAFXH/9/dLT946MEpMTGdHRUZYt
gCSAg4ODb0HcGU1/VyUVrP/Ezi6SjdPj+yGA6nhA2IQqoJBEFS9Gd4Tp/T5n5sb9wVrTWrbPeOvg
S0K/y0eZaajkl8EVG8jc99c/1YGAuaCTkxaIi6A5O3sw8iNiOgEORsAELMZTM7gGlOx8e+e53nVp
LNVl2O0El/OjQOGIFgaDIlL/FyxbiqAf2HUmZ9TXFnlSzqoypwbaWarEApf7Avqtk3dKnOtMAsDH
+H0ygczoAPpBx7g2PzQ+B18YjI9lI9t7P7ekOgzQXqRX5qwrY6P61wSZJdfuQ2gDh1n74pr2wdsy
i1qZVzoYsC8Gr2sLH/1AemFui6PnsI1C0K+axjurWkcDGoJNRFU4q/hWr6Kekiz0U8Zi36cp+P4N
ZUECbtyd27hA5foq2U8Ft14bv1WAAo1OIM1yDrIOEsUVLc2/iiyBuAnkFYNRWPNHkB/ZFx95Mhj0
hbrtSQt/46asdiZzSdiIvN/JEQeKcQCwpfHz4gVF2O7x8oa8Nj5aJOmk7WY4APRxkhdzkPJ039hd
mFjjF7dzYjunboDq9FUJK/XOg/cmbA0LE+U0LyXIfn7YJvauVDdltkXwXNmldBCiB214WSZpHxPI
srtt3OCiZrK8iBd3tbzOaYt65u+vMPeG0xsVOlHdF5Xua7EF81l7ei2JcKFmnI123ccgqzFytmoA
FKMITFQFt3bWtTWihRLuW4mC5dwYZ37bg1FMPikItVyeRyuPrwMFIURK64nOyIR7NoMwnmUBFRMs
1cCaDBLLussr8XxdV+ep/GYWLaKA9gNjfQwQAMr0VTBgkualj/MhYks7buQhK19LBw9CVab2y7wG
kyhvvxhuubeJum4T1AGDSV/kldFUyIJb9aq6ZJ9ReV1+42rrGbc5oNDC0gTSYUu9Q9mRQIKJjlUg
Ibu/ERDPbb0TD119GTsOcRMDGy2x7DA1/INXtY8cphKXx3ftw2spQm26cypYouJuZofFN6Pe2boq
WWtaW72pTBrfL/kYey0MQ1I1VC+e32QbadNK9qdjAWsbksVZl0NvDsLalpS73ofgDfD6YnA2ttO1
F9CWMOzsiG2XKba5sdqBVN0GQw5m5VUfXocB8rlEbEvzMgZZm/kgF8vrqAZUF0/vBeR4m1Rgl3H7
n0ll2VPA3HSTLbUyIXW03zy6tOuIp2Jmy+ZunOb8GYgnqG7VTn5z+dusdXEe8zdBp+uVO7DeV3EC
9U4y5NGIpRb0Kt+6UFkZWUdbuD6UELOZ4tiN4/EtxKOfIe704/KzrzV9/vmbZzdkPybwCxrj0bGC
DlysdivarLWsLdWcq8nIGrTMSzMw+BTILf+gte+trdR2MlzldWqI89SOBe7JSOu/uJztLn+Stea1
3Va0zK3GgmDGKGywJHkpzsCfOd8Cpqxshzqoj1pV58ghG+JkKHeF8zOfCDiiPDDgO164W0ItK2+h
I/sc6Ii6TjUiZxj6e2VYN0qyL/ARum7O69g+QsrSnBtriKGjGShh3uTq5MotGe21hz9/ujezshdT
vqRw24mTWg5RQUEH6XN6axQQrLhqkHU8nxy6rmJgAMf0rGKVOXFFsm9zLT9ebn4l3Osa6a2aE1dJ
vECXiAejLUCAd4w7qG6c3Ew9X+5jZYHpSD6eJ2XhTrWKU3ZrGdXBnJyNRGFlhupAPgF5PmGaaBng
hI8qI/vGGz50fDkk2MyHatpSsVk5leuIPpdZdTIadIjhaPlXOotjM7UqMJl4aDtYLSiwmzsfOvyt
l26hRtdmlra4p9ruGLx3VVxj4wlHgf4SpWgwpu3WVvlLy+mdHEiH9OXG6OTj0nax5Y7yKcOt64mr
EqAzX7WQVBUdNof+aSKQ94Rkc0YgcGecs6RG2TnugH2XhlBArKYgcWyyKxaTy8BoeuEANVVUDzOk
Qb5xQvo5zGCiAjENBSVASHe3beiV9lb8XvlSOhoQxhq+M+fOEFMGmiF0814kLmQCMm0dC1bmr44C
BO1jNv0WHQjryYXrTfbl8rpYe3AteABwLAyoxAwxxL1F9qPPbrv5x+WmV5a1jvSDfT2MqVTbxm5m
yjqgXW7UQUeAYgHsy67uklKR6HJXa1/n/HZvQiBnkPyb3XnA/YoXNNP9Aj3661o+9/imZQ81aXi9
o+W6+pfdfoew0nXtahu+0xgpGevx/N3rHUT+7tiwZbG19t21Hd/wzxUITwxxsUxn0br8U1vVB1sA
MgTJ9Ou2BEsLDak9uPWQ5cmpBc7epBCugzC8ybfqsmsDqqXnFAZktSV4hkwLjgDuOMtbUJ+3Lk9+
qaO9E3R0KJ8AN9sZ2h7LtezdGyNd0qD0iBW2bY4dFL5egViS3ggMz0j37ZTDI9kcyrBwcjcYVZUH
vVzGLyMuWyM4AIAlkTBcsxkEYr2unUDzs2fywbeK8rrZomP3UlE3lr+0Q0w6KT9luZ/dKZW1ny/P
xZUJo4P2wNxs80ZwdfILG/YxNedHY1xUlLoWbOvyuttd18+5/zdrCdq2omzTaUBmvsA1wAU0RPif
5rxmkYGL4yt70WNBU0CY3xqG2K2flPuzTOtQNEfT2jizr8xMXSR7rKD72hiYOl39U2Tf/HILn7nW
sBYRLEog6cTQsGfH2Nwg7sCvW6tMCwjTgideoAcH3+/yJSO0gwQq/5Al9qfL47r25FoskH6/EJJg
XH1zfKal/1DM/MPlps+D9t5C1eIAoOK+B7WxIU4N89FKvGOj3CeA1aPLzXvvN6+D7xYX+r7FQgBk
IupTynBlniT3Zev2AbPP5UMr+2EOuOm+3NvKd9JheDBVWX4dl2KLPNCBQ4F668y78pl0/F26gMja
dPAVwFptcDLKKkiWgqJ7+bnXWtfWLdK+qa8JZHQGz9u1kwgYMSOUlS63vvZVtPXqUZe3BsGz59Aw
Go27adgCLKzENR1rB/Uzw5iXEXAxyGETYw6Xsdn12Yep3Mo71r6MtmYVpN/s7myM4HQMrl639Izz
njdSs7UPoy1bODLOSQv6EcrwPTSSH4h6vfzFV04suixpy6BY5hQ4STRQ3+lSGdLWDIbqownX+qVJ
NmbN2uNrS9dvUXpgDgoPbuZ+hABBCNnKp8svwM6R5Z2woAPqPPj51Nk8oIhUJ5kVNCMlZ5F7K4Ji
uhNBFwX36pVyo9GpUCvwKlCfiAXzc6jKZFFq1vTG5wCZQBtmiYzBB5EZZ6nYaOvuI+7n26DHHVhY
zuAqCK/y7m17hngxvLMptLfrcp8UqYcdhY73LoTSDyYU4yFCzq2oKGEylYgt+bWVCaxj+ypfQRMc
dkgxbG1YUPjdx67untUCfuxUHy9/y5Vh0uF9beGRGcL6He77ske7S74CAb/FHV5ZHro06txh/Q1O
M8STB0vw1sqtHW4UjdB2x8EKQA4ooEufJTJUlPU7tUh3PwsIiQZOkk9AX4ww0um6/sWxuurWzQR0
A5fGC2QqyA6+avypBCfjhdimHfGh6ff4Ks2+n2cvwq0GUCTS5Hvhi/aFQzH6xBzo/gQGNB3TMJ1o
9ZfVVyYU7dthDzg3nAmGzJkeqmSWuwEWVjsfsyy0kTWb5StxoWN9GArHjYAMI/dwnmqPNenTvVWx
/Il2nPwFGVj1OuZqeDDRxqGrQXXsfdO7QYBLAj9j9kMKUVMapAuglBurbG2KaNGTZABOpdA1jG0b
2uhVmu7hZvRsp5UZMlSANnpZmyTnn7/J3GCY0hTn/OQkk49ASGDBbckwrFD6IPWmNZ0zw19AqD2N
bZD+yDnk4cP8Z/cFaiLFff6FyTApgy0A8dp7aCEVly1SFRKdweUiKOnHZNmY6mvDoKVAUJQCclgW
CEjZyROQ2LZLiJQWQTkN0eV1ulL++YWcezMEnsyMrDdZEbsd/9ENQFf3/APg8FkoOghk8vzYNcad
LJKNGLvyqXTIYluM1iAFwrc1f7EaWMRv7corQUGHKUL0ue1HmAzEtVf7O2Z2A3Q1u+lY1myrqLQy
GjpSsRmhqmmlXh6XxXIa7HKJVTN1f9kgJd3h0mdLZWrtE527fzMkyZAuxHMgy6zKbDcN/hGiqx8u
j/ZKYqpDE2uIhmYmVEBjYTvqwNNJvUwNjD8sCyd4AN+KoB2hbhyYfjde+9XOr/nmdXqDO2biI9ee
2hFOKdCOheLqrblMX3k/XLfb/A222A15O0ikZDPNvgmafl842wolK2mNDlvE7jw7MEMs4mae+rA0
5HO15HFauc9jr+5YN1wZDXWYIkl9o3Q7XNFbE49G1M6kR67L+XQkooKssNsLE0e1sYkU/UKSb5cn
1PvhA3Yrvw/umUG8LKah4tKZvZ8F68R+EDb48kvhPtY9E2GbzQZUvJ00guWaub/c7fuLnegYxMES
ppMXOHoatbkDvHbPXTPgm8ZkK7sH0VGIA+gHjiC4fkrU2bqnBkFk18EI7Q7CyNmNSioZ1YSKPff6
6n5hiftQOTQ5FKYon+a05veQjEheLr8r/WVl9fe0lOioxbIxYR5rnW9n67OLVsLsW7h9wIYcsmTL
Z0K64dikfv9K6kFAFsh1vsILFqRBNoO1Ho2lBVHfpQRBgBXM3TGh6pgkfXNUZpk89H5OIkKYu4cM
Z/PVTN3hzqtTdycWyx4Dh1jpQ0IB/zdMv/ymBsWg3tMP4hYK2TLgaskeMjUbt1YDcSWYrk2PpJfu
41z5sFoCkvgAXujc4RbD8CIbDOcv0DxoH1UtoHjcyPFT4gjxkrqj+EGnMr2r2sELedeQg5gXDplG
WmS34DwuH626yndO39QvjsI9KW9996cnTRd62y3NP6DMP4VjuUyA1vIZeD+XPahFsCBDTS2gDs3u
7Z7DLafnTRnVsE0KqirLD6hSC+i51ffNAKsXUcFicCSO+2WwKtT94Rmwl+CpR70anMNQwhLQbaj6
vAjbDorCo6HdwPtlHlx5ykhZhTgFqbAToOnTYkZaCHb93Zi6xk83sc1D6jhJZEhH3Y7ETiBXjW9f
Vo19k0LOLgRm3D0YihvfSAcjVN+2eQTFbVhjzTBf/uT1nbEfIQL/4oI6GMw2gfK3A+AL4LLmDSeU
hwrOYSFgaOlLD9ehHSiF8yMqhxawMbR6zBkbwswf5IHBNiWCXHeya2uO6jn4HlDRNhI7LOZhiSvm
/9XWw3hIkhw+Vk7d3lbSHw/u4IJzAvXZzwvv+Y+iNOE7lI3A26V9vgWoXFvb55+/2S+ypbDyIUN2
n3oHaI7h/IvXzJ8vL6b391aiI2f9HuZguX3eAIHIZtV9Xm40/H5uAFnh35+a4SIJk0MWZ+VhKCm2
ivPHrk3IX3Kh6ZPgYktyaO0NtFxTDKmyalXi8ow85gB6lynbqOettawlm3DtAUN0UCr2yE3FVABP
1ODyV39/CyU6RjZtxWyNPtJYnmMZk6NRf+QDnNTybDfAkelyJyvzRofJ2vAus6cEV1kKRlkG+O35
GX2DE/zl5n+xrd6JwjpSNisQcArbBeyJ9c1uKGl+B7RoHVoOHW/mynIiA2fdXY3VuKsLVuxGYdAb
e5zKkNG+/ReXbrkrxyT/cPmB3s/liI6oVfbiSkkYrp57PzDNO5o9Gxn8tMseeqQZmORbKIaV0dPh
tSNlFiyZUS7olRctybFBRWLoRbjASTmzHq97G23Vq5qbCaxauph4nCJpn8UNTuL+nhiDPDUFU69w
/vLCMvXT3XU9npfB2zgDLTAFVX8Vj21221LvGdnKLbfJGOYctVmH8lPpbGFfV9aWjn2V1jz4tUBQ
MxqgigF7z60NrOLa6Ji/vwb88WaWGIgHdkX6O9T02hBCIojzCUxNBigm7SHlaVylmkl01cyFmGLo
3UbFrpPwcEkApW+TQZw8F5IitHLgmmar7DOdqq3JtxJXdfXM3DVK3HhTBSOisbo3cYn2yGuwTYaK
m0GTqXxjNqwMkI6PHRlIYU0Nx9UxJeLWtBt2Zyfm98tTbSU06SKalCpqtj2qKb4pH1BL9OGKIvas
8rauANY6OE+ON3PZJWPXDOXkn/zqoSgeUvnTm68qQRAdC0sqh0k1VyrOFhnZvhtIGNhMHjwnt2iS
a5/+/FJvHr6Z4WrvkFzFy9wDjyky/4g8zt4Ik2ufRlvmAyw2hhpn3ri3CVRt7QC0zIBO9samuRKF
XW3fL1pFF5i4qLjNe7giKlxtOo55czawDmna5WHvNa+D7H5cnklr3Wmr3WjaxjWmFDRgL2rAUdgt
y27ZiYe82V3uYG0wtCSANu1YDx3Hga6eg542Ac02Hn0lUOk6mXPlwF51QAj0xvKYcfsoRHMjzAbF
2Jo2UZP0Gx2tjPjfYLIWeOVmghlrufneVo9wooxAZbn8fdbSAB0q25ISUUfa4NwmfIL1JJ1uGK77
b3N3ro/ZYoDrpRCVcg+Iy37ynccmh0eQwSCv33R03MkBjlYuk9nGBKTnkXknL9HBta7NcREBD8E4
8do5yBNx6JtpV3CM30SyL7XRPBtluaewmIHLg4/dZ2k3+l770lqlyjTN2RIMe8+IHJ2wxxoeC9VV
JR2i421Zmk5GITHTO/nNE1+Z2ACBrz3zeeK/iTZw6h0ziyV9zEw/cuRLQdyQjluQxpXl42jhAC7J
I8wd4Ss/tNmOGNNNC5epjZm3shU62to3nXruTNfr40XaE7yRChvWpZmMWdOkAbGHer8IXNT60py/
qtywkMPAo3EHU7XsOFvZGKI6AYFJv+53uSrNg4Cc1bfLz7b22lrUSElr0dSt/dOUvUxFu8tSvhGP
1oZLu+4zscpc22j8k7PAlciC4L7M3W9L59xc9eQ6RLdTBCyYc0V0FmMFSx37c666LcbjipQC0RG6
Wc672VTIMcEGtCJpJPzrIlSyS5omPyVlOcEOGNIAIPelEXTG3D1OjHPIi2UOZWkZj1NWt1FWYbgJ
BPNiZSvzAV4g88bLr8woXb6z6YdGdj5Q0KM5Joj42aHKPC9S0KeM0iTbGMK1XrQoQS1mVLB6RvZT
1kF+ptwWeUiLG4vQ62KFjvTt4L+74FoYEb84tWPkbAFVVxRpiA7vtdRM/Uyh4T7sdvUx/8Dj4ZlG
VVTs0/0QONG4l0f/1D1bt17cHqpw6w5gBb8K3eXfw1RptkUC2Quc7m7Zg3dQR9iV70cIdAXGvbiD
LMu+PPLH8TaLwUOM01Oy85/lBnSCrjAqcdP5e++55ywFtF2LmKcge4dTApnVxu5fJjfjFMdZnJZS
+LM+gvgKqiQ86wGUZRPAl/PQUYjkGrYXOoMJ8cyhsm4hGoGbVQOn8ypcgNViAApZ+T3UpMvTWNTl
OWUqeTA2lkfhjVj5weAuIuxIVkMUfGFPU1ECP2eluFUnfQIs3ICrqQRaaoxa9AgX9ukBBIfhk4S5
1F8+Tfhd7ajms780SFk9Ze8dgIwj10L2avt8uDckL/YZHwCuAE7kmSg+hL0NWeLy7DtQnDHPkz0V
+5KQCXXQUd4kpJ9e5DCwYwb/9Z2Az+d3uzc93CtaTncHTRln77b5DCZjae48q+XfW/jvyWAYa7xa
jfvbIG/q6r6G1dlHSPYbUGa1mfE1MVr31mzg2sztkkez8swugIZq+sP1z9qzrDFemOT9fe7AoNAY
bR72dfLNLl36ylKTBw1UAh/dnHq7pUKhc2FgL0x0yKooKeYR7ui0hP2pGqJF1urWsBaY5lGnMA4e
GboPM8AgkFu31EPpjOMrt5cqPUDWl33GQTUJEmJiThugHLVNClcNCaOQCVpJr23VJnuJi7x7zyqc
2IXJOS6/Df9YTJzBo6+Ci2MHvd7dnPcuPMSEAJwT9tVJMDusj+bKLJ2gbgEKDJTbDLsBAkC3nsHo
x7pm9EyrTP0T65pXSKgwA5sWyE+xDQtl6PKNcFG/Lvhr2xY0UrpuaQE58vw68MR9Ur5cbnhl19LR
5zafpNeOkp2aDO8JM+NvncBbic7diHhraaiODJdMVMnYtewE79Ai9phcbhwcu6PFQCG5AnVR0iyN
SlrBzQL2lmA5iwButQ+q6KcDg4vlweBXpoE6iBwWhkVCZ4nwuxxF9Qm6HgF3NsobK5uHriBbIgmc
27TM4ql+YD4o3t50HAt6gA31xvb0a1DeSaB1QDmuxiYhz7NgxM7/DNtDcVsnJT3WSW3cgH64gHKv
XOu7DzbuCwJEifoGpAwLuyDBBNd5/F/bPUkUTyMsAxGVs+3vS5k3NwWlNOysUdz4iRwOwm4kHOEb
OJ+lXOJc4i03M9TH9q5rmU8NmccAqXu/N9yaRP3Q8lffNuZT087NIYcH653nJ9l9YcJbStRmGkIm
odrVLDV2tW2MkVw8H1SgwYvcNqUwDKUUsvpJAedN/NdgZOYNCsftUwoDzN3STVbow5MyuGrG6/q4
mcRt2SQLH+sz+TpJ8WwN5GX27esSTF0bt2jrWqoJNUjBn1zvNcmeLz/2SuKqC+MWuXmWMM9h19FV
+5LPO5tnG3IXazNX20PdGWLZ5YRpBTpuUPdjSBq5I9lwcJrrjAiJjpZvPaTxRo/0ZIjyalfUkXuH
ipyqos3T5dr30dJvBZd0yQ3cCQja3eeTc6o7d2Pd/YKbvbPudLR8g5s4u/WxtGEPNqhghFpodRQO
rz56vIJjr9vVVrXn3KKfS+afVNu0waLEa9lnN8xw+TdBcorsw+iWk7C9dk9n4R4KWjOYmqotp7+V
UP43jHzZOao3RhVX8/0AKXtLsajqyXU7kI6R9yV2trw619bhi5uxG9X8uDyxV2afrmk7J2npugQD
By/kE6vt7womG57JI6z5jcrgSkFHl7XtmxQAXo6YDOczv7ozaqi+lSDaTWFbXmcGRXRYfCLyxh8L
JmK1OB+dWfysremYJ/09y648Af66dX9TEKhHqNKMHQMnpGDzDqgCtrPEYG/M8rVx0KLABItuabRV
cxK+xXdlp2joe6P1Ij3X/rS4tNmINmvTVEtlMqOb/Bkcgtgql53HbwpTQsluY5auvYQWBZzRqgZO
cYwFRIgFzBufQUt7zYUfmWAnXreD6KD5AbytCTfjKjbbvaq8AM4qYeI/XV4OK3FMx8jD3VtloEKo
WEHwPIBHD0rwqmQb5+iVj6/j5M0GGqm1B6iv7yxRNx/GxY56ayPVW/n45vnnb+anaTgLLT3cudTz
3l327RyNKazgN4Z27cOcX+lN64gTnOOsg6F1yghngLDZgjOtfZRzj29a5sjcVHouvHfZK0l/JpCB
V1vc5JXQ8+vU/Kbtue/MaZlQdXd60iPromIHfXt+mlCPBMNTihs+DnN0ee74eOB39ildlnZczHFQ
Fj4Ra+c6qouu3IkJ0DwYtls3MCQB8Eb6/oG46Yupim6j0Lw2MNqCdoHTZzC9wL6Tjw+eJW87Wm3E
irWmteU8uZU/ESCQY3hZ3MAkfu8oehWNiegI+lTi9sYgmKyO+ZzID7n//fIYrEwmHbJu8YKPAg7O
8ZjNOHMzP2CcPjrpxla2cq2io9VNW8quHpGdSytNP6jScON5dodoXHIvNBPmhGSAQ7HDFrlRhv4V
ed6ZVTqIPXUwvLyteNwVEEUPcN2yPKPM4e2X2ZuiBVJJMNyqKHRrO2hL0SxJ7w3AgkSAQ0q/S61C
xG6aWAfWWAxllW4cvxhU4FJ0YIt1Y3ozKii25AC3Qzff4UE2j+QIDAMnAaTzuzub+T0qktIIAQob
XgzfIvIDLEeXT5dHbCVs6aK4uYLvQ4uK05EsCzlYDo4EbsX9LGiArorheKC2jh5rPWmBJiOcAvdL
/aP0quTHYNggVXSDVxsQDmygc8SBzduYJ2vTUKvK+ZlvVbaNhejyzntqWpPuvDQx9qj8yitXkJYw
DMA7LLB8zk5+qgDNoog9YebW3pfLw7L2BlpYUUPWpkPZ8RPprG+uV9/hbpfDDFl4G9v4SnDRAeUc
KU1VecI7ugm9bxPzwVb18+VnXxloHTuejAPg4r3nHgcKskfrxn223GccMqVjtSWBtvL4OoycwI6Q
+abh4vHVx7bxokqUG5Nn7fHPm9mbTasEm7/OPFB8PL6ciPhoNtmONX44Z/bGt1/ZqXS52zHvk9It
R/do2v5dN/C9nbFTVj8KADOaeoxEZf6QwtldNxznKfbmfSQWd1sZxD3m9vTBpPXrbFWHwkIZtUA5
7bo+tLVtGXZjGZ5rHbMmOVe42vtmVlZYumyJ0q7bGJmVRfE3+HhDSG82gDYNTv7RU86tTacPreds
zNu15rUlTVs8d+JXPjQPhf95cmT3oSkSKDlKIsYflz/UWh/aup4cZvTZ5HhHDpL7qfXnrA/AcTIC
MzMRCa/rREscRmfw3awrvCNtjAe6DK+pIY+iGb9e0Tyw5Odp/WZCcZLSaREJO5aT/dQJ8pI07qGp
ht11zZ83/zfN561qJ7vzGSxeULgrh51I8J9edF3r2uoenAFEWeWxY+sdSAN133bGFcgW+/zdhBef
5hxT3jx7004DSKA2rh+MfTIud37yxfH6A1Q2QtPbX36Dd+MT+jhPrTd9JF3SGS1W1jEpkh81bGEC
6HZRSEDDO8iuho3E57xy/5b3oJfzz9/04qG2k9apxY52N75Qu66ghjB+uPwGa19J2567RaY+nHXY
kUo/Grr6X5aCEXKV2Y+zM9UBAHgfr+tIW9FKQA2HmcI9tq1Zf16KWR2hkoSTiI+LHyB+1aGURbZx
Hbf2VtrSNmYFTci69I7KgG1xBilx/zZvb8pl2Qv2cvmF3keRYFi0pZ0JFFeITWEsO7mAcmfT6Hxf
pJOoQLWc75ycJSGpYXfegvYfsZ5OH3tHJlkgXMPa4nC9u3+B1aEFANPr5NB0k3OcbMe7MUYLy7/2
yZFbvgrYmQVtKLAZgsI2naMSdb9xunhfJx4da6GhUUbmNYbBjpB+NQKbzu0Ypx04+hHtK/7gQ0c7
cPMEssQ1SeZIicX+ZIqk3IhM79/moH8teAjmdZnt5dZxrqfl2UwpbFKTfgZmYC7M3D1ZZT7e8Lln
w0kBpJiA+ZHXdUQaagKglRU76NT2YKc68+e5q/yNxzov/HeWqg78lZ1wuoKm9pH581MyySVUWT8F
RjY9Xp51K7HAO3f8JhaMAyCQHGa2xxEKlWWgjN7am4Mptzyzf1HP33sDLdhUtinmlCr36IEO0y1i
V6fjhxok7AlsU5bysPS8YFnkAYf6aExS4MWNHatwE/SS1UtIyLM9LYFlP2S0DWDzceOBMnH53Vei
rY4IbmBWazd8RvaUTU+tIcLGuamK+aHyXi93sPZxtRg1p201zKPt4gDGX2SexgXlG+P2Pj8K81UL
Sai6EGG23APgDcj3sLRcERpT0h/hBiWi2XTL07xYUPHvJogIn2UBa+gzHcQoh6BaWhVZkH/+cfk9
14KGFrk4SkGtNas0ruv+Jhv9PWQyo5GmMXGWQ1b6SEnjhG25L6z0puOEJ3tIKt+e09hcnCOBATdd
UE/05C32+juSdPsOHObM654vv9wvUYl3ZrAOHSZ9k7cyx+hJEHPqEOKigJ0kxusoZS6PDrdrP7TS
wohHA9NZ9HYTeUU7npTJMxmmKHlC6jSlZeQYqf+JNqUV4LK7/8xRA5jDwe2ab35d8yXMzbx4lIoa
X9jMB7UDHQqGamKa/jvG/uf36f/wn/Lxv5+5++d/4c/fZT23gqdK++M/n2WJ//3X+Xf+/7/5/Tf+
efgp77+WPzv9H/32O2j33/1GX9XX3/6wqwCrmp/6n+384WfXF+pX+3jC87/83/7lf/z81crzXP/8
84/vsoesGFrjQlZ//Puvjj/+/IOeK4L/+bb9f//l+QX+/OP0tf7693//82un8Ks2+4fvWewsAzz+
/PUT0/yHzywTl3kE7ngm/qKSrUr//MOy/4HUBYoBnscYIe550XWyP/+VSf5hmabLfGJ6PiOOY/3x
/x7ntwH5nwH6j6ovH6WoVPfnH0wDHcEtgmEL8k2fUaxt4ujlsGoGqXUe8urRJ9SMPUMmATS5rACc
yGkvJ7qE7qQqqKuOkOcd7zMRJPOh/WIJGRW2c8Qyh0r6V6doAgI92Xrqx8BP4ZzpnPJS7PdLsdxP
rPpXp/CL4sk3k5txdsfIJDmMSScD9LwOPkMcFLmwEC6kL0oIJLt29tXKHAPoGEPsRo4NwwKELKjL
0g67pRChB9X3sAgTkK0+LzPQQvBx/AHruDIENNYJPP5wBjaLTH6H/zzZlzOY9MDL8B2vP5oEBhl9
ag2han0W+aP56sn5u2WW1o2fuyi+FWmxQ35SvHZZVYL3SxFtICCfP2aPjuffqLPHfHnLLXiH5eT4
fyn70t5McW3rX2QJsAHzlekZMteQSuoLSlJVgAEzGE/8+rty3le6t+tK5+i21K1WqysEMPbea68h
OxCp2n4h48FPqYXoQ27hWCK/mlRH276sAZg0++J4Pn1kc5en9krHUxqBqJkVGa0FopWOLOeefehB
LvXUxSwPlHWVo16iHJd500Cef4FxFClJCgjB9uDl26ScV1Ik0YfICmFAEA2ozA8HDTz8POd8VXN4
liH0fnm60z8L2bYHJF3ysiGUvZCNvE2UNeiv4anBVBAWU3uIU0anX3DMaHLVNlG1b3QG7eloT1Hg
woIhY6GQZkFjcswfsLiASKids0/DIHVVfh1Ll4DysEFNWi7QAeeBDPo75Hnays5MlhlsYorGqPXb
Pm7iAR4p6elwzJUDgfVNbzZehvvw0q5WlSkZ3w0iJPJBjHO9m6YrIiN0fTRmfEFdHOLLD6f7WWHZ
6mX9ORrf5NJLUYYI+7ml1qXV1MzvoI2FhfbpqxxbhcfIZ+g4s6gSVLoi3eG/EY3xV7y8vpCqbUGg
MghwWhN3TrP0ycdKFuMyNtWKQM/CwMblazOk7ckN2feYQnLDph0GE5Da562WDOwbq65wdm8eg73h
CMH07EYy275SnM/VLg9XrhIqkWKLs6MMJt2/6aRNK28+F7ke2E26yiQPIDiFaDEQlW499KZKphc1
geARGZUUZOU0V+sEgpj17LYRE88bt7m8i4IlR7GM12eHJZ+Jhs9tm6L/FauM821bzZ8m683dlFAL
fPlIo2qwzVwhm8fmPK37sK6NtSYPh6MpQQigD5vZE/x5rChOSJsPPe+K4ZjxnA873oPyqUrVTLAx
mQ09j59puTvzQx7CEe5l7CAryMIjK3Swq1OUjsi+VW6rEsFjkKS8jkrsiLaYEW1b4+6DXIKPWBnY
FRQihpsQh2n3pYsiVQSkd7nTTVvt7UwvDohUQcyCiAk6NYVvKcshJm3LtDXfpVvg2Wboc0Jsl+9h
5q+QCsDRyiU/hj0KT24OkS+Z9n9S1qpyN1YXNmYqJxpl2baQAoSxvsq2id13yNbMmWxt2baQPq1H
JqoQ8SOQryT85GeInQ1inO9GZKlctkz4MtYO3yA0zlVkGsDGWQT3pWbsr3KGWGpL7ZSj0ToqJOjC
B3DFVyuH1UD5i3lHMvVvlsRZPiBK8NridvOBbL7mwSbPUTOay6SPV864LATL2jIwRwfvOwQDD3Zr
Sw7bbQh9VXo2SNOsYQHR5f/jRPv/R8j/PDL+OTf5fwdGFkLYkuDMgpLgr8aNyGVYLd3kY5pRZGzp
EkpvtIu8hKXB9wYJQcUcNpd/f83P5uC/KyJcM05ilsYsTnkWB8nfGn0dsX07EqUfjcfFiGr5PYyi
54KmYfofsIp/dt64VAIAP+FpklAczPi3f/YpnqQZ3n9KH7dB/Fylr/cDdrJoKXokVbmdnv79nf2z
Jfjfl/vraYaHbjvhOH2EG/ULE/6FdE0ZD+664NL//lL/bA4+LxVmcUZRTKQZ/3yK/7wzgVvG1Yx4
2nrxhKPlh0z/k9fI/3pP/7zE37qfGK0W2RMtnkIR/tAQd2W9fz30/y1tLeVYClgL8OWFv0HKk7+n
tD4mKvS87R/TcQLV9I30X9FP//un9Rc+8K+LZAnCm0Cd4SwK/x5qGfB6G9Rz7aMUJg+0zn3wKLKn
fgTH2VwnZLHxWEB6+fzvr/uX88PndXF48SDFxeH4G/2dgdhz4f3RCfHoWg+rb2Pmu43C8mlz6VJE
MHOoJvRhmHrNQWWXbC8Mxos/I800mur5JQoszWcTzwVmDvHTJCdz8UHy27Vx/9jP2VSk2Z6eJA3S
KjQw6+QEO5bqjhB136cpEwfgVR7JhtyygdNKwQ3/gZtwzw2DFjOZmvg8R7H9D58dluLfi4elaYSP
D0oi5Osw/rfXnkgoxntkTR8ASulilDIsonToz3sk3Hl2iwIt3A8vkVBdsUPuf7JKQPIddVmDe7Lw
eAjb4Q4FHYy8TOUEoJPDZD1yYboPuFAnj1mT6WsH2KcBSTx6DQKED2oXclqufc8u22ya2xRVEopa
G90HvXCF0hNcxzicVFoV8xt4v6U7zKTVHF3iYLSVHOHgZhAH9Q1o5HLyFmlDRUfbP2510+mQi7DX
lC5dtcUGxaXgrt6sDgpn6VC2ZPt+uM10ucKUDtkpOE+SIoOHxXU42FgjqmnBCQL7sIQvr4vL4hPk
jVOxBBl+QuSy+z5AOvLQbjD9ALPJQxlEVD7YvQFfHK6iIgOblKasu1PwM80TauYH7sj6JYVksZJS
8Z8JpIy+SJemu034sX5nq1vvOjYl1zRpt0oDYQLf0I51H3XsvceCvfJY6jKxZjjFI09/qQYeZ06l
QdkuNqgcivXC87CtaMKDC+c4FElLbb1x/zH1g8iVNK9pN7OSDXqvMnBc4UTRraet1zyH/++XADhr
28EiF55OSS0WqGYsF+6mVS0p99UMcRlRZ+p5HfGkGrbcBYrIak/MWjhuVIH6IMl36MdhZoXAv7U3
st7BKM/1tOHXBMf2vLbLctJ9uqOyYZBpt5s+z2boKlAKbdHJvUUqD5nRzOxBereyYbysY4QKlo/8
Cb7UuIBwkTgfcn8O92ArViKGWtF+zSOQIvJ25fslnEQGdxLNbkMYcNxuiY3zYYxBYWQ8O8VN19eJ
GRf0QQEknjIjcF5RC2e/hY7vUN74/JiQKDIiFOpLwgKGJaPZ7xRFE6s6vunfajpeJB+biwMF/epj
ym6PRvXFaLLjy0yz9UZP0v5pNX+HicFWBMOW1AqxK4jVXlyNB00e9t0fTwgrHgreJt05lNlQ8dlB
iQIuMd4pvFVQ2CcXkSpadzOoPQKElTxpV5AjY/wxhLg8Z641tVeJKUDd7WoaptOfjCN4bYHBcQGH
ZFt1jUtuHD63yxFu43UIOlZA3rRc5NzhBYsjypOdxbUSzFwklu8Xp93UFx1T9GkzBrwMzY8iJPFU
JI1pCpS/C9za473OUk7ycVBprjxMUcI2eoNITVZwtuhRjC7qrAO/4b+TCFWKmE7oMdvf6actK9xR
ujzmyARLMVEtj3594xBmVDIOnubkkCV4Ffula/V8T5xZLwPrDDh3Pj4PwLQvqIT87XaEqLSWELOI
RLb4n5OghPTjKI8NTHxEHMJfix1+LCWFwR7OFHuTremW+1CLOmy3IJ+3MbfzghoamhIoZpDfg0CZ
/roqWE3oxl8bggb3bUq+o1a/J3sPulzTA4jCKXg70AVNEpMzLIpatL7wyRTyG7dxmU1J1TrxWWPa
vjJ0+IUz7esOS02CHXNmP6PWQSujzHebwOBByia8sG6G4Elx8XD0XXOGhEfDd92rawx9PlxmRHfZ
gBicp7lZTqNf9zvtAZ+OFi4zduQYtyHoCHU0QmOfNqD2fgp7wK07f0TvgfaIbaxcKIw1e4VUOE+c
uNB9DnJGQfXVI8kqO8J/P2jSrgBSDC1Qggyl3PVuqbhN27bYdmxe4U6CN5LECFnnDnot7KynrdvX
ooVDUyE6j0/TZN1lTlaEfozTUkdTO4O8gYwqvgzzY2jRA049Hc8ykckdstSPulvXXwfsOG8zQciV
9tB1Bz1o8zNmTFdkNr3oOPvpx+DVymMukn4BJDj2fR2bsM2lkx+RQezVEbGjwHgQ++MwDjBGmtTZ
yWl+Cldrfh9BN3QF1SwqgkSbb2ZZxQ12Qlg0qWa4T5dweWhnIAB2EP3JZ/2X8F8uI8foisaTr7EN
zVm2bVrPOu4vaFOCQn3iBLoT2ak7tKuInPsa0V/i/th6AkNcPEq9kuy193KrZoTKXnzmlzNLXPsa
uj2tknmweYPEpEfEZvCqX5q1oN6F+RFDjuQtjMsdzNR9vkYdgb03/EYkWeCKBrZRMc6NOgOZxcnX
YIsrYg6J7QibipfQDzAv6jmx2OFxJOR+dx/BClyBk2C+BJoOX7NZ8DGPR9+j92yC67G64H4HPIkO
SAA6SO2HmtLg23Cg1djEysCpX7/AIOSoaeQNApDZkYed/S1nakEOkXBmFNNcOMAhd0wbjS0MxAue
pIB7RPd7yQRWdXLwPG5kAON2GZUTsugLnJ39o0vpO7RcLTybLSkpxqQPSIyY34WCPXLeJaRHJLZb
YNpKI+zY8XiaqFEXD/JjQeCcBZvSAI8O43n4TIkP7dhEq02FNAbhUg1PHU88np0VLVQeHgaVOLzX
Mth1f5qQUfvoM4MJm1TBUc8oK+5nVAdVKulYqJ2vOWIMwXpXs6iDqftAC+lz5tboirnKD7vN4d08
t+8BbqKctAJ04gGdyFw0GwhmGWJw8r2h81fGgKWs/YhjWy7zWsRNsj/JFLZQ2x4H9yD/QmUUtF0V
8BhhCOr4lBIzvYR5Ou3sSrq0LZE+Sx7nJplyrHkF1Z7e8rZZl3slcZRzPqiyY0FbKx2oglKMz5BW
079YVJsXBDNj9W4dfnQc/QygKQJ+D8OXFfgWBvVzCAqc97kxnS1Xo7fKKPFHsGZ76+Lwt/3828Yb
hA98v3Zqz3SxEZ7dxa19EwnwR8iTdT7yaDy7bR1/A0kNUUpg+hPS4IOJ7m22UOOZNI5qzbiuyBBE
33zScAgDJbj5o/D7/TIQgIqNsRj0IrLBsEkARuO26LMuQJDJomDs60mhVrCvVYDxId8kKgxl/KMe
g7d2noVFiOP2HtLjN4sluSxwfN2R1u18EbRpf4Nwkb5KJkBqYFu80zHFPQcWm8feEfQ1u8YpSYy9
T8Y2zuG4TDFtMdB9kWWGXZZJHmzr7ylAyz1g1caet/aFt1nVhxxBAtgqc1jkugfmu6Rs9PKHTMfv
jZAdoIJqIRAD0xGfMxIINTJMpiyBwbVO4DU2W12qITDFkqQq53CGLTCTXSs12uXEIZfKDYCa0m7p
hDxEOdzN2H7uAeBCSfnZnjOIpWoYrMyF/JcNugzgs4M3t5301toTvJL7En0A7KxE42vY27YXSpEU
Gg/BTxkO4xl8Fnhp9Ml6pQPVJ7JM2XXdoazxYYtHF/Eop73n9eji4wSR45A7KFhrZBF+ULFrRDbC
u5wLndzMjY1PYbx24DzKT5NQ1O3DPujLsPUAlIC85smRZbfQhd1v2XgUszzIczt6Vmnghs8Q8gHY
lgDQV5ywgG2EFN1VY6AFfMwn+NWcuyJtby1WCFq/eA4EKaLE3Y3QRhYz2z+kUc2t1Qe760f2liCY
se4nRDjx6UBt0G/tfO7hKZqjQprLY2FLuet0qJzU8bmdkv3dO9ncu4ivt51foOuflvDLxlDLhtj/
cdZ2F+HmJ6w6VgYq4w+Cm+FxVChfYSv63XUblo6CObcVZLvIjf5Y+M4qSEZctTXyl0eNVCVZj6Wa
YRPiESDafFMd+KIT8w/jmgAMZQi/DJbeVJ1tPAgXrlPF2K3RM+iqRw1fDLQwABW3QmF8cNNFQ+fw
rWmFrGKzldZszWMyGntn2ri9w2bnz2YdybmJxVaz1YzACgHxhkuvsYbHXmPnb/a7ft3anG5Lchn8
GmXI75YyzdmerV+UovHHJOEphoyPDg3Kor9NPmA4OVdzmkCh/DZjrVQ8NDiVGKI88RKj+DIrJHQQ
dErXPQvik1L4FNeQ7dcw4L9k1CbVKjFhmNuoO6m160phaFujUogr6WKC8ExOC8YghvBHhAKjnQpI
bWkFCGy5E/2+lcPmwaBZ1752q38f0MnnQiz+3M7t73jiYPMorPcd5JVL18fdvXfIIEJ/MuXphrKR
MkPqbpKQ3g5RW0SLgk3+wRFtC4T5+Orgo/LQNAag6uEzC2suFpw1goI/6OH2miJB7bQeHYYGMDU/
w5TQvPeSHndJMLdVNAT6vI7SP3La+WcY/EfX9QB1npFD5FDdrnekIfFl82yFAMFkL2Oyiu8EgVE9
tj5ny46Q4RShzzphtgPXyIx+iTsPYzqXOMiRm3j4AubGeUM1vgCxAHMjyNFxzSeUbN015nR6FrAl
Qb8rmxf4C7Y19k15iqmypVQNLajsgXFY4vPs0Gu+d76pl+D4is4rwVTFxzmenO8xQsi6s28Ahx99
aN+kkkkFy1H1gGD0T/aIFxc4w04lfBI/2jX7ihECgZERQlkaOyTnkYr4zqSr+JJg/VySZm1PTOHc
Qk0q7lnM3P16xKwOqXsFZ37MJarKqtORP2XJtsCIB62/CWGEMlmME9BDg9AQj8nV9lqVfYKCNPAp
vdv28E8iluli8emeEoIYbNuHE3Qd+1yiL3/qw9ZeOt6B5jLa7SYJ3FBDVY/RWmci2JVvO/wx2+5+
lsn2JKORXkMp48onWhbRnITlqEZ53ha8v1W4HYbovTmAoOsjP9a0H/Jjzl6Xrv9N5kDl8xLH54nw
Bohy9nOfVlOMIfuRYDZ2Xj2SJIIB1jKIA+vQZ2bP6KwwRDKooMzeZRVclhleyxqWDbLCYQhGWQV7
GVMmzMQXERHY40UaGwOn+Pp7PBfJ+rCcoXfFOC4Myq5LMP86vpE+Qj0W44xut8PewaQSIJSKs6uZ
4uQ76605xS0FgyA7ooLBN/Tc6GQpxKCyk8sikTcHQS+gSfzdQRQJ1u7RFtaGvzDXGooFNLTbSYzv
vom3ixm8KejRuId9bd0pGOxvners3sMqpxRx9rkvzu7STtA6dRs2+I4IeTPTNDvDlsFWLUQzhfIp
Dr5GoHXqkCgHVzT2Yj1NS9dH8WuUaX7xCIdD0ljX4pG74WN15HNZTD+ZoXChX+g9vpPkdgbBBy53
wV5FewxPUUph7z4ntITNJqzLl5kV8JOfSj2rvdYcPRsjOIqo1HuBoedWtJjh52YfmqI1esSwojP4
XNA5u51gZJEeCv4NGqwBs/9u5g3Y0KKTUgVYGYy3vFI6g7Os1e05g1q8hEequM6thW9cL0q2gp83
h0iZX2V0xidS9JZdMJKKH+gA80zCj6RY9uV5yLamYp+y/6U5Eox7e1GvkcS9hIgwCuLZVilR7LKI
8AXqZwpb2sZWa6qC/FgG4AQwyEcea6Bfhm0j0MlOCuMNak+AYSMY6YPekKdz5E6AvjL4wMgOTxWd
8cXCOazwDbL3aDgYzKTRSZgI212I1IQcgAKiMyZUKhQRcGDTB/F9r3bs2nOEKxvozOKoJZd01n+o
ilXuNz2U25iqSoUHPBo4yCQDdJ9fZoHiKV2VPHXWr0gy8uqkZivPk57bc7JCuWFYtlVTZvY73IKs
VsfGO9bZ8NYh7O5NiPAVk6m94G4XVcykL1s7BbVgGqUCQpFOYh3RpjetPwOxQqfeQxeCdTzdZqpb
vs0gdDwEYfhnDtE1heugiwQWHfkO/0KEQgl5xu+ZFdMAU1YJuLQydt7uowVIe5xm6rHf1HBjmX5P
8Rf2N6Al8CseHtDAeMxveXsPx90BVRCW12UdhrmWxGZn5DTNN+0O6NfumNd3DR73qFZxTaMpfYGc
JHrbDwgnN+dgPKlAxlcrTc+LwJcpugVuFDB4ILcNjHyKxcVA0LAz52wx33kookKuwpRq22Fgq/x0
SfGUHoBW40PgYjsFYg2flp1jHnuoAEUl3K1sIuaKhEEC7xyd1QYxpAh9Aj0RcOZyEofW56QdTb32
/HVl0X6SwMAeV9+7KutXWjswdwqHGe+DiHtzmhsXntrw86xCU1en/RZWGN9laHPhMoxa58Vs23yO
MOUFAwyXmaTvniBKni+U8OQOc1xVNtSul8MhCgQBaWMN9TGG4x3GbM3SD+DTDoAfBB9K7SOGiWGf
nFsGIB8aH5hxWEAKcp/CevHAGyRftl+2WbuvJN1kmWCh5qEEbN30n4Ax+kRbkI3WRwdsw546spQ4
zeCWonB+6AlZN0qz80zH6BaeAWsh0xDd/9I2KOFaKW+mOIjqVocvQ7cGRSsangOwQQayPeZ8Hgii
MyDMLrook3mC+eJtFETumnZwjGgQNFQt6bzcRnyH5ncE339G9EQeQ95zd4yBLaH6GcBkG8LHDkP1
s21xsMMT7ffRDtMFO62uZwlw7pi0vwo2AL/d4S2Ttvt4wotszqb9bBLB0i6XIyYviD/j5ZQSVKI0
cVeM0edrr0j0be2wOR+kxaiddwFckdU7gPIA0MtB8ja16Asm+EDnRyRiGGDibNJkCE+aDaLYbYqh
bzTC8rnfnoMR7ACPRqryTjQIW2PppaVZ+MXCPlaFzOaeLDYfUELlIVs8KIMIHUH/uAPPQ98+oh3+
MR2Ru10o+ZakgAJV2gTF0toABwRm2W2QTig0FBCpY/1gI0ADaNbTyoK+mUtxbI+feH6RKY5zOkr9
b9vtE3AneAUAikTp2OuhPQ+ThoMcW8mPBm3CbbQBh+yHETUDunqY7wSs3oDLfRHDYyBvBsHIO58c
GLNMZdXWD3i24ZLcA7TsgF3h5cJXxd914TDUxHBxUplOL25KNVI+GhBg+kDfuD5gJ0XbvW6cNMUA
BT7ufPwcNOweOuB+KTMarYVRKVYHIvVu7JyS0kwUHDiWbC/9AKbDhuzYr3qVfEInzF2xjIO+m+OI
lNEw0IKQOXrGyMWASoxKMJfz2mKUIGNAo1NfNRMm3tmcD/s4PjqifmzmE/G3x1rAWM/gDdvtNs2A
mEhut18D6LHwKxfrQzSjj02nyJ740T+LA04M4Its+TwiOR77mJuByPcihaG3pZWMUOsw3c7fGZPR
H9YgrhorBSIN1xDwADhcffcYES3SZW8+PJLTKmwIRGpEXRhsqoyd5zch3PDLCBveSUTC1BYdfQGI
NcgV8UONzo5dGwl4rEtgEAykg/rcm+5TinCMSGdOsnZ52MA4ftXDTO51jDprdwctgmY7cnw5zSNF
o1hLMbJXmk3gIGwpkDLAB23ZdmYuOHPxzd6Duoc5vaq3WR0/FNbuwx7AnxqtIedgwSw/Vvinljzc
lm8MpoEs1B/NAvJ3OOG0oXE/vnERRJcQdnYPCUqunDaDOcNpiJQxnGx+8mwK/qA5fI2Hxt5j2Bb8
zNwhnkUya5Ij4EP9MCNvLysAuBOxwTcGaWK+UjQIS8rrMFP0HovumaqZ2zK0evoW6GWBL8oynpQ+
jgmF6TGdxjVN4nL24wJ7owWOhkRjnUwCCj+9pQi+iYZf2Az1Q0P7sJBu/4JZYXcecQoA0UXJYCKM
RaGo8xh07RSe6SKBPngjWE7Dhr2WiSfdx++B7ccbtJIY4KyNediCHv3nCsO5TgE2bDrW5Mtq38FH
SKoOUR8nTUMDQcEYkluP+ULJweUqFRbIo7CADIyKDfpm9Psh61FBiY3eToE3b5jty3wkLHpN2+QD
LroBhgyTcQ/9lsDGBY5O15CmADRGAu4VAU6tAIYiNKrDlh/6LPhzTDYsxmDurpuGy7yBQ9ndlnTd
A4b8WNGoKEwZqmx/hRalitK+Gn8SyGqws8YE7jlTDAjIOSRRQlGKk6nX73s4MrCQe/s4Bhwrklu4
bWA3GosBRjI/sn5YrhSs/xuLs7FYP31gRccRCuP1o1Phfo4SuN5wzLUqdGIbECkC1WU8S5jYLRG9
WcyiTgsU+MVCA7DBjgbcfonY5DIbrf+uQy4Q3rACkN3SbrmAlwhqHPJ0T+AvIpVJ0x3eVRv/jdCn
vYbm4PNoRq8Vff5Dwl3hBIsF3CrFaGwZlp8N3cNzGIlfjg7HFUPAF5cdz1zMv1IS4NuDBTzVGAeS
APVgF23fuM6+zrML9hNW6XgiBLQ363b1aboXsOeVhOyXWCPfl3sb8dtm6CiqBmBVkNJNOOuH9laN
M33y4zFhhLWmV57k3uq7nkfLKVgOcoff6chXJ8Dxi6Z1KEjKuxMdwMVTR2PRC2G9YNYuWrrnx+D8
acfbOcFj2bx2gopbJKut94PCFEaGYAv1UzKWFGPAeyAax1IhIbiVFcegscSEFgdts4U/5oSkBQBm
0LN5u4LWKNe6x5S4NqHEqLALjjJJN3hSLIpcgRPLK5AZeWkwsb3EHpQCbhAnNduQ5EBVsBox/3hi
R2fOC5JQqgmahC9oxMCtQixmDadTe45DFM+sibJKMJbW09609TyZA9N3fP56PJaSBRzjNw+7qsnQ
Bsy4CMV+y8bCtHwo0oF+pow3SWksUCQHXUSR/mqmJ0Fezbp4HOAdcDa6ImtryrY/PUKelly0LAKi
HcE6cfss06iE+zvexhtbt+AXQO1gx8/z21ezSV5pDd/WAaFKdTfAKV7vE9RgQbfd7c2IGZO3UQlF
kqxTlcY3qUtdwZI9QtkHVNyp/hd67AjCcAFy1WdtprJpK/sWkAXFTAakJ0yZgt2/8bBDe408ChQb
2Nehrx1AkCp27d9tCI+3bQsSgDztVxx37Ln5ZKkCbx1+uD4NPzJI3YGSrCAlDDA/aawYMLME2IQN
/QNpYcMjxVSpmtyYFEMWjl+8zj6dKyf3TFQM90bjRnhxt2NUKuigoC43Kl93QMbpkLzEaqZ5KtE1
Z0nblSskFzdIkRzysScAqniKeSP6IAOABxp4JZY+KAIMcN6In9euFjOBqekeDLJ0g/tpG3zb+SHm
/ZKpxEyoUAcKfZ0b7qFXAVMN9QIMmIEWhslWR9zuZ9IgIiGV2pyn1rZX8DZZkcg0evFjGAe56Bhq
lCy1D0j7iEuoWrqbpKXBTwIPwL1Amtxcx9JFBdYcLR2N9CVF2/ItRddUdO3EbxCxB1IBD+cf2cY/
m3rvS9hMg2DZBE2J3kHlurPiOgXIj7EjeJ3wnrbFThCDsjMaVsTO+wm/jTvBVIXXSdAE8LxDSBwS
SdlVeLZ8RfgH+9ZOHYp8oZEt12IM2dv9vXEK0stETsWwBEsJNhyiLBbYS8HFHK4Ruu+u5GB4HyJC
rZRiOD3nvd7ivUwXP34jfkReNov4O9T9Aie/M3+WpZ9rtO32NLlw+Cp8k53DYO3f3YBks2BDGwOg
zaJ3nPYKBn/DtxQpg18wVMTU1BCwVHOkVkYDuJDBg46A1gc2FucNdBi0uDvsM4ATa/gVN32P/t2i
GzAbmNUa4SLEeH6KYyTgZZoGFQfmoauQUH8DSPAoTZdiSKeZr2M6wpVHmgdHlhjbDf01pTJAgQis
2lLYMdNjEpcDKC7GTvMnv4bEH4GeAGsuaQA4MH73AwmqtENuO1jdwW/Y8sy59aQtaIQMvxThageC
2v+LszNbklPJouwXYQaOA84rQcw5hTIlpfSCSTkwzzNf3ytU3VbKkExh1S9lpVuqSwCO+xn2Xica
xtXAACtvyEVEkjqhEO80ij5lGCSPjJdxPqXZmLxSkev7jVUt8QNNRNSgfC5b5YgFxyEiSbhyPUNW
DDF7pdlEdxlNPErui77PMkriBjCzHU+7PRX1IHJP9eIh1k0akpV9PxDsnArVUoMRSgcP2fOpLgIt
CLGvvha6We/LFBCu0eyEZh1D4LJocGY+FOhrs2+berteAE1SFMUwjyaa/sQN9mxnVTUwP1LHyn5K
h5L5NGvm0S6F/S1irguK1qwl7DjHbAQpG4r+NOicUF/TEAaRZXSSHFP9kKaF31H2c82/j+2kwpBd
J2G0KvrgLQ751GVpinv6EOJbTrZl+Q1zgb12om5CTwN1QGbFslnZapy/VFXX7oSBy4SEMA62TByh
PN8Y2l0a92itGHq/1rrWomOFiLssLZ5FwBicrdV02ftgyOA5aMVySjAZfnHTgBpVEhKBaRVdhsz5
NJqJbFcEnNdIQn+R66E3NcC2moakSXEJZ691Geodg9YfYkfcQj059FO8tvozSXK+B5vxuQuD7zpC
gxIi3r8le5fCSol/gvnkSiHkRbQnLxx9kv5yYaUiuGf6zm3qUhGtryF7xNnB9bsCFr0meinHQLzJ
fxC6fxRvpoyktEK7qe+EERrUYzQwHxXKqyNUevTRdt6iyZbLOmyp+vaFNtwGup76VUGeqeHjfusH
tZDqMSXiMIS9taaSWuyzbmaywkAG3FHFoyDZ08nhXKWI7pQEAlekw+KXjfDiNpRAOaybPDBhX1qq
dC0MLUqV3V0IMQRluEPpLzUIEVAJLONPIDORl0lZYeSlcSOS6PybkUx5nKMUkLDv0SRzpydqKNYu
psp8PhIYLIUQGFYqIvFenAuhWc7mQClgoxlhttMtrFRel3T5HkGEvTFisdzM8TKsrI6QhPZe7y+5
QavEbfcZ+Z5fCM1d0Tz9Moi+8HHNVD5rTkNA0Di7Upupv+Uk9FpI1bpois/B5FiEHbrhlUxvkitp
oJohtuGbxkuxtXvVEWIBZcx6UDxO3JWb2MnTuw687uPc982dM7JuiqV+SsEI3seG3jKZCYkQ/vsq
QJAzMR8rQJayq6pJ86exeuGAdD1QBu0XZ9RQTIUwKRvUB36ip2ovVHMg7iMUjeJyPGgye2P1qFM0
MBtV2sNy66i83juGOz6j7ade2g82s1Nno2J9kODMkhCUeabI8hFlv88gMFfQDTV/ZILkpi2oidQM
Ln4szz6hCdbIXYZY4YS/LLU2U54u+7khbSoQxa/Nyc4PrjvDODEbI37CUGKtZa9NK4KaF2HX9n45
63RmnE+HPDDszpsKB1dMMJleyt+5jbKZLYPAnHMtniyebYYgLw7SL5x4sHscY1ibZYW+Lm+DN2Vn
0Xps7o1arlWcww+Kjogt6CHEOUmJPpYPM7WyN2EXVFYnukTAqjFF05fSMVIQ0u1Rm8w3oRD1Jiuy
wqs0l3II4JwVZxCplyLuhADWv8bUCU8u0JZ96yxEq4aW3BlLme0XUzDotXPzLTkoB+ycMt+5DXRt
NYo2OyVtOa/1tqajq+oZecdwHt01K4qInmHl/bGjAucbXYAjAi8KUI9ezVTE7eVl0PhnBesv9SJY
w9JzRCU3/VIS5EVVjP8jjJeVYIjcS6gHSG8YLXtXd/rkJ0kT39aORb1aG3R/GTvzMEZlVXrAQ3RP
kWqeKu3b3H7tVrEQyxYAh7t2ULA9K7N60JryJiZyH/Igv42XHuFalDG90C+/FFFrfm8SZj6FdVtv
FzeM9pWRj4fe6KM7d6zUDcce5SgFBgBjRzTpxLeOfYznrlpL2rZfSxRznwuTo3tpd40xNjSsksJY
x8ig6Wo400l36ECFRfCtmaeXoDWrn0ziDVaJce5/UVxTdxr6B0SOlkmjKjR8RuYNK5TO2Z7q5niA
2jXTa+lJVtuiX7Y6ToBtU/eB4YnWT8Q6a3w7GcRXNaB81DuFhHZaDFqSjRvTknU1i76aG5gbGhHi
Nhrm8BDa2iskagr6bfEWooXx2wwNBj8heEfzUW0mLRyQYDX9Ssz41manfp8HsiY7cijJhmfFJGMJ
dllVkeBbYjwI9nZeKegWrTDEkxLkkKM9/bAJPF6NJhSHMHUgn5HZ3eLzbI6aPRfrxZT1TVCOw7pq
R/embDPyUrduvdHCYzILLaVcjeUllxUVTib5hVd4Kpe+CUt3LNfCPYHPwMU5ccFjsMUg446G3l1i
0UQ0R5tSoTtk26QTFfOKuu+1SuTq3wfv2bHw22ni4oDkTBQWqkLTlHTsPx6KjV5VpkUL9Elp2eiV
krYrnRbmgnpOdceGUrLG/Dq/Qmu60KlT5RS2MnXlGpwbQlziE+Ce2SaeyObkDGfsx3pAjc328+9b
u/CFcBEuYxiEE7TFFQiEj7c21XkQ62KsTro1rrsYi66O1OxLjuDq3xcyLiILrnRuq7nUs3QcINYl
pKOoCtGmS2qe7Kw1+eyNQ2Mhcrc6hAlln9+fe83klFBz0Xov093ijl9QwV7h0124ilwTSbDNjTJn
CmGNo86/8jc8wDROyDKkItWqal/r0iOFAh+p5AoH275Ny3WoUVb4961fXpOXh9/17PThRRI3Xjjb
YxcMSqJM48FagmMXhVtL9odscM79lcIDyo/+6xpa9m/XlErXhSssEw/O+b3/dp9LMwZNCIPvQUSR
M61Ryy33elDEj6GsnJ+dstvPjUJyWmA6iK/c78c49Zfth8hRYjExDZbX5dDZxESELIco5syO+004
jfVdMg/h/+RoUgaEACFtx5RsBbZwnYtouE2NttKh4jzQdQ39fpnTbRo3xUZHMHDQRHYNBfdxEzhf
j2qng4H513t0L21Nxhhaivp/fiqjr0iwl/HZbanKPYj2OYgLhJDXDHAXqcYfV7x0OSGmSaJRFDlu
5iaA+c1IOdf26pnZ42NLL76ioEMr96CVLYM2+tO/V+0FtuX/XR6LkGJrEM7lrjcz1BVtQEihrG4O
wVQ/9wuaNzpQQxzH/jAENrEccu65sg94sZ40ai9XfsLfnrmr89DZ6UzXviTSx2ljGh11npPQzDuG
cdwOWUL3RCzvqlye7Yp2tRv9mKbmtpws38Jw5lGhpE+U/Eg0m2LEWb9hrKZcrZiWdkQrc2X7/OsP
NHSHbZT1jpH+42fGHBzcEwjrTlnOxrZMNCRc1+vAVAA7ospUzn5jdy+Jk14B9/x1cVDDMjgihHHe
0T5eua1a5vcmWX5KUTS3M8kzMy4mctHc+lxZz+bwXbU32nRl+7zYxf+zKH6/7MW+MlP+iJjvmp8C
ORGj7urh5zR+n8OTFbl+PD0H4Huy9p4eFm6M6No5/HFX+/PqF49bL+MS1Xeen7SUciMmkWPm1Bb1
D8TFdv5zYAQIBfWCaCRCSkj5/oX651s22I9W5qw4bDf14txU6JqtytpLnTrqZFTIB+uXMWo06vj6
g6XNuCV6KPgj12iW/EHVZk4STKHHjVZs9mozD/17maMdtopwdRZZjaR2RoFaVrPXSYEPi7b2XTRh
eF+WZzSgR5XSi1NjhbOh9fMy2swg1U2TBRNy+Ixi2vVBReZpZp+zIHyyC/0hSKsVfq3JQ4tLX2/2
jao4qNpYy7l+HG1345b0XKZCLXRo7HRdDRFeZMpXEjPNKrBykgEjwVstto0t3oZa/kD+jAFk7NZN
bq6auTzGKDboC6FHCsOnOm77VdKKrwTyR0e9pdTBSf6+2PIsc+mHbXUezzkiSViFUJvGcLiZS/k0
aeNNkdTrEiEC9I+OyDD8dGUj+Bim/N8X77LzGrZrOuLyO2MfINchOznptnqgyoql3J0qunzaYQqZ
gTzXaytH7guexUyWozEFn6N4XBlU7qlH/Sh67YTg89oOeQ4W/hsXnn8VIhBhKFtimMNIed4dfjtk
zZKabSzL6pTWrxYnAe9J0uLRjM8UZlw6DhpTs4Ynsycybq4cfxeI+/9cnLDCtDhmbYf/9vHiOn3m
wZ5TIrdBK44LXdKNqYlmHXdyQcIx6e8N3cKfi9uhi3SaijEdy0/6D9FhMXRG52SmfehHt7tv6hkd
dxx2B0ktY6ODfHz99+szz7ycywdlS6kkHlqHyYsXEZBCqoh2wSpPjbuPh9e4/KoWLJSQW0v3QdLM
SfrbUP9+nnRX1nemo/9soE8wOOamme4DzKJoUX1T/ShSet/F+0QhMtMavl3MRBnlNwyWoXkz6TFJ
dvrgJldMox8j8f88aoq2yjq/a8yjF3ttnIQVRbO5Oi2yOwZz+pDGNYBQap5XNri/7OoYUg3iUnz9
WFQvIUjwNiBX0Ew/FRnyJYo/0SvNrWzXac7rVEz5fezK6RYL63xErIXuLp7k5t8v6889lp9wzngI
Wc/W54t3ZTsxA4X7tjrF9RdYT5+KfKFRVXsIsNzsRerZlUP+zyOU63F+EsFZpiUvAW2aHpa6lfJw
w8K1X+QIXY8VnK1Dp4t2VjmJz3naFKhRDCSAHdX//4/bBb+K2R/wjDjDcX7/hhn+RGO9LqoT3S/M
TVQvvbAsPsVdjv9g1vcyLPzeta98vZchMjuHEtK1yAr4IhgL+PGqrR4F1F3ODzkCLtNm4Fam/z1C
+HCNXx/lb7tT7DBrZhm66iTF1qXb0M1yVVlfEPigL5/8wV0XRryf++LKAvrL16K4J2JyaQICuIwb
mbWEESlQPFHDfWIYFg3Z4fNCm/rfL8748zpkcTZtB4quJDmXCUAdozsShdOcWsO6b4Pis8aI4gk3
ThhRLqRNiff9CdfpvpPNphwXIuhmTft38Bga92lMjSsr6bzhftzkPv6e84f12/PGtZLPi1INEdm9
1bI7sXIQInla22zGa8Pm/zwQzxdzKIly9CDhvli2k8V4OiTjqLXjeK+XKL/6br+ofIcS7Uo695dL
GdjcLfv8NvH4X1Rc4pn9b6bZi6olebSt0j2lRuVuwkS8h8HsXHmKf3mrXM2B1EqufoYtfXyKMJt6
Ixm689UItqp2ozvFOhdXNp0/NzmLOUnWmVBBe0BcTrmJXBT0XTS1p8pq1m3e/3Dw1FmmYhdI10nX
3iDevPJZ/PnJny+poJnw0ZO0Xnzy2tw42WRwyXQZxR7JvnbUa238+u+v4q9XcaUgadKZ33758Zku
qCscNO3JrIpTMchH04yuPLu/JIYWqbcwaUWZ0kJB//EVIbmSCKSX9qTy90aUq3qc0dq8TooUsKJv
MvmyOC2IqRM3urI6/nZ7v1/64hszEbGGSp3fW1vtaqOjIT+gq/33M/zLEkQQJDj9MLILKkUf76+o
UBgjALMenGGowRCY9i3mrfy4xEDG/n2pP78tIjfdInFkLdp/vC4tGVwQ3kl86i1nYeEheopM2AEz
5XK/qtPlyqZ5sUfRJKZ8qUxgv7oQf24baWjYRl8O82kwAPtoRV5tl16HzZTNFaN8w56kojX/p5Kt
okircyBA1DGxzJ2pIx+fZ5CJDDVw75xU0PabwHBJeKI5PQ7W6Gwmnu8hHbX02iq9iCvOV6VWQ53f
xiBP0f9ihzRrSifZpGsngRxqrzdGuuk63JF9aWCvb0PjXnPi8SsJJfQAQuWDCts0XzVDmj4vTopP
QURLsnL7MTvFFd7RPGvFwxLGRCoTUrlSGVdezsVi4BcbrDaXOJmO5Tky+PicZG0tqTsV2ml01SM1
5/LRjlAZj2Gk3eh6aV7ZkP5YCwRbguuwVZBXqV+x6G/nlZ4OQ+aUYXOiAblOzlKNXq2k+qqJczvt
Wv33j5s7X41Z6PSw2TdQb3+8uYoQDJBC25ymvN3iZIA8sxrK5zaYT//+pC6+XkFr/ty3hnRokG+4
xsVxhUBkTow2aU56znTJgYpQfZ87/1NtniV9cZHzPvXbs0OwMtkwGJqTHYcbZOWP6eD4eJuulFv+
di8S9hU5gasTGp9f4W+XCbIuwPxHCGf3N1r2PDV3nXElTLw4CX/diRRgjqRhKgpJF5+JctHUDjlp
JMbDJ+HWN5qu7uhjg3sJD1kcgSQ757X/fkd/vaht2+c7Y4e93BGWnBKMkBNfkrJofTVbZYCDVJNn
4ftLd5b5+O/rXRwb/7nJ/17PuuC5tlVjZ3PK9bJ+8fPlca6NK5nb35Y3s1451ukSEfxenBmW1VBc
LILyxBBWYxKYPF5ry/Guzeb864P77TIXW8RQM02ViaflKSgihMTbsNnWYjubCWhyppJw4X8/uL/t
EZxOurTO3FAKsR8XYJ3bpVVkUXVqi4c0eM2DdercYBDPrpV6//aGLJ2tD3wpiJlLTv+UxG7DtFpW
BJARO9oO4soS+NsL+u8FqHB8vBOJJ1ENNnleaFeeyFErxaiwZQOrR155aLb6tYB/ywV+LTj2H9JJ
eiCOdZnUOvpkz0FulifdyJnmjGH6Lkvy3p/q0fVa5Pn7kfPpLsVkekwGhFzgYdBYO0gOrLpJ/ApW
DWVs/h9gp9S+qQ10e3l7ltllWhbvpNmFGJ6k5uH8kgAvwkK9x0Zh78rR+YZ9uvbjanlLNc05JQh6
/GSuawaIRQ7Ntdi0GI1Ic3hX5Fn/AM4vpe2VM3zXzCePoOOsdI0M1rHhMEJ47LwGqwX2nc8Z7eUZ
HJaPe63aov57UV0T4cEyylVYx9+RBryOCHbXycRAypxhxTeIhXFhLKP9hgiH+xQpNl6ahNs8BQhl
UQQBf5FEp2WaD8WS70bGp68Ubl8NXS9GXGyDNMqY2IgTfMRMnyVlZO8w9zIhUGtQKIh5wtQcy86L
BSZGkdouJMi68B0LjzMhngtUAdZDKqZgZ1tJ9SDK7MXMQ7lGWOt8c3B3bU1QLduC8ZH3aLjR1wlU
ITIw8J3o3ei3igHMNvyCQ95UwyqK7WSt2Z31qTWH9qhXuKGwTrY38CYY6A231BNxLXeGEZTfnC5s
t9bY12tHYEFyS8SogP6dQ2EgtV+yTFs3uLp8x8ToGTTD91aG9qqweuM9kFi4RWONn+faFrgK56kH
QwOIZZYNgfZyVmo2VYA0XZnpOh762F/q0PAmOY+1h+7F2oY1eBDXLbrPZWdLP82LAAoVlJubbIzE
jQjz99rQ8b8vpdoP/VB6aBhtiPwJ/LECZyiKcOE1jJkBBqum79AJAXDgKlzrKrDXcxGbO0Zq0nyx
quY2TpU65GPT7Sx3RlUZ6Rnv0jaOUVj/ZGE4m0zM5rdwsRGYixa5ZR86+xrJmxd2c7ZOmvlVjMcR
GOVQzE+1E8BiiaizV1E03AVBFWytJEig8i7WburnV4SZGnY0xftQRe3buJ4zP8rAE1UoqrbMmkjW
qi26fWuj/xir4N6Ib4b0ENceSE+k2X3ueFjLxBZxYrgr2lHugrKHioNFHN1qZmJoGGW6MtP+vRm1
7/VsUSVqnGAbOI24a2VOo6CtIraT2XmGxjDbXpvlmOxieLrp1CzbNmscxJitgQktxOQcR9pDMZbq
KJg/u+msZPIKgSq47+PpOIKI2NgVdKkuqsPb1pFvmqsjImXk+MqoMTwMGU5GmTrfGRhMW4v0eFWg
qdxkGsLboDOmvRHnExG2Gd82aTTs28AIPgXhEu/bqoTVOtXlPbNcArQrYOWwAEEyK6CBagKvqpQw
DFK8P+s8Y84XRBl1F3cRYh+06lsVWS82yDlML+hz0lr9BDoGkwpp/kqlAmV4HlCSKKvmiHeTOFkP
b0cM4/siULRosFVRNY0elD5MfsRorS+gJxzP5I8bU/aWP0F72gzJ4mDHKBc6GhoOmCTAnaCNYlOd
jWtM96j8uteBumJWAhd39v9MiO7z7AyAyqllI/QLb2z+uIpbyCJRX8YAi5rqJdSwtYHPgUsmHY16
Zl/Pq85y3iKCOS9sz+RYpSKAv2G2MjtVIOZLJ0S1Nnw2pUDcDmHpR51uo2jv2qMdxNJDnjQQo9f9
Y0hNfdOdbWx9tZSHSBHYDAXWabtcaiysC83AtA48/kbwYCywMPSo+pb0sblK5xA7dhtLfnJDycgE
SYPzuwPFZHDQR4AZEhc6M/xXd13GyIsWOD2bXEvxwjZ6+NI3mbmqcSWs4tr53mCoWsk4fR2L9q1C
Nk87MnkdLO2rWfWAyybzpQjY8FuHByDrCu+yql8sizKvI4JqZfQ9rEMzSfylp9ebd1X0SCEq9QIH
RkPRaU9NOvEzaztDFhWhgMr1BcWcAE7c5Xw3eYMxShXm1saJ7Y015+0gZUibFmoIMwRQHuAJbj/z
F/kSs3jCKBc3lBLYMT7HTosi36qzL06ef7YRkn3tey0/jhhhmAFQhseQNIqJ18A5N/1ZauecTcuY
PbQXGSrXzws8QRh4RoAyIdIzV8MkQIXQNyLXPhSh8yZVAzYNR9xN67jwe8aWgfD0B2mbtUyj0KkK
hc2ATIXxWlsxSsk0eSj5Ot/JBtux/SnpjXGLOKG9BSEExaeSyaHJ2XvPOfANyXXqp1M04hOz3tmE
Kn8Avsx2B4h8sDs0lqlKNtXgzltACdMmIp9haY899Wb8F9gx8EdJc15x2C4HMfSjv7SteKySyB5Q
S/Y9nFB4b9sYbag36m7yRQYtx7ogXnvRKhABHqQcrBKy4WHqY3hKpjPPUgz4YFz64m6pfrhJ0XkA
5fDRu4u8w6uSAgnJHNsTOJRg6sn0Rgrn2Wmtb1bff5ktGAuNmcWfgMKl4CEInawBJphtz64HsaI5
Zr0WPlgxBl4Xx9yqa02qeFOK2ncMpjPgoskR+MeGNHdBlvAS5tBqDkUladcqy8JWEYb3grdGe9KN
Nk5agCcnMtx0GYL+4szCKDI+fkozgZfRiF45Tg9FICoyL4N6fZgcOW1EYyb7FsfL3ZBK1AmhBOUY
yLe8pkHeYvU56F3XrUcjU88B7JbVXM3RriL2WDk5fm6FfRnbky2eW5BEcETQoaBkX6wnJiliJOxl
gio9NIZPObQP1rxe3BoSHfOoZe/VwgYZJchqWt1uABVq8f1SovrMrSHd0Uxd7pnrw1fSmm14I+0R
oSLGquN87rRAcwl9Trzgse0yuQ2tVm47HYhOhtsTjX9ffSlqatx9XqsVP9XYaIhktl2BL2lVal0D
1XRw7/F1so7n2n1RjQNQu9EMH9KR+wCAUq2lPiLinzq+1ozgCdpphH2s+iIKrfth4+nB8ZDOOeSy
JSc/0xc2e5H22IHlqJ+Mug6egj7EuN/X0zYtjMAP3WJeYxOrV26xsCsHChK3peX9dunm8EkHCvBJ
RhyByDAx/app8KtwCNYUn6onefY8wYBV605j84FwgoZgMpMNIkm1jZWe+Ek9YKBz6YYlvXq0ixZ8
S0D8GI1qLKH3128msnwwdtl4YmWzFgz7TZc0zOuCcLZt0AToHL+MJRzS8idkQ2tD31v3dA05LH47
5UXT3Dzp3YAqMnG5VzSnZX5MYqN7qt35h93qLdFP/wpJJ7ydJ7O5HRqh+6luvE7W+aVNVOPtSuBH
GRVscqziGONZVtNE/kz7Gh23Yluv6si4i2jfelrBZqoY/LOpGoZwjhjPNnJmClIwzdVKi/gYoyz7
PKLA9emBvSuROBhSp/igJD6m3PBFsY3zzUulR0866i5QoVT10E8yLrgG3z7i7fb0aey3aEXj3ZTM
Kc1f29hAPJrWMJUy5MpBtnbwVa/sNoTyoIiBj7NlkD8kWXeI46z+ZNV5sqsn21yVejvewn7tfvDg
560YUrwiIxzhdeL8qq/VLY9gyo6A7xMshGnwhGVz2Y74f7aFsvB8hQqwIyGIgbY5ao4iMfqvXalg
JGIK9d2qULeobRkzuBA6mZXdPYCdIRnQYQZ/bxMSj03azOOpwhDeEKwO9Tdg7zfTZH1HyFhhAlNR
MdsHq+5iE0mQWWa7GPBRsLH0pvyOh+28KKl9oeA2zW1eWMO6trszFb2w3FXWT6D/JAt0+tKCGLm1
R47nATOGl2Oa3VsdliwBJWAFOIAYZLEx/hXSXruqKnfpEtuexbyTrGUUadbU5Z5BqfXXtDZIZVQe
xdiOcKutwrg4+3ASnbjK1WMPz0DnBRlM5FXWmemeguO8HvIkejAqWPPASBrnMYpdGJmNfBxGxPVh
RPuc3V892DGugMCBvVc3NQYNILxO982wRD97NEzVoSIW3JuDFm9qfNt7nN6IFAiy/cxsK4Dj4yte
f2s1Ry3i4zYFmCOB+lGrzCGnEgXpduriJKsYFVc5X13b4eNRDZOOxgYfG/ubV0TBtyzoipVMpQDC
KBI/Hc87I74tr7KTiByKUg9JXnSbdw5kO+EE+V0O+SXxXYBOxPlK45caGVENPAA2UCuZbyEsgEUy
Emu5VUb1kNbZtx5G0m608Tx5vYmbSWNA2nakU/7oTHrjR/h913Cf8w3kdg4LCJYYj1io2NWiLwQG
VJ8B/r3aUTi9OHowwHpPrK1llAUwii66g3eG3jZcLAOGqjMEGwB07U1esjhtPG/AHku2WpQXoScK
ZvM5yeTsxBKZnhZA1yEoGfYi7p37NGjYC4oz1GwAcw1Ap879pp3hXajAvacYDqvIar+FjvOmZXQx
BDnKYWL6xlcUydq2mbXyhzsH+KppjftSmtUq6nCca3nUYT0KNLQUJoYt9o2VpdXaDkcNBXUUBJ4O
59mvg7C5sUd03brJHAdFhcqryPsZxVYSBYIL07ZyHJm1YINQetDbSXnUMsXaCMB4WGGyeHkKYYzp
GdTOTWehOkys50bFmxti269KqLxGEUqvILbzY2lN+Czj2Y/wI/i1pUm/dPvlQViz2C8xUDXwWPNt
aKY2WYhbUY9vmq20qvCmaS3MrrmlAG3F/X2aWz0TQkT/fRbzAl9WF5RzyXYI09MZ9F/8tTCOpZND
XgJFtclhaj9H7ElHjMKpn0wpeEYWnHggEMYDX0aQp9yyf4S19DaMoLejbnA9Gu/LjYge+2zDNJdk
RbrEyxGp8Y2Ad2AzIk6qNKtbjX2LFKWrnHXE9XwRCsszuoo0Ecta6sdRlPr6rNxnWdqYRK3YSX8u
gfMDM8j4OUP7sC/1mXNIz+cy3tM5BRRi1QZoaBV19nvEtNN92kymH0wMXsuYhLWqqgBZloHXDA57
W961nXi1TVM7ALqavGwZBPJhjEh8eTGu4YGdYalwtaeT/b2wnW5nZiVVFUcahIsNVs/SRMhQoI2v
8Ah+cfX5q4O3glhsBrfVVkSEWqZtnZ5RLWlOIXEsiHCRe8IkScty1YAF39gUvj2n6VrMysuJcseA
fhpFGooW+94cMArFDnoCY0j5/JTqtrEMwp2qi+ZTJJTzyE2ZDH9kocYKcWI7focJhM1IYpjUCbo8
WkVY9ruhX49pLr/2cRWv5y4zvzP2Xdy5SSpir2Ysw/vCVHS/Y789DhJpX9a1sDv04CueF0RYkcYw
FTZanyErMD+yRuxadwh9nMA/lyYd1qAn8FUqk50VnfkmcZ0AI0/1cwLM85l6FDwJhmRs6AOCS5K8
4nme5aeCcexLMjJGCKws6j1V4g+dmXE/xSZmp/5tZPDIqjLSahf1jWRr4u3p8Nz25Wy1n6yh0I6N
VTpHCKbRnSOzZZOnKl0vcEcpjVbchnGuEmjf3NIs71NnIrLtioZKoKTUEQZ8qNYLJ9AbsHzwM2it
VnLGvtppAIem0XJ9+6xIDOPY4aQ9I5yZ6HkfYx27cQqOxsLFhl0ZdgSsXtTrUHd/oE+pN1pfTCST
VvtjGahZItUnHmvHjZBlfkcUOXydCtA1ZsM4O5LMEpqY1WyDvE/PoACSiKWy028LdtBNUQzEJbOV
r0l/IITrM+bSqsuSXVdCNw4d8Y7pHhFvtSyrqrYgSUn1XlV6DfE0Sw+zNlu3SBQLX3YjusswNJtP
dc6MQP7nDuMRQ388cwwhIuEvZEYH89EqzFiemeQ/6XVFfLbNazTBfcBsbJgHu2D194vxcjbYeujk
yo0KApt53sDW39KACQZlaxn3OQbbNfBaindyMP2+O+P8EnXjLKA4TSwCB1exKVAF65kHwQx3FFRy
hcgGoo4WaV+yudVPg2lEp6Y1i1s3Vc4z7i6qWWSxHg8X3vKC5Rh4g7WTTjv7WP3MNTTmfC1tiGq6
SDpfC3sBmKZs829dZwdHcGDNLmK6zS4w2ugBSFrrF8y52U68llWfjOJoDrya0GZMO6gba12OkG3y
IFm2ZeKKo8CIDEjLwBJnAl92XaPc/gL3N2G7WYrlhxb1DlXaamL85SijDRJ36C+EdxujxSvdVtq4
o9kP2EZFvI5sZExALO39OMmdquKn2sY2HZVtv85kRwKnR8ke9U195wIiPghyquMCepBDpjHkOy3H
6putuuegyqKjAY5nm7ZwSaY4eQ3baeTnUyWWy3lYTdD11mYBlr/hs2JspiLWGmvyB+mk+j3IZ75v
C9/xHLr6Oi/NbsfHaW6YLCDxNInqoDVT8SiCxHmeFvXTKSbWi85+g/mt25QOQJZJK9ReWnXJXlIX
T62mWl9IQg69YOKFkWrxt0E43Q1zp7KVFWugSQkQV9rCeKWkyrBX5Vr1eYk7+Ob/h6PzWG4WCaPo
E1FFExrYClCWLDnbG8q/Azlnnn4Os52a8dhCdH/h3nOZYoBtll0QPPEwBF1iRpBe0eKTtkQFBlWi
MBatND/mxRyOrEh7oGGTBoW1UccXLj9jnQJrB3Rj6kNUMcigSBr282CtHDUuTYiuiCoMWAx5RcNA
orT4wegQOUCH6vw7CuEgFH2W/zGlRXZqNxzIcz/Ji02cxmNEqAS3qAGuzDCHxwSeAKk+AYkAhJFt
FY5Enjtf7AfwhtGRlT4437BrXDuYJ/D43WBeesngbtFAihGH9Y7LD+3RVP9qNVGiZGqAO5CqZRw6
8tlnn2UGHI6xKra60KOL1pQjwEYLNKkD47ipNeNNzsY7K3qVSq76NNOofeDHMSYAJtEdjHp6Twdd
YwhjrObK3BEhWpNUSvhUIjzbDnSYYiWqdWrXvGu5BqOiyVtvwEKqFe8rU2tsn7TS4GroCvPP5tA/
k2X+gTC8OhKcsSla5lKMOz/iHG/DFJKlwZihc6eGvXFGLoMPlZTzl8r4I7HA1Wg5psy+s5KnQZQN
64SaUURTWNsgKaL9WAnNLSMkZ6Qh5MdWouPglTMjNNYk2240rXdOlSOqD3OpGhJXZattZyN+6Z2I
XkYfP6JqZe8ak0qvpZfGk81kYZNLYzLduib0ZpfnuQGANdeDjZoEj2SPjhcLu3JKwEWwNC9FP3Ud
gP5pfpGNLfyqCyqvihqCR+tIV49ABO3DBILxLWjU1uO1ReggW1KrZwbMmhO9snVQXTJUSR4Q+BYD
jM57mqDggEFLeGYSEtBXEsVBxk/nKmGL9a4fmfY5Q7mCJ02vtqt/uVr8S8tcuDAA8RGbFtO400DX
2fhZ0N8yGxxcb0OeJTQhobOKNL8GwMIoOP3XC47FocqzNYyPxYvaW8Fbrc4lZfXk1HvA8r6TfDJr
K4NzUfSWfoEiOyJRH7o43jUoTa4LZkV0lUa8Q7lLih8ADLKvGoZiuQC8LRX5s6RgOItR7zAtl99B
Fq4TzNfmLU9Ost6Kp/UPwFjhcV9IeTJgGEHdLgEJT9i7VcyNCWv/usYLXwZkLgi9FjspYFJ2LJ6A
wYDNDaVgxFHNjj9XfXe0cMws4aBs5iR9wZ62DucasU0y23wkI+bfrInTnKbPCy/8TkUzTb4A8/sM
qDN5OhdjnAU5IC0cfjX+BZWKX846WcMtx+tkQphjMKrlkiI+z4L3hWrsouXshFxrVqK/yhj750Ta
7acAC+U5M55wzKxi4X7HMekneTfcLVVfjrYWf9p6+xpWKnTmDKd8JwYmZpYCc3kqGx5wEbuOUXHE
lJjmNwYxnw99pY4no4SfxBgZk2SskC+lMLwuYuYYfVGGTIq7hhRC2lagKKxUdGB6+gCFGi/7uMkK
wjsywRaA2VLGNoRTmNRQXPYjtJeh0gaA5H28BZWDFaLNSUKYWYLnOqMdmP/cagaguXZi91LHkXWC
rv7Bea7tLNYjrg71+wEwcuIFaPDcAquD5MXH67pRUXkhL2ZaBL+O91mB48fEiMtnk+VD+5tb9E16
apd+2VKsYRsn+WUMfydrinzyb5bCZyfyXnMAuWxjgMsE0xds9GSjV/PC5kalJoHNutUUgy4xrib1
Ryhte6o6jPwJeRebkKkPPASy3hhZgVtmlnDX57J7TOIIV8mgCv3R0vKC2nipancuxk+dc8rLgP66
YEq+yNNkS6vJemaw2xuwbxPjSwttcWHJU15MzhJ+EfNfSbd8SkI5w3o0DbYsDtaPVkQ4EAV73DxI
ad6zDzUM6/1QJ86ROfW/LupHfmzCHDEp6tUIjWrHy7qhe6odldlukDYgh8DJxRlRgaYVRsRNhP1D
kTdfsKg136gdJM4JdzWFXLZJ4UoOkDOtZmZj078ZOYxycHj5RembvDrlWppfVNZOFg6WbgK0OSTb
dOABKbiv/SJU86s+ZdpDxeAfrlZBsaj23csoWsryRJlARlcrvF17LQ2GgbOGX7k3zeS4WE56lOpa
bzc8C7avtNNaWG/rMI28xuHsbAar2bPdIbumLqItRUd2UEpH4+gr1I3DLN4LEvNdFNkrMlKbt7qN
/CUOtD2ZOubemTQKuKCb7C17zflx0FGSdtaoHzD+T/7Ytvm5nBr4e61NZ8u/AicQsFKqhw7RRJKv
oiGni7I49skK+S9IxvssW+hnU0rk7qBqZIu2DckMJHS6NL4cmoyi7pFoosZTA9k4m0ZNw0sD5ZhF
jqVtWL4P26wNbpwmBpk0gThKkaX7oTPi/UrhpLshlkskJKIXhAD46QRDFs9N5Y4z4y64LsjFTWQJ
OIIalpUA+QeTTIJ4TXOZGPtuu5Ahukrg3adGLcQSJEzdSdTtacI7d1LNWPtKSZvZwElmWNOAFAKG
WO5tY8jugpJsFyb9PSU0bpfIGsy8kYlLl6x2EEMfPNCGywljhnGU0qwOhoKHqrQDAoOauPmM4rjy
Gd5lrkHxScRprnGjcPTDnE9JolCHJ31gbwP6oj2BFkdtFHStbxbLqqERGEaEScwSo8Nm48wEtTjp
suwdJ5T+MBjRbsxGNtHL21IPzZ5AgNKHD9A/cj7PbJVwZCd1n+11EcTnSmuqE2gLYG76UN8rM7FZ
fhGjbukLS9s6TB7aZnwyqDX3ykRpk3WKQXzXusQ21C/TadrLbGDaKqxOHlqGH0/V0AdblZrCtahj
CpBEepTkD00kbV9xxp84leN7OBaEoM6rQV+mnATVGP7kwyy3KSHlNMxjyu5b5T8YVhJZMRp3eojw
qzP1YkeAFBEnXcruN6wTN02s4YorAaK2Wqus0oIadWjoHMmPcY7cwtohTJMKJ0EOUaRKIZBzEy9t
Ou8YvzYeZX1NpmE1XgqRp3vLtvu1NFRcYjmojntl3gulKlA+SEriuYRiO87RRibmS1b1zo5NUHOs
CIlfsXcqDe+AvUt2QPsCB/ZFGbhKPE7XagpLYLsr7Vd3SnJBnD8lE98NbQhr7G8TYcZBYtd/G3Uj
vQ/zPLpqE/Y+7mzjgaQ9w08HNsCaGRbHxEnNI7SneJfk6UtiWBm9p1BPralNfAAd1IwiBX/BYoet
FGpZOSLWZck1HzQzCN/ScP4puvoDs17kirzAtkfO/ZZNq7q1VMonQyEdYeWEe5NpqQ9hgBnCsdJ2
W5qLtiF3QvNizp5LkbUR862ZPbqcXoYyQym5hhyXrFivowxyCLhCeQWFeUDjfZ1LEW/ZGlxJr7Np
lMzPQesiz5y5XG3BVxzeVHR2eKrklXfi6oARu6OKT11jgndjOaCOgz6zf6jRBFBBq2StlAJ7Uezm
MLdwQfTZ/ITmUu1RrqM6cQLArv2kbwra4W3kmIJXQf+0E/aAldnUbuSs7Vitvi/GGJ+dIiAHr7Lx
SrEzj7lolRF9FwOBGDePK4yCr0uV6HfimNKLqKD4LRHWwyWKah8cBplsZSMetHW14BQ0hAa6240p
STLLBiO/y1Da2L3Ht5F56ZYvWeQx6gI7I1pzvwQOW3qpGH8BPIL1ReC/p81woduA+bWUH5NeBahd
9eFMQDqise8vKYf1PlH4c0KdoU/VGq/oDaLV7rgQwwAMVS753R6X7k3yq3kMpHjiqhacFFLWvLSL
PlD6AGA10FIOseWJMBqf7dKy+CtAh5op8yS4Od2h6qxl20JZsbvhtQzYOSYjYSyi6ePNgH7bYy8S
uHYz5L4Tie6gEUd+69Wg27VpXDzDV9I9ciw0V4QmsWYNFb0b1KP8NDW13Q/2rL+HYu5elMoOAe2V
ZJaxVrFxmmaM8VATuS3tlG9HzAfnmioIWChA6Er290YvlsdhGLAuMn+Cdk6oLOrpiy7r9ossouLM
KMpACmAFz+BteHfrEWhdWLASiWGcED3Q0XE26nfa2nQ5mDL/LV1ASK+wl/0UJdZWj3QmimwoS8Vw
SwcRV12Axkt+u3J8i5TwmcAfyPirjmfKGAGCX7ERq8nx1Q75P0zZUPp1y6IxWriODTLOH8xkbP6p
XT28wjQa3IQWFyDv3Ps0J4QEd1ysLWlQVxrEEDZ3b7l9Oob7KM1Hz7F64YcOIoUpKEIkZ1J7Fr3+
q5pOgnOIGMtJ0xNXiDq4OxgqN61ZintCPbbpJGsN4O3EZ2gUOsjaAauyxNgLvWLprwzJgx6Mg0vc
F1zHvEn6zQBm+R25lLaNB+vFbqX2qBuVtqfbQsUj05oTvuJqsc2AxOV62c5jnpDUEDzFMANP7BXz
l85EflHMdnYW8oh6igSTVEneYPFDeyst8gNLOh7DRnQWsch51NNPRPiMcO5Qn6gAXBKaXZWBcwxg
JkUcML4m+VYgO2LZeKmL70Ek12AhDri7kUQKhETVToxmNoSVkyX1AwGau5JxbwYPd93928SzvSB5
3Jqy2RvymVwJsoGEl5pPlTiZJvPHhzA62vEeemvMYkkFcenYe7OmsDtDUwkIEHBywoYjY5PHRNT6
ua7w8e6XbC/zH8e602ptYpVuoT0zfBQL7Y966hh3Fr0fN9wqYGp4Wl+FdS/VF50+qniI4l1rMdEz
D3NJKEf2m4/7jMFTq7hay9qqPM9MkuKDmG7rYrpnBZkNJEIjDUu525ruD94RRcJvq3jAepv+POU/
PfZqLbgu4bfIGwJoiLFwULVEzTYsn0Miz+uzqJKDyVZbGnerdrZce+cyWFU4pV/xycNn9Uj9O6n9
dmp/ZmYWZorekV5KHV9nplFt6I8DMgSaIZ2Ki2l2Nu5FcjTmkx2xjDUyzzT2anYvqueCV6ehub7Y
HcN98HwwVr1KJz7Wdu3O9srhZ31qMvqjsSTeD2jCAvbeN+2HsnlTOTDDKj2m2m4UJ7I4DnkGqJDG
mZOhV7+TiGQ35KoCauoMrGx8CkJckT2j1OmHE2iTg4nrmb8Z1bEZuXhgXqcgVNTitZQHGUPW1YxN
HIygmo8RiiS+MVwkHr81g71a3BQCK42PsLxl4tBFPyvUGd+iO5p8gBdFI87l4uTrDuyDucpo3R0y
iVqUmNa3IZ7n6RV35YbVRmtcAntXsczCOaMg2ulAAtVoLvxO/GQJ6FOuVQjD8aKQIXQpg2tskFyD
piu92FzkkuQYo1XrbUmLC/MajVheKg173cF4iQazODDR/dJSLb0C6POthYYqvYwEstpEYVF9dQ0x
77pxs03FzXXiUTMyMjl0wBjLc6DVp2ggQC7bZ1axGYlAAqEFPp0MDYAlqHhZKK1+hemiE/JicOQ5
L0PNyeuwXcsYngYbY3iBE+xBPXFrysEk3REMTtvET6WcnMMYh/TTNN/s/CLJs5ho6s32PVHeVq4z
W19bv6RQWJwULFX3YE4vqvNYB7sEoeZS/TGT3CnNq7o8as4LsvIl+xvBvhMXW9ZiJVrs1SFBtbZb
AwU0U7jR/BHXLzGZaoO6D8LpIEfVTaFN1iVmfAc6NoN6qgW2BocZdY6BTM6BF94UT614bXVPN5Qr
ihG/1FaKPcT++NfoHVb6OXRuDL8k81XDOv36NwFqy5PzwtPq40MVMsaZAxdhOjMk5Yb4yIPNN+FZ
cJwfjVNjNm6W/EEk6IYR3GsoD4Ih+6LteoPPjeN2ZlN/WNWSbCjz6OLMhKzrHIh8B+iTPCUr/LhV
XgdkakA0N3ZwT83bFKX7VP/U0IzPBRBQpA9h9TmGdHHdMxS49Sqc1q7fQB+voBSoNg7pD0lGSZoL
dCzPJEGqNIeg44v5QpO7rUZim6LgGMA0tYJNF8OTJr5A95XkVANKtFee4HATpB0ODYtxtkMUqxz4
tTeWy6khuGYmfSwyvVB/LUqihvkoJlod9AGlhPi8ZcPJk3qWYcuI4wob1AAHENqfnbbqVKdrOnde
rgT/2qHyGCSTC3OR80HJ3/rx21T3c74TlEsp+EHnqzRvwAXcGJRnqpeczceGnrAwdwVxLCPhOKmA
KHDnQo3THdPEbFTcyfpeOGzH+rtJny3zTGOxMauPsP9Aa+abiAgQNKDJvC4JKvf9qFzsaQ+torN5
EW49UTj5u1J+MKLyKoN+1vpS2qeQV6SLt3m+05LXdvi2imo3o8FFe4AA7skg2qJGgFgoPWmiCWc1
lKX8i4htq4X4WB5YxkAIeWqrt9k+5RDV/ycgkKVB48cPRuY4/KvM2xpU5ih7Uz5m0x+bjrL9QYC7
BxVMrwzvVvvJZ1LZnN1cn5OaW5Pju4NEa6Fj1JPdkj/3NsLZ5UGaN661LZW0Cy8l+KsZj/zBESXa
87dTdkX4mgx3dX7PEY2I7qRQXYWW0+1X5TFqjZijSAJATZA3+eTLdMeMnJQdT7+DAFmSsKzL6FTr
2W3EccmDj7YULq4c78OItLBnIJhfhcO4McHf+hqP5O6Z39b026JHScD5mhME1gW0Po+EL4M7J78K
SwabGJUO8fUYGV5h/JtNZcckkVCANzRnvgxgsHHkLpN8CMi/ZYntixTuBVqoTPYfs9C3bXjI7Xe2
AzTR2TY336LgV147h7zTfN9+2Ye6e5AV/+BEl7wZ8l3H+g3H02GMDnJAgQhHNVrOq9JnmF90jtM0
57BYTwbjJ+eCCiaWFNHNyvGbku5UPtrQ8quUh/zB6eUQ8EU0VJFmniQllUPFFjj6lo/QfGr7c+L8
QjfPhmM4nUkK28jusr5prJ95iQ4OpbZ2javHQGP7blo+OUf8tN8y82fKO+YiY/vPYfrFyoQ7p3Gb
EABt/JWklwqhASiVRfo9djrzqmkPszg0LU2sujcmaztwX+j2USgsH9qtkVwlG5FxuaNeRbh+nZvH
efyyBN+Yjyz+VCLinG0U98RzVMqlrz1W/T4URFcdPkbrtJQ36IAlW8AqOo8x2XZfzHmUgjTz7JDX
z6qOLPNLtU7SeAzGFwJDyvCwmNsmOuX5Y77soBW4Rn51mMKW40OW3AykuHH3mcUdX4KTab8M5m7i
+opDvCwvpvYcJrd+OKshWdDIp7r3RB7BzPSLTaHix5je+YaCunx0NDIF7xUj9MHkfXxfxIPT+7Rw
ntl9cxGx2PZ0bjEZ/E4y3erF2SaI1Mzgm6uZ3wC1pMM3unuUAmjUYLQmxkaoW1njokEmFXArq2v8
zyUn+iYsD731mKjjedA+wz7YZZrDXJqMoOZKK+OCpqfhIf+cdcWk7jAqE4xW+dTnVMoMqin9FakS
eUo/El0LWjWLm9cuHqEooE59IemW0y45TjCqs/Y7Rladkxk+F4dc/EaDtam1t4QDQFMTPOWJywA6
p3KfWB2G428/R54Sz2AB5oekzSELMbEV3G/8+aJ9Jb+phZLfO7c1ipvQjO1CKtJMqTFZvgWts5JP
miQffWwf+xBW92JwyoReE3xMJqr+8SWoLllgukpN5g5DqsX8G9rcW6Knsfoidr2CNV8lnAcl48pG
8WL1oXXM2+Kk564ifNDgqgrzTaCgpOZDH8n7dDTUi5ITr9deiOb2+zI76n34beisp5LfeiA73UTT
j3aGq5CE5/44YJRlj82ZC2Gb4XLBjywQsgREbVqMjZLmaRjeCVWS3UNQ/qC04MQOtk3xo7NNh3/J
fvOvtH3ZGzsRBBBvE1rw+hBZ/XYQP3XdgKclAmxlf/XIfyrGnSrGnY22Cn6VdyWZDmXRH9CVrEP9
8K8JSIndC8Ruih1v5omLLHqeNZinZeMz8jt3IA121mKit/+rbJLzmtdO6q9aWn8tqiQUvXUN/afO
/yLTOpkA6kNwPnn2PjYxrTnyN1Z+LJaXgcCuW6Vw8UavsfMSacLvG0S/y78JEUjwXMx/Tk3oD3Yc
8dGD+ez5jaO9sRwKjDAz7WEmP0MyFBsvWdT9YA3nXj6P9VbGFCkgrRJlI9j/0uqozQ/pcX39Zer3
muBddmvRdKrLbSYeegt468G0BER5D5uGj1TC7SgOZRHveiLwRkR+mnrvmlNvnBp24DL6yXXTnRgX
d8pBYy1aMcJNxItlXQZF7JCEblSaKKg1gG158thZkAG48dqKMbLpXyciJmRPIGJ2n+wfAn7+LWDt
jZyYCONa6s/IWTdxOTHx+eWMN4Jro5yEdciTXZ8S0cfvxo7cXB4d868nV5WJf9Zs8+httAJ3GTmN
8CkdFb5FbAdIGzizbdbN3yKs0JA+sxqJkbnhbAH+lGR/6nRR62cTFWtxFglfzoQvtHqVFRqvfbNm
FtinqqXpMc9D/qezTQ7JFmiYVMXPsme1BNa9qm+BfElH0x3ma1cH7PYpy94EMq8Z1pDFUJ1ujy9A
G1wsSLhl8ZQPIIKf7OZxnHcDnurCdpn7Mi8/mhn/QnVr2g+N1sVwTm2sHkrGGOlMBUQST569kof5
MMXXSjlhGiQJ+TGzTrl8T8CzLzOidEnaIrk5EXBZ0qsWwRYeg57OWDWnl46o69Tkb0CVWvX7kIhQ
Yurikv6W27sofhzo9uQU72KxI8RM10hlhh4czl6dYB8Jq30fvw4lSThqw6b6Ox6/nI6/EImBor8X
2r+6GXaRPnu6egDUjoCL7/Fi9/deIegTxKMsJ0+AQiYPxI+UYbuQ4CFrDBoGOTXp+M9A1zerKdS2
/ozt68icIdhg9nuF9O8unNQortNj4DDVV+wrlkJ3SYtzVs4sx/FBMughgyGefW1ojy04QD4Pq6Hb
SVEDGs1NByDVCwW/XO3nAbSQ2nDTUP2zG/RH2uTDMf5wQtxFTGELUpyHvNihojha3bzviIVQVxET
kT6I53GXoKwxkE8v3yLQHhr4aLCb6b2cnd52ZB6vAP/BqwtjX8+87NY8HuwyfO+n8t0wlL2zDL4t
1XNZEnZIXj1zsI2csxuTTF8fpiPT/Q+TAlE6w3HUkzt5Zd44ztu4IiNYs0pgcdK3A/XQ2co5T8NT
pCvbglU/uOjht1Hkts+nx3BW2dqznBo1dzHbQ8tbEzu493P9A5kLtQQBE9zGzSZOFRcC2JNhIfeK
5KHQ688ptaWvlVBInMw5Ci5clOCu2uubWtH9Bfy0C8wX/9/fnN+79kkaAyXyUmw0Z23jsndWQbcx
TrdiwktgzcdlCfdI326Zw05Id3ZFQ0o5cuRWtJciZ5VXsJHvm/0UBDctHuA4QXHsl/baL/kJhjzB
uoUXqESgMFYmpfRkc0BvwiW4IR+8TMDBitB806puM3BpdqmGFRARjhae9DDz+jl5EaD2Jm15aZfW
d/h3VKSQ/Ry6zpT4BgdHTXraMi+ocYjHCB0vhZGmmOLclvleb3lP0U+OkXQb2/JZU37Uir1Py/HS
iMktMWC2hFGxwSQxlTjcVzT/e9lMj8wh38ahPxpp4OkLAFBBLifMJdqetaEdS2q7loE8aRz2XKLg
NR7U/qcPzJ2jKfuY+yRSTd9kvUz8FEMi4qyr5a6YXMGSt7ebl1OUUb2nmOQ6KW66Ovjy//gUMKBG
6yElc6Oo2ddtR1xMt+vVibgQMqTY5kXjfLC0kjyeAvPi+v7wu3MxI2/+dcieGoV1bMXiQX+7ypKK
bdDGp4HpUWdV21BhGKcy8pnMycsYvzOT+lVn55Eo8so1BxKLqeF+m5Lnbec+YiSmTA71DwoznRKS
4FQidA3iN83JQEmD0GPskkM6Zp7TZAdVLbB/Jrt6Kj7YIGdED0chf42ybRqWMKvAUCvAohOV4Vnj
BF002LIiJiwbkkeUhGDJS8KKAm4DSV+qyfiU2iM5IOEuGCaChh0FCVHtZ1N1KkPOcnt5MZC5Dh0F
cQ1inWQpFl/DGirqMAZU1eaEmOiQzlD68foFTkRDQqJ0uRyQCfW0daReSv2J7CqPlJgHElqyTYJB
IW/Ct5ovLzx7aFr9vdAt0J9GXpEIkDzp3Ws60OW1WM2FxDrIx8mRUVdPZpd+JLNE+EcwtFnspzyE
609l1VeUdThGUTsWKMxyb2KdFIjs3LAHqzqOZKofvh4J90fdVw8zEsk24qUQhWsjeUCtiq0bBfjC
KR/EZAzxJlQ1BQYNjtlExyLoNgmaoKJkj43tgUAo9I+gx0suInCJqK6Zyld+1Nh7jckqCFg/GSY/
7ayNluo7cP6eZhZXyswjNmA6LYriTnFDWHy2hru9kZiJsGJauCTjgkGYQaQfmwGEBUnpmhmOra4+
OgQRlmvPFhE8mot2b1D1Nn3+B+ufcCh9eRcji7Zhvgx0hgvz2MpC4mxDwlYj1vMQfwtOTIm5qOhT
RnoaNkBYxxfNsRHV1v4UlKeWhrAtM1co45aT4bAKz+e28TSEeM6YvVZ9cuynRHURxz4sUUCUkpE/
liaaRBQTdIZY2xKjeG+xq9GvsWHREcAmQr3UA1Nym180QyzFXcJilpJsTbKNdvi2/DFh57vwFJmI
YmDygmBywRlu9cDa9NJGOUASWibxmBG1OaIDt5jFp5XOzATDKs9zRs8Uj8m4aVE8us2anLwEfgXy
L1vG3JWKyVwjyT2JdblqVK5drEWR7SHPcsNp7ddrVy+Ks2pjQxacLGVboEzSSNGVPzpOE3dODTcy
WParNjJprlKVQK5MYudv29+SQrzi91WWkQdanSbZ+MGi+jpzvUroF8HMvyazeBMOkIjDRjsVxvKs
J/oeKfeOgIwnGMF39sGXig9nmOSuV/zJKRmGJuM+Ig027OQOO5WH0cxnJXdXO0pVNpA21kHAPncr
Vz6qEUGozc5PqAsNB64MGbEzdjyCL12DGi7qlUdHp30bi0NHxU4C3Tx55gRem8DotsELrVk7Z/pn
cHsNFX8a7skWQS5ZvUPudRKvA/9UAGCIO0phI1wQuhvfM+A/1PVffPc4YDEXG0iNO6t7z0xzq2fJ
w8iArpsi1sEFDrDwFDf1DqM/u53OlVP6YBjlQfT45cphp8nkEXM4g1D2sqzsD6rUDsJw/moZk7KZ
4sWJiqcSXvG6XNdVh5kML8XkdIeeRXkeGLdSdB7+en7LNicnEGmhzoFkWu+zwgS+a60rtcfHiG7Q
DZQaysk0sQ/iBxYaGyXnLa2C89LjXxu7EEN++OwU06XLeqyFKP3NCgx5P/MR6UO5Y7bMPiPGR0ha
ZJywW+ByMHAuorJeNykKoAEskNNIRBEzYC0hiNYeEPCYFkhOrN0INrOeErpTj8Q1sAMIKlANJuLt
htWqH3UTUT6o1AKaVM1Z9qtOc7baC/GwO4BoJ6uf+z27tR970rdmnJwnpoy5oflVKN/UcNj2QWNc
x7FkfGiDuSgdehrbs9gmB5J8lgHKrlXbXri2jvlML49pVaWdkE17rbOADlyc9Sr+K3X717GXSwM1
uCKMyjBa6sLiODapT6AfLEHC5Ml1WZUv1LzebKM+W4dAzJQkgxihNcxMpmWjm6Te60zeS4Ubm9zz
jgFluF6GCmabmHbVaGaERgTc1mlEKUcaViJhaeR16CNn2E4aabsVeW8s7LdDxsa1xW1eTE15MCLD
1cAt1JNJ0W0wXoGnsOgMw7thZ2UFgsoefXlSGLnfQ1Z5VGbM+wk+u2tZSQjFScrBrKt3hxe0yvKG
6El73Q8N2l3YZWVviRjsdnkc4fckYPM7ae1/aqM6V9WsWT4IsIavi87+SjPPbZtYzUuJ4uMNqk+2
G2dug9Hs0UFLlEE6pOR9YJEZsqnLlHRqPXsoJZIvNEMQrMnZtrtDowkWBcas0O2Y7/1g1Kepib6X
tO13mA9jHOWFxBzXpDklWfBgC4EBNFwivtN6pCG+Y5CngbJQ7deqarR33P72TTPmPHX7qdF2BjNt
l/T5aCcKJg7pECTHQTOPlYNly2hwWy/aKP4PpttPJT6iOGSO1C4GljfMmXtWsJ1fpxZqpRaB3kQQ
JveCviAbwsKEV61ldv9Log2S2oSMD922tC/S/lBoDQjgw6pjyZeEwbGNaerztJ8wqzoaOydc1o+o
0KJD0mAoYEYS10xj6+S5T/vmnrcmyn3W1dND7DA/Fo4O5EXDm3NP4HTY8E3C8TZWsfUtcxOMydzn
92aygxd+j+osTCMgNqZVTJRO8xM7/20YEnVnzRYMiJZcmU7T2WKDm8m/bbEs2z7h6akZfA+sSF/9
pIwhqqiW4c4AjQCDpZdkJmp3SiritYc5ultLV/6lS0ePG/PJAfrTpIPq2oJEgqFYm59TVBL+2KtP
+TT+VGqTHAtTXHIzg9wRWdSDSZE+Arzhvu1sXMgm9JWbE1cWDrzO2S7NKN7ZOzvPyJGnVzgwJESU
KVAInJ6npm2GbUgKzUl1ZP/StRo7YCdfMIFZmHgQZN35rhi3AkyBX6pa/aMijtzVyzTsC3amoFYl
SvIkCdjrNKFOiT7qyo9sEes7Sv+sh9iLbIcYDJFi3O1jugwcBf+/BAX4Cg65NKnxONcq//dq/E5V
0Ckrsm2vz/pTbNfazhwRklDJVKlyRLSiMqpuGV+bYc6RJRgRMx3MXvHarrLPpTC3TpzHZ+Qxmkci
S3+sMK9SnRXddBi0HPWH7PuX/0g6k+VKkSyIfhFmAQTT9g28UWNqzA2mVCqZxyAg4Ov7vK5NWy/K
qpQpCG74dT8+mYlQRhSiCIqofaVejGF1sjixS1ItYlMVkiBdQUYeD6OSOEO88dDelj7dHAV/onyo
9rfsF+iAqSeeWEJX5k+d76rOM8gaKfN1noVbm/ZD5FsOowYu3i/+ExxWDovwVtT63tEi5Tg1t5W0
nxKwQ2Y4qCn/AW+f42yeEYmaMiKn0LMGy4BHsfzoaHSrWn4a21UhhGnqC6t64QOsAEMsGX7bEHG0
KPTyYFFPRTlYedb5TDUV9fAyh+hfBMwZQdQdu7b8dpP1pS4NEZa7KfcfwwzMJHlN6B2RWXD84bA5
pkPLwe50vwqmKkpoMg7W+haZ9hKveSqNG/J5oo+E+6lMTnQX3hAUtvdqGY3GSaNg7N0a6cskIhai
/OVxDGp6l9opxK6L4LAzDtWhERdazTT8US52S+rSmU7zK7CBbIr50YdTrtaewwA1lvlQt7ua8iZ6
Iqv0rxulv5lW1jvbNO1HhUwkl9e06pC/aUqHwZGAP1hWdmPkUTnu6iT5N4i+ehY6TH7GxbdTduNJ
fgqS8CHhi/hrnuVwkRb2wtqiAwqEZMTpcjs9qtXeG48q9wRKGAOuDImjVoOaTgDhWPCnEmGEGajw
tiKbIxuiu/b1Xg0V2AOSsN3RJUu0hbaN4LqkC/uSohcD8VyE18I4eB6RsWhMS7OYX2t6svI+owKI
z7Rb2DyAq2V7lxn6A+4n7g3Xavioh4+Y7MhuBmJ210tcxA7T2hrS2o7RHNHJp7WpHC1GaL9fP6yV
rbecLZdnwvu9GJ6W0cn3E8QlPLFcYcDBJwj7Fn72AcGrc9Xv+UYxAV6mtv0gk4OCFIUUVPSxXhSs
kT5MGEBmu2YQx3415vZMSUTFoEffBSM70T76CwSMqyzxCeZi/OHNF2WMO5Z3SNcEiVh5bwYn59NE
xSWeaBpcdUr/b1szM6dW8LUSethVQlPqW9Jxw0wXoVklpEH0WDXbLl9AGt3sgUlEGhfPXb9V2ZDi
YfCfUkIjVHp3WCf0MCYbpK6i3YsqSYbdtHZ33Tz+CODf07PPjIYbISkeh9mtTmqQrI0IKkl09eze
HXFNE1d05n81H3boYK7zhyK6v4ha0b6bay5bzP7lNkrYA0bpdJ6CP9h4sRnUPRxIYTkWLltA53zf
6/em95wn4g36A2iQ2M43z/wcOr/HsS3cfV7NNmPgCKQsBYB2YoUwnsIV440EAf3Y3wyQhYNkFXDT
2QcjIdEq5ZtMLovEslTRY185mBmVfalKo245pA6bZd4j4fgWEZuu+gjXCoxP2H1xj9XYk9Ky49Vn
TpkGCiG3rArANoVFVt7BNBjY0XbhNhtU+dCt/r9E57dJ1zPf+Hz/dgs+KNMHD5FvmbskS8jz2hH3
pkD007iHGCdTMA6+4tkgZYVohcxvjH/bn0eWOLptYX8lJqHIzk/B0y9R/UiE0rvWGs7DZo7mjI2o
Y7y3Gj/sHiwASgJtpNadk+GBDGcqcEcv4BZjUDNWu4qiS+v7RfSUpxHba0lv3UKEBEmJrYkPwiU1
0Wc/Yt2EaeHHnpc/pOjcvba3qfORjFwskF2SNmNZQO3iD32Gz9DDnnupkQu76dGdrWszlP1bkngF
7oceiUBPLt+9QrMTUdPf2lGCLbJ8nUdKaJugfqPDJLuTWapfPW4k3OoN0q1LWp3C2Kela59JVr1U
IfEpSWSSDzon6Wbt+/cRROZ9XTALSt+CfJQD4SllO3/2Lg7Vb9I4LysJwfpBdNVbn95iYkvAgquZ
LTvA9U4dM1SletvrlVVByNciRKvY1NP4r2rqHyGLBnkKp5DvsZTuYVbxrhSpnrada4FrEDymycHO
aZ2m3Eti53cZveeR9PTEhLrte6s5+Ln+7QE4OcDdiC7LmN4KWyLsDLKA8TZkSIkL96UtYC8oa8p1
jtptMe/nU9TaO1PUrs3WVVJ0HRbqH1W/9b4qJyAOK+brag2+c7S5uGnzz65ryJMsXIW6ylo3BTiX
rV6CHjlhZfsRQsfYN0tWf3e1qL9Aqt0M3SU65V4O7ND68mah6gZb3/uy4+B2aC7fuDronuklt7ns
i6xfgbIVL6gcXET5jOFSUNR35m029cdbDKeMk8xCZi1CY58ovZuZ2xPHK2M9evw5Uhzjb1xJ/NPQ
kd+bKHHH5WUXfgz7QWP8oTBgk9D++Wins/6ueL/LvRVa71Nl/V4bExyAzTUx4H4QU8Hk/Uxupdtt
48wP86SmN8+OsEH7Cr/UjStal8CcuTWqF7a6L4Kc5K5KrIBQkjPGfcV2n0k8I+cg3uBpRebkLMmK
tyf8mUK+Etx/gv1Uc6GOeyBOJ9dbSQFX4VI/qAVJrg8ixT/kcaFyWZfTvVXcZaV6WgcifgxzDpNZ
2cunOmtYU9SLYH3K8LQpGw0EgEwGWyl+MbTv1btcjQGySv+6+HP4ZNF0FE/ZVF8SXzt7Jpse+ZOW
itCjj2MTyCyK+yQafsobzA03ChPjFFiPGg7VX4Ba5jpKOV1cRw2nlPl9hxqEchmNwdGXq9xZtRi5
ngh95T1rt5XkgYOlNR99TEp3U+T3pzzMw1M1UJoZyoIE6zy2KGm2ZPdhmodh5nypJzQ31Ev3piMT
OxrAl6DwWZg9b6cHbKjpAwIOZd+B9u7bxuk/S6HUuR+i8kmZIrlz3Kl4v9XxkeK19HYu8yWelpJV
FBysc8CKg+mQ9nRSKMNylp74XnGsWSDjNqKlqKEuIus0kTk/ytTRew/BbFsEbndENcHD4AjO9JAf
Lclc5zw3uf+lBWDWxcvnnQPvYCes4rX8z+aFXZAoAwE+ynX03uQWsltkJ7E92T+rHj/8heS9KMTy
O0TNubiGCDfL+fZMmUb5axX460RlzBVbtz9uyaewilb1y+rlAGN8ZEtpYSmz/OJPJ6lUl0xeGxWN
8l8weryYzNJbKoqXZ4Jcztawu9qQNrM37PeRXetzHi035pDVbU1J82uB4ZIvwDpne0UKADYQ89mY
kB9SaWfHoYnofRRsW7VauiNpajwPWF1qb9xzBMD/SLrgMgS28292SDkro7kqjbm1xjlD+N9Sivlx
gRi8a7OeOwCsn6s29mMl5A+EM4rgs5GlFYNuxORQ+vDZbgAcE0DRNF1v/eqC0tuVviEzk1uGNT0e
ff/L1132xrQRfcwOH/JC5N5wJCE5vw+1LA4tuRryfiSKEYf69n0NSIs1OCd2Co5prCfb/5f7z7It
j4nvzU99BWYyrlM2hl2U8sFwluHcu1YBHkBYRC8ZueGwVR9y7sWe+yR2TRqG8nfqwBZuIUQiqefV
tEyvSDs32urFtxoElgzLE0M3929ElHNjNZ9g+codfacvlbLe7YjyJqzV0xW61fCKE1rds512CSGm
yFl2mVwiMn1EB/v0Gz2HkmlQ0WTZk+G7X6CJODTqbjQ3yc+2XQVq1ozosg7eleeri4ve/an6wSNI
oOtjVssV8bMi13kPf3UMzktLjM+L7IYTNlRXHaQ2IryTXwZ8XWfIIPOhnvwZq1PRvNQjwdKgonl0
KBZkKLE4E8MvuaZk24dOVcRO4hQEQesSkwfiy1TFQz2zOfCkCe9TVczo1bZ76SUxyKVOluOKQ/6X
ZJGKEV9VMdVq9EMRQ7ja5cqus/DbnRNZNtUqEbRUCM/7au2s3RoEc4DsJDDBD0vnboLQB+tUCg/7
7RK+jzkCfem4ablr3PXNXV32SkCnXFTUJMUHuuBS6uiJP462/VWT5oPSQth6o/plZR9adMPHSrk3
9nqnxVFQm8zZOp0GqxPY7mNoDxNavCPvMypinxIBvMlMOGeMZkUHDWzd15kaDsWc3v4L0WswVuMf
x0aGU4qYgIMVbcceod6OWkb7ei2rv1SoDteyK2gHb5Jq9rfKZT04BL79sMouJOA9eHE3FuG+4h53
rrtsZCHInkr5DeNCZnv3lHNFT73wNPCfkYINCxlvxsO35MBTzVqtr+B62+Pazvaj7Vr+NgqL8ZEM
fhN3zlpvF2WbI4uBctv5MvlTTYwgyJcMEKsrDuRh8XQoTvucHvPt3GCjSyAgHqqwtYm6I7iTI8fG
FYY2/WAeU5yav+ZCdQ9FU3vfwASAvnko/DVwyJUfmQXganrrkKkg2/rMELvBsF/1jV3fEUTGz+CW
EybDjC8bq6mcw599SbPYOYH2NNmNgZ++ugVLOr4flvsmBqs+eVGnLqN3e6L4ShxQ8liSK1HHuWns
R96H21IKsbPOEEqhplF9MtURPCH9O0j5Vau1mW8qb7W3RZ69m2AR51ro4aXW3YJzyKtxXfo0JFsW
q9NKCgtTZ9YBToWTTK0AbI+VPVnZDL/tLO//zkttfiHRa5q5afDs07q7bybzLXw/vWeqqHmucDhH
Q9+TmlqbY+R38+PaNf6FdDCgPTaTO3/0wM24aUOckMTcFHLCdwNrkHbqqfVNWdlFOVIYZbP2rmoV
aZ0ecDBOv3XGnwxkGYAxBbfNslnAO8Sp4mWzUfJ39iCYM8v09gBzpC0LosZI6Gb9KFMtX1XG4Ebb
HCi3afShRIZRXHmyPgr0rE2now9apW98/CGHz+ELBAzqmHaBdLpXY0o+Uowt7IigwRCqNwcJbPFf
hrtsU7VzchQ1YVKvxpo3wfpgN8Alx85p6JB+SSLdRHnMwsw96BmoK4ik9uF2gm0CQpibhi/vvqGZ
hSxyC8BKD78XgWE395L7xCfanixNsRvAT2Foyf7lzK8b3zYfy4TneBgS95jN1StT07gNhfWrchng
NvUs+/fUF+Y+6lNxXZv8r6TUhx8yTNP7NixFbMzM8x1l8yM3SBnT8qU++q5CvJYu3rnOZgOW5T/1
GrI3ppXyreNbsnNo3DmJRVqnNJGK8HLGckhIqHtBUJ+B/eEtydbUYWtHbBKTayj+cJ9FVnItDCxm
dJ29xfOxzXwGuF7a/iFsuRXPrj29pUWT3IdKD9c2b6Y9tyTMfnOd/2LfQZp8wDScAzvONispqc06
5H+iOm8vUztUF9wa/OjglNABUtzTrR7ta1V26C1QfJk+UtiHTAey+gWnzD3qtbGfWBBh+1YNJrWJ
4AJGntvvIbULBpF19BQqbO/+9mbR3PPMgV/Ish+AGvjZcrd9CBIXx0Te0oyZ56O7Uy6KKspHxoWH
oI3XWc6Gnvp3BsNol4S1uzdksg9TT11d2g+sX4MWzd1p+i2/XZoJtXLhOTrOZRUYb9wMSzK2Thxi
Y0sEA9fSxgDUOjjr+FyhqSCR1L+Mlo+VTru9ANp9AA4qvoKbzxwIWHR7exghpTfg2/XEnT9Zf+xq
HuJcSdMDh+2GfVHY0xkWyUzpRvFF5jrZ1rXA4OuExHrTXsRR1C+XbJVoDRP8Ioh0U9xrR3AFA6kb
6OwL0k0dp7guQKCV5to2LReNMcLnZHEV2GWyY64XGCwi36kP+aqCfbpUwxjjVmNnzTVj6/oWN0kH
W1c4GDacZrxERGaXa7g0wL0SGWW3o798zFgF/AHI/4pyZT8Vanb8S9e2Dp2c1Qj/nK0qZn+Wcero
gDr7sdWYPeV+GD4mGQbjge62BwoYb5iqZEj4HpUF4nmxtC1udqy8pJG4f2U3v7kuKG/HIqe6c9KY
7MEOiQg2KMuQTeByOV31IzI2r4jaZPzYd7M6hzAJnEC+9RRJHjMwJgeisiT9/VRcuogy6bmDoeqn
q9wvTOkHyyEepGxEXDy1/k666VeF3/K0+vZwzZSX7ophAWKp+3w7cyxvSxP5l6mhgS4wzXtKrXOc
RgR/awfdz4IfHTthm7wM7UqqwzTBzgOVGzvLfLNo8nutZftZpCFm4dDigZ54p1xb/eV6y7J1dcK9
bfXYc2ulfjsTBfEDIzNhBfz5vCDAi2Y1Eepg7vEkMnKVQEk1BEJA+kdVfuehrjPE1gGAp5R9yYtL
Tn7aqzVfPgh6qG2kCD6DX5w2iX/DndsLYx/MlIrlIFPOXJWMkeNcnCPXQElu9K+mR4bSFcNrMFts
iIFHHZ1gCq+zJCuwAQzIjq5vFU9NkTqGxfcg/OVS5w6s2ckUL0lX/+UEBoPe+Ld1UVs86yUxv7xa
txxLlLBswwDnuJ85HwsUtqs0S8mQjwcoYnIHUpnlr01fQPJf8XgkgcniTCDrSz8ReD9Wtz3gUWDK
D6OfNKi/Rq6b+3q088Pa2+2lMz0FqXPAoNcNEGkzUHh8+3JMAyiP4jUFTrEJFqy/AuI20Zs13bnG
t8NNwbZhl/ZrjrpsuSOyal/bW+HyVzaugfOLpKf97NYFhhCXf0+R/0Y8iLhW19OuoouaalriQOhF
yXElaoAXGGed6dDxrITNRzGx6hUJJ3aVW8daD9nvyvLZH6CZHR3LDOeIrpodPgz81Q3sx3NV2yPf
VWs0/GqYaeEallcqgnGuTMqL+UuiY9WLfqj7xiDep9Glcgcu3bwzoMe7lTt4biHlRtXAdz8BKp4m
JFchQmXjuQjbetfkbXqwuYTFyzIhYpr0xgUBO8GaueiBeqdqL13VHoqw8H7Nrl/9WvIUwELQFTdu
hbvxFMnLdGbnoxlRAidQcTY4nxMtnA8LMNpYuzYR5ETy4XJlPMtT4vyAFZ12YtI+CD4/tX+lJlNv
dlji1CTog4quRoQkxZ9KWVgjxKiH8yCt4kWGDMnO6PpIJlrvhwbbWZtX46eBNPncjimETz7gX2FO
grWcuCaCGYdeOuMaKKVygPHCWlxD7H/N5LsHtgJMxgNwSUg/hp1gYZ5gTttny/fGr6T3vBtnzAyP
kw0fxApLtbWr7i8yg/szaZvznK3c3ncK7s8hKIfVKrF1kCkgISP9TcKVM7Z1Vn/5Venu9WzGj0Zz
qwBKwpA9h982AEgqeRM3ZobA+RJ6A2K9Mvop64P80mq0UxsLm3GnW9TFJUylhV1+hiz6ubzjYRiX
3nrss7B+qEK/f3JQtNBV0YVdW5L88VfcmWbxMc2XOa0NIPeJh8xBE4cu90CWcJrKiznYZcJZ7yOP
WYL4IIIPixWsTvvWzAUzGtgr7aD5FeYH13lzDK0xiEkXLwdohMNx6ikhELi2vipnnlcM2VIdW06M
nVwV56k05XUhpIxF1qbmuwBon/Q0+lUViqaL6+OOizOo2ZlkDpgqTr/W/mH2YUrzqtt3eBjOymKi
WCmu3MOOpJtXUf36nIR4cuGtZY82uXNg/rDbTtotQlaDXna02kAfkn4dAXIEy9dAnURMap7zAjgg
xz/ZVnYG41uVLfC0ZO2zE7hlTpgPjjYLpxczYikXs1jvBF9QiBC+PMCGBSIs+P7OtmPd0wg1xdy9
nOM8jNmfprOtk5sU5XZtzZ/Jo9JzbOv8XwN8Dx+kUbFdzF08U20de6hdew8LGpqTCwRTMuHWNAjE
khIP3KrewixuK3moFvTGIncOBpT3ZnGJa0+px/qnSMb96qoA3yktG+04+R9DN6PV3Q7bhZDfaXKt
5BwalPBNbobfpSXD33IZ2Cm2fteegAUPO9/x+H3AEkjTz1rjSMRN1+xZRiTHoCCLk1Cssm9EW1wI
CVnHMkuLfZ5qi8M1bfbugl25d8J/o7SgQt14YCg9IHyyEq6JDVNnXHtEQ/gb/F9UBnaeynpORSsv
t2bxZwPECvICbBICKfgXtGefkpJN3uw74RP7HT53of/JaOFcKRCwLj58QaYUBImtC4p5R3L4hz3d
zVZF69g2FwEAJtVS91GWGhBkGRWnysPVXQFS86PLDelDUrqoPoLGgsfYJh1FgiRysmi1L1bZde+e
Bj3jE0Tbax6nB5cZ6FwABdgOPk6VqijSu4C91HXm0ecjNc74IUgJNCXlS1MLPzDz/rAlch9JoX9j
AkSbozr9MM3+uOtT1z9E3P/O1FbYl9BZVMz3tztUK4dfMTQRAdB6xsws8zgvVfTJTs5suEiKDQVj
GEx9mi7oAFPbfEAz4QHcgjBDMKnxWHYQRDYsYoo/qK9wkQgH3DEj8jy6gjSaxcLQtC1eTAuKJTBt
eRvlghdIASQmYAdtwwgMImGX7JZSX7JD5s/0xBbUtBW+9c1HPpcwxjiY5mKVcZEE6RX3K/7AFZ3U
opt6N9itjB1Rv6N9pfseUXG7TI7FxGnlF1S8bL9Y6Oxj3Yl/axa9DkRhXv3K4pVKIFQ/BdqIO8LG
Q8yUQycIETiS9S6N37CNAVvg86PYMNwNa9pcs9p4x9TBcpJCVhhgfQRsYu9ZQ4bvdgpemmvJdHEE
T8fart0uK1bQXhkpwkakz5BJjusSEFrxe7Z29A8zgy0VOhi5RsdqqkNZE7VmNCA7oCyxVxWQ4CwQ
87YVjTgh9kKpqPLuIgLOoW10K+hx5yV4sAROoRFJCBoYL3jZBoe669YHtfrJs10pcYXTvW5zG30g
8vP2GLHKOGK/BXRgM87EtQM5wOTNm2pYmHPgZicXlmKA8X9hau6gW25MOAa7mU6bvdv0+btsFppD
0A3xcaLln0PLc9+xPXmxuk0V0zR1h9FBgEYKk5eVXPmxgMkV1wZvbZ5P8DdmDMVG1u1bmQfNs+WR
w+XOvODjQgAvq+4lWowTc0rAg2MDcxxLETxVmdXG+DmCN4yegD2qkLUUFgX2nq1NnJVFjak0KHqg
zDGtfOilhqXpLrytiPw1cleAriWW5sbu8XqoCN05HPk2YDC9VaQK61WWNfCKKhterdpAyWJheA8+
mr/isauf4L4D6ZCgJNXaqV3izR24cIEEXw7VNam69aVlALt6Wf64AK/YFY3+4VDhjhylmnkQnnxC
EwqAEaZcD/fPxmdQpGEDpRkOG6LETEivmk4dtMBrUiPbDD2iJH+ZGJGNa+MuHsUBAPdHFvJZ2DQ6
A3qMLyyppk7sAq/8B/yz5XGFV0B4tMewhKkXTIf9ZNL5i7DJbwXu4jSv2fI2opfvWM5O8ZICscub
MWIiyPw71mvtQSUTVxPS0xAW6NdJaU36v1GL1DRstgjRYgtkJtqUJRvGuvPbrav8Ht4wn6DB1OF3
CQby2oc5i8SJeVaINbvjUtdzO8EL99yFZX0Ip0jukgV9aLZhf3STW/zC/TdvZ441hmVsP1MbGhCd
6JiqyXGIt0lwNU5Hfra8rv2TEuBPwP6LT6/T3p/cuaG0AqJCPvyVbWFydWcnc7D1dbnEzZr4cSii
4b2YFVpCwNUYAjn0eC8zVwzo9jcvPxlUJQwLw8Z8gliXd0Ac+Y5yGyO5wy66aqL6ip20ZqhqGTzo
ffnmBGbYAklCaENEhwxc+qWsoGw4xgWjNKSApBKUlKJM8tju84mm1xv0EjBny5NUtqfRRcqaOv2W
4/Z6F8xr2HLJngYTatUmSigvKjqdvbIYTpjIq/J5poXkKUpw4ZJXHz9wfTsx5DXuI77Ed8P/FG9z
4Mqjhz3i1GvEym2JUoMzvqqwx+aA9a992fToJX194qRaXx23s84OS/xD1WuOFwYVm04c5kjJzbAI
yOEl4gtmzbsS6ZOG9A76H3Gpil67+bUNEPVsFJyH3gThJcV/jklj5WpKNQaPStt+F7ap9mVatrSv
B7dAOV2iz9HaipNTa0oXEGoPrlPmL84tISYCO7silpU/tctGWuAiuxct3lMWuGYfjaa6mGlpH1dT
y9iiHi0G1EKRgV++5Zbbt1t1LFqKYEDGRWi0IdI6LSo7L4WifKzDvYv/UZ6y+o44K4ASnbAc6UaH
yEeBCBFC/rmhUsa3fLrhNkIwp8NcYy3B+skKAGefcfMVBv/Q7jlJ8v1IrQT/CVoxeBaon6XIN24G
d8B63ybrd9JWkkfg5u5o8v6cqrTA+WrBbRe3RVERyidvXd39AqFpF8kxOoQuvy5/AFAgEhhf8H7e
0JbFFy1I3tEv2mfRqz5G6/3PQEd2GzLzxjYRpUil+QznsLsj9pR982Uzd/hCcO0ABq3RKElYaXoE
YD3p+hFBeHmfWs4CtrDtca6C1743w2YI+JdMdvLtrrbT05DD1Q72NE4CubwvXME3nmvyJ4t9zGF1
HagG1cjTwot2KTR/DaDhaWghl6J5PSQ8w1slCxJUd0mx129yn/GKZpi9Vsm+IUo7OwDw+hHgb4SO
uR2DR7jF/WsrwfJssjRLL5Ep5Rk3X7fzl4XNp3CXu74Aap9gfb+3GzQyCv+qQ6ojHpgpiLAEsX9n
HUhBxxIN1x7F+ZFlRr4F5f6HGEu6hxudPvpZbx/NBEiuYIGIr8ipz0irxHFrpz1MLpi5RA/pg+n9
b+j0zdluJ7K+7hyC3b9t1Lmx3VNHxbGMvZzzgou6bdrk2fdxTKZBBzC1getYsslEAhnYGnHdeTQB
cYPcRnZwZ2BEY9GF98Ok+HxG8jaeEQMpjChRDPmtLYI8U1kuxZGH3dpTxJgf8xBrFbc254Z7bo6a
13GjGg6reYyoQc4Jpnhjp569JUxiThRoMCldTZgZLZI5ADO5r+Z8ScPuT3obnJu+n35CZ9Lfta/T
uKIeDMocVJbMSqYDwmXzS0xLSoWMHFlswZ0tCnw6gSsWpGoYhAlOk8sYEMGmo5jWCQfWgFz4QzrD
eFEB0QEvkssbpVkOwmIiz3hyiIr79mcIXqIoUJogH44eHLcxg9edRQeP3t57UF45GS0MHXThzTtK
vzS7wQ4VrcJabBGuthPyZmHVUbPQJAb+EzSfMaoEPYq2PHcY9GPfnaJTX6/dwbJx0ujVGo68eAzT
CpF9LIJ8lzp1eKnwx+6Y6jiNRv3RYSs8Ktwzz324UheqKVcEqlDE6NDzCdwnr2ugGNcXEb4mtngO
Km/eFe0ir2vgfTiTB02+4qs6NiwncFyGz5p83bUca6zdI89H72HWriydHdmqFDAcqARaIkk6tseL
xY6VlwS1lJnLcsHXsm+6ox0r282lSxgH3jZXGgLaalEL571qL3ZEcMDVxEdhampoEE1zhK0lMILr
4th4Xv/FvMqUgxsVLkxZaY5AKcYTrC0eXDhBFr4lrq71HykHATcw649eYeV3PFfuiUK3FaDUGpAr
zBRdfm3zlxGIwGwwdp+UJxEkniwdbGwuplgWHZInAxYQ5Dwu54Frc1biNzLlQDypJEdjYUd/dnm5
OAJtufNXQiyTHEhd5Yl6H4ZBPQlFB2Tah+UhXYy9A7rm7XDofrH8Zx0IcvPa8t3Z+2MKdL1TwBgI
bG/x9QTHqoAr4OqIw35xfmsT9FfF9p7MEasfZWNkrjB4byYajnazPX/RryYOhO/DOKyl/qHdyD/b
UcHWKBLfwPrqeIC6+hzN0VcWhDjbBoQDFmd/Mfjae7Y23E/zSiEhwXoLuxk7iNRUbk0+kp9oD55k
QrOJhcOt8ZI4WAgISpq+djK1iNFHtHe1xml54zu3PmrLTR8db6yfJddFPOSjQbBHmT7zUH33I/uJ
rm65N4QZH6JkEvvZEVhKlS02QWA1O0OmdyOXBlAh49vWrGQ0sQW2e53y5YNtTTfHDSqUR7k5IN05
uOnQYRBxlpFqLWiIkReg51F5seNXwQ08E8s+rJp/DnWLO1hP1Z9x6eYnL9DWVz+jD9WOOxJIlM89
g+U9izVYVCIxv5n2PrGa+WitJGSoRjW7QaMXzRNuhaJo//KH45VGE9qgy1VgqtlChV2mzqaScqOG
fnjKOHaOWQctkzYaNhPsU52GRDsuHDpWWGA4pONKr7j36Jrf2TV5Wpbo3TYw9KhsnGRJTrgBqIXS
wYKtmG+aWCHRaFo/MEvhaFLBsJ6jaIJ1nIXl+5ggWIcOywZV8mnwxEyNKyTFbZUXWJ1RfwHlDwpr
zvxJNyWKclkFsEYEGH9CJca0R9Yz1rYsSUNOtrvs8VKHpEvIVYiZNqK1IUgZUQ21G6fRpbtZEVYf
FsoR2DFeiKI8FGUZvuIEKrZ90wcH7C0sA4B8kOfSGaWRy215wwotbzVDAJZ7kjQC63Fgqas3+j1b
B9w27AkkNw29dOk+nIJ/aaSnlB2pMbf7vgXYihgV0Rpv184LG8Q+wbQMGxcKXeEv+uxjWU8ZBYu0
xMTflwMttH7IZMmC1H7He/TeXymc1Kz9bUrJgYQvXLS8iWWrB5XRukl+eaTKz1nj0nJ8C+o5SEPc
a6l3Vl2KpIJl468/G/0v9eEYSoC/VtX9hCizB4w43YHmuOX209X/iBvI3eSyzs8c3nPoEbAFbyhT
wVG8zUNQ3nUGDEi89LA0N+3AjjKs5LzrfVEeBty5J8l4Ra8i89tG8eElDBeUx4FKKCinIM/ykDCL
jhwowaU/XFljrW8+DQm/+GepMBgza1/r3NpLnS3k+3AjYUwUfy2NIRNFrv9b+m7OfaF0uKT2/NW4
NyiCnFhL+27IF79xvUvgY+JTBFtOXEsnkgaFOpUajQemfLh3WNoBEnEDqCGFd3bsMqdI1MRuTz65
Yz8KuH6aLOeNJTZ5SemEB+0H/lkmjJV8Kwg72W667+pluAMj7u2Hte6hRlAUEAw5WTcOvNq44II8
/iXJwDTZtTcoCAo1HrQ838pBw7PxPRydKeii0J7yA/4Ztgjk30lhDvNLMf+PtDPrkVp7tvxXad3n
tuR5eOiXHGsuMrMKCl6swwE8z7M/ff/MVf9Ppu22xbmAEFJJhPcUO3bEirXs8qsMaRccq6SWTpkC
wgwVZG3bpzbUywrbL/cgeEGc8rNJKfxg2K8WLQ0EeIM2idgDds0EMDQaD9AnsoMwEdMyBv5zqJXG
lfrNIVD4yOKE8dSh+NS4sfbJjcjGCiDvz2Ka0rnWWhZt94BbQUTmJOQ1qrpUvunHAvptaJL0qDe0
UcJW/rWvBsykDDut6NFiziuy2pel91XlTtyENZkK8uqkYWlvgRS0UWGnAbDmwQd+hN0OiIQIQdvA
0ioIBCC+aFFslehFIpCznjW0SADEtPlnnsDSsaZfnA5p1FIeMkniqPg1IbHkt3cytxeYWKF9MUht
i3dtBhoZNbLASE9JS2uvDaQKZ0SCTJZzc2OGIectNVm2iBYbz9Jgwtfi6AvI8s9GqeNv6ggNZA/9
Yd0K8p9Q9wJ34ulbwCmrB7s+6qAZQ714Y2V0y3Yurlxo4S4r+dCtnwnauQcVBSjPy7+gESMfzTRs
LoGr6VwpbLtCpopK9aynkAy9jOnJ6qMsg2vn4paAqigV5VTSWKoKUYJXxMmxLxXz78Qv0eU0qQ04
NnCpZXH1qea5psiKJWsKpRlNFkea8ZXqqLyHu+RE7/Kb06fbROq+LZuYqp5jQrOIpBVZ11RxpN9O
FsygdFwnJ6l/6szPNLbpAY3F9Csu25nqxDMIybBkVcI9I1X9X/8r/fuvs0e4/n/+S/rfHgITWhdZ
8Sn1X8kqqKmz03Cclfc1oy9w2dbwzbfa6re2zFtbOf1H3qB2eOrar7Hzy4Le1aIkLZETDyPQYI/g
tpYtSsrUpCoahq5wCixgv8NKXg3PQZJSHeKRU9LAKgCkvepPdIsCyPsJ5HVbCWROydc3Pyzr0gZk
DIuVMc+sI4faVAxVlRTKIqN1DFuyIBSX49P3MPlW008WW1xou+VhziwiLTgymRUJNCVqjLejpAqu
RPDWxCcDomwgf0Fq7R2exmFysa3HZVvadEZvbI32vm9bcq8gYXEySSY19MKpUE9I3ceyFXnWjKVY
usbcWRyB2yEBsTQascQMtzaSECcoxg76Lw3lhO1bpr5pir2vq3dXu0ffihIQuUyVNpZXK3nGYXk2
r6nXELqu9h4ZvOVPmxx+QxYNkXmWFUkb/tx+WRtmpSC4lnzW6uIjl9+VWP+1bEGabJrBBEgQWec+
0LmYb03UElB+dIuUM08XEATQTMg2BCK1gkhQ87cgA8pxipPcht8kkvCtll0GCJbjh0cEmsivRMRh
xFHH5c+aHF+DeEJSdckwRAmYyfDVV2cpS1yfb86KS0AF/dDGpBxM+srQe+jFT1ZQXYpCg4mJjnMC
3ojI+c/Nc4hEHK6kq+Z4R5CEckH5yTlPftKaeQ/TnY6K5ksqG+Wrn6I7KPaeT71B1O4LzsPTsvlh
zm+cF6NX+WVwYYp4/9Gya7Rxd9To80srfc77SwbFG4I0tONZZrUXnPtla5PtP1iDYp82U5k74Ldf
u5prk3IJuVYzR+GQkjX5mkz7qaTRypRO/MZgxdQMEQk/ncBz7JzKGIBqouUX4LZ27aHi/rNp0Nus
9gSlywOanhrd0jTynSb3maUYo3uG5GOWmU2bX0AvnnPdeWg05XnZxNycUakm7SMDQ5DGc5bHXtub
fo6iCe1wZ6hg5E+BVEIo48MevmxqbjMYssxwOKeSqI6coMMzSvSVpLxQh0bFWPkAC3PX6DRbl9Qq
Q0N6hY98v2xTmptCA5eAT1BVaxISgHitqEVjNCLnSNSuH1xSBOEvCGMODvbrClIjv/rUAI6qLfgx
vLvIUg9ZaZyXv2Ruoq8+RBpdN2XW5C5xcnkp4bDQ61OX0DyZfVk2Mudtro2Mpjir0gIEeF5eKrQx
hdege9AMMmg0nYgXdP0K4WPZ3uzsKsN5s/C7kjoM+urE0WSlBWnHoEQS73l58m17+z+zMPKf6L7W
kooqxYUSm0MUTWtpa68cs99zP3ZT7H6y9KZpIGQ4OmeWYYmNqnXFpRA+kRJPyON70icr+yop8Z1q
30FtsEFsZ8WRzC7WldXhvFxNnm0UUYxcdHEBLUhe5T5WP9sw3vUQR/Ewr8JNRnZ4eTalYQNMRqop
hoiX1HRlfA/bIB2ggHLLC+IbO1G6jxBhsz+l9hFqjsi9rz3KV8JP8BIrY53dKFd2h59fjdXxoIxK
HQ+7rvpK3uSLjc7cytgmYSuOmVsWPnJDVE34Im5t2CYADo/jDolyTZoBYhnrpBef5OpJsoytVPxK
jO+S8yrU7276ErmHZfNz3s0UJQq6Kq4aF3drnUxqEAbgly9VR9QM6CfZZaoDNYghldtoKA66Yede
hJ6X67Llubm9tjzaR6oLp0ZockQS+Jx7hCCiZOVinYZWusXA6FFTLBE+v9GVJ3XANCOotS4IFFj6
Z7Pg/oZM9sfyOKbnwRDhOmL1qLlwj4+cSdUqRAupxnnIPnhi4awRoqBMHD5FxV2XvZjS2u0wrMnt
aSAoE+mAUSUVhUdtNC7fp34MhoddCYeKD4N5ZfDO0OSNDKN8nq8FYzOn78aeProDWmDcDhDe8uI6
Z5uF8oQHMXUgZtiVJtJUOcQMj1n70Eorl/x0/W7tyrd7s9aqnPoGbhr/1vpfHf/Jzc9s0OX1m+5D
rAyvYhlKJ0XRR5dPkqiJSJdseYFOcusmL32xskFmh0ENwpRMkdfEOICgQKJ0FDnzi0GnY9x/zolm
iY72FRDH5aHMbgygbqZFwCJP7rXKFDMBRFFxkRoyPrpzkHSaYXIZttiyorAW9n9+BTF5FsMiwSVz
yEZbMShptvN1Fb7gEPUOtYFOuYaY6qgYD4GB8MLAQwUQW1ixOzulvPEJjXQEy36/KK/8skEGGkIH
3gdNAGsLyGe1fomjr6Z2vzyh0+iHU82zzFIUTSNaGHlHB9KKjjYznkEBkYlq71FiuQ9adcXM3BaU
DZnUj4lmhSWPtqBgahXlMKW86PQ2wLbTHEOvt/7F5rg2MjpNKdDGUkBi6pLxiKnAS1ORLLKvSX1I
85XoZ5qK4UK7tjW603Ijo5jtG9iKP7n2G2hpClaHQQRbEC+i8US4ijRAF4q0wNs7L1pxHPPzaZHm
Gl4gujZaNlokyAbmUnnRSJr2RfUMrOrr8s6Y24HgvmXR1FQV3z/8/GoHuogoqYUaVRdDcbchzL9C
9mJUkPwfl+3M7UAydaascsOYk8dhmBkm9aakukDihHKyA7gY/sGqOSybmYYBQOQtC8eBE6TDf7Rg
ddMqjkNj4iVR060OFrSX7pvs3vBeZKRE04dla78j09ENJjEq3ZJB6QEfGe1F+gqNUKh7zNEIojjv
PkC1WDsLwUk1XmTnoCXu0GG+SX1jC036DtjTViU5TY8wVPTkqpe/Z2YxJUVVhwcltwAh9e1iAtJS
DN8LuounPequAHcqpWnrQV17Ss4sJkk7Xt8k7xTWcrQvxZZHa13K/UXTYcD/u6NXxPdXcnbD/zGe
Ws1gdmku0ngej8bSUeuNWy8VL2oBmZ18cdBP9P07w3jw6nZl18y8QAxJBy2u6rxVwVqO3H8OIjhx
uBoujko7FLMXB5II+FCBQoD+c+TNBbn4DlTnoff9lU00N5lErBo3K4tGOvt20YBsKyWIgg6aVn9P
56ztC3uh/vOLhoj8HyOj2Qw7GRIWCIsuFudbou8Gap1Sg0xXWVm2GZeFIdOiSdjSTHVcZlBkyJKb
oO6Qs6ehWy72sr37401OeGNoZEsIhSdXNTyWrQGQp7mIaNpIifiswKQUttqeXM2K/53z/zIHSlXI
xZMGGt/PEQTkoNWz5kJXC/rlFriwJKGyq8Ym3dJy5G1hNkSrSqCnL1NT61QVbfYm63C0tQSyYK3F
tv7zQ37zTaOl7DQEZRFMabiTvG0Z/aiFcya/mOJfy9M8dyZu7IwOOfryUSZKeXNRKIS1wUn06djy
Nm36KTNPtbBvyndVX8vuSYPHHB17mWuCMNbkIaeJw2m5uo80ieiVenl9CWDCg944lHM6UnfUydL2
aDjhpvcpO8dv8MLkSroytTM+R1ZAKMimifs0jdFRFKywsQTTqC6S9ZcPFRKJYgAIcfJoayuHflik
yTAp7fCcw7/h5m6HWYBiJksf15de/hUCSxqSRCnQGqgVl5dxxrvIpEtpKCAJPb13DQVy8YSW50sF
AyiXx7GXEI9R1p6osyeFjg7uHVKzBunu2wFRh+2BanXVJcwvkrZ36nvFf7fSYy0/Ub3el/LRQf4G
dpOGgpZvfF4e5cy1PxxStguFTTIrI/+dOkqcQI+WXWT6uK0aCCaksFl7aV0wP/Qb9sF+2eDMTuGO
ZeloPaUzbJyy0ilW8wMrvUgRoAj7TnWfhRyINQQEoBlWtuXw9aPNcmNsGP3VmchMxQYkbKZoTQEY
iB/q6iAUJyf8EbjvRkAzTatsl4c3N5/XwxvNZ8gxrMBEphc7Dj/Qz95Urnwoi+4BuWggCPAy9s1l
2eTMiVBx6hRJIBcQIbC7HaQCOiOuDCm91K9h+7kz7qXgaMXvy0bmUgA3VsbnrrHoyFOw0nV3Da0b
qvelQK6ksn7lpKbpgRfao43ugxqurOHMjFJ4Y78gRCfJ7Jnb4dG43wtlH2aXEIzSJhfUhwSdZJ8m
DHgQdznQskBYq+PO3MU3NoefX+2bwNQsi/b77JJFP21B2A0sDsvzuWZh5K0jCXC63DCqtIM2MEL4
Nl6xMHcNgSpA2NRUOGzyuE4MoUgGRRxbMS/uy4IWFOE9BAtm6Z9U+zWqYQT5pMlr+392XAT0XAa6
SRl+tFqBLGRhZapsxrr8yJTkyU79u38xdVcmRtdrlcAkEDvsxFTNWspXDmqfpV+sOEZpxv8DYPhn
JKOTnGik3ZUIelILuhQPSqKmh7IDweadrHjoUpt2uu+R47TF4N4Uqg0MwF9CT7yjO42OOnpQYbv9
ujzyuTv+6pukcYzYZ5EnhgGzawOyp80aggQ7dapdUHjNxk3Dnj467RwwPXuo26D59mhuqSx6PR2K
t8eVrxnWcuRd+RqD3+BJLNRhbk+JlaZSb0Y6BK5KfjYArXgq+C0w+1kh7VUZELlqHepWe2j4Chm2
NW7QY56Jp+XvmPF/N58xWqheDHrePOzzpHoyarpPYUVqSxBEwBWWLc0fqX9GPHa1gR00sR1zn2QJ
zVXSu568ZNGLJz6rKT0Wx8b53rndyoU5vw//M8v6yBc5slmmYT3cYdaTUrxEJlfJp+VxrczguNiO
0IMOtSsmwH7v0bY+abozKPEe8sY4LJv6/2zhf4YzfMuVa+3RxGnbTEsvrvtSIs2ovhvG54F5QERV
0Ur/ruV3q/sWakfVWlu+2ZmEi4ZysUmxbOybUjnyWzDv6UXJ7+y6piH36IAlWx7g7FxeGRmNr2gC
yMiGIyoVJ7ilDfer7BwNqJOWzcyEUZoCk6MJPEIhbyHfTiN48ZLiPXGbiXBS8yuIjxpkB7LxDYj6
iqn5Ef1jauTSazpgvEZzsovj33Xql7L+qCizFcZKYL82omH1rjaGDPF1EKMwdmlK2vqgy0fOge7i
wkSE6d94DJ0GdFXi1ySpGzWpgIzacIzh2XCUJzN+TrJnvVrBDcy6C7JyGkEZ73nqC7dDgkfeCn27
SXlCPAXR9yo5hqijePW5NE5aAc4/hJByxejcal3bHE1jVOp+XoQFt6NlX6KSzoAsP4QSjdBB3P0L
v6GSNCSPRx2KoP52fFImtqgtK4xP15+0ND1LZnOEWHoP1mXt8T4XWFzZskZzWTkeZK0+tz7aCxsx
+6sAObt8pOZn7j+jsUYzV0WQHOvOMBrxTqg+68GnPP3uua/LVmbjiuuBjG5N6FOC2rIZSBUEKLvR
DxR8dkkPxOmjEH1S2+hANmpjGt/VFj2EZ9f6qcCsof0bZ8jDTzF43MIROC56iSDR6GTK8flRTYZi
0LbOv9upvOI8Zpftysxo2RJPkjtdYTsW+afc+2Jra3mPNQMj7+R10IW7IeNoQKsb5U89+VhesNlt
AcBCBO0sUdQYfn7tl+h9QsyzJ4yG86uV9o32NcE3hcZa6LxmaBTXWnXswTvIVNG6CAHpmxq/1eDq
uubz8oBmZ4zjqmrcIJpijU5t15SB0fvs8x4WXxqUeH6soSbmNzn/t2mpJFDYYLeTBmdzF4VBxmuR
tvkMcIbePHr6S+NKB8mzNtC2IOx5NsrvvfYQ2HQS0Y1tPZGhWNl+kyvf5LqnriYbGmVXY3zlo2ch
N3VXJO9BKnh3buLoj25jGPdpp1sr7kMaxnQTDv+2pVncxwawhvGJagNQAmHSJ+8RDOe+T9azRW+q
2EE/WhVPFRwwCUB2msm2SRmcwat6NP1JXvykBin0G/K28AJS2eLKFEzuVT5L54TzZlWGEtLogORh
1XdCWmfvTkGLml4iWv6WkFWSaH8xV3Jmky08sjVsvauzEta5mRkRBMym+cWFg5Z+za3ro61DD8Ty
Jp5b2OtRjZx1J+pBlmVN9q47NmS8dDQ20b5ZzarOTp5J9p8bC3TAGEBitm2kVUmWvfvqDyGFdU96
9Rxn0/UCymxrwO7JwWT24FRim+r8a5IJzAwbehylS9+B3H7WSu+R3uSVTbpmYuSOATnqqmA06btd
Jt8DulkrtB6XV2Ya4ZsAd+mWAIagUCAdZ/ggxQ+9wAgYRv+q0V9Pp+jGp90OOYtdn9yjmnXwy3Kn
hO6xoiEryFdqDzNrNmQQTbAx5DNBiN5uQkRAJA1yoIGG0z7Wvgx9RdPTLCrwNCxgKU2KYCV0nZlV
SxfpqFBNIBDKOPVOv6am+vBsvVflN7RS9rW1BkMYfPLIt2DBkgwyxfoUQQLxKJ1ziZi8e7RrqNBi
6t7fsQbda4hcL5S5krlv11D5M4f5xuZorwRtqYSAL/CdNEyW6plGN6iTt1p7XN4ws3YQ8CW/pxtc
GcPPr5xGBCkFNdEqeVfIpDRtn+8dP3X3TWrUkEOtPmdmPIdFPUpXFcABKln3W3NuUYUhLI3Bew9Z
t26F+4YsSga57/Ko5vYE2ANNAlHHyo0faDK97hVAbP89DXOo3jU1fTD0eO1tNh2MxkVOXxKvWZ30
6Kh4QMezLFCYcd/Lxj3AaguPm7rPpXrFbUyvNp0LjdKSCpYbtM9oznKlTXSD1ur3EIpb1AO74JuB
6JqGwNMhDr8vz9z0/OpcnkD/qWCT9B1nI2oDgp0GaVLyANCiNJ+T8AnGBciFvxnN12VT00XCFJMH
9JIGr0lGwFGgtCvIVr77EbINpqBDbQCt/B8bAR81XMAiCCIgD7cbriARB7Nv777bdiO/5G0c7TXT
S1feFdOdYPIC46aiY0HStXG21wsakR5CM3qPOyS1oUZTOgif5TUz0zoA84QlFW83hMPjN19sqbKt
m418gQ923zXaY1RnW/hgPkHvv9fBfwmCfVA71OHJNYuCuluezGlk+du+RjRDWU5Tx8ieOOsd38wi
+dLC/ZBq0k5R7sKuo/MWzXRIGNznunuCDZoupaMNgKT17vTyjATr8ndMnNbvzwAQBjUEVfuxFwkz
F2/s1/LFSFCfAfJWuOHOqGoace+WLc3P+NCuZyIVYEyyFVomFKaJos9Fg+AePcVNMtDbensUZBOa
q6VdqqPGYiCT8cdvxGGQV5ZHUbzdw/4Q9qp8KcSHvH9unEfTW0nFTLbtgLrkqmZcJLJkfXAGV86f
NmLF9ZRYvQh5c48e0pOnwCOT9YflSZzcn4MZOnpMkQYz4PKjMxjkrlhKYq5etORrpd5ryq+STLFt
vRYobyL3juz5n/p/2tl4+hiihftHZXFk0UQUJ0wUz3kTmvisle1DAOLif2ZjfOZjyn5O0WCjI9Xf
wLtsJCvzNnH8vN9kg62HfAilEG10NyuyF7v4G/PSBTToQrociVuleikHHjv4wpx8JRaY+H7sDagl
HlCGoovjAofdt4XTI2l6kXsUvTt44pCaRbXcfqHv+o+3HnEqz3rietqpGeHt1kNNKoTIqbQvoSb+
gObsDpK5uy4Mfy5vvekOH+5nbk1wUmCLx8/COgHx4yArcAmd+CVQwydZqWAZsVZi0KlDujUzino1
zYXfV7bUS9wjmuRBlQj5o4OiQblWwZ8dEEUQ1skk5BjfzyV1WD/x4dJ1/P67GFjPRY9Krb/WgDhj
hn2gAN0HPiRNkQlJmMpi6ekXx27vBcOmMyLbyPXKBp/maHkhyDQ6qgPoiurYCNqeSEbY96BvLzQ2
7kV49eNHMXuBpsSTgq2h7ETuEDP588ViTBKvowHBwjBvt16niILbg/u4GAHQ1Cp/hu9kX9TRM9CC
lehjOo0cJZLZgDpJ94D/ujVlBpIDH3+ZviVW+hdabGgcDZkG9dvyLp86CpoKJUKcITpEzXrk7ior
Mp1e9P23NnkzEWUo4TyEi3CTm8a+a+NNI/zxuCzCEJ2zC7pXJt9yO648hTNY0xPxrREl4SERYa9i
L5pcxmVernWqjA+XBEDVMHlPgmjjgT7GIOhS1/R+mvVvJhorr6XbkuoWwuKoZyLg9hA+iJXRTQ1K
XB5kbMA9DDmB0QaBurkwOySuzmXdfsvSAq1YAUp34xCt9umPV44q8rWp8QEAh+DlJG2qc5s30LsI
G7K1dOMUcPX+krL70nNWbq2xjx8MDr2uDI/+lcmbpdPToq+c3D+njmF/k8wW9JabDjx5od09tn7W
PYRSE67iIcYnAbtDRhKs03/XK0ZbVEh900JvwT+jx6W+Snmn25veQitYb5qcepb1CzW9ChpkPXtK
6wQesFgo0Uxoodg8CHkFBbvtI7YemPRC51DKrISUE0w0H8jbnm4GlWc1SLrRlrbCLAp92OPOENRl
iEaHEHPppaQjNttA2icP+ismlF1h1lZ3mUkmIJQkWjwM+6sCMuhnHfYgfwS0dmLbFDd+iEJYA9PX
z+WjPjOPN58p3548iUcGxNd8ZtG5L5Ua/xRUqOFr4/6PzZi0voo8cEms8Oy8NYPITpoMuduzWhT3
YQUyzqILuzfuls3MnDQ6LkSaT8nd0Ao68v9+lndlImr5Odbueg9NxPyMntbW8r8v2/ld7LtO4bC6
BPAAzC3iAGBMoyMdKzYsSVIZn/kahOJKlMulWEfSMwnlgyt41jY1EMAL2R6PMC7AaB22ELmQofB/
EL7mF8Ntvyo2xER95/mv4CuaNxSaoNarHfM1Q0T3UPgcWxFSGHnT5oqxdoJmFh7U8JDR4DGCQxxd
JY2AVIhjxuG5rpp7FWT0XUaXyg5BmY/luZozxDNWw+0OMPlxLwLMvZFhoYp1LtK4/tTHsfgI+VZ3
6qV07WEwXX5KA/AMALoevMM4gQJrlqp3BfIomviCmMqdCe9Ka0DCnleH5UFN/SytDvSiUHcRgXqO
SxGIoICuqIP67Ks/k+5r4f5I8++h+C1qf2nS2oU1Z4wcMreVjnfnqX57eNpURFyTLOvZMBBJ9+5y
K7+v+xx+eLrEvUNifl0e3HTFhvb4IcjVfr+wRqdIRJguLCSroDtQe80Fe9em3XsNEfeymenVIZOE
4t4QLfYhW+N2WGpPQkFw7Pws5k+Fq++a7lNlPunpa5mVK8s1NyK6y0jcEVtMccZxqtqVI8vFmYSu
su/VRN64Q4PsQI24MqqZPWiKAI0H9OYAAR6dK+SuE6D5TXVuyEd9xGjq7iX3S2I3yk7OnLV65swc
EhGKdAeSXWMuR9b0hpaaSOe+FzLCTm9TCQ+mfOcieLDW5DPOrklcYkOfATlDXCvNj7er5fqGq0Kv
TWTh7MMSmRX4cZf3w7Detz5VxmvD9KNLvE+nN6YPiWAixM25dCKayYKN4bcvYu3f1Z31GhjJs65A
UCk64p9vjt/dvjgOHlXKuGdaRmC9B2JWnyE52hjVRwM/nNNJK6Obzh9PA5lHN28sbaAUup2/4U1u
prHlnes6ePQM5xGxxRW0yHSX35oY3eVVUph2gUcguQ/WO4HdVDCega2s1AXl4fzfLtTwysGhyzJZ
HpbrdihV1qqdEhbeOYQ7FBQRvR29jQCO0VcvhpXcq9KHkxW7QoY3EL6QJ8SQur8cz4+/m2AUDlYw
sJw3knrMddUZ0n5wUCSxuqti04FgX/3TpviBeIYSOUlGDibsN8O8XaWlkJBp1K53vLPnR0dHzbem
dIz77r4223td3lvUkpZ38iSv+dsij0FgBuynyau6qrPQouLin6H1lrYqPRSJ/LTZlQMVvZg2eyN0
Gsj8LWXnm3q3SRzl7zxTW9RPgnrfwM2x4pQmacffH2SSrzBUGqwmKbO+yAhXSSKcff+9g26SF2oW
PCYIcTTPLqo5oSTuy/y7pf9pD/NgmCADSgTekvokc+b2ctNnRhCcNYp1fdp+CYjDN25j5qjNK6dY
WSWXmN6WCjGgSmD23wwvo9WW5TSN/FjyzyY9AV3x2KcBfHZ3tavt1PZLZR5U4dkpIPyVH0JKzLH0
gcIZgtYDuTeyAnL0sbwZZk4llymwWot2HqoSI8eZxX6HukcVnMvsFEAzU1QZ6rFrtaMZ93JjZXSZ
poFmBaQPg7Pjafs0+0tahR5MSsEs5fDKg+6R0Ux57RoN0Q9dUIOz1z00aFmirwhVE38b6l0cBbsA
RvbqpPYfLRq1y3M4veYUikdDigp/Y7Cytyc41uRWg3M6OMvWE9LZHiqfBtec+Gpbzh/fBpjimU5g
B+YdeOmtKYpLCQ8LzT8jvYRQ22cD0bjmfnk40xiB9D/ahlQteSDS9H5rI87pHe+lIj731rsGoaJH
nOq03WYQnFi2NGlIYtEsonsNVDeN81CA3ZpKo8j2DNNJzn7oFhujUb+GrgmiA+LTNH7LquROJ0sQ
KO4xTstNmUGaq/j7wrBX6vgzpwDWX0IHWgkG1qrRdwRBC7s0cjBnOUxfUtv+O7DK+6j1Vq7AmZkl
vDPZo5w0eCDGZmoFKcaMdISV3RXtvqyfES7a5Ym+Mq8zTsYCbMfv2QbrHJ0ChAh9/6yXT37r3sew
ETZgT1FEkqKzudr7NGuPkjrFZyIwcVwoK2pKzsgH+OcM4mUKcg9G8EVuPyGxY6f3MiJcy9tmbrUg
nRhwK+RqJ4fAkcQ6auvQP3dRuovNxyI+9fJl2cbcUsFpNNyPIimScYKkKBD9dhNspAYE+gBA7fqN
VBm8x8JKmXE6GnrS6QcnMUBATgX/9gxADG7hHjnScpAf5fi9kiWagH4tD2fqgG+NjDICnY44BbJm
7Ai93YbKm4rax7KFtWGMLhK7tQWIobEQ1g1AwlfLQg8vXfG0s0Z0+geHqrNGnH87V1Ln9AWSiv7Z
EA59L20aMuaW/LE8ktm5ujIi3xppUazk7YSRxkcM6Edur0So84PgxgArOLAyjy7D3lc10MxEO4Ic
bHM6LU0w7qzPyoJMyg2wuQGt/Y8dbTRZmlz3HgzgPpys8JIOasDZfR09CfTmOsYxkQ4hBd6gXDk4
c7Onk5anhgcOEqd6O3tdXhpOmQj+uWzgzrRfJPfvP16e4YViDgEsV4c1ev9HEfla1JudsyMh4+Q+
Gr1+XLYwXSBa46FgEWFOsABZjhYoA2zuZ1ESXnzzLzhuNhpCR5a3Bi+YehisGCBpSAVyZ5ujcfh1
2CZG6IaXwDTqHx3o2LOagS7QitTeU0dao8+ZOumh4V+BCgKSGUrgyu3CtKomCD152ouGsAvOGuXn
Y6L9LGCLi5WPvF/r055uBF40IlAhjLEPxo//AKpOH4hxeMmFv7yCDovy0/IyTcMuSyOBObybyODx
r9sB9Wmaq3EAz3OSpy+wqv+0DP+BqtQOL4Qck79bNjes+u27cmgFH4oysJeQXB3Ge/VO0/xhL4Z6
fY6TkyI6+X3r5S8wwv+kEvsLgZmHSi3dB8v90/NEZnKoyki0xGpQto38qisjiCm1WXEGQon8WbXr
XKvbrgxtcGk3YxvyJ4CuIAshB6qNcXGUWE0PVc3+jB55fy+IaXqQCznc2UXtoC+KYIVbmEfVrD7k
UGh+ZHLvI4veDCJxQSBLZ9jE462qBpK6h6LDpapgIilvBtYxR/Jzm8p5/OIWrvcjFSKr3QSq2AgH
9DL7XWU0+oPZG/WhduX4yNmm8t8l4TcCYP3ZhvS1JxnWly9GaxXo9BmozpgNjYeKXJQPiPiiVpLt
SqXLtC3K6Ga0U+JY2dIcGh38zhFOSE0oKPRK7hHUZLhLxYZ2c+S/g4PreM53uXWbk91q34QCyQGN
p+/GF+uq36MLSJ5KRt0Smae73sp7HykXX3qiVV3YlHlfIkEuqMaXwMzjY4k4+10e+CWy5GFxSpOu
/+GoSv2YuA1vD0Q6t6YnoW4gFOIht/N0SxYku0QmJDs5WvIA46X64EcqAvKRjHYXyPFDlOjquVXS
vtlIjmZvuy7RX3U0F/9GZ7z1t+ihZyf2jOjsHD3vuo3tFNZb47f+ITOc76iv0EawvFMmTmtwHWRW
QGsapEfHTx0H2EGqBFp/hqVlK+WHQHjR5FPcrkEaJ0zFgPKIJwE7DR1Nw2V/e9paxCvdQPftcyv1
zl/oKtunyDTQSxWUL1HtBttASWS6MAiaNlEl9Ich/bexfPnRdlHxlMVtnQk/cw14R2e+/ekk4AB4
aw7FlYHHaBKxtYIjtZp67rWfoalsBhVOxMc2pbH/F4ZghKH2jL+ePCxrVSqy0M7Uc2Bemvao2O9d
92HK/sqiTu67oTLKnW1KlCcGLNHtXOv1oELLBXROCBTc/MEn5eLn78tjmXjrwYgBZI+GRYro452T
BcBe8rxVzn2r7HrkeJL2JVPvpeodSbRlU78rKbfuDM55UA80RwxY1XEMgjSYJ0mQop6rkK7t7leQ
NUcVIjw3eLDMH3Lx4GdPjehsBbTeU/Qby3fS4ZtMz/d9fJbil6Z8iTN0wo7ZakvW5BZhGn6TJ7C7
raGOcTvXoljBiMOX48DErTFIPsohigNvkn8XhsVW7sJdJjwb5gEhkF3dHMLUpI3lp03Nzkm+JRB2
53erpNDTUy0zVeBuqeKQWRh/lDsEww6sezDYJ/Tqd5cyTWHkKr/l7VoEP2fK/G1seKGy5W7HX3HR
2V6V6FSLmxfkjY5FrrhohqAnLDsrW266r2FVubI13HpXN3ZiB5rhh9hyyw+FBQZUmK5dz3M2gPUQ
6rJoFPxHZyd2/ShEkFM7uWpLXzEEMXazZ8GWd/SsleHgAOqCXWEc6ui+Wtha2WOlCgHviLvAL94q
oV2JA6aJWJhZCar+Y2e0OoZcm6R/RO3kmYOyNHmsSNor2QW1sjzc13W1RbZtU0Qfivn5j0eIygCo
74EkGca8UZgjOHqGsF4tniwFTFm99+GnRzNm2cgkBJaoJF8ZGQX2tMcKpYgQycnrIQe0v6O0sTX0
T1J28L27Yo1oembRrq2NFy3PjVoSk1Y8NV72asT6X2aDxGzurgxq6lhvBmWN1qzLyV40HYPq0bK3
j15xFr1nGb1eE+ni5fmbNTVAriSTFxiMOrcHqpcFyVFQsD3pwa8u+tLL0a5p66PnnNEyv1u2NeMo
gGXySCYLQ8FtnJIjIV4A+ojFE6XnXYxQ5+Aj8RTSX//GDpe4BlyemGa08YzIjFNRL8VT6BwlA+0l
f++qF8X/sWxmdjPAEPz/zIy2Xqd2ciWXhXhCpmwbCV6BbKWwaSRnZTjT8hd7nMwtr2OymTSdjF5F
aqjnmVxl0qks4scMMdyyIohVjObDyOo73aSY0MdHuy2/RJWx8xGuw73tRc/dpnqwD9QSVcbYopWu
3bkKkXXhDdqBKymQucWFRAgqcRNk3aSLCQnjsMtjRx5O+30PDXWnH6uGRpymXnm1zR15qi2Ubamt
g6cbTYdcFZriFCLbqPPvDSvaS/HAHWtuGwkila6lFmGucRjPju7K5uiYaBFtvEjxiidF0jeCdd/H
j7KSbYz855/vqeuxje4339ajLkRp69TFnynXato3x1kjf1gby+h+q6WizDobG8Qtz1XTPVeSDe0J
j0HbW1mqaTVg2LpX86beupcoqAy7qzvxJLYeDJ2vSfAEpZynWzuzgwAHGUaeOdBzfiTt51TEYV+W
53Nur2j0vRGh/UazjFyBmiAzInjY/7+kXVlvpDq3/UVIjAZegZqS6iSVOf2Ckh4AY4NtDAZ+/V20
dL/bqSql1N/VkfqldXqXjb29h7XXMuW3mt4q/c0aHrvyEY3/ld29fG3sFIKH1f5t7cgjUOnloHyD
NbRhroI5XlUAEoy+TOH2Vo4tdjIYtm0lskip1I7m7+PIMi2Lre05GPSd3woVpRpSbBd+13IjPgfP
n37XsQOBnp4uIUFvH8K6TWJQAuS7OjxMEiM2bFvWcWI7dJWbC5SU587ZX7tx/LSUkVtVucSdcf0p
E6X/TIwFvcwOA3qXYMpnXeTfto7OtIGggPQixBq5VX+DivM6xzAWVCf3jsqTqQAiq0Chv5rug4at
NWvuupFcTbIG6A1FhQKJPvScaVlnHqgOKR1VKnmxvfAZFidx8hlQqYObBNb5JMk0lYg7Gi+HkV21
7TaEbKPj73q1nxRNGp7vIS+XcijdL/R5X9s+ew8W9NOSgoNZ+ch/EVRHLDy+uIfsd4wnkXMwiYC2
YdTfvfG9xNTp1/ZOcyJMJ4JlEbknGlZAQX2+9yWrMdRYcvugyPRbRTMEGiFnFVX3UW5jrmxATaei
69Ga1l/bXfzJ0RbDLp593EQURo/nJhFmg/Xdh13MzaSOfOnzSww9lywcnbTKHlRYc4q7BBwF+uxA
kvwrWQnySaBz8OdCPbB0Fj9vnlsUBeOUISajbjbMq4pe4qw/E7rglQZWBH8uQ7PL3/+VRukhKPs6
9uZDI/3vtWGZNdi/mouFzrNmFoYcZGxI348zKapKqjnoIg5WDFHsDTQUkxkNiq8/+bk3JgY4G6Ee
GEwB6T9aDLW9Dtdtmg7Udbc5pMarur/tUVocaLiCPsUDxlA2vOt/a6+7DqmfDoqnGtKXX/+OM+4O
PwNFHQTRGAjxjp660vEHVKjD6eCjZM1Wwv/owE/O1YXhj3MJHZDv6C+gw+4tHZnP3y4inXZJbE1w
dUPKQrqVHk/b8Lr2rDU6Ncnk3JAcrP3BnR3++Pclouzv4EGHgAsKS59NuwyyuVPv+YfI3M75O+lv
mYPCKb1UvTpFfuDQEDRqUelB6gqGoM+GKlMCxNPa/qF1mb3pgh6yGNDXTtCJ53uvGMpVDoTRRpL2
3e2MkyAAEGmHSkgSl0N/4YCdOcWQlsMRXuawMJJ99GF7rQsUNEQAVRXxzvxiH8UtILHBhfNzxrEs
gRJ67njtT2mlCB1yMlQlNjcyGZTK92447f79+/1t4sgrhwbUhxaUQw9t2UbXGGzuIIuGQdsOaIJE
+M0lfu9zV+LPCCM6EDiv9pGvRL2rI73dwJ72M8w9JB5kpjGXknX0wvTDuW+Etr6NA4CMACjizwfG
AtCjQEvfP3jQyZ1AFeM4KMVtvt6+M48oKlyY/1jy1wUZ8dkIUCa+bjzqH8C0MkBdlaORWAQfrvcs
oru6v0R+dHb3MMXuLGks+OqOLkFLIxUDM+MfgHJBT+aZDFZWGYqJkgsnb/mHjh5NrOv/DB1tHlQa
AyZdGJrQf7vq6HgLzWRgdEr2zPG2Z5H0Lt3wc4f9jygisPP4548VtPq5AFDTdd1DDfBMUjnenMZa
XppwPbewBf6z6CsAGnncH7Ur4XljV7kH4K5W1Ux2MYszb7Lg/ku19sJ/nrvCtV3UtPC1wKKN5PTz
AXGViufJqd1DOBX5M6hsvJVq1aIwP/lWGgcm2H59Is8dewD1AVCD9OsCuvpsUNmxaDS33QNzeCbL
u7z85dBL0KNz5xCV5MXl2xhiO+4lqLB3AZImWJUIIEVOMi+3135963UX8pRzhhC4ITyGYB2wVEer
6QYST1GFEkI/OCyFxtqTa9wucR0UDj3I86X/vnkLPhIMt0tf6hhM4cCr115sOYehfw3N93xeq0vo
sDNhMIqfiLvBlQZwy/GBEMKCDKSFA8GlnnY2YcEDtbswC3Lu7IIxRqwvpSEZgiRqQ4ZzDLOv13h2
SwFGWKY4AK46DvRkFNV5GXH34BT9N6nqj7GDoPmoMZ425P/VhuLhXjKMRYZg+TF/RZWshtAIt6l7
QNCSdO5P1Wyn+PHrBZ078eBN+I+NoyvGJzp3MWh5Dh2mvdMxmF+kO4Iiqh1e/n+GjpziAGJg6hCc
DhTmNqSEdq01ZNUlpNhypI9d79/LOXpSZDnSEco6zgE3vEpUF25BEHvhWp3dMkA20D1b/jtGz7O4
KcAeABsuu2ryt9avEttcYqS+ZOSocCW0yxzt5bhMwa2tYlA2rfyKXLixp6cZySRm7TFGBpGVE3yN
hP6J0iPCQk9Mxb4wzhNot1BiZO19rKoLvvX006BKAxYB+PIAkK5jTBd0w2IhgYM5OHx0HkUVm+/W
WPoXrJzJXhDtoYUKUA3+RFng86WJGwzaaD05B2uE+DoCXQBw3scxxP18loEPYkW+UdVVN95OoEGb
xU/WX4idzuwqyDPQ1/jDc3eiCD23c4FKYOkcJmdaF123GkF37yprlecXKkKnWwo+LYS3gDP/0TM7
urxFmbNBQLjvwOhTXtK007+/vrSnS4EBJLYhklogZY95VcI+QM8utIaDx9o1jkQq26yz1iy6sJBL
dpa//8vTiYBrpwZF+qGAp1MWWGTEOg+2/GL77vRaLQvC8A5qGYhfjt9e7UA1fmzdAS2TJlPa/jH0
Cw3fJQDeJTPLh/trPW491lNAneHQaH/tqXrHRPsReez93z/PAu9amIbApXI8de80eIln0fcHSg8h
+IXalic0mLJO/XuPYJEbWJB4wH/7kKX6vCA0VjXRUEQDF/WmCe6GeEsKnUT1oyneJ/r69bLO7V6A
AHoJJgBtOSZJgMCRy3pZ94eS+omw75ekOBKrfzeycMaDERMPxomir11aQ4lR6eHAxKNGztbYt/6l
LOrcsY5QRVmgI5BTP3Z5VPUQRQpDg2p5fRUK/yZug7UYVCaCaPf1cpYP8PnhQ0IdBvhvCRZOQmVQ
/AlETWw8RHOfhHxnqhXorzLPPNKL8lznvs/fto6e8lzF2qAYOR58g0GEZ9UC21M9fr2e81u3nICF
6wwTHUcHzikwAaSxdT6ULJxi+NNpC90bu7v72tA5H4qUCTWRpa9ygjYxRR+XyuvGA/IlTMHJhF1i
5j+7XX9ZONquYBRxTWM1HpT3Y2yvcoq2xSWJjDNVLIyyg7wEJI+ANKNE/Hm/mlyriE3NeMjpS2s9
c/dqrglIqRZIB02Ktkkt90q5e9XLzdcbeN70H6XVhQEE+MvPpqMiKukQuubQEfE6hN4VhrceaiFv
58hbeTNJJ+ldA2ZiJwSNhJmot//qB0QLpxTc00niIYAGGYyLsxKBN8D97QxDpvhaWju7f4noqhdb
7ex970IYeO6EYqDpP1aPIjRovU4dJ7A6BSKRw8GS2VR9FJe4Ji+ZOar5QJO3D+hEzEFGr6R5E+1a
1FcXhQDOuQ/MgQLhhsoF2hlH/l3xuS3oZPANFRWpPXZZMbONFUeryi7eACl9+fqbLWf+2F2hCPjH
9QK0e5xHebkMpxKMZocc+FhX7hb5oX7cOQbcFeifsfaCtz9d3zK3u7CQhuCYP9F8nXkwm9IzzaEM
p4RXTlIPb1CSceKsRbjxr2sDnSUyKgxNopZwKsI3BGFdDqY92FWdOf1VN78GocBj2a+qZm3Zl1jB
zq3tL3veUQGbkn4UI+vag3SHxGFx0gbVg89jJ7EF3xYgPf7nAi6iaxdAAbxdyIOOmSfAaR8HjW83
B2pXGGKicJ00nVi8/nofT/0mzOB1xpuGlB8Q789+xRomHnFjNYfIjZLYhL+cBpDqMTeXWlBncobF
EqJCh+BQYlWfLXmjy8q5pC1OP0u02Flyh/HixCbjyrO2hOw6/jj3Dn5Em7jjLftXAWkH3Za/7R+/
EH7V980M+6QW78p39jynOkGdal2o5s5vLrGTndnZEJdg6egtZo87PHnuhEXPqTjEfbkmtlrV5Ha4
dCxPH1YwUGBH8SSh9gTisM+byozoJEJ6caDFuwZ1ih4vTCReMrD8/V9Btj10weBGMOCSF+n/jp2H
r8/fqef9vIBlF//692k3lCbQRhwmnidDsBnzLAbHqnj92syZ6wtWZhQc0TtcdCmO9qk1fGiBW2wP
3FYgyFQ+eNWa8gDOmpd8iF6tQt9/bfDs149QnsYsHQ78MTkYGlEt05HTHoIBujnxCFi2LMJrK1b/
yrqIc70ArdBHWCYnkI5/3sE4rxnHeLw4FMIRV+PEx/u2Ly8x4J07B39bWb7jX9+pKacBKH6cg9a2
rmrjfxP9JVnAUxME/NURoOxoiICo42ghvsdCI1G3PcRgB/KgGQ4c1YWqwelXWRqQGHxdBgdAfnPk
g6aq1DbvjXOINPg5yIqG9rohl4Adp2caVggUAHDYUGg77hNIaHRFuSXdgwxN0oY7a1qJ6WBf4p87
awZeG5hpKE+fMLSB2D+cYmjUH1qn2doBfOlcsBtEMWjgRv/eKEYeB6oopPQ+KE68o48zxB1ow9rC
OTRA45hWo9EClQPBU+sS4PLMNwJaPlqYg5YywjEIXNI+gOQznQ9gUenJnV9/H+nzv17Opd2BKAX9
BwcbeLSYP9oAVqtQ96MRWNBkGk5X/nghdD27Dtx8GyxY6LAfT++VPkS6CKMAQLpFUo+HEYIP4fD4
X6wE+AEcaMzmnpB2CC/qLapy+yD4LaZA8gFk5ZdKbWcXguYhml7IewCN+3z1e9rh1QxQaiPuVVHr
JJhvjXtp0OY0VoVzBququ0zoLRHdZyMlo5gfYoDZYt7Vp89Wt4v5zptA/xbIpLnU4jjjauApQXSE
ruuZbMoUdQwaSoBV8iFYhSZ+mfpLn/9MxoYG6NJBAZBkQcAeRVb5gDFAyZV9cO3pQxl31fOgRPIr
tgy5TBnIbTT6K9KSlYu+lIIO8D9HkNDEXYqWC4EZcKdHKaPEKA24o+L5oKynYPrmlTs2XCiInNtH
FF0QOy4YWny7z19NQ/XTAnx2Bugn3HuDvsnj4eXrE37Gyy2TAMvrBqeKqYPPJpzcIYViiwn54XLM
NcRg1pyC5L+oI2G70A1HCQk07CfkqxpfIRAS+PXabudENKGf2NOYkcqrUiHGf3dBgP78IZhHiwNQ
j8/LiqoGT6Ek9qFrqzQYaMKqh7wqs6837zTsWQBG/2flKH2O2soKQKNhH7gVfONtn+imh7V3q9Ib
Yj99bezUT/x5hVDKxjAaorojP6GVKlQ1lvOB9qA9UU7q+HzlWhciubNWXFTJl3cPOgDH16okTcQZ
EEtObhVAzsx3s2kAb26LC/77dG4d0/UIq/7X0jFmqbWrSaDHCUuOm3D+kIcvMf8dVI8dQCF2jy5o
6aWz+OfAEZ0iUIUuThD95GMqktwlI7qRI857pVAmmxKl7mL64+tPdXpvPxs5urdBLzuh+ASMW29f
zcrsg4sMQ6cmUCxHnWiJSB0oeBwdcG+ojGhtrVBY3ovpWs6XOJPOGcAI6AIBWSahj18Mt0RpqJwD
eV9OdQZ2t6TsLkSLp64HOgnAeSyazejMHOf8pBettMXI7yfvSkTvZfWITjHaXduvP8bpiUaKuPD5
Lm4H6obLz/grtGbUgALcl839UomPqgqYixbK5f+eJ8AMomrcmj9QreUF/suMYkM4y8hu7vPYxsw0
WzF6Sbf4zJVZbCwEvgv9+8mgqO1CQLyjTnMf2Vbi9NsgyrNC/KKUrjiEoEuEpkbYibg4znfq6BbC
F6BmMKqLCsMxaNMvq77gBqQyhMep03rfw6LezEHzM5JuEhf/DhpYYHVAfAC7BYjJ8cnwNe3arsv5
/eCTxBNtYknMp/0zSaIDKxj1B70MBuIRSH7+YmPBLIphmea+59dBDq1ZyZPO3ID+fvP1CTyze3jz
cNghIQRCUP+ouGVcv0FpaCrvNR9fh8bJ0J8ChaAFKt5hNZrw5WtzZ0IjPOYYJEYmDhDTyVB10c4w
qGJxT8lHEaZ8BE+C5mk9rLW9KeJ13tFV29zk0DH62vKZG/3J8NFVUyTs5tDLxf1omW+amCwcvX3L
8x1AAOnXps7AQZdFgktnaRwD4XcU0dptyaQf2uLeAwiooDeR+80fvlHxxvt4RaJ3Ej96mKrIiU77
Sz3r02h6iZbAR4H0Bj7ymEYR/bDCUVD7vBf+T62uY28POYhVCHkQuS3MfGmpZ1wxirGIzlBFRBZy
nOooGY+iGI24Z/NdCOZAAfFjG6JvRQ2+5uAXKba+BFsWlOBLQDblXeyt2vjtwn6fOcQIdaButMS7
HgY4P9+WSoBAz3eNuod4+q0DJtME6VeWl9XaLbxHyFqv+857hVQ1unc84Z69GqxuXUz5HZ80R2TU
ZE4F2Jvy2vevf9rJ9riAKeAlRPoEcv+TwsZYeRKyk2X3UAUArY8ShAWXevsnHxwo8oW5NUYKhdz2
+DEMGndyZkWGB8h81M0DuPxttTEWuGlJ0vgX7u+Z9SxyUthlkJD4J9h1qzNsQAANefrmTTdd2jv+
+usdO13O0l8DbTTCfpS/jw9UG4jZcqpSPZTxt3HE40H2xv/phdfTvLW6Sy/jiVeAx4MnQskG9W9M
/R7dVAuMyCZqqXowJUkcrjHOsg7Cp9y6UEs9OaGLHTAdLcg9oOGPsyXhx7Qs8l492DrKxra4lZKn
jsMxVdWAR+ISPcRJXAHFIuhQAn2EYe1FYeTzhWBxBwqkeTQPqKoljvlVhBhmusAkh3h4uVefukwo
qPnoiqL2COLbE6SWVP2cm5x4D9UQPrtl33xDF6jZjpUPOoowd+/zVsvbnrg8dfPQ2yioo7Y7g6J1
Es985Gk82hPUI2MiN2PA2V5q/dFFIXQ2QoxBDei6rvxxJO+zU1ZPIMy3OApPvdUkLNJulfjG+0H8
sbkbufR24L8IwcUVjzSjyhIr0zfWJlZkvC/Hfry3ppi8L6SGMukZyLu0IxyAl4rfQpbrPqRVUlVI
xqSEbCXKoSodihDBWDw6uyqnH9Sqy7XQGAuK/ZqtPaeUv+rR6fejmsrrBgzniVRu9b1sStWDLwYE
9qtS44Ozwl/PCg2yVJbBd8U1RGHLsHpVUpM6sYr2wYnMMzNdC06KuX7h0LXJ+gpcLAGLvbXgoKMZ
nHzeVhhSSqLeqVcit3AZdP2Evnex7ybLXnm99TFjqFQlg57dMgmLiP+2prFMeqD0VxDdJDdicp4w
el4/KQA9t45QbhoFfcjSgs0EjG8EIIBVn9BlDqnW8atBaN2tIgwPbRzRv9dyeHFiiLo57eReRzE2
PWlicFgoLcY3KtpQJWEbzDLJOX+aRIunABSu+W7yvC7lLvXvwsr4bQK2Gs4ycOREB793TaKtkqe5
5MirakcVd6HXTj8wuPQLCPluDT2I7w2IUUXCqRuMiSoEDxNoxD8bwZ7HLnpx53kqE5S/7YOGEmOC
yhvguNZUZPYM+fqEDwWwaiQeW5X2ltX8JBGqCKzIi3To8ua+QiS29WP1iCLx98AZD0VDSzcz4Ees
OvuXdoxK8paMt3E3G511UR+03zqr7TdGNb/BnRvma6kdhdHwIXgk1SD7NBdoUmaAGAK5WAwRdL2h
/FA9GHd6bYhusqC1yJhMrrmvVfXdkRhvpFp0iUWbV+OIH2MpLTC6lH7a1KICy1xh0tyvwqQSZbTu
BFG72OoJYOKVaFZMQEkhs1Gnv9ZzWclEePLJX+SdE7vKhxUhtNq0dC7QZ9Eic9AH+y3qUezqmj+x
aSwSu639FUQ+X/rO8p5J47a7aep+SqK7ISGiaK5A9WOlvQ6+94U3h5kVQktuG4ykjBIXeFN1gKQ9
AGwSWB9uIBkMWtl21VYVhrcLvMaTJs+oEdh6Y6E33V9NIGPxb3Mb1L9zp+ZEBrrNQDBdp+MQkyxk
1W9CZZOFHYXUWhsFLAkgm8jW0TjMODyBm7jG3lOoyzQJCB+l3HUT9xNg6pyUUKgdNoUEVIu1/j50
WL21C1Gk6NjozJ7qg1uiMa798aPintwQxovU5H6Qlq0XmHXXqcBPuyn66c1Wx/cGsp01kPHfGtNA
4DVv1ZPL+X6i1oGFrbA28yAajokeewAOsnrMR/bmRBSuxlRgMs2CyrwKgHrMFWSV6T4YFEYxenAZ
O4klvOdudLF1CE79W+HZBtxRcW2eGpsXZqcDq9iaQBQPE3rrVqacXuAFCZqktgpvE815sZOaN9WK
WmGfb3A2b2tlb3QOle3erV9DGw1djNVBYgE/IO1C0aZeqQroe9Q5vcHcqH+rwEibmWEYIHIXmOup
AP3uUNnbQjqgP+3dRLnu0wwJNuX3v9hAnGHbjGP0w9VRtB7L3P6RKzBcrQeV1yvQW+AmVGNxO1LI
56GKQYqk0XZ0oyqXV1ndBuolUt70qEv5AdSyfc31cNcwfKSm4dOrDNoSXqbqyhRlVKdbzQbCnxA3
JvsiiNgaClbje69VvvEGSADa1vg0N/TNoYPYRa4M9i4joBqVOCy4zVY6BEOeoJ4EYVbLrjLkQ3lS
jc20Brv9tLfq3GquPTKAfIvx+YORuLVAUho3+tEoIM/ffQ3Jj9qMJuvh7BNW+iRzUQTLeiJBl4c6
9WynjLRxYowPueeIgR1L4L4OlEEauR3yHebvGtCYzc4AVhMaWB2wQxbHFLWWxtTrsZnzRLsYNa1c
cH9bejzIuYJOct5tvX56aycWZYSjyyvcmV8XMwQBTAk6WlCQgpqafcQRwutSlLc6nN2sG5S3gkZW
9GQbONXADGCt9YX1hjfj9+RXlZ3qtu2zyAUFQjIPwCUmTW8LsfGKvHI2IZ6+OpsZG+vNNDUcB7Ys
2sSftQedo75iSdnEh4lAA9btJtD2jTXPM0/nYzbacktDK50ZeoVO0yRVgZ9oe6A/Nsx4m9by3FVV
Qvip6iP6zcP/mbCebQTYr3MH30QP+GF4pfsHNB/sO1cVTYomJ26rP0jAPCjmBhLJdPPcBA5bi8l2
V0FV5xnzoQ+a5SFwusiMpiRg85B4AKzvUd4tNmycwUeize8Je5nitRVphErLHZkgULZkVBmPPbPy
fIOBvMrNzZtkTrXGpPld68h81VhUv8EHmjdWT1MG99xetVHZ3UcY24abCDE2n4emvnHZNL9WJeTw
vlm9Y7733Hehs6K8FIVfEEBpJ39Tiv9wOhKsCdwDlJwqNx1GN0+F1dc7As3WTRz2P31P39vGeXaF
L7MutqKHSFBvHfUlUWk1Mpl6MgdBt0/yreNBbzgXZQsVNLtKfQxJ7aeSAJpGmm4Hh9wkDY3aVV2p
8BHvmLwxXt1fBTVoaGoXV6N3W0ioccSUG1P7/SZ3a3MdQ4cuicoxcle1rWdMRDfyG8kd/80b6It2
o/LZaNomwRjJa1YgJHMpRV+1Q9AkQolrMyKUu4tmGYuVNYxeUlCv+dlpO8SEPQhgoXbDeDLl9s+C
6brJBmE/+nrsxq1FhlrfDj7IOzsw5CWDp65U7B60z6s9ULkximUyhgSQ48+DApu/2ttVeA/qfJBJ
AheakEC9FZG+E1S2WyvmVerW5QaxWhSMgCaPa1rmG9X1w64GaXfmWCPZAeGnU7ROZKLsAeprVQuI
nXJmCrwnnmtv4uDHatBr7wN+U8xescr9Uq1GCwz9yu6yuHjHTARPe3B2rnBEgEgiXlYJgSm4OJo3
eGp/e5PzYYSBkFHRoNOFGgg4Cn0aZTIPfhZeYydznaPVhp44+DqqReWBI7erSlDLGSyCCA2ltqV7
DdD4Qp0PhQBT/lKKsvUoaowRu92LV8sqZS55m6eguqp1cGs8t8zCSPzmbRPd0MLuf0Kc3d6DZql/
nKM83zgMtJKBZehTA/rUFc/taVsIYuLV5DObfsOAiUxAnlhc29h4gNQnch2Fpo0zV/WBTjADiuCr
BjJiFZsJdfIIz1vQ9C3CNwujWB3ezlcx4e1LbOmVD76txym1Kum99yZUb27dfQcW/t0UZGF+Ahs3
H+hbGZnHfGrHe6l04CUlvMze7vQgwAlDmA3/asB+EOEl+jlGc7QZIzq8I4RQGVK7IOF+hVIS1Uqu
ysKSqyBn0yquXXodu6W6dbmx7zpNqrUkIsCnIHWd0gIiEYmopvyp1gK4pNztWLjXfQhZlAIsf3NW
hJa7tlz7d17q4ZaBM1kRwlfwvkgZ7EpuIXaUs7RpnQha3LwA/WijEaMqorA7XVxuWjil1Dgs/O5b
qr1G2oCpydkqR7NvfC7dRyZI02wB1a7EmiC2TdmQ03XNJMgcq/JRau9nWyPKawOaekE/QZmoRz4R
z7/jeNDw5AE8TohfX+Pzr3gd1S/M96L9LFy6GimaNSCI0Q+azIjgWzCtVW6gHy3fupVqAClcDNbp
oZj6tOkkB6km44BGQh/zEWXcSG+ciVYU8uLNUFjX7sSbEjPcA6ZzEZyinqJ7KREyQkCsMPaiGmKR
twEf6C1ncVB8CzSqE2FXmK1dja2/E4NzgxLlAAzt4LUp93t7y2jg9asyUshhiwklJHSZ/BtJqiij
Jfvh0gDhLGCiN05cGSCkTXk1FKjbJw6S7Werb4td5eWFyYQLHI7VECD30LFsr2Ioj/FEsLp8GUkR
JVbIsA+o968Z/n+0Sh2vXaG7/06CubbRNEMI7I/RndCdgFRSKVO3m6u0Luij7Uzg4VDNA7f1U4tO
xZUfC8R7xayTKca8cl5yftvavEnHOVcvDWnuZrHo0Nh9mGLYGLe6bMudg1cDGowgtSlc7eIye1GG
Pk1zBeitre7BHOgmkZ/L5lthSslvAPO518T+jvHGrt/nhfajQ27bgNfNds+SXLIfPOgfbY89uVIF
OK/+8FLagXiKoFwkEsud5hfh9+PNINU+4gXJgBUHMlTE0fehml/86KMpG7yEwkIYSALrO22onYCs
P66TKpRuua5Cw+9zIN1eSIFf77dt+DHMfZT0vnfAuEywmibx3NK+ShuKewFOol/dAM1CXrcvvhlB
eAGhoaQcZZuEkDfEeDxr0s5DX74fY/sRgfBTGfnVC4Z9wncvKMurGdpReEa7kCVszNubvHXHPm0Z
cliGbvGKDWza90Ab2mtwdub3bdTETYYhrEZsZ7+/7yBBZvZVvSCoGUFaV8ZAaPQm/+UM069a99eD
BHlFR/j7FM4PLSoXNVImAa3Kvox+eHnjJ1ximHAFqjg8SlBj7NuEROjYRGEjEWAA64gCtm7xwTGo
5O5i3Ybo8PtyF7T2hz0GH37c07Rt4CADbn+4HUA1LlxRMlfYDLDbc1TCxxJ7JnP9PKNrk04RCI/C
ng2/pT9DgBFifOmkwhl8kaos9roZ+ivobfVeUhuxz+fCSqsuQOOFugMko+uCvIwCHUWnmu5GRsIM
yT2SPQNGE4KBR2XnL5aorCQMmL+ZK0hLT7MHwlkTleuW5j1+WiUPxDRQqHfF0hHNqfoOOBeEGWYE
2chQ4bDLqb0ZIw9rMIDW1DMDW72Z2XuNmd9XQHuaYQvUpbql4VIXwNMzpCb0H+acRk8SY7zb0KiK
pm5p13uAXYMnUYMdNxkIlAhlh1nUBGGj9yaI5+9mFwJSWd5aoVw3LSeboZfrQDT2C1Jik3G01G4Q
fPerjrddvEGg/c5ayIFuh6LOEyRTmBYv4CnwCsZJrG0wHkXxvBFj9IqtzxNEJejxRohXp9l+bJlv
tnWF/D8ctqXjrONKx1e2Ck1KGagkb7Sulb+PW3D29kHlXlVdpFIU21XmG/0cloG3JZb7FpdIq8Y2
fioHLAwctgkpg31O7QeTg3t9rosfYSfeEJiFq7n04p1RSAhj9CrGsDYPoii1Xills1TZRrHUsu0m
A4dTlakIKY2e8o+wH/I0sBhPPZ9tOXO3riTb1pq4Am+iCwYwMq8kwquYsK2nXiNvqwlIjafglzsW
at1J4Vx7JZhwkj7IfwWofbyXoUY+3thFD5E+DDxMrLlF7vnsdgXY2gZw4+Sio2sTh11S9x3b+8Z/
qCZpv01WJa45D0OQ9OXiHRmVd+WwoVupciY3ue+bg1FFnjVjTzI7pI9czz9o0QabATNJU9J5Jd1T
QJif6Ny376wLxseIxU+NZbMSTUaCmhurBgjTzFZaayfeSWbxjAJ42SY53pUfOR6RJ/SiBmc7U/pD
IEK4LkbP/lYVRGYjqAMTGz7meo6Ee6sd7qNawy07Gfwc4xSR9Rr/D2fnsRy3si3tJ0IEvJkC7ema
XtIEIYkSUPC2YJ7+ftD94/5is4Md2pMz4dmqBlBmVWauTH04mvj8b5vCHNZl0onrQafjI0Qq4ou+
+O3Gi8dviZOHmxBwi3lzRb28coX6IwwLpPahHFfhLJx9ZOFOcBhp/38xZxCvxBhcLaCzgx7KkXus
xE3LDaxI6+7MJpmR9FkVtQDpS6CnQF69Jqud0SbVsyiixTnEeZWeLlcyc7WHYTCqX6KvZe6H7J6z
T5XypeJI2HYGN9vNyG0QcyN9yVi0q+pna6S6P7T1Q6N1Ok0j/AwSbOOh4/JUPBWpPR44aUH4Jy8b
r2UmnM0oqx9jlLIh2XLo7/tWr7/UqPVQ3jf5OmoU7zZ3+mhDauivFAeSIEEF5fhNmI+ghd43EAAy
mru8fZ3hVe/sEeOgwHXDmUejZDnYei1UnP9CZzOE0xCofUJzn+6+TG0jfnkAn0eUqK82llG7WZ+M
IMb3lE0knsz1HNqvGshdNrO52vTSISaP0599o5Oi6SUt5lqmTMQK+80J39s2/eWokeWLcGAj9CLj
W8e980qZ3fot7JdPr5pHfne7Gptw6oIanGyle71chxh3PYWkVPqa9B50GYeBNEvH142SBVnkg5+Z
wgxGNp5NZ5bR9yRU64eksoxfrpk7r9DHSe8PulhuF0pqMpOMcWSH5R5sVEOyE60C15sMFr6JFeDU
YTbscWuq+XRE0uPemANN3VNuYVTOPvHQNYuFeaIWrp95ivTBmVk4kUEHiwYpZge1ZqQXKJqPpAnd
Ca6KC8ZCt39o7atLSrY4Lh0WuXWTjisr35qA3A2F5Odc0EcaA50uOh/XIGtBR1/wnsbobM2QeeWx
P5qzuJ6s4rE2Buuu6qV5YaQzj2TQ2bc0Q9Jc8oEHimJgdj111UdN+wUYFwxjCA4pkC5cSho7MxIE
2kIPL/T3h0bCQSD9Qz+BwfGkY1pSD428ghzRsbUS3KRiN7zQgGcsSq/3LA3q0CWJjm5PJI+nYsDG
cNgKy8J41DwuApFiZUEuMhditmlv5nyORiROFYYcYEgRJKVG3CmYtt/NWn01Y6G/B9sUDxqEhR9x
Rm8pZJ1blsV0beSTqmwnG2clDfj31hi/TeW1kJ29SzWr22RqRMZ4g7BFqBUJraGVtHfq7ETr0VIV
DKdS7SFJmN+fz5sz75h+Q/QumJpAS592P3n0Pqn23BiPLrCRlz1NOhGx85arwufjfCT69SW0GgWP
uSTE813fT9AxxRCqF6bxKEmBMYZjjy6NynlqKYIB1aPxuu+3er7nrOEue0HR8JGLRckMwY9NBgpJ
SMX3gzuTOmR2WImnuhxuCy0/GNoF1vLjCETE4sOwZMajnLeXmfWXbog8qnBsk6J4gmskFHQ6hFl/
4VOd6oYQyQIIIElDArVMzlPpv9RMEjrogX/qHEwFde6Z+kHpXxzabPt+P3vTCpiPQyneff7t/ggh
/loWCzfKGuTjofNi1Z/a+5O4bGhROBpP0wi8gD4hNf2IO/CzN0/GVhTAWk1YvojOGn6Fud7/Gkrb
uyqqIfyde3aONYWKj5JZbnI99HzFwIrYtyRApKHw6bu6DWNKpdh9iHHMDLxej+/cth1yX3gddNhB
GoEzrIY64io6PisudtBF1a490XhbLsLVVusNSAKw530LXkHXSjpCUuZeml1DOcQPg2c9oW9QV5+/
GONk9SwvRicFEgkzhmb0oJ1IgoxBCKPCQ+mJ1jYk0mGa3kaOVj1rXRkdVatOD4o10w9Uhsn/wq1W
Wlk3lMQcqHJwSG83eutQ6an9kLdlt2VD0X/bw3ATTlm+U/XBZWtVklWdKNXem1ttCyAOH+n00O9a
C5bnttVGdsA6EroTgC8eg0lA1AdcN1q/Snv1ra55F324hDBNo3EFNnJJxX1y+CyvAdQXGSYBSeQf
nEqwqi50vdwNjSfIWt/kZjKOB4ijz1/2n+yUk1mIbfsi9MJkQGU1vF9i+ex0Y+pF5pMzOasy24bt
F28r2XzNb+B1sERGuUp/LYQYrjvTm63d2843SbSJIi+JXhdN2YefQscSOjC611jy73+K7rUhotPS
fNL78qaps/VgxkcyqEGBaMuK51t8lAKL6E2j1NZ6ecnj8cy0W/Si/zf8yWYD+ND3iWB42YK2pj60
vlJdReYlO+FTCRpGAbhrIROiFxGvStRL759zbnuPEGLNvOUoviMQG3qTtT5U6cbI6mQ9JOld7Yov
o7LW2vSompdMhk/NXxengv/V2i2ubCZkxPsfkA7Y7oKoRnd6P3c3Ze9pga6ogIpl9ZTXanaDlrPc
x0lqLqexvmfudIC5LJEU4wFL3fVuFgWR9H7PXWKtEqzkwBRHpGWNHHaQX5fCeU4bOP/8YgKHUZMs
Ik8Isve/WG1kOqKGj+/aTrHWYtTqB9GM00rSd7+RHP+3U6UV+GIUjp/EtrsKjWFTgYyrlXwTRZ9e
2KNO58pimEKZz7szNIPc1JNVYyRq1mR5Ju6HSC/21ZB2N44mrCDr4SuIHLvU0HlyELIgGI/2QUak
hjLdk7mZ6NU0l32ZoAd/84D2vEtOQaebzekAJy+4IYmrLQQDNCHcpPOsyYdGri/sNacLfBnEMP7I
AtnOEKa9/4plq8UN+o3oXgzTVSrKW1Mxto4CHo/Hyd1o6BvNClehCI+OBmFYuM+f/4BzD0kbER0j
HLvsMScP2XWuACRQo/ss7leRMLatc1dNXz4f5NzU+HuQ5VP+VbM46HQMLdeie30iSlYkSHEALJV7
fLQ/H+js09CxRM8SvrT4Hb4fqLcGD3jbi+/Bp3/EonyzbbQLnrxwQpzo4f5MPdY7+mZcR6wPWnet
GIdSFEZ8nwiR+30sd20PACa0xyobuH0Zv2vt0g51bkwCbCmc8TpZStz3j8bnKWmoTeJ7z/7hWbtE
POXiQEikX+NSOzj/2GC6PKKLUpXOB/ozaWQ++WSRN4piiCTzIiu2sEjfnSb9t0r2/w2Bzs82SXIi
6/r9E0k1lDkNoNG9PU1bwLKrBm3I5/OBULTlX/n7BMVnk0fhVkyHKSOdtmTLClQCRnU+KnMnNi2p
3rDtuRNxNdcawLG0CULiwXK429s5LeqVkmTZqrS8LkgpylCt9jIYq3b0Ozsk/0tCYxNNa/pzAX8L
/kO2aUbb905CWPuZUfSPUW+AevRZsxO57q6joTVvzWnABm7sjVWHTOqmHF25y7Toxaja4TU3jfGt
zRNqUsWhFUCXTfJgx2m+bsfaXDmyBZe3CE4kleIH5BeIhqHOVb7qy74gmGHMQ6LIqnxD43S5r8Vo
7yKzkX7X2/MKXXV+5YlpWtcq4gCnRdZi1om57uNGuYunluB4EWnYxVagknFV3fRz6W1nzupNm/XO
IZRgk1pZVPDdKHCQTarIMtVhPSe1u0B+huC2rGjkKNnug9vk/f1AW/edZ4Knm2b0u3RVQE6rye6y
0eqI0ojtIFQxco7SkssFRAqVqqodyS2rSfiWct033ffEgEQzrVwDSZ20Fc6IpV/GOJw7ka3e5nqh
PrS5iYObsa/AeKdihOcJ87Ugqh0tRBPtsWuaAFTTGyoPbUN/Lptq4r5ZVj6vRELjOe5C0SpLhLpO
VIu3OSTK2uvb9EsBebKK+pQMJqtQ2Re5nPumPTradSfEA93/BuKSMcSEyvthlOmwm1JZSV49xoL4
WxbeTjH7GBVK/NWbGth05NhftFm4AyoPM+qDppm/YtlutQHmbfmd4ioY9uLZ84Neo9ZcDa7ufRNu
pH7Vu65dK0OjJIEyOc6zPunFj5AAnieorPKa/mla2XXvV6MW3etsIKjg/TwyMaZ1mHe/sBNTHmco
mSPzQzy7eWm6+w6J38KHNfbKtITrMwf1csdR9zuWs/0wtECOIvIA7d0pQv9jy0CCr+2SLqPjWE1c
tKKwBy8efvA/RCVkoCoxW3ujD9/D1svvuXIoq3Co4wjAMUbtM2bOjVEPjyID/i4xEgREN/toC5U1
83JagfxSRvsxz5tbUXXmWuuSKYiXSTJZaC9JRDhWZil5z+JnakzJtyJy+7vYQOhS8DKeE+pKex/C
iG5AXe3HKeTd+7YeR/cO4oxbRSuip6yuvulOlb+2lf41DW2LRFp08dKcQS8H5OdwNV9mZbQ2fKTx
jnfrvRpTpweFm2oruKBuBbpSbtI6d1dlqn4F2LMsZHSt7peixz7aqvifhgsl0gnvxYQFZX3kxUqN
jHbtjGpLFodJzJ/n5NGNWXc9D+riv4Fd8zj9cJIfUo+DKCyQVvyKMmuGF0kxVBmw2q/1iv+jBZNo
t06CGCppA3fw5Gq2w3JldV6y6RAFBAX4c5CrQtsYsqn3RumZ0E2x89yaiXqQAoVlFk0RFLJhBhNz
zh9mvL7pGFCDuW5rrGIcZB39oMCk2LBo0JmwG4I2FzM16tdWmsoP4Fzpzybobe5UMtBFplzZsRi2
c+bmQQ4wj1BSqoGwEnTGbV+Q3iTM9tHJkJ3qoXC3eUbyWtM7429UJOpVgxfbj74U2R5NhAX/U6Kh
0FPU31MTTTs2HjWg63lYZarUXhCstGUwlV17jWQy/WEp6Mh90UReYCTNvCiM5cFIamtbDYqDuaMm
X/U+5TI7upWGUz1kfDQN7k7HrC7Ixlh/5RJFtFTapE963oltI7jnSVvGVxJ85H4M+4rtW4Gk8UiJ
SbReve3TxNpkitI+wCHgHJ+1/arvXAC5AoPb3k3Lo1Q6+6BorrfrCCNco9xIv0Cw57tkmjQAaRSD
XaaioxdlebBbQO4w7cCKY83NrrrcNK9RmSUrRcWEToOcTULvPlK0cKUn7VsW0h4hBsL5zCx7pYwk
PC9SAA7pYVlJRBYbVUE+pHjFfJsOBPgoLuqetK45GODKb9oaLhwZufT1DK/IskPK3JhhsUafSQ9V
DF15aGp98ZRNu2uZdP1GdGl/M+vQd2rpNmujcvI1uq8pMCelXMXWZO6iSNU2YRF569Hw8qCOtP4b
p262nuJErOcxz3xHqUDjhZKsq5Q5LUvT3je0bASjbYK+KFkKAa15N7Xss8BuiB2yoyL0DQyXj40b
NQ9VUuXb1mBcp2+sDXkQBV1l6fhSdJmzqgdUUbRlqLcIQZD+9Ym6T72w21ZKW61jpx8PXieGdZZL
e9PA3RDgoVr7JlXHQGlSe28C6jz2GFOQBEhUD9VxvXIqJk+bOvraiaW9mnNAEGUioCKAvkhWo9GS
ttkhaUYnZF5nk6vswK6VnRU6kMUxtK5X0qeaD+wak5I2B6TP2hoxbfpAnke0NWD5Hpoyq/Z5M/fP
NZGIK21yzfsGacCa44ycNUV239N+kVW7U+17GuhlYnXDtiDKqVklvC1f96JibWUtAjI6s/eZHhor
pNv1VbUw4cbkkdjGLGZNi+7RHE3xEyulZEUehdzp2JMiq0HPD7P3VtKD6oP/JXgnM8/GtNSuWLMh
5gyavlmU1FsHytCfOnfeAfWwykI3WiXwiQEq9Nk35szcd4UiSSDixn/gBjgNfpwgmDFa+zFNIuxR
4Ihh5lUmrT3Hqywsy3XVq/ahigy5qXPL8V2p5zfwLVFgtxUS59LKAfwoq2IH6MMYUc6GUfE1LdTZ
D82Z6Eh9kX5jBLQZXJN0GjVz/amwW1qfaISeKstbVyO6k6K2f7qz/Nk4o/NVSjrOQnJ+gqTX1W0j
y8RHF0QSgqjCXddU5hVR2REK81hsEemVL+mshIFu9d02zUiWzVvUTXVEfrKax87GUstmWwCuXVMW
MAcnWfpjjwSiKaW3BtZZAr88y9ccHU0YapCtCEtwSqJdsVRbTpukwzMxWZoFAKPMh9EskVSnitoE
mgezakqRBZhfDXSspeM6bFuxK9q4P87Q37uy7dvbfAanUlDL3rKQJuRFUXRXtql62xQl8V5SVzaJ
pgzbcgA1mED+HD9HU7bCpKPaJGkXdqu+d/rHSY9+ZVYZZIZ1Vy8qNKKHh1cb+5kpKGel+WY4U3vU
6j59M6su/eLNdrS2EiiwQY1/plqKWEsZUP+Hs4GCwjOCVlLL6kSX7EpLehtUw+qaOJMYS7nF2Hp2
xzWK1jEI86ZZy8qEv1Tszp/rwdx5GtLzTCEHOzPxyNJk+XUq8f2KRy+/c805Iek3Br41MWCJ7Mr1
R1U31pFZKusYYdDatqJYReRV6dbWJPJHbpqBzrxCjqFvxtFrNJuxH3VdA+dfxdbazOl+iM1EXlvg
m9kh8ZKqopo1FTSZXb9KzMY4WI3X3nqR8zY06eBXJZPeRPi5oceF0nSI3F3oDZw7BPMEgujJ9ZTI
bu+oev84lFq8cTAr/GroCNrA/bsnp1OyQ9uW89FWImH7aUu+/VUTzRae2EVYB0nbztTbQGN37ciG
EOsYWfc2fPHYApdlU4o8P7PSYwveTkd2gQIurLJNjJXmdTFK9xk1ZlgFyVD1hxECOfG7UB3oHSGG
EzF50R9NxckfMzTHV10t6VBOZETLg5uO+N7bFVmMg7OllUjBIndie7Awaq5nFFKzrg27rKzjXekN
7cpMnSVDuTuktsl9eQjzl7G2k2sZIwdAoWwF8yTFc5z002Y0bLpscFD0jbpWn1y9Ekc9UlB1WSLm
PlT321xOfMc8r59kVhOKPqPp8Srq9MJDuxVJyzvE3VwQN129Km3TrovEzq8LLBCudGF3N7Ehox3E
b31nZc346Nh1tFebhKkC+Y5HZfKb/ypZxYOBO6rO2rRwWtp6KJb23LfqY13VlPaN5gJOmkO4jtNI
cm8pFV8ZnGRt6F2GvJGLRh5Hw7MRWvrGbiz1zmNhP3WqXa7jOMxXRTLEK6HmkrjbWl5hTVNsJltO
D8LMuwczxaXZmE0E4EPfbpo0DNzE3aPgfUlDU1n1CehkpA+oIvNC3uojN6aW7TBQzaLd6HpmbhZa
MTBaddjGltRWSFl+hWmDPMeW9aFshHZb6jD/GfrY0VaR8c2DBEd2u2uaqLrvWQE7j2TSuEE/B4vt
0IScDrXNWT2mh5jGFEQDcbVKZ3UbL061XoF+bdbnw2Da7roLk/qA7DDaGFZIvsWMn5dnSD2AHUR+
3DX5leGGHim25Fy7aJqutSpJV1XieSCXgmO9KdsnUyveEtG5d6rBNmd7FXXLQAeOUIxsP0XC/a43
Wg5oFvYrvWu6OzsvzCut8LqD06u/bKdkg+4b7ZCMxui3ND74QOzZZrZCuYkBHQLEL6ZvNeW0tnsU
cbjc22tlHLUtem1kdpmb/Db1Xg8GI0KBaafJQZR9vkmRT+IKYMXrdkBqwRaurJEgiq2wWiQAakcV
imnWwfXcBqG6RV8YXWB+nFbuCn9EZDFenO2hJ62rcekRIICUNHURVV+7OpnWGKuHqKlkHsxqNh88
fUq/A/XbG7fRxmvsIX5PSZo9m4bCu7TSl8HDnrrsw589ThiPjZFUxy4LYc9GXT+WuiN96tFoLbG0
2VKJL9HlGplQlT6g2SwNQsTnaN8LBNa6XSuHPsJXzAcyUW9VzwhpL6K/KiP+ONYGbR+S8bCOvEm5
M0mSpKnHLK+KsCpvpJkM97mg7wOB0uPc5VCHlZp7j6Fn3pHgqjwrHh6UrNVS+HXixcc4HZBfxeNN
aXhlkJjhb69I+yusM8eDLutib3JkBQL1rV+ComPu4Q7ZfaGj9y55OQrD96qztxc5aZoktCEW+HgW
QnX9oW2iIBRWdWXUmrqVheoGdeXKTR6HaVAb1gt99+4OXV3xO5U0ns0TYi9pxNk6tTDeHaemvkOw
QjuS7s2WX1ba/GDDUOztXksCSl51i4Lqd5Ol3k7qyH/HiDiEUbTGVa3PZLQr2nVcDXngRpV6rPHi
4RWSxdN5ircSRvo9z1Oxzbh9bZIm60EVaLKiaWRpwUPCDNzcWAdw0/G5HG2S6GaVK+WY5F9SRWle
w1HYB9rHuq0wvIg7YqYcFeopUqvCaOXWNbiWzLVdOYTzrVSc0Y9Lq3yoBewFV9fwiqB4fZ1Xo7Iz
OwdZHREZMdWFE2/UqEEVmmUdKtPcWxctRWbU179cdEx+xhJHtl8hqkZZ5DsjBu9zVVX3FMyzr8BH
+LXKjIo8a8D9fdRu3H7MruO8ES+fA3sL/HiC6mHRThyLg9ERipcTeDJshk5ppK0elUb/pnP9BmG4
YDdyZohFoqFim0EiN6O8hydLipS0aivrGKr5HXauiU9byu/PH+MjMO55qrE0i2MJRYba8ve/gPHe
LM3EVkvr2LM/tLrzaGUSYDL75pD/7X8+1kcAmbGWYHq881EonALIEyhLPVcYmXfZuEtzeZjD/p5O
4ic0gz/VqQeLuUTXfhASAL6iVjCBkDFtQY1x8g6tyvOyAt3HsZAO+lw9tEBRm4MV2tuhjGl8Qfo2
FU+joayHAsHq50/8kSKjg5yOdYQSi1bJOzW9SWa9UTs6gI8zQG5E9VAci2bwneowV2hTUb0pXf5F
Dc0tdnpbQrQDc/z1+W/4MIv4CRqsprukNS5N2e+/cKOMYaNMrXnEcWBFXDcly4V5eu4p8aDWDdwx
lxyaUxdFS0bgw2E1H+OsX+Vc2JJ4y53BV8ShqCeaP27F9DioXyNr3YS7sL4A43/kbiEK6GiHPiUh
1dJPF4qku7ihAWg+ahaieH0VL0XdeDVz4UQ1cdc0K0jRaP/P79WAeuHA1qB59FPz5rAYOJtMdTxm
+ptmCFqFLny4Ux0Rq1FlhCU7DkaT9b1wTX+tTT1CbxnVw8iXI12qGxBoBdCMQ3enzEd63L9aib22
RrDd9lLK5wcaaxl6MSpxF9Me+Kz3Q2NeW6pEvI5Ho/de5FR8SSf7EZRs9e/vUF/MUGy8X+CUTtiy
fNLiFLOo6djWqlyFvWj2WZpdUiYu/8q7rZqHYV6Y6KIYCPHV+4cRHqmhMlGm4x8deldemeovFXDX
UkGHpofPH+njjrOMRlD8snM7BGidjIaVB1NVsaaj6j26GYp9O9v29ddKG0CnSUadIFHajdpeCPM4
+5BQWQ7BcYvF38lGJ2keSxGuTMe4bzkopP00IgBLbcAJq98S4nhh0Z3ZVhbrEmy9oY4N69QjI1Vr
i6ubNx0dUME0zq9no/0vQ+CUS/wNfqZIb95/t4r7B/dnYzoObfVbbcIDmejbz7/Wh+Nv+Vh/DXEy
AVX62qIMA4pj2n3XCs3Pi7uxoJHV2nw+zrm3RUGHW6GBrwh84PtHidlIEnoIpuMfcCoyc38EOLxw
vp6beoRpLjZxbEqUJierVp1wmq1ztOlNSxuhP2Ezs65HesuKxGsJdichl/6pMruaRl08l/RMbXBn
//H5o56ZiGijliRTpGIshJMfkSv4JNCWwtbBrdyxE9/FzEFH0mxobSDTS8Kds8MxioZdFW7zp2LL
pAVtW9o7jljerI3yy9i3+IC0Qdu/muWF1NITZ5NlQ6YXjsMcVzamzelp7jSG7WjlOBzHUX3RrWhD
e1+DAYE7UJlNCS3VxUrY2U9tvuQgfHZkjLg4wKHD1dNNZTCNqgk1DS0pGqihd7DQwM+g2IfGtSbv
6aEM8Bdef/4hP5RrPC2iHoc5i48LFdTJnJVkfEpcSI6mXuKtMOW3dl5hhVCvSrezfTq863Wu65ek
0OeGtQjGIiEKeSnT6P2wZtv2mGJ749Ei4osmHvI36dDXuWlpuPpty+rCRz1z1JHCxdqEpmc3OJ2v
tMvSjYon97HgFuZ6MaYEII3dpVLwzA5gIp5c/A9RNSDmfv9YzFCIeb0dj7PprMbZutPSZv/5Bzs/
BNsL+nibKuh0k8HG2EkbOR7TquzvJxfo0W7H6PHzUc59H4f7joPc3+J4Oxkl98LGspRyPDJjIM12
Fm0edXao+j7ord0ov34+3JkdGjfH/z/c8nP+KoJoz5ITAezjUYsh/cdfrv6EZc9mvuSAubz/kyIB
DRLGXIv692NGVa9WXhxZxXgEC3mwwoo9csK+xnxxWs0nAz7wpHObo0cJPn++s5s20x1tLWZTi8D2
/QOWdCeiB06moyiRMoQK0AENyVYLtPNWe88lF5TI+GEaFybLuWmPTbgByM3d70PNrCie1bVCG4/2
/EyfKSDU70p5u/Bsy15/8lItNKOYQDFZMIQ7eTZbFRBeuFkeI/XOYoPUkXoo2V0f2jQh02CGqWmx
o+8q1n8rwx4dxefjn1kQ+G0v+yUucDzj8ve/5o45lE1mCFU/1gX5I6CEkbgkGD/zGoll1VkKrDnu
eiebpJAmWLvQ5qPXcLWpp157rtEy4IivWRc2qnPXHCTxS9Glo27U//z9r8eZyraYtVKdjx2koia+
Eq4zK2ITly9m/IabAsA+HtLIb8wLF7wzS/7dwPr795hYqRGNVj8fmyR6VGxnHZOSMBw7vV3NYtdn
F+q+c0uC8cjEQYiLM9qpJBELaYPSpZ2PlR79sFP1R6VXa+B28NGYYPSk2GLq8JPYKCymYeX/edKQ
oMFWQLI8dvPeidBdFqmYYiy6j1T5flmvO/f3fxiAMg1ggFsJqMD7txm1ok3coZ+OeaS89CP2Lthy
WRdqweUfOVl5SCn/b5BTQ9JOqonqDTXXgZABuMw9FClNDIr3NsaApqr6FU8AWivcS1025xbEgjSY
lEoocU/PudKeurSL/1TUXOkyN/6W6e2t1lwKGr8wjnXymdw4bs0Zn52jRS026t1tBDviW/E/JpUt
NR/pE9RdKPfwH/wj1f9r0XlR40Q19tLHCHJ7acu2ku3n8+HMCceZA0BjUlMuTTXv54MC11W2ic0d
hAOgGGhKou81rA6D3vyHqb1AfSBCJh7gp0eNIxWM+9txxnoFvlXt8M1xred/fxpuVAgql7zeD+WB
m4UhWr5IPWICsvaSZpeEtMR62tpN/v1OtSj1OWC48Xic3O/fG1IgSldlwmG0ceVWy/QcQwNHvdAA
ce7r8LI0SwVB+ygqt3OYmHC25uNkIFOJ6iBznHVf7uzuwvZ+bkL/6SpxKUE+xgPobWERKhqOR/gD
X6bfC+jEIt99/nUuDHK6alA7tUZfLYOUUVDVr3Sp+nhP/YdBOHIX4AoLyNMKMfVm7D/w0+He3gS5
8pux/Lp7/HyQM2e7w4sC8Ftu1R8QKp2rWAIiOB5dJEmHdq70bRj1F7bqM5fLd4OcTDHy0nDnJD/v
mOOgk9VfCxiOyvjKl/HK/zIUbMLS98PF6rSQGEyZe7ODyDCh8czX1ebqT6h3Od9Uif3coLj6D++P
OAjuPGDC5LK+Xz1V1phNWpvAVBYpadp+qIwL00A7O9mgFDRTpbGGs/T9EGSPVAgpeSTCglqOgpvB
xicta1/Jb+iuwr6GUAND4rqek7jU06BCCLzh53jIbXsMA8tYrhInv9RceK6aobGPgHbqNTZc4/3P
kmWmpUoPFlPlzY9cEzdW1cfInjsRdGisfC9X5bYu8gu4yLkJ+/ewJ3NpiqqBaiOejo01BKgT1peh
x7NDLFgxXxSU8U9d9ddZ5XiCWE30tjxZOHCPha8uJqxDRtnaV+qktVeKFN4tCjgklwKabCyUfJ3k
ab2vvbrCZaasA6U3k6+fz7VzE4F2JJBkejppzTl549ieSWzsmQgaSpEUN9JQeS7b4cJ8O7dT0ytK
qBsd21hdn4xSu8i9pMfelo3aqpgRfDT7tkMV6VyorS4NdPIlI7coOpkwUDhB/6kltpT13ZiPdJZ4
5uvnr+7cZKUZjcqDih+2+6TMGUQ0s8+BgRaKcqMPEz7ZytYUxA5qQGnZkLyqqvj2+ZjniAcOyiWt
maxIeiNOBlW9KdGbiTohHYtViY63hc/1Rhy60hcnuzJKSn/WSXKQmbqvOn31+fjnpjE7O2nlHCCg
2ScfUqRjLexeh+NodLyHsKFzJ8QRnw9y7sVyziL8M+BWdfdk/3MT4ZSEZSFwwp5zayjKfG3UURiE
RsddI82cdWIO6WOLg82Fxzs7Mqcj9QStfu4plmdkCMd559ym2t3iRNEAbMz6k8A027OPmnOhgDmz
+OgR4hSGGDC50px8TLOzsZ3Af++IvC6Ymzf0dl388vnLPHPbgF6k6jPZefCwX37DXxtPp8qsDU2p
H80sdVY9SU0hRk/K0F8Zo7VrrC4NFkcKFNnpl89HPrMW6RCid9PxCJj4wMIZaaglzhirx0zthU+n
6h6jjjCIvfnZNvJ/r9TBfbGSBzgxl1f6/jHNwaMjEzb52Lf2A32pj4vU2Ffy5G5yL/FIZ2bJu7GW
v//1SpUW6bs+ptTR8luWfdMa8l9WoPbwcTn9Vp+/xY91zpJhvDj1WwCgH6wRNB1HnLhJnDtLoP+I
DpH3RSDQxydzNSbHz8c6wxYD1EOGLO1XXO9P36JXTTZqeMwHUT3FDc01810f4bdFHq21r7DctLs3
bdGUK1caelttfPr8B3xcEO/HP3mzHt3MqApxDFG85xrNdyMOfa5deKNnBwFXXpAEQPRTAlV6Q1HP
KQ+piYe6R7Wa+6lz//mD/OEb3l/yF+INyRqkAIYrp3xEOQMpJuyjd9xf600jc5x8x8iwHuNeJK+8
ZVTBZf7gTW330le6wW5WidhXMi3EirWiQaHz2qtRd5rbIQFBQ6KZiNde6d0tJsj9lSni6EhCVL4n
gC/fWlGTbisDnkWdwNUQ0OsdSbd9ixtDMY2HETx/F1F4+S2o336S/8PZefXIjSxZ+BcRoDevZJn2
rG6pR+aFkGt67/nr96MWu+piEUVIwODOBTRQVCYjIyMjTpzTJN+6MvSfU1kZoGQ0pU/xNAif/FET
D7BxFKcuYFqxreAs8/QkgDtvgqYzkmLHSBl87+NWyo6cN+iT86l4ioCAgtpQldchsj40efMW9oJs
C4GYACScwmY6kLEHt9U4+pDjmtN9NZrtLTSxIRX9rtTfBhoavxIZwuTrX2Lt/PAEMenRI+pwEYXy
nN8xtL7uimIPgc/NVP4qUrRkvTsfaON1W5e345zf/bG1cN+hbNTEr7A1dvAC0snW5Y2r8TKmKjqz
8IB158LHpTCvqQpF4Fu6K0Hm/Qw9I+MuWil8nBKlf9I6MdloXcsysezcj1VGqGf8Bs0tek2Lu9hr
W7+bkiqjRlyWz30x3komgOI9PKcT034mtGNS9sUUi3jfT3H9ZDTMHMJAEtgIsIsgGvP6rjZr60OO
65p7U0/Kw1ipGQVm03AUSCe+abQznudJASeHov2vI4qq876hKzhP4+oXjReuBRVsYuQaYulMlPBr
aGGZwf/bDz9bIS/j+lkJ0lkV5HKEJIErdPeSFTj9tOXGl0ELC5aBfBF1rkuAVuD744DCdOwqML1p
Bhh2QKj98Pb365jb+cAoSe8udov3LSQ1w5S6cpY8GmB7wSlct3B5dzLNa3HHUPhHfnzpT6EqBqGl
QCokyXX02Ilm8FEUuuAu1vTqQfW6/lYRRMMegn4L4nZ5OGfLIBZ0HdUZJFHOb2045BlviKrahYjE
0ZvbDnDk9bWtWaAWxbLIHTG1SI4VX1JRCsxrd6yeBEhvlc0lzAnh+WnUZJ3EWERJHX3XZTInwUkT
+6YP8x229n7Wa45XMW7miElqWDf+1IYfe4MmqW5lKuTUDCk7VtOVMgj+MYQ/btCEb7lnVU4jepWT
j9orWy4hzuAD488CvT0IlG6e4042d9CcmofSSgTA7mOy47EGpYoif/D7RnsyPU24iSDB9W3m3afX
AYYsBFly2b+pQRkUzMtCLCMiYXDfy2X/mkJ+avc6nK92VgvwjdeVOO6yqjC2OhQrHkZniRF/IiUl
hCU0K0ob5pSzSnIrMU7vxEgFzNd23TODb9K+0xNltNs6RbBPG3LxBiCnfhdB2Hmoc18msRk1yKqt
5lBFksJzfKz2TBb6H33dCA9F2aByet1pLiM6eQLIdh4bIpJDy6dxFo2l30Hv6WpKN+4apVSeZDUc
j5yM7AEdlFLZMLjipfQ0AQeRlKggXhYPgphMwPcnGlFFoDxLY/MyCdnGLbXSDuNNMz/gJJ6JK9P7
k954JezPblAwppqI6vADglXt2EdoWs4J5r0Ge9oNoBdGbVV0NzRkaXYUJsutX3J5f1HYUJkWwhGY
vF7GmzLpx6qQjM4NoOY/VIpXvipJA/WxlRfxixIH8sep0H+Mo5cfuhR0f1AgjcpcSCrYueVtibCu
7Qw3KaVxg0yBj7DYfbExBJrIQu9GatzuGGdL9pnZUXepmPonPeJQyBZoUDOw2g9geOg5N7Vm+x4X
6987Ar0TyLwUbkai/eJqj5BkHBlJGtwxe5oBQUL3/bprX95ZM6r1/w0Y87d5907SR366HGeDa4pf
0/CkB8csf7lu4vJ1O+OvAf4Y1vyFlyE38JrJkhiqcCuI/lXmGlPoD9JWzH6WuuX/0Gt4W6vCmpwB
KvAJVqjx718TM3cEpxdQ1QwtXOyigoBSEDYKdCw9eBuLMTppJtubaK1cX+qK6wDkRe9kzv3mQtri
AqNZ3+STEjauJf8nTXstuK+HVxn5q+BoxvWu1I9hc5ek6Ybdy3hxbnaxQGHU27TWMBsp2nSbBrp2
N6YwvV1f3WUY1CXI5MiIAS3Cejj/+TtfSf1qmCqGpN0xFkonLoTOCbssfRXSuD/EHgOf1+2trIqE
ja8G+Bxmm9957zt7YVX0da3PN+n4IVU/qdq363//5bNjTgj//P2LXKDppChLVUFy+yQUT33V1I8S
zTBIQcROYaYikEMoAMVyI726PHJzRRJUvUmzgrC3MGsmmZArZTa5sQhRRJbEt5kMx7iuVa/X17dq
CKJBygUqINMlajKWE8GK4nFyzapgHkm+73wGgaNxUxl7ZSN5RvByAzxF7ru8H1uNdMKralYUDntz
eq0pIclh9qgyGwWD1vVVXeYOtHthC6DVy4uBdPHcCwMvqPt54Oikg5T3lTfNex6az3p7GzIuZpTm
Xx+tM3OafG5ugOMX4KeXnwTttjehTx6+X1/PpZefG1i4Q6RLZSNLvObHLjrWzYFZ+L8+t+QsZC8A
uOkkXfgBk2hMeaV5CNa4F6HjCJjxV3rbL4yDp0La/9frObO2CIEqgjU1vBXhKdT7vWFGT4G2mcVf
ejbIq/nxo6BPC6Hi7JDvIkObgXIsoRA8iYYISPauKpDG2+JDWzUyv4EIesCcl/RGIkR1aO924YlX
K3DA8UnKhSeqo+XGhq049IxcmEHaaCNfVJizcKwBxUohEL3jEN37yS2qAAhRUX7ZVVvl7C1jC7RE
UHZKa9QiN736hRqeCPU9YhiUjkRH1X55qENd94b1TfyzuMXxKZghRpSNxcWQLngQydGRhJpmo0i/
cobYQu5dhduXR93CH1L4VHxifXhK9Cp+RZymujPQCXq9vpY1KzDVWTTlRaSEl4D6SfFmSbAwOqWy
+CynX5pE/u+6hctACmhrBklzQUBjuLwajC4sh7Rjt6rmY5PdwxLKMLJs66hWAez9B797b2z+dO8O
EfxrRg83a3jyhA8DahbRgM5jZqdFtEMZkindjTrVmiuQUIM3oGF0eUsYeabBVpMEpwmOAIW+EJIT
9qRs4YHW9pA8hfxLB+BAo+h8Wf3o8/ruguAUmUfLupPEF0Xqj4IMq0X08/rnWjlMPF6ZTKPYt0J6
mUdDH3jK6J8ylHgCrz9ANXQnDvWrVCAyo4i3aVxtERRf7uKMsp7F7GfohrS81OUhNAVdFdpTIekI
XaJ+a5rdR19ON77WZbKHHfoZQEQkUb4YhlBTquFUtrtTjvjQE93ZbseTCRnKITfQHO36DXsrqMXZ
IA9B2oog35Z0kNokdmI1MI0fUtTykLwIAD01P0I0ggq38oe90ExOI/11jkkKAVRepB4B2m7ZA0ha
xl1VtNxOmTHdVHnmItOwv+4lK4+C2QYTVFzBDFAtEYumPBrhGA7wDGSd7TP/DvWRVMCildsJ0lgt
5A4hijkDQpRqKmwE4N/V0/N61Mwqzz88sulQLecQLFNtSvTcmxNTB49DGOziytxJenZAmPVOh5XQ
tpgYLhVlP2bwuPhV29h6KqBuCrKyKH4VITpeurgry27j+Ky5MnyjvA7nYtDF+JqAtGQ+aWUDvFkR
nFSLtPsgMGl/eNVfSr9THGcTiAYMcpI5XpT9IlNJavpp9SlSdnkQ2y1SW9Ku2+LJvLwhZjMzaGuu
qjDGcx57ArNNYEWS61OqD7cAZV4kIdm46ub0dvk5KUNxQYgE6AvRY5ikJEpncnvyNPjQg18Doh1T
+C1XjWMpPkvJTLC0cVGsreq9yUVGB52yhbKM1J6UQgIvIX1MlfYfjuE7E/qiy154rerpEavys1+p
8qOQ/+XvB7KJp4HXIlU4/zANDlirYtydOgj8oiTeZVtEsJd3AUiwuQkDfgjS6eW1I9WVoQal0vIs
CW9SVbSbqiWj6x7SxHsNlOhbLCm7jcByWWrGJrDXmUAYEtNlZSX0VT1AVQ2b8dEaPifBE3g/RHhU
4En+Pmy+xGV1o1bH62bXji2TRSpQWN57XA+LvZwJ1JQJd5Cr/xBrQdNmsItxA865eh28t7JIHE1T
aaVREvFzc0y+JYKq3qaer30sy0p4yicJFDb8jXY4BV9Cqw5cGR3Bjd+wdgXOYYlRXhrETHqcL9TQ
4lASrLE9QQIJ4d4+NeOjLt8q1QZgaM11TEUXYYSeeWGXICUFvon/dR3RTO/aPjnWsuXqMX3iYnzy
NdkN2q14eJkkzb0J+pPAlBieuShxTrlXoclanGIDLqXuOapuW8R+xdaDFnWrfL7iMDMZO1UIEgmi
7GIf6wJqxs6ry5OVq/u+6I6iPDxkhfr3YYpaLdB5ygMUV5YJRGlWrVe0Y3nqoHtAqzIabq47/ppP
kihAvmDNbAQXOI868Gdxo6I8SdFLAp6Z7gRanE+okTuJ8FgGCcoDX5B23Tjn8lwCWMR8HrsUcrjB
xDmLOHdELzZHJbGq+hR2VLzlzNYBy5VetA+GT5V3P/lHyfvc6V89JDFFhI0hBpKiD2b3OiGPKPHg
SmrD6dW3IRlQLa3sonxUuw1cytpHfvcbl0wRQaKkhQ5S8tQmnyg1KGVk1+Lr9Q+wZWMREwya0kGl
NDXDqs9y/jVVGrQKN26KlcPIXjO4T+arMmAy//m7V5HAIGrXllF9ggauf0IiUnAR21NQU4IBDcU9
ZYfOwusIk96/eNd7y4uvLBeMvetNWJ+MFIYa9UYtnuA32geJbM8q780hLk5T8Pn6lq7EuJnZgwYD
mHmNutr5cnu07Lh25eIE+6UTll9rRbcH4dCFP6/bWdtWnhOSMaOkGKBYfDoBlE9VewQciPRtTXox
EdSGpqf6L8hvw61vuBbd3htbLEodQ1TuWoxJxbOVfhnLG7/+WcMeoGob2dj8Ny1OJsGT5x8BAdDh
EowFuZVowHrFhF74qYQXHQHI6/smreR7aLExzQsXAhR6ysIrTAma4rTWeYchaXAI1epD6dWflKB8
GjrDMcLOrtvqwRsFmPTCeySrfo68n9BDsmn53kSx5aBdcBem1c9C1U9AgJ6v/8C1HYC1e75FeJTy
cjt3IOiH9GFAgPZkQD84g5ObeGMLVr4mPB7MdAAOYrh0mVSjNIzSciV0jFrCmTdq5QezTW9KhJMM
GLl2Yz3sri9p5UzMxCFUGAH0zSIF50uqZZAVVhf2J69ilKhup++9WRpOWMW3Q92//b0xhuVAXEOs
NmOGzo0pStGYKfp9JwhlXSNIn9sIFNqUvAz51kN0bV3kigbUBgwC4EvnpqJaMGt9SrtTpEafkULf
NVHy0RxMuG2VfwhmyCLQ1WXYnxxxKW5hMTwKPVHfM5UFDZ7Y9o+DWD5Kin9TAk265eY8dFL8pEWo
QSbphk+u3BMMz82s9GQbzGbMHvUuhgOCEKu0H/tTDQdwHnwTVdeLNjAMa5vJ/QDaBxY4XpeLgFZM
TKFYwGLIgqNb2NKgpoi/9XH30aKOdt1F1goIBGi8ZKbKuiRpgJtWBOBViqfJKNPPvYUufKIa/tGH
4M9GQjzb8yob75op1nc9YyO7NKvK52qwpI2TsXLYZ3EsWvQAaOgCLjY2g00EBCzQcmkk/7YaO632
G2tduSjOTCziXQB5mgH6eTp1fu004ycxVQ4GWJZZYjQ4MMEKIuYFXvjDTIRXKsje1w7a1raoHf1u
OGbJKRf1jR+18q0B0xPhUVIwQYoulm2YWa6itcbBkfOH1MhvGv1zCcd3PST/XV/+yuppVYPLgH4A
3Icxf4B3ngsAQI+GRCD0+HDmNkxLVY4SPpr5PYI0u3jYaEWuXC40jhlfgjHQ0ihtn5tr4NVjRgF2
AH+QBHh9FOMmDlAUlicIngGmCKBdx9S/9ycoT6e4DDYO0eVBBa7I5cEQAaApsB/n9gVVa/q0y7sT
ZNcPQ8d4C56OHoK5SWR26bmADyCboikPMEtadgg62C6r1lKaUwRt2ag9F9rHpH7T+s/peCPCMuw3
JUzIsVPAm9mO1W70qn3y91UIeqTUBmhTcHwuaqqk95kw80q4Qtnbplk6urYxar6yoUx9M6ig//6k
y3cdXC710LaN4coFJKxttc9y+UVLsr+OAzxTuYkZUOZhfNHwFfvWUoukNNxU0xwpZapzaDaC3uVJ
gBYJnC4vRwY9GMY+dw3I8tHK8QLLBVj/OKpCbJch0gy6oP8IzfamsoRboHwbRle85Mzo4vhRChbz
uootdyiBRAsiGtvH6wf8MpQwLUghVv5NhXNx3ZuhIHoZtItukGWVnfnaLs2zU90oMwXwRnK6aguO
xd+aTnPQPt9CSQ/Rpq97wdWs73X7RVM+dPIXIdwo3K/s2UyZ9H9WlgP/MnMxfZ1iZUKFRYcrWyxu
r+/ZmgUGRmjlUOwiC56d/l1QrJOmqJWu8NwkyJEgFx/9XPp43cQcwc/zeGCIwL1M4PW09vTFh4e4
uZSzwLLcMqbfgJamk+rSXkNGxZB9GJLrdKMsv/ZtDLA0Fi6FstIy8kIHAU2pxJokQXXqHqlz+EOV
7FQGG59ndWV/DP2uabzbvCkdkrYbMCSEL3L/HOT1jhEt2I4tV/C2QIUrxuhfAw0iLtCgWl6UrYeI
mAA9tquYr1F5UwLQC4LPESIgWv73B2kG2ROGECQF1LV0itIU/Oj3zI2Cskf6I83yO8iWLKhvr7vG
StVnxkLTkrJ+8/ktU1nZaJTELHrdHaA5goo3uo+D7K7V9V0QD9+HvhcZmlJeZQ3pAz3bb1if8/+F
ZzLJB7PODJ/jnTk70rvvl6Il6ukes0WAlWyxgiw22WmI+YkncbzLS74kqgTIWVrCRgq/8i3PDM8B
+p1hnr2DAKGu4Q7t6Ihx6zTczEGB1LWk8v83DuDKGQdszgsX5ioImC4eeXrlBRK0e7ipqwtfy3AL
ZbG2HAAC86wPLJ50aM6Xk2WDmdNhE0Dm6XbhvWp+b2vacJCS7BDH5eH6Z5v/tuVXe29t8dXiyDNh
VzYF15clJrT9DgWM+L6y/n50gmqKDIUO7W4ZSpTF6zHN4CdJgHm7RTXdtkX9ENJXj5OtrHzl6wCE
mXvc9Ggv8RXiVKKGlJumC7rxtsqLfZoGG5nLZSoKCQXIAOYa5pbG8pRNEuzDXdB4rqUKjqW+Fvpz
rh8U6+QlX736qZ62ulorDoFWJfEe1Wj6v8vXMFcvKs2N5J+GCvmHtkH2PhhukFYUlGJuakwbHr7i
EjNCZZ7bmP+9RNqOXgr9FZoC0Iuhu6CPxS70ur3YqPXG1bIyf0yVHbeA+hQMyUVWL09IOxg1CIh8
8A+1UTwwoX7TokeSmvJDkhkotqTajoo9cgFkxIGEzAsg+k0w7JyiLQ7B+9+xvHqQq2iVqfP8E3z6
tQs/v4Y4iCI/WxaE7wXqBnsy2eJeHbgwzEb7nPh6cz8BSLaLapR/iqW5EUzXfOzdxvx+Z78LaeU8
IGegsn4CFnMQobdtko/AvH0flQLwT2gv9dPG9btSv5tbHjzcYFEGfbdsfuSlin6nngYny2wE0BNf
6TPZhlR+GGgW22rR1UejzwtHMkv/0MZWYct5yKRx23Z2WaXDTqyLchf6bbgjbVF3URQm97xWqoOl
/n0xeP6tTMagRwpP4zLnbhBDGwuw0qfc7J+1pH9hKtD1tXhnWcVGbrp6Gt6ZmiPOu08hdb4eC00U
nEpDITZ+C3jlw+x+PQqvJFnM4DD9P5PczDyM50Z0ZIHE1JQ8t9fv62RkKtNz4ug5Ubea8muxhB4s
kCkKI/BiLFaTeegZyabnuZr3KFi3vRTtEFlmXtv11C2Cx1VbLIiCKA8JMMTniwqVQcy6ShVYVPBo
BdR/i+eiGRmWQEB4a1JndQdnVOJc+gD3vdjBokxEi5MquGCd9kWU7gvV+xTkws/eL4//8LG4+k3Q
0WC3lll+2JVIIaqi56aw3Cn+g1yPe9l/SOi9XDe05nozMTwgKorWF6lGoTa9anW9505CcFuk0SMD
tTf16G/UNlaqdvARvrOz+FB9S33Ss1rPNQbrYxCH3/qQ8ngrW3slnR6FUHZyxq/yWjk0onhslPTz
9XWuOQr7aTDgya5e8N/7mpBkDClwo8YQmRS9LRSQnwqvCcKV2YfrtsxLKAKLfWdssdhcH5pcHnXP
9TMG1BJUI4nwxk/kGts7xevCY1k0uqOUoegIioQAD/qOaLFVaYQwZD3actegyEKRaG+Mcv4zDIxP
AtogpqcTqKf6wdNRgrfGRH7QpCbZVbw0Dk0iII4u0t/MqXk7AteHrU2NtUu5VpgzyfwXPY6926Ku
rPsUCSnHQm7FpvNnOVlcezeV6LXchar3FEDx63ijZN1bfvoNSbrqfmqbZjc1U3TsBxTjUKnrb8tM
zZ/Qean3XoaqoJnq3mMVJ29DGx7asG0Rq+/TyhEjvXsSmrpwqng0bNr5Hiz5dXMrtzyPKWOqI4JZ
yX00WR1cC6Pi5B6cyb4e+ahp+ulN3IWfR6EJdoyz8oP16Ts3aIWwH7IdHgRXh2lSLbur++CoTmkh
OcrQv6H+0u+uf9aLo0LjieocOEPC52URRvHYtLbBqCmc+u4raLC03fCcOTSeJQmzCSbQ5m7BfIEt
IkwTMc6nWJ7gimHQ2hMyk4JZbdiQLsLYbyPz/A8EpYSy+ai8u20mr5YpIkRkIgOzRwy5ZweezN6d
CVnPYfL74Bt7l9hm0xROnkbjIRPl6sgoauRoUhH+EIsGfdUQPQ1tiuPRFkpri8v94rQufuLyudVl
clbViX/qrPIH/edmX7bjsyFIj1NZOch9b1zA6/v+Z0sW+66LgzdJceifjDDYq2bghP2P686zuiKN
5zkvZ+2Sh0Yu0PwqAkFwdf3TaIlOk95rkr+bihewStdNrS4GUpG5aT8PJy0W4/dqmCIu45+8aHxN
UvUD03uH6yZWj8IfE8tSNXSQitbqPBe04MHK/hN0Jwn/ZcPemVg85qDpraI+F3EBE9x3/bNF0dsA
NRp+DlXjby/B2d1IH6C2IW+5eG4ZjQ7RS1P7yBsBFsnu5PGt8d6ub9mqA7yzMX+1d6euoEWiKXkL
B8Yg7NKxs6X+e14Vdt3dD8oWY+fq95k7jTx4CCTLl7BsJKFpMAZwYjp458tf+1Q+lKL3D9sm8bDi
5QgaRzaV8yVNMOCqc8hyqxThK1H9XofDN3EIbq/v3Npi8GKmTubZIBKiczMd2bFcDBQruqKLnFFo
b6QBHZ9C29q1tcAISSwEToRgwJGLwIi4KoiTljPajdYT+iA3KMjfQeC6E3vV+Yc1MarDhTKzHC0f
+EQJ4EGeTqCXvujBT8+4QTnqH0xQX597pLLK4M75tpWlpA4AhAS3LqLgdmRe8agjC3jM6nLraTGH
48W1JQMn5ZbgduTJtnCExGSUtMlp2Uvt+CG2Us1uc//zlIUfiBO/qom8fDClrdmqVasg5OkigQS5
eNkjaCdOWtxILpR7e188Rtlga+V/kbcvp/sJXPP1/Vw5wAxIQj9NWZxG+vLtqpmeL3S5Jbpe/uZn
hl2Fnt3DLKgY9yXYy+vGZp++2FEAHnNPiSHwpc974sgUa5RJbpz13r2h8AoYwy45VBJQMhWt2TEz
ZjVHPbTVCNnv69ZXThwF1vk9xb5elpNBUVd97EeS20mNI8qfq+rFC4SNJV6WknkPkI1z6/LCpsq1
cFA/KgIrrCXJNeXnYJLttr+Tc9H2u0Nk7HwPOd0bK/5+fWW/vX6xsSA96SqT+TATo8xLfxeGG4/c
P0lKzVXzuNwzZM3ciCIE+7BsxJtUrJUd/E2v8ZRWnW1UU33smiZzpqmpf5mVOez0MJeerCKobKsw
WjsW9eYoV0H1pVPq5kOGELqtlGP82JeNb8eqIL/IJXKIkk8+J44pjloO4XM16l+GsUxvBmOQHVFs
uwNZe+oYYIeSXZ6E+V6vxOAgTKih1uWoQEdmQRc/8OpwvUlAEr2C3KKUiq3ez4rj0X+ZJT/A/MDi
tbimmjKYGPHvTDdBQp7Xg6T8QqZ6KN2igPa8/AJU7foXuSzQQS/w3uLiiySyIOR1jjCil1hIEpmO
EdFs8sJ9Y+W2l97L40HhzSZL34d03+p/f7kA4ZgnpMiFL/llh9LwC1lITLec9QtL/d4L64+9GW6c
qDVnVyHwAp4OsBk4zsLZg2pEkE6g2x2XuWMhcVvWkE0RsITc1oNvcnyXqZoNrOH67q6c5DOzi8gc
TqEQtlNpuqmf/1DG+Hs3hPsh/YcEijcRAZcFwpS8DFdGSIO6GGXDBbdjF/JLF35MzC1I88r1TMcT
yAnYtxUqR5FTZgQDPRi1U/bZiCzlJDtF+q0O99c3TV21xIQQAFQu4gtWOS1X2iwSfcOll9schgji
p2KaulcltcBL6GH12VBD4eBJEHI1Q9gfNIY5byLUgI8jJI+0pSxkcD1BUO76MCtvofotnFZBUrXQ
gvgOjcTsTg8pufaCKjsTaP0vmp4Pjl4WiCU2HLh2qPVDVJpaxJu+z3w716Lqpekm/VeEHO39oCUm
CrNafKgRFD6R62lg8zzzIQgFGNTMsDpEuTE8SVMU3o4WypND3YZPDerHPOek3C5qXXiMqtbccLiV
S5mg+mfr5j9/F1/VqRImQeAjlf0rwxZq/VDp4IXru2J67tPD9Q+1+p3gL8PpgJ1Svjk3lsdDrxN2
dbeLmBpLb9L8Gwu0e+nlup056C0uDXAKVPy4i6mRLdNpOhhVFNWq7k4IRwfSV+vvOSsIgrPiHVVT
/rkgfevlkKOFXLRbMuunx0++sEX1tpK+MEzIuC7s82h6LZPbrkL9nGqt5zIh6RRd95NgeJvXpq0E
3C5V0Wx8my17C0doulRsa0SFXSFpn5RKPWZ+e+PLFJCg2M6bZqu1MEey5Td6v77FK6HyLF8RqtFz
vaaonIm38bMXGL9QykYndqysQ1glkAVLfr4TjeqtE7IvTGH4N5Mxwh4JO+XrdZ9Zi7wG0Z7oQVDE
bc59MxKjWhsGWnia5fbCr64F0vX3GT44vD8mZrd9d9YClOiMVMREYz0q0kvSvOTmxtTPmufPFdO5
lkDPZuk1ahSaulWGnhsO5ddIgGTCNMKb6zu1VpCCewmgBFP/7NVyKJPh73rKdMtzO+gBmfpk2PXG
YUQ+gJcvQp86v6sTfDWMjh50jsVo3epCs28N71OSqMfrP2Z1wdRpfr9pQc0u3KjPFLFT8oTKYiDB
/BUln2qUea/bWHONGd3MGCxdsAsqF6GpSl/NZI6GNkNyEe8sW3WwJ2S4/sEQYCEe6VS8eZ4tHKQZ
ChPFYRzESB9bSTlIcfKkT8HGUYd9e+XwMX/5/4YW2Y2hipLf1xPV9U4J70tY5g+yGSbHpPc+8Xaf
DiJl2UiolEfEUcvDNCrebdN2xX7yNP2QBXW1h0oLBRipK+22iCWbOeQfCpXnYwLd2F02Ge2u8ah6
C7KX7sHCqPsgTCWQiVbHa7MSsFXo1hetzw0mi610F9Q5ZWvyiWNiiOG+GJHIq5qk2pVyWDtJKTHc
n1AKz6yuu0/CIby1GmvI7cpUS9vwcn1njFPldOGoHbIiz+4aX7EOajih7F4OCXhCLbOFIYGHDfzh
Mc6J2H5U9zdiEBk2Tbjp1RwNLm6Ed49DFWo3kQRVKvLkht3XjfiiGlQzJsqreh0zWyyOT6LnM1Cn
Ta8p/9VT3VnZfjKm6Vin6hdDT75PsWoc5EHQocWIHlQxRXI57vZCqaRumJnlse+HxFHKPrOHQmHo
cvK7h3CMBCCryegkJrOQZuuPL2JJ7lHA/OlUReTtdGPiD6iI7CF3aXdw9uWvWhZUuxaFoF2r58mx
anPVgalncICUNE9CqOhH5u71fWsyYwWAfdiFlWahFVl8tGIThr4Jx9/nQ5UiON60aDR5JW2IuqB6
44f+oxEX4a4Mh8kegKnYiTL9KkdjcqpWEvd9LpdAU6rGzmLSJxqN7VOX5eJeHeD1G2dhazlVu/u6
DyWwaW3Hj/S+oq4gv3pRJ91ZldFbDsRM3bcm8yVtlyGyvtOYPbWaGCZPEswDk6JvadcNNoj99M1v
hW9yX2WPU0L61lhZ+NKOAlNbbd879DIRaQgKgxZ9Yb2gch1Id733YchM6xQICMlNWuPxW0fjHkni
duej8uL4Fk2TXd5O2kOcheljGoiT07WFhcRq0ezkLC1eA9koT5OJHvnsStntwKmxxX4QefiEJGlS
VNgGotB0PZAcPoihCFShir+oSfNmVFX6ZLat4lDPkt/U0jcPaur7R+Sz+gcrUsxdW6nFYVDzYpc0
qFYBk6/dpGwiTpFfHLKy7u5CKJcYeJ/qbK8jlrczSA3uaw2OQYqILHRIw10iJr/6ymuPXR+Ez0KE
gBmcM/6rrPfSTN3eUc/24WO8NfJ4PKZFVdpQSwZ3UiRYN7LYaI4xBQETq5J5zGtp2OVS3+3LolJp
QCMiPGV9cBsqdXHsprcOhfoAv60pO+4UgLUbZYe1vIQqInR2ZDsMgCwCvNh3Rq/nuefmej7ze7Sl
XWcBbOniW+41D0iz/7wehNdi49wGB1TOHMbFVNQA7qPyGfdyy8G6UUoAJ/lQ3+SVR1SQt2Ama9cX
WlfAaoBUq6R55xG/rSI5i0Ka/Kna7uVKeq6ZwNzYwRUbv6mmQG3TSUQd8NyGIEpTkZpTdArT2u4N
KiHjx+tbtvKN4MjTgEDB7kF3f5E7FX6FAnbI4GShWXeh9R/IwmganMagJtP8+AdbPCqhLZlZL5ad
9sEUTFMf8+jUJQaUmwf+F0mEA3n4Lis2LsrVdb2zNbvKu4QtzBS96IndJwXIGOza0eepE+luNHri
wDuo2UWkfrq+vJVcY2azp+QwJxoXhWZBHH2lGaPoFGThUfQexjC/C70v142suDgzP2A+OFYzbcni
+petUIlIICNmxGDCJfg34g/J6/eetTEcvmVo4XpmF5pmUuB6ivTTND9ngmp71Uct32gHrnyns/Us
/I+BISkLMxEPn77mtLALuHlS5jE0/7mWv/3D3lE2B1ZLC+oCgKGNqZ4FjE2e0IkYAb6nUfARhoTg
paxDeEaUYktsecUjEDHUSbR/04woi48ltrAXw6UbnXrZAzYVPUWmeIv81sbLYcvMHEXe+bqksigY
4dlDhpWKkpaq+lBbGwdqrXjIYojnAPxmbrJFhptDjt3AXhqdxkJKuNeY+JRDimmJNo2Pba50Dtdg
DGg9VVMnalNxpw5WtEv9ON/ItVd9BmE3Ign1THOpINb3sSBHPesd6uc0fpTbFy8+KeEtxMcbllbi
L8DQP5YWUaRKBX3yqyZCJpKpCU9VYyfmnr/ulvNFsXhOY4QewMyqZFHYO/98Yye0Xg0n5ClNyLoG
JxC+T623n4Fctd/Zbfqz3tJgW/GYuSPA9s3fk07LuUn4dhupT4TgpHvqHWzLH4ae96ZWbX2pVTtw
3jO+NjOxGov9k5WEaRoVflexrna1+ashSd6a0tiyMXvLO+9Po87IpoQbrBkqW+0gKQgLnrQbRY/5
ly4+EqX6OXBoVGtQLDm34huB6ieeEp40baJj8hY35QGliwqszXVvWDOE+gTMSfT5aNcslhNpTZm3
khYiM+kGypvQvjWD4ajjVpFqy86iaCRXBpVXKGOJ79+z5C4Pf1Tdzmi2QMErJ+h3Z+1/SDuPJrmV
HQv/IkbQmy1Ztm11t1xrw5CuJHrv+evnoybmqYrFKYbu2/RGEUJlEolEAgfncCNyJV7lF2JTeok6
wizXycPGtXw7S9YSscWVwPA7zWuZVE5mN9UoxaWoR4N/CkBe2bqYH8ww/agYwkHI/5pShIEjlMn/
Y2t2XclDEUQl99MpbtE4sibloXwQ3I2sueP2tiMsBVxG9SYtbfJZWLwmxz9zbCEOvVrzWx8JQ3Nj
kTgH2fjTrIQ7Oc02mu//kitx21NDtV3D2rau+DNS3b+ve138hmnvz35DWlNihoLSP7VSqztlam6r
IH3hxbP2Vlj0k7PFztx+rMbQdDORiGTqD3HNM2esTGFlSxeNUDGneEkagBrD5WokqylF2Sv9U8I8
PYC44KHzrDXis0V3PDMy/YizLWsYgZa6rvFPYnFSlG++ruxlOXEk+e22fyzFPTpAE+0koytXdWwe
nXLuDbBC5npoJ5rEGOk2yb7cNrJwN6H488fILEpkYgwtAIS301WrVScxuBOEByE/RPG3pvhetysd
yrU1zd5UdVRUXuhhLhM/uHBBGtJeU1aypZUlzSN5IoypiTo3S9Ioagn9AYq8QyE2WzNuHis1eS07
dUfpZiWuTzs1v0DOdnJOKp0XoEKqPsKs8NVTGjt0T5Z8CtNu31eFDdbh9odb2cnf1D5nXmh1Q6OL
6IedvEHYZ8LoA/mXXQhdmpWLcc3QzN27xu2JTRjSsx+u/6KbVGfWCJAWbUzjdgwwc//OO+WlkXp1
qAtcIqpqB/1LMXxO3b9/iExCaP+xMf2Gsw3zIEeve9OFDdfKnLT9OWofqmYnjvex9+v2p1lIXy8s
zWKqYlRep2Ue6Xq3rUdYkUATy1LrhJSqKn/c3ba2FI7O1zU7weAntFgSzODUSw+h+90MP0GsiVDt
P//CDPPfJLBIBoj6LLQWTWMWxojqmJxYp87P7jMkRQphdMJI/fYvTDFPT+dzUpGYF0W8wis0o7WC
05jo9NcGuX4I9LHZq03anUwmgldO7tKtQfXKkBWK+9eFniir1VCkun8y/RHmiUHobDU1Vo7RohHG
sskumUdDRP3S/WDISsshIu1Ti+8hFA9p+/32ri2eoTMDMz8AbJ3pYQnrbuAZh2mkLrL0N9RLtrfN
LLrbJD/FRAo4j3n6OmqtkTFPwYtp/CFrg9Mj+VTqn9NRXDG0uB64FYCSwAiIx11umFUpXs61GJ6A
FqA9SwU3khytW0OiL62HFgdQO1q64C1mN1Le9J0bJV1wqmA3otaSMCkwapumku3bGyctLUhhukZE
EhtE0FxyQwnzXPZ63Lr0273vph+ECihaK4QJrVSK9xnUABHSuqm/7+IRtcbBLhLjMXL7PcNee2Nt
KGvpnqSYBeAPAj10tKffexYQLV/Xo8A1vdMoKs9K0w0b3+UVUindXV6rG6vJT57bvDdtd7i9E0vx
8TetP48fGf6lmeFOENEZkhjR4qjskq7fKJm862XjIMv1W9mt8fqvmZs50ignvZmnmPPBM+Rdv4t0
YaMrsqMlwzM9vc3t1S05FFQcsANN1FWMSl5ua9TmjF+Ogc+DKHwvlIhedUQJVLC15q/ZMtggWKJ5
FYGC4vE689060hIo8HkZD8V9VH3xrU+3l7LksVS+yT6nEQ3eq5dLgdM38UwtiE5pwQ2m9veq9Jqb
ay3cpcg4UZ/DEgdug2fxpRW+DwmuGUUnzf2eel/6YX97FUuJ2fn/P/v+XhOFCUXiCDKMhw7GgCL8
GTNv7zX3vCJzYW38d+n7n5ubxWFYRwbJraflqJUdVu8+uotjtjeilY+ztm2zj68bjV8GFcsy81/l
mIKffb+9b9KKhfmYbSpObaUsjuDytA51ex9Z94J7FNyPWfAjFHunTV/r8h/FOjbSTpGEu3bty137
38QQPs14UCpBRXa2xGwIeZwaY3zK8/d2eC2VO1n76/cvdz5UW1N7hItmjuwOvaCzCkGIT0Fc2bWQ
MvuEPFS69vq99kHktUHdoxMEpPvqLad7hT5Gmh9TmX5J3C0NyZc4eOmBqifVnVqfbn+5hX0DmURU
gNoOEP78wxmGMAa5GuYno7krfctuGt8OhpV8etEISHVos3ihEusuj21mBIGA8mF2MpCkPkRB3L6r
Qdh8VLvC2txez/WRokxClRE6YjojTMJemook+FlQD8hPmQcjsH4chlNGU3mN1mZhRSopAFeTiMLS
FQsrKGHDKHpUtFuBFnNBsVmTynJjjVJ9vL2gRUsanGtkUZOpWTKtiWGiKXB+nmSKOxGDqFAsOh3w
1dtmpn25fJIi8nZmZjrgZze8awRMySuYifJPRdnTJbNsWXt2xXtBOClC7XTDyivhOmRgESZO9OWm
yWh1tjCYPMQsGdX0FJQ/PGXc1ObP20tacIVJrswgXZkq23OYIiOSvSHXrfAsW29qyHin/r02Cnvs
trftLCzkws7Mu8G0WElTYUfVOzuL34t8xcB1VsLjBjoAYg6siaTTl98m9VBn6dBXpkhQ8GFMJ0eB
sKokh+KfrZRrVecF0DT2aKbAyja9cuaBrs4qVSzkSTdYYli3BDyT7CRmyOv8Y298MWJI4NIPbr5G
Mbi4j5Rsp/NLmP19x5y54Cg3iVVYEaNnETSw8gSV+fuzxAVBe4UeHOQX81YHQSgK44DJqTgRocW3
/CMjNNVRSoc1uaOFU8thBXTOYuiTzZ8+6OVlvhqFvLS99r2us22kWPfs+EpgXdqyczMzz6iTTq3H
FjOFIL+3gfo2NGtfZcn5ZFJHJs0YF2Axl85XNUqYZYrmI04xjcDImzK0NmF2l/nBUVLebh+lxW37
Y+xK6F7McivNDOqlY7T1Pe0zQ9x226k//94M3EG84CioM3MxO7FyX6di1lNgVutXyyj3oC0doGgr
IXVp5xhXg0+IHJ9u0WznAjFo2yrj4xgyEJuSyVM3ea3F/hhawtYXwrXEYWnzJn0PrgqO7xVoVGvG
WG3kAp8zk9DWG/8gC/mjqa2NnS3FVYoHU4tlCt5ziO0YmKExmD0eUQqbsHPtRn1pOn8D2GhlB5ct
EfQMhjeuCZtHNUbF1kDbxutIIUXLLihtZ1W1N/tPtz3imigBV4CCxzDh9+V5P4+xmZsNNRgt7zQQ
W1Oe10q50xkDs4MdZIzVJqB8lf2LLAKjDHCAE9VJ+qYvehbxpFxgjjBjZNiyHgNUXdPi3jfXSKeW
3OLcyMzZW3HQw7jGyFh8aA3EfN2jMaylD4tGkANBolYi2imzhxmslnJmQRZwapTguemH41R/a5nV
X/lM0/8zS1PQzoQJDXoubsS5/KMwyIUJ0Bw7uVBBmIk6e+HuFCE6jVrvDMP00lCdrG3g92b2w+02
ehxub/+IpXN9/htmQddXtcAqFX4D+kNh9i6o6c4Y9Q2T+jaSG7dtLe0rNyG8MaAJrwtBkFOi9hGO
qDtJyUvX648C/HkVzYnbZpbuEW5dYiIjWbAcTj/jzBGLkXtDolRH33yodhF0ir/kUoNL/LaZhSRT
A7g+UWzp0wt+2tkzM0ze9yD2uEtKlYCbSfs0P1pox3hgzn2o67TsrdHWhqSWgsi50dnnEmo5qWUE
a07mBGZOfYpm74XvOr74bz4WL9BpgcoEZJoF/CpxUy/zK8o5ZvboC7wSrSxwAqv5+8yZjPY/duZs
l2ATxkZp6SrCObCBNXfjrzEjLYZDS5uwGlAw8bGuvpTQu3I1+qde1O/zMX9zE/M5bQRbbL0T4MMP
DHFQYdVPEerEQlisHLElt6dmTJ0drjJZmr/mRbMdXDFyp2/mP/HcPsHgtXdNZY1XcdGOAdkbVVZe
wPNwAqytp3LcQcaVD07d/+rrn0a+pnG3YASvZliKYUcAovM8IAu9VkVclW6SDGGSJhzHCi24qD/e
PlwLfo4ZHbY1Lmb45GafzAOTnCgyexb0BtMNPcgv3fGEF6/5cdvQ4nqAC4FMASN+NavR5n4XZDVA
nol13GuVfS1pjlzpK73ZRTNgy5AyhgD/aopC9vuwlgfSJ+TpbWOoGYH5p5X/WpaZBI2l/MfKDMuT
dl3hBVFATV+ruBotW9CBuqdrl/DSmwp6fUbNmGKnOjUfRBVKIOg9L7lT2Hy2hHhXtK4Tq/kGlnG7
ZRxFit4kuUB4+uX2x1q4rC7szi5mD+1LTat9sEp0lv3MB7L/0c2O6cgEgL8W3xeuEYrh5GoTDOG6
yDy0/SgULTS8VCy+xknqVEH38e/Xw7werV/+AkeZeXlTowioq6PwLNVfSrilxep5sL7TLtkI8Qox
+cKBQvCZL8YUFuTg8wNVGGVmtmHhnUKPNNCEOMbdjk1wKMbRub2oBVefopxu0QUAIarOFqV6Ku/7
TAWLMlTbaJQODfVLq9C2t8385s6bZU8XdmZXYarXTZ55in8Cp/ToCpoDud+uF6t9ULwCLt8rUuyo
buO0dJ6pzhwqM3f6bK27tZAFXPyK2TVZh3CyMD/B9QXjtFpnThJRc+zvo/Gz5XbM9oN1HF9vL31a
2Y2VazPAalhJySiFZB6GXtlB8+QhT9Q39WNTynst6056vfKSXTgKBmmACMBdm0Cjs0V2aVjUaW76
BH1lE+XVplp7sqxYmC8JfSClVWqLbCN4pIto6/XP23u26JUUhhkRZGyOGt1ltpZ3FtxTClRA7rD1
lHsjflPXKPEXotP0CGenKKlT8plF30IoBShLEtJb3fAO5uB+ynv1Y9Cqtd0NtXoMBW/tpbJkkjxX
JQFlGveqBtShTpMbPVmMpaXekzlY3sbnXEyzaIUTtqO1s7oo+/X3W0nMskSJEso1l05ZqXIFxQNG
Ye3Jy+8U3r673kq8Wvpe8O5DkjKBbPlz+b0qCToHJrU8ALbfa0tAe+wjsw4rKfyS1/GpYGMD982r
bubXRka/PwtTMjPxPSzv/GINi7q0iokTceIbmKYaZgZqMKFNCrH2c6EDLBxyuqFA2h+azl0bqFmK
72eW5sWmbPSV2stgfZt662P10ia1AxGcHWsrPZalPQOjguQnOBXwN/MlDaKrtwMHyfSyCPHVwbz3
EQ9cuemXQtyZlXk8SLTYapLpqWiY8bustE9Zox0QjHrzIvPAbepY0Y/bXr20gcABeYjDVoh80Mzh
9DGL6IxQJ5ab0ZbEp0QiehuVbUrbvzc0lX/UCeFzTXTUCnEX9hmGXC2/czPPtX1V2DOCsPGyca2M
trAqarb0diY6BcAe07+fPVI92Btrs0VyPfOH2K7xjUxG5Mprf5bVt9vrWsoKaVJNSQZko9QiZ56R
jGHUuHqF/HXrPphl9lMrGsdnyhaMxcHzxlNbhndWrm7rrF3LfKf/e3Ylntueu78e94HqZdgeKW0p
/UNC16cT72uh26bae1FCgNqtuOjC2WYMCyJXOk2seD5gVqWd1VtuCQjB0Bwir6122ia21gqUi2Zo
BE+MUYTceTWDmcA+EKORB5ei30mNhDq1e/BVa6X4vnDgCFGTcML0RKH0dekoSdHmFd+U0lOUOFqx
d9sD2N5WN+0sy0HhGitZ4sLNZfJ8JFEksZAQJbm0pyRFJVapEpE3Zc4QRpR4QSfKB8P3DqWxcuQW
XVNXJ6EagwLl1QRbVrtlEVpFdBIzD9bW3PFjy/ZbyUF/0paZkrUaCBB+JtpaTvAbdDt3TMq9U9YN
nyt/LtfJ89XwKzmNTnSDjHtkCWLbL0v1vo77Hki/iMKHkpsU/rLMcXmJMoLeRHardcOdqSe/daUf
3KAMkYHzjfAVUGAFQkm3tkVm/vSNIb9rOhUmYXpQf/9kNafGMzzbwASu6MNS2Ww0s8ojAmL0IVMH
2jIqdFTZWk9mKZE/NzSP9XqU5QgF8XEK3ertTAyOVRE8GNGjmME71x4kNX8ou3QDq/kG6o2doMXH
Cg6a2+Fr6Zzh+dyhMPtyFGbPFqUslBhnTU5NMt6VyLgBVvPkf24bWTplcM3IKv1tOjXzcBwUquLn
kZucyr7YNXGzRVOtQ+un/0X56q4rxcQeEmENmbUwcAG3NWkYYzfwtljq7LD1dI8LM7RiZiszR4GY
19OBG0c/tSC1a+MOtjurhVQ03hnFj6CvVxxp8QMz58uoNK9cZmWmrT+7hGgdIroYeslJsSobMOsB
vqyj6xfg/2L52JG0RlNtWzXvRrn9nA7yvdmHj/Bc/ry9+0uXoWlOjWf8baI2vfwdNRxtTRKlfOIC
iJJqlflW8Op8G4Apsn1Pyf7epVDjmgYy6WERV2cxVUjRU60s1IjqPnXo3TmB8Sq1H/56UVPVx7Qm
RjoCxqwmYolp0g89gbsKaV7RB7TrSWgH4j+knVYq6wvuixkgk9Mj8Jq8XGngttR60Dyh8hpI2tbN
H+r4VxE/NslX6KNWrohrpv+JvPCPufkd4TZlWXou5kz5BTW1sjhKULv58aMmwprXPwYDs6ffcrOx
h+Gt9l6Hvt+kULx131r3V6rvBOvX7b1eWf/vc3buyAo0C6UQxQA4kdQYX2oTGoyXNnv13E+x+PW2
sQXc7OXyZ+5jpFLV6laANeb+hvFL6d3nw1dR+Jmb95Vb24J7H2eV7cKbnYXPcX2kwGOn6kqas3Bo
+AjANSjmUPI1pj05W/Ng6NCWVXF8irQGsmZhp4nxIbLkZ/qch9srXgjBF6Zmd2UD6YcmJpgS4/sk
rGCrPNb1+20bC3kH2b02RUE4uNFLuFwOLco8SDViUY64lq9/tTpzMzzETuWtGFpaDJ0uQi7yOzwu
Z/sWW9WYZ5kcgdhSN7H3mE03/yrn16IVbmh6ruRsV9AttalCrRA7LmkvYUZZdOL2QdVXXGDp/ph0
9qD/YUyA4c3ZpomS3A6pZ0TgEc2HRgqOmdjSix+dnFl9HjSOXAjQtHmSHRbpW6mnDgTtK3M/S34I
UhGx1Yk+/QphVahoenRdEkNC0Ig7qES0LZQBMLsn8IXUertGwC8tHXYqv3TRSX4mUfdLT5mAHYrV
J8kp7IyHLtFt00ue4sjfpqpxP4FbRT/apDwyfGO8U3L52KYMK6rtN60O32s5fmqCfJsr+qNemCsx
f6mjhUcBQATTxLDIfN5vemjJ4uDGJ2RL/tGLuuYmBU3XwHdx50ViyxiMir6fOAT7VAof9KrYM1K3
plT8//wMHGICvbFNswPrE4VypdDikzKEjwIkaWIs7RWf2BSmOcRN/pPeq6+lMTxHSfpRH9rj7cO8
5P20kznJyEWDJZvlbEGWFEWtRin2C0epn1JQhWKw+++MzA5ypULEI8ZBemq172l9ENp/RnnlXl0K
StP8DUPrVOavynhFNViG5+nJSaY6KRYPg2A5ot4fhPiuKPWV9Sx+tXNrs4yhbqteLVIjORn+V2o5
QJLQ8TZEu1XAfIa+45WMbiV3qvoI5nDlTl86VOe2Z3daXqi5mMjYDhuYStW31vIdhoNsHXetwo8V
XMi3v97S04/m/J+9nepZZ/eXQYIt+qWZnOB92/UV4zTim9Sn26Z5MVFwGoqtpI42Y60r27zkm5oO
5ThHQ7wWMm/LzDPiScY47nXHVO6G+JvUrMEBlhyHQgs+w6uFC3e2uC43qnzwiFHFWL6NGqIcqXRX
wydse71xDFx1c3s3lxY1dRh/v2AoSMzsxXpt1WNAg7HVXtvsKFSvbrgS55c8hPA+xZPfnByzJN3t
AznzW0ykns84l7bJG+GFZB7sy3hSynabjMnr7VX9BvTMHunMTf+xOTsRYdwaQM1oAjOOuYtTdCN1
Y+9NvGVVtI0Yw/J4iTdJvAHAtcsKaFn1YMOzlccqmYOJyGQ8OrDl78waOePafwC0fUy1fMNqHL/2
f4RqtA3k5r52c0dICrSMangzrXvFNY6Fqm/FZFz5UounfBL9gX4bz7jSXJcBgXktzeCTrpm2phyH
crC1Ot7pwktsbKvqpRb+KePaFs0104tf8Mzy7AsqcAmAJ6HX3QiMgRZ2aXzw+lNendysdv5eOZdH
wvk6Z98ucTtd9mQACUndvtWI9bVRtFZcX0zFz43Mwpbe0wJD6obSph4d0kq321KzI720g0A96omK
js34hbL0R1UudmFivsQaoC1NcfyeEZFO/3TbYadjduWvZzs8O4ZtREHIjPk5RvCg1TWFozU6iLVv
qF9GTb1GTclo2NUwax1X/TAgMOTFxyFqd1H2D3I//92CZhd5FdVajlpZcBKaeyXxSCNXHlNLdTjc
hPofYzXTYNe04LNrwIMF1B+h5Dt5EEC25Rc3/EBuLrpPvfSStk+m9iqMFfpiH9v8cxIXdpxtVWjl
VCTD43afxV+k7Hvdw3e3UnddIC6d/PfPD5vlUMFgJF4x8MMi/anNkDkDOOGVJ3E4ytWwyRWgDdmp
kb+P+Q8x/dYWO9/9FVbHtF15r/w/Pv5/P+SKBgmAcioFcR6c4lFyCkF/6mnA2YGU7jRkrsZaZEIS
hhi13Ah9vYfM3lH5uUMUHiRXvNOE6sdtn5hc7MrJTXqAINwpfc+Tu3aAOSMfQOZWAwIJ9RHAyaGD
kaT6a4nvKYKcGZq5xoiu2Cj14KZUebhLKQpXaXnfQDpxez1LR4puJnhmOFuRop/u1jMP7EPB9f2Y
i234LfH9Uumdk2vwukBQ1AXePnbXEMeLvnVucnaKx8H3yrEkEsdV6wTNzjK/9tQSauslQjasF0Hr
RP6mr770wQ5QlyML/VbvnqqMjMVaU4lbzMTgd524jOl/MS1zuQGSBYFmPkHH0vHzkO/h0LKT7tDk
zxo6uG3+Ta2/9NFKt3Jx089szgJLmlWuNEbY1LocUSbTSfN3Sxfssao3kvrWePvbH3kpISN1mdRY
KHheTe7VVRP2xsBHLvNg3xb9pnM1ilTdoz5heyL5cNvcUj6G9KnJ8aATxaTq5ZamkcALXOTMymFl
a+1eAyscpLvbRpbd6MzK7PbDFdSmoSZ/ytvcjodXVb9Pk2jPIEhfvqXtqxo+u/ID7H1Q0H7IMx6j
1Wtf75Jk5bm3GKLOlzvzoKoRZei8+CG+/02IX1rtBzEhCL5EQw6F6KdCO9XDXg+/QmPbGrk9YX6h
slrZjSl9mccl9Ez4HTTBgXrMdmOs01HImLw5KemLWH8Uh8oJ60MYajZ8oY7lQu5iqLauv4T+ytde
KqST608QLnCssI7NTJtjPgbeOEGr4q7Y1qpkvtbt8DXU8sRGPfynrhfxVvQld6fpMLTKcfgrGOTy
rQnS711Yrb2tFg8XrgeeZmK9nI9WGV1vJNUExyvVclt44skPzI1AyhyU0S4uo03TrqXqC7O5yI+e
2Zx5PJGlRDQF6KEhak90zrZtJG/jFO5ncdgJdbtRk/C5SqpvfegexCzYSK27yevgoVXklRR7bfmz
r6GbrZx2U+apQscsGYCj9WMElakexNvOPIj559uet3jYz5Y+y/okoU2FVia2iFVwyIG266b/azDi
b7fNrC1rdsjM1u/EsJlysfKQKtYmbj7lNWHFLRxPRKgcX7ttcMpwrg7U2bpmt5SWFvWQTONlgZe+
uUX6I+n7o+9mdjrUMJLkqtOk7Zba4MpxWrRL1UpUABpzJc/eKaagdHHNNO+p9ptHKa4eUjF/Z1h/
m8TRvSikxyAakYv7F0hMCwSwjCwSTzOc+TJmZ4aeCVIKtFm2okMwZseCJnBNEyzX1sTIFj3mzNT0
qc9SjsyXMlf1OSxKPGxbSXiVxmbThslKg28pU2PWaBpOBcMKq/qlmaSvA7UQMROltV0F9/8rs1Ou
te8m/77ykzMzMz9Jh0bOBQszslt/iwT1F+okKytZdok/K5l/G8Vzk24kojGY+ugr/oOcoymNAB6i
wCLQx7j8PEbDNhug8Lp9CJYWR58AtRg4+OD0nwWTuhNCqR0BsIDgfgq88gUPWbnHlxZ3bmL2mTw9
Q5lOa7jGa/fecq2JpxuGveE5GRpHUqOfhPBnAUL32ytb8g6YraZKOtOqVxJrmQfRaOoDYHEDKhBj
vVWU5pMae08gNVZWeG1KRoQRRmkq8xOB0uxEp9BPaLz+4WoC5KSEwdeJp7xyjZcsM/WV6L9QYMEY
k8zA4OE4kOdNEQGBTCuc2FzgAUDc6wek9vY4wB+b7avusyjltlvwdtaDbSisZfaLC0X5TycJsSYW
lMsTZzT1KKtuDrWL3uVODijDEbtc2ZMdlJKt50a+ZvE6lLBaWiG8lOgyy/MZmh6VIS+XeSQVCB7D
FgDhWsTDeaX4t7iuibsBRlXQknN+ALcb3QLuC6YxB8jKGq3cxpJ6FzfWgzysySdeHwdWdGZrdp3q
ujBaWkkcjozwLtSE+yiRN6g27vLS3QRJshXr4qVM2hVg6+ISifuTx0yk2rNTOEZ6rjM/gSR8o27K
tAeh63W2FdR3UQHZ0+2zt/TVENTQ4aqfCoHzN/To9rmWpYyLyfkPC/LpmpMOfehtI9ehC2pfnnO/
R4PFKyCcXLpS4Vc81LVh7CkSFBFczWvsMktG5AmMNJGW4IOzyGzIzdCpNZd1Zr4BG7O1ZA3Jv7RX
5xZml2XXaZFrKMT+kWmwNKOhROYRuMr29m4txg1YkoCE6BASMI92eXblQPNEmJepA2Sh3VubqvyU
lMNGR5mm6exOfnHrp6GvbEn9cNvytIDL+1MGgfPH8GwLmaiW4lEhXw2Vcpsnqu2L7z6I5HyEPp6r
QEdt8LbF5S39Y3G2pUIteWWrYTEPtA9NUu4LlAlDxl5X7Cy8UC+XNp31s0THNyqQPQOGkmRfeB/E
MHWs7CDJv3z/exlHmyK+79RPDAjaqnKXwGyhNrB6N0fDf7u94qXTfbbH82nGzCiZqJXoJBhIzdli
p73KaXMXlfGuKeTjbVsr39OaXQIBYh1Wp0wlTetJGh6oZVoIAbgUePTx3VjDR6/5rSVf7nFQtZ6a
abwLRus5Cn6Kcgl0EYfN/2ngknJTxl7SCc31j7SGtF01PUuOAtTiZLmbdrXYiNnnvt0F+c/OOrUm
1637royP0PXYehevnNUV/5231yRAiZEvsGQLBtr2JZeOffNy+yNOh+7GoZwXxYrg/w4lKcunSJWP
sPgeQl+y+ybeNIawclKWw+h/TqQ1Cz6j1SuuarKTrfQLthB7aL/cXs/SrXp+AGZBxvQFLbRKqNkE
RbfRKge3akqbNqiZivHvK8F8atT61DX/AqMyhQBeVtRmWN8cEtGXWSgkE/O7Yvr7CN2tUUr2Vds6
XZo5Y76L5LvYCzZ1sguVe7NbKeMvfkYmSRARJNG9YlEfJQmltoQAZIlPPWpIbuRkw5sufBgAxdze
4cVjD1kAU9MTWnseYlQjEPswoObnMsYkfcqz1h7FDNnPB1n9ZWSvt60tVG3Z1zNzsyhTaEkYaenE
tWe9xSnwBGjOVcAc+Z2o/KiMxyQ8dMXKM2wxip7ZnIUaL4OGJKPKAUeQsS/MB7nQ7Kp+1KyVXGxt
K6fTcnZtqCGPsULGTtmX2yaXkd01tkZrbQZLOCKss/FL+l7/5YbOjmBaqI0YJBQxtXF8TlGJ9VLt
pVKCO4a1NwmPl1wU9/SwDlI/bG7bXjycTMDRAiOXvxqETwGZi8y4czjTyjHSB4+OdXqK/DcUr3am
+z37e640nIea/ySwjczgvFYKakpGYo2szfSkXZZY37ok3FCU+Hl7XYtRjcLohFaHLU2c3Q+5lCFq
6hGnayH5jJ6nneje99smFl3lzMTMVUwhRMc1xYSmDbYSvJqjufcQmsvqFyn8pPZrKc3iETizN11N
Z64ZRsboVYg4nwqZUsAHvxPsztqts7MuXXG8YacbYRplMWdHDYGyxo8Gk2jCsI7VmHQ88z01/du7
txQewX1PktCmNQG2LlczNrkR1qkAz7WY2nLZbIfuXfAqe1QVJ6pW8qIlbzg3NruCMl4ooVxhjPmJ
XRk8C2azvb2cRQs8eSYpV5o8c+qtusitMjZ1btHQspOGMftyJUosuRtT2qgkUsoAOz/z6FFt9bIf
mEwMkp95kjsdemlMO9sRroAWhBKu9MkWP9Ak6cOLBMzqvKCA3kMXGB32Br6KW3zNJdUJzS+ZpO6R
Gb+9e0uuzRzAVOWChAuCp0tnKFxFiOOI96LeaVuh7jejasBuEzhF9+O2paVdhNmBhABlC16oc0v0
PuRGJNTKreZUXYh85GOa3edlN5Wyn3w/Wvls8qJFXsK/SZ5gxZ9NWlhZ7LpJFkancGhEwGUxzQkP
QVLOHyXsvhs3ecAYKxX2zxIEhV/blJEPX3OLbTx2PMO8dnQ6rZb2qAB1W4EBVRsYeM7M0tA9Byh/
2aMXk21b0g81GzIgv3m+gX6jsivB6ukIKOImFhrzvc3dccVHlrye8jdyd0hnw903C0l5WDeaDr/E
SfBh4xKh6+MD/n0dFDIOkhs65CQ4V5UtJbWaPvfLiDEcvboTCy234WEIV5p4Sy6omoxFTsR5xpXY
mDqUqgeegJEjMbwTY8FO2nQL+NIe8zXF8aUAi9IcECwD4jR4Dy+93TAnUnxfC0+img+HXo8zCApc
wxaNfE0E9/d7ZP6YoN8PPwu0HDqEEpe2lNjQo1hQwUjXQBu1Ee9JekN51tQULinf7EzbVNKetrvb
bJFapcjQV+YXtvpdHOrUEVs121TMAh4NoVXtTmlHxERyFMVEq3yyVLPcKKLAAFpddl/iIIvug7Ic
7gDVlzZV82inpgDiLDPz9+4gti4jkaX6XMT1u9gO/r3Vt8mGZ4CKIkUAflptzEeTmqIz+qZxSgja
Dip6X5in6V9LMR2RyGi+8Fz5NohD9Cp5YK9DerL3g6lH2xpwI2OJpE1D9F0cCm9fj+E0LEaPOh1G
noNy/9b6ZXholUZ+6A3NheY80GyI5Z7gSdEPyLxqdt1lsW3ESWDXbfwuWsNXnxkth1bUuPOjT0n/
wRxfshOypLWxZ5B22EVlA3laOtq+G3abjlYvVKZVyzjh4GSe5rgZLH/Qoe9zJL43RQX2WskUZgBU
nsiZEmdOJdfmnVkXRDxKqrswz4q1Y7TkdbDUU3cn12OkbeZ1VZ+JTdyClo919+QZ3qM++NsmXmsw
LZ0jSqi0soA6cOfOrtomzDypsWoA4BOQJQUfrW78TNsJzeF2JP9d35u79rmlKfCe5UM6zLGu1jVY
0r3nsOlEuxHkowuhpzYEjiqHm2giMEY7VzHGbWfVT76sfNb93lGG/FDHyUbo5E3XrUWSpYuTqYgJ
rMrgOHN9l78rVaQBqeIhhu3kW129edaznO/c6NVjwPT2Fix+0jNLsx2IPTXw5aKLT5o62FZyrPsJ
Lu3cNrL8QVnNFBYBy80iSDUixRSnFSM4PPDcvnWM3LMD40hha8XS5IHXH/SPpem2Ofuggi6WgZth
CfiV6DAtUzphMMJ07YbBzlXKBE41aFO9nAMjDpTrbi90aTctXs84LWKTV+OeTRaPTdTy2hoZlJOx
Nqqfs3blxlxyjnMjs0+WNbFcxZ6PVo0sOvBVf5JjazsmcCN23o6QuOIhC/iYidYUGmcZCJLGWPXl
nsY1a63j/yHt23obx5WtfxEBUXe+SrIdO7ETO52ku1+EdE+37hdSoiTq15+lfPuciWXDQr6NmYcB
glGZt2KxatVaUPVL9bbzyiTsn1hMqm0FYfT7Cv7fp7EaVg7R2T2VWvzccHgPv9aGfo8GEntt8DTf
DXidbtooX9Inujrl6EEFQRkSJRc3oW1ABEIxnj4NbPRzrQoSDSjr7OX2wl7bV5BqgdPDJQhxvulX
fNpXeRlCAFXgQQPGsHwS5+2/Ibr9nbsjdLlb036MCtltKAKZB9surYVtdWXFgc2ZZIHRlIWGrNn5
KcKwBmPKxLkPykZP7+yHMUy3YWnd8RRiIeaS8NeVHkm0mOJFj3ZMdCShBfR8uKHBkpF10YCaMag+
s+Hejt8IZJ7T5oAKGoHQeRN/50x4Dv/bm72faLta/HaNZ0R4Hk4n1EWSR+ouNXVPO+38dCP6AHnb
h3LdRPV9/rMgn0LiKArVoaRvXVavbP5dJQaqzX/GxtxBAPv2ol9OO6bbnOIebK2JnOTc3MDtjBAT
gud1cuqLX7z4kTOsPc0Cjb7fNnW5v85MWbMIH0wvorLVqA5ZEaJst2bpKgMkxnVeZPTEVYDG7tsG
r2S/UcwGNTtyPngtXRTQ88rieLoTdZDDo9mCPk7fEvUm3EPWrhvzqTD/5P1RWe2CN7m8CkCGMmkC
TlSyxgXrc5dYeVynQFNlrfBNfp8kExx6Q8Trwvg+gpHZZjmzNHNbtq0kgscUKEJIBXkG0u5rq9d+
GZFwXwrQ9nrZWNnfheuk2yKvzW1m2nUg0c39swxH8Qvk9WgysPDztMFp1u2k6tYqQ60LrXlF8G0d
UL8c/THJ7BVgRs5LFEb/ZNKxpJ+MVvh7ZJoCT8nQrN2cy+9G4nxLZaX7dWOXm8gyu28FHdJhFaUs
eRSVrv9N+qhr7mxcG/cAA/IX0gnu12BlWLt96D4kRT2ceFEIPNtIe4xd8ho7GTsOOilWLK+0Ta4G
vOKiMosPfWSLDTK6VuaBWclYOQWaLH2IFHfbrsnA1WLHBFG7REU/16PI64Ad2RhdBqyZJCCVikxj
XTehvC/iod6m1BJexLtxB/72aAsVi8pPxzbeQDHSBBkQek0a9Pesu5zrQdTq4ROF90dqCWBN3VTw
jm3T+LqRgDFfWhrkkds8fLSNseee1Vvdr97t8502rl0h/4ZMvJtAwvQJuRtTI4DcdnGKU1vcN1p3
jElrbsqBy21qV8MKSgYmOCwmPeKGK7+rzdZ30MX5GHa1OEjkK39YekL+qQArXCdD2j2bjJD7kfHR
V0br/OR2Kn2StMWjJZTYZLZK13iSNoi6cyv/KSR1jxWiigP6yf4ZLStcN2Ou+a5tJuui5s1KZ7Gz
HhOr8pkT9ruwa0HSahThXR+zGq+BxFmhyoRafKUPPqVZugWA0sZX+s4Xg/5LVm6Jjh01BqPlxgFi
zdYnJYo0/ouWUD8jQ3bSWqd4GSvhnjK9Svcx2ma9CqT096UT0ccuzN1NEooC5RfQ/dU0qt94IeVG
ubnj5+Ag2jh5aO2pEQFNCFgaiIjwXFM6xFglWMTRPeO0HrVyB+LEpfGuKYP8pS2iT5aigwgCx+ZW
FJlcdZVWbhKpYbL7AuRZbp+upKuRlauqdu0Q2gW61citHVZ0RwwpNk6UV8D44VlDFOU+b8LO19NU
39gmRyhWuNaCW1tyLzOXbYakdoTI0kfAbNc6+86TDYsGKKn+vu1enCsOG/ksCsQFqFEnJqTzu8ER
STRk5ZA8DkZsv3PLge5UMljNLjRsiTOAl780Q3flaO14h1jRhqiCzoLa5mLn0Ix5Q5GRoOl+IuXh
W+Ai2w8iLXxd/qhNDezaTruSCRpw+rEdn+JC63+5DXaMbifrpu11H3Rpuo8ebfOxjO1847aIwNIe
4H9ISTcBF3m1b8PWOCGfyDdEH8N1F5o8GPSxf0okIUHd5G+KNeIusfDEJGbqBB3EqQIbPDCbtKjl
L9nm5bqw2W9VgvA14ihaOGPC/IqFxl5xvPMFc9e6JZuTpiAZ4TKXA9+Q2d0zhJryOzQ/2yuRtX+L
Bsz+pkDjkqE0uensQuCSIyL2ixwbYrBcC3USDY+r0Og8p0nav21CTU9Lu34TNlCojTNQVPO8SR4L
Kmu/bGJ+7EulfTnOAjEnIlwANqZ+xDnSqyncpkMNJXnMDWdfhXGJOrD+qhy+g4bNJorD4+1ddO0S
ttEEO7GDAQMF4Nf5LsoGXpSl5sSPtHaqBztphweON/Gqt6S+Gksr3UUI0yBqXens0Whtdi/HmOyQ
/wy/xloHuWkI2+Bp7yLUQdyH1s/zn6KHILpsUk6eCPXKMbCWMlbnwRTgh+BImpCI+DRSp1AqO/9+
ZIRj1Qs4lbje5/ljJ9cOfFDoN0t0IucJxckQ+PbB8ovCACjywN52bigu+3rIbDN94kj//ikXUXLT
//9vXPHxfRAGgIQB2HRs4bkGhwL2d6DcQdUh2+bWHasOxlJ59LoJyHx8mEBry/kQcgsCHGnOUBYC
dicEu9/gxXIpErsyTxPxgQ3/jXwlIJwzIxUY2nsbupr2kSHbOwS39/bl55GdBOgUZH5IvIKy/Pzz
TZEOMeu5fOqr0XO/OdXXQAfTOpwbmG1YJE9ITicDg+YhwIMa6FcHMJ0FeHhgIe2pme58AB3jGvoi
IAqATKLYsCXZvsv5+eChQYcYmG9ABDGb/jihnDCrCx8BKkDeVC1xQ8/PG5rDQZmn4xmHHg2cgsn+
pxcrSNdU11cROaDG5/6j8g3NN0Pq0aUGrPMbdyJqRiBvQw0HCTtEvJZ+bgdkDaERa3n4jN5U8EKj
0185m3ZJUGA2W1MjEmAJGt73QIJDZmX2AiaVLWqSO/pz3nzPwzey/dJao/UFM6XhHoe8BZyGO58s
azAJbm9y6nrmJceyDBeePbMTDQMTAQMe6bjpkdObpzR50uedGVLrtFbZqxYbW5QsF1CuF1MExjvo
nqNxBkY0cAjOFoJBzpzkSXM0urWziZdQ0Eufn60zTwvT7KbPu+iFWqXZ6osrgBchjiyYYPAYxdGe
LTAlPG57YXUnXRvfrdr6HvOFy30+AOSHULIDpQ0enTgR8/MM6ldIRqZZdawrD4AMN/wvvz/3R3qN
3vsE38/zI5IkYb25PUPnWwi1vwkmDek+yD9RMBPMOzw0EmbuOAzswBGE9ystX7dLi3B+licTYOBF
UXO6/j94vc+3UCmLkKq2Y4cR8ek/YgzCZiW79e1xLBmZnbWxyCsTcR47mMrPeZDQwEh8Kw3+Oysz
7w3FmDyFEC07ALM/9odQ93Xdy5bUvGdjgTui8LCoOiOnhVLcPGCstVyXoJokxzF+z1QgM/QuPmVq
oa54vnNdEEvh+9B/w5JMXZHzLo5MIwZH/oAfpQJBGYKmBee09P3ZivAmLyjXGD/yn23tm0sdIkuf
ny1FPYyVUxD8fFOtnHxThcHtpZ43MF7Mz7RKn6463SKOFqmQH9n45L4yeoy6hz5BkRIZDr8zN2m1
bphnvo3kdNvy0simO/iT4dYyh6qWJj8Sa0uHoJYLI1v6/iyFVddFHyPOxcKMK2hhmUvtF0vfn72W
kW8ciTZiZcrxYJonbQmpvfD9eVbTYbJ1KggKQmCjAvL8UJOv+cT/rDxq4HBYKEzMdUOaqB2QICP8
6LrPvNoM5oY2v2+v8cztzk18POE+rbFrNnGrkC86jkAyVXfQwhNf5L+5MDG7WlG9ZXgYw0To+JBm
0umDXGJPub4S/zdR8xo+TUVESwYTdgTpJzy+/79cyL/fn+x/mqWQgucha/H9PrsTxUo+/3eLMHMh
lJgJzdDxdRxzMA4ERef1X3sO/a+T/XcEMyfSZ0WOFluXH8U3fYC/CG6P4OoCTEyHQPGiP2iuX+E2
BBJLthBH5jwSuwTg5u62gfN4/z+/H2AJgEKgo4MWrvMVAL9sZyrNwFHYuLHf2z7oy7bjEk/7xYU3
XUXQ00KsCaJZNN+dW7E6YK1LG7NkUhC83ht/xzawv98eybWpwssXSTVU3CZy5XMbhQ7mOQQI4kic
feeu63wJT7VkYOZWbaNtxWjDAGt8yX8mfAlnd22WEIDj8YsH5CWAobBEhBkc62Px3vSrathQCO1W
C+Dwa6OYaOqArwT/BxrbzqcprmXHI1LVR8v57ens1+1FuDqET1+fLQLov4y+6PL6qNzAjrZhEjAr
aOXCm+WqFcAbprfd9LAzzsdQQmME4UHEj2oVJ49u/NvMvo/6gvO4OlEQ3UG2wwKyco6rxGOylXVN
66Od7eq1YS9EZ9cuCJSF/+/zM+89ImeoNKLVxzKSXqof4Z9AJXl7NeZ4+Y8rAqLuqHAi64yTN3OA
TluMeivD6iicu7bexGxruesm8RLkBsWq+EWXsh9XR/XJ4Gx3JSisTGna6tjqXpc+xppfVAse69q6
IPUBpXow2qEcOKt5OnbXQ7syro/u36R6MMwFGP61EVgaQnNQmEyY0Nkp16yioCD2xueNtWvfAVAb
GQsjuGoC6GacEzzwQZl3vn0bU8Sdy2l1rEafp78RohWLEqnXjgj6+f7XxjwXOFXrSpz/6jgavmm+
KTPg5io0ltI4VxfDcAGNxEsDT5nZeXdFniuRsOpY9MBaBfbb7Q18OQoL2okOukaRCkF+fTL/KT4w
gYrJeDKURwqhhgRaDQc08oxLg5iW9N/U7HQHggUJzzBcTlPObo6TkLQWykpIeUQ/nlV4Q7Jqvit2
l+t3iyDgy/mCqYkhB0gciit9dj6iEH0HEkIsx2LnaKu+XNhZV+br7POz5WBG3QhDIZmg1Q8JRyVk
Q6JdbS8giS737/kgZkcEBRswvEPK58iLXQR1WnMrzffbCz9n+Z3WBIl/YM3Bl4SvzUEUaWQpszHC
8pi9O96fzgHu68nNd00KqN3OlIcBVXL2etvoNDuzfTBZBHkHA/upZs3GVY6OCe437AOdvTZFMPYB
6Rgav3XfHRfuyYt9gGQkmAFwQA34GSAmzjf2JIhLSMz0k1EdS/b09/ZAlr4+LeCnY9MJALPiFF8X
tF31WUAYW922cLHRZr9/+vsnCyK0KejdYcGhD6jVRgnK+fdZcNvI5TAmVRpt4jcCJAMZ43MjWRUO
QKDU8bNkb7b9ki40di19frbc5pi1Wa/j88Je2cV6iZDoyueh8IkzDiYsHZJYs8iaZ0ltxIMVnuzx
Tg4bYDa+PDuTgihDvDuBuee54aQUURcSGp4SxwO9vvvVp5kDQSDg41DKAGMtwvfzyddLjuKi1jgn
0ewF8HoL4c+12UErFnLO2ElTvH7++cw00oiqITzJaKfWYvj62iI2gJsFiARcA/MrltaVVackj55t
owL1VOV9+YQh9kDJDihb6JFASeL85xux2Qw5ccgpIZEfVd/418qRuJMw/Z8MXKhkSJuqUrjkFCkv
jTZl9dUwB98HUzWAdShdTHQo5wMYIqQNjbaKnhkAHwaEPjy1JIp4bYlBwwOCDtRHMFfT3z/5iFqr
U5AmNuTURP+wvb7Y0H/pgxCfoVY19U4gnzqvXFikbYmqrQREq4GK1hn3jPGO6V/fqGdWZueAEiVa
YRjJc1KuWuXz8uvn7Oz7s7dMroB1aTp8vxXbNtmS/r/8/mwV8MsRDyRm8qxenXgNMrrbXujKIoAD
AxQiCJmh5eLOnGhiuWE7Dkb+XJWBbnv5PegwSOLfNnJxMWOLAr4KeMVU3Iah853UAJeiIFqaP2so
Z4fuS1g+JJDgiNb1EpxhcjtnIQCA5hTaZOiQQec0YoBzS0WC5kAnlc1z4R7QEpERz2QLj9crxwKZ
f1wLlg5Yw4Uychlro2YSKp7XfPieke+3p+raACBuAzUrVGUmYcTzAcRV2/SkDptnQA6FvS/iTfu1
kt6HawKqG1oo6MRmBgrG5yaigrCRG2X7rIZAk3671G16bYI+f38WW7ipAgOpie9DWS8vfVN++W5w
gCuYVAJQ6oZvmm3ZFHgYSASYzTNdE6MLcr0PvroGkwFAI4AlwdtlPkGjE6Ghi3cwMLy14UbXBKhN
F471bJ0NhKhnEKCZW8qkNba0s+PHiUO1KpodYv/TaAwL3m92vP9jBogJjMTBXM2uCSqt1OkyK37E
OH287L3GfuEKjX/96faczRb9wtBsUXjGiSqoGT8i1kvB052DuOC2hekLn472hwVUicFT8FFRn994
bGRVk2pAaY0EsEV3BON/6QlCPPSwBdCb8vUlvbVrFnEOwS8OyiOQ+s0OSqGQqEyaGpOXu849ODWc
h9HSxhUtOTvEte1mnpY38fPY6tbCYK9N53RSIYoJ9P8FXpomVU6sjgIhNqoK4iCgoyzVF+s0HzMK
dlkAOfHTITE7/YhPF3yYpGQEAjV+1LvH0Ey8slh6BU4x8nzNoMxnTRxLeCXN+yfKmKoqbkj8yI3x
EKv4JZd9dxen/d8x6Y9hbKGRUN+DKu6hifs/NR9ebu+ZjzBr9gPAFoABIoz84K46HyLkbFNTpkl4
cMZKJV5sF2zTgCT6xdILSCynUR40ics2TMghiKTVPIgib1Z93TdP3cDTH6BZpnvHsMJVDsl1f7Tr
6KWiThGwDgsjaDSsw1BjdyJ0xzVAtn+BheN7zvJmG7VRLUDIQPN1ZvHuVOajfYzBl+fTJlcPfayL
Z0Tw2LyJMwTotETf4Miy4YfCqhxD1TlH6ApFf0PhVt8iDWj025NzDYb48U4G2SoS1hdp2Fx1meaG
o3HQKVebtDf0lwL3xcnRx2LLeAjIBxqOoMhq1+soxfaLecLW+kijvwu/ZLrVZsvEGLRnAL+ceI7n
xDUK0QlVRWIfaifPQpCeEgf86QnkbsGD2jt85UBQDc9611UbnrRVgMbRekdCcCY0Ijq5NALCiRrr
rHOqY0qoturQhvTuChtMqpIz8zvSFF+855C7xi2BBDYQRMj6XyDF3BK3RGhKepDZEFRp8wA8+dvt
iZndEpMJC69PYD/QqYHH0Cy4VEZFFVOFc3BjXXqsJTFQRGEPPHAnF0zNPM5kasJ/wtkBboDMxswU
4GSkxw7tgHiPWOHlsSl/JQQ4/y+PCHsOd6sFdS7c4LMLqdPRyAqocneQYHYrKqxO9xbTJUTv7Nr7
GAycJnKOH4pZ8xs84cDAW6UCAGQwVjmUFGS8srWHFvXo28O5agg6j8CDT/yNcy4KKtqw18a2P1Aq
y20N9fhVLCDr0LjxD4o9u3AtzM7J/xsXkJvooMHLGE713J3psnQkkCn9oUMLhZnYG1ehgt97afre
INPNTAFKgmzBT1zZhAApIwWCTWEgkze72h2QIQ+lGGB0EN6gP9mCe4nxtZzkx8icCVUPDgx0uM+D
ushxZNPHWXeIG7Y2lPIUYNim/ef2cl0byqSYibBdR2JkXk8RoFmOBgsq93H6okd2kHc/i/z7V21M
bVV47uCfiQBjdpDqTsvcVNjywNpqV7fN3m5OaD+/bWRa6E8OE9OFB8iHTA+8pQkaw/ONQHuVSYlG
/IMJRurO/ivRpRKPu9DsVrmZLwTcV40hEQBMrImX+jyP58ZASWpRMRwYLbeF2jP05Sst8bTW8rRm
YWTzmtfH0KZ02ySrh8TxReJqNMo8E2Q4oGXoydDxYmzc2gdM7gTOOKh5CPZiZtkz6aJda/Qvt+f1
coMgp4/s+ITMx3ac5/d5b7QhKWQP95T4pXYQ5k9zXIIkXp5iFCq0qaIOCDbuvVnc5YJiXeZppQ6p
IPUTWmkGXwlNgDrA0ftdDGDZW2aa0cmwC35vQmF4iTbqyihxHU4a3nhlovQze2QOnYhMaUh5kFR/
zWvtGxh1/hhNuOA4Lq8U8LH8a2Ze6TNtMYIQqJeHvnD+agp0x1r3Zf8LEyg2TEUg3JPzrZlR3rUQ
LZSHaPzZGu5acQba1SYAw+yC67309LCERxtuSZQX2RzzFzXAclC3lofMUPcO7yK/s7gfC9MI8qFZ
KPJ/OPLZ+Z6amwGwRgkT2ZNpBT+H5iysueEMzaGu+moNS72vFVwcexo596zXh5W0Nd/MHsGvkXrC
LaNdals12u5E9qwgWL6K9YR5dW2Pq0raphd2Xbu9fVauuIWz3zjN2KffaI4Vzcuuaw4i11ZZDHGZ
vC93I4iETVq+qaJe3bZ3bQUAt8SjCyTJkyDGuT08mN0O3XrNIeI6ksIRudN5twJD177NFwmZJwc6
XwAUePBoQAkAoenMwQpplRqv6uZA9T9j/ych3x3jpVNPFGouJXqZdlpGtpbAE4D/MxgLyd1rM/vZ
+MxBCJ0QFkveHJqyQfeU3r9zp38ZMo35Y2nfGd0S59m8XDc5Xeog+4euJBDlaHOwxJBNYrRG0xxy
rWymPjR6B+wpJOh1JVDdlul9nRvpo9TBzpkIK/KZQIu4Jaj0cRcuZZ6v+Se8BpDdBjj/MsxpeV7k
XTy2B9GDZ7ipyWPW5X+GeIk24tqO+mxnFtkMCa4BTA20HvmeyjQgOfHTPPbbslzwHtdc4ZSsB1fe
9BKeP4TdKK/dMBTtQcYk+gWy3sbLsjT+5/YJuTpv6GEDf4iNIHtesrK7ZhxsRdsDIHlPqlR3Tj2s
kiZeyIBeNYP2HhMPBST65tcH3HDjhn2EwdjlnXTUs2CO37vhkpbD1eWxQCaHJjJEH3MnSNCX6DAl
2wNncY1muOoeFATrUufK04SzIJt55VKeAkLIj+gT0GYOImBpxopxSNuDU1gBekL2UIl/igZa+KGL
RA8aPdZa6f6jV8S/vWjXAh4IsABMgpgHQeN8OjMaWq3SWXMw2bNG7tB8jiNWBiHJAlUGMXkTfQSP
sxBwz5JbHycewTxY4VC+wztp5k1lxnMHXYbNoaB1gP7pDuwoUG0qiRWhFsw2AG/HmyFc4jS+dhCm
dBqCY8B3LxL0GUvHnnCY7eBY4sx+Roj0a2FCr+1Pd1IvR2gMKot5fNWI1ohz3cCEjt24Yn05rtCD
g8pDSwyvtFs3iNC07UdGnX/ryrxYKdMZgRUQFORRteVxnYJ1vKzbXSGRIL/9665sahRc0Cg+NRFC
SnTy/Z9uTRqbQ6uSrDmUju6h2dQzoh3Rd531dtvOlYlGzcWdHm1o77jsC7LQqpt0sNNpb0Pxh4ql
wte1fXtmQT8fiQKJZdrnBbhBhnUNMjmnkl6XFOBNehYUFGH9K56OYM4aF2bwyu14Znd2NRcFOomB
UsPtWL9yM/LdBhS5d012SsPX23N4zdKE5sR7FP7nMuIIy5I10z1sZe8Q8IyHQ1f+afqDNp5uG7q2
WJ8MzdFeTGvi1AxhaEA/uck6NFUvZSquLtdnG7PlQiK7KAwyBRX1QSE2dKoQ7IDZumhfR70MsJR+
RtO1chbGduU04qaYqvi4+S4FXXQrJBIUBw0Elgq1kpXZriaa3Ae0BtcLO+OaKZA1W5MPByxvHqMn
9ZCzisK5MJY9OLF5F4cPwloIzpaMzOaxLHpgK6K+OaBwCi3Xt8Z5T0BZd3tDXNt5n0cy2+O20zCt
cxFbx+42mioA9p2pv1jGN/OLCPXpHoCew79zNg33kz/qjJHoKGniHgjVvRZZJyczft0ezDWX99nE
9PdPJobcKkDTicHYeMhH5a/EoL4O0o0lguBrpwjkW0jtTIidi6KJ3nIn5jl2eJYqaxehPTkYyFit
bo/m2tJANg2NneDZnBLT56MpMgQ6djI9Q/KCnToBxjiRaRXYFgw3aJOS79puFG+3jV6bws9GZ5su
7tN4CEvsbJo/oHoSGygIPJDy5baVK0NzTEA+kLjCvXkB2hNx5kYQppeHRFXjUR/5cKfllbt1QcMe
dK5qjymTSyxX194egDdPFAxg6cSczvZ6hyauSlFsj5Ec7eZdOPa9QKcjJJJ9MI9tuN0FVrwP43Qf
hkMgxoVn7JXzDPk75G8BcYGTn5dIK8lA/JO24tAYpddHJtSuX3VjwciVmYUR/IvbBND9OeIdwpEa
L3ghDjFluyQCBUYtHoDA87p8V3eLV/Os7jYdavTgf3A8gcYKlY/zPWomfVtkUSoOokiPVh5qnp6K
TRdn71aDkleVZYkXdeZL0QlP2LE/FDxd395LVw7jlFqaeCUQwF8QtHV5HApVMH6o8/Qn4z+SXi7x
Ul4JYT+bmPeZ4d0JcvfG4YeM3tVuu0+VDbHfZ31MvdpuT6a5sIjXdgo6baYlBKaRzikmjBzUm5Fp
8kNS1u+2HF46AE3IgLDn9tRdOew4e/g+wlf0/s5XTw6WLsbW5geamnh87wv5TbZHO/lx28yV4QCV
PSEPJ9HgC/EgsOPWmkK181Dk1q4hjT9KSPFmSzjHK6uEOBxIO1QtcMbnswaWoazkeaShfDD8qWPz
R9iyf1rpPhQFCT2FTJdH8aeFUODS6lQyA/UkHlbA08zBZYnTMjXUSjtYkNEKRjm6AdeJZ0cmpCyz
yFch6FapWspHfozmPG802QWAB2kqYAsvIrm+xN1U59oBCjK5B1mo2ldx2AZyyA8QgV9lhbmRfftb
T6rviHLfhRjXNUFeiY6lT/ImDEZqrQflHkZJPBbrx8Ywn9LQuEvd4Vh3DPtAb/b5yLtAM+QLlLq+
DVHk61G9qdxuRXX+nJW1BgZZEGFGwypE6rAFB5Uh7VcBjTukB9AjW7WvpbDvst7ybWL4tKX3Wddt
cCss1A70qZ1jPiFI5TBoOU2ExRfvarSNpXbWa4e6jrPHMXPlrq8afV8OtLuLYp2eEmAPOg+kWNUj
EGq/CWnFs4oyZnu23IT2fvzZx7LOA5K42Z6FdhnYtftb1AJp3laq1e1TAQzXxS+2tYn8H/EBfOhF
x73DMxWrqrH2pWsXPk/clZWq740cfYP2K+i1Jh7lUcBDe22XxhoMjTtLGFAD4eUW2YpfdhvixhIh
Gtnc7WCmd2UptvhUUEFVVMsqH4TFiBlUq0M8eXwp3UwGasCLSbjRo9a22Q40jBCAzc0/unLvo0p3
vFEXT7KOHoqcHXklovuhEnsZV8hCJ3xlVyAkS5NNaij5NzI4qJLCtAmETCqvdkrbK8N+M9TuW5m2
KSrqwyEeyt7LaLMiNL/Xp1svMbjh9bGZeZKNzZYnEMouehNtQG7erwaWGEGSZYHukL9unfoDeN/c
pAQfXOXHLeGe04F8HGzwiZeppF2HyD9zL4zzH4NrP3Rl+5ZYLOhLd2vW/NGizd5K08Aw4lPbxtsh
1LZmy+7DxPKTtNlBeOoNfMTb2LTvQEwHySUZjM0YZH2+BuR8XwzNXVrxb04o0OwYPYxxvq6Q6xrb
H1VFg76xVp1D9pCQhVfr2crq66cyUneVcr5ROzzlcdfd9UxoQTbaD5FAC3TC+3cwTr9VRh8g/3qw
C33FewbmtPxQZn28LUgXGJ07rPQYu8DV0bpm/YIg9E6LWumXLI38cmSRN6g8XlcUkHpGksNopMhg
9ukpGZrAaM1fpLSctQmR4QDJptjr+/KnETlix5N0Y0sokiMBYdeglTNUkMnc3FhRsTXRSR80UGbx
wf+H1JAbvqdJLHa5YDRwuOahuacPXIBgPPAZxr6M6p9DC8UCO7QWEGXu5YEGZRQymBPCecInsfPY
AsikOgRqytrbwikB9AJLju7K57LhKxobPgNVmMFkFoza2K8ZTfS1XqNdVGjkt96oVW3IIMziYgW0
jTd2HapezJ4O/rYj2Qk9st/lIAKQx/XbcchzbNAofkjbDMR9Q8tXdQPWwWzkL0PVG1ubpL4IyQ+N
18eeaOAe7U/FaByJKiE+YD4kfZ/tB70rICatTjYrV500NzrOj6zN72GW/2RF/JZHheWB+4z6VAg4
RDa8l2n306Ltg67Ve2XSIOnqvZPX26gf/SxmhueCvFu1yU9kSOGmLeshQa1lraKoArOi/tDGFDze
5jdNWXAF3Dc7w9eEWJtxh3cjSvVxR+9DU79L0vGZ5obl9Sl7QCLi+bY3u4w7sVgoD0NZGsWri2xT
nLtIYyadvbfaLoIv4LVXS3WSenKqNOKFtr0Qu3xkK8/9PSyiKQD4c+Bi8N+z7YG7vm0Gae011mgH
DDGCVkuvvylSlcoHcyW8vmUEVFuHqGao4LET+lZLUm0lir8AxG5KSFURSI8NfzgPWniEfSUbVNIN
bh8KTYDVzw5KQ3WrquBjAE3F8TVLafOQQfd3c3v2LoOICWqI+o+FEhCIZ2evrgzI66LLRrpnYwn6
3zh2w50qh/a5zxhH00wSgqk9Vu2+bFT15fh50sZE1hvow4mgZYrePj2aNcHrzAJ75D5D+PSEbHy2
hpZhvxAD2tMQzpcLXgFsZmDJASvYBR7H1ZHhdGTY72PIQzxwQ/AXp2iLrWw5SDTwkN6AHjB+QVWO
PEGt0/6VA6mxo7GEkkykGTtoGoqdRRr3FVSk1oNI2mzttnVuepYTA2s38KT2QC4I/HqZD6sssn5V
Qo+eparqzNfrJnoaUq07Tf1kKyuPwNKNLK32qteG9rsJoVZidi0cP1zHE7VGoHkgBfIj1Kx2zSqH
vbihjgBZkRIZBd4/OGMTPphN3d1zN072hCQ8QJKrvVMU5D+dDFuwB9PkXjYDtCD0zHlqulB9C0O7
f+nKGtsMYdEfqjegfsVh9hNQf4Yej21SgAYCLApp2IkVGpuMDYSslrI+lxE58A4WWNkAL5+IrWfP
tr5LspZrFANifeHxzCQeldGbZkMi9fbOvnxiwBKq/2DM+8B7zXY2nv+07qepc4zEg8r6Jjd+tFOe
yXr5siEgdq2pyDCxL83x7P9D2pX22Klj21+ExGAb+AqcoUaqMlQl+WLlZgDMDMYYfv1bRO91V3HQ
Qbmvr1rqVnSzj429be+9hsbSwyxrSz3k1FU/s9KcTzlsbONMOPbBQv16r2l0mfE8AEcWwhZe9CDo
LSN/u2/oTKYSe/RB9cy+mYdsPlVN0/4sU19/dKQpQlePgIJeH+blnXFpasAvblFVhhHI8qveRHW4
zofWKNQDJV176CbTPCp3+kvdEzzrEQVYWu9PmwhIvfdRqNMN8FNp1IMFScWnVk85ngyJdZgGZ69h
+af/s0oMqKOizrUUZoCxWB3zuWklQFvm6iGdlXhUJYGUC4Sx44G1PcQcZ+dHPsn5wXVp8tjNs/Fd
pHl2htXQCBBGWX2Vs5fdcmSCQ8PTOawkkBlGMYgPvvJxqawtjrcKLCadap4DVlJ7CBNZFocCrnyB
LlJICGsJk6q2bo9aFV40dnNyjyQyhI0vzQCbcTynuv8hG6IARTKQZoa6PUwagjCmxp1JNbA6cirY
jGDvBxPThy6FZP7o5Rkym04CoGDCRtDkSDRF6adw/ZvMkdh4c2pHdgt1n6GC8SYTpHgFXPiXpSX9
5euZhX0j5UESa7i1rZEfslS2J1G1eWxWA9qgA0pNv2aeGA+FJ+0icCwBGWbW9eOzFHysdt66G2kD
bmWwbsZzFzKY62XRlIk9m0A7PhBp8oexrvtvOdSv7y1ZTzvPueWrr1fFgt90nMUb8eK4mDsOUqTK
x4feGKrjDN21OOdQM2wNOJlDp905cFkX965d8F84j9N/MdLFMAgQLbRkUKx7vwHyPjcAi+vGB8+a
fnQDINxMwPE2KfYkkjbyI97wi/wg2ogoTi43gzf7OeOpCUAiMjFjTdjrxz4Dyqb56CXp4Xri2JhQ
XKNR9USkRVdslThyQUbUgDz14PTyS2enh5aq0GudqMJduqTtcR7BEC2d6HrYjZsN6PIgcIImtYDj
lyX1Znxe7xpeZmfjA/hGD0P2u84+p/KmSIF9AJuipt+vh9uazkWSASvHRxl0PUpIdre+UTjqYZyf
UdsNpHtXkVfL+Hk9zNao6LI4UbuGcftaF2oCY9TTLlcPrHZDnpAyKKfyi6vzH2ZO5CJM/jJDnnkn
928NbtEM9RiURgASW33CtBiBnRZqfpApOmpJPNNviZWHc7nHGboIBMAeLqHu0rDBmlynZOBJfdaO
rYiJfw/XTC6/VGjfuXtXwvUWRxTomgB9hrogZnG1NCwOvHnOaBYr9UXnI6AWFjh7Lrrie7TArfGg
NegDWgr9hgsZL5E3BPVAnsWCOrdWkZ6IqoOhqG8L5p2vr4yLFIlB+UCQ4MID9C9AfO/X+2Q3Ngfv
LY07ozq2bv5pwvOe9fMOMuZPafZdflziLGJ9C7ICePDV5GnfxANVwyfQd8rIaeBhhXrMxyx/4MMH
wLWF/NhAg92oikDoD5CG31mKF5efP+GBC15QipeoNU/WeSlNmcXt6C6FoI+NNr4NZh8J3tzOQIn/
i1lFdvq/cMut6E0WAVymKVIKee7cpqD65aEFAc89qPPF1Wo1ptWUmkSPJZ1UFldjH7jOrd/vLPiN
tYFc4UCoGjKLDF/u/SiSFN0nMmIUbUZCv7TCkryU9c31qdr4MuhKE2C2gXAHnnOVJLAwzBbXGxE3
Jh4iBurWd1VC1He/YSwShYt7EewedrL85sgg7AllVVQBAOF/P7Kx9JJ5tLDBQLAJba8NJ/8mTYud
Q3ljG7sm0CwLTBWpfd11Z7Q1Gp3M+EBOGgzkudIvol+sN3am8CK74/hAlAU3g/9evIhJmdpFRt08
ln9wCp42j7LhfmSO5LOHzBiMMNkMiWjo6fq3WxOlAJ5BZMCVIJlt4rm8vnYYbQvIiRJF7LTpAap0
J/Q7jvBT/Kbt/kbVza+O0oeczRFpq3t7+H09/OUGQK2NYARoJ1D8s6qoVLZZkoZldYzqP/0g27b6
rnNb7X3GrTD43X+eTYCmr7tOavCLdu6qJiYCAmliJF1kNuMeiHdjLikgpvCgYaixg2q0esM42hZ5
Z3VNbBbFIzdteBOkh9p/ccTnSpB7b7ai1GJAvqFaLMudDXExRtDc0IbHf4Czu2S8TSPz5lZYc9z3
yr/phdEf/QrWkNc/2JIw3h0CqyjLr3iTFo3FyK70FkNmfsom9JlmEZWTd2jLm7o4kVkGOBmuh7zY
gwiJhzwwL6hXLdrl70O28PelpV2Zsas0v6/wqIpLzUVkFyMcFp1OPP+LeJD9QIkPDFJUF9/H8/2q
n0XH51h3ZRaODT24VXnvN+LHAPjk9VgXWWwZ25tYq+n068pxuJ+aMWxnYs/pT6rTEGWxDv8mDPI/
lMlAiV13DI0mQRMHmzgu2skO5k6GhfaqoO3GnVNz41uBYAeMKXSp0Rddo3SJbkHq5ZMRO/b93Lzm
3aMjv/ci3Zm2S1wFGE4mcjK8ywBVAQTr/TdyWpm3aDUasVlD58fRwZwDDTnfVRSm6yUc8pRVRV2n
6X1q8P6s0GQ5eMrYK2pdpO3lZyBrA2IEvb8Ldw1DTzWoraURz4MVmMkhqQ8q47DY+FjlKmj2HK42
VgvC4ZgFnh2GbWvSid9mBiV8MHDQPhr5F5ud+r/GAfwZ0X9DrIpnXlZjwXeYWJXXARAxIGYWgT2+
XF+PW/OG0xTgCTy4UQpZJUpi1qVRGh6PpfMj9YrQ8p9GeWMZd/4EZ4Vkz31z2UWrpLUUllBDxkkD
5Z3VBaUSqe0kvs3jcf6awc6t7fZcEq2thf82xDLiN3lxMlQz2AIhGtTt7lnpvOQgjIwC8gRG0ZTn
ftJ+kMu66wLqzE+2n+SBHqbvjqYRDH5Czp0Pdcbg9O0Nzc5u2Vo2KBZCcM9zYSCyJn51jmhIwjmP
i/muBs9fo2Xk71UVUFbfmGWkyyVFQ+oUImXvp0ClkHLp0eWIbe1Z8VSgglcpOIY1IzqHvYdaUamb
H41w/aPynPFLzdr60GvHvVGoRES4in+1xACvMZH87HFXiKwe5FkTOJiQtr6IVEnVbY0QtzYaWufW
tIebpFIGCl4KpSxpu+pkmH19skrsjwQE8CHwzIEFBEzvG9ieiQg9gCyYFmRQziwLbqdNG9okMwNO
s2+uYtZBD6pCUY2yqEfrsWDomPaDZ0QkI6DlhK0FXLP5YURvyZtUHSadToNm9sPSLGCoJRIjmJLa
DWQH12ehRvvRgb1ikNtWHzSW08AEXXf3o7DKe3t0x7MJnsZJ+Ky+z6RfhgBsGQ9GlX1pK7d3g9rT
5ZdeaZQEdVbUEeqhEyiDU2ec2rmRB+UIepB52jxBsMo5g9TivpZJ6pzQ73Giacjk7djx7LaqWQES
iCFvDc8QgVlm010PAa04TV00BlUDzAjUNE6gpr+kGfws+ejyw2S71S2Ze3HOfdqdhtJsDn4KCGKK
Z3PUO7DBhLhHEQNwy8OM0yLE9Q3zWTIZVQbOGJ4r59AxpzqOYBwdpQtHltmD/5bWyXhfy5TcZg5q
UMlg5Wdt8+aASjPq2hAID0Bn9mFip+1o8gkMOBqtIw3mEoxj3Om+mboBH2gY77mXQxWRjOwE6Zrh
k2cstVLh8rhzBT+OePDHvetmAc0gn16gWA5qMXqexDS8I6H80eGyOPQ8B1YMYAXYfprm5+u5bisz
oPaFe8QiZ3UB3C1g/KYkZ14Mx47QTYHPGa0yAizoRQz26/VYW3l10e8BxArv8wuUaObRBkdwwmNf
V16ATXpHivzBsDX6914NVGoeWYW/Q+hbsuc6u6KOt9gTgfkO/d73+x7t0sKfqYbtS1ncJk56KloR
VT59ggZGDcEldr4+yK08g0s23mQokwJUubqfee4oZoVadOzP5S/Y/R06ke0QZraGhL4O+HFLve0C
YTXhDTsoZ+QxrGFDScx7t4adpPWzpfKQGv7foq5x5oJnD7QOzkM8n1fHE8CvXJS15cPhDVQNUMNy
Ko7FvIf+2ToG3oZZHVFCjAqyGLMfz26c2W1gjDc4M3eqNFsr8E2QPwiLN+dgM4hZKw9BnOE0us9j
/YGVcPZLHTjG/+7pTk1qZ0jrB9fMpNFl/YRoyv/sGOIk2XTHkWGur7itLQwdVrIIS6JAvw4Dmm9D
vHnxK0t4qEwO5etbrxYhAF7XA228rtAFg1gtasmw31hT6TikVKrGhTe2AZjF+DvDyeRktx0/+BlO
TyDsAHT4/0Vchv7me8EjTQw8RUS/b49NDTJ686zpN3iVB2N9Tu0GSMK9St7mGnkzytV6ZyNO/25C
zJaUYV6VOJBemA9wVlMe+6INR03+toyz7DC8jMFOXBSH1pICE9pcZpKmPMaZNcPsNqFAJ/GvIvtx
fTY3F4qPMsZSzYDp3GqLTUomOUqx8DbvWaQBdGubb4nfH7ncQSpdlhowIkBP0V5BfkUZbJ10KSmc
TmkWg6QdVy05lR771I4ak0g/9GI6oP1cBIurILRm0pMvnJ/Xh7qx9VDXQ0N4cX/CfWJ1hTfyMaFW
VrLYmqBnU6qkDqdZAKjVGvPheqiNbIxQwCabDCcoMK/v12ie9+ZQ4/kaM+N11udkxM0oZ+cMTqN/
T8ACImYZ1ULjQ3F2fZgVzG8hmtQxaJfRMOVelPPpZLj8XnHAFop8lw2zOY+YRfT00QBBff394CxL
JlrOksUi84LCmD8Rw3zQPv19fQ43wyxtAjSq0GZfpzCzmQQKZJzFNmmNwLDsL4PtyFNt0+b8LyJB
qRgNP8DjoZP8fkCj2eZ9Pdks7oUMXO4c/ck9jruGBFsDgtrJ0lqElAVaU+/DwI+sb2ovBbxu6OPe
tFXgAMB+VCRNTtcHBCkE/F2rGw62mgMLL8AFLq3SF8ifmdGRxp0H+fjJcAcIsnEryJIOwNZHqlQI
I2MDZcu07Q4ty1AE9+siMLrmV2mq+hXoUt0GtuysM1h3TtDSsgO6zyLPbZ6Md7io6aPR1lnERDmG
STE2c4CavgwpqWmEX/Vryi00pq1OfUxUrSPAeKubsR2amywtWND7HYMBbeLfpy1HBQSmFiHwD2Bg
Qjq8fUwM33myeQooZ1JOITS5IITJZ3ritkxjXsN1axplcoDgcBfRoVaHBN4bYQLg0gco5rObFsih
oDOJipo6TQJG6yqcyTA/JGL8p4LNCDCDbnI7AqsX9jiPAcIzYRdMdH4L2ogbNtbi+5p0/qlpTedB
qh7mz636lIymPukaLeCECu/OAyThlEKIPAT8Td8lRS6boEqAsBPJeSZHgY5dbbV3FK/pLAAyszpk
IF/hueK5tw0q52c0R9VJADBwZzWzGU8umZ7LbvQ/QTbfvusTah4Mw6xgapCbAdGOeVsy7f6qOAaU
d858mwLpEBVwkr2FIfAfTJ//Ke9gJg7oa38qKt4cPUBAQlc11g3+1xw4+ZCEQwOPhMKRFZCRThIg
YSSB4/WADidQhRdyMXIm0o4KF1dwl8N4B5unCq1ayMgC3v33oF3jVPGMhaaTebcluLoPqqXkFvqi
4yPTgBskUM24bzsQmTkRxjlXo/WSpyY0Lm1Ha/gmeNbnquj4zlGzlX1RNYTYDzLjZTt9FHwoMlZQ
FLXrr2zkc8hrPQU8M19o1+OCIpKd69bG/QDNEIhOATgA8N26SztSryFlz+B4nc6HqvhsDL+UboCs
BXN5/KfpdylFF7BfJP23AVeXICeFa7wB6BXwmnFXftXOPxV/zNIzdZ5REAt6cw7VHtpk4xUDmSts
wqWqDQjS6lDLxADiGOWwzrFlpJCT/9ZdD3xYgDvxmsDfg4LFRe8+T+DXorG6Y+X8tDgM02cIKbM9
Qs8fJcV1cqTMQr9jYRRcSK5qe8AtBZiWOK+ocYRJeX3uGkhbGEP9jx4GcgdvZee1IEyEEwTyQjqa
XVR0AhCb3G0ijKB/FqX0/v5pgIsYWOioSKEhs+6KA2BaVDpfflbr/gbEIbmHxZA4OBAc3rlckq31
itslGq0gG6FrsGpQJKho5ek8ezG8X9ooHYENh5HNqzkUdmhm7k8AaMuI2yUcGiHCBASMyE+yEguj
HGIvs0+SRzbA3AGVUKgwZnV27KzZuM9wvUNRGXo4asr9Y1nm5o3hCSdw2w6FPJjFo5Di67DOSuum
bkD+Qc2E3SWsZyc/08kB4NPqJQPt/8AMYziS5GyWkoLYi1pTNFQ1/j9eMSjO5BrYLcDKUNLRKI1o
ckAmA8rPhHQAASofqUch//fQSPM6MAmvn68707emujFtO1PBLS92RwqqNn8dFTwUmZ0EHnNP3aRC
q4KQ7PWgW9eHRYkLHtG4FV2gdmqnZhLUEARV0/3U1C+sZZ8SAbGP63E2t/mbOMvg37yv/MRsdTUD
SjbiGTxlWUBgRHk9xMajw387lNXys/0CZBVc7mJoBtjFXU+xysnHFFeA63F2puwPG+rNUFyAhivS
YShJ+wIJeJyIn2v1dD3Gn2vbRTb573ytnxUttDIL3He8uKlFRLPqU8GMwCb949BnP/OKfcRoWzAh
yTl3sgchzIDWMppos3PqbQ8WyQcNOjDd1u8ro68mvOF6L1ZGERqgT5QgHUFk5bAz3q2jB7CuBaoM
IWOU7N6vD6rTKi+M0YvNnEccBOuipoGyyJlMzteOkp9SgNozjzfwqb+5HntriBDaJ1g84Adf6IvZ
XT2Xtd94MasezbHECD9U/bfrMazNIICG4D3sukB9r9Y/Nfym8+SEilP7KIyvpTcEvT5T997MHz1+
GFAYGv3zOMD0iT4MzYPOZTCMO2/VS30IHIU4Bf/zK1ZbpC0Bltcz6l5m+WjCMlqkXmiQQ16D6uqF
VfrL4mAQ7zy5trb+m6Brm4Rc28ACIIfGblnHY8Fe+sLb2ZLbAwOaDScsXigXwIa2TImyU+HGQudx
2053XpPnIambGCS9LzQrvuOhBPl+/kPY3s6s/mm8r/fq8p6E2N5Sh13vkdQ1eU+tGleYwWnNUELf
NnRn3t94AxnOrG2ykHlJ9bnIJh7DczI/AC9fQawURD2bJ1VgNMaPXiX4ArlSUZbw9Gwp2z3CFHiM
isktD41vf5+mjqEXBJ+YwWcCQr2m+aIYRbcVmMhjPnk64JXTlcFoA/h2ff06m+sX5XSgVNBnhnzA
+/1ZeT1a6qnrxnaONDP8Zr1R3auR2WfXbqxjLco8HGrQ0tq5xvVKdnD3K+0ar6PJx3o2ymdolBun
Mh3U8whaJZoQswtSV57Rg+gHMJMnXvoBys38nOByEUL51LzVmncnC+/DEPhCI0THsL3Fs4rc+xAS
DgS0Bp44H+pDY7TOfUvRDCnY1L743c723VzCKJtB0Geh2tur0YPF188dDsU4g9SEQ4cD+0u/sT+X
VJQj/hNh+QVvDpVMkmqiFq7B5pBFZd5HRgnWXLXTotgcBzRaXLBPlpLVav/TNIW+IQyJY69pP9ll
fTu79k6I7a343xjr9mczWnZXDdSNa7hAFQND9Y3NvzyopAY6VzGxxEFr47ZS1WFO9/juW3cAuEP8
3wD9VTWOSOKXAlsn1pARTZwvLnuuUWGAdOL1/bA1kYsCDZB+uFZfKIlBCBwI3rz2Yqvj4ND6kGMz
8p2jdzMGBNWx3pbeyxq/bTRpkjLluCgg2QGrQXA0lL1Hatl61S7n0VLtW27uqxVhtibUTOrUjxPz
7Nv/AKIDA/hb0s3nPNlZGVsp5E2oNWswnRwjR2HYj6fkwXKroB8C6Xz8F98FhW2gpJYtta6Gtb5Z
e1BH9mPXnJ7QpXiapPt8PcTmjMFvCYA9YC4v2ny8sUaLlRykiBZEo7zwsbzGwoyssjbDrhvsk2tD
rOJ60M25gycdisyocQO68T49KCqTyikWJgbkDBS9q9Wd9nbO6T93yvU5hsyADgHmDwXL1VpIpKRg
I/fogVQok7X+P91kfZkpkLKy/uDKHKVZ/mx6MkZF7tkyOgDDHOgFzwncm2ZU55wvpZnfSEeooCXt
fer9TlUGJLSzd9xv7QzAqxY9dvSIcB69nw3co6aucaQfi3pu//FbWRxb4dk31+d86z32NsryTd6k
5JJ4NXAFmA6akmCYXfD0nvz5XBXQ7GCQbdhZupuJE2AmwPHh20IuWhkjbigtkGi4h3K7xcEJaAqD
NGOUUhfUagAqA6/o+7sK1P2TZbfeDWa7+3R9zFuL++1vWPLrmzGjwNV7mRq8mEoV2mJO8SX9xcAB
TEX7uaBtdD3e1rpGpw9wHMhmojqzXtc19AONpvBi0vaHSkB0nPOog5/W9TDbc4u6Ne6/sDjGY/f9
uKSJAoniiKOT6jGhEwflob6TvlMEykmfhtr9Xtf6m+Q0JH25M6nLclzvK+9N8FUnwJQgTtZ+BuTD
7D2ITtz4otw5j7aAgOg+gTcHsAM6DusEkbfEqHLIKsXUfPKrOpr57agh7xTnNSrO5cEexgO3/dBi
yUlaSXh9freOXdx87YUOgYy4nl7fkz3e94gOSNHRmcvfrt8dZ8qjsmj3XsZbL8W3sVazmTMA3WsF
PYFuRl0Z5dOTTMgnu5o/SQkdhkTXN00zHF1tnmbp9Dsr6XLBQvsF+xN2dRjnRY0LFSdUZvSI203z
s5IjVJXO1Pj1t7OJGLhmusBpL3iZ1VuRTXYNaRTFYic1vla2hBhyfW/Y/V3Lmp0cd7nfFymbxecK
9sOQ4Vz+/M1+N/oRFGcyoKVYntAYBi3ym26cQDV3jre31y+3wftYq2G19ZwJlaDDZ1eLXkAf0T3H
y8uM/T7C6gBLoQqqU4bRiP45daNKyrDH6wNFWDb82q1ZbI0HxQqIcOEgAnpzlVPmwpWpqwWLlbDu
W+6f5nEnccBU4CJ1gDAIsWbkJ3S4L8oiiYFXnSRT8sRqcEqOuedU59JuhkjiuOhDTQd6kzjefCjt
sfs0uiqNBIBPN00PLLDyk/lJGy29MaG2/FRVTXpMvJy8ikxomMHJ6YQtNL4C10c/4HqRn5XFi3Pj
MBXMM8BsrdmLqMsArIOKhE0PIAy3hxwFsI8QrcY35Ck5cQ0Bxla2CmqyhToXlV1EHgM9yelT71D1
rjg6IJMGs5mntzlU/1OQs4f8Fp5VX7uO/XYR/a63CvNJsg5UNzv3D8BmfZ1bU566Qqgo7fLm3hjI
fNQ8J3cgAFMV8FY5gVT1FBeaJTEte7DxgA4JYQTjHGkq/tFTD6xSnVph0kCPhLTcePSnarzP/Sw/
oBij0BvLm6M/miSCVRGckSF3/tEBEzhoC8iw1HrggZ2l6cHnwoFopt184ENahiDHui/cYPWRC1mC
D02NUw3NtbumFQxqOdq+aV3ypUFRC41LjwRQ2kueUSVQoZGgmWn1QLF4nVXeQSX3n2S00qjqDVQq
h/mXv+cDcJmasYIAq1p4T9AbWPdXBgWcZtpBgkFwGdQm+qleEjZuHeR/T6GBKCOqaO6im4hCyBrN
7EMyYdKOTJ5sYZ19gY5myu8ar4nQdAoMYUZ9OT53jHzPZfnAC/OvOx3vw68OhiEZhkyj3v/EJu/r
TO0XmsrTqOydE2ArZYLjuiDiwOq9sC11JcsIgUb/E1f06Bf5HcD5ALaCnzT1p8pSf/1qAtxjITaC
p4zS4fpgl25v0dGiyZObpscSzEbeJ3eFu4dF2jrXFjEsYPeB7LpA8CfSZFAIZckT0dYQ1FV6j90U
jwM7Xj/btpImjCgBy8SbFtzTVdJUIi0dqNLyuPbqH4SCiS8tvnMZ2oqxcCOBO8K18oJz2km7NAe/
N2J7Qs3cAau72Hmab9wngWr6b4g/f/7m3LSGknQTBQNBsYZBVdtXQV3m50T6n+12eGadGw39dMM0
so+xJ8+0taV9dEtxXEM05qLYmYvZo5nb8Fi7xVEU3xtUFIvpu5h35nEzDgocMKdYKMnry3kmtTOY
5QzmfzWhn/8ZnjDB4H4g1Zfra2IDxAXsigkZCRee6ygVr14BsKDyPfT8jRh7y8aUQkipMqCZDapa
8jA4OWTw+tKDDI/sz8DUW1E1au+MTn0WXf8l9sYNApJGKBwsHjjAP61+SU260dGgIsWTRLvQztgc
1tRXIa0gOCkKq/gyjTAOgDowjNOY24Sd4uLUZCZFkufpT4lT7qjzBPjBvhXAewzFyWnmr16XAEKF
7vOR5vkEbT4jORTN8Dvz6V2m6K8hH8jD3NtDpERWotoJ/8brQ9vY4BjZ0lmx4P8FstX7mx5p0TwU
sIKLDbcAaME5JIX7bFb1+XqYSy1APAJw4ABWB4YOg4TY+zhj0hRjYaRGzKG+WMHwVxOUgWvHfSpn
Gnqygi6PEXRQo4bo0om4w5Oi3t2E5kfCqhtGh9BIu5OnxwfL6yGlmJ0tsM+u/8iNFA53Hthg/BGw
gvrD+99YdHScGtMy4mn4wE2ARYrINlt0oOmxnD5cj7W1ouDjhLYLmLO41a9u2CwnAP1nRfKUNTyo
2x+Gx6I0Pw3ZaTLskO0ZtmzOP14ODKqpi63G+hDG8x1WxfZoxKOmFswUYCGTUgdkz0YA7jMD+1BK
336eURa9564nwVV0iyiR/AueCAlUNB1+KBcfX8YL/kMXIEY0JVHB6Bry6LTKvYP6TfLx+iRtLU4w
c5YzAXockPV+/0FanDP2WPhIAN7nBApMDkgy0Hw7XI+ykc8sPNygKrKQUy8ovtKjLdNVBVJeD51C
XK1LaDmDkM270gIkAYpx1+NtLTM8SJBL8FZcztb3o5qLZMTtrzZiA+2aBrWU0f9d5I+yBYXa3Flm
27Hw9F+E7HEwrJYZRBZLv68xNmO5oA7wSiyHqIaMTWMZAXQbg+tD21rVAIH/J9zy52/Ov4LUdkML
DG0WNEiskw8+juu/SPs562xQSP5+wyKtAOG7PL2Xt/f7cBTyZB0YlTyG1dTZSLJvijun0cgOXZ+d
mmLeuXNZy9/3vmIDMDFwPLif4CrrrpFXrjSd3lqoFVNPftpuBMW/+UQVEv0B+zbNAygdh8bIDmbp
f7RF+80sVUCtAonbfdHjeN82zZmb2U7tY2PWF5AzRAyQw0F9XC4+b2adTdo2sxqn08yPCg65RXtr
qCHI0/SskzIEXHfnM2+sqncBl337JqA1CZUDuMhjz4DsVe7fVhXG7eOUmqZoNqydz7yBekA4lJD+
eGLiL159Z0ABeZVDDSeeFJ3Q/hoenLk6mv03BvPyoA2daTw5XJ2bmZxyuxS4ebGdJLE5x2DTOrDY
wUVgvZEmQ6YegWculCJ4QIzHQZ9Uc2Qy9v3XotrJe5vrDHwKVDmBrbi4yXUNBOIA/sK6NquIFPTg
WfeJ/lnDqJcDml96IWc7lzqy+U0XjyKQhhay7ipTWApej0Pd8ThlH2oNKCGD9KUEL4VYgSufXf0F
BqwGSQP8u1DT8wMFoGEDBfzeqkOj6sP8D5EFN8L5IXfNyE/GAB3aR+GxU63PsutCyHOGPbUDzc/G
aIeCwEztLjMnJEDg4WRcF+A68JNHHwVu6Mn4mGXfKT/T/IbZ3w3/daI3c3uTovl9PWtZWx8XywtK
TKhUYgJW6xkGxLi4gZkcJ/pbrw7lFFeQJ3PTObDmH2yqgsE620w9GfSxGgXQ9SnerNPB9jUQl/A5
MQVkjfZ0a+ytL7L8JKhJ/1ElXp0TnBQTs0rwnlgCIVMZ6eHV93gAjD2YhM5hmkGmtI4NsG7NN8dG
ooVsL2m/GoBjUjofiPgn6SE/CmzYrJ8VrG9IBfmyRbv0Nxf3fk0i3u69gjcAAfi9FJcarNoFSb/a
qpK37iAE9dGRGoJKNIcUS6ZNflfjHNnWrTG+VETi8vwqm4cakL/cOSi89uz05JjHkgg8nZ2gL79R
VgWc31lGcQJzdHY/NeqkSNzXz73/MpLzrL8pWdyw6mfZgjaZeecmvdlZFvZlul8evj7AvShdQFfw
fZrzvLmSac8Juh5WoNJHo78t87upewaqAxenF9n+ItkNqpb5rkjjsuJWJw0Q9birLY6v8PJZrUjS
5wrC1y2NBSMPvk5PlKFoAfmI60PceBIvwH3AuJbqzIX/ggv0ht+0HY09W0Bw9V5af+2UjPPybYTV
2aSTYVZ9PwAeTZ4T2gfCeb0+hI29izqWvSBs4TUA84/3H8kfJkclVcsgkUIeiB4A9fE+C918Ats8
mtzkrGlf7hxIW18H7xio0DGAlC+eg+5oj5YS+DpK9EjLvdt9rBUQpZUie4TBi1BYekBfL49PnD2o
jbwfnmB4M2XtUDxDcLWrXpg6zsMOm3MvxLIN3pzmNqsNpZq2eE6rSd2A94Iy6JAWcW17e22Si5SG
0QAxuDx5wN+7gBXMSV2JBEYtz+YIFfVRnkwh3AD8bvDTQcEakup0fXVc3O2XgAsuH1UZVLDWNzZr
bCkERJr8Oc9eUwbx2u9dX0Dw+3w9zNa4QN5Y9OcgtA0s3/spTCDDWA6Dnz+jC9XBC748Nl4PsNn4
A7fhM5Xu7+vxtj4Z2D2AbeN6cNkTbmdnTLjP8ud+YjIw0/xTn5C4scnf1k4xfQCB4MGIFIhe6Gr1
FQBlW/48588F+Icd5FeaH618vT6Wiw28irFafiLJUiK4mT/jjv8T3revs8Nu0edCqwZeCUn9CJ7z
nuLFdkxoa4CvinLg+pSaUaebak1yZPIs6NOPbGwi6XxD4Y6oO6/fK7Zvfi5IPvxvuDX2yQCvGIQV
J38eVRKVM7R2VRsme4tia62j9QjfWKDeoM+zOq5Gb+IWtCya57x30w8kmemraFOIOH/KOHLh9a+2
GQxgJrR1F9m7dRFwolVS4OUFulfXRTVBjbPObhbpYugx7xxSW6FgyIy6G3QrbbTp32+ugjROBt/4
5nnokSbGl6kG52T+gVvk9SFtLQp0cB3sKKTci7dySeshdxyjfoZliXU0cjMJjZke/4e089qRG2mi
9BMRoDe3LNu+2FJrpL4hNFKL3ns+/X7UYv+pYhFFSAsMBgMIo6hkZkaGOXGOGUo/dTn8REDzKNZq
/ecfEs/BpB50u7zz1uyBbMpeSZuwTB1EZ0Fx1J7waETlYMP/LWy9IZRX7P0OHS5CiwmqODUP9Yny
7qrypA1SoAutnzoI6YU0nPpQ2HT0NDZ09kwjP5W+sAuzDnph661OhB2ilC9xNGiwTFRRV5xkjUpn
HkghanVy8zkbGUVrTIgbbLn18k/cdmm0BzNW7rDT23oOS07eJuJjrmjBNi90cZenQWnr/C93boqE
vV41wYPnh+6mL7voVBW6Z9doxBl3jduG/zD1Bmg02yDgso1J7PWRsSdSlNaO4z4mzvWsoy+K42PZ
esIdfWp3y8cLXxDpSqW90jFwJrmhZ1NfclGAKZL3zmykF7GQ3s3M/ZYHwlDtGbGhoR5E4q4TDGYr
DLOCBiUx1JQJLvOXhPDuF0UQZdvqPXhQiKw/6znCgzGDJY4o+Va8DXXmF9zRL+9CSRlsX/Kke0jy
3e9WJMsAuBmf2AhRIG9iNdXukxjZBr1iYFYCBvuc9IOy7bKoQ7cpMfguXbmy8QtOCJwLnSlY0KjQ
6NPxP3vmUSyLJ1WQ1InKjyR/d7tnN/9zV35hYuaBzEiCSFnHRB5815XgLrYOJlT/vUUf2ts3/hq+
ZOHGAi6BSIvewMQ+MHs6/GQ0U1kIUocpBLseQQdXoCGTdlu2L7n/QwhXMoKlT0iwCe0lzzzltNlz
WHrosCGsEzpdV+zMpnOkpgC5bxxuO6IlMxrATmq15OIUHS53ym8subf8jle3HfODmVUVVY3Q3TE7
Kf7FoTg3Nduxwo1DrS+GyGHFJ6PzGaW8G9vX2+uZXNjc42h0cijTTV/td+nh7OTlPUxy8EtFDgNu
P0cBgkhX6la+2cIjgcwkrUqYjaFwmiN8tdpMk0hTE8eDrTwY36XoKejuW67v7bUs7A11KDYFtBiV
tnm6EXZjU7pI/Tnx0NtITTK+QUtvpUK8YITBPJCMsPmhzD0P+lu/VhJjSBInGT3YltIX5oqObi+/
//FaMENzDeQ645vzHgQPG0TnapA4vtI41M3srpOPuTbsb5uZztBs+8nPppB/4ha7alV7ABMTRfRK
JsM7W7ZAyXfhTpVgl3/RmYF3285245WcZuE4THBfkVNHZnjFNFGojRSHsZs7Vjx8avPdEIR0rQUT
Irzd7dUtHG5KgviCidUCYvRZdKI2RaLq0KA6VVD+UioeRDldqc0tLIZHc9JyIUBQGUa69AfQfDV+
zdC70/nVXSR0bwR5yPsER+Lzlb1aWA0Jk6rAn0dX6gpYJARl4oPFzhxVz6hz0igQrGFtuHBxPRPd
E7T1sHXPo+/EaIRMdzPWoxa7sareK1XdN3Wyc/Pkz88BvM8o4GgcvqnncvnpZFQIIj9jPUXaBs99
JX8IgRuc6shDdUqBkvz2YVh4kAiucHR8RDpJ88OQVUPbQ7OQOV2cSk9jbfgbOWotuMgbYyM1tc+U
dmC+x0ogr7VeFnwGponoUF3Ec8xTtZKyn2W5Qe4I1Vehr7dG9lozZX97fUvH49zI7LD7wggQWcOI
rjB+2L5Gq62FxWXIxhSiWJMo6MyCgTA3BHRj5jSt/qgN+T3E1qDo1irsixt1ZmZa6NmTFLWE5JBO
ZJRVEOJsDyPxb983sNM9q9K3wP/2F98Nbj/mJKA4IwS7NJfCC52JEqvqgnoDfMOWq0+3LSwu6MzC
7Lu5mUb6UImZI6Xm0YJxT4JhBLxBb5xUM7SD5Otte4v7BFoHOA11c+hMLlcEVUToiYiVOaMcMus1
/hq6AnS6K6yEXNMFnT0ePLX/2ZmFXEFfZLlWNJljyNmAvlar76RqKDZp34BHNWoB0a8u+fP3l1dx
qlBNykhX/QCtB2pSl2SCIQDI9gMl02CNDHlxXWcmJh95dgDzZEwEyNlyJ8uQFdOcABJDXf/pRz+l
cHt7q5ZMTTUi0nT47/mPS1OpiwYUvBep0/jWRs7iJzfJtihtVMzaocSQaOqKl1g6G4TJlCKg7cHz
zvZMSQUxVgcjdeRMQiAlIJ1ECC9aG/dYMzO7VD2+SPIN1iXIP0lYbaX4oa2FSIvf7mwps2tFrWYo
StXEBjRfFXRfWuwEbWHXsNnqa1LwS+/i+XebOSXBY+DYi1mQxd6o5Reo77etnPEsrgQUS24cNVuG
DxgcYrJvFvWLcgKhCcyhjpxqDyCqHhXfXzGxtDmgKRToO7RpgHH24QxPH6jscQYiK7OV4WUUvjTW
SrCyZmP687M7pA26mvqSxuYEjI2NsF23rb1K+bu0K9NUl4w2NnxNc+xXS02q0PU+caRepgH6Utb5
Vkl+ZGuztEseXJ8UMaYwGUDudBTPVqP6vdcbeZY5AnKwfn5sxneluG/9dmso3lat1t7y37HP3LWy
QZNwED0MY74wsFcxSOs4c/pQGx8MQRs3oVAqW7GXhENowiGgt+2bK0JDm8vasIOqJ9y1XSPaZYbw
sVTow2ZQlBIwtJBtAtnK7l2mFle819ImQ/oI6mLKh6+QobDOdt1QWziT9Esk5/aof5WbFX+/+OnP
bMwO6wj+20ss7kNl5feG3EGZPb5lsnJfhPkWkT5YUcNoBUyyuC6YNQjYVDQT5xcEdjBmRQsiUwaj
N0V757f/0n75C088sZn9PyMzj9JDRW8MA1VaeBM3qhDYhVbaVfj59gOzuBRLE0m4mMC5guEYgjRp
JOh8vuwBepfDKBPsQv1028qSK+ZBpk8/VbFITi7vR5gXStMNRuZYLXNMwWc3OyRWaQ/FZz/+edvU
0oK472DVYW21aP1emjJSLTYiV8mc2osfPVPeS513J/jmCm5n+vrzC0jKOCVakBVa8+aU4SKQqLdj
6ohqDqpAFE6Caf57eykLyfeUZTEOSSuXf2ZexcpCAWEJgc5U/qtzj7VubSwBjt30Lsj9LeCCYlg5
2Av+8sLidNnO/FgUES9GfDinh3UrUp4KD8QKiaQO0OP22ha2iam9iRDUAr53dYUgDk7EIKLrVguQ
HIf7EtnhxFx5yBaXA1/w1GmboG2zY6ckiT8aqMc5svdVS/IDzIphBStZ1u3+YjXAt2GKAFqNjNDl
d2tKUtSsMSJHFf4xdKAn5te6eL9tY2kxU8DOyMdE1jfPrvQMSWuzVKduMqBbuERQnNyKUW43w8q5
u5bShpsMjXnqSnCoMME5izGEsG7Hsiljx1KD6lTozXuRuGkGWUMIQAtFphO8vi9BHOwFJ4SZUIi1
fcZjtXH9XDjWo4R6lyRGO6seK7vImaCJtDH9mrhDcOxGOfoVK36xt6CdRX6lVO7b1hsO5iiUOy3X
qq0Bb9gRgr7ecas8tcuu6w+RoIZbdrl1GCDqnlqQgmgTd/LPLK6FBx1IJHi+SrF+iHmj9hs5NZut
0jTydhyL7lethuVGyYfuoxzF4M1LtPCHl2XWMXMD6V6Dsn9rNnF7AGT9FrYpyH9v9I6BoI8HMfPV
fQ2xx6YVEESUM8SuJJemWRwF6QcKjhMjIlOu3iT1Stt3TTzyetsZFeP/owpHb5qtvzxaOvWpVK04
Wu6QfYyatKvL+J/Olx4T9MVvn7DriVPwedRbJtQuufPVEUODeyxiqYmcZJIgr/yKR4d+9abMgC50
9b2X9Q99Kb4PrvkYR+OBGdivYhitpI1LK56KtFPJZ1I1mKUgYpSWYsLAvQOY0+mD8Ci2xNRaVh1N
oOS3l3wdPUwr/s+WfPl1tT5z6WzR3W3GEvXvequPd9FY7/Py1SyZ7F1zFNfPBvZIrqgJyhCxzl16
15SG2uQ0zJPW3eee9NjK+uH2khZNkMBxbAAZXBWgpai0alNrgU2I3APvo0KM97aFpQ0CGMTcNTMk
BCgzt+oJpZxpLa0UqF9eYrQ5pTBy7cAIP5emsfLOLtqiBEi9HpAfl+BygzpRthBtdkMnZEr3Lilh
Ey2Nqt+2Rp9ufavIV6qAS19vYsMmVyAauuqw6k2hhxmU6I7ae8beY0Bw18hutxK0XsdDiHvxdsNt
xnAWsfHlqrJYUqOgSekSpTKA4y9a8a857iUqch6YkNu7tWjLgAaONg73WpvZqupSr7XajyiIJO1n
naR4oxE0Z4xRue4BmjHj3xE6+5VLPO3LZXzECs+szi6WxXshuUnI++73x8nxb3SlkTaiqWQr61u0
xFAKkNslBlsPMY6oCj3wINm3tAel1r3K+kopesEGxxweB5NJBgaaZqdQHDKR0Z4idPIOcfNa/Ccf
4ifZa1bCryUHTI+NM0FLlMrO3Nn3Q1KNMsIZDnCy4TGWhU+WpCX7kgcL3CjvvdFn/5aCpj3pbdfS
Sa9T2Npj/TFnYHlNt3LhKnBogDZQw6NKOM8xU2EozK5XA6cHzdD2SAp37tvts7ngfoFjU4OccsTr
8tbQlVIxCFbgxMoXXfe3sage/OqxCK2thJhvvsYls7SPhNPWxBoBqGxe4/dzPW5TI8GbuOVropXP
6A4dIUv8entZC06LIXKR94kCzUIRjaHZpgb54pRuefRa8d3P3DsLJG/QqN9um1rcJKifUEwCY0iV
8NKTFLEBP1nOF4QyN9sOgkKwHsbWyh1bszIt+CwvSOq2zCrTCJzRQB9T7E9a5q04+iUTE1kg0SuF
x6tElOQxrHsEX5x2FPYtjGgMLK0g4q6HEhUwQiAAcLzMIwDRv1xGmVdDjO6l7/hSsc0SaxNV0kaA
UT6L+xfdF5jia/oPqO6fPLV/y/O1hG7pftPhYS4ADMLCGCtXNa6HpvAcL5JftPaU1/+mQgO1ZRfZ
NZPuoaId0lraoTy91z3pUyT9xU6e/4L5lGuviW6hpvyCSldPYua+tYG14vqXVzmJZhJLMjE4nxfU
AziHGFPwHCGx0m+yAedpP0jtUTBr4RHSRu+gakTRmeGCXrII3H0YaYDAgwCKlLLc3b4hC3eeaJaa
6NTXQ/Zk9v51eSaXYq/5Ti2d4uSrVnx42UqeeT07rJgMqpOhAxOkkzyn8c9gQucRSgOHO/KTEtwP
H43yqP6oi2YPs9QDguRvSiQ3tl9DXH57fQsXB9IyRodRmSd5n78ZZtSkdSW0gQNhubuJlB6R9ThZ
6wusWZn+/MwD1KGqpHmHFajYbJUqerM6f7DwGLCQaaqSkrNO4nlpArrOzDLQJSTBLSpIvwch+IQc
Tvkwjn50HHJpeLHgDN4qRr+W+Sw4bIAGiLZR0SHwm9dvC3UMLSjdA0comnu9r+9jc/wsd+2bN6h/
qogzHZUzU9NXOPuQbk+rN60wRQPMtdvGz59lSFA3phj6fx6ncyqYQqAZNs0Hzz6oGzC0bDVj4AzK
Ic76Z1N5lOJmU1RrDABLn+/c0CzYU8RRLTMTQ2X85kKLLVSvddoDIVurey/dZRDNlJP/rxro7ONR
FcmlcMh9p9Ekb2uMXv7We1r3qJcAyG5fq0UvBh7XmiAI9EHmRd58yKswR+XUGSoBwa+UBlwfofpo
uHWfAyyUbB/1kV4PtoTy7VYLkRrLI1H/ULpmTYdqcd3Tq4VKCK31+dWI0rCFSdL0HL03H6QYps3W
3frxSua4uI0Gc94y4QSpgnV5NP0kT33kp3xHzOofZpgdhtH6iAoqOnW1EukuLghWOiYwwPkA8L80
NXGEaZ0Z+o4EWnzXFUP+0mgFqoLMDa/4xyW3MqWqE0Z3gljPHv1BgLB8CNhHaIT6lyqmK6AVJ63S
h63XS/JT6RXqVimLYS3amE79LAVi9BF80VQUnAo4l2u0kAeDTrD36dGkp9y3YIbX7Doe7CEHsU6d
KzaQ1TBgf90gVoHcbLl3ByQVbp/jpU2lSwQDHbhyKIdmzf7cLQ1XNuPE6ZtD1jHSqqMiN9wpXbhy
YRYNQaJC9wMHCgPV5XJJJIcSNaLEif32UBVfIcW1pfoLXFe3F7R0dFBGmZiBJe6nNvMBnhwJQ4v4
naMw4+dSl6O/L9BMuG1laTUQcXD/EX6bpnhmq+mzEv3aLnGQc7JLDVr//nsIm1Yq/LxtaHE5JnKh
k1ObRIAvDblUdEu9qGKnkRokScvkOVPq90aLVmKUJTvYYLyA/JIga3YNwqBXrN5gGCkdK2IvxSts
xcoOY1K93V7QouM8tzTbIMq/bWlJfexISrFHqMCGo+KxE9AIjbW7INC3uifu0RT4NOqancfBm5pJ
n27/hqVoZcq+OI1Uwcx51cirworpwzF2YEN4B5x3gg51f9vE7/R3fr3BLsu/e1pTTe9y4yS4oNIh
SBPHKrTPajFCfhFsu4LlRdkG3wbcQK1so+sfFXoOUW/dJ1l4B4xte/uHLG4s8dLEvUMtae61zXCU
Ewvsn5PJRb2thALCB5MhV/8vCi3ULKkOT501nsTZBY+SKAiahgve9VH4OdUCbw/hhpfYbsNo6+1F
Tafx6uMC0p0AcVRM57iXMmz0NpU9IMH5+NPI7y3AjEl6r4zarqvq3W1ji1/QpFpFaAbNybzgLFle
3TMqlXJaXoDb2KiHxsba2NI1Xfzvv523lYcIQoc5FWttZYYnxlXqVCpwXSsbXzTXPJhBiHpFu1ch
MMvtwUYhV5W38ig8QXOGfpEP65a/Juk7+ZT519UAJ0/9N0o8czZCCPXyDswmqKIYOBGSm/XGV8Z8
L5mpuTWMNoFduYAYKLXewM6u8VIt7e00Gs0EEgyhV8W0BBYZL5WK1DHj+mgN0rcig0xjILbb9Qia
ML64xhKytMFUe0j4adaqVylSKHZt5FYAvwfhMckrJAe/qvL3Pz9E4KQti3AG0Rt9elDO4nqUDQU/
RvXPgcflUNTJoROl5zFeozNaimaYz0ZNDfIwk7rZpZnAlYiYLAt4ufTNgpvd9T7EqrV942ujJ3Yj
rfVplzwpxMsktZT6mWWdPU9JYsLLqZqRYxQM+6AynhfjSuCwYmJekqDWMUaeSZs79evkbuiL+Fn2
vW7FymKODp0/JTIKMFzy2QOIpPpQiiVtJS1IjG+D2wdHIRAS6Pza7thHbnRoE1+6g3nYpaERqPu0
GeK11snSSTTIKbhzEjDV+SvstYwD13rLKyyMkCamXyNU/9K4X1ns0gWnzDnBVancXgkXxUrGdDNK
X06rPprg9IE7b1oq77gUX3i0QqSKpJX3cClgOjc5O/8eEU6QWfSMa14EM+s3SXknZ5attMfbF23x
4T23NNvIUa1pnCU1jfDAOKZldExVfdck4b4JtPuOESY7RrDNZFTFEup/0lTfpqbwuXHDlQB/6dxS
vCbUgTSQyoFyeRUNz0AZsiOiUnuI1OIOZbNxZa1LJoCYUEPjvV2QUClgpMwTGrKgvfzPppu4D6aB
vPLtL7rkUxCRn15boNsAti4X0mbwhg8mk8I9Gkm+96aG1AmeMu2xhpXTEF5vW1ty/5MmiwpBLR2O
OY7BE0ev6hM6bIqOPmreWscktu78KH7yIuXBitu1UH6p7AsO6D+L01c+c82WUGmaHtJtG8Lqqc0T
f5OK5T16wSBPkuYBctW90Or2wAyibRoqynb1Gk3J4kYy/2oy0EJ5cB5iaK3CMJ1U4Ea9Vzn+MSLl
ffurLjkWsEL/MzB7F7Q6qoWw5KsGCUzYiBjeNWL8Q1HXwPdL1xwgIO1EFIGmca3Lbxn3FAJ9gb6e
JwqSrY3Nq4SWoBLF39VA2/7FmmifwG/HFbtKWczUNxoRDmyHNPDJGNTPgZpsDSX9edvM4oE8MzNd
j7PjEfXmkOgVn07TXdv3ZMQhQfV5wi6KUnQg9retLW7UmbXZgyqJqdBrKouaSHr82rdzH4p0fQUs
dNsKeoOXa2rwgEkMfaUjMBNPnF6+ZMZKT3TRa/xvIdp8gDMvk7JG/gffpDSPvS8hgFRsy0RzFMl9
MbzuUyWvIboXDx+Eh0zeMuJ9xUaLJE9jZT6MEG0uU1xw2ztP1I59A3ioTO9u79PiqTizNfPuhW/S
402wZbhWaBd+v61L9bEdzbsIL9wO41qktbg4jbYJxQ2Nf8+8cGLW+SCWYO/89j4GIJIPm9IQqDv8
RSFgGs6ZAIXMO80Zx4xIB+TjE9GV1ndReFXyH2345fa3W/R2TKiD7oPYhbrl5enLPCVuvWkpdeJ9
oKGxywTtx20TC6eP1B7Gdoj2KfvOE0RwE64o8KZPY7x3/A4ZgaK6tItOe61688lIhS9DiIzFbasL
cdWF1WkPz1xFRv9ONzywBjSwnsGO3XNWN6rWQJ49/pJ74bsATX3mr8FFFm4zzFx0RpmKRM9x/j3T
XOva2IyY9DUfyjyyoQvW6RjeXtvC+VNJ739PSIMBm0/HApVFTCCk3Q+hDQGcx8iEfxwC3shiDQ68
aAqcg0QVT58mci8/Y5D0eSGj+uYYE8FU6m0r+ZfYe3Yvr1EYLR2TiTLTpP5K3D9nGXSjsBRTvwlo
GGSOEutHsWZkZ7CY0ciFnRwGh7CrVk7/0m6x7yyN0tN18WmMlZYSQB44chifekt+6KryrRvW/MVS
WAMWFHQmiSDSLnOkc2J2hYEiee8I2l2kaftcfe7lTVWaEEXet9Znr/w6wrOqqCvP8oJnhE+GNJp+
KtnuPO5NUivvwkjpwLDFttb9iJWHRLjr0mPurfjghd0zZIg9cSMkmVcM1kbSKqnoeR04e0doHoYQ
arvxXS5PxfCPmBWb2xdgYd+wRlOCOXdc8LxAoySIubWC0jqJ5T8JoX6qUu0tqNvdbTMLzpFTAXyV
GAo6YnkWqfWFNmpCW7dOHLf24H+x1lBEC1/twsC0zjMnFbpm4hljB1I2+yx20HbENSf9WRfjnZk+
5OkaD8HCebiwN3OKtVv7nab3rWMJhj3IpF+8jfyCfVSfmLC//fUWNgms14SeA+EPD8pscZ6FLIBZ
ZK2jdM9SnWyL8Ysnr1UkFvwTNOP0i6CMVq7bbXLCjI9ayo3j6ts2Y/pC1eypxjmYa9QHC4M8sCrT
D4aojuLK1YD9EMWJJCVy7ZhqC3QNvb/ia+r+68pfuvgtKu0v/pHUxDj5H4K58fU9gBXNO97+ptfL
5a2GwGZix6Q+Kc02MK8sn/KnXzsqvyFW70J/N9aI56wEjFdbx9MJvxFLpRkN69B0bs/OpU53P5Gt
Gn2/MhP36BdkNsR26mNOer3iOK7uGKYmZjzglUzIwRl/aWrwYl/1ilw4BUbj7xqpzR7iVFgjKFta
EHEoNA9AA6m+z56xNomipiN7dMymd4C1PBidcpCq+E+PPIsxmSxgrn9iYJibCZAZTbpAdk+Ebier
7Z6pZ9pWqq24v6tTMJmBsF2bEHnyVc8kl3NDSBTBPSl9iaPoNlodPANM34xhunLgrjwGppg2+k3r
RgR3RWdTxqrbRpbnpGkqfoqt+BdSeMq26NXBNn2dZrprrU2cLh0JAl4AjeDyKD1Pod3Z6VPpMeuF
VHpOOPTmzmoNfTt6qbv7w6s0rQz5GNRjdJq/87fRkoIhqg3Ncyz5VzV8H/L3XHzv03//2ArkGCDI
QcrAmTJHZsbIFIS1GfvAjaZhhE1dg8nRsm0drkVqV2/JFHeeWZq+6tlXa4Ix6kWQKU6FJAzgHKeV
h9DWWnBrWrAPZeNTkss/b6/uuoE4GaUUBUhuYp6fd3hzc5QquTQ8p+4j4D6WPgHj9HxXqYL2KRDk
zq6GPNwEUsrUo4g+cjYxcccxxKpNHJTxnwbG089hspOxCPjFroAgVhiliS9WnpNZoHDTV2Y8bUX9
pli/bq97wZ0AoqHpDHIONPM8AZTqQZZ6VAEdSXfhSw8S6QDjirdJ86De3zZ1lcdMSzozNXPFdWzq
VpsPnjMOMOMOQ7rJxhh+LRBJcTluRmRbxxGd2rZcad4vnieTMjzPK9wA85ObhPkgd6ognCINyuEx
yH+R9kwZxwsQ9C+wGL+bdMRXNnDxw1L2p2qF/BZ57+Uh7oswTTo195xAKQ5Jl4O4L7YuEry3P+qC
A50kCFSwpdASXgFN8kxJ1EL3PScGx70Zh0p6jgbUlZpiGGBYDszDbXtLmzgVQkgKAThSTb1cVjbx
mukjvgaRSdhtoa8AMzpkz23zJPS7sNilEqOJRdGvVeCXvieEnL9Z7+AJmEMWUsYeZT+WPEdJ3YM/
BJFd6HAWq95ffNCpoz3BmpESmANoCAuoMESe7xQoIBfej8p4sjS0nj7f/o4LLwOL+c/M9Fqd+bia
CFDoc4Hv6AsI2sbRd8StVh7XxU82laCnz0UxfwYWiE2xU1oTAFdt1rvReCppZCfNGuBvcSVnVmap
RVHETTPQznaUrBxO0VjGd6lJQ/v291pby+zcVa405u3gshYPZtEBedk2I3Csya5vG1peDk1OXC/1
sHlCpjIWSLI07X9vOZ2oHSS/WvFHS2thMpQeDthg6KJnaykiIxwrcLMnk/jHlqo02fnd8GL0srhy
ApYWQwfV1H+vhfzy8pQhLGP6cCq4p9jzP0E7dRo8ecUhLC6GaY1p7ouu/nwxfoMzEOrMPSXlYG0r
dfjZKYP3wDjYmjblkqsj5DUmpP5Ecj27MtGEIZdz3z1VVQyFv1xqhwwFygHnutFj01x5rpYWxjNP
v5suNK/wbJfKPm6VpsSzlv2+TlCI1I8ttYDbp23JCCgehohQ0oH4ZPYmDsTe4Og8z2miVN4kblXs
1F7vba1Jzd3/n6nZg2QMQqS5WeA5Io7GiIHDf4jZ3W0bS+eNV3bSREGpBMzX5XnLW0VLxlxnVNcS
N2ETbLI18eelQ3BuYXYIdK+UZK/nLR+jfd9Jm2DMd4g9bJR+xQ8s7Qz3E5aCKXO8eli7RmtRr9bI
THJh647yc1y/ZcEaQGcpNGGKBnwTiTDR3vQrzp6BhiXUQZASmqQ50h+I2ekHz0BmZxiEigX6wyEO
2g4ERGcmK63kxRWSNcAHDXjy6kWNQhRguzISTrmhg9TMRPc+DjPlmFRuvHKXlnZtoveZ2KwIHebE
+Mg45mmbj8JJ67VtJ35VSbeC6BvH5c/vE0mxSf2OtJLRw9mTJ49Sz4QIxAsDU9jCOGzcUXnJup+3
j/l0yC6gTPDGn1uZPXkdUHpxUAUDhJ/yJbGSfYZaYGBl8cZLOij+u5VVLdqDxILOCfQSV3iYQgT+
XeqZeXI1d281EIS3kZ1O2H2Us+/kmkrR7QUu3GPiO+h44CgExjsfTdAMQUl9vzRPRth9H6xkKw7F
P7dNLJw+PBtjqNPEDj2GmXstuF+1OWbGyXCfZP8TjD9tsYKOWvpsjNROzxKl3KuKf+V24xCmoXXS
hSy001h6FnxmPBo1+Ucz3JZ8ao3v9XfVan4yzk1OH/bsPleyUkDSEVinrukOQlwdPC3b+Yn53NEW
knx6/qF58MP6S9NWL+LY77o8ftUH/zGU4zsNJmDmDFZigGsMEqeVYUcJvAhsfxyg2W/q/VGBqwZP
1nmfciFwuiTahW1yX7vjtm/zDwneAToi3VbxlZWbsuDfZI3MC/9m8MLNo/YeUy7Dp9ZJAYJ0UHW3
3tRynB/80mPGOUGPOEdildnBNSKb60bFtGr+ZhBkWEde5HLVYRyZpu4K1gn9JfVxJEc/9lUiPgVQ
mD62hRYiMhP5j9Bp568J/AK7mu7KHRCfj9vn/LrYOv0QBCc4h5Te8X6XP6TXjaAOysg96QEcGmVU
qbY35sjHhoN0DIyofU+KOLL1zm1eysovH9OSSdQUFrHPbiVnaEaF6cbN++IgsY297ZdC8cQwXfT1
9g9d3Kqz3zm7kI2UAz0PXOtEddqHTyof7Iy3/K0emPDKa90/dJWobS0/W9urJVdw/oVml0YqYLkv
msA91VBam/59zJSEEG1vL2/6S65uJltObAIfL1jGy22IDFQ2O9+zTqWi7i3kxftgLRdfXsf/TMxh
Kl3uNSnRgnnqxuhLQjNYQnCh61aDhiU7MCcR18O7SnV7+vMzJ5N2pqDrtW+dWu8V1LlNCXPvNR9/
/r3wzIxh0yu9lpQK5UaNRwlPlqL3p0QTKffrbQtLBw46MW4FyRZ6ObO32rDSVCtjy2Qi1IDtI7dD
611qfoIs33HINkawu21v8bORoYAaQYHgaiYztFTXDTvROsWmqu0Yys6JEEpQYEYYr/nc6bLMTxv4
uf/Zml16JCq9vJQ669Sr5ofmW4/Mvz2p1oCEUU6rQ3O6CsZzV7a7TDxOKoJDK596Q/7zuGuau8D/
SAg5ksZcnpTWr6CqHwY2Ec6Y0lZjRfuBVgCYzDxKfoxSuKYD//vZvlo4Y+gESPo0kTPDAKVeUEch
HEunqjG6O3ASX8ZcljYgX+OnNoqznVhFw7YsdO0NYUjlLobXkpk6MK8tU/+nwG/TSZypPfpj0hxU
tIb2ldJMwqlWt7FqTd13ke9us7aQH3GWmU1DzT/ePihLccPUhIPpcBqkmkc/YS0MdTka7ilSwoOi
HzXtqInFDqkBRuBW3NJCZMy7/J+t6ZKc3WWpQ6uHXph78jIjfzWl2D02g+f/NP2s3uRtsTbjsFTn
lg1ITcwJLTDpzV8aNKteAo2ouich8IZPelZHj4MB4WvHY7pRSv97O7r6kzBoxsk0UvPfQRBFz05E
qXXgMFibgV3yAYRnIIOgl6T5OXt0RjMLa63whZMvZO+Fi9hXnu7qDOpMuHjsMsl/Be4alGDRJsVu
HcDT9OzMXgKjldM6r/nknfDol9tG/Scvko3QEsl/L8Q/5rXk+We+V6QMTI4FceLl986p7HiGy2FS
xtMo/wjb0Dblv3ncTDqCOrLHKDqbsxeUKa6ctyZ0T36v/DID44Uq3MpBXfKe5yamPz87qEXXhW7i
YWKQXizt3usOanO6fe/WTEz38syE1yhBaBiee6L7c+9V7vuYis+GaK7kvYuhoTmprjONMjnH2QFo
2HwICHL3VKbps6/mdgHrXNv3n3iparsweeyaMfloxn7rNdUmzqWVl2/JwZz9AH3mJPtcE8CN8QOS
lLzEKx76VHvsUuVT7PVbtJDXiqdLsc80DgozIcjxK76OyAK+kKH/hFSLsY/BVw/6mlDX0qUC70SC
MfHvkKle7t0IpSdCKiYmAj0mog2VNypr8l40aunea6L6SLYZbtsCQNntUzPt1vzFYTyMG0YoAdJ5
ZlmJjTDxTaLHtA2/Uh5y1FDZ5j14nSjbWUMibwRjtNNqDYm/5Lkpq1LWYCrNuppxrWplVIxmpLYa
De0xFhScFu8Yw9mCuCndqvyLt5w4jAEOCik6BcPLLyzVeO4wII0LlM9e8Mu3nmPvc5m/3f6aS0fT
QiMF5BOdDuQkLq0YrRTGcSebJ5qCOwlH3GUvXfYWFoktSSuEVIsXkbEUogQGsimDzbau7A2Fp3aK
AEXvLoukrRzU94D33qpMeDWt7kFSk1cpavVtVstfxXRtKGzp6Jzbn0VpZaXENefKPLV1bsfmWzIe
rNKw2/Y5R1vZ75xu+Hn78/4m/pifVuaypwFDMkJC68vv67KBQZ3G5kkQiwAh4BK0j5eNwSsqIepP
S07cFylsyQfzwPWfamMYD1XphpRIogaVWv9rO3QRnHRK8aKTuu7aPBxfEt9lhiL2/8ngbDqglVAS
Z3b9CpRm8WgA+ZsgSoAZ5vX3trAQ7DY886Q1xZ4K2KFzUXvNDv+HtCvbkROJsl+EBEGwvQK51Way
XGW7/IJstw0REBDsBF8/B4+mu5JEiexRv7RkqW4S293OPYdinA8gef/2Sq29WXBlQOGDhBx0ygt/
k5ZmZfR54UaVZ57iunnFNMOP2ybWbvB7E/O/v/M3DYEUWeUwN6Kx9DG4gHAwoPF9O77ctrPm1zzE
WhBNse25gndpJ+lAZw6eAdjRHB7ktqUdal6MO+lp+em2qdU9AoYBfA3YIIBdLk1xs281lA/ciMjm
UXZijwDrrs/T50nlp37cov27HotCdIOpQIxygfEDxFMLe5ZW6xZrazz7ncp+KlTVgtKBcJQ/6oN2
MFqP3E3IiSd0UjHXULWQ1ywyFIL9imNqMG0kZHvNXN94WFYXHG1PoMos/DRr8VTmWtnYvY3C30To
HswZe1uG9dZI0drrBdQ8RnhRd8Fo6bJBJMuCNMbkIU42xg8WT/8xMSli52AMZRoohtECdUSzAxPR
c1WYD+W0BblcK+yhdQDWDCTp4ABfqkuRPhsrWdooQ9uu75iPZs6Dpv2ImWk0SPt9ZWHCtnAC3dnw
uCv35sLu4tmcyJhILQfrYumo716pvkjDPY7QD/Rbk28xDa3sJSpnAG1gZhc4iuUE5VTbCjMKqOjL
RH60IPCsLL3xG10cb9+c1Y9C3gp9x5nnYRmTASoxlspBTR+KffYp5ar2p3SKQ+oMn7yR2xsXlawE
TEDd6Jhqmtkrrtibkop0TucIPApAQb5YVpp8yElnPDvCNH6xyWvDmVz+c1uBIH0qCal9EGexRxQZ
sb19Y9Qn2TH30WXmEHLmJKcq1btAas3gy5p2QVLpo9/WmROkTT08pNZknEdaJ34v2iZwvNj7UhUI
BZHZ5VhOZuxur+fKS/R70ANj5+gOX5OOIsTQWkbdqBvwE/p7Og3+SMFc/QtCa7dNrR2RWZYTrQqw
Ol/Bcz1zSoTdZm7EekhrVVioXeb8+RsOASKMJKNvj77S8rKX8OlxhUn1yIUwT+KNe1F9sBp3w+mt
LtrM4mfPNfMrGtVajzuoonAXyWLtDyk9xgl9AkZzn2ZM8w1H2zj0q2/YDOmbdR3QsV369MlltAGl
5FyD0772zPxoM3k/ZuKsJgK5D5HCicS+Xms7xulz7hUbMcWKl4ccwn/251vyzgVnRZzpDKQ80dh2
d32W3LeWszF6tHaxgVeceX+Asb9idRiSdqoNXKgobgpyp3mk/jiWHcbl7cw9melIN9Z09TRizhSz
pnixgMy6/CQloCVZkQoVMPORN0+cnrn4dvvAr67aOxOLwCU2irjEGAYKwDrw4aCfTjdS5FUDAK2a
QJWCWWD56DLS99RI0bYx9CcrA+Ax2ZKpXgm9kcgAZgOIzQoJJ3En0pYVQu9cfxLxJwI2E7DzVVBq
VeWXYfrebR2DtfcWHU2QJaDhvcLCqXmlPgrEBAUXe9QxHogm7krhjr5ZQ0ahzWJrp6E99ec79d7q
vNDvzrdXF6loNHQdRmG8QNTrSydRs7xtY3UpwZoOamdAc60l12ARU84EIDMRnbogiwdoN3Ffm95E
e+7oc9fwUI1/8eIS8FqAS2MWel52Oqq2GQDB1d0o4fy71xkfa92b/DTeImJeew8R2YCyADI34Aab
//3d8lmCUZkBuxANTP4wLXkq+iwNHNP+aXC0DGNJ9cPtxVw9JjOh4TzgN9cILy1KZG04mz1a7U48
ArHdqtCLXbYzUy4CHSy8uwRBV6hoXO1uW155p8BrAj16zH7MqeEiGQa+3gRTQ+JEfT8ewN/qj4a1
K0bgkTcexJUHChMODgJX9AYQvC7e3Bot6WHixIqoNUSVmb0MWv3S5luTF9fcM4C8o9qEsT40eK5d
pgadEimTgUbGJPSnMZ68N7fIG7+lVT+zuqehM9j1g1vAc5ui0IGtNrwD5K3Ywe1cPAa1WRwqzx4f
vGFzfmhtEZAlAfgCeNc8FnC5z+gAVfrktDRKBvejVulHC9T8EAGItyYcVo4wFHpmnB8mymY6gEtD
Ite5jO2CRib0h2HEtwBeqxGpGOzgkC3prrVDBPINYB1QkkLPZ3GIphzii0IJGhEtInURmhipdOnr
RD7ePqwr1wR5FWqvoCqbkSKLi+m6RUOTtLIi4n1MHeET/XHSXzP6UGr3nfZ229jaXiGPg8AaODqv
cawyzUq78nIrspKhD7QZSG2xDpxXlfMXgEmksv+ZWqQ2bqzbBBPsVsTHj1Q+Q5t447FePQ4z2/Zc
J71+0VDC7N2h9mg05C6wfq5iYS51deKOAa2k3nIeZtzNxqO2atSbA0oMpOJtWZxBW+SdCyY23Hid
hHGe7DK6Q2j+0BbPKd9wDWsnY1ZQRYMFATkw95fn3ULhocga14oKUvyiqQwKpzj1tfGJuu03NRQv
cUW2ZJ3XDgjCVwzogaETPBeL0wjlDjV4AqcRU9BBJSKDHE2nCG+fwpWYCKVH9AvgAhCiL7G0RSyK
ZKgsignNJ9kz394SWVvx4zCAWVA0JsA2cMX+Z7DamVBujjoQdSih+Rpzwr751TtPfYG2XHLwxi+3
v4nMnYZFORI5E3LrGX44j8ld7pZkXdMJsNBG0JVuP0xjn96xNLMP1AA/pSVR/7VtYE4mPunB1NvN
fe12zVNdKhKkGf8pHTlGGUap7XRfooWPQDF2DnJogM4XIID0AT/HgPztH726ETNBzVyHNK4qg7Tn
BXrAeOOSivtcoPJIIYOyYWTtyswt87n8iNhpOVNF9JJoTtXRaNI/K4Kb6nh+X30nNWAKRr9xP9e+
CAAIcKMBpYYhuMX5bfJUJBphVqRJ9lpD0j3XtzA2a47hvYmF00/TUW+1JqZRVpPJ93ptn9p4ABAI
7JJebFyVtcoUIB3gDMCwvQm8zcINmaaWxwlqHlHSJHZQqjw0tfY+5cVu6MyvWm4+MlHtSME+dVOx
kbusfimeAgRqcLm4qYsjPQnNGGodtsu2Dut6bHYapuOikhrD3spVtfHgrT0+yNT1uUAFtRB3sXnS
om2by8lBRd/wu8Q8DIoAyjJunJE1ZAVcBkZlUTACZydZ2DEm6PFQjjXNhZVbkHvkIqomZX+ALDfl
c7/APDS6UsJnKa8OTazz0LNF7A9OqgWVLvID5J/TvZM5Q5ABJxtSUNR9seuan1U3olZYxtldqSBQ
lFTAIpvgxn4r8zQ+3b6+a/sDJCBiIgRZ4L1eND85EJCpkTdu5FXaOY3tj7EljwlgupxsdVu2TC2O
oWPGWpoJCRirKDGqZ4WTK6H1jgxJff+Lj0JsMle7CNzswsOqoq+A/ER5qOPWXYUBSd3Zda31OCba
RvS+5l+R5f1raf7mdykRqJ9NfYTSVNS034rC8Hvvh0vHEDMrvtn8w/Pd7Q9be5rem1ucOjdOS1ZQ
9Ktym4DibH7hj7ctrN6f/z5oyRUMzGjvpCksSO91tL7qjPpOvtVNWoO9gGrz32Vb1spFVbt1owCh
NpsRrkq+Ujp94W790IMHVnfbj9StfspYO0CZaQfpq8eSbHEwrH8oHnn4WYCyliXEHASUrUtGB5Vs
74lXziHxkjc5/LGuN9IuzKz8a2be0XcHJMlSkwL2hUI2SB4yj/yghrcHGGLjHK5+DeSEfpcqzavR
ZsMbJXG1zolY8rlkX2XyK2cbbZzV64si92/RWXSZFmePp05hpz0ajqn2aJWYwLGAneEvJH+5fQLX
qqAYvfjP0MJlZLJrMaqJ2n+s6rBqxsB146DpP1QQwCTqMxhh287xG/CbqS1Z7NX7hRjDmvuCOBWL
J8rMMeieJA6WMXbeJO8/QyBp4wqvfx5aKL8rkmhwmJcnwmpSaZg5saNEf0uSdPQ1WbUBlCNy32YN
gM9gIHPUB1Fqpx4yZCPQq7cXeC2yRfKBAXUULYFfWXxkLPXCgZSeEw1Eh4ik3svvrUaLz2XrDM+a
p3ffiikZdlw1rc94PG1EBKuVCFyIGfgJMa+rcmaOLgjhQjqRMdp3aZkdAHMI27gLDFK/eI5zUKn6
IRP+jzk2J+C1zzzv71zRY/C8vxOd++v2cszndhl0A3nk/a6uzhC0y/0YhmTq+jK2o0nrEp+nbf+Q
lExEOm/Uc5N69JAQ+RdYh98iqJjKwtNzhbTDPHmRAxdoRwSUUeB+kwAC0c7nRf889ZO+U6TcJ0Z3
TMe/QDtBogSwI4ApQZ++HENNPJfp9YTCVlt8bekPNKZtAAhs76isjTdpbfwCpkCOjfRpHp9fpDN6
nE9T3hl25ORSSF9ozA0NVQO7yRr5bUqrT3ABmU8qvdkNqZ7fgZcxfxisRp67oe9PLU/VsWKmDJSm
7F2V2+fbW7/2ar77gcvgx065ZpMOu6BMfteWULcsGl/afz5gig02ZqyBjWx1mdXlDdXj1MTbDFqe
rw2N72K7/BKDuOb2x6ydY7wpQBt4oAm9EojI0QqzNRsOzQMNhGgkhgbUU23HP4xi+GLWcgtjtvZW
vrdHLu+N03pWq40GIvtJD6FJ/xRXW+Xf1f0BMhY+B+BlNPUuTfTKZMoqcDVl5vp2+c02qoDQw+11
W/NrYOrA8QSbJdQmF88hzcCpmrAGGYM8lZDmGYv6WHENrLVbcJDVz8HsC74HQ8BXJARiagclrAGd
enP8IRXqgZPzETXhjQ/aMLMkaQdTHh+rGmYMqqKKsiOy3J1pb/np1f3HAM3vntEsw3C5OazIxpph
oj0y4vFnkpcPJKcb/cjVIz3zm8xUatczkQkShQQZEeJ4TwTZZPrgFpYp4CxuckcxlnP7IKysG7yi
iYoVZBLRmZp/zbtQDRw7hiHnWF7kH/Ni8EmPvG4Lp7hlZBHc6EnW9TlHjZ2k4kCng+rRvPY2gviV
rQE4GFkpioyI2JcPr7ALlzQSWBhP71/BdAcdgnSLB3HDxvLtjBMMd9YTYCdjEX9MWvXgZtPr7Q1Z
CVQwWe4ggka4BDDp4oWpINIsDVHYUS/LPTT77vtmeB4LEfYmMPHu9A3Q7TfMR234rZVTh5dgxvDY
eLevsCDMwGx7A8XiSAz6CZkf9TG59miobm+m7dGc5AbQes1Pzk8PGPVmgUn0nC4PXpVmeqe5pR3F
gjxT8hmQjOTBzqewcuz0OdaT9K7NU6D7vA5z3MKIhMj2MURKdynN9W9dposTUHtbO7x2VNEtxW3A
JYcU8OKCk7qrJEG3JiL2vRa/jdAdN9OtkYPVxYbOpQWdlRkxv4gRUm6CQagFF4IBNNGMPjtMev46
Fc4n7MKd1ZobV2PtTAEljLL7XE7ESNXlWqvK0jgCLCtqctH6je2GbGreALPcFb/VNLWfhptZmD/Y
igJW3Axi3v8ML1bTGzzkukShEg/eoiHrgt4Cqxz5MbhxePvarN1MIHxw83GUMJS2+ES7IW2vusGM
qFO7QYM25sECJdWGfNPa9yCzddB4RqP0aiENtxuMvC9JJJGwjKZzcgUBfafWhHjdto7i/CouYnSU
coDPncW4Zo9zuWsc7d4R2GQSNcpMgEkA0brpfK668g1cqKaf25AZq5E13F7ItbMyk6Kj3gxE9DVT
UUaTkWajib66vK/0YedKgBVM/g0ckUMAfewvpqeZfpeDHfi25bUtRDNvhr85KJcvXwRA3TIMBSRm
pHfdSyq8+2wSG6/O2u1Glg2h45miFFrvl0taMIgspG5qRkVzBP2TH2thl77d/oy1bZt5hlEkndUW
ln4IYx0o0XolRY0FKZVvDOKHgJKzTwq7+EVA7XXMMQQaxiUIZG5bXv06PFs4L8CzX/nyomwsU+qa
GRnN2H+Vbj1+cqH8GkoybDFFrpr63SpCrwCz84sXLJ9sRRytolGclY/MFcfMSO/ikm+UX9bNYJ8A
04Gq0fIKGNxpytGu0QKpHyt118XfXOP1LxYNPJCItoG3AFjg8ki4WsGakntm1Jf1J4sOR4/F/1Sd
+/8z87td8S7OmlCZjYfaNiMB4dqwJNBlUlDiRmqYbok2r3kX9Mr+74t+1yHfmWqMrGO6SgB6YHZF
fKQT2lE4Jd2ppssCXaAbMZjjVnK/tlWAaYF4BVUsxB/zv7+zKjvF6Ch0tP2n/MsQV09mLnYW2Lj+
fLvem1lkR7aRiNQqTRopTVQvGaMstITQ3obJ6LZMzaHW8gEGMhb5K54KyKgukqTR0IVppokVoapB
/Z7Rft9w1gSVY+WdzxJePohJqX1ZVGXoNrEdSKmNQQOOR0Q1CjiBrM2OLegld2NiWJ0/6Hp+aLqx
DEipN3cuWNJ8breDPzkdu7PL6swBpv6g8zoD348VHxNghPY6ZkBDVXa+yCT8gG3g2artH3FjQvLD
mto4GIbS9uECc98bhi4YUpL81AQhPiv1r5ama18Q9ZGdlqrmoVEj2pWoeAOWTgG5RVXM8DNLNz9a
cWL4nKUspEXfnmqrZHu9j7dS9jUfiguN4gj62NZVE7us2NjQFvADT/dC08RQD9R1NAUUfrYl+rt2
E5Cto18FdDpAhIu7nXNv4rmD56Ps2wdAkSJZxglYu6wPRe9C6Mbamutbc2HIclFKBSofYuaLS9DR
Nmk6jZoREq5vjqP2SEH+vHwzs2n9a2JxATyWxH2fm3BhhhEqw3r2RuNYQ3X09j1b82LzeD9SdjC8
AqJ1eZ2nMhu1onPMCPwZn1pD3k31dLAFBegghYojxun8PNuCH6wsH0iB0VmEZYQfy6ok+D2hoGxL
M1K2Gwwu8+uYbQQZK6cPEYZugTsHusV4SS6/qxzjTitH14xs1/uRkFb/2JlC7oTU6I4Ohr0RMK5+
EUq+6FIgkLuiJhvaph+7Hhgvx+S7mFhh1W+ENKsf9M7C/AvevbsD5P68IYeFLo2fC8s7dlp6X3dQ
WeqKPxZbgXtE4AQsJIBXOBWLvmlmK8TxBAGG4vG3xEYLeBzkZ3fEBb59+uZ7snh50crG2QNvMqR5
ltAHMFUNdR7HZjS08qcWG6nvTmbqC1L/lSXsNS4r7izGRi+XD0SyHYWeLo1o036iPNu5okD73N3I
wH6rSyy/aOYBQosF7MxXsHpKprpl9kCidtRzX+lC3WNgzdq5btNFrLWssCg73feayXw2WdO9WPqo
fBMuGypWNQc/tu1UyIZbzX2ADA07cjYztrC43xOrHb/k7mgHI2/cB1PW6CC4GkjQTZIFRhLLj1jP
7F5MeDEoa6xAmVV6bPsYYxcQFBV7EtPiPs5QR/UdiXEdJ6X2ETIn9QdMV+X3XhKnocqOU9udaqAn
3SR08xAw30My5uEIBjQtGJM4LGz3nicVfYTXQDorZB3qGGV5TsFxF5SaXt8bbm+dMbOQ/IK3dHeW
x5t9zYdpXyuX7Yu+bACC1IdADvCRnV2xAHgh55cqHQblQE58IjstpLQZd2bs5nsUktizk2nJMTfa
fNf2+pYS1dr1QplvHp0H5xtwvpfnQyTUZBJpZwTWXb82nl33URRfs+zl9oHfMrPwVLGqptFUMNMb
tW+RZ9N5GvHEGkm6cbNWXKIHUObMvABkHHKgy+/BEGvhpEySiINTTlXiUHbGUboY1imnypexdbj9
YWsPIKQWQbAOCULjqtEEIWRWWYVJMGfehqPFnhrONwqma721WfIUvPhQxYWnX3hdTNc1bVc1RqSY
bb3Eo5fsnLLUX/OxHsJS2tknaCTaoS6pfOk1lZwKSVTASReHQiAEqlNWvxaV7j1iJIq93l6AtQXH
oJGHGjuCLHieywWvp95MBj4ZUWpmB+YJN9RJ90jievS5FPdtvVk3WFtysM+B7gqwunk0/NKiK4Du
02okuXaBjrHzPc1I8OffhLlDiFjaiPiv5t2F47WUQV450saIl1+NxA0k+qYTveuGLQbZNSAXRHv+
M7aIROqhGBV6twSaChAu0xT4+bWKxPgyiwAdr/S91RbFseRKorQFTJcxx8W3P3htSdHMmkcODQAw
l/6ot6kUCSlNIF6qX53Zf+jKLXKLtXMCJBIIsDE0ClGExa5NlTBGqLwTJBvxUbmh1J1jWbyq+qzp
W/iM9TVFUw4pNUqcoD25PCJlr8BClAszkqTdIUh+wRDSHtOqBzQOj0bXf+AgNaa2SAK0qzeeurWB
XZhFJx4EncjrrcWGjm2T2axEBGtWWQ3dFnrfpu6BwMlzcFRPTWb5RiaBP3W1NzJatp96yQHZ1uiL
eSbh9s6uLwVQbWh/YMb7SpmSpF2XTnCtkZ3d1Wh5xxaeweQ7sKhhDHI6YmRhKh+Z/v223bUHn6KO
jMFlsA6Ar+JyB4wy86gGQFNk8872BybooVUGSIZ0DZPJbrvFvzEfn2X8gZwB7JcUVSlcp0t7lXCm
upgIQeXLClMIlYhED/psd/ur1qwAuw5qM7R9r2f5VCIFGWNhRW36HZJUATjCQmPacCmzi1p+CqRg
50tCAO9eLp0j6yQF2NGKUv6ayl3a7EDAmvEhYCOojGUbuoA03P6utd1CC1HHXAOe8CuvCQ/GxtHr
8V06UnBWoXCemsdp4G8azTfc2dpb887WspMJYAJXyNStKNMNUFCxHQDrt7/m9w1briBoQ+ZiKwhQ
kOVdHoZmdKpcuBMqRENhf2gLB3OxQOdaPtGmTkLbqPuR9LI4TrE++ULZScAGfpdZj4NJQbgwQMYi
sCthPUH8FzOapI9pgDykrvxSGTyyIGrxoUExcocpRxRFmGp2WW/WrR8biLThcu0fSnfS05T2OIlK
ZWyvRtv+InWMjyfCU4FFVbnrzYo8y573fkJkPfhOGT95eB1kJ4MkOWjtIXf07mcKUYQzmdg/xKqT
T2lhFDurH0HtL6H86uYqv0fQkPnDVA57Mk6978F3HfWY5xt3eu30Y9ofAH0EI6ieL+6Y4J03VGRE
bWpKLD8nYw4okQp1M924AWvHEU7IRh0bHSRUOC73T5MI1iyU6SMP42fPZg5Jin6I+bcpSZKXqp7+
Yu4ArRW4CvyHwbRl0ox5b0sZFCos4AWBZHfr1rthqMuNHGntq0CUOfc8MKl0VXJADAUuf+A8Ii3B
6LFG00fMAhz0pHtAyT68fQVWbaFMidAergjv7+UKmqMCRQ8KmZHWu3WAYoS4Y0ZcH6a8RzmOgIX0
z8s2KKaY4A038AlXhQDeG8NY0NECvs8N60YDNsE+cbAs3/6u+eZe3mwDlX/guhAFzyoBi+8ytLEd
8hyDCbmZOCevQ6cmRQ9XTQBh56073rNx6MJaDtbutuEVhB8so/eAygp+wNUTadl5BSw8t1B17g+l
ToOh0vy4duDNmvZBQCEIN0P3QcThBUZffNemP2cahGWcEJQNMPJ8BbEDPF7r+GDTSK/lyYR39aHi
t68L8TGu2o3PnW/Ycp1nKmmCPg+AOktSWQwmp1SkaPKM5hDM6vE8MfbetCWbfe3q5h7cv2a8RcGF
CR1zTJOkgJ/mrXOorFiAQtcoPo1pQaKEkQwF4bxlp6mU6pdTjOnrxraufigiaUQqmEq7jnwFr/53
8C0mL137CQNOwAZiEMi3ExEIpQIIKPsMhQMO59sb+85O/Se+RQa9cqwBWcZ8g+UCumktBxzKygLH
lgOiKwbPk5vfp6P2FcSXEO0CrUu/lSOvfDMmMoElwSECy9XyudPqwspJhtn2pIpDGR8KV+6HWNu4
qtcBP/448kKALtAuhKnLJ8htC8ymup04u6w/YW45oEbE8jOiq0Cf9hvbOP+xxXm9MLaIuY1hoJrR
tuLclT+w0n4D3IFZPTKV3Nno3iU5qmu9knMFyW96b2vkcO11AAAMiwkGItR3l9JGI+WilC10lPRq
b8WvxH2wKgCqjzNPT5ueJN1Z7JFuMfWvLvFcvCYovMEvzxv9rjYKVSqzIxDBOXPtsbenIC5eoAhw
1MHFMyYbAJqVQ4PrARgVuOzpNfyorlFuZqOLDQS62WihdNLCh73d3sc1IyiHzlEbuPTQx778IMms
WnHM3pyBpwr58OpiGg5h220ja6v23sjsO9+tWuWKMYsVzUE91gVl9k8zegjAfjB+sN2N71k9F+9t
zb/lnS1deVCrY7DlThW6XfpOQ40SE+i+Ail42ql963bfSFKFiaciLUeD6v/3rYtI2AH41qPczs+q
YUEGbY26fZD1IamOlG/cweuQA1z2lLoOhHBwDZYuI2eAHpDBzEGBgxKq+VQ7wWDsLXvDzHX6cGFm
6TJEbpQG3D6OSEp8j1d+SzYSlNVDCLU86BugM3+VSjKipSKtCNZs/NqaIHpyvxN9o2+yYgODlZhH
nPuEs5nLc2E2VYmZwDw/94UMHFCWFdOLl/4xumBWIv3PyOI2AbSq68Bj5OeyfMrYPyO5K7e6M2sH
HDZQ6gCHH7TNlsjzOgfpcVZJbAfSH6v7UsZ3bXJfIDPp7O+289bqR00P9XR3+1yvOEy4SwRi6J8g
vF1yC7SuZE2swP2N3IOok0NPzfCt9mTIAPJtpo3EZyVMgbU5kJ7ldyDKdblbqKQ2InewkKDCPxrF
V8o/eRgglv0/VvE553dF/DfH453Bxc6Nyu3RKef5GbzdOym/Nc2pgDjk7TVcO4Ooblro5M6BgL14
BzNPzu3IPjtb4+c+fdPKn2670bzbMrF4fuwGc5ugSczOU7NLPAMk56eW/UU4M7OJILGa2b7Q+rzc
HdNWhkBWUp0Lt9kbSg+le1+RdmO1Vp43PG3gEQND1TxfszgDvRZLIImbGmq4fWjSY4Z+TM3+gXrM
7V1ZteOBsBo1RAwrL6s/qTZUY1mgLEq92m+V57usC4tE+Y325ballc3BxBAeOMD9MFS5ROKaVit4
3On1uSqyUPJvDKXItiAb67ZSgIQ22jszi4WrxoK4aTvggwwZppyjaFYCUtgHibnLVHcEs6w/VKav
/lz+5NLw4hKpWoM4Cejnz/mUBYP9JCjxC3L6i0WkEDACR+Mchc1PxzsH71RWYpcTtqvux7ueDYdp
fI3rjYd8xedBoBKjvKjQzbI4iygCqtOmNzo4e0OmTp6Vh2hwboR3WyYWNxWvqdkxDyYgWvwDEMl/
CCpXf7xUqHzMlVMCaMzVjNzESCdcmVZnxfNj3Ygnoqo9dbeC4t/J0iIXuLCz2Pc8J6jVwYNDiDtT
d2gV/lP3jgOeFmE+ZA4zThO42wOzZc5OWUPsZ7HjPrbU+Wn2unWuEt06glK8f52SrPS5VoDepaJ8
N9jOT03yDlPbygprXc6EeyI/1TT5yTvkFhPVXuyqokFjQk6kGd1PrO/xGjn046Rz86BVjncEIWn8
MpU6eXSTNP9EjYIFduNBpcBSqMgrAmH3rioCp4pj36h1FnCj84LCm8pjahf1vkoh4dskLj0qUU3o
KVtjgNpmciQAloRdYZWYV2bpS8mz5jQJ6N2lg0E/eRRq4YCUOS955zQHqBJ1n/uq6ILYtrtdktYe
/tXTP6QYXLx3DYnhTNdIPnt6YqMfDUJcn6IvhAbf/L8Jp/muZLu0vAP5RHYHqL8FqK4HdZWSFndZ
XgHMhYl9f3S47lsj0Q4ss/XAUTULVUGACc8rYAM7uqXAthLbX+z9/Oa9u452UvDJK7D3Ff9ZJDtI
/vg65ovkcEq9Lb+zEoMgF/rNMoObeVURSpzG0CseyzNpSGCrc6V9NifuA7t04t6DsYUVXbmhKKyh
cQY+pRW4tPQoRBsoLc+8dkJusCfeboEP102gRAnoiwOY8mL1xJSDisTJ5Hmopn7PKNf2bcHd8PY7
sOLhwOUNAhsQjqK6tCwMpMzQOr3DPGDStFbInBIioC2kM8pYe0AKsWFt7USA8gO4FKDkQJ+++CaK
G8ugSgNrEKiayDEDP2ern2PBA2gqbjxx68YAvkYRB1NnS5Q+ZYXZ5HUuz0V1yvNXC1FI4qGpW9V+
424O3M+BzfKhQy3wX2vzdr477Jo7JpCpgbUBQJI0nvxEC1v3za3Oif2xEm8JWFz7LWLEtVOPBhsQ
IwDPgzBuUdYx0gGQncErz7QAE0N/qjvhx1QL2vHIxoOw6+D2aVmJUlCb86CugkWd+dIvP1LFxJkM
FRfnZkp2mnoYoV1AtprTG0aWwK82qdtOG2EkbfR7mvDToBmPVTz9OToPIIn/PmZJkWBU7ViC97w8
O+Vbn31optGvkB1tcQfSOaZangxkLIjtUSef6QMXi5YmiQb3Up4FnZxjTCFHWaHmHxQV1BAsc9QO
k8W0kICeFt2tivkgTRD+yGzjrrXr9sxbwY5m27EHAQ63oEv16X4E/+tuAgnHcytMHozSpAFTOqrt
0PAMSdLmQQnpk9extbxDwYbJJ1UFF1DJb7JlP/uu4Idh9LqdprsiTCo3CWrPqkLdAvGRVCjtovjp
ghCVFIGBXMw3yHCmcav8oqhdvxH9FgXnCjXTDPIDpSPQ96haLN87mSUiMXKnOAOBB8yXYOlBKgZ+
bWYDrzvGangystLdVZ3+xvtMgLrcPuspz8NZ9dc3ikI7AZeThqJwP+qUZqHZJTzUMBR63yfdq5OX
WwWdFZaNy9+8yNoMIhrLEFZxBtrnUHTaZ69N7+PK+OxpbF+bfVDUyvfoeARO5oHHgJlNWzHvmpt4
v2zL0+XFWQMZkeKsT2+admdC1fzP7zySEjA0It+6BufanitaidDoXFZFaE2PUjx31p8PqeFPvzOy
WMiyU64LlEhxFsNX3p1Ax7XrqgealnugizY+aAUTcmlssWSuJ3TigWzxTNXXRrsHH0+QaZ+KcY6T
Xkvvg26V+4b+6sFDjAkknuxvL+jqjgGTDZ8LHkaMP12+B9NUurRzbbxvzmvWv3nORoKy5vfQuUAH
FWPH6A8vnIKX5glITPD3pfuhn+5j0M/x8hPEM8ZebCzlmv8Bch4M0YjcwT+1WEnaEbOgGfyPM5dt
yyQc9ZdkuGvUj7I9CuvrxsKtNBYw5gSmRxCVYmBw+ZJWE8uAnsXG5XHb+/YgSR9wiKod8dsgaDEC
QJBaGDuZiiLdj6bbhAgVB6jRjzbGGLT86Gmu4YOTgO3dQaR3NlQa95nl5gFw6XnwP5xd2W6kSrb9
IqRgCuAVcrKdtvFULtcLqqmZgyGIAOLr78L33j6ZJErk060+aulI3hnTZg9rr6UltZWAPorWz03T
jW86xVcuyzzngUPO4Jnw5hUzJjnocrpf9liI17JInVdGofOCtHq4GfTUCVKbswbEvm61EbHX/27T
rAsYaaL9SCMon3ey8ttasdfS6PnXoSOIATCUDDEThKWokp1fLfSgaWdoonmCqQAjvCN7495bZFUr
5355hXF3Ae3BxBnOAkSE53aqFN+vihbpk1X8Jy5L34u/nMmfG5jd4cEZaevFLH0a03da/0e2bUDW
gIULU8GTEXA5YCQY8Kg5smHMxqTWGi1BACCRmaAhlR8aep+xGxG9lUhLO4jNej9E8lfQP5r3l6WH
ROzylq84hClqOg8QJiw4FG7wWF1EkLNX1LsFUx2of576hO2ajvg5ZCJc+6ewtsJ5oiQsqufrL2ly
pxcW0XVEUxBcsKjanp+fqADC5r0Ji+TWVei7+LIHG9T3L1tBt9Ei+C9GhzCleG6FWBHJkXcgRuxN
QLrvvOzF6Q+laFYC/UsvBNHTEzuz0Fs3NVeySeKt0H6gPBNo3pPhVRvqpQh4fhjVCr3OpX89NzdL
Ygw3Hgwvhjlifi+zMEr2Y/kBKtjMHFee2WUkPA0XI1+nwKNc4pn1rk01xgZgjWO6E7n9DK7bg1at
0TFeLghm0BnGODPQ2nDj5+dUZzZRKu906GqwQ1R2e62t/+ggfO7BttdwsXLdF1cF8kf01wEavkhs
VT2M5Qhxp7DU5K2dRr7LiE/I7+uX7/JSIP8GHQyGp+GgLh63bTZg1kjweNpkuMua/pk7bYEvg/rd
R/YdU+rFTda+vJfPCjZBMj2d1QRAn134JJEeBgwKEpKyTnyVl9CSdv6YTX9ozXwtfbn0wTA28S+i
CgEujfnrgpTTGI+tICEbvkXlRwkU2PUdXDqnUwOzZ1WlulurFAbccd9PAuYaCMHXlPyWjSC6BBcT
quxztWDDzUpFO4+Eo8U2jeoCpT1bfPMvVoJ+ARQtULm9wJXYjtGYoOglYZKm1AfHH90DNYDJWNBc
rFzuxVOZoi9gRiFRMx/hQM/CiFXj4tqR+iXJqhdbL9a+8p/SZ+fuG0cPMB6qQgBaXLQ/TNL3OTg+
sR6axWBQgZNLyLFp+JsGEgtHV1YQt/wvhixqP0nSg6TVAR0Tn6MfR5t6e313l5Y8YZmBFICrxyGe
uw9QcDpSRLYeZmZSHtzBLjdN7ayRIS3kWhODO1whSh3oyMxrD4lmZ3FipiRMIWeuvzCa7xPAco0H
I62OEwDC7qKNLIagUo+yX2lDL7lIQJKgPQyqFJC+zFwkis9VXehKhfkAVRof3eo2sLVcfBvgnnfS
IOzGNke58qVZ8ifgldWnOS4CIrlZuYWh2syFjhfYM9AvYAxA3dscMW/V2eIWIb5Y4dFasgcyBoKs
AdhIxLznJ5mO4FJsY05CrtN92bkHzm4Kusuiw9dvzKkd49zOiIk0uxqbaV3Rd5W3BxAsf7tuYunA
ACLF07YmioJ5bNfkEVWePipAIKu9nWT3NolAnCyH+8Kw7zAana98qxf37sTg9O9P6n9FomeJS2CQ
8e+2vAWD+6YeX6X19UYxHBVKfWixTuDY+ZhxWqdpbKvpTvR1gKHFGiPaWf7r+u4teOVTI3PqIaD8
WidLYKTq9QHz29a2Lh2BWbE1GOWyoUnm0QGQCSC4813L6BDl5fQR87oD1/5E3V3bv15fy8LBIHwC
jwrCKBAWzy91pUMPR9MMheGh+5Z/B1dLnthAEz5fN7OwEgA0pxIf4HyTNzxfCYfMxMippUITKoVp
2d93Q7Rt2jXV+iUzEEDDZ+xTD31OoUU1L48TN0NOUCc7rZVhCRpZQOdXXuiiGTgdCo4r7Nt8cm/s
HRS0RY9Nk8Z+1OQur7vvYEpfgVYsOXVqYfgWyAdQmKAicr5roM/JW8pivBrPi/zI0MbALNIbZNi7
nJudD4LCA4v1G1qrI2ur363hcV9k8cv1w1vwFvgZOD00jjB7OXe0A01GlFMyFRYgC+uL5EGzy28i
o+9mlCAHG79fN7cA1MFQPbjC8RkHhcUFAZYEODkC+FuFdp8ZO1Xr2R/RevKQouu3SZpBbkdPFQGk
VYvvrcA4YRVZPZoyDoakrv+UpdeByB/9cjgUMLLODiAGTTDRpl8y8aS2YKkZIw9TEXngZOF1SwvY
AyzanMbOAA2ZRnbOz3q00Qbmha1Cg1biPonz91wbIBCicpHsCwpcFERl6S1pLR50mNjdCM1Zk2Fa
iFXQukBwBuwkOIDns3WQYK+dUugqHHiyNd36qTPXhJcWd/TExPQTTj4ErM8Y4ybUrxFc+nS4tzxt
08Y5iKTXCpkLKc6EfcegEGAwEwvQuSUvQ9QljXQM9aJGCexHWpBto7+UcYwJ6WddPl0/wAVzOEAc
HIaTAX2Yw2rRTcN8NusQczV83xotBnjlxnNfDVuCcqQJpBFvrltcOC2E0kCC6xMHBYKq8wXmsoYE
gw3iSKb+5CgbpOZa3XnRwkSxiOgVmeIcSKQz8B66rHJCVXxw7a9Xfz2imhQ6/vv3Z5ehboROE4+B
admVQU+2HEQt0L2txy8jRpBQT5KYgEPpEwLmfKeaSBjMcsHjSTr3PSmNgxOJn9cPY+GTcGZidtuy
0SDQXtRAVuc5H43MdzGTI/oyw+HLduCMQJmB/6HFOK8pU4xGMy5tXLMa1d2sCZL2aMrXrxoBOy/Q
pBS9aLjfudtTFMpEYJbXQw64J0pU28rI93FCV47l8rsCM+BGgmYqoGrAK54fi4ticNXqGCceB+g7
aTvqPJX6scv3Bnm7vqBLr3NuaXbRko6SvGphSRtevOa2NDDXmj5Vxddrbed2Zk68pplWVoVnhDrt
A8t8FE3h1x0mUxikJ6Cvsf36shDuTO4NCLwLWIfrAdBTgM06dJwYKh4JFKXupaP7hloJ3y4dAbol
/xia4xarsS5cMhmKXGM7iB8tyrDXl7J0F1BOmcZvJyLKeajTAzCEaSrMtNTQc1JWnvlG1v+qu3yX
yvyXofrv1+0trGjCPXzCVEyM1My+7FoD7h6hD0Po9M6fgpY3wlkjQ7h0CRMRAiJ3pP/4ss9NRNbI
dWFWKEHFv9yEodq6kfn++jIWwgaQmCDdBxPMFPbOXVtRmFEhJBKrur4f7XGXo4tCGIWA9U0s7uPq
tpDlTV192XFP1Ckg1MNkDgg63dk9RzfUTQYDWQPPvSBR8nffWFvCrB8YJ1wJjJZ2ETR9GDlCGeyS
UQI6OKVORIVY2zsw+bfXH7Tk2/VNXLgLOKF/TEze4yQmycDlhWJFgzC70zZ5P95znq90bBZNoBSF
+if6CRes541W6k2upQhpMwnR3ap7MEi/YuMyAsGhgKUHAglIF3DpzpcBsJ2pBo5laL0HTt/isWzc
gJbyR4HZKRDMSD/lzYpjmP7mea0NfJgoalkuGiUGZGPPbdZoFRutrXUhJM2hnwm1jkyvfNaND01m
PLhxQ/1ct3yQbay0cRc2FIM3CJWRUWLC96LZOSRtlQgm4PqAMUxAvLZWuFtIQ7A2Ey1VTIogKJ9H
wxXRUNTSEhGawOSJakc4vSfaoe0wp6UOepdswKK/j12184a1Xu7StsIRUhQMkfvN8c6jCYyn5xQi
VBT4lQnbWTRfz21wbFggGPPAuHDBOw55aQh358iRm9LddbiVuqA3ZuxuVLFySRZ8OxpcyKLAsIuG
/jx/jAFT7cuSybDnz5OyQ17/jDVE/1G8S+uP6295wV2AxgKVSNSzJ7j4zK9bVkkt1uHQjMQ50KGr
gjKr/oC3Y8XxLtnBEB0AOXhwk6jl+cXv87SUjHMRirEIhzh9ipr22XHXelxL7wtU+oYN1kMdqfd8
OVVa6H0aiZCwsMr+Y8n32LzRxbG2Azf74bDd9d2bnuv8OeOMUEFBxA/E4zwi08yWAYosoI6c+SwB
u+3vUqGksBaPLYBMJmbrfwxNz/vE5Xr9REfIJ0PlgwlNWosNR6Wig0nrt8YUPom7RyuvdiWwO4FV
/MmA7cUhBNeXu1Bgwc8AO8+kdTfhAqabe/IzOKld1RF4EWZgBrLr7vuUIb8nQWtTtHO6TVeW74Tk
Ry4ZFN8IP6Su+Xr9RyzuOR4hMjmgTC8in7rXvbYSGW6ssPyyOLjyyXEwnLSGZf28+heHC5ogvA5w
2l/EIxIkcYMW4WnYvYOhS3ZXjcNrDQ1NnoPRgYx0U2bWJmXvbhf/GkB2Vtmlg1iSBS1xf2OiYGNU
w4Nw4wdHz/e1WTw6pb7lZA0+sfS0JsLeqXWHUef5d0ywGMWYFBtS0EPVHHMgKNx8rVC88P0A3QDK
SzauOj7K0484OXkFYs7IZvkYVnkaNAjY0UK4fq4LT3cSiMcHBAMrE8P4uQXMi8c1afoBs5Jm4ABS
OzZP3fjbtF8T8isa79zm5brBxSWdGJx9i+O68qAlgZC20Y4aN3x3TZ1owY8jSsKwK7BoCPzm/Lyx
0bmV0xAZmm32XVPerlMdyOCA+c8rjqFlO1lJdheexqnBz+D35JAsK827tNUlBFwwYD7sAP8EhckL
+frs1xT+/Xdhn5HAiZ2hyjGxUsBO7nr3ZHRv2wS01167u35Aa8sxzm9Eq/cGY72SUBnOfWE80PaV
yY/B2V43s/B+0MWlwK9MBX0A5M/NVODCAXBXDKEFJXNuDH6Bihdf+c4uXTaUv+1JFcWmoJs4N0Kt
8f8uGwPymOfPVfX14gCGNNEzBd3vAvSeuZ2tuUnVh9QGTYyVBjEd/dx5Jgr6G2JlNUtbBrIvxCfA
zoEcZHrLJxegByOiRcHHEQr1UefgaDyC6OH6qSy5gxMT82FgtEQxvO3KPlQ83QPYOHTAXARtdVfU
R0pTzJWtXIOl23ZqcBY6tMzSea5gkMqfZXHXp8eq+Sj0lTh8eefQFwCRFQprc7FSKMtZTKHlHmoY
HhgZmojJNNW6NtK4uHto8SLHADb0YlqhrFOofcRtHzYt6e9yKZt7D/QqQQRZ6ztnAFFDKYg8OHz0
Dkk+2iuOaGmViBOg2w01PQAsp70+uR+8Ai4ILRgS6tXHCIVb3Xvx0MK8fkOWcvmJrgDcBRP654IJ
x436MaqV0JGHHmK78UGDysRxLH6PkLqr6E/LZb6TrhV5F9JGvDGUJRGbLzD9NpY1CNcE4EjoH2Dg
2dYQRq2NO49tolYPJkDm9WUu7SXG7gm4hfDPi8ytMpORFoYiYQcAaABHUjwM1JKPqta0lR39zJNm
Ic+EBMGIC+DZAA9Ov+X03DR0mciAEowrxx3njyl5Qqq/q8BpbLebTlcBRmB8s+d+i5Ebjewccks1
sIltGVh6LP1X3UMW+zcRaPPnN02zJgKpL91rTBhhPyYJz4sc0629kbUmMAXK2kedE1SR/miCqAvx
MNDxRyvdU75BVxUA3Z+2dZM3T3lUBNYAj24+QaKMNsmmLtbo1hfUZT1w0+E5IwNeoOLlDotytyBk
Cs+t8uilro/peKL1T2X1S2PZEwbxGozvlc5xAHVJ9UslJbo50q9Vu49M71aAu0xr462bPfYie3K5
HsS8X/E9y8eL7ZsKyBiamid7PGeRZDqOt8GUu5v4o3og3bNqmp2OqLV2kfxFW2/4T2nvLHYszdua
hckA8uKCgU2w3bYFDWxnAAA88pWGVWVPX77raD8h/ptKMmigTF/Rk/sXtW4PDj4X3S4OMb+xMuJj
zMxmS9m4VgteeMZIZIAxQGUAJYt5KpPFUrNbjiOrNV4fc16OuyGT4609Sh6AuIi/urmon1vN026u
L3LR8ifCHek2SrfTHT9ZpG3ktp6hJRb2rrERlEBI4YGPD6yNdz3gpqpdedUXH7ZpuApcTLiZmJXH
5T+3NyrN6kmuo+ZU2Rg3FXnio/EmAltF6QGA+7Up3QuHNbM3d/5gz+K913dhP5ErY+zPZyS5L5AY
ryzsIr6eDE3VNCSCeH5zfHrhGsCZ9oMI9UbSgNPYvUPh2vRdLX0zJMb3ASVe68EsLM5E6gmlHiRC
2NPZ4XFqFiALUG3oqATy203xzGqlB6YX6d+vX5OFY5vos6CFgrAUosizsNQtKbpvKYOliP5knD5i
iPcm6outLMQaSezCqizAM9Agw4cZ/djZqliqdCdu7CYsradKYLr6hjiv15ezYmKemwDR5IBICSZ0
7ZbHsd/oD/0a4mzRBog1weOJmjE+Y+c3vUTpNEmbqA55Cl5IaZcSX+eieCgj5Xz97qE2DWQbJk+x
a/PTKaMaySrN2tCTpV36VacPoK9vDAx2I2asuqQ4UKHSlT7CZQHm0y1O8xgoH3sXOqSgPBepGdct
oCW33RjW0V3tPDr6G68eLdTWuu95+hg1N+Ua25GFnTsLDCa7BsICQMRwG+c5khJFP2pG1YaYFMxv
Ms1RASg1tJVQ5zKis3UMUHyqzOKFXUwANU45DD1VVRiL7rXQjXdp6AFYqDdRkW/QXQGhrag3emOP
gZeQlYzj8vYYnxzGqPECHYCHd3579Eg6+UD6EvJRcpOTGKhX4ndi5eJc7uSZlfk7sMyyAg8B5KE8
Rt56ZLWRWpuUn37o+WGdm5g9g8SmGPvo9TKkJfjnnwV474FP3lviXsQ/6iR0vtwQwlEBlIDwFLkg
COFmZdA2qyxqankZDvqmNRxfJWv5zKWrP7cw7erJN7M0pERrsCxDCDHvhgKXokwOdebsdRodx7F8
vu6sFg4J3IXTHAO67Ih5Z743SQWFItVYhl0FBhMzD3J9rZQ67cnskAA9RqwDdR4MP80/XiSq3D4b
Bqwoj+4GL/0eq/IY2WKTl+RO6zB1TYu9pYvbRNe2uhqCoYFcFe1WIq6LYARHd/ozZhtrOox7FQQJ
Q2XLPEjT4TGuxi2vur2DwRcgG/6mrfq4vruXo1KfRm183hwwPF0gg6vE4q7GZQm6XehResUh4ekR
Q3+71sjuQPi5tSUYVJPR10H7ZHIV5EOGSnIGCgsSkDbfNsCzrfiehdevg5YJNE/gVcUw0+z1C+Fx
qgxShFA89q0mxFDdBjLIK1YWniasTPw/YCEDreDsYnVOpfWj4xQhS4+ji2nKxyR7ThiYhtvc7/rn
9svi4dNWIzgCh+CEU5s3RACy0VQpszJs2aMjOShVd+Aq8dPkvp24FGuCtCM/XD/fxa3EuyEY8QU+
bw731LRKyayDOzCbgyi2ow6mz2gll1mxMUdYxFUhyo5iXckkaw+11DH9kao1HpAFK2jITlq2gFpM
2d2523EVCiy0dFgYs/ehec/Lt9x4+/JmnZmYfsKJZ+smflvSwkRiHEFjf7Dsn1omVrzNZSwJUObJ
OmYheSWNTMcIEws7/b0j5d4sQSqdjEGcr0w2fLr6mVs7szT5m5PlWCk1Vc5sFlIlgjz/4xSlX9uJ
HyU7iFpuneKX0yBJZ1bg9s2e0cKn5Z71UaCqR3D+BgW++eRISuVT7dgoUEVWHyBRDHrp+J6XH8Yc
so5G4w/8b8FuDAjApN0rWCR2yttirNb3jL/QY/FZ/l7wEYO0DLnjpnH0TQz2MCiE7V37D5HfclD/
5NnzSH4NyE+6ykBP481L7om+9uVa+JTgKeANTm0A9DZm55vKwYiKktVTl4Ea1Zbb2cpzW7YwTdsZ
iOEvWriVDWkjaud1aOgDpKeAovO21+/owkdiSsv/a2G2BkJtMVgGLIAl8A5plx9He3wefVrvNK3f
euLXv7CHWWCoOyAhgQDV+SXSc1JoxDAqoD/KoI4L0KeHhO7qPtoY2l38ZWAo2LLh+oEHQvUforaz
eMlGYmJ1fVSFgzLvrOqHKc3d9QUtHhHK/pgYA2k9AFvnC+pG0oHPo8IlsL9bxa8qX4lXFt63jWm3
KRkBj9hFvdUshIKEuIEDwsxbJZ5T41vRoJi0NqG/Zmd2MFDey9I80usw0stt6oh9I+4iFwPta24E
+zHzIlgPiOhxHPgaf0pSnXgRvUxNL66wHlCO7+pSbcBleCO5u/I1nu7tNTOze81UXbopyLVCLdq7
NSTB2KbL1L8wgjVMkSQ+hbgD52c/zYERbnl16LJ2Iz2M73fdvs3SlSs2bf18LejIY1DQgO4YqGjO
zYBUMnKtPG3CiNZ+Lh7dBDSDt+0Icua1VH7pFtiwgnlBVM8uZuccGpl5ZBdNOLpQ9zXA/MjQxMik
dwOyiJX4dOnlYAYGgbINloYLiP1Is0Zacd6EbvdG4N/ttae5tG+nBqYfcHLVVAJVOBVlDTD82saV
d3r2YUGXp/lbm/vrTmDREqaUJ/zpNBwyuwhNJMcyHpMmjE0U0bueHNIi2oDXDMVs9A9U8nrd3uIx
OZAbQckP8cu82qvRpCCVZA3km34z8lsnFbLZX3r8+7qZi48DBpQm6QNDRxEVMOvZI2o6QJls0MSG
SnePDtN9CJnxqHjpI7FPCu0uM92VaEb/jO7OLjtsIiZDQQKMwegGzOKywhWjqrG+0MgwMKm3VA8q
DubOijrlvpEx3WoFi4NEROwmGh3QF41t9e6Wkbzrsx40PkJ5t9B2S3dWGauNRNgSsByTIqZXZDvw
I3bAcEj8W08GdGDOxuLFex73UBxKqIbhC1dCblQzIZCRGS+yduItV7zDMHDbbzGl19wWNFPB0OnS
F8Oog61DUl91CTuiHKttjTQVD11WOh8FPnXbDLKeY9cZQYILWOc7DvoQ7nZ+W7xUw1Hv8+e2cm7e
k61K6I3rNEHxrN1oRf9ENeMmlUaxhdC72tZKAvqhk9p3gB8LhGGXQUrqwlfwJJs8we/1MgK+MsOp
A9HyZ1IPfzPZCj8qeRNk9Uh8w0BynZQV9zGzZe4zDNcHUvVvpqZ1G60xAXrxeL3jUgmsLDaCtGvt
oCI2v7HAXJQzRXepplxMlXIoQYmoD4ge/3W6Ytg0Iyu2WtUxvy5NDR3IJPK7NGp3mgSnuzHgX9hC
yzY8GSt/NFvTr2vQqw0UKJ+KeH/B3cT8phytHabioKLlWslNnyEIaePI2pi5afgYXYC8baGP+7ov
2h2xxsRPjNQIBjtJAyKhyqE1qQ2SAFUcaqEi37SxwowiAsxpUWwYfvJ327GTW1FKqHgKT+xS09Qe
ATdDlhG5CvimNEt8LaXDnntduyUDlXceT2o8MWr6WaasQza2fIsaJVAyVZGlIW/M3+Ngkw+06bub
JoPkT9JD5HJAtrgSDl5ixfA44DAdlPvx7i9qdbKBBpMx0Dx0xubG7e4M9BXiY1qlAShHSMV2vP1u
t299dizFHR3WirAXHntCEpoABgCFB3mJeWMFZQ02SG6UYeSEwkx9iSHy6x7nwrGdW/jk/jpx2YNb
dUVnomYRG7cJ+DWbJPFTYm4qCF9dt3QRIMwszVw2H005mCnWkmgKQx10a9kVUpQ1cNXigjBIBsZw
lHQvlF0JUlkIQaIqkAHYYFQ/2+G5In/E2lDp4smgTQln7dIJwXP+qbOimHMF3vhQxC8Ze8DaVw7m
k1tm5peBPUGgMyHPJ5T9uQWFgbhIQiIlTHh7tIfGh1j4Uy0/uE2Ptm37WaU91dS8c7KH2tmDynXf
Rd3z2OwJgV4ZehsI/PySZnA+0X3ZepuMg94O6SNLoDRdp74a800PlgJQjvru8CHKP71O/N4aAoUv
HLutZbwVbuGD4y/OH+Lexje28K3oNUYvOmoejcT2Lb5PQR5aW/azPvCV13fxkceuTeIYwHZgGsid
43zYWKBelg0s5PUfs+sCoF63kfoVYwh0Vdpv6Xae2pqdp9PFDbxSj+qEOBqC+CO88ZitnSmO7OJI
TxY0+7wnmgW1qQpGuP3uFC/cWSkGLl3K00VMb+PkMZNOT/Glxd/HPKcv0p/e8Pr1N3xqYBYYF2yg
rRhxJ4UTBXVXoxtJNlz7dd3KpZLn+cF/IhdO1tF4pQAxwAQ7Howu6CCGh6IXlDKFh5unN2D8Rn0A
OoAOKVHO1OxN5SJQj/WIbbKs/IXWy++oGD9ABr12govXZKKZADIB7Ipz6H9p1W7teNiAOHpQ5VNt
frTGV6tx0+LhulBsBE/cRZReVioRFhi2wB+AwlJU+5bX+Xq1BhFdvCsgKsBXBWk0mvbnd6VrLJE7
WsbC1E229XBjUrYSWhpLrhiVjv+aMM5NcBEjFREpC5HW0A1v6XjjcsvyWwOdIFBHJ3sTNGg907Kg
U3V/D+Xh8mCPPd8YWQut5zFzfaUnP5wcAGhlY+iw4QlIMIsYdEEpWMHGZki3CF/p1umBBB3caNw4
vSV8z4Vfi3Qn/zcP+GRFs1h5gNxTCuu4mCgx9/xR8K8m69PhY7If1d7Pgv7sgTkyL4YcgN0ws392
I5SdqxtiFCsHs3z0/zUyb5tJcJVydMrQp9BzHbVBKA3Fllwxctle/VwKquVTWwJZ4WxKgeVV34xc
K8M8qu7SMtrkltoqM3suG31jD8UWyrG3eUScwFDDNqHIB6xqe92TLD5XcML//2+YXXLHFJ2Iaqhl
Fc0jTTJ4kbceHebrRha30/ucnEeBBSN359c8igEzGSljoR0hy8HX0LS/LE8+7eWJiZljt4rc0HLZ
spAguB9Ahxk5t3i8KwtZ3K0TK9P3+MTtgldEdrXEQqBfGEAwLZCpB23v3fXtWvQKJ1ZmV9xTbQfV
74qBHes99wDBsG696jVPVr6FK2bmTQ3mlnApkDEPwcrxMFSGr+LMt4xfg7mCI1g5/jlQAjdfa3oL
62nNCLuVotKu/b6+ZSsHY88caRoBn8FrrKXV663M7UMGgvgyc1c4P5bNQIgW6CYUqOcTOCXMTNSX
DEjTe6ViSFe+YlL5+lKWj+UfG9NuntwxmvedGamGhdKgftbda5oTxMW4tfq1ftPyufxjafYs047G
9ZhgNZH6yIj23inknNcXs2ZiWuzJYmLHa0dNwEQ1qh7Nv/q5q5yVIHh6Dhcxo/fPMmZpANNHr7Ao
bEC79y1uQ9Ppt4P1geqHTK3Ay5LA7Ffg70tnBBojC/MjAOZejHZHDNwfuYEbnev7qCp8I33w2DYu
1mjslu2gK4HpPDT/5tlt7fWxR5mLcBjlHiFKtOklpGOPdbqCRlk6p4kx5/8NzfawsbRO2DWFhybH
1uEBG9cGGpeezomFeRodtQTzFQYsdM5vYrybzV0rVy7C9CPnF+HUxOxbZqR6WaPKhftc7WQpfaPx
jhw5rtA+wKMQNOLP1y/3hKxH1XMC8bizy62QkUoHRb9Qyncb4tQWWxk0XUrvEOhgzBSDmZhBm31u
PNlpYNUpq5DpINCx9zL5mch8I7xfDFoH1xezuHkgK5kSahA+zAurSFUb5VW0DKEKv4nMOCjqkLFf
IwZ4tf6wOtW9eB2gGwmkF/oUmNI8dwyWgMBbantlWKWjX8XPRGN+tcbLvmZkdquN1PU0TNgCjjC2
b1Lyh2K0Ax3i4de3bskBIYYHG6+FUZsLvrbIqCANYpYsLMZsl6NKWP0B5ArIhwqK7GXAbbYd82jF
6KJrODE6u3xgT2xbQ+ZofXthMpabMd7UILKwzTXc6+ImgvsRQ4kYWLmYOm09T0Zyuhid/mBzFBb2
qVjxPotrAWMBilEeCLvmbm6wuqqrCSBkDDlr5B3bpvPT8tF1X68f1KKXAygXQGxUpJx5d5zEY4QB
SVGGdaMfB2t81dxxJdZZ3C1AvNEYA6vEBY0qeCpSq9IANpLeL5J966F0071fX8XSdQMgEwSxQC+C
TW8W62gJKagb43s3duSG8h7Aem/j6d9G+z9V/5Y0D7bI/sVlOzVpnr9W1PG0LsMwT5jGzVGCSJUq
KIO6+m07ZG/XV7e0gfiwot2Cy4AZ0Gn1pxEDOO8kFGwRYqcoyzc/TW762pdhkcgWgIpCVx+CZXi1
MyOuyUfKK2yhG1VPpKY3sYvhqOsLuWA6hWAiPtnwpMD8AxI/rx8Mmjd6Zp92902vPxp1vBuj+FU3
2b7If5YxKHyzsPCmTFy/1bRvtvmBLkfiC/CXrfyQ6UKcfhenHwI8CMoloOkGYdq05SdbWqS80gfH
FfdR4z2VxPvZsUj4eRpZvsizPViAbgbLOpRZvHca8stMgNm3FRUrge383n7+DDQiTXwXoe85xyC6
3GtQPsTP0GO5A9p4L7mVbLqxfxvqBGXTnFhbF0RrvqncNdDFZ45xvgcYhbTANAyKKW8SMDjfgxhE
LFDJE+29Qlt7D3aZ8tbhDOKzIAVw0mivUe0b1OLd+3rkt1Fm/2hN+deK2z/6IN5kjGpq6kUvxE0h
UmOU5CECwfWuRWtgC3GPZ6D0jQ24ABgaVGoD5uubxAaf/zDsKkfdmp56gKcIHB5tCpGi7jKwvaDd
9H86H7Oad42qKj+tnb8Q8jvaUs820FDLAjdOd6q29yn6jDIHCzNv4h3JyI1n4JUT8VIaThJogDnF
usg316/N7CFiYhxwSaAi4Ppxg8H2d75jVo86i5HE/KVnewgHFMa+X4Olzvz+/5qA4DDoizARe/Hh
9OIhkpYGE5W7od2GxBulbfM1lNjM619YmX0pS2MwW2Fp7Utpfc/MR6/cfn2joGOEdjS0LxfGU/Oq
VOiR8ZexrzeauUM71OdrMcbSaZwYmQ+o6tIc+Fg4/CWpH5W99+SG68/X1zGLAD/3CYN/GIb/ZGGb
R5sR+MoGmbHuJe03Wre12wBdZCvb9MkmrVcSqOXl/GNrFpmRwU2Kti27lxbQXwOUUruvqoPNlzN/
8VnUDPhP1b2Y+hESSSD4s7z9KsB+ZSF09mWsOyMVAA91L4l263kboA/QSb9+Lkv39+Rc6OwhDrQB
nh60ti+utUMzkK8Jm639/WmJJ5+HVgydiniDJQzvQxRgSO1f/P5p8A2JDFjC5tMcWpZgArkx+UuZ
vSe7rP72L/48umCQgwBl2MXwcTuQTMhe5y/W4JtNYKy8isXdOfnzs923DGW6asCfJ4a2TW80Ue6+
/vvRzsB89jR5dTEFa+LjnJu8FC/KzfwwQvvx+t9fcrKIdUA2gE755RgmGcEeD/FJ8QIX7EOLwRsD
w4CuvVixs7BR6JOAFABz+sAGerOYSssGMBuU3fhC4z8AtLCfX14G0AkAF6HNScB9OHtobUZHUFg4
wwspNrLfqfKmU3uprSxiYbMm8CySEMjYgtd/VpKvLALy6y4dX0S5r9QWxCZRdJutpPWLO3ViZBaL
kNySek+y8aVB0PlWqbUezIJPOluEcf6gUxlluR2z8SXjN30cYKzALPb/4jROljA7jbGOO1uaJZaQ
/Z4ClaNmBylYqq5bWduo2dvLBm1UDcVpJP9D2nUtua0r2y9iFXN4pagwwWOL1Hhsv6Ac9mbOJBi+
/i74nHssQiyhOH6aB9V0E91Ao9FhdXsakW5uBR6pSNuc5dO7UQnR+AJBofEFUQ/6YXaeHRHix/oq
sGvZgw1o4RyXUqVkkqNyClCipCCXI6rFFNFnq7yy3+j8UGKUwUyBMmNw1CnJBPZ7fTv9+X4uVEMy
O9cspZmCcN4T5VCjj7w63Ff0KgsMEUIVLjCFULy6XIJmh3mG8rkxAIqIVu2H2DWV/X0Wq1K6YsFJ
qdaaMW9RERnkzQvgP+fa/zv6nJSiRkuNaMASnH5nUQ/nYTt91ktvoarXYQNPlyJS2gp1ckMnB8rw
1MrSrgWA7X0OK/4fimiQUreB/oDEOqeEzjBQ4hElSuC0+6E42cmjGj5m+sEhe5UIeK1pA/h5uPcA
rAWIQI5XHg8TphyHatDrMsqt92aTePdXs3a2rzlw+gbICSWolFSDYfDCl+QwYtiXQCXsI6/elMzD
xOHSUGqNGiTMw+NUMgBQZTZLXQnk3EO1R5GekvB0fxVrcgJ4KN5HwOJAATQnJ4sQfZyNaA5KVXLz
tHCBQvEODthOv4eyoOv25tqWqmhGSUWA9m836hL313b6iOOwJnbcqMiZLPdtTNirpqumANWPREPF
5/7v6HMS6rJpTmoHbocWHjsZlZeCfbSiAWDPyYDYxxsVqM6cfJKsnXtD6WkwoHI0d6NZ8P3s+7hN
hO5+GRcD8qAMaG4pH1mb0KKr12MQ5x5mpba6r2jBfRGJWHBHoWni1Ap7sMCgwxiYDwoy44LzLGLB
WT/UJWMq1gwWmnSY4qexdZVKwGJNEazSDakwGA68I5aCivK5nBxwCfRjInu2tP0cwLf8H3m+5CNS
raKSNZAfPtv6S5duv0QX5DmfTze7fCQ9yBvdPpGeCmtXDAJbsWLxFizUpYDkMqSyjFdvEH5uOncu
kTBEZ9o7jsO1mDibN2PYH4qPmzHoLZRGYhB28s/9zSpQMw/KEitRSy12HvTxm/QjK/59B3lLge1G
JJCNnl4KKcI4WLstxyFAvinrWzch73BaUYr8hwNb4JU7pupouG8LcIirnfqgpfv3LIBd0YADYU+t
Jfl8UgHpFbVDUM31To7zneg9yo7qjUECDPJ/GVjcOavtjNo6OgsC23rJMMdDox6axT1pdEtbMCNq
Rdfw9YCLjbEMbKAjdyhiRISdUVaqoFDd6VcpMHsi6pwijGYEqskI6lW/6+G3vsNiLL6e2cQrRUtt
W+dzDfr1vOtyNxQ9qFdsKma6YLYJrBKUwftIJMppRxWCMWz217h+VgF8mP7YvJnAAmCuSJsD2p2f
lZQh1YJxqFkVZM/SjJKz7TZ1QZ7Tr2wlWgy4hCqQJ5fSL7QXvXTXVIwjgGQe7gM2j2apgn6QFV2S
tDKY9Ben/UQaU3DprBwG9DQgL4lEFIBZ+S6qYmo1amRqE8Rl+TTGyaFLWjc1UErb2nu1EmFmrZhw
oL3h6FlooMd54K5RPLTQrheNTUBtXyrJDuMKvF4OrG1lTMxxBeQIPD6G1MTQr5Ziy2KpCiuM+g3i
f0M06PzURHpZERuqCNB/zGBxkOPn9JIPNjBz67wO0gYgAPGhx4za5tiWrmW+3d/BK4eEQYwDrZhN
Xlf57n8gO1jjQMI6MMbARqqNuL1xvM9iZZOhWQL+H4rs0c/Ew0+iq81MZ0utAt32iH0Utn0I6POh
/bhTcUTQThtk9gdd89rxn/vfv7Kprr/f4U5hRAHSaoY6Rjp27P2u2l6aPudU4OCIuHD3UhjRcghj
DVxQ8RA96KpHuh0RAWKJZMV+v7K5iAjV/1lLFaG3Hdk2gcUSrYI7GbFktnqpYRVz+xjTvVQ/hpI7
izataBXc8SCEdHItg4sVHvNsp1befY2vHr8/O5ZvjGnaajZpDvopJhvJz6rkx/IhSTDkUnA07osL
0X1OHaVCSFLgCizzfVTsuvY5/dqJ3hbr0kLoAyiRQJTj81JKZDr1UDtVgN49gI4LiwHWpfU/+ia3
iCLSBtNoCHSuf56jJwAWFtGpDJ860fyZVVuFZfx3Iby741ik6XtqVgFVvRQAorGLjsb7ml9XyB8W
bK1X58NqQ5phdlcVtMoRc+hk57Ug+3TjFOTf9wd67hDLRAcGZtNy+xeQ2cCrQUNCoKNUMD4nfb8T
7GDmZHJOKKIqfzhw67CJoSZ5CJtoNA9Of8IQeKO6pNKhjvah8jSJmgpWt9gVOy4dqdHG6U1rwIEx
3alyqUjzIvqcT11lQBuPUTMT1OnxrZsEp1AgLN6LQzAtlScFwooUTzfdBlU6/2DQq1U+h7v3RO6u
NaNxt0lmxRQVHliKoUbuiPnA0fn+Fl49JX90oXEXSZ0pemv2UxVI2QGtg4b8caQP91kI1MEH7lJM
SoySHgIrm8n1aTIKvMZ1+rqGeTporYDNWp5CYywdjLhmt0hzmpJP6At8z/f/oc/dUlTJ274oQX8y
Dkb8kIvqMtZV8Ic+d/osB48+O2XfH+4TA7g5brgRDOO/JgRQR2jcZBCKnIgKS4kGC7iGQRt+Mcud
ZD6l6eG+lNZX8YcFZ6WmukDXy2/X0HGBTzLkKGR9h6IBzGjg7cqqdHnQg9HKy6pPRhwGjNocj7Il
KJNYM+fX9LXlRqqBszDGNq0C0zgUhUvSg2rt8+btvqCYOnlje82F0wXGd0Wp0sP6qdJbPR2THJmw
Q6x4s2hiLjOj9xhxGrGs3sjLDowAThylO5I+oq9JHb1B/mSLkK5EouP2sDKGCEjStgpQmTXFSPmc
5vFDOr7jJXUtOu7iKHq51aYMG6AFbBDQ4ya8cN5xpaMY8nfRGnL4/POg7Ek4KszgNg/hSUYxJJq0
BA2Va/bqmgVn06VimlVMFq0COz8q3Yutv8NeXdPntvE8dmOfRKBvBdrsKl/vb1/R13Pbt0cuHPE2
XBh5CTzufSGy5mt25PrruV1rRGafAKi8CsLyU55+lmNfEiGNi5bAbdYYIH1FM2EbjdMh1HZD8HcS
4tyPskXtmhViC/XALuhQQtgIGKwftv/fowjOL+1UWFW9FrI7W1XOo45RwIcx+qgkn/9mGUi5LbkQ
3BdzmYMLcB4s7aRtHET6+076o2hA8C3pK2YMFI8KboFaI736gNEP7/h+TWPTvBkmAn/nzXY3dHSE
ScpHT5nRlvIeS8FgAFBEzwA5btyCBPA1KEIMlHyXNG5mHgHmCdyW+6tYPQ4wRBhqi7QeAm9LKQG+
M4vJjOMgO3A43Zm8NRvLs/+jiCsWnKJzi5IMEXbcEz/n3O3+ub+A1cN2RZ1TM2HjwccJ8ZAu9GvM
nxecBRF5bSmfRmr0Wi3gPEnWsdBOQgd89axdfT5n7kinqU1s4TAX5tE+lF/PmujBLdIwt4/Ciua1
yQJSRrabkhfEcUqRwVgXEgYDYGoasKL4J4s8dQhHG1gEYlLpsEtF7+DVJRgsJMimliJ8vlSCNnR1
1tIKHjJBm8TBbL9M7yhhQAcBaqDYjGTWpLVkUSSkKww65IjVKicHMwv0VrBR1xZxzYHbqCWZ89Hp
aR7M2r9h+aLXD5oswmK/UQQKAxGhBZyfoaEa4zfQxFXAAEOIakMCYORrlwI34M0u2q1GiWPA3Z5q
nqiKlJTVq5oQNx0esYTDOAA+c/O5Q+Eh2ugx7xSwiggFcyrHwAuLltFQvmpz8QCsp7SXBd74iqwA
/oWUAnwxZE34njVbssMoIVH1WkjAb0KjtMi03hxtdJJiPDnKDtGagqQYZzq6lHYlKj7KVwMXqHx2
PSXeeoWCAw4c67pDNQPepstNK/VpITnESV4j42HyyvJho2lFrgpImihkQJkSakE5P6Y18342w7Z8
ndA/CgSLMBbsplsVYMoPempwi9pILvAJn3GIq66prOo1N12MNKpFObdbDQBkENDFKDCwcR54qDcp
KhJ0VXX9K+aHytXBbE4Y5mI3m1eB+Y0sJo9TJzsyH3E0YJrmhtTACWo6w3P2StPq3lZNLFlwirbl
SBoUlNRdjMjPx0AEPHSrhyV5zjQRKZ3qLgT56jnRczdLRQDZKwwwzcnBCBGEGHUMLlluVL3AOIWx
q+0LofV+eglbfb9ZQAsGnF3C5NaeYmaVfZkB4NTaoTsKOgFvtxJO2NUKuLPQaChGNFOsYCxbDwEt
96eTo7txLjdrmhkLFFgB7hXIQzy6wjQO5YTWzfxVPdbR6Ony5gooGxFeJArhUgJMEhfqUhXapMpz
MzjpK6opXPtEZVEU5eae+80AziQeDmjM4+d3mQYhqdZL6auRfUSaOFG+xX1wX9u3ymA4uLjpTJMl
8Xi7V7RKmac2TV+LqfMMQAjquw6gPo6o1+522y75cOciUUg2OSH4EMNxq+9x4rj3FyJiwCnDxizE
qp3AoBrJfhr1nRJvDQagRwADFGCcMHAMtxB3MNKw1iaFmsMFhbh9WXv2LCrFvdE3OABuGduF2Vh0
5S03VG475Whnw3jRe68LvdDaD81xo5iWLHhsEzgDSWEmYKEcNOOjI6rmutlOHHnOuiYdsUJ7AHmi
PPb/ArLMtavHUpTGu9E14wLThytbRi8eXw2QGSnA6SZwiR8lOXMHlCvdl9LaMpinhEcvTMhNHcAI
lKM21mZ6mc7UfKDklUxvfbR5P6kotIJfg3ZeJM/5YHs9K40c1ZMaGG+YASiLwJtvhbQkz36/cmDn
QUGnYgXy2jDuG/kYdfXmvQQOKGXQZFRcofKaM+QoY6j7MlLVIG5dau3S2duqBZTfQAWwTog53ICJ
oGqPhBW8kmDK9119yp7a+oS2zvtMVsSEGCIbzYVKGeRR+UV0c1E4hWYEZRztGvU81p/uM7jdS/h6
XUXwAR4aypW4SOjcWM1Yk8gM2ug80NktvzUIt1fG5T6blXXggmB9QDoK1ZXfmJBX6ja02bLKTDIC
6hxUaacJViEiz60iVZ0arxWQb+WzIXduOm+NAQEqBJATLIWGLqmbYSRN7cSNTIgRmE3p/rLSXHCk
b20rig8RlGGDWTETk9dz6hCAYPWZGaTjaxMTFL4pnmNtP9IYR8l2LebJMU0sz5yTz2kllaMZAOLW
dYBRGv7arGU05sMJR5yD4aswNV1peVILTBQdaivQlUMfebqofWlFzXg9QPoyoBpQPMbdQIUqD1o0
VFaQIz2Ox/0+2W9dAPrgANmD5BaY3AwlMYHDmI1osgg04rXFrs4EKHi3C1jQv7nfCCxehrHpgaw8
df9k5eH+598eZs1hUUR2jlVMqOLkXzhDa3WmQoIhj12Mv3lxxvbFot8sffN2XTLidpLe2BE1VTBK
wn35KI17EWLb2kow5UtTVTZa/aa8fkSDPA3rLLzoTrED2rqpv4bUVVrRsPoVhWCYDx6PaJjH0eDP
XYeyJCXRq/Ay67uCPEW6wIFdp8+mfmL+IJCWOUFl1ajWbd+FFzypU3pKRMXjt/SRS4SDjyGVOA/w
xZcnzskTRyocxQ46D5m5TqTnVfI2g49h5ZQYXbok34VxVVM1doKwsA9m5xwEFon9/yKziGcJrs7/
0Wfb4MpgmJjQ1BaYSRBMM5qAPdJ/kLdb7iUL7gY1pizXlBQsMBNM6txK3Ro7wRIAIYTQEmrTAceo
LpcwxmnWjFMqBXbrI/rgFLHgrK3oAFFKNJugE5vh2XNOK7Go5VSSQQL7c4JWTTna3KGBElwFDgCK
ifHyxeiB5QoYRKZlWB0J2sdSd4BkuXGKKsZkLRmwFV5pucnHum1ISwIlSY9hbz2W9GDkXqN6ptqd
iGYLzOCaxHSU4gI2BQ34qDNe8uvHumjiHPyS7KyVz6YgQrBK3sGhQ8xMs25arzAHJkZstCJob/1a
OAeUVL1D4xidwXCpFMxK4DU+xEpbm3ZBgoYiSn2o1c3OjI4+aRkpJwYadvOQi/V+6s3WMQINs0aU
HQDt719DawLCRHEW1wC8NSYOLeU/Rk059IAKCprWk3/KohqUVfImA2rSEWa/iVbSquutekjNQKHd
ri0PQ2YJFrBilmDv0L7H4lgYHM5toKpS4grlyRDQPHt1VaNlZo8ZM++Q0hUTzjDpcp7pAwUT3XQQ
yTrn8dY2DRy761VwTnGVFHYahmDQT5j4AMTo7a/1JQPOHZPbsk5iJiZUlHvOB8vZ7o6xOnQVhwxh
abyluetHxlQEPSKWFmjl/IBBwfu5EjwcVjS94MBpWtVpTxg6QkCkt6nF7OqTYCutbFZ0yup4PGAw
HFpOOS2rbYwOBZmYQRU96x91ut0WGXijox0XFe6IznBZ3dxsyUjVwgyG5LP9UdLeNu9RPNcAJaTi
Jc2s+PIkR6VSFkMPDQOcV/sWTz/uk2fS5a5/C8Mt8Ta34LPe3Dyh5uQZm1AfmN9Mg+4UTA6vMLW1
dESR+xU1Y1ojw+t2gPyJiOhyHbPayFKdzk4whG+1aez1qjpl4WZfT18w4YQVavKchIxJYXwsD5kI
xJbtFE5Y6DFBAwiDJTOB7bRcQzo06Rz3xAkY6JTl/DBNn2QP2udE2ZyFBWoptI2abYzO0YCxueQk
mxjXAqsIl4ZOxwZen9Joh7xVj/e1f3s0DAtT4dDFhBYd+B3c6UbTZtToZOoukdm6/oCZM9vp67h9
4P7ayP7xr0XA5xtzSfPuUmi/8qNR/dxOHt3RLMYHJCx0JS6l1JehNY6F3V6c8ZMd7ZTyL+lz1pVU
c6k1LeiH9s563Qy/45jogWdyx/fDq+QM3+DM4zwSJ3yd5IfGOLSb7x70REP0eJtgWjOcy6VwnJwg
3WfFzYWeLDPfA054v1X6v/0juEm6gmgGnxmQ1IkgzJTXF0vFlOe9TDa/1Jf0OR+mk0OT6Bhfhur1
9EPuxkUtYHBr+5D4RiwdiJMQD9yYpYQigGrIBc3aSzt8TXVtN0mYf4nEQF6LApW35wyc2LhzBbWu
SI6y36/cb6dposGoOpwzeqwdtxY134joc+c4bqkUY4pJd8EI7tFy419bNb38fG6njobdW9nQdhep
C3fGt8kQFQqufD9y3wxmEIUhbO7uUj7m0FY1seXukheR2zwowIHbvAJYOLxIkBPFVuVLTsoCo8Pm
qc0uSf6l2xf062byFo6Bw8J6ULDGyX827cnMqyq59LbXok1dYKbZvy/vHeBhXpHn5B+HEm7uEuS9
zPhWPxT9X34+d9tkeasRaQB9FaXk3ys7OtwXz9r3Gw7ufpMBcSDas1TvNCnqPEtpcsmivT4dFbIf
RZNNVnaQreGJbmLABSAn+MZMnZYZECmj5CIPMqYQPTT0cn8NtwwwshFBSQT1kA6FG7lcw9AS1PVJ
RnGh6Zm4erfZC16SZ+yvLMQUpwkKpkAeQ4kOxghkZwVIvhim+ner4DYqDmBbIkRWXGq3TLxZNIeL
bcTlRl2ugtuoM0kH+MMgn+mTa+ifpf3Uf8E01M2nGXEYG7Bv8CPRIsv3FiPljqLoOBsvTYkZehnG
v23FGQNUBmLQqK9D6OI2vVdmpmX06thfzJ3enzM12KwFIHEgRA+cNLjD/KOqlYCMR3N5wAiE5zJ3
dlFYbNcz84SReMOoF6QZuBMdF1EzTa0zXeL4MTxGzubwBQAUrshzjleUjGEUUpBXzbc+v5j7bfJB
3F9F0QGqPABzDo+bc130DH58XmvzpVYePmXKaSt1UAaY7u8MCfKT3COht60ZsL/x4EdfSnsf1oJa
N/4M4IpfkOeMXYQqqAQzNAZfmwAa031RdU8pD9HWoCfPhrNHqRw1SmiADdV3FWYZiWZJ8/aOp88Z
JLiuodPGoF84SGRMT20m8E/5SwEMUFOC3YnymJVJEApJI5mOA/WV+qI4ni3jGJw3a/qaBZ/rCbVI
ShtEeHxFdZt6Fwmu5RURMQAF4ExgChBiw5wKEkfr61TLqd/LR7t4draG/pmEkIlC/JGlelBusLwT
eqlRyi6OqI8gD/qwEne7eJBj+12RCXxIeKZL+moYZ7YGnAE/AXh87KRu/vO+/JmVub4OsABEaPHs
Y0DISKFzAupi2mJSwdj6RvUgERSwYi7nA26DVLrcZ7SiCQy0Zc1kcL9uAbJRsZLhRGNEYWy6JPQU
weUsIs9+v7qcMTQL+EkVyA/ZmzR807fWdP+W09Xnc7dyOsW0GAbQl+WvSuMn/n3prJw01I8g+IUg
IAI9Ometcy3XEOTMMW68Pij0V5bty16E3bNi9RY8uL1UGhh0gAm8va9EHsHg3mzv1Ji9uv3EAWsF
W9ZEKSvSVtyJSJJudCYVIlLPlrLfjEsDPWC0gc0qfJGxcvhXwhx3hjk2auN3B4lcnEqgh5VthEA2
Nigi8mjC4H3USFXyWm/rxs/ozsg8Y9jd1/MafUTMYU5hMeAWcZd+PlBLrmna+nr8lJz6/OHvyHPb
iCStUWotyE/GxcjfakEicuXrWck+C68h4QK7tzxkUx5LXSzJrd9onp3sQ0vw2hfQ5wOQdSsVcURA
f0g9nbiDwJiuHAAkKpAGRiE6sIj5OK1mj1mcV1Lhp+OpTx/CCjOUzpMI/XtlESwdwkB18Bax+EL6
2S6qcMCgHr+KnxX7kIqqk1dMxYI+p+OaSvCHS9BP6rPqfKiTFzsVCEq0BE7PWo1B21oMFjLGbX80
G+/+Lr29c4AHjdsMNfoweTejhTDeU406Uxv9WHdV/StCp7K6D6Mf86/7fG6XAT642mAnNI09C5fb
tZvj3DKA3OyXySnep81mJxXt3UC8RUE9wKXgIC3Jt2odY55lO/tj/290araWCQF/AmWLCkwcEJqw
lzhTMVKDpnLoUL8FDoH2VmxOmf+HATpjkJGHF39jqSlFmayRDf7Q/lKtXxvHTLLZUdAxRINqWxRT
8eQbYKDmtTTBhw/JLj2iT15gS28PAhhA+ngGYnwY8iNL+Q9WGiLrX4++kRpu2Pi2HJB8a0kyVgFY
Wpb9AmwVLB6XE8lQv5hYGHPud0Aow/SLTvCMvbVJgHViyOU4CAyGk9ujc59FKPjLTd94buXPdpXt
U6fcG8rb/aPwG+Fx6eeBDwaTIIgKLwN3z1JYM9FJF9Wx5TeRr/xEK7SkH5p/6fQLrT6nsBQ8HFZO
HrixPiLk9G6TCkMR4fU5gVsfoWncLzHA9f56VhhgMQjMIyBpIa7N6X4OHbuUx6LzM8V0P2D2yrvo
I1yFaBim8fL3NAX+RxNFXeej3GSn7oFuI9i8zDhw+mDpWkTcMGAenaucmzSWshWjzLrzzQhjueOP
XfyxLZ/sVwxqSUUorKvCuuLF7bEilyKnJ+AllXhjxTup3lpsgFOCfhCUMaCbBYi+PCTa2GQ5XL4G
z6DvnXkMreN2bcOdhDlxUNKIjpDl5g2HLpLCJGWeq9tbe7Pd7Nfg86/ocwIqlWg2epL0fjE/YRpx
Zgnyz7+zXLy2UR2E+DY8g9v5cwaVhhkoxb3vAKW20PdycmrPE/odO/nNzHZO9lBkj9WPut5V024g
XpIHzfwBLijqme+LUmEH/d6nMIN09VAqS8fpVUnr/cmq3Fp6odK3Kf6WSC9pxlA4jM6fo49qfLnP
dsVWY6ejPQVFCvC/LO6uDLVKa/I0wnn90n5D+gNJivsM1vY48ot4eaCngO315bKGMSlqtZobH0On
pOoobS2ywA7H9EB4Vgh3wXfha/xahcR5NFmdT0rijpYXNVsr2BgHpBpRPI2LBsXmTIRXislQzhRS
1e791BpPXyVz3O6uwBlio+FQL4qXDSchZRgbfS5H6qf/StFBFrXCriiAuSl496HMghV9LT+/GTtC
tQoPs/iz8mP+vlW7LMEOaDFYYlQb8fUhaY6q8JnQ1LfSQxueQtF1crs9F/T5yRhjPpmhMbWpP9m7
pnwY1aMlirvfygcs0D/FSiCRTOYfH6E2WkreTKlPfyX2wVEEJmx1BVfkORPZoiXJyeYBElJcWrgD
GrS24l6ibxRdNFAtIkZIu/IZNF2luproNVZQeSHxgHdKyCklbkU3PwOXjDgT1atGXegVGOnK2a4+
tA/bNxPm6aBUFw1ICGJzLt04NLRWu+z3ZurTgwjmlJ2jpYHF15saHh0o2UAIhDtnzdChYM5oUl/S
dplxlF6070C1KUTIOWsKhzWFfw00ZqQqOA/IjPW6ynQr8afRsxxPxehcergvqNWV/GHBo4YnpZKr
1DQTPyz20Hapnu14R8k+E9q+Wy8YMrvixHmnCZnIACTExHcUt0sOGT1MwJzqBdfw2hG85sKdkaZq
a7ugduJ3sTsMLsbe3ZfX6irQpY+uZ4ScMeRvaQJT2R4k2YxSn8w7TXHb0S3yB6P073NZWwXaqRiG
rmygAIkztLqS9tpkVIVvaeiPPNDtWQXsT4ZchrOBCli+YTXO9NQ2Ezz+VbJvrIMtGre58v2shMDC
JaqhIpwPyat5i7xI0ua+Gv38biQ/NktnQZ1xv7pF47lpULHT5H6kfkotf3vaC9989fGc8LUREbAG
rozvzG/O3sxe73/9yqFGWw0am4AvjLg/jw8/APoknLo28Y0eVvwiGZetFU0w4gsO3AJmVA6obc04
6Ptc3w9v9xewplzsHdVASgF1O3wKPpnS3BjnKPGb5EBchHXuk7+VD+v+wguWlWMhBsydMLNtC7MI
YfS05hRVD3P5JIv6UlccZPBAjQI8MBRPA/5uuYNw+fToCYct6r4kPQZ3ekV9HLuDfRisXfsWx666
PTC/5MjZJW0c5m4YwZGy5g6vmk4WJoaKcE1vVaMjl4082G+8ZJQsLtcl6U3ZR7GU4V6KXIV8IpF3
XzmrDDApXEOxP0a+8b36MxkcWwcwti9Vj8SRPLvoj/c53F5IWAIqgbGzEL/F/NnlEkZrUjEvxsz8
vvMyPdvZyXPVPc5JvHPi7YtBqyECDCw9hqpkjpUTzhhKKA2hX7402r6yBFfriqxQZoOBfgiOII7B
e8tSUidTReXIL9qHclelm10cPCTQE4bMJGtJ4u+IQp9jRQb0vV8P3zM09AiM7MoxXJBnF+GVkQVK
UxW1Fcin8Y4kzi4xB88UPShub1MbPW0ozTcQg0EoiW2GKybIlFFit7QMZN0ri8qbisgzklOnbvYK
lny4p6k+plUu9eBjNcFQudPw6/6mvVU13nTI92BOkIYIH/8ydcw8Q8A7jYPup2k+zZ3AHVgREzYq
omDYqqxElduofWINMkUKF0Fu+6spT4fkkxQ1R1Orv95fx63S8QSDu4EmPexYwOEt9RHWqT3FeU/8
VvpU9IdwPpjbXQM8MNAAaCEYjacqvxa11BxMS5bCIBz31Y9SVPaxookFec7O6oVel6oD8lL9Zv+o
OkHQ89Y6oTob4U4bXQYIQfCpyaJpC7VR2ywAApGmASr+i5MFZuyR7cYDpdp4wLPkA86Gzq3DQJbP
GowuDyrMbDJMybW2TvVDmwT6JOCHwJwjaGVwB5zqWmz2ul0EH9GO7o7AO7q/l1Y0saDPne3KwWTk
rCJFoM97fTgVg0AVIvrcmUYWdEDhPr5fHU/peLAFbsgKeWSu4IVoqA1D1STnIgCQs2hypcoCyXHL
n+bbZuEsqHMnOtVbu8zNIgtQqQoI2VbffDmgTQW9EaxrS0WamxM+rQdI3omzYEbVUOJNokrqFUOx
oM8JX1NIl2ZGlAWWvm/oYZ53wqnvIhacHzjO0tBhhngWqJjghwnO9lHZCsaF7nmgSTD/j83uhuFb
mru+jzJNrWpIqTmb9UM9HLZqeUmfLfHqejOMMSynscwCMp+A6SaMmd+KaEmfO8JlmNRz72CPhrlX
aR51XrKtSJYQEYwDu3ww3Q0V+txGKogxaBOqWnw8dhE6LkUjCG+PGejjLY1+HsA/wZFZisiKwjIP
89D01ealOpmi6rbbmxO+MIKhCIei/wIneUk+q7N+VHoy+ZkX/aiiAy12k+Nt1jKbMo8WIUT+kH3j
THWOvmenNajsp9WncdxrzmZDirq2K/rcpVwDLFPNJNCPNL/qPqmagP6NjFDniaYzFdlcFG9hguZS
RpFCMaU2UntfxvDEUneNJnJl63NIf92X0yofhO1R3QyYLFPnTluj9aNky6hNilGT1FIvr71Kr0TV
dDdnAqtAR7LK/Av0S/JuMRl7q86TEiH24oggZmR5mmjY682eBQtA0SAuw+AS0Cq+FFhC7cy0Bx2J
DnLMu9Pn+2JaoY6iJOADAgoNlSU8DKTdooFBmvLJnx4RIwvr/V+R54FLJUppm80gP9jPyrFPtt7K
rFryz9fzOeikIJrZUJDvpEO4N/TDe74eAT40nLPCDE70WVYhyWmqk0+flfJEw4f75Fc2D6uG/R95
7lrOVJNQYoH8lO5tDDNKPsQijOMV9eKlw3rO4V6zY73cPKYUT3FS1rIft8TNHydHlP1bWQMYoCsS
Jw1zVPjwTFeOajVMkewXBnFDSXPHHEN0BtHTbW0d4AIHg71tEQNfrsNw8J7CWZP93PSq0bNF2fm1
ZVzTZ/yv7s6Ryk4VjaDfyh/z+FNRHuZYkC1bZYHMPJLNGmwSny1T1Sqs5ZTMiBXv4+Eh1Nw6F6Q5
VlmgbxitTugzsPmHYWQUka7U8+zHxVENdzQ9bR5bj1QzQz9j7VQWrDgPd9cQEwPYU3P2lcYzf80i
iLUVPSObqCFdiUpPxKS5IxGXGIEXSw0KPOrdnHnm1pYwfP6CPnd71qPdQdGt5af5HjN4MZFFF9xv
tzpA9gRsEGHAbgVi33InNXOmdxWNdV/TI7cgBz3eE/PnfcNxK6UlD363Dn3dNMjX+ErsOS9Rvdns
gTx7MOPBhg5VvkXSRmq9LEdL881Remx3ZZ0KUour348IGBwNNObhabKUkaSXTdGFpu6HuJFt1e+T
d6wAaVEURiC3i+gxZ7jbUh46uR8UX6svo/SJHu/Lf03HQOVBRxhCYQy8Zfn9c9vbWuiAfJx8qmd3
yjHC/HyfxZqIWK0T6rdg8FDnvmSRmWOSJ0OjomDyJE9P86et5FGEhtQ9TAVD1eVDL5Y522aLeMlZ
Tpqdmwohe0183iJlCZiQa/rcDq0UGidtAvpT/e+gWXtd7fZT9mB3VHDcbuW0ZMTLqSaaXg1gpGEe
NwXOdDy720UFQ2ejY40lUngXL3WGQScxMc61BfS2rnPl9zBAio+hziBnycPmSNI4zSnaAM9OE+1k
VwIsyeYVgCrDU8EAAhRTcCbJUZLIUKgpn+sQV7TrKILTdnsc4P9e0eeUHYXdaNYj6Ev9TnM8Pd3F
b/dXsLKdFhw4LVtx6sRhBw6YKq5gvCt1w5+JqOBhZSvh6oGfreJloqJZbHnkKK422e4H+WxZH7Po
o/wOKbFkg8kaxRBF56QEjokZ1rFytuxTqHrV7DqX+1Ja08M1B05KwAXWMQ46Us6dFbtOcWoJMj/f
7/NYE9I1D6apK0cJqJhzkc/gkequNXm5qHBudQ24PlFZikjhjeUOJ7hhQAVWzrP+Xc+eHZSyUYEj
troENEwwDwP3Gw8gkYdD6dCoUM5VRl16svXtTgzy3FcMuCeuWsipkXetch6Mt/7QtYIC39Xvx92A
qdnwkIDdv1TBNMxxY1SOcqbR3g69PHqHuUBG9P/p8wXKYTHXE0lN5RwrxyR+qLf78hAP4oQaLgiU
ivNPTjwSspASjL6h5qvdXV7vb9A1UwE8HgbPh1gzKoaX0unkYtaiWpPPk+HmPbCMXQBhUVFz/ioX
BfFyFZEFNtCC44KIuZmls3zupkMxfKoGr6xPwskia5oGtgBK3TEZD5krzs+w0z42h0mWz027Tx8T
aX9fVEwU3CXNuqlRw4cUKB6H3FlOU+q0kpPI5xhDL8uD/G81HiftYCiXUBSbXDnWCOuBDWJ68Il5
2BCzGqKG5JF8puHRTDwj2m2e9M4APa5ZMGFeWaaskIZBnbAakgYtxtGK4PpWVM6gKmGYLPzReDgP
qagBZelo89m2KlcqOxczI0flOY0FWlkT1TUf9vtiHUOROKk+nyV9H7U7Jz+WIkRxtm94xaPBFJAk
CEbjUc05BCO8nLLTnfkcKg/T+Ih2HPp5ECFNr64DuWi4l+wldPMYbTozsqg8nyfl2DTHpjhW20Nj
rF8PINPo2UfTBv/Wkh0q2Trw18/mLsnSHYpRt3uX6MVB+S/gkvBU4Zv3yP+Rdl07cuvK9osEKIdX
Sd09yR5pehxfBNvbVqYClb/+Ls7BuXtECU3Ix+PtbcAASwxVLFatWkXjeoD/N4dL58H5y/3bCrhz
pIBXemMFtpkGcvvQR2qOq0LWQmqeO/uXVSeICZxFJM07u42oNxoHgXsQSW8ePjggyLQ0uaKFWfFU
dq3fzimQZH9I5XhjLHjZ7c0IgTK8H/H22rHtraonRTHpoZ3Rk248oIe51rvF4cYBUHbUaPy/HD6u
SBmdLzpo6+Fof7TSxu0PF6xxAjhnsJY6vFI1CJDzB2A2ikyw9TvagUOl4FCx4ly4hGstL41Iq9Bz
xAir7qlR7xrypHQH+Rre1giRubeHC8AznCEZ8zhZOrk2wlSnJ8Ue/ekvHB1M4l8J3AVSpnaXmmZl
hEX2Op0mEWPGzv2EXASwDgCXM3gtN3yqLElKakUPTTShiB719MExz1n+CNYA4YN1dz/eyeKu2plO
+oCMlB6SXnUL1bNrv7f+4im5mhC36X3fzhl9E9J5v+XjsV4YWRBboaIFXgmoNNZHyprrSXLqWg+l
5q7O7u5u26odXwQ1cch2ACgF6i8+IJFrZlGWSgyFKFzpRylCuu6t//vhub0mVW/OaZPq4aCj15XX
tU+2LkgWML+Yu/VWM+C22I7LaBxKzCAmFwSQK+In2h2RTgBuVO5kHveiodiA/WEj2A9n2yuHjnU+
5Xo4MZq6U9oLLO3ufoAZkkGykJngX6tVPgFraCx6aCSXunAdEXnw3oYAeYwTBeJ65Lg464EeD41d
1LUaauO5J2etcXMRK/veZfFeBLfnRTKOBXIsapigLmnxJ/WhSrz8cCUZLDlcTgbxBJxpw7o7RrFk
VkqshkbpJV8G0R2+tw/woDUNqWsblUjcOo2LVCm6RlU8WJ+s+qMhYmTfu73hNeMJAKQXAsvc+J1h
mFnZ4/N741tifyrKc4SyquGT5ny9reB7u8EqYZinw6wu96RpVMTCl0FCfKK9T51Tvdzr9F4RkTns
KeF7KZxaKITaWVlhOqnjLdM5fgSt9mhd0sjV/kTRX1yyDJKCKCoehJuy8LhBwmqWCmx9e2r/Idmd
EKC/t/ssyYw+SXgVODwPfGkUS+WwwzUYLynaJos6xO1uCoCJb5RRUELOZpXDrNUD4tyYgR9/kGSv
/TCJQBd7ms5oQv4rg7uVLFBGSpJjsPf492Q6d8pdP/y5fbZ2lwm4FwR02I/J7XrWN2mpGZESqlJg
ZQ/oRHJ0fPTCQrAczjRcKZAArK++iMroSj8acKSrwm1/jLJIC7cTAGgXRH8wuIBeoKvXWsAiq3jv
S/Chp8elNl3SHQYqshIoVPkwCDpD2HJBnUiZp1bKDZjzTD7ZU+4li+D62xoSUAoARAgwJDzDDXdB
HIG6O+9LPWw6f8m/ofQc2WY5/q5p/vHNYKkXFeUkqA3kLSJt5wRdWzo9jD5M5kNE7v9meEQHUZwJ
bCQfzZ46lQ5GhotPzh8HMITS61+MD58ZeU5EzPF6XW91S0CbI6XIKNDZK4ZLp4a3x9+qG9YFT29G
vsSwlpyblljFZGdOYiCfgFfrHciLcpEztXNaGVEIe1mipmHTIgkQmzo2dEkOz5EuX6r0KIMwnnbM
C0RbBHCkI0/IqbNRL61UEVgMnc6nj30znW4v0c73MxI+GCT0/UGHT+4qUnSSVemYa6FkfxvCvjm+
w3BfLOwCQKlwCTldA4ygZE1LtRD0wfX4WT8eh0c84t/xN4/TuCCW2dpaOCZ/5uopmyrXmS7HlwgG
iXHYAlUL0Bl3Sg3w2hjKqIU5DlD6neoi/3V7TBEqQGwFzhOUAGd1LUDuJnDL1tkQSsW5RKle6qax
wFDsiQCnDW5NMFVom+gKNboc9a1SFzbLXWKFRX6nifiQd0VYaAMDWmSUxPBoOdqnaMCt612oFJ6O
bo+Ka9iCWWyvaNi4txpiwC62EJs2ydUpaqwxjKfvqJ6bsod68ezjSUKwUjDObkZYYAOqst4Oda6M
RJ7NMXTQUCCpUzc5nFWAAEaSa8Ljh6fJ6ZxTahmS2vEU1l+z6JMugixs/b718Nx5RQ901R4qDC/X
wPonvhUDLKe6o6m6XeuWzuDLkgANs90YFv+HAWF5+q0V0dokVUwprkJ0CHZG1dWzUxprXn20STB8
ctxFKI5hfMl4CXBbA2QS6QddIWHlmsC1O0Js+/bmxuBw/VFkj44GG+ZToCXJlC0zCRNUeZ/MP87s
qspJ1ORrqypMylvWDS0NNj24kJVJlnSAlByITFdrElf03mMLsX6AryTwdXBVPhQGqO1JCBIrMBBl
Ivqe3fFBgQLYClBWoD5Y60hCNdrXyE+GqBYsPS0+fHHDSqEbNDiUWHSF92sm9DvRjCQnoTRerSy0
yEkIQ9ubAbuz3wj7WMHgegY6WoeUPWiywmoh7v2ciByDvT1mrZ/QhQ6FYgofUUNP8cymc0zDpPCI
1d51ynzXHAffwKi/E8K9WZY+72k6QQiRfalxo5ejNx/aF4CzD4kL7AbcqPUa0Vnrh6gr29Bw0+mk
S/5fDM/YMpCkgjPO73LigFI6InONOFcM3PCX6ttfjM/qfeG5IqvA83u2UpRNWYvxo/pzeZGzT8eH
x1sIuQQAU5ET4V5Cc1U3GUHzszDt/fmVjO7h4REFhW8GM4Q+BjzySTcjBQ3i1C6Uv0/0YSKHYUms
EvPf4bmvXxqsV5Ji+N70k2CRDztNGB6uGcC8IMjavOJQAJ91Fpgawvi73n/TwPx/e3V21AvkS8hG
AQoOuDa/t1ltS00yF30oS60r4xFaVL4liqDs2AgIAYwHcRpEnXg8uJXKEgpuyj4sjdrLT1Eqys/v
3Jtv7LNAuKGXIyp71gpWVeCl6Y2oC2fzcaof0ulxZi3uBHq2t1bASMA1AxWwjSDmWorTgZwmk7BW
81K6MflN1d+qJCIY2Vurd0JszusYENeozAFrRY2vjdcTgS7vzIFBYNk7AuhncNCu5zAhhdP2skJD
Kbpkqtcux2+c1fhM/rtUsFLLdlkZGB81yZLzOmreIqIn3fEt4PShZgtBMsAx+W1Qk9JRJjvvQood
bpXZ19WvlLxM5CXuv9zWjp3NYHUMoHDD9QPDyt0LMm2VfiJ1G35VnLCYBWu1HZ2VPzPkECoZ0eCd
e6/06KvWqamsh+1Zo3dRJyD43hketw1Cfchsgk+J79uiLKpRJ2TSwriO3bbN3MM8EOztAOwZKAFR
orTNBcuSNWXGjPBM/PthSP45uvYmaCYwuAM4yRYzVAxNpyjZYITzh4J+jGrBi3prMlBaiygo6kgg
ZNN6OyMGTXWiqCFt3cTwWseP2jujFzj0O3sARkMGoIPvgguUM0y2HYPZMKJSaLmk/ZJEn2+v0Vab
kWTEG0gGxSq4tzfY8zGxG6Wp7TAduk89aIhIqwEsKX26LWZvFu/FcD5eWhj6XFoNGs+plass7jAd
fslhI1jmCVB9nCa+X3xvdijFVLDXevtLRXcPwfezVV578Qy2jeAP87TxKOGMUqRlqkkq1QjL4lfc
neuvcvU0qWd5OafTn8NLhf1mcBvw0gAAyolSbPRbzxsNobKTHD8cbuKKzh7QNVAmoBzTROMHDiW+
GFqyDLJkhkR1s/quE72odnZ6NT5nkuxUzmZZSa1QubZR7tpxL/A3dgQguAdnBkhtvHBVbgJZLpV0
rhs5pA/ZEETzYQCBuRqe+/5BRZtBKadymLtW5AIofnh3V8NzilBraO1dThg+Nfws8VIRlHTHKKF3
rg2riucslog7PShEirIoByBMJn8q9SlK7iPp7LQCddjZg5UU9hXv7mh5tkCD0gDZphm/KznIo/Pt
VdrOwsJTFvFIzAS9MXh163NJ1gsA28KxAMrl1PSAIbmL6OnM1mKt1JCCkCf6MbNICW8z0jHrF/Rw
mUPLuZTLszQ/96Kiie1CsUw4CBURKgHVG//2XHIVhIQZrV6e7VZ3YVcOKwMK6fDtLHDPjAXnXgDK
iES5k1QvRkRcW8nd4ykaRJNA3Qq+I3isYHBZ77TaGllZ2il56QtQh5yTwwdpNTzv1+dRg8vVwvCJ
+olRYSSvtw/S3vobyBYjyIcHIjrzrT8/ndpUyWylfAE1kKv2ilsdRiSgnaRpvKWw4IDxVEpqXBbt
HJflS+7S6GtVHb7WENMBnhD97dA1GQ+49fcvMqkte5KbF5WAQJe6qO31b6/Q9maDBEafCz8GVyfv
oBJ9UjqlUhpwZXmJ7FbOY6a4cvlEMjRBPZyNQ+Qe+VzkOBBthcu0nk3fSWSRy6V58anz0XH8vvdM
V5kO6wSkQB1YhQ+uUZ6YoQQlMI1H9DTQS9mPFsejxwvq1hI4n2yyCzyqJ0goeuKNqeyPzeX2rmwN
ICQgwcHghHDrVXau3xlYB4zreeXI9UuTP5QVQrh3tH/oRHCXrXbAXcLmvzGxIUHHmfF4pma9QEde
aFejxMRFOavAkO9JQFboDfD3Vmu9noeVZMnkxHbzoqWfSBUc5qAEwx7YjZCxQRYcr0bO/ElRtShF
mpYvcxRMmUeOazfGR8jHwoGC+83jgWpkgyyniAo0WwenmKG5nXR3eKPRbR3eDAo/2E5wj3XFSBdz
7hgXl36upQ9m+wDAbdEIvI6d48Qin6glRoEmaxaw3obIVIrCHgfyIrl5+/t37vwS9T/dMSOIAKEr
DcPtw9hyBzZH8HgyOhhyycifstHwpVH3G/QkmGQ3m9yGfr29bjsHayWPm1GRNNHQZpA3JPPJ1LuT
LEo+bb0DhL2hgXA04SpvOlkOcrZM+QQCx6g521Hi6rbb6AI135sFS+db4KFkUBTOG4xBmU1IpFQv
/fxdVX8vIgTH3hwQcEUjTviELGCz3nelsKy+sFWQXF61znXax7QIb+/D3sliNgpYMFzUWLG1hCYH
3rcF0exLVZ50EkjZFelGRXB8d5cJ/PSwIwh+I5+yFoKq79ouu5y8NM7v8tpngrO0t0os8Y7zu4dm
s4sEpFOLUb7Uy2/N+aQ0n9X5z+1l2hOBaNN/SgaVTSlIlSVDMTdR+dIMT7Z1GSZfjQSeCLN1a28W
GRqEmmBKGKqGL/91mk4D9TIpXpwylDGF7FOtau6M/+To9fZsdvYDuCa0ccKOoABlo+xTiYt8MGC0
rC8mClAF+7E7PPpEoMIIYRvEt9bbHc1L1HYpGBCL17T3hA2cdvYCwDXYKHjOwKjyWBqiJ1IkN1X1
0ql+EfmG5c+Ha01UlPsgx4+4O/6G8NN6BnFpD8kCIddxekaMyp2Vc9ue9OQix4dfABBgMXIlOAws
nskW852noE312LdtX1+1svQudZwLdG9zrN7Gf3tNgq5uQ0huztKsJnaH8RVQF88+OLt8+os2P5Lq
58FTxZYKKQo8WqGMmNR6JkWeddpE9PZqAiR5KkWtWTenCkUH6LoLJAErAN9UhKi9NLaaWbVX0t5J
8oNyNIvDaHiRqgb0mXU44aHJtMyjQS+S9tpqf+KTRgQGZO/rUY4NpJ8B1xlP1vXiLCMx7dxU26uj
+r+6w/xH+Pj3o3N+VN2XZm+lWnttyh+eqQkeMRuF40ZnvsO7I6pnXTygpUN7/Z7NL9L3sf989OAA
5YIQLIofUW2HBNF6fESbnGqI+/aqpKcqPYmYyLdLvx6e07BJlgtKCgzf06e0/lSIOFJ2xgeIE+kz
1HXBEeA7FI1LnOdTmU3X0Rp9o2p99cvh9UHHOrgZKFcH9xQP/YojWiRm2o/XxHFp8iGRjo+PLCLr
cImbbUvNaSpmM9uo6bp2Z+rUCO+KQn7scK+uNnBAwZYif48oChDH3AYvZV7MqpUYVyf/bmTXFOVi
8lmEOt6eUkRFwe8CJd5lADWiGaVkqX6lL5o2+R0tT4mIbX5nq1cyOEdm6KwOrwDISFPVT8fPjSZ6
mjJd4pcKSWodUSf27OKf2HrV92WqQEKd+KX2EdbkXJDf8nyPwspcHu5vn6ydNYOjAYYFQAcY7pX9
+zvNlsH3WhAwhV3tRb7LZR9UiGicfjkuBIwpYNFkfXghZy2krnUlisdZu1rDl8U6DdpddZhvGylf
PFtwaaO4eQtBQdvLyIrLXIMK+kp2F3fu7Sns7DvSXEj4AlKIX/w70kAkXEso0a6ldKKGpxwmAmV5
CeS5WMwA3Vl5DS9zOXJy6tjXzvg5/khoIfj+nX1+Pz6fNDCphc4wiNZei3pg7Sp0MC2aIv7unUVa
CeGcJqWNZzshEIJe0Y15JwmO0d7wuDfBXQPXEhFN9u/vzqqa0QXwTtPCA+Xhd2wLNGE7OhDyeMiB
0RfsQUiPr0dH21RN0tJeu3bto3Rvl3e3D9DWAq6H59am0nNdpQmGl+snx7oflvtxvlj5YegAKibf
z4KzT0W5jHUhddqVLL+W6TX9eXsWokXi7Lha0zrG7aBd6+6u/EA0wQ7vLhLsESL6sH0Iya73AJgH
Yqa1ga+Xz3buzrWr/66cozlxLBGeoEAHowE83uycyYtqJcnrDJddOemuM1cuaQTKtrdKgCGjRSii
l3iRsmm+O6jgECJlmjnGFU1i3BT9BQ63lWNTeCfAWgsws2rJakAHrr02uKPtR3IneDTsTQFvdfTo
0ZC8gay1BKkZNIQwVf36uUZPbTMSxTX2xkfig4H9ERvfBJLBkJ+nWt2b17EqvLZzrVESbAJbg/U9
Cj8ADS/xBkV4H83r1jPocz3BPd1Z12H8uMS+U96Pl/bFIcc1YiWGc42lMstjx4aYOvV1Pz7cPBIu
E3JoeO0iaAI8O7cP9hLNqDTu9GtCT3Q4daJa6Le7d71MiCuhdA4aAXofnKr1Mmk2cQix5eiqPFPL
cFUSu5Hxq9Y/OWnlSbWn9G7tHM3QAosK7WMEpBCs8kGtqDcr25rq6JrE8SWSpHN41EoxSAorw0Bm
BLgLTv+qsnMogC/paz+7XXeSTEGgZnt4MT58TOZrArTDE5zkhpmUvZanrxn6GYHx77hyYHy0pwA1
Jfs/Hy1z+rqXC0A5roraulZ5AfTvLxbonQDuVNFo0uu5gYBaPtNXWT1sPODH4H2OwOtb8Sc3vDx0
oAmoY+mKkGJeA3IpyEJt1x/jYwcAJmQeJR+cyZVY6qoxkq6l9UiUyyiqvd06S2im+qYUDCW3MR2q
1CFQpxj5q73cE+c1M89kPnwJrUVwZoNMjSH3HUQYko8AXxkfVjH01mJvUQYSgQpwl1wMSGduEDt/
1eX78qESEWbs7ABQKDqiPahUwKOK82aGMSnGcpGyV/Ir6bzyMD0eHgu4nHH7oIoHjE7c6uRNqZbN
7OSv6NCCEojqy9Hjvx6eC6qrQ2t21oDhS/Jo9x9aS3D+t1fPanybc2PAGmjng47xld6rrRLEDG5e
uXnaeqldCPzKnbOKBxWCJkg0IsfBh06mzDSTwinJq2V+qvrBnaaLsgjms3XLGP7uXxnsNLzzZ5qS
Aj9QQ4Z0qkfwFZ6UOHOj0+FNWQnhTqwNov+oiCCkQtH+kj0u5LhKIJiLiwf9cpBU5qt5RxqZJIoK
8vqZzh+m7CjKDwFcjIlYsIK2FxssYV4M7RSTxLqW+c+u8rTD3VkwPgCoKGzDXiDjxO1BUQ0FKvIi
8zrJfnovbCi1o9Cr4bnVzyW0+0R/avM6pNO5SK9VPgsO0a4EIPCQ0ceVr/P+WKGm5jIsIxaotdwU
RBbGKJCwowpIaODSQUET4x3gjFIWoTmp3NjWFXSLQ3My83Mk6gS4owmoroBfjKf6m8qtNaFKDV2t
6GBfAcn09OxjJT3WcesVhwsWVKQeEJcBhTf6BiD/vpZTl2mRanZvX+OsfoweSqELs2OiVgI4C5uo
SdLOw2Rf8z8kPXXp2Ug9q/AtUcEnt2BAZzPMK57USMAjX8PzicSqM5Tg09JeU+Px66UiT/nXQ2bj
PwJQToPECZIom5uooLQDk36vvcpD7Fvo6zyo/v8mQV3vBS07oDsSTAHFF9Il+osJqKhZwIMOrgz8
Ge4ySggeWhVVMLwuXdIsuTvmrLIFQnCa0bTioYUl4jU7QyolMSf9VVP/OD9i7fPt1eE3GN3NEZoG
XxocJqZ5nNI5Mu3LNq6yMEn8WnFbM9Ryf9QEwRlOtVFYhpciandYEBFQPx4USSuN2vHYJKhNvlfa
16z9PGkH1+lNBLsdsGI2+M04lcuVsYFXZsdh1J5t5Uqy4PZCcfaPTcGC8QPhBiqHmW6vjxFBb+3Z
WeIoaLLYVfRX9WBXzzcBcLkBZEeSDJyF3AQKQnpJpboTlONJPlvD6fj3w2dFzTAg7Ixje/39il1b
sxIbTlAMH58G41jzsbePR+oboSvWLnaDF51kjShyZTno2YWb4ctYCl48O8cUDPYI4LIjCkXT1l+f
mVKmzckYh9Rwo+yXZnqq47axwKvfl4L+3nBaEdfgX+tlDBjWMslxGKsPGhr/GV5CLp3o+byjDAxR
hvgPMuxIHPMqpw11MyBNGhSt4c4a4C33B7kG2HbgAQeEMKwSzhLPl6/YUbe0SMUGXefp7Z2wc9fO
QqHgBWFWOB1w8flgaymndj53Ms5qBUax0ZWdhxo02ONBCBDmgV0HogkYQhMLZXOHdipsI1bb2AmW
X13+XHzuh8PnFgIY468GUh5ABTjrGhs2aY3YtgMSP4F01jzmVb59P3A5WCrW/w9/Wx9bRaIIYxSq
HVjSef5gZAKzurVJbKNRl48KJ0R/+ChfO42msTj2EvTKvak+LdX5qM3ABoDMlrWjR/8IjbvbCI2p
6ZBpCbr+45TdJyKqvb3vfzc+3658jCzJVlKM7zwXkTcddCix+vhB1hKc8KxQgXdZJ8tGLHqKlgBB
SleTH5CznDMRQeveHN4L4Y4oNUpjNMF1GeRgEZPcg7GkzRy4LXCW1KRoSb8Elu7pFcq0vh3fYuSr
ULZro6QDGd71CZ2tZjbzWlqCkn4PqPbj9uhbU4fCJoZTYmysCDdzX4+nhKOlpDcCxXlWaNCSxzl9
vS1iZ/0ZDQJK2JA8RC0ep2JyLYHYRm+MAJ3C3OIhif+5PT77xHcBVrYBKNplQCVczjB1nLUu1HwB
tD+yApX8s3SXMp1d0GC46HjmyooP71gQ996bDzuyNmYF481nyeao61hJgRnAvnrz+JCZoubDIgnc
lg9tkScjyqmCGJd1abvUer29ZNvbAWh/BJdgOcCCtul3VtkOsWtEx4KqNE6mcx711EXKxo37gwxc
Gi4h9LbDcgG5ATYMi33Ju8jGjBZ9ZLR6LaDE8ZLZlagogL85wUwCwP8oPcNTaJPYnQzJjoq0UYO+
etR/q+OjcrAJ49scAHzEb9ynDCi6noNkDjb6iCt6UBbuUN6X9lEjjhwQVoa1bmMNpfho66hIeKZG
6hSY5ESkx7y73t7tnRXCqGBUxP22k7rvi0zSy76eA7lA1+cPOn2QkqO+N6aAyghE0yGAYQTWS2TG
VaGTOl4CdOu900of6fa/WCR4rgxlZ6GzmsxZcTnNbbuK1DkgJbhU6tTL9KN6zfwlJBNhShj5NZ9U
LJypMltLmwItLt2SVO5fnCNAi4BChC1Ey2+eQsLuGsXpjEUN7JKiH9ZFElGIcTEHdlBXArhdaHWt
6EEHpAYo6HEV7Zz092Mde1n2rVePZeX+IwrIb+CZWVSAb2koL4gXZAXRAsv8ZUY/8uO7zTTtv8Or
XIB3yp3FnkmB4d1azdylOHxrA8eEwAnjTUINCei+1gcW/SoNUKrIc4B6s6h2c8GlvaNyLDeA5jCs
hH7TKqltpxSxsmwJFPrVHF2zu2gH+aXYDqxEsEvknWXVqWlOAy2XILV8/UernMr2jorI2jc30ZsQ
MC2jOB9Pap6UjiqlqtEFQrTFN2aPHI1e/WcS/47PhX6iWQIRdVzDAazPg3OJlfPY3amTIDC9vxv/
SuEMOO3suScDpGgoGNbc9KsmmseuBBRKAlYGMsUNQDEiFBzFvTUHRvWBDN5Eg1R0z+1tBU4rotMI
WcIMcsqdd3Y6z5ION9ZwO7cS4RH2ZvB+eD64YXemUw4YPuktX/09hAOqU27fQ+wLV44aDhM6oEIh
ECBgNdbrEztTwH/mDMWwqBRKay++XybPPNhZ8k0tdJSFg4QQ9PybckbZktCnOpVxouhZOk3L6fgc
EP1hmTPgozYI7BzODkUQZw4c65JJ/lJ8iO27SKR2e5vB3AHQr8J1AmBtvVLGElUJ0dM5yMbH5Gvf
+HLyF/NgzfRQ+oK4MWDrawlxMySR3S5LUETPlR7aheyOmSeJUHfsVua3/J0Ynn2jREFHJKnYDaL4
4M1sly8VfVAMv1TR3PXu9tbs3H5wBREBt5F9YidsPaXWTkenj/AQM6QQtqScz3X7iCCUKYp57Ggi
C3UhSoeu6Ih3cZpIZWXOZ6uXg2p5jZazMd7fnsju+MhJsFMMhef9hLqKS2WYGiWgjjfNbiPKvovG
575fbpeY9FqhBKqTeTmKS5vDT27klRnmFfFwJOxwgNdbIXeJWhazJgdykruqvzgHgZBMywGqYUSv
AM6j9yd3fGubjmWJbEhgf5gzzUWvNIEzuGOrGNUrUlBwQ7ZUqT3JZSKxV/1SuePomZ8l54TiwNsb
vaPmqAxCzB2BPpa94e4lzSK21Vp42g8NfFoVlIe67A6JqBfr3n7D40T4APyyoH/lnCk1j3QrWiiU
UOs8x6EeORpEw27ggccigKghB6Bmvd1trBtErk24IuB1Mx6zSYRu35/BvwK4E6uZCwJJnbYEenM2
x4fu9/F9YOh89F9FFh7B6/X3T+1odXOkLEH2bZYfbC2IRNxZuxNgvctR5ImAC+9HOdaYLJnTL3D9
/6mJa4BD7vYUtgI0FPED1snorgG55DSuAjOdoaSz+VwpD+ljGh3e4fXw3OsLpLumshAMT57synNS
7/bXbxUBlZFYlrfEBJLLnDpbJNMruTSMZ6VBi72zld61h7MroEV7J4JHvmo0aklSQ4Rz7vPz0dIp
GCSGg0SBJ7xMkNHxb3ilionWQNefleFcn4xYcLdtzRHsKKvfhggYDJ6F1YoBRlVixX5WpmuPC60x
KIpI7nSRW7BzjBjTB1wb4DhYemKtCTRL40ZSBvs5lb8Pj8T+enSfWYwGDXRZuRDLAq6HjwulG6Ry
KZ+HypWNwbWo5raCFNF2CiArYWxTgGaxa4JX5mo29Fyriuc59apwTv3bU2CfuPZo1sMz8e+eXZnS
jcloYPjI+LakJ6l7Oo1R2HSXrLsoB3HOOFVIclmMDQLxFXiznEsDNkErs7uKPteqT6VLVQmO1Xat
GDiYPSZQlY4UOWc1Er1WadE19Ln7Zyjcg5yTb18PB4klG4Gy3KQcnbxommzJ6fPkSuPsZiiPvL0X
W48PZZBghMG7ay94naCkvgCjufI8V63XJW7r9H4Vnyh6jcqn26J2VgqiGFgUf7KZrbedIrZCF01X
njXzvjBD5SAehY0IV4kFGJHBBsKJO7WLk0pLg9qJZxXdrWUVzVJFXf22Nhbn6M0rg3uMCBenexGd
qdZGmvasG+elfpiX85yeDy8SRMBnhY7DivPpnCXFAhbU1J6z4VIl/iyKvO9Mgd2d2AOY8m2G38jj
UkWv9Ol5ae8l5xxrT5ooRrc1tG+UKOD0g6+EABHnK+VLFisygQhU0kXwx+6sxXPG42rHeFf+Xwin
1qqBQtsJFY3PkgP6LDcT1ahs1wm5NBNtfVFgDQgvXw42L8ti5JHaP0uKr9T+XJwnUZneVvVwCpGQ
ZVC/HfC/oaO2YwQ/5DMUe8g9UnqI4KC3Q3+wLgyKgX5uyA0ypmsEZnnfUlaSVB+Upn+O9AqoxS+l
iG1+a9BxJcEzxrsRSHOgbNaabduSkud5BwGfok9K6dnzBS0DiaeRSzsedqNQgQvuD7jiIIzcNAVi
XEvSYuXqM7q7Zc0lcQSX0/b0sgpfBPtBlwJmPN6K1GNeVhaM+vNIn7LsDAidQs/zz6NazoTgcGHJ
WBsobsFUaUhMUibqc6L6jeb2x7WcEQiDsgsFhyC04KlH0TcpXgj0/3mWQUL9WKq+JYIK7SjIexG8
ltNYrqgBzuLnHDnC2EtV4IUEd5NIBLdKM1BtxCkhQpse8+9Ddt+KOkxtJeAqMuDwI2sEw857tEOf
LlXZOFXQL9/N4r6qBjFRlEgGNwuQy0+FoUpVQKQPBbnTUSCtfbl9nJhLuXaocGABoWd8HHAJ+Xtp
6Ic0jVMrCebSr+xgoGh14/VwcWk4x59uy9re4hYShMi/wKTAMeFDRPqQ9FRvhzTotPurER026+gT
zqhwgIcE0oovYU3rXk10I0oDA0765DnW19tfv7MZq/E5b02utAkhD4wfl/dydlfLl7Q6bKDYFNCu
DJEbVgvPFvCdd2sbEm6/VE4D2Rz9ubK9+dftOeztAKBbBjI7CNvg6lgLUKNZIbiZkiB6mL8Vx/1l
Vu/27+jMPr77fFXuqhRA8STQJN39WDcipd7eeuvxuR3olnIeFQdfn/YsWX5Sq++5/GOIn4/f4GtB
TGneTWTRSWnXTNDzKP2yz1Lx43/bBs4ZzCRipZmO8YnmNoMnIi3eOamsUQ5KG+GyIn7G7bISEblp
HCcOpNiXftr0InwQ75wj1CbBcuBVzNSZM0x5aXdSurRFoBjxp1K7VxBjPrxELP6Oal+8u1BxwJ0l
TZNGKdWrOIjSh/jBmQSatl0i+OJIZyNUjQwkUjrrHQZku5VR5dYFknFS0LtloDlo4U9H57AWwq2S
nVgtbqGiC5ziaVA/9IKwzXYT2HviDfUMqCRShOs5dHkZVQDP9YG8fFCMB3KQCRa+H8bHuHAEoNMb
TGlRyEZjItIeZG3oeNHBIt+34RkVDaARFvvh3lyjaSWKnMl9YBTPyY/pIPP4ZnjOliazoWS9s/RB
VPhZ9yOnR5GRWB2kOoAthKlGhIBbfZ2AmbBbzD7I9cEtzgZQnrdPz94RfSfA4Y6oPViVFRd6H1Sm
n6m+al/09nJbxN4Jei+CO6CSFafyNGl9oHfpSaWSX//+3wSo6yOKuz5N8gZz6Kyfxs9I+5vh0Q6B
gQiQruFxL6DX66TFmPogvlPU3O1tEVnJ7gIhIofoD4tz8MUL5gjEStNDBeToY/og18cKPd/OKOO5
ttCqCGgwmdtiB5j2ViFOHzh3KThA++V4XBpuHQYHoAYFGLB26/WXm0Tt525u4KTeW9mr3QiifTtn
FHTdLEeqwBOGb7cen9rV0Jl9R4OanmrJr6y7Lj8dPkKsJQ7qhJih3rgsSdG0BCSUNNAJQkyPSv3P
7fG3jzakshjYHDAU2FC+V2iHsO4YK1od6PpZNt3SfEqdi5IKqi/2Fgo3MqiBbMbgx7/aarTZLJtm
rIO297r6vlhO0fHUOyYCGBtK6VnmnU+jRJlcyIvtYCKzWyteLqp63lsovGl1AP2A/Mf1v95rp8XL
NkI9TKAlP0Bg6xE8FDLD19rDPiqqFw2QfSGEzM4tZ7jVeprscaI0iDrJBbm2KCm+o9NILWInwFKG
Vw9faZiXso7usNkcDF9V5TEVsTTtDg/slGoyvCVYw9bLxOgmQYVWzUHxlJjfLf3L7eO6OzyMEaM2
ROU2zzQ1If1ho+3FFIDLzZMAsaAiL3tXAt5QeIXgbkaz7PUEklhWEGPQhkDXkCaoa1cUJtkTgFJY
ZCxBvMFKuNcCYrVO8t6UeqDL2vnJqQ7DjYAhBG0iul0xRiP+/GiRUWc6tftgqU8kO4+Sr/fn45sA
ACHwZYjAMNvHzYDOZTTLyxBQ9Pg+1fjj+PhINCEkbeBRjlO6Hj+vihEPxX4KdDU0jZeDlOns2kFB
IWI7jIQfesbdCkNLydy00hDEnen/lFoRNm5vg5EHZQkg1IMhSLn+/Krui3hZshFQkB9DfqcmArdl
x5iiwxhLyeGIIuXHHaA0UibZps4QzP2T2j5q6XNPw+M78E4ErwRS0rbOnEMEcTJXT0rXFjjvO9ZU
Y6zKrNwZmF0+zFbNkiJNnQnIWnS2y4+z+nHs72RBSGRvoVCRjFgk4iLbouo4N/tp6vo56NUQzcdo
emmPR12QegWZARIPoPnEU3C910o7N6gapnMgpZ8kr5+ut/eBbeU6PAVoA4sXOaylLeI66+Gnno62
Of0faVeyJCmubL8IM+ZhCzHlGETWXBusuqsaEJMAMX79O8pr73agwEJG3kVWLdLSHU0ul/vx4/oc
1s2hbQJwbkTacwab1PlF9jyou/vqVnauCcYexMFgn8DpJ0QYjBaJ08KM4K82fWCBMDiVYSlWlsSE
1QPoBMwVt9DUxDOQM3NgnWLFDWr9JVde1abaPgzg13i5Cm80c1PrORgtzGOb9aAc/5X7Vf998ywt
xAuLQsbSIU6eorcJEGvtsco/YKBAfAJaaNgpwELEoptm7EcrrTwWArRGDtrGUn1u/xbi+dm8Cu84
ZDLSmkJ8jJII9dxbGylvbxQI2yindurQPGJhOrv+9GOWNmlZ2UUIPeNBgkAqLKxYzKua8ImHMRlC
OwlG1yflExu3u/bvbOx43CLbYIlBpAlt1IYps/uwoemxRKZhHvbVBx5wFh4POOIAAN2+H6Y0dVIr
jcewRimpX5YSI7tynBfihYsuZmY+zZ4yhFq8q8rgI8cMQSSgQjjvxg2eIu+BQhz0DNc0ozsNP5JL
aG2VeWke6G24qRA9biepZoQhrTEEppmh7WURzMZ2TwNPT155DuAMDyctj0KfjFHmDPMYIo/v7/GO
3C4fhBW4GAAIhjMsPkp6Nza73mZjqI9Bh+q/RLJLV65RXrjIn7YOWi04wvfjxTiPbRQNOGnBX+qv
tveprOX2yiZCshX9FTi1MSp6hU0E4pNeBSR4CFl+mIvjxgYzsBV4J8AVQyCSQ6REdzXzFCMaubs9
pH9UzR+t7VH5pQJhioqOMQsoYPjzl0l/SsaHrZcBxKOwnb+fOXulMD2lpo1Gm8HZc4bIn81vuiVZ
4ttTsFQgeJNdjwLSCOji0GwOY79vyHnUJQ7l7RJzFahdfMeBoP/L8hQMaVK7rHH7MKtfY+VsSa7j
lRGAQgNhJCDWOWmYMEVNA7o4q2m7sFCrvVOkRxU/41TsN68EqAxRQQWvGEdCLPbzpjYFdbzGQna2
R2+vq9ufPWDouVIgTBMjulqauQEFYKEd3MhPDMlarywEvEjQbiHmj5MmFpOakdsmkUfcc2FTvyqM
IFclgZg1DUDXYa+CwA1pW2EtjNQbVAV83Bw5wXOFvSSxIJMv7FZHqSLL64l3NqeA5bv22+Y1hj/0
7+cby52aqk4/TAziBxqMRQnCrXmzxQZ5uwMkJYcXoAsfH+CVc1THDAyrqJo/N6DrR2ctv5O1u16d
oisNgkFqmqkaah0akvIyf3VkVBsrpw0dd3g+Gzcnf58vB8AyvZk8K/POc36ICRrYPaTbbzXwbvJ0
OS+sBReGsInGhGRti5DiGSB731Ir3/u6fZk5sAdQTY23uxY8VM+ocFd0kXMegmr8zGLJq+r21sT8
XIkXDjK1htnSe4gvpxTNb06JdaD1Q+Zu30qoxwKuB/SemCcRNpvGhpEPZhGd1SrQ01er/LV5lhby
hcOAbuyq1gHlcZ6NwKsPxnb3EQ4Pr3l9B8zeQG3MclbqYW6iszO+Eb8gl/ufv7JRF+IFU0FiPHLK
HuIBdes63513MlqhlZO20CBMUI4OKObcQUMduN0+1w73B7Aq3kGCAf1teBxGeAf2eEiT0mHRubBU
/8HMtlf6oMYLDBto4IIs240pGs1CSY1uiM47u+gCF1wt27//Wr5gKSaaWGri9tGZgIcxfjLmD1g6
EyXl8I7ADQJAphCoQk5GyXowxJxL5Zeb/JKBodc20JX4Gx7G1myjIYMZ0san3Portv7SFcmFvGIp
ONUCWIveQb7iCHRbqSZTwxQZbG/v+1M+P03O7+3LgOsYcU5weKGKUwgh1VHcAR6L+wB1xvCwfTrL
CPpXNqqFqnXwv78z5Yh5wqrL3Lgpe/vcvbj6J6v7cX8AK5MEOgdgCsEehXSYmGWLSzR/SFninPux
fEzMU/LqVYe42EjszV8KKBXEa5Ob09vnIDKRZtNVUNNpx3jfdcf7o1jZTQvxwqUwt3ZFogbilbPt
fXV9d/h6XwEXsIzl4aEJeBM/yuC9EGF/tWegk0jjKmc9zf0odNkZ3tfAfCSft188yOUhMI8HCdwA
sbJLsYcsb03QLExm7ccsyDzJiq/MFaeD4ccajhIwEksfo/NyJ63MwjvH+c7y/HLaa5NkOVb27EIF
33RXfphT1rqV0hKO5CWxjwM53F+MFfEIXODJDzA38pGim5dW8wjjC9vNvrdg9cZulazByhR5SMnz
rDMKo27iRzFcDKqyMgnBKGQqJ7THVQyJG7M2BkQvUPCDAAAI4QTz2g9kKAfDAEbocXYOXXnaPkXv
/XqQ/AcKSXy21drYjoNXJOHgPo0B0R8+IB7IJp7851BuwYlE9Cgdza5JQsf5MzLie5/vy19bAMj9
r3zh8q9KYLTqAvKpiZdIUORBu5HHmFskZBsx8fBREaUV2cGcaVbjoZ2jc1vqgZWfqlK2i9aW+FqD
cAqUaLQiiujLue/CftoTV2KTZPIFo8eajCS5Dfnqn4LsrP4DW+j68wUPaVJt4JAbiC8jePGBSbdf
z1gDeF4I8yN+IbISDBbAu8asRqhbeUz10s/ZQ2WxYHQkr2Y+zYLpRsICNFWcNQ++vDBNdaeWhIDp
59z3vjlfDkGv/7y/W28WAhln3osBBgNIm5uUquLi2dZqs3LO86CafZptXQlBvmCxzQkuZGpBvvJp
fKrC+x9/c9Q45Bg5eeDlEc3Ge2dpq40pdQs3M5WzqynHeHywsiMKjSQXgkwJn8GrC0FJ+5mqtaWc
qftlylD9/lrQrSaJjwPNGXF58nC8mHcxDTxJHLOBA3Acra+lJlnj1RGgQAlVgchH3qSlEviSKE1v
4tDMjhHaSej7mO7vr8TNRkXXBZTug4wMNwKcMsFexMxQk9Zk1ploxq7VDkkV2AUJNFk/upWh4NHD
QUPoZsmBGMvFyDvTq8YGFaGWe6q0p6o8uLJ2gCtDWagQbAcF6q3IK6hQNN8ASHh8TNAk6/fm+UIe
CbQN7/RUWJPlOMhMs2xIUXHqZmg7dCJ1UGW+RzcXlfDCMU4PBv5wHtcTDkiBwq4mGxr37FSf++ZI
ksBLJIG3tem6ViEcj65oK0eLqYuKj29Vfqo7z1fV42BINtiKnTIBf0KMFbgGkJ6JI7E6QqYuds9J
0KD2xgPDwv0VWdtZ4BoGkxRKGfC05r+/OuZF1DET/CPuuc59M9uR7KTKGM/WpupahXBIDA+EhiZX
0WqXLPYdNYjIc/z9/jhWJwoZHzBpgL/oxpZYOZnMmajOubHelCgkH1gHzwZKDGkHnHYRB1VNhlsh
5hSdE/S+UQNKt6KIQJiHECjKxHiN3U01iVNmbuO1qY0apaOKBCjZKzKikZWVXqgQlqGvO9DST1DR
VQe31H09VvxysweCw40eFkAzcNZnwLmW2yl3okozkpSEHjJjjw2ROAYrq8wZVjUcbNTGg7FjKb7X
6QScjEXCwg3snb3Z/eN5GdDDo3kfSpRuXimFpiR2Mmlp2MZBkyCIddi8SRfyhcM2apS16MWWhs43
Yh5GZft9ireuhYcWAJPcR17Ojl6AmcOb2zQcD5P5SVXftn89QG4GKn6xSaFkKT5yjEntR4+Epvdq
oQ2HzOtb2aCAF4DlBXUk8M1c4fMVF0C9TNNJ2NHQiI49DdNhu1MDEwGCeJxjsFOJrNtmkjBTpxhC
ln5n5p6gVbr6bfMsIbGNtzqeuyjVE8NLzuxEjT63JGzM/ewPpsQQ8R2+cI2RrLoWL1wIUdK3bIgZ
CdvZd6OfND0k9BBFEmsq0yLc0+kECn0vqkk4K48WRa/Mz1WLqQo+MlVoxYWJWinr8ZpKiatEI6ET
7Yxpr2xmkXyfq3/lC3PFkgSPCEcloY513k3N7gOfD5iBiXQ9d52E04x4vdbOdY/zoPyZen/enG/g
n4/jgEwA3us4E8vzRvXEir2iyEAR7xvWpTQlz4gVY8rdSXT1QkgJry3h+4tqTso587LQPKLies4k
FStre4gHWXlvDyyvWOpJ26T2xljPw8b6ZVbBcPD0gy3rvK7xsIV4HuB48+ZViIYiK7CcpDwbIr2e
oIXH3ppPI9nZ5CmPd2q7U+DJDmz2JyVghqxcZnXyAOeGTo9n54RwCiAu6Gg1zNDbPkefh2a7KQcd
PTCtCHlwomNhbdBXx0Zj8SEPSQxU3SFN/9q8d8EEDYgjFh7fKu6tKbbY7BppGkbdm/mjrrdWmgDt
fi1emJ0sm8qBeBCfUJ+Y6S4Zu+2Hj3MMAwmFuwinTzjbtLHTQdNIGtY1rKzyWd3MloIhoCAAtymA
b6CKEjZW2eYFm5mZ8BKKNmAyQO7K/lmI57+/8rsdexpjNAhCcam70+BqSNaX7w/hWOCWRn0Jzwah
aEwQXyVTYbUDSj7RHHVix77TfY84/vZNBMwnJgd5Mzy4BCVOCmZpVme8wPqfZNjFqsSCrA0CjWh4
vBXX6U1twwDe1jYnLuao3Ff5zqv2KGT5wBCuVAirnJTFnLMcKrx6H6Pjze4j4jkLGEwE98uWq1xW
I7iRG0LC3H7InKMiEb9iYj1kNv4rXrASTqxrTaMl8DXifZqeavri1WAQPHxgEEjsovgWUI2bShwS
p6ntjBUJFeCIoozsmCygxTeKuFsBPfivBj7Oq8OgKUZZ0A49YpyK+sOPpthcmIbDfK1AiJ/YUwNC
aSUjIdpWlKdeBnBY/37gtzlLIQ6dIN4jzDbiVklDxTnZANXJGNNW5YPPDMXVgLzhUl3OT5rnTTvF
+HwyHFTPn8rttw0O2b/yuf6r+W/S2aymCNs0+wpkrLMZ9clnH+AV+72l1A0grU0cljZtQcIp+2ay
48Q+coiv5At3wQifO2MKxefPQdxfMI4PHIAr+cL062NLbTeBN+wOaHy7/8hVgMozfp3h5YnrbDn7
cUyHuHThR07D6QfbTD+Eyb+WLkyOUdZN30cjtv53Y9oZsr7Aazb6WrwwN+ak0CbOJoIyvUPZ7qYS
qfsf96d/zcrByUbTYYReOCv8cn7ADV4MQw30nJeZPv3sPHVFMDaT5DLj8U3RBgEWjsPL2aZucg5Z
pY6MgSchjGKU9lqvzDkl2Wmo3qjngZJ8c6kvX5YrdUK4tbGbcUIyiIRa+sUmvsbe7k/a2roglMHR
FGD2Q9B1OWmp0gwW69skzOxdXx9ncuxkt49EhViLo1IQqDGHZ/zKH1r1tY3/Hr3f90exZvg4wwoq
ZQF7u+kAVVKFWMWEJxDAuHjwZs32KC4KY/6VLxi+HAjyyLAgv/U+kQjEy/+o6t92JgnuyUbBJ/LK
vCJ078YsKTOwVJ+nZ4v9j4MQbh9lor2jMwxi7IIh86vozZqOUi9g7RReTdX7Q+xqEJqTziwneRZG
NJjGXZyc4vmgxR+4iZBaRLgbQSDezXw5VUnu6MqgV1loWEfzXJgS8XwqxEN+LV4wtUXrNbXuQHxR
/SLWIfvTZPtIO6bJj637FvRG78ysiIUityWcvmTy8qKfEdnIKgBOfE/tJdbqdjXAggIQPzCbqErE
zb2cJ+za0UlcloepDo8p/d6yfaM+jrmMkO32jMPlAOeUzWMQcP6EA2I6lA0q51ACP7JfoTp3My0H
SHivFQhnYzCn0qhKKECbcd/OUa2+GWGMR6LFe6MhqIvma+JUEc3t2ZwURfg00S/N8HnzSsMrQ6YJ
eWrQTYkVg0ppN1bjJnmYnazXVJbIurUcSM2gLhfvUBQmgsVsucyj7hVjHac0VNDjY3xz2fYwxlKB
cA1V/eAMNoMCl+zaZjd2+/vTs7JPFwMQDkKpjI46U8gv6ffRehyKAJVjxPq0XQugcLwfJPJ9iH0v
pyklIwM1GqlDWHF66o2HJj5l9HRfydpawDlDyp0Xwt+QLtNGizQPhXah9XftfTX1L/fF829cmibU
1V2JF1aiG1K1GjWbhjTvg6oNim7nRrLW02tj4ABp1IYATg4U7XKiClpbFkkzGlbZU6grkuzM2hCu
pfPNcHVFFPac21YG6cx6bFKKHm/UbwYJBmVlCAg14OPxmuZ1wMINYSlT5DjIvoameqFlKOPZk4kX
bggFlajoWgXxERaahrLztjJF8JbfCeA5hknM59ZtWbIYhF9hNhb+aIB17awU208Ddyw1QOB5m0Ox
js9V7DLLgX0Mdfo8z29K2R3TrjqpQyu5hNbm6lqRsN5OQVwFhUgAWARpxvxylN1yK7MFRBnK+gE4
QpTaEBajB+EvuthNALroP1TnAB4/UxYoWzFQyLsiDIoANey4WNxfIfudlTRSzln2rbFevGjfJsdS
1gxlZaZwfcKCcwQHakWE6zojMWkNdGcKOzsofoyy/kbcNgi2YyFeONatpWae1wDpgiQNGIWro5J+
UxO/o/souG+lVgeCukGcPv4YE8OuhlMpY95w6FFzMLIgpxITsiofi41ee+jQjsTE0oQYo6t11oCg
d/O3Oh5Tutv++RwKjP4LCJoBtLMUHzlW23QlA6li9TQ1J1ljoLWvR1Ya6HUUh6JLpyAe4EStyh2w
W/bs8Q9RJc7runTAf8AYjVCTmK9xY2q02oiI9GTv2v5FkYXU104bkAf/lS/MfYnuqzVolxK0Nfp8
UJJv9vZ4MU/QgP0ONWWIiHrCNh1KjxpOhNmH+fJfu0SWvr/17rl8FGNh5/DSR8HZUAs1N9Oa57/Z
o92/uNrOMP3I26W/t+8iKEIJLaI1sLJ8oa7uOcVIjGasMQ76nPWun3aba4CxwuDAww8PmoGqa6mg
Qpf3iWoj6gWbZO+iEIKYknO8ZvZ4A1B4Mty0iumruNXc1mVTHHpaYDiF3/sZgNNS4mg+46JhAm0j
ghBwwlHmJwyEgiJcH2cGNWh3Ypys4WBqzzkJ7Q7wkCBqPmA9rtWJG8CuE5I4bRwaeUDznbK50w3W
Bf4f4uAAsiN5JshHx4ZxyBxceJX9g/Vvk3navrEQcoBzCbYZhHqF6bL11CKVVSch+M5d9Wnqt8fB
8ZBA1Qvavr/3PhEu1G6kDkWbX5hXdpqzB+dh8/fjNIDLBCBzcMOLFJGFZgLgAvhPqLinODnK3oor
1xyuHFwOgHQilixSOE6ZQQdcS3Golee8BuP8PtZ2Xva5Ho6DrCnXii2BLlhxJF8BixPL8EddSbLE
s+JwRo9RcsizF5WezLPzAc9goUfwDJROi82I+1CGd5lpQIu/7i+JbByCrcpTo+KULVjxdO/op8YO
2jLo/3jbsUfYU9i1nDmHQ6qFcVgl2IXQdABUvwTtLi3qy6rz1gYC94xDRVAcga57S5uI5kmt0rd5
Ela+Mz6l3pNZ70j1TfK6WNtiIHsCLhxvbk5qu9RCB88cZhVFGL39O3X2cREY2c4rfT0PRlmd/sp9
DouIZwAqXxBgEeFaHYqGvI7FyDArj8redSWHceU6R6t5TncK2hYcSGFFap3VzWSbceigTXLC/FgP
jO0QEu7ocDoSNBZBgxLhRo89u4/zwkP0RtOD2M8cTXJPrczRQoHwxPAQdLR61U3DwVKDeNxV/QdW
ARpAAACmQUcFGn254jONI6WKzTRsSOkraun/vn8A10aAbQt3DRngW2RnDoPpxXkJoEIa+9V0HNXN
9EUe4vwcRg+HBFghcRGA7bUrhaMKDefUgnlGxiG1NgK4yrj5eJIfodnlDNllHfdUsQrkp9hxSJRT
sh1dy0GX/2rQlxqckXZz50BDXvmt+tSZx+1rAMwuntuA1ICIWdimFGytheFGBfgXdL9WdrnMI1w5
a7grELQGtdo7/+lyAF3el5YVOQjH0ueo8faFER/cdrt3gyJAvOl5xQH4AIQDPWejVUSRm4VacTA9
X8q4ubLOEM0JAIDWQsBXWGejM+YeIeU8HPvDfNH67fZoIZ6rv/Kaaw0lq5Wa5qHSfuqoj6Zo82Ye
A95pg3OfIFUEV03MpGYjatyY6+UhKnupL20NvuI0L8QL2zQxGWt09IsOa3JK853qvrSodZM9Ilf2
EnhPeIM6FK3gDuIX4dU88Rp1ZjA9C2myU/OHoUFxwQd2Eq+NwCMSXZfBpLtUoYJn2xw0JwNKO3We
41ySkFrbSPDTUI7J6apxNSzFKy7pEGRE0VBNO398zQAWvn+e1xaCY+54rT6gQWLRQm96pdnQvAjT
/tmc9qV17JPvcG0+oAXXJ6weSM/Q33I5DE2NZp2SCLtpQtXC1xnEG7PS+q355SN6cFejFRtATiKr
cZ5MyEnFVh564ydjfIsNX20CPZOMZgUpiasBZatI5vAaBvGaaHNNqQYAbcKuOaS1D6zEjJol95hm
KH/ze/2S2yf2gRAhMupIvvA+aqDBE7YCejl2gzFXgIgpQXas9P39qVvbaQimAs+N5zgaBgkmy8vN
uNVtPJRBzuEX9KVut7/IeINnYDF5bgcJ7eUeYBUbiWsA4qaXT0X/zdlM1AyLhZmBc4C7+5Z5xe2n
OR49HhLpHzqwNVXHYju4Bypw58FuYNkRsFgOoVdyYrkpRcyr2+HaUDa3f+BD+Fe+CIOuxqhXnblI
Q60d/Ck6zezN2EwqBh0AAfISex6s8IRlsPUkBysElsHy0hP1kzn5wDrj8AGRAboDNKMXvEBD70ln
6oCTKgzFPSezl3ggK+8KXnXtwgt5L3kUbAniXroSsToN+/m5+IpOvH3rq8a+cZ9t57D9TOAVBsJp
dI604fgv1ztG9L8fWiByrCYLRqQko1oymLVTBxZ5bCW4tQCACo7IQDui9SYvYykf2Csl/6N4Ya68
RiFpysUrxc8p/RXJ/OW1CxY3K88GozoUpmk5QYNa5kanNThz7i61gqIPEtkQblVg7jljMEgb0J5L
TMHEemQNUwezN0ePtfJQ2v44SOw5dwOWoTWoQFobcEPAe8DDvRxFGRPa97TDy8h+onrAKjRDPCb2
ztqO3lsoEl/2k5GoCVBkON/WfnC/1uPv+/t1da7+HYh4L8WT55ag9cHZtk8J8I3gDjB291XwFb2Z
K9SloTQQlHs3zFAjYWbvlnkKv5AGg/eLykqXVhXgSIBXEfylN9GiJOqRQx+BYiBdoFR+5EqOxOoc
XckXHDZFZWQCiCQNOzeIhzdkJrdHBlE0Bm8QWxZPYTwDltupTQrM3eRgBKm9r6IdRQHF9kXgMXNQ
dfNyUzF1RNOcFTU4qMLP3vyFOF/vS+c3gLjEsN1Aw8DGgohdOA6R09MkZjNK9/xKOU1D4FjBKHvC
rC0zSnHxjgf1joUugstJquDLWGM5JmGtfWdP3fT7/hjWxCNJiJQnXHK4acIYusnt6zpCqKAqd2jy
Iiu3WttEANKhMBMAR3gbwiVajblSg/MItfzKqc6I76Jl57CZAwz1EtdKuNm6er1MTpNmUQElKC51
D6PscbQ2RQBoAikOZCNv77YUT3PwHjBmoxPU9A0eZfTl/grcXtM66lf/K150A3ItMa05gfgpfazH
x8g6ONahp3sj/btMJaHGteVAnhNgDA68xrIvh5LoKui0IpT4NM7fpvnT6/5Ym/vhYKW5340jgTcM
buqlCi1X9IRYCagbjAPpdzI23NvFgHigk8CvhDvoxg+g+WRMk5XPrw14iSrtHyP6dH85VhWgYJP3
g+JdOwWvjAKWbtGMzK/VGNjeW6Jsx1ehNg2JFoRJeZmaaPWm2qN25XbpGbSyvgJauUTW3uL2moZY
9L5D7AkZEXASLJdAj2KaVdOcnPVhB9bdzNrPIH5Bf2RZ9nZlrjgBEm+SBtAHOl0tFWnuZAxxNxmv
NAc5S1E9dptdZHCywE8FrhGRCezYpQK9LrMsnmLntXzWrHOZS4p91r7/WrxwHIpBGdPWUOxX1j/m
+akcJf7S7XFbfr5o/dDARHNmfL5OD2X/W/H+aTe3xIEGzgCKkC4uOPBcL2cosnvgY+fMfnWct+yh
aSQzJIwARCYICCFMjcgW3kAoxVmKryuHzbrNhlc02vbBsrUb53hvWr83nbl3LWg1CheAs6SDZ2ap
xURbRaO16fBqpo4/f41aXRK8WRvGtQLhRNhT3Zm9DgXq1wRIGBMpYVlDE+HQ3YxB2KoIxE55PkNF
fFLBpKn8DuYIwfe/7s+U4HL8RwsSNx4epHieitnOUmVuVHXQMve+4h1Hn9kHWzZb7zbuyrF514IM
C4IPYLBBBEJYdZu5TZ1pRf9atqfWPaSoZO1PQ5L4Tv6UWcfR+zpt5C+8Uclvyas7PFVoQY246l+n
F6PaDxuJzm7EC3f4YHak1t2sf23jC5vP2Uaj/i4fEVQedkKyHqVHy8+nYOrQkq7oXqnL/ITuOmNj
VOs/Gvi9yj0drL6whefMmYASyLrX1s9dBzxbyjZj9R8FPM+JqxXXnwj1YUPUFrqj9q+F/hj1D5l3
YOXx/u4V7O2NCsFYdQ0gRqTT+lfWPvbTaSPZKcQDTYeIH24KOFQ3aNmxVFKtZOP4StkjSQ/ufNj6
+cCNwwgC/I5ks2GJiwwog4cTPr3Gv6hxcjfWPPLPR9sx4PVAHL1SH93pyMnnU9e+NvpzlD6nkq+/
NVCIPgCqxAviEJO1BQNVT1bPaD60r3OyS50A+6e1grh9IWxbITYfB6KuHHeIKmmYdGGVe69JAfdo
6tfowqwXVxbp53++NE5oSfkeHsUYUB8gHISp7AZ9JnX9mir7oX7q+1+t41vDfutaw+nAQUMtNtyO
GybPfJyHWilz9ZVqO/NLr20+CTwHC0QgTAbOm+gEKmaHNup5Yb9M7vfG/S5rOX970HhPe7CNINuC
MLgIGirKShvQHMd6MRXvp1ZV35JeMj+3q4A6L5wBlBCCnuUm2pTqrdu73TS9FDN4Ws998UCMJ5NJ
3I/bcUALkoO4hKBCFd8rtdPXNHbL6YXUF5T5yS66tUEAbAPfEolsoBaEt7VB9MIZY2N80cZPrn4o
Gx+0gsN2w4qn+5UWYcMqdZJNlaqPL2r1DwHPUvWkyghgbv2bpQrhbI+6O1qZDhWZB8QCTxEqgyTB
dms+uArUsiAy9+4XLG84lpmRxgqocFrq29muS37VLGgbHwXa94/eyqrgaccxy0hIAsPAv+TKFcir
qjE7CjBlDE6NFt3VTGgpkyaIRhnH3cqgcMThcWIH6CiZElR1Wp4YFlhQX5LIjxCdiHduf5nIuS8P
98e0skALRYL/AR4vy2HGPOK4nCrlD2qzko1NAWB2ObPK/48F7vpy2gBh7sEljrGkUzCTz7Q+1LLj
eH8UCEYtVVCwQI8UeOCXrNjP/bFSfqoy635z4jUTGVyQGCEehResuPhdb82DXdvkPBVPzoHOkl28
Ih6S0UcHhSjIvYhYbyVzks5QXDy+8x+R/VXGhn4zQRzJgEAgCoJAnoNbdjlB6mTkbqem1Vm9tGOA
yrhYRmq8qgHHAjE7vMoQFlxqaEgcGYkWV+dxPJS/x+6P7V42blX4/YBjgEwGOLHb9Glm2QpeaEw5
p/kjcR/16Esnq/C7WYWlCrHGIoejbJnNwJlQD0N5yGR55xsLAvmAY8NOIQAFUyJMUtbk5tROKppX
xOf54XP0ZMjexWsj4OAh7FReUi2iPmiedlmfg1ta/+lSv9zfXwKZdMHRbAxvrpQK0u0qD3SC4E0n
OQc3hg8zxBGm3INCOErklWaFMeD2BiG9Vpyr4aFA4dT4TIedLgMQ3exXrgjRZc5FAn9BjEWBeJvp
Tj5652kOQOeBNIuyEQYKlxntJYGYRXYN8VlcT8sjgVaumWKokXemjerr7j7t6q1PIyDcTGS8UESD
MaCb1VKD0uUKidveOsf1P328i9nOq/9sXvKFCtG00pwZowcV1nPr5n46biTd5LMEKAGuBZQeIdos
lnVGxRy7nWJZZ9xAcb9rLN+yt15yHAhoo3cyWh3AXxM9c2vI9HyM0HPFcv1K7YPaQSdoWW/jlQ3F
ycrhmINiABFm4WwztTR6hBtdrEWgqIGZ+ubb9qWAAYdvjogmp/larrYaMbV3ohm0nmj/1B+YrN58
xToBsMwZPQFtxPET9utcT9Gk5ZZzrt2gR0yFvVb1Tpe9JldOOG8oil7MPGhwQ07qtImC3Evpnruv
1Ux3th04NSjdyh35yHRdKeLDvXLXCLXsvhsK9zybAaIeo7vdGC4GIixH0thtnzLI/95NlT/FlX9/
udc2FEC4YGgEbxyMoXDyNBOt6eKMdwpqd2rxFn9n5QdmiL/FkHLhXb9Ft6mtuxa3iOac2748zQY7
ePbu/hhWLgxOWw6KSe41wagv10DPklQvMs8907g6GO2vKHYls7Sq4b16FO9V9OcQNHitPcWaBRZl
ZOZ9pfFnIIs/MIYrDfpyDEi5OHkTDxhDEbSpX3/AOOE88ysCzuVNJ8sEoLCsiGb3nKkPY/+nSU/6
RozKu4nlZYqws4ibo3H2cgS2zTpiWbjrlOmgmuEk88ze0x2L0AcMLKcbBgIDUJgbTiaVgsxVT1rv
XBZBowUD6JPNh3oKMvMTQvP1D7U6UMNnaaDq+3lzWAfKoR0FkjpiYPhvObokiSKmE8U+J+NT+8Vg
2whL3ifvWryw/GqUNzNJIN6sM/9g4Z+t2+s9i8QprVWcRNGqN5PFJsdBg5zMJ9aDvrGMCp8P8ejf
hAlC2/QbNAYxZl2v48k+zx7zSZ742e/t349YCFASaN/M+XWW008ieCCTheo5x0dHUx+Asg9M0Hs7
vPcWBUjdLhXQKactOipH5yjfG9lLtrEOls8QBxm8BwVhBEUeACBY0h71L9G5K95cvyzeNs8PgGG8
5yEMOcCfwvYc5rntSj1Tzn27c14sWSrv1v7h6/GS4K1MESQX8cUogtBnAIaUMzD9Pm8HXUtSnbfX
EBTgYQfL9I5iFvwatD6qSayhdVBPX2wXqe3Yr6fNZwwIewQGMT8Iq9yETklX1i1KCZTzOL0Scqol
W/TWsYF43D6IpCEMASu73EHWpICIIUX7BlU7T11AfnbDk5QYTYBLvG8jUFYAMwT/iaOKl0qMQfNI
S1u0WCqPdfKiuX7m+UfTSnx1Y/Njrgp7Fjc3AtpAr4jjaQaktBN3jPB28Wf22hXfN2/ZhXxhKLnT
Fs5kQ/5c+UiuFbIS/ZU9i5J2gHo4cugWE98209D0sWue7Qj81i/0svnzEUFBjAbV7SgcFhHxrWmX
48jwotD7wvedVpZRXft8zn0PqmbsKkcsJjNK9GppYRLPReuzU/H3B77+SjrXfuW2Nk3rGR2DdFp/
LvVXF/Tr9xXcHGjgFuDcIzkPk3EbauqVLM66vMkvOXD15ehcrAnllsNGnkaEOVDLiYww2L+R1AFV
yHIciUJa1SFKdWH6s6Y8e+H9UdwsgiBe8O5plnZlWsf0UvsD2Tlsd1/82iRdf73oMpGqVXTEOi7u
z6rWA9IDdLM1HSWMQMgsE6vJO5uPYE73Snsw/scJEuz2QMymAHkovXTqSXnVZH2b+Z8vXD58PWDo
8C0Q74PHJ0yQOmhJj9opemHKfKyKx3E40OI7qd7K8WTpR9BQH++vyI0Rxw2KjAh2EuJbaJYjjGds
5iqqu7G8lN6BfMJF/aeUvehWFh2tBEG1BqMBIyuCGNoiKwk4psrLZBYIkp6aHJXbheT4rWxcg8eb
kKsFKvomBTaBwsWw+4ReJsuHZ7Nzpmp/f6ZWNaAMAe9GHWzjokOsRO5gG0ldXazoECt/BkcC1pPJ
FxwyQs2MlWNVXczM8PXxTzZLDt+aAnQPBKAORTJwKgXT0aHbddWpCrk4RoB4UC5zudfWmW8i3mIZ
KGXx/kwzVVPKdiYXZKWAKFCUfW1s9ZqwW9GDFUxlAKvgdAjHI6V2qjpofnlh8d5DMBllxxtpK7iB
hbOB/BBHKoOKS7CAde96c9Or2aUt98Q4zbaPUqnor+17Cbk1tDVHGR635UsrDsIKrbQ0kl90C1ko
1AdITvXaUsNM4KbgcQi0p1zKJ04/5gauaFxC3fOfotW2epYGR6DzRDZXgSEs5SeaEQ0qbYpLkTxE
n5xp+1EABRp/tmOdOeBwKb6arLnVaiW/OPGXIYt8g25sesRXGfAZkLACgLHiK3mUqqmSlOUlrQOr
+2pPW58nS/kiySQt0qmIesg3vb0HfpXt63v9+WK77tjLIkudIN55QgyOEYml4MdIuIV4QhaVRBw9
fMOp0k553CQZzS+zDWZ62j0YxhknorHSB1XZ/NTCVF0rE/aqO+RgR/Wq/DJpT27pG/qn+2dt5YYD
ZIEPBfzTeDEK8s2sGG0QG+XcZvwfaV+2ZCcObPtFRICYX4E91OAyeGp3vxC2uxuEmGf4+rPkG+f2
RpvYCuqEXe6HilYiZSqV48qKdd6QVV6hBdX5MZmdK8cJcBhIVC/cVdZnRokT06o2ArRKUZ7a6h3v
D/LkCLajGgxiKw6WKeysdeyqaiK9/qganllKzmmH6SgX4h3yKCWBEhTcE1q5OmM9qSOTBMWnT/O3
dg5kfVF7hwStgQA1LByEL4WLbZea0WQzaMxF7Q/4OeqjwDVBnyMQk9CLeN8ks3Q4uFLN2mhJc38J
5uU9G+DTj3gniwMMGkGYVAVaw5zTNvrA7CbI8XNcipC1wcuDK3Hf/pFrlWtPRYsDApLK0KdnXXt6
TGHnOsB7+4+CoLp7u9FaB2gL0ZrkXmKTAOnlkzL+rA6HkMELPmYbZasWitLFCFZK16VdZqOJkh9N
enXrd9w3GJV4OwEYBqwCLs43Dp2tjIm6WFYTddW3pfGJLTNn9mT1loDA6mxi9ZDqIGAUF029xEdr
nWC9IARkokceSha5xu33O3m9kkmZ6kgf/Nr2ZllXwM7nb9YXrpo+d0uspVh/aT118rSvj8Vox9jb
LM/J3xx/NaykahWIkd1eFceLEW84XJPHTwjzllGQjnYoJNC2JDTAD1uUOHWUsdf1Osggs3d3cLO8
wF9LbVIyWBaW7wBTpZ467TS1THLbdrlwQ0RwrzSrGGe0GdVRWZwdGKzXx1yQLC8ilcKGmZo8s+vI
Kn1WyRuv99aHU4X0KBS2eRckntvUQZQyqyO3PzWVRw7XyoHFWBphDLifqBwQWEyLYiyKxKmiAjOU
/qw7j0kM7T0mw0+wMHsKQURAE2xlyBxZMybWXEXTVHjNZYifk0FirMpICHJEm0qrlR4kXKp41nPy
JasPgvVxaxWpAA78gj94NoXL1mqTEuujWUbFHNStl2jecTHCLePj39EpBqSD7Sl1MaXAp2BFFCuf
qPkUy/Cxd94cPAIIaCA+hky+I3BBL6bOpZ1VROp66fPaG9LKa/PL3493sccI1LYQzHGA34BHersL
a6hVRVOVMlJJpDSY0okLIXt1ZDQEThQaGfMJM4mi9nthv7VFMDbHXSvMyuKWHseARvZhu4sMEECa
NSBENs/fpvFNlxwSP2rBtAegMXQqj/fce9A1JtlqysqqSNeCAqnp9KymFx0ty9rpMDcQCcAO4GTB
jRYbWdsqKWNFt1nE+l95dmq0M7Mle9lhBmSJo+DzqMDd/KyEWHWypkkeYdToqgR6+lGd/nm8i53j
Qtk2+ur4rLH7PFBOirJzGWHRsnzJRpS3eCXaWh/T2LkdMJI4jDJyyA6QIbYc7zKD5TTtEdRoLqri
vc2KdxTwgGsQZHMRmeGTsIF8K9zAas1tvclBo6i705tathJuc7nfihWSQL8naKHyi4OlbPdgVuhM
HzF5OYov8YDQz+FnlGNWApsDSpzPBRWMpTFVStpPehatKKZ4bmXxhntBQh4Xqg9FX0j93CXa2bjE
rjtlLDLIhTmwhk+WrJlkhwQW5kAKCPeAmMDkaXb0pU1dGlFy1tYRgH8kMGSzwne4sCHCf39jlCU8
QplhKF5U/DAcYBdmh5O6AJZG9yEAJ1C1ixCNYM4goDJ0NCcg8I10XxX6+fFN2Pt+WJW4DeABfGhB
ihwy9hbyAhTvEPOtK0Gq7zGBPS7wOiwOZQd+i1fN6WhpVtShERw3Ww3s6m3q/MckdvdwQ4J/wg0P
2rlN1KSxwWh2Jfqbedzkg6HEuzwQozSBDyuwoDP1MW6KGCwoT0UbZBIP+l7hOajqw2PNQz/3mB+J
3hFAmjgKUGquxHohzmcXQN/zi60f9t9AiL8Q3LxHiYZwTqj46F2u96L0SwWMsJ/HuXC7uvCK5i6m
UGOoXArD1a/KV9j2j9ffESQEiGFpcN+Ez/7YcjmxjGaaWpJEqvs6Kx8KRBxcCSf2SfDRh+iMwOsm
XObUsRo7160koua5K55X/VmJJbvYkVVUhiKQziNWuBTCq9A7acZ05qSRM1J//mOlqeQy7O7hhoBw
oZV2WQ0MU0ijen3V2CutYZUd9qMRTEIoBkFE5B5gXm45MahTrKldDZ2xNqep17yi+fKY17unhLZr
FGHBbLrLCKxmpStZaUBpDJfyM+uvx5dHlQbP6fJSEzFUjLlpfVZWShrF+aUl1+UYEB9efuTT4WLh
hsGJxgO0PZ8lyVmx1li+c9+mr3HzDikF7LbNsyUwK8UWiCytnHoFTh40au0xPfWSP5t3qFQ+6Vrl
7gmiuGIxDnGGSWMlySOVXW3Dtw9Os/h9RBwJkbe9A31RfBUAXVwioj4WUbucV+JT5wkgdcZBRMH/
R4X36QHpDQg+4n0eVaMsi0TNo0wP7NbvXS+ufiz9LHni9qQVvbAcNB62xt14A7a2SW/1ZRFp3cV9
6/N3iNPt8sKNLmI7NocZ/B41y5tQdzr88fg63FvDKDFBkhIzdgCId1fYVVtr0o9zUUa6cyHspKVn
4l70gzA7v5nBR/tCYXD1KmaYDH3MUkD24pRyPzf/RS/dO9jAHzdAwSJJdp/CGhH1aUyWR4P2RJMX
83AZAo8+W8i9IQYNg1u41faaUm0tzDyicewvdeJPsjzonhzdUuC/v7FjlqQrU8D6IW3ieuhQ6M3j
7z92gHw6THreviOsb8adA7BW5PhW50MeDPM7ngXUUCDPjY4g1EoLzwIplnWla4E0Lro89SAtDkd9
AAyKnnBTh9JDjangkQACLCnyCusj/kmmS/c3eY++4LNc8DbzhlWxgNJK89rJ3BlpN9er0wurzqnl
dcczidgHQg0cEgrDBURBQm3lpDgNknuu8p2FTvWO28w9Tug9Xo0tNuvMZe8U1tLhmHSfzFdj8ibz
1KyHYybYBHC5cFZ8RppoAyR61VukKfLImZ80es0lVsyeSoLSBhAATgqjUYTLFtd1N+QUy/eFv5pP
We6NxXUt30OF4+Ui7Q2pEsNXSkxdymzUBLDFr9Cqv3qY85vK9NKORQZAQkR+0FKP2nWLbK91MhvU
LBwENBr9sq5vivtGZQ29O5rDUKE6OPivhp5x4bjqfshLDE9nUZ5jrPm4SM5JtrygOIDkVzMSY/mV
oj3kuTleh4PoIZr88Dw46IwUE0v9mC55aRRZ1KNMZvFLSSve3uffLi88oANqWbvZwvJJccqzr7N9
cIIIf9pQ3AOkeQ33DY1HwvFrpKodg2Y0WpF6W9/048fPMU907pagFlTMW40rxkGWA5kj0p6dP+nB
Qcv863HN4Fch0MBDh8LXu25PlmYcxqitvKE6G7IiqB3536wvSE+HIJhp8PWd4meiBLN6spO/H1sw
OxyGFY9QFZomEBMTEd6oO0w5cgKYEt1+Ni/a+OXx8lxAhFDbZnnh5RkG1YgLG8svuVewS4buRKDE
mD6GijWHS5bBDcDJ8kkoiBneYeEpDsuIWidDlKalR41f67fHe9k7qpv1xaOqS2U05iQfoj7stIDJ
Krr3mH27vHBUk14XLOnx+br5RLOXdX7uGokdsPM2oGoSvhtGf8KmFwOrXTervY2u14hqzwX1c/1a
AQvvuAcEjBu0C6A/EfbenY/o6ugMVhK3A89tr6kajx7u0UaC/paCcFSoyajchlNIay/rAdcdHOU0
R17jQSUCwCQ81Nt3RyntplIz0kX0GwAR5urH4+XvOY3lecEB+mV4OYDw+aTJ27FWsz4i2dWgPvqo
j9fUIUyFfge4VAALxKsmBEvGrF/g+jRKaF3ckXoFejkf7+HuMnACAGrkYAjwQ0WDr44TFdPFWBzm
r1Xik8NgBcLyXJJvDPqmKYtlNLE8kBQRxvUy5e/EPBqnF2gIZ9QN1GR9nMVhPOgewKG9iRx9fkAB
gRi0usJs5Xhl2124epcoejK4YbX8iJ1TkcraEO4kCQR4KIaHuHnWW5CkUldmYIdVbmhoHzS18ht4
iNPhoAyIAJQdA8fRaILAhnAb9FXDwPkxTaPA6H7p3a/HgnSnk/DwIHTLK655E5aYVZ9oZhFkNJJo
IYlPYa4CxE1dPlBb1oywc1bYAJq7AIeLgiURrweDQibcCRAi5tkc39rhZz9KomN7JHQcFTwhgmiA
mPpeDaXXlyZNohzjSKw3jGdn4/nxce2RQDUrqhA4AgmSlVuR0ueKWYtGsYv4ZP2I2dn85x0E0OqF
KAAw4+5gWIupNEnVKEqYam8sf4ES7GQXjwvMxigAy5ES+P8kBKtyddbfDYlJVLh+xZ7r8c3Nnzvd
MzA7EPACMo9oR1WBHHcZ+ZRFwJpuj6zUnZlgQ0pYeFWDHvM5P/pcYD9oZedXAwYUvPgtARIrLRrn
OxCo/tbqX8txVYtwNxcpOKVAoxasTJOpea9ZuRIafEaFVnlmJpHbvROCDQs1zouXgF+w3UDXV6vT
ZNiAnp5s4OIenCmFRw4HdLO+wIFuXFO0ofRK6CavdufZzdfHMiv7fvFS1KbSV5iHFhZT4I5AuHT+
fEzg99hyUWRvdyCIbBt3bt9xCtTxtcLTqJd9U37pkfJL+/0zKoFieO2/eu0t1Iv1qwz6l7Pg7gNQ
JoJhbDDT7yoUFAo8WxqPCh6rE8pFgTalyXCgdjQxCnURgkL0A6FY8Umf0ym28pnGYZF7Njmlzrka
/dWWhD/2qCBhqvM2bZ7K4by8edmttVMJJlfgTVyvtXNtrJ/FL/0gRj8XOMgyxwjClYchJwhcrAEd
r6KaGzb6M0B8XCIJLO9uAi0LEAnUWeBibjeRZa2xuuaKTXxd9dyrjB9U9WRdtztSzRskedklH80r
ZhKUatQyQCfEIfqqtL9qJtnD7vJQiVAqeNpN0cg1lTovqw7mj8NerFBjR4O+YAHST8iQI+sII1rd
HlGfxOXaZFMMnRKops+U4PGV3P3837M7kePFtDQhNqRWlkI704lDtWdelRbe4ZJanlFWERt1ode5
fbXdQJlNvT5QXIflpOlPTiXxxfa+/3Z5QURtl6VrrWH57k0dP7ep5Ph39MXm6wWFlcZlh4b8JA5p
eYn1IB586ZTtXRJ8TiCQyFHIJpoiblfqZTLaLsAkAke5jk7QGcdNdARt/iMh7KLs+7bvOpBI08uk
+1RWS7h3j2FG4Xah5QKAWYL9XDArm+dxjMMJNdMJbJBzu/7VyHDjdqkgPYTUL+9AF+vw9axwS1tt
4lAZ/PRjYXjd50KGL7vLDA6OawFvCqT472/Uasa6maGo0Q176g3LRVl9XZHYIVypCU8QJnlzwxb1
lfczgZAT1DIl0x08QT9z9DoRr479Gs3hUyN5bvfuxi0lgS0kUSdrnEBpJIHm+O1xt2yzEUF1sKm1
lB7V3GHm/Jia74eDjlAc7m/HGBcDZUeC0CosxzseW044MS/BJLHDpebC+ty8vmH12CsA9FCwvlZ+
j8vCo5nMXtsTpv92gITOlgKgHpJpqh0ntKo33bqY8UmN33Gzf2PROGhqw3PNReBmE21XIRq1Zk5o
Ds8Timzj8/HnAQ0dfPgJzACEf7fr09iAVT4yJ2TFc8aemCxAsSuiqPNDchyAhyjQ2q6fKIqep6iQ
CGf7qc2Ow0VzHqMZhY/Q4fEV4QYodpJ1WZe7oe0M3ltfH5xhyg0ksJUb+xbKs+6mJRVGPzZqixum
/oW+0UIWuN7RePhsdNRwaFwEx4XTL5zBsJbYsENn8tuqeDtV+MeWjXza4QHCvTz+gYQdEBWFQ1KX
TNfGVLPDyVeT707+12ERQr6UT9PjARDgPGxZnNejoTRgU6jPZ2Kd1OP2F6Yj4YRQ+oBiIHGcYjrP
s1umiN2MBfDyl8H79/Hn/86dCPoaiTPeXYYJoHwI9fb7F0Vpq8mZ3XAqL1byPPxrly+acaKO1y6n
6We8nOrKz+1AkWjvHe2BoXFIcMIpBp6fWHc52XS0m9R0Qqd8MdjFap/y/PR4bztPEXJ1CHmhjgqB
KTGCGudNvJDZQBnS+tQSf06D3rygHwYzAB4T2hMxILngvcMMCyScBUN/HXs1Hus2jYjjTwCRNiXe
0O76aJcwoKd0FNALaqR0zK7NF5T+GdWLkgeurBlj5yICUBalZmgOg0cnInDgrWi1ZpysMMaErErL
ntR5fRqM1/wdMRBEzGEK4oxQ+SRuhJqNoVZqb4ZDZnl177nApTnMCsQ50cMNrkO3iEGK2WBDv6L1
JMyml1Z/IodBGZAH5n23CA0ibI5/t9eFNhrK52dqhqMesOVS9Z8ffz9XF8J13KwvsDpLWE3MFeur
06n6q+jYqWuzk+MApdodvKPTkbmGRyUJvC+4qIDKFevEemKxFSUZRmjAsr2W7PJ4NzuXHH4jnx7H
EfvvytAGVNnpc2IbYU0CQLs1xKOu5AnfueSAxENgGAN80GMq3j3DHPXWniYjdGZUuXu9fnVtP7W9
0Qge72XnEnJMYVwPIF+iDkd4R0huD7Y6rUaorh8d+2mWlTHsrc/n5qJwEkinmMcsSFZV6hrgy+zQ
asJY+ZBHxz+fYx0BZQJoIrDPt8vPjW6nOUCWQmO5NEEpgwTdk1tesYIKd8QJ7tKqJOmIS9PGCbvp
VJSB+lR8VwC40/ko5nrHRv6jJAI1aCWZlSprnXAxA1p7iiwqtCezKINCDyvvrUdeb3tQphoXi7vA
JqzYdbHOZPojlx3WLqtvSAi2eZItWYvpBg4ikZ/s/qchm9y+uwWO5/J7fvDdiDEr1dhQU+qEZfxh
LZ6o4WeHe3GhOPhQyP8lIUgrYZpFqx4kUIxmjpe0kRS77T1JqFWB4YZyt/sSYjRkODC7MjscGq8x
A+t7DiukkojSnu4AHB7a6vEXhcTCJpQFAC+zymCAYviX/oL+Epb6hnFd8+txmYUJh9JM5GKQVhde
jWyNG6tZFAt+xkWPES4N3rM+TPTfA5FRarWV2ZRpTEHnMR7wAk9SoMuiXHu3m7dQYNQHor53uQsY
kD3aIB0LxpqfxUHXnCfrhO5c0r5Io7J7TEG3DKQWSNhIZHDhvvH5mr5EYAGYNaE2esT0HXZSlNd2
9msieWr3RIyj/uLpQ3r9PuBCMrXtksUJ6+pqYCDUCwV4jQzeZ4cI4neoCeUxQli5gjaxqJkMRour
nqdfSfmttz/35bfDTUZwLTEyCPlXnpYBtur2yBSrHTLktOxwxpGhKlFyF3fUlQOEPNx41LXaaKvY
Lp8kjbo6Y2uFy+yVS1BZkiDn3hnBWnNwC3n3iQhOjuq0eWqdwQqtDPVviqd3Zw3tlbKJ8VyrCqYV
qgM1DhMFVwoVCdtt1I1TrVkNIU7Ys1MEDoYC1MzPbH9xMo+Ofrsej17AJwDqBYdGBvqfwPsCTKO9
PePW2wEwbQ6DMuPIbpcXXpG5Z3apqljeHL7Pz6r96bBOwYPOZ6fpsBABir49LqesxhbQOFZY2C9u
9SZtHtiVqpv1uR64uecT7eqli7F+/kS0cyMbFrW3PGqkORwVb7QQ8yKsnAwrHxwTKutbpkbu5fjp
3CwvtrhMTVFOpMHymcr8lgJSS+Lz7V0K9CWiTBptHEiSCI5AnybtmtSKHpLikq/nqbmS7noc/AUy
xOuAAbyNClpcii0TqqWa2zptDf5wNABckFVu7lgivNyOY1bDA79LSKaWOqxp6ehh3fspEE6pRT3b
kjzje0TwikOXcxA7WJ/bTaxdnHOfCZZ5cVKMa5p8yJhEBe6SABIf+lzhyUCNbEmkSWo07pSaYeL6
ufWhrU4pOR+XKLgwMMFdYLgjCL8lsSoJYSOd9dAqPiE7bA7HHQBMukKqk0/s0gBIv13fVQBwgomM
emiPXmMrp9jUJDvgKwgKFs1qDljAxwyjvnJLoYbnv5IFzFa+99nJ+NZlIOQPWVCXp1XW4Lxzv+GH
od8SKh1obZqwHZZUhebWMwln4qM8yDOYeTyUcEuBCHejaBUb48FUEprj57n/asqa5Pd2gD5LtBLA
1YAnLuxAKQhbYBZiB+Zzc+4PTp7lrj1MAlTnoNn/NyrclhtLYXe1pSaQp9RHnu+aF+y4VQsKCBuB
BgrXROWh1NUyjl2mhwt5Ju0/SVlLLvbeCd0SEAyPfCr0ntUgoE5B/GwtEnndudS8qxkJBlw6rp+2
J6RUhak12kLCwnkh61PSP3ejxLTZ28EtCUFv1KNWr+YEKVWrr/2HnIaHdcZmB8Ibug5l3ejuRMJ0
+K7b34+HNTerC/aL2dTaiPgNCck3c+4DK9GD/9vnCzdAN4Z8QbsgGDBfAV7kQQW+Q4IwyZFjhALF
DpkSgcWMJCyxEU6rtdMSJDJ0As4+UeMhd4c6FdhJ92Oa2qnO06yczbDpXtU0qqqXrr3SwnmHJoKO
4yWiwKe8wxRidZPbWaKbYa771uzVquQi710EE0EhjjIDODnxdRubLmPN1JlhUb/Z/dd1xQSG4/YS
dyARf+LOPFpRtoxo+jobuy4HCeMzeR0zyUXYZQSfdYP0PGI2hiCqRoN5mlYCRlS5N39qkqDMThJh
3SWB6BzKsXkIWxOuche3qYHiKjO04pNdoF4dj3SR/RrrH48vxS4zbugIW0Hfpl5VqFQM3elMDQ+w
Hck7ykPRS4usHrpFAV4sVtMSjTboAF9BYk08o/rEAxMoVnu8jz3VB6+Bo+jD7LirOibq0pO1RuzX
Ms518zl+h9cIM+m/9clWouxqmplhx0aYLq/4qyB8Tc4ulXBdtgvBtkyN1dB7vovC8stPgy05pD1m
w/pG7pbj5CDisd3EDP9tVU1sYu292frSl1/TRkJidwcOfBWMUgUrRE+l6qy5L5bWDM34i/lBn/58
B5tvlhfeaN3s1dGZsbymedoLkcGb7H49QktQ4WA2ari2B2Ssi1uZRmWi9ubJaK+ZLLK1vz4CZ4CP
dJD5EvhLrLKGJQvFsTxXSuK1yT/vOB6kVf93fU7/xsvtyFKqgFLD6WP0+Ae3kniJu/Jzszz//c3y
vdqTqTWw/PiHs3imeslnieLeo2DDCVXRIIcSSbGIkS5dF68rJLR2nmrtotfsMtS1hMgeF26JCFzO
4sVMTB1ErPKl8dksMWR294CsoMOrSZGiFZavSzsG9khthrrzkVSvHfEX43Scz/x9Bn4NZtuD1pYR
gOtAWnByzLB1niy/rt6zA+S5ECZDpSdmuGyXj7W1Y4tVW6FaBgv9Squ39TBoMa/qRpkE8tcI9N7l
6vR8sPuqZlaY9c+O+3x8ZCZfH2lZtFnCY0BMbLsF4MDqPTXx6KiNPxjBeBjHTlhfuAoraVlSEqxv
wr4Y30wSDbIRSfdyxHNzePtR24Y8l1jOk5uzo7EC1uSqerGJKngrO3WH29aQHr8lIpzTmheoNclB
JGsvReEnsrF693dtu75wTg6tCz3m66v/ju1n1n0+ehFQzwbgNHg9wBBA9HDL5okyPc/WXg/77ok6
1+PvMZZHeAHoQah1voN07golbbMCYbHYCdRy9stuCd6xgRsKwpM8KmM66omth+mXBY335On/trzw
4MT9/24gWzNvrv28lJVA8BPeOiXbIxIEqKq1zFZXS0dkJPXz5qx1pxkZjh/2eNy7AiUePETYB/wW
AwD1UrG0HAsjNN2fzlOqHS6twvJ8SCbPxEKaBFEqMCysadMR1+1XacAw+nScE3BHeC0HEDtUMe2Q
uA0t4qE0w1kNlewPTRb73LtoPE8NGFgUhyErvr0JbOrsrINGD6fkqfS66rggYVkOMosHgaMfbJdX
l9pQnBUFVLo3No1XT8eLF5HchT+I94wDd4vhvAYjEeqhUjARofn2a5FBUO3oUh5O5X2zvGVJLP7r
KcZAs3IBKE7skTEo9b/c8cthBm9ICI9mVRRZYk4gYZ6VItRbyVienXuGeDMP1YLLMK8FRcGbYCiG
xBaRkp4AgagUvvLDTj/0+nGNisQrnmT+NCOdIV6DeVmUIumAR4VRT549SLaxI6aoLwR0IHpI4DuL
6Hsw/ZzZMosiSqfn+mQfBn9FbtWC24GBefD77/Dx20pr6iRPIEWzrw6qZ6aD/5jNO5LEu/nhz8K2
4FWM24uQq+04jVTPo3T0M81nNFhlV/ne90d51A0J4c1kjVoWTQEScR5gNDBC2ibmMMkqVXepAI7N
RMKYh26FCINeuD1ajTWAv6YBtf2MnjGDTpPxW+Nxa+F9QOcWUnv8coCSsJkS3lpt1Eh21/3Fsl9V
18MV7LRzSn3bfXHsP7tMImL8ot1TBPYVkk1IJ96VP2D4tB3zeRVdn3sr8Vx0Uc8+WbxpOPXkHBuy
vvOdk8SETCgX/o5DMASRYKbLNFR+sojkQUf9eLpkq28dRkxEWheVjMjRIbmLnmdBA2OqVdtUmcIA
1vuvpn7VAL0p6//Zke0NCUHHlFOFOcsVSFTteaC/suKkzr8OXx9bNfAOQdkjmSImGhVtBFasM2NY
iflSxpfRUL1S1s63u40bGoJJUuRdx/phhWTnfll7fRWU6nEtgAJvjiaOZC+fWrfVAqXGqJOimCea
0095icz+50kWNtuTKhTx8CpvPkJYRF7vp4Wg/BOjmlzFH+gTaa7V+DGeD48RhlghYQO7BCY0n5S7
3Qmm7o0I3o0sMjGAfLwWqsTu2WPG7frCe4JmwcmcsoVFlh1kw1tBA2nVyw4JVKLANOEl94gsCzej
sAYric2uibT+udGuRvO0pIcjH7ySER4xr7dG3lTgt9H3wASy+jaqvqkqnsUoRkz28c3YeRnR0of6
IMCt8Roh4aCyllaUjHEVtU9Z8pq5kh3IlheiEkuXJvVMAYvemj9e3fLn44/fEVYcCsBDeN8mDCxB
c8w1tWpWJFW0dqei8FL2IV387PCIIJTNcYwVOPbwAvBwbWXVHHHl0gIw/sM3EzAuTHKp947IRu0D
su6ckNgG3GZO3lNVK6Os8BfLT2W+3o6curfrC1eNVnXV5QbWNxw/W4Ol8IlsvM4eH25JCCc0k8rI
1VgvowkRQP2aZ885C9ZJkmfcpYKWbDQEoZb7bvQK0JniBij+ZbTmfkZ8rb6wwTPt02OZ2j0udAig
BAxIH+jY2XLbipGgmwdwuytOqNlxm3PVSQJdextxcNvQFWLoSLII1xoDpzo4Hh1GEtKPxnzR/XW+
tJmkmuNerIim88Yj5LsAwSomflXSp6PS0iyqHB9x/WWUiO39OW3X55u8icoi69Gnc4n1iemtztmd
T255WHmABJwCHBXyOLqY2JzNrGSKC8zstLeDDoCW6fGQI7gMp+D3vHHgowrMLqxaRdFLSaPGeaHZ
pSwDVkiA4/bO6ZaEcDfGRGHwSQoajYNPKp+Zp+S4E7vdhSBPC0rkej3FLqzu3BenQgYfL9mCI6hZ
p6mRd8mx/tD46nLJ9WfjuJLiW4CwoqvWwJhLQZpcfeziUovTaCXBQM5OGlgyy2ZvFzaa1IC0gBcD
XRRbgVXicVrqHgB7zhSglXOMP7fZ5ajugNV0Q4LfyZs7YbfjaDOW0qjCQSVPQ39VjntpWxJ8lzck
4tToWqUFCWp/11AKVl7txrdMyUb2lMftRgR28FEOCfxxnFV86qZro57fcVBA/uLd5rDIxZYchMgX
dAHpqCZQn5rsVJcXKdT77hZuSAi80DOnH7ucpJHde6j6c8rr4y3srs/71eBSoBBM9Mg7RWNNT600
SixPUf1OZhbwI976k2D0zfrC97s8LjWmWH9w35LCy8o3B4XDsgrS3UtxQ0UQpxKhQdoizB+Z+Zlk
Lww6yokeH5RsI4IsTUtvtW0BMHn7u4NSd8d3s+dykhCRcUPQspjtp6VID6fRvJxj+5TJ9JNsfUHF
jjqqy6yZr6/7DsrNmOSVkKwvJrAVWroOtbE+8DO7f3JZuFy2vOCr6H1mt20GYUJgovluScxw2erC
+0BYrzvQfGnU989mcx5lM9p3JYgj+CGGh/oB8ZXup86xF31JI6A+mc2loG908Er9j8dyuruLGyqC
CM1Tak+khU5ijm8W19gNHq+/e9Vu1hdEqANKWpXYqKDq1qcxzIqnWQaHsEMBThByFPBWuOEkcLnp
GYrd5ySJ+spr0ExSX+ZeEuXaOSS0nQKhHh0G0HliqcIy9tSo0wGYaHHsufbfjTqfjx4T6rPg9KJY
G0EIzLwSHrimKdaFxWpoWlcr8e3yrR8knLjfBCcBC99A4/S9/W0lqV5NeqmFJfHtxDj1qcwQkFAQ
k0ark2dd8ZsC/dO1/EnmQeytD6hg7gxhRjts4+0hMV1vzaxKtdDtnvr1Yy0DOJGsbwtMyEpLGdYY
TOis0SsDuz6O5IZskYWUFyr+dspqTWs0NUQetJAZnyn9lcM3fSxGuzsA5Coy8ej8v9MZGPOCwk4F
J2RYXdDHi2/KeijvtRLvAoWpiigzzwILZ0ToMKrDPKJ0Wvebb4oGKNywkc2f2tsGYktIUeGRvkea
Ye6UjGqnaiFFVVDyZQTIyfFzuiUg7MKp43FERYkW2tkrnV/ew+fb5YWnoTXMhGGajBausTelgQyn
XnY8wj1o1tEcKxXLK/Z1rJ8qVfIm7PIYmBco9UeROSalbO/ZUM8lKwZDC2vDx5i3zv3oaq/kuLUN
SbqhIhwS5kKhpxKd0aHbZMB4pcG/x3kMVBCM00aJFrAVBCOv6lfgNjTOGjpOGdCkDA6bwkizABkM
pceYtKOrIheIEjcTyvJCYmI8tOurqwwReo/P6JeEykPwB1gz/Pc3Xo++LjXVnEUNc3RDm/Ul1WTh
jB0KuGDwDBFOBEaEGORjKHmhtsJ01O5+T9x/cpkNc/82o+4IlcF8EBEXJ+GMkL3WKuCQrCHFtNT+
o/UdlVqPubxHASAw0BIcHRNozdszqrXWcBaHquGqfFDXzrfXzG9rSehq55g4AAEArjDDBANARFGa
y1XvAVsaxtWburzl/zzew97y/K4hx8GBQMR3M13dOR60fA1d3U9mL5clUPbW533vsCzQHnnX5cmm
FV0S67IAJ2dM3mxVYh3tqAuAjmGcPPJZHB/Y3rKArHbqlnG7hC/E/uPsK8lxdQQMPpRC8NcAJVrC
6Q+NsfYl65ewvyboVUjfVvJG0/NhHnBsNrDZQNEIJhFsN4HIyWw344LCaaCafcnar+9ZHqWi/CIA
u0Q8IyMZLIUBHqUs/iqB7+4er8nmfX7wE9CMyn0GQZumzJkWlaIKv0XJQnIpJDeAn/HWL3dgVqAB
GcAoUHd3cyamsS27trfDKvEoxCgqs+DxCckoCI7CQBPSgQRgAeKTpp3UNugkcrRPAUk+pPjwR6x6
0WPdrDiSVJh2zzDAKvZKZAgWO1cBx/QfCf4JNxpbKRt16ZbFDsvZ9QqFX2WD/VV+fXxUO/d5Q4V/
xQ0VM3fI2q7YCFWvdn4hsvAIF8Y7ZgP/DnkxZOAAzL1d37Wqcu7H3A7N9IdVPTvzpaY/jD/bVRZi
3ScE1QHfDSpIvNl9NxM6jhUAvDRkp69xGhjsHP90h9PjA9tlC/QTH8nGwdqEy01cU1ngd1mhYv7M
Fb9zPjIAZ7yDK1BTyB6jMAyelvDWzVWSO90CdAOl8pYmSOLjFwRoueil/429eNdU2Kwu1eZlBFSr
ezGLp+FvOzlu0WCoHHxcJJr4uCjxmIxu7CfM9Q4HwHH/olTChXuxxfwy+CZ8ghnArsTlrQmPhzFn
JOxmf9E99/CYNFS9mHhGUe2E4CTmBm3FVtMro8tyYw4z81N6NtJPj4WI/+/bW8En7gELFs8clKDY
59TXXU3SBMvbf7DhtU0/5Mc7FrYUhHtn2kMxF7E+hzFj3tB/XmTqaYcDGoBdUPHv4j93sAVq6thU
J+USZnTx697yxkR/On5KtyQENV4kDgbYNyChQ/f1awCcIDuXlVP9nsct8gL1LNgMSqrBcYHVSbXo
ZBzmORy7J6CulLpXNsC4uySKb2ueuZwGK7Bksemd04MnocKKhUoE7KDwhidjW7C279XQJZPvdEMw
yQ5vjwIiNBYMBGSF7rbFlAxPbFmtod4nnun38d+HmQMjFiYUn3YFhScE+yoLo1OtOl7Cin5QG+bN
VeaN9HBQl7cOY3HoEYSyRGyMKZ7/h7ovW5Ibx7L8lbJ8HmZzX8a6yqxJeniskmtfXmAhpQSuIAkQ
BMivn4PIrM5wuptzQm3zMGllaakKBbFfXNx7zrlxDfGV+dCgzHnFl6zdMudnpumohdUem8ViVZOD
FoY4i7/ILSG409sCT0aYOWA/Dcxs7et4JJx9ORcSVYVVGoj72dprlXrJhjk82wxuPpwWwypZm0Oo
k0IYwKvlgZUfUOQ+a+TtLBGxaUR6edXPTRcUlfAPgpdY99V0QZCvjKq+UdB1/2TVaeRsLLjZNavD
iMcF7g1IyUDOYo2WXcTkKOlX8lD+DKl44N+9r6PqHobv2cvHAW8kwnsYGMcT+a6xq9rG6/V4qKd8
TP1hYz3OTZOpU4mDgWXHRX58fYR4CbsK+KbDUhf5D+q8uKgQ6jsC+IVvB2ZrreP5AJ0lAQvr+eDb
D8zZO48vnh3wlOHbGuVYoH7XZ7twIUfUu/pQdiLtPwXzy2NmIEJDwRC6m0j+nWhx4MkBADO19SHw
dzzJ9ZZk15n71YffZOoVuXhjR6vbb/B5MOsknA40StJXsfuhcDYeMWdWGP0GZMqobSIIu7o13BD4
Eyn4dEBFpCW4J+L9y5cAlxISmMD4AZ+6uiCSoud2o7g6yAK7HyXO/mefX60wjz1ZdYtQh0HnS5TV
Wwfg1Bs3ikB/d39lJ+xSIMih8P3Yv1JjStjecW77fqde7vYfNbSmZyjehU7loyFP5LxJm/hNMqOw
Le7wF9NM0JCBjAJrAqLpWnh9mGrSIGSEhrp8Ef4+sdTN5TU5t2nB3MedjfAWUHKrLRXMNZwCjZRB
R9459q2n8+nlWYkEqXYEh8z/TmNooR5Y2ArXPjDgt3Npv9Ru4OoB4w0vC1PHAvU/js0e0LWV31ft
iMomd+589/Py/JxccgahaNAtkGzFXbrW8OySRrbAQowHR98L30ktFLbrPogtMPXJyV41szoakY7G
ydVoxmNBbvs1SpF+efFAYJsiA7rE3QB2/fE0uXSYE5AoOXyO3RLfBMu1mK518+1yK6fjQBEvbFlY
QARZUOj2uJWi9yDs3rjtofAyKNiklvNi5Cu2Ea4gpAEN5AiSSsctLEk/iHhEC91Pfte8FH23+viq
+9UYs7ie8fHavZudfCJvL0/P6W467vzqigbaUteidNqDFd8O7+fwukUBvf76ciMnR/ppELHBOCf4
91r2m4aJRQPhtYcquqX8fi7uwmDDYzqzzOYWQszDMB6hq3S8CIIlDJUnivZgA7SRTtXu8gjOfN7k
ksG88o1M0JqPWy5+VDsqYAdpX/9AQfLLXz+zCEdfX91yA+dcY2TsEMi08HJqXUN4u91SVzyzCibS
Dnwc1JgNFvx4iqjGgeuisj90zvuJ7BfyCbWYLw/kzDQdNbHaTXJE7ZKYN/3Bib+57j1n+eXvn5mo
o++b9p+F6aaR271d4/vKfmjUnsY3MxQ/tgp/nB2FkWtFRhzlDtbJg9n1aDXRvj/I8b6K0jHeGIUx
nUfevSkbHiIujgcdoA/rFI5Vidq3Sdgf6jCVYSaWa+akffXJ6rJlKwB1ri1MGRQhQISHH7jaWvj/
i74cGFSSg9Tpc9XugAHzgK2BLnO5kbU48XYwLkRAoPpilARx8x2vzkBIZxMbbQXvapX3U0a7KyJv
Fv3+8i44WR/zKgKTCLkjXB/Q+DluR9a6IMu0tFD4yfEYHl9s0FffX11MS98Rn834vl1N+bJYqdO9
9MA/tYC4IwTewV9Zu7WVHQ/BFMIgSnE1TG9ocF2RtNmS+js7T+BAQm3WaHiuExiA86qxbpPmsHy2
qmza0uA+sScYBN7AYI4BxoM38Gpr2b5yeEJGdiiSvYp3s0CGYWOezo0AsRsweJBGAily1URYtIK4
SqMJkFaWtN8C8JzYEzOEZ99f7aTAr30aTYodNM/j6W0H7WT+XgTXl/fr2Yn6u5UnjuEzq9WzRYWt
hVbqIRPD22n4SPyNo7cxkKfo3rMmvDFQYbSgieGnE6d1d2/J3N0SQ9hqZHWBxFHdBc2M1WhIWnpX
Tvm64Vlof/ufzdbqDllQMqBIlGSmtFNQZX6XWlvBzvMLglMBcaonOMyxAUHC0iWscNhBFVncZZZO
Ozu/PIqzOxc8QdTiQWzwJC6sR3u26mnCzi3zukypk/7C95+kksE5hllfnQzG5ejqrmCw61P62kZY
7fL3ze8f3VHmZDz7/upkVISMVS9qdujRebbX8RXJlbx1Nt4AZ6fpWTMrU2t7RHWSYhiy/Uaq+yD5
eXkYZ7+P4CmC87hqUZTseKVdOgfELXp4VksONVW1RVg6u5MQ+YBtwnsY/u3x92e59K6gmCbonIFu
UE77LSTDVgurQ0ftpRSzw9gBNCL9R8Gvxhdr2WCp4RCClAZhSgiur9ZAz6GWqgvZIQlu9YxraIN9
Y+Z4vZVMkU3kJPEiBhnqeI6UclBGPsBpc6O7SuRBmVqPdO89uu4GcOXcYj9vyPz8uREsq15VLhpC
AZACeiHL7uWbCRkERJbheyAMYpbq2fcRDKmdjiXmKZn29EPU/HH5++fO3PPvG/v77Pt1G0IyjxH4
NQimWRlrM51c1cPrvv6VgQD7gYwhOJsn77EkrGgzd3N76K3sU70Vizq3Yw0qFuqCIWZp/RRTZbQ4
QzG2cDvc4l0AHzrcWOitFlbGz57mIVh6tFCj4DHkvOR9TF4a2DSHAucasU1THnZNGYOaakcsR7XI
o9/W7WM/vfS9iu+DR2AEKpFuA2PseK1DKmXdgIZ4qFN32Qfe1eWtdO4oIAwHdWRDwD5Rax3byS1H
uE8Qm3kfyNcvFrlH741FRdDGwKvWMbqpBUxfQszmIJq01Wm9BYk91/3n31+dBEv3TdVQbFCwSWKW
hi8luiHZEYLPCFuHYnAILa+MKnO4I4pQjQ+FhcK88TcQZDaOmOnhc6O3bmFl9LwK+mYOMisPtbq2
+1dh8oHfowz7y1YZ048AoDnIPuBV2K/HmyiRZPHipeEP4mNLbz36J0/2P77r/01/dIc/uyv+9Z/4
8/eun3lJi3H1x389lN95J7qf43+aX/vvv3b8S//6+oPxkq3/ytFv4MN/NZw/jo9Hf9ixsRznN/IH
n9/+ELIZn76OLpq/+X/7w3/8ePrK+7n/8c/fvneSjeZrtOzYb3/96OaPf/6GCN2zKTbf/+uHrx5b
/N4HVo4//vjHf/HHb//YtSV/HH+Ik1//8SjGf/4WhL97AJAakCH8Rej94epXP55+4vyO3J1r1DTM
ysDD/O0frONjgebD303lW5OrQroYtZHQG9HJpx+5vyMiADAYWGwQHUeq97d/T8PRSv29cv9gEjHF
ko3in78dHyAEhQOEiMFIQIgYZSIQSD/eGQ6xl6izSzdXzRJmsibJzgUGacMOm/319yb/sxWTIUM5
KWSxnPWrI/ZU6fVcujmiojyzwIX4aknZXRejXd4jp2OlwxTyfBkL72Ojqm6j+eNr4Kl5Q3tGegVk
TLgXK+erWUoYaWSWgRqw7Z3V2l3Wg72Ve7zfEhU+9mH+3RTSjGgGwYd1ZtlrmsJ1Le3nzZBc+e3y
XoVNkLVVN6RLJMp0sphMR7f88mz3/bWsG8uI+UXiC4uI/1hLs/CJW0HTWhhhgQBBSxLrqidk2jAj
x7bqz8GhWDXmEm4gRJpW81jD1i8xCRDmt4ryftYN+2qhXZRkb/17u67l98ujWmFNnhrEeTF4BqRJ
4JSvdicC5p0jVeTlyTjpzAnG9saCh0izhbgdz8fGQnHlsG6jKwn95Z9qab+Wdseueub0Hzb6Ygzx
ag+jL3gJIg4A9Px6E4lyRu4RIKS8naY+RQg4n3X5mrQh4GYTybxlmbOOiIcAfb4BCyiVZRd+pZWi
uWWDx3y5O2e29FFvVhdT3Aq7THzLywPLbfMlEI82ofat3Ql7S/bnjIkIIM0MZKVJ5+H4HpuI0a9H
RTU3p0ckN3qo3zW92KrqfnY8mBUDkIE7uAYyN9HsSMZcrDRO6i2iel6mo6q4rheyJYu61dRqU/lk
hDRX5Xu5HRVFRoGghvxX/zBSlAW8vEhnZw5Keyi+8yRptrp2PZsuvoBFynst+K5DHeo75ckt4tHp
eEAHwumAXQN5DdIqx+tTV9Po91Hc5QHx7BsGMtvNVDftDZFSvHjXQWoKmx81EECigrt43BRK3c2E
+VGfi2Yh78uhKJCQa92PFDreL/J7zdE3OFtQthC0QHnwta0ZZVcNPLH7fFYR6Bcdn9Kw4XpjhYz3
fHyosTRwjMB8xtWAu+F4QHOYaNvrEO/G7e38CIVX3YslBKEkFPZeAe74rYJWzfXlbXG6YMeNGkvz
7PkmgXZvI4LUfkic+GNsDVMWVjZY406ThBsm+3QLmqXCswTbEGJ66/qH3TBoP+BgpLWKNNmok+F2
8Eey8XI/vRgAKoVCCnYfaDnQJzoeEQJETUumQOTMsZxrT/TRNTTS/NRTLabRsYKNZOeZZUPWGcEU
hAoQtV5vjqDRUeFxRwJZMLhdypZOZSTS/R3K+s63QxXKXUJol7543YwsISYRuWgk1leGI+oK6iVt
IfMaBbyzkPH2toE7l8eVwzcGeGZCQYQAUAaoJVCx4tWEFsUwaaonDNCW0+su4PId4jtx3vV6ALw2
ibdi9GeuWpP2gadpUGRYyNXgEJsCInwoeV7blZe6YmQoRBcOwZA2yotSUg5ulYYdVJX6yK/bjI9y
fJM4anhTJkO8RY4yra3OpYGMG5MGZTu8HI83VAnSSdQ2I8+DxiNxqsfGYTtnHOs5LRgd3ooKlVjS
WYfOklUVEC0bS31mg8EuYzODAYkJCVZ2YWLCdVSB9mUykiuPWX3eKDHmjXAeURWuuBmk2somnpiF
EM8AA68zLAaEd1ZjVrFylnEEthWRKSggTyVDfD62srljPy5v5NPFRlOw5KZCC9BSwIoeT28/esAK
ixYwWrxwm7yNXLKPbZLc8HD07FwNyt/PHalQYEj4UeaSIrqJlS9vgSceyvxyb86M2zPIXmikxBj9
Wo5KsWYZpWuBNNtyqDlZ0fA2aJziPaopVBuXysmxAhsRxArg/QDnwUFeWd6FxTOxgnbMe7srdtAq
irLeovoDKYi+orOMP18e2on1RXuA4SK6DxYVZIVWxzi0JsggEFgMXiTJ91ovkHcauXVzuZWnGTo6
LWgG0EDADyGiDe7AajmriZASBXEwrL4md45IkEjo6q7JR6t0ndvZ53xXaynSSnvF1TzQahfVurxV
fTweWkjjDamW1L9f4vFlxANc4+gamKYgLUOuy7B/jnda6DaTFTIPBxnKkreTh3ruS9cUG0E4M8DV
BMAwGxfIFHyAYOFxK6WEhlYTLCKf67IvsmJa6vtyqcED6Qfp7j3Lrh4ETGruIlh3HZRJYm1s4lXF
96eB+njCQ5gPbE4XKI3jLtDBQcyXTCKnRe3unCgk+UBYl6nODe5kM4xp2xSCpjTW0Qfs0eQglGx3
wGvXOShFznVvB9XGtXx2WsDbw6wY331tUajbuVHNpKGjd2W/83vIQsGfsscow2VWX3ud0NeECH7l
sjHZzb1jbdEeTgypKd6OqxrvUhBDoOJwPC28iQNLR2ZrVg4C1JiNFDjc+kZCM/fnYsUae3TZQkU/
SaYd7weD4ULQ1DEhWVjw41ZDaWuLdg3qW0XeJ5+/Yt34EBMrZxZKv3hWBonmGw9aD7qY76rlamL1
jRf9MYkkF6pIAwBFWrpsZF5PZwKJaTh+MHWAiiAOdNynInF0YfNwzgPuyXvoWLuvRO8Mh8WHC2FV
C38dzVH/7bJpODV42JIoNwVfAhxa8MqOG50HpmQcImnJIJt9N/+sxc7XfbvD1baFUT4zPlyZwCbj
3gTIbR2obpXPZLzUSx5UJX/jtZXceYyxd3XDg2tI48f3C+ABGwp9pzsc1wZKjAC2Z+4Pz4z/mSvt
+AVhQ4xJLWPMYuGy6pYuAmXZ5j5gacvi8prYKF+RNomcX41uv1WN9PTyQrsA8xlxflR4WEcoaB8G
1ViXS25zSbICL+U7EnXii+Iv1Lg3FgaJN3gkCKWbGV4H0fqqN/7YMue6CcgfLSPlRya9L5c3zOl4
ALE0ST7Ux0RlkjVWo1eSUhqjEWVL/m5wgn5ndYX3veZ8K65wujfRFF4BQF0aaEi4Mg1qLrh2Cggn
OZI3N6Hwe2BUnRI2W6AiV1HOSby7PLjT69jckICQgkAEPsCahaowrk7a45wTcAWuPT5YD66aguxX
Wnl6boHBAqf6eE8qm3Lp9Q0OulXr3KmCIVuqtr76hVbgHyPzhJCUu8Y2LXIqlUbGN28c+C6tqMI7
WVF9c7mVM2tkxExMfsgEZdbEgFraE6JrMRxFV7s3XTeENy20F976flHkqDPgbczdme1ngIegfCOb
htD4ymHStaxQCQTttXFp3XqVZSUp9xsWIXukt67Hc4MzRFuzSgb1trolRDMi6iwAgLHIWORVYe8r
m/607eqA3fOyTJI5vXg5AhFqsoQGrL6yxA6NOYqVx2M+8CHBm2mEvkcxbJWnPDN/5iyB6QLYN+I0
q/nr5IQQpRXIvPLpj5aUPpwd78sIk7S/vDHON4QMBN6nCNCuN7klOfec3pP5JAf2dlCMZtj4yz1Z
5MstEnYDNPrNPQ7wwSr8aMXtVMbEljkEcXqwCQJvZ0VW/073eiub+FR89NhvMLHtv9taOXGLDyZP
HOHZPfQRvZ94D9ySFy2lzkpoRb7xRjGFV63lOCKbEr4wuFFI3aHGbwTHz5tFl2QR8VqRjkE3Ldms
3HHMmDPFU6oZ1+y9slj/gweT66Zz3c5R3i4d6lhfXpuVFv3TXoPwCpwt7DfkdNYiMlBrrCDF2k15
MFN7VxSeeJB6HD/PyIXtgqRNdhEhVpW2/mLdu6Ik13P0Qiz3n50wk2k0uxA9W4NX5YwH7ezyKe98
Z9hDYaDGqyuUe4SPtnBzZw6y8fPg6RgtDGz7Y4s7j30HAXM15UMz1A8MHFKSzdTq7zlUudO+8IYt
xOTZFpFSQPUr8Fu8ddwwYDjuUz1OIM0LfVN6obzmCfWblEriPHh1Xxwur+mZq8vUnkV+x2AoIU97
PERnEeBFu7PKi6Tr8jiZu5S64ZYQxJlhgeWODNITSgnhj+NWxsYn86R8lQ9Vb+eVAi9yqCt+vdgl
f22JZQtWeW6nAlUCaAPCq6YYx+pwt5VbhW436pzOakrpPMirhbrsaqqq7v08NNZj66nKyhG6VW9K
nqAijoQTlF6e3Kcqk6tzbwgZhl8OmeQT3V8bIqoC0Hqdg30K/LPnF/Je+03x2mPxdDe7hZt1YRem
Y6XtTFmLn9qWyx9Gi8qcOtFwE/u0faCoWYqY7lhc4a2+VWDijME1qSdTahAiCuBJHC/NjKeKXXcW
4NLxXKKYQGjp66RVkJRjSn2/PB/nNhs2N04vEHGoZrEyg5AAs2y7bXVuF5zsiq4foO4X0KtfaAXn
FhkFU1x0fSMqK4kXt2caQeOeXDei6m77ZCo2jKE5GCdLC9SDweejRPea8FYuTqN6VPPNoQ0CQKo9
eBGU2YKqSqtI6X3Ip/btoDVRGRIpyUZc4vRNhLAEXHX4F0CQAst/vGi6DHzddJhIBCiWG0hKtfcN
5VVGIXW3V40rUun0/sab7+xOQeUlwD0RdAK66rjRAYznqUs6nbdj/YnL2M1se1ApTZZ29wsr+Kyl
1fAEopOV3aElNjGes7lqHoqlURtRjPPjAXUeKWeoP6xvs9b1GeK8HOMJoMXFqbTbtByXKY2ixv78
CyMCUwBRCyR5IYpxPHdVTeRgKdijWtXO1dyhBgIXdr8xonPny4Q88aIzkfa14zlEGrY+EDr3FWq1
OOC7p3Wv5w1f2sz+euc/b2V1ZUAEXAyO12Pe8AR7J7tgyjXxwrSfk+imp6i5sWVGjbU+adGEWLHx
EkzgavaU4892RUeFrSBVTv14qlKLCXU70Tb+pHji3Gov5p91bzcf3Dqw7skoyzu/neNw49ifCXGb
cByoj4ZIZjQjjlcSpAkvsUB0zWfXaWCzdblr7eKTdiK+L0L2c/LKnEH56LYcxZKGuqRX0DLbWIKz
C41gD5Tq4CifaEJWkhQoRatVzpOhvw4mZ0y7QbQbj7QnauJ63vG6MOUDoEAF2MnxWKPej7uow5QL
TqO7paX1mxq+5yvclSLOXRKOt6WgRqS4Zt+seGwzglosn12E5B5n6GJu+dHnTuzz/qxudb+vI+Vr
pfKYxEsqOSYA+Yh+17nhy3RbnrxMRDZh2hFid001i+Oh1zXcCqQyVO7M3pgqAp34tq/phqE7d4ng
UjAxRbwWwfA/boVLFU+BKlReweeWabm0tZ8qkzt649t1y/Ipafp76E8h0uSRqnuZ/Mmfo0SeBig+
vFXxulsdZeRcabTQQOVdkbS3w1TxDGVI+NvLxu/cssHEQmIHjy0AzJLVKOu4ZwGhOk8kc24QuuFO
CpWM+DAvup02pvRsY4b0AIQo6LbryOQ0VVQoJC3yBUG7qyXu7KwrIvemiKHwcnlcZ/IjsACAf8HH
wz/gWx8PzB2KWo4xgjEcms6PjRvQMo8Wab2fpyS4czotgKCuJvEKIMHie1AnukgptFaHm2V0rE9+
Bz9ll2hHXUG+3Pc2ZuKck4CtYoAOqMUCfNxx74Z6sHU92QoxFtu7bqk9p7aC3NsSx+112AVd6vtt
8P7ynJy7HIy76xvML7DFKxePUlm6dQtTPXdNuSsLcZBWV2UyDL44o/XxcmPnzKCpV47sCJx9FAc5
HqHbyVDbM6wA8tjurTfEY2pXgdy4Vc8NCRMIO+ji31CJOm5lZoUCeRyPF9YV46fWDer3pBtpBvXl
4VY79vQro0JBAQ+5DcPPMzv8Wex5cuogakusm6fDHR0ZcOwjar9enrpzlgeEPJNCBOoAagTHjZT+
3ODNgTTJMELkNK2c1tpRVTdIZfDxK7H8ZFcRT6SJrZxfmU+gORKoJiNfvI7PIlE5VR2wUrlHLYp4
LC9uh95yil0b1k6RtnZbf7g82LP7BBnDEKFZIM7WBPmhcyXKvyU6VypJ8sCr/dyayurqcivnLA9G
BEQh2N8A1a9uy7Lgbqyg55YT0jqvPKGTW6Skxht7rLcYM+dWLwb+C3YOoTIAbY9Xr+F+aAVOPecx
9dSrGhqhH0g0smvNqbVrse431CrVZ+YS7xemEqFn8JkAWUxAsz1uubcjgUyxBefP0+VHlGTysrZl
W2zCcwuG2A7icngmgmG7OnJLA32jqYHyBhdFl7eJar1UuV3yK/cfytWaTKbBXq5Z9T2cGRb2M7RX
YIV3iUrmfTj3Q355Y5wfzd+trA40pV3YeBSt2OHo7GK7bXbOkvBfeBMiRQzfH3gpLM1qZQaKfY/i
8joPfKIeZEmaYqekgzi3nfAw53Nr5QRaNhuIorOhlgTOA5oGtg42crUj2EhHG0wDsPN8G+JabIgO
ZJzFB9j88JpMeroRANzul66aXqsEVLtm2RKFOeuVJ0+KzXgUuwhnHXfCX1CEytE4e2wZSvijrb5B
Wb7+sRKk3M8L8/+w3cX7wtxEZLoRIziFFZRbKYpfbzxWzi32856sDCsE51HJrVjwBgt7eeewwr2q
Ej5sLPaZVoDQx5WHsA0SKWvHLehHn5ZBh8fQMtWF0fxbmlQ3vbOxumfawQsDbx24U/B11mn2vnXc
vhWjkweFaO911U17jlzaxpyd8VSQUkc9WAMmRCJydUAYKPs88Aon92OLwzSH8/e2rdmeAw2FlCsN
itQFumR/+ViesdcABSHGCgi/AUitWuUFL+qCUidPHGkfWjwbdxHj87tIWT9/oSWEAOFgI9+FBTve
najjtEBIdAEASsTz3eDLYWcRu3hXCr0ldHdmwYALMrrBuOpQk2jVVKlAQSRl7CDiWLepjkKFWl3F
lm6psSWrhyFqZ0CtxhQzA8x1tcljHhDOwc7K6RABt5WEovhkC94se1tONUXEktXsF7zto0ZXz4iw
BmNqTEApkU0tEdkoChcKs+64W8qETFnX+mzvSQhM+FYkQIuItbNPSOh/dEvrLibjrivjIaM+Fd8v
L+/ZOUd829TKRcBxPefSk4C0IbycI04x3M3t3OQITIwvP/JgyNoGvQh/HU/S402k2LRUHcLdufYw
uqZu6I5XakvgBE+/k7XFUwGYHrwIAT7Ao/S4HTuSKrEEAtDMWiJ1Hc3L8Hnx3NR3li/ezLK6iXm9
D6YYmUamh+J9F/VdnQunSICnloS9ohZSU9nYEQ86MoszBu9lyS36GpaGPWi5UIW3++RDqnSgsX2L
ogHFmM6xjsMb6rlVf1VyHtE8pLTsr7p6SL4SFMjkactJF6SjhdK3NSn0fL0sckZ4ZRQuvW+LYgaI
M8Ftnio2WyX+ujXX+5YAm5ZHMCI8K7kGFMeuENjIHZcKoIWEE6aaxyLZOaopl9RhfhPvkpnQ+zno
lw+qWyrEONmC9nU8JFUaT76iu1hxMt7WphBbVoKsghq2RW1B5lp1qJrsqgjRS1vWiqazJK2bD0nd
feF8ke41C7ySXQkHQc6s6CvUfeQTYEupcEUf7xtnhlZh53eGz1NAunc/qSraV5GVNLcxl2K+rgFd
HYDhROLvTniioTmQUJRmk9+H74gGUSj39aistIsTCHt3yC7UWVC67vDR8HmcfVUNmCSnDt28jsXy
xkXddQ6UuF68FK9Ga7gqZKnmFH830mlZuuUnFxEgMKy8aXjoBqv/HEBOiaZuxG/7GVwKfK3su6xR
hfeOIZ5UgzQwD9atNcEtShMhl+veJ4GTVnROQPF2SIxwOfWq6a5xJY3SchLirQhKf8zB1kZigI7I
0u8bGdZV1hISgcQb8ST1yeLqvSi1/cmlbTWnY1B7r0o6g2+dFG4x3CAaV3lZNLrCzUJdNMP9AJ6W
e9WCK9HmxJPDXeIRgBbrolkKxCTAU8scMkXD9RTbPbiqEbM+kn6aPvO5lnUWKaeRd7Fk4TfQ7elj
GDP1mjusv4tbaLQgVqjcFM8mO7yqp0q9t/02wYvK5+o26mLQZgBccsbMod2Iyo+zbjXKn8U0fmWP
IrGuVZlQ/UXG8RikFaR/llSNIxTn1Ni0Vd5MtvdTM98qUJvNq/aohGn97ErEwVLwlSp1pQaGzWuz
Zn4Lm9wku4Ut7aegZY2VMooIVoZQbfG1qvr4xivL9kcneHlQjp6q14RG/qe6HKoROCZwbVHYpCjs
HBJUhGPztIA/o8q5N2SKikbctNEseNoEc/mJTTavAT9RpDtod7HqPJZIq2UQtOZ/BFHRdWndMBSP
JlE/fR3LQvXXwxi39S6qaPAJrFc17SFiR9wMuTnvdV3oJED2WBdXBUBK1m5skkWkhT/jfKJWDPRm
/Trp7V3EI1S0cK0leV3TxopTi6AjJSp60LTBojWplczOHxzvplcMxRi/UW5bVuaqoCxT8Of9TyUo
EjSNo35R2AJVWecawB6+AwDNiW8SKPrbeZnE8NtYYoVeJsRSHlwca5oNFDifbCLgb2Qx0QzCPFXD
bhK/9P207FH4ZMe57GnKQxQtTRs9JFPq0qoRb6TlIiuvi1L6+WDXDEpIcTBVD6FrqSArF56EaWwV
XKL/E6fpILyC53gHsc+uskWSyqntqv2ccJxOF6rPLbD0E6mvuQolTwcU8cGtA1UOAUgBgUgzgo3s
jdZx8M4q1OBeDc3CUZZXhcpJl6IuVd5KMbCUANg8w/YgvpKC+mC9cYKuVnsd8plCvZGEy207CeZU
eTuoBEBqGYiorVNLW8QR34A9ZNp6Y1tqCZd0tL3Saj50uo4hdtFo4ooi+19sAHkRFRr8fBIle4WA
ZPIugFV6H7jcQoxzSMQuLMPmthqaCkolqoRhsYaMD5H7YS6cCj9OBP8QEdZjRzWdxTZcwROULYQk
IeUEfK2POCVQSasHJwVidIK+v59XIX2H6WqBGCNzWkP8M+8mAv+T8SH3SP0HLqg6k5UVZR1Qzmni
w9j0Unx4cin+HzCfX/c/2LuR//gxPjz2/x8QoI3z+x//Jhaf8J/Tx4I/luw55dn8wl+MZ/t3ZCGQ
7oB7m6AGjaHn/MV4tn8HERpqDw4QQ3hB+PjJ34xnFDwwj3xAD5FyNhrA/2Y8B79Dvgs+lQnsQZ0b
Zeb+3bHDn97un2T084zn02wJAjKGZGhCMpAgW8e1AivwqqhBmYCwiOVVVbU/u7YqH6G1Fd0vg9Xk
XgW6Zl1pf0+KZPnqFhzOi+WHCFW33e7ZtP3VuyPirnHTjlx09AaHClYbpfLwcFu56EHPlIXk1JBb
/SJlVlYyuU24HPWuAZorpbokj5Y/TEUqxqnNlr5BMr4v+4zZpHpAFLX4Gsyef0DN3G+I5bJ8CJGB
SPvAm+LcWZAmhQGAtaK+9UXWCWyIVC7qPyPILKPytbP0+jOvUU07ddu2exvqMClSGEc35yh0PqMA
qIXrvIKth8AdRY3CEo71u3kJup0glcpEWJd+2oC6CZMz+UMqCxSMyXgUTT+aGO/f1LF9XoFLpOaf
qCFIoTVbt4BuTckcfp05rtoW8Hx746n69LRZz6sBjAEFhwaQNj52j+MRwSkLqsD5ECHF2ro7F8OG
yHGDC5vBOSUPU/uH06P4RTPtPPGVtfE+Kt5CtzZlNr3qoneEX0XRVdnPaVLpm6GRqZQBKtTwq1KI
jNRlHjsiHfz42u+sDaLKiXOPXYHj8FTO4ol0e9z7ZajHjlYCva+nMqej8DOnLrfM6Ul4Eq2E0KLH
E/H/sPclvZFjW3p/RXib7gZMNecBsB+QZEwaUykpVVW5ISgpkvM8BWkY8MY/wmuv3sI7L72rf+Jf
4u8yIrLiMiIVyiLRGV1ovdeFl6Xsyzuce+4ZvvMdsFuhHoj+CgdkmxNmQQazOxKnjIQzjcxPJUAK
SvgFTkWrB6l7jGt6H2RHeAAAMIIeRz4NeVj6q7aQ5V4io7ZKiNJwmoghe12HDd7hymVXlsR7whJs
CQBoaDDFPongsJX0zGOdF0fJYit2HekqKAu0aYArwVyzgBD94qH64rPTgOYvzWofj2Ij8RNPtY+V
hXVEGZRUETofFf46Sm5BKtgPeEKjtMDU+dnECVBNkgkoApP8yjHatkBNuCfHs6wUZKOtTGUms2Uw
cxuBNRg2wTPEqasLKXdqQ2KcYLqSQQlQ8Em+aAWYZWEtqfMmyC4lOf+EyrfKCNMYbzlewxsOsJ+P
NR7DuZyw90XbRB99D03VSgn+2NvqiIQdqPUBXYRiARmuJWKt0JD02UgVgzxVWacTrxKzBZ9lF6mL
4j6bF7/CCkSVbHssDrcXosAXkbhVUTEDBK7aj5AFPoOqmRBfTLIMiC8vhCNWw99hLuMwP5Zq248/
4muoEkKiDaAzVEqRe7eTs4l9n81yESYC2g8YQSEVs4R1FSMSXfRLCAV1ljZhrMd37EKGDTpxV0ci
TJ06720w3jAAq0CKrYIotqeWgAPKmlK00aMGOd05sEHiJWiazYtAaU3DzCVz4jR8Oi2jTNHLNNWM
WEihZCQlMYoiiPXEb/NrtkJ6JFaKmSYUjwgsNlPRczSjM4l5R4zQfyNydCEMMz1SnRqjySisz9Pc
sANWegxXn0TVq/QClbl3YeSnugMSnGldaTYKKxn1sXLKaA4rnXgBqBNpNahPNDwGrX1RqPFnyCRr
IDJgZCvQSruB4F2hQDN+coFnvuTipNJdBUe38tvVOrbyH+bW38BtvXNT9+ytj6FFG1vkr2+sLe0c
+XrkYLoqH+TToeU31hZPWVewLkgVkEAMZ0LisLGuOPkcTU9EYIWBeiLPpfAj1lUHRKUFXEYhPek2
hOwywra9aK1bKK4Xeqo04RgVkQcNsG5/xtguCwlcNRz4/1umuKgAiU5vGJjyKHItV2qpN3GMXpFM
kgkJfBYh+ZowZu0DZ5mYtx4P215Pw1LBP50c1kSBhEmhR4kpvah5gRCIYFdArJoaYhJXkh9CppEJ
gU8VVdUT26QOfLckRhhCyfhInIgaCl10mU3ZT0XBOL9GbQtGZdUB/5yeg0dxpVetjYdfjBPeX3Bc
JgWoE4sdXkdwYvVbGGpcNuFXmSDqMKnSRnfTNONmkgQG8WlRcHE542NPupQc1TPnYSqJvFGXSdte
ZvDdeENscs6fakkbiuiGELj+LPddV3jUYr/CXfIdRRe7oAuKHhCAQdgEwZjCThGYQfObdtGGMcI1
AOsidKPEJu8Dr4aITtUFd+Iu0AOc05Faq33DGZR2pJKTgELR0KTPFRSYXMCiowmIQEwtiRZVyaA6
3KzDsF7IZiB/8oJYm5gSE04K3lFu2ZwtZEMOXFnWuVpRFxj4GLFQ//UAUk8l5MjgxkUTFCTiaX3O
BYkdOrWmwklGeIlj5NUkTmt14Tmr4pJPzR9jNsWriMcRFoCIj8KvASko/b3aZKuAb1N8b5W3s7LI
3N9MNS4AtYzzF473jvHakvnv3iaAxggAt8Ny4nN9nHkJZk28nKI6CWwszWfs+lKMQU5pIm0421Eo
hzyRQ5+CGkH+CNg9vFH00lC7kKOyVlAnTOOp04hZxS9unbTHTKi+ZatC/SAfjX+ioQJ8OnKiOy+w
W6OXTGu7CsjLeXVqOy2CmHarHLFj1qXcOzuHhgF4hpBnBVwen4OE0N/x65VYu22NKhsUuFbaVF6h
EHXC2bXQoAy5cNPPJY/H8LdAZDhmHim8+9WOPOB8TC+NVfS1cpA4QUNQUYJHwDr+avVxVQcOcmpF
LZq/ob4GYFRU2PqrCN5Rwps6yPdrU/dQBhMtfClmlponp+GNZgtMtShXrfyLWDNFM22LEgLkQ0ki
fhQhS5/rUZaHnNEWUikYKJtow98cTgQQ1YD/2YQz1BiuQA8SV4zizgRGCB5qgYGOANzEjyZewCfa
HD6JKX6KQCbiGGGNhH2lm6EjEG6gys6uZLMUahOmZ8kEvJ5XUMCSYYagOYoNNnSk5tI3mZVk2L6s
BAsmgpU7i7gwjg0ukqvwlgPdLjcp5NJDQ+gy9xXzqoxXISQRGUB2arNc4c0qkMYHYOGr6sa8DitW
dqdSWrXBrVmzifxZBkdIZahR4UnPmZ9HwTRFKD2dO2qeR1fgbTJ/DRFpyidaG7vlryvks15ajw0+
Sb7vrlodcFa3uGsj9Op6Qi7CQ5UpgpLVI7pOJt5CdX201moRsqv0PIjCoDTMpJbhWXsSUoszMTeb
clG0SZVet/7K859stxG9+5Qv0sQ2hMxxb9syYvir1luVzbMUmBGmUiCZ8LEqZbOZpKGaOTN8UUXU
FJkOddK6ovTc+EFwUzOoYNCdKpEqPQNxe/Jq2gEQ5bpX2Gq5QBNETdBbmcvhzKjIeDCfmTLQlM8+
blxsuG6pBrPYbTVxKmZCWHzOnTIWH6qWc1ZPgYcWytMcleOreR0GKCxCTqKpPgZpG9mMXoEd0vxV
rJD2ukSxW1boMmNz0RechWMH4FirFc6GGyxVvIVGRQpTzBNuFaYvthoodW3YAOL5RtTlIGpbQEjb
FFyOnygAxz0UKDRgEPGsfRv0xGIVXRFCjlRHiIJkOLpsB8CtyhyODXIgSZcPSVZl4OARIHmSvMuZ
FAwjKNOiy6VkUetEs7TLsSQk3dLwkMlJ22VhykJDRQDbZWeC3DbNqeuXyNp4XQZH6bI5yGhV9jRI
pFabiiwANLpsqs1ncDvY12yXF1oJEnJEAZaqTYsudyTVYnbRdhkllJ0iu8SAyCgzSobjHXhZwgpe
Y5eNcrvMVNRlqeQEFE7Xgpiu7BmyxlWzcPhEuvIKl4/msJu1L26s2MnM6fJgDE9yYmnqKvKFHILY
FEzkpcxe8qhQR+mIwjAVwtlIrfE+LO2PVVFm0qPjrHhmEQsotISHz0a3eQVbH/qI5Oqy0LQfxS6D
Z6doUDdX8c6EvsGVnhC2N+B1SAJmkreaAG7NqAVXqKJHIGnCd8oQVr0bttHtivHCFuWTmctrC0ST
AmggsbUzcW6XlYzmKpepwCOSWk7KKAjsWaC6aT5hlDYJxblbRybo1t5+aXqPGsHmwTzEWwo0nojU
Zc8HiiLTBprMcyZODUQSGJjCiVyaaPPWcsyRR63v8HXfElB91j2hMG97zwDstARXTnEmbFZFMyFo
UTugApks8rH01Eiae58ICVjKVd6+NVWGncYrzTQy30ku3l50z1JZl4EgKopiOIDpUIxPv0dayuYC
Ggy6E15sFHkBJW4/i9A0yNuZCHRfq5kpHqtS6721qGUkQVMSZAFz9jqkuvvWembEiYwIRCSX1s2k
iKC3glX8gyxn+ArMLwAMQGqNChtU2tArq1aC6yToCTiJ60qc2omN7JfGHosT7K+FVGxj5/Caw9rr
l9KkMSyKIHSbSQTSyE9w4vmLmsmVl7dPqQ8VJoshHB7g1YQVhIL7XjgWr1sRoXUV6uxWiMRGuir7
pniLYtfUn5aJoiVPKzD0txe8HCXunGVs/ksBDa5dR3FaFdepDxwQ6kEB2TS4Qm60W8dDcunz27Ps
RWnAkI0tgKtGOIERMe5fICFHq4M0CLxJmQYKCjpT0ZCSANwysYYXQgWC22HETS3Df/jef4MC3tn/
Pd/7wY1sK4mz5W62o/v/WTvgCC+fgzz5W7aDmLRrBxzm8jnp6EuoXBHw7LzuTbqDO0ccES4EkhkA
N6EADvK+dcjPOZn0fAFEFTyvsGx/KN0BkBTu344ljPIiaAF8HOE1Wcbl6d3P0Hcl8HohF1dqwkuc
39V+quqpF6FNRsWAldAPDIHxmOvS9YKp2EDow9z+zLOoEmlT59XOZKDQg6/wCFh9lUoG6yCSLq7k
mYfWlkYlB9exIi5QZzdN3JrV7TiCMZHBdGIlQ0CH0FySDNVmI0SsglCvW+WCYYJpLeXiZIVm7IbD
SAsnjO7A7HPbMKjBEVT7yvbxIPpSaAiR3RrIJmMMQYSLqcx4BVXn+KrsgQDdZKatVNxUYoTW0pKR
SuFUQ4dEhpPvMvDQzeQgfog0gO5MIGVE8E+bZXLnrJQZU0qGkgdfABNegOLgAjo40sHkeSM3zwXi
0gJYaBkVj6RwXzDFBJTxSKDjr8kh6hSkxUq8j+0cWWPHfGR9IZrD/0dOuxKDi2wlX2ga2KgTJkKD
0RJ11rWNvtFsLM48J9bmefkcs88+lsJwAXhTq4kj3LNaaMihbOB7qCi54RRmAd29kDANBO1u0zab
y2Kik7+NQCAih4g523PAkC45rnloERpEbi0wNDP/tY6RZHfc9sFnQkNKQV4NLjfGSxMjxIa2rDlV
PR4pEDXXReYXFoeBGUk194T+nIbL3gflfRTfszhQR62fUu6TydqX5MOaK6FgUrripeQ+KGLUULym
TvUlcAD7FUweeWlp4av4JiAWhZb/moGZHoiVB4aPDK5CzFsJpkQqCg4nXbCBLheAQfvSApF8WY+8
6iYtoy9oihfoMR9eejEoJ0jWJi0mWqXNpEZG50XkZmqcgbJ6SlXo5Nx7VhrtEY/CUyc3gYjRSP4m
dhBTYi5TV/oUSfIMhZYs5C2ACwB6bQk5drJaL2Kfikx7DOLV3DdjOCTCHAGLeZoz04avbiKlvlLj
X3g3AUQtu6xW0wo3oFKVi9B15kxqXuVpy+oZWiB7jTQH55ahZu20BrDEVKMHFLnoUmhP6yy5cRAa
Ukv3VYxsTY9FZlpz3mvCA4xS3gsNmP5i5yryAIbJMvXCE9OZ2bjilSsr8SRuAA9saq2dlH4KcfKU
LyEgF/eiFPgXshZeh2WqPLRA9F5H+J2W2bLuo4XXVSg7ESgEXWmCZKIzy6vImWWosjFQP46EPrgq
JnmZmrNUdn5LAFSdJFwg690vM9GXJm7k3zmi78wBTYbnoyR5obcswB8SimmNMCl/tVfasqiEVK8U
8S7CxdFzbpVPvZXd3Bdelk/JhBpWNi9imUhBKEdGXUVf5SiEngErzBWj4e4KKoqoFK6ODE+SIsMR
5eBKLYpoDoyOe1GEUYwQU0xAJzwzdyNmgYIeBcn/lTlRoypeCJ4LlDBezQdXjdIpmHomKnoiJKkI
5BTQjkliBJk7QwX1F0AUrkIBoBi4mwnAeUqsXAYrUCKEgWFn1RXDHzNdDmtgcHmDVgqxD6h02kJi
XKD4bLGO5yaDO6/eVxqPkPuzEoeGqq2wDf590ESIdbZPjHasAQzKnA48AKhpRzUarAXCikV/Xgjl
SglKP55zmjgPteQyMevKKBN15jiQ09gMdAfxA2FKtOsqV2ZOy7lABBa5wSSxAChUShh5FWMFnj7D
Zv2voHr2JoA7P1blVGLSR0X2Kz1slVvAZuZkFCTlEFZ4ZMzgUrLrTyiv/DVhebQMYSL4q8G0bYJp
lcU6G/GBzibRg8LGs8huLolaLgL1onArPbCDCRKYFxLeJYCNrTDIr5UKCEdcXnJx2kK5iDj7KqlA
ulQ1U1ZzJq4rL3IQqqql81Irn0nuyg10NYgvfFsyvNU9ZEyvZKRHsvLZFsQ510Z6DP502UNCSMY1
hLOphLzucpwOlqt5ma+eQFv2gMjyV8kTb5HnvrVX8q1gK9eAsyJX37q61lbsJHVlgwkBdarZKVyy
RQH0usevPkNtXVSpqvk6+M3Nr4msXqAoXGdctFiToIudSK+D5yZMHsiCJDysiniZrUDxmYfhdZFH
vylxtJC0adxKt3wOJJ/waceeORD66/kmnYVA2qjKMuGwgqTQApIHoaSVUhPPPdRqEhiXoTlqBsoD
bcbG3PPbH+uHkbuvIaqJyD88BgC+ep4Qm7tVaaPgby7Hym3p5tB6Pmc4tfMpZ23cwaScp6k8Y0R2
Gq0A5hJnKFs+suJuSX2jCEhvFG8hPggbmmzJThhSy20R5GByPAcJn55G7kIAspJNTVgVc/wCaiju
DpQ8Z+nqqQoCQ/GEacDEgV7I9TMiSzNgLOYBw4NkrsZD6iHrlenAx8/RxXxeJwBDiabOoYO5KzMX
DsPCv2zvnLxeEAMhLSRPV+rY4oVfq5VpIGVuyAyKdauoRs+sR5O/ZDLJ4FY3YhEjnP0qis+ay96x
Uj1XEC3xGPsI5KDzQPtbAsABEDiI+hFRoLckQvcLp0I5/xxBET3m2AvBZo0VGFu8pjWqIJu2gj2z
gytgyHMum4nAxPPtnSKAK2yF19K9WqG3Ebk+K09cgOL4GlBjFqIdzWMbiq5+LZj6XrhDSOtKXLG3
SVvdN2BQeVu6+EOyrEnEdgaZLZheeg5crUE/iWhTNC9JYDaNr1eNOOfF8DfGkad5UC0igA25Wr0K
pMdaam5ZmVmwGWzYgreiBqFcKIlgjlTPIsmVBz4rblcVbE6uuuBT5YbYnqDUm+SOfQQ23hF27W0/
UG2kuRLp9ddLLQgJ40a1tIrncSk8N4xzJQG75qF+mueAg4yrOtAbaM6iEReOxk64uviYpsk0auBq
g8YVqd22U25JjkwWjAz97Y3tylD354d0HYrJUMypkqjOzo0RglSQMzuP5ys3hvEI/K8IZa55yRdn
FRmJ4l8L4OhFLPY2EsULj+HmgK0YHEzv0oU+b4VbrRY+yzk7S8o7T4x0Lr8vfVQB8CXMsPQTA3Sy
mTlPHMJOPhtM8ZhdyHalNzIK9pVqEoFsKo6FTyJAN5yHJmO5/1IJzkJyXt9e6UEFhWo9sO2gVBhx
k957Gcit6QthEM8lT/hErDGerRa8eV0F7CwE0LDx5AXY127Ii9I0/ALBtIcjUzgoxahcBwiIsOP0
aQWlJEHXEg5TSFaykbDAu8oS0u3PxMrmXAccr8EUrshrzkgToQTAexX/KnnSrBTDr8TKlu1gemRK
ZNX0+YsongZnBVJtAilnos+/5VHZYLaQT4m9bsHRa3rinZLJMzGJ75TYfU1LHLVf3CoISfjHCg0P
nAm+jtNAMQsmgfbJ9NcB9TSZJpMgfTA8Fea3OP8sRbAgFWbKeuIn+KkqD54izEVO7Sumlo8UWHWZ
tr3l70ygpx1T3kbInMOD4beZ0Ya5gU6a8wS+C05F5JnOmolkXldjWPRefuFX+TTjfwtluF9tsygl
1LzJH1vcZ1yZeZa9EK1vC6FO5Fr1I4D68nlaOEaTK7dmFk5j2EuqB1e3Rv8QzdWM7jx/KJzzGIf4
bx+MSrXv+W5bH/Khb11+fqxnz2aOJNCy17TnG5KT/LZrWvMI0Fmv7c+7/tIWInp4oE03nyNdgLoO
BxQKtptS14HorRECCzMuX9EoSJDPAXYDvQFyp90P5CaII3vzaxS0Ab1BApvkocKXdvbme6t/e2H7
jZH2x3lr6uvuSKQFEgBdOyri2zb+yOI5EsoiJANY3M6qsSmEkxaNf9d7QrC+p7X2fkDwR49dBNAZ
lA54zRVwtuKH3gBROQfUmUdkvmOkgGY7tQ3oEhSDJF9EdysgF/CMIpS5vwWKeA41Dqg3YKDdz3rL
T0j+UR0yUP4BrRJEhTjd6yXuSwGw8cAp8LCnyA8etdO6BgDcD9wCQUBsHNmUjpN9RwWI4jly0aQK
fqMDTu4GwP4eJv/sObgqZNDmbuQfA9IbAJQtSiBwBbqfk9OBKIAeuAWcBD2PujoZtJXdDwbc2QJI
1znhNERvhJM7fdIaYtDx88I5YTGB8BPWbvJDrV1jz3lEAklWZv3b03v+SQ+uQVsgnCPTDejVRsC7
V273+Dk8AYSbDT7Feg+6753QCwAStIFbwKs4ZtA/wKff/FBSoArkghByys0OrLf8hLYAgMCBWwAl
ADpvlSVtV7bHvCsFLHdO0CAoBDm55w+UsAMXz+OZ41ECh7eOOng8fyT6CWf2D814Yk8/YUoddP15
DTYwKmK6Xig7Jy6r54j7IrABG3P7KpzW2kl0YdDSlXMgSEiZ08bpIw7Ozg6oMA1Q6gbHb+1hndB9
B4x64NpFGdWf6OYD03Z9vLTkE0wEsDWkdS1exNM6d/QdGLh4nj9HZSn8nsOvvoIrIQt48ADo7n5O
7vwHq3vYdKj8lQAw/kOz7Yi+Jp8jr46eLezm8p/cDqBL8EAhEFD/DKcP9t3G76Odf0E8Vwlty0YE
0K7h9O7BUMufYc/h9aAL8lrMyT97tj+MPxQCoJUuSUeflhogbU0HqX8E9ZA5QO4Jwr0r+yxigUCL
fduW05N9Ya2TEdvddFX/0cAX/H2wM/BoQEL7O4J0DrIiACsB4Nxagad16jBSBx47gn6AwsLeJwxp
3Q91/CTWi3IlGbi/Tcjr5AR/qOYTz0UAGuH0bjeAvgCAppyjCBHtfElA+LSOnycFT4NuPScgmoFS
+jXL8L7GY4kvCNY8Aug8scWLQ/0cRPRhz6Gs+pujS4s+jD4FJj8y26e29A5JPujc4eegohxNnQ7b
fIj1I85J3PxNpOfkfHw0Vhgo+ghmIZGB4/323EPEd14+RTjnSaEm9mitGNcv7Cn5PXv11z/68sHw
Jav/I9NHb4Gk4NfoAHmC9g76WQ88f+R6QM+pCKD4XksAvXYZRoGEJtao+Tm1698Rzw+6/oKKNw0B
HrDmH1q7QpwBgOq+vYkntwWkyd6gHeB4hDMAGkPXT+rWk8IIcI+C/XojYKd030kPqEGrFvhzNCZH
9/mNSusF+CVE+MAxCpzMH2KB753QFgyNdcDUx5vGsqheXCt1aJEdnS/L5zw6s6IJ5Cbue3IJXoKq
GiQCUHvYADDiEb7lnaUjuot3AOU+IMLofk7uziMoCxaHoRLAqOeIZCF4jzLO9Q8tAvCFkN8AIyFa
zHe/PznDF67qQBlANKcrZ+2Qm+Sw6S0QtHMWgWAElTaX5OSCnpsw7ACXH1oeLi+Mmw2YBWK1cxmg
JgjjEThD0LyO/JycEHRdgwYpAsg5eHUQ1gS14fqH2gKJg32M6AdLuHfIz8l5QdDUQ+8BQttdTwMw
W23XuCMFEkkGIRkM5//br0/rOQRv7MAt4FR4elCFHCFO634oKSCZD2gBkLiQzkqntvjBLoB63j31
QIev107rQVgD4AMlHsD6+DeZ1RMyh8ApO/D8kezF4uBNfTMJqfOX4AUB3A/ag/UGETTYiUnBUCHg
5XMwQyH3gXba3Q+WuKsE2HOJUE5y2/TX6enBvVLwHw0DwBMGrgc49W8/1BZ06U9CbyvKG0jIqQlB
18hq0GsIjxihHiB7uE08iI4GIBXQdfMAQdxmj05tC1DpNFAVIB5KSu3RcPbwUyAo58A+QlB+wCl6
h678BoxHO67gtcPNu0uQli+zZo0LP/oXtuDy/QE2oHGCDIeIIGtH/VUCpF8PvgaQkz///SUu0VEc
n7bROK9zfXd++Z9hce78kfq7+d5f3iy+m9bmW7v/akpKBLZLpSa2/c32Xy7cZWZlL07T/aLZrOrW
CgHWN6zIerV2aR5IPuyPSf6Xv1Gz3JGRt0adg/Q7CqzodTsU2UISCB868M1y5b7E23E6yD5pczp0
2AcQexdnd9inbHmGaZ/duGm5hBrfDt2JAGG5GPqlz5FbLF/PHgqrWObb4brRRbzFQ0c3MEBmBWcf
wmXmvlDHCsA1aWr93S9gMt804FtHa1iZ+/y87HFzwr4HBSaiakfGPyTA3yJE+xeQruz48d9vptPt
L2Iyf8H7++Gr7ViRmxf0gYxw1T60y+zZcj16YCjv7x7xOyXoQxYuI5cSThhhQ0fVrcgOrNdl7mzH
6k59hI24aawotDJq2DEm7JT9QxtBA6CGP1q6u3MlhJ1DN9ewwuf4lT4zEkMfOu5D5p5dW5FPCQOB
Ig4dGKoiogcdQXAXKGI7uyL/ePhwv50jkTJE/bd/PFhd9y7FehG9xtEypzcZHXxHGbk/6gjX4tJK
aNXQmZBDD+6qyeym7aszhNKGb8NtnBUOzi9bUpLRgWCGTvshLg+PPYJgXFmt5Tv7WzLCvb62Yrz7
68V3gkwCQkP34sZ6seK9K0KwJoNHxt1Db2b6+Ah6d/DAVvDqVrRB1kEERhjYavp3mlSZDB34dplY
wXaY7uhI4cbQUe+szHpZBmcXOTHeadEgqaPh4/t7pgo85hEGhvPnJokLBbodrHv+SeR96KTfIMPr
qrT/vMp/dCy37yV11SdDp/xooTnY3k53if/hQ7s1rfeBghi+yY8leuvALOyruS5KP3TOn9vn5YHt
ICn6oUM/ucsissLtQJ3QjaHqPuZFFldnF2DELZOzfz2bFnEWF+XmZu5+DtW07AgL2XzwqoysHFS0
+OT2f7qHPqqAl2I7iz9/AR6SzCqC5pC+AQ/kGLbPjfv6GizPplZebKdLzgjQtDdHhxZ5l9G22bUH
B0zbsOaxa9/+51qH7n4UWQIQrY4QXrmxAquxcECZG/y///4/c5/8aZ41iORgBgvrOQ6t7alR+hAx
AJDWjhDGeHTDOGOul3mx3F3htxz70Gv1sIRT4G/FPf/XiWvFDfwl9+xTGb1aVAQIdTVgOx5BGiex
/xpjAx8tH26kG1J2BmKXQLEfPbyfF+BYi/Q25meQaOgmavhG1PHnBB2/10pv4HNqNAko2Hfl8fh5
rTEAbwW85jC/Ea/L3GR3ZLRy3/7xz6u/i4x+STmC0Bp6dS7yzFrSpiEp7xk8bGal21E6e5PwJAwd
9DLOXntbQOoDhw57VdaWS+n7DvI8dNjr5bMV0TFhsI0Pn+7hTkcDL8MnkAlRMasO8jF0Cx6s8tU9
+5BZz7QX1pUNDx68yXqjkqTU0FE3EXcy57Np6MLg6PkIJAk+9CO/4CU8QwjS3w61NgRHCDr9toRZ
TI1KOFqGzvc2PkN7rX/Kz/ruhzSGXpvHGPbsoXx+hT2PRAR1FVErMoZafiyj50N2I8qwgDwj/VeH
7tGH5/Lspsyt7Uid1luPPoJY/tf76cP0/mk6+W9nRHiWGTasL/+ELgnNyWTSKBVIKxGgwu1kvvfo
/Dz7g7SJ+ismWCLo0Zeil00DnffpngT4Xf+KBxHYSGpSt3EExf2BRBSpQY9eseMmox4XOYIk1LDc
GOMiQEK/BSPE5HREGKJXdyvORMuNEQU2HOt1d0zShmaoRr5fJuVz4L6cxV/PCmd5ZpB48HZYMnFx
DC9wGcYvsBLwmePfG0ECkVtbZjFtVh7X88eF0IjhotPhfcI7PfQMvkEMvhKEQfRtj7Yjk2OQRrB7
DCtZnj0ts1cqwCCN4MlMPPcZ6RpK4uURXvSp3SSUpTNGnH+alhZCfy5AHfMS4W1Kp5CC86HnOc3c
opcRU0a4qtPCceOEVtdjxGgece3nyEbTIxPWgaEbMUfYjFKu6giyNgc4gzoygoMePNM9QUCpyfBh
jd//T7E8e/2niyp26c4/gO8OH/5qGTXUVhBAzuC9uHaf+1YBNwaAAKHNuHCoxwVMyKPMt7cLhAV3
qETcIPJrW/lLz+Mf4xm5sZq4oKO8YLIaY8qBVbvbcTrfShphfxEa7w06wi2+wUP60oMdjuHD3liI
4BcuHbNEzdB2V77n5B1//NcjAxhG37gxnrmbuCX6F/jI7TS7wyNdsYeK8a0LE387TDfqGE9GN2pv
I5QRLJT1e8zoaDNrldSstREE+f73f5QRMMT0wCNs8j08ExrxC2T+9it/XuIels2LswyCXnCNHWHG
a3DNh87g3E6USAc6c2//OGTe0dKmoRSg8hlhXAImts6ulwB1bUfrJk0I14ZelAck+Ho4GJDKjjBu
2QvHg7po+KiPMe2l8YT2cvAW/P6/4jNQ+f/+jw6wfZf9/r+jFzeh91oYYa8RaHR7CB6e0GUNXcCj
FbV9BQ0WpeEDf7b3LvgYWE3ECXyAKs9mVk6ZRahwHD5nFCO4PZueHwPYNUUcpnAjyiTgx3hgv+z5
ICiAGr4PX9zw2XquaSkmPC1DpW2tQx/27rcygtbQARd5hDFHJR0Rth4+6w/PDQ1mVoBhImRb6AAL
1i0o6uP+1M+LiKMHKfrUvicjj1xfhBPey8bD0Pvj4P8ev6Ds4sjfoap1flJN0f5LTSLSPRHeLPmd
OJsPB6PwXcph2Lh9zX7AKf2xmU7LLKZfIfQB2A9+/tiga+jyoaqerixt2BaUyNHtWRNACu09RT82
543Vtl+JRFp07+mGHxv7I7kJtEkvo2uUiPbCIF8HzTAhaNlz/H7sG3dIoKNxb+8rBAQEyjv8n6yi
YRlaefQFu/yj/i9/p3RDZqyeIMooG0f3b/AHQMtxQG2R6vE/dEGvLO+9H9KtgMS1H/aqzxQWeDtU
sKL7D/gqUab7Zgj3vZ+7QRAlAS4upDcRaU0J3aEJWSx4c1E7TPhQB6/txrKdbPm8HYnY2qCoU8h/
0AUahbfoSvImHPi9q/pWAXd2u0QWItuDSqOFGdh+sYvoPqp07duF7awO+Cnrz/68V2qtnt7zSu1I
9r+HVygAWocWvD2ts7Oid17VD6jSgV+3PU8iZSN4uB+IDqbnSlrafvdOvHOy+jKw3ZIGJ7911d47
bJxjYzu3a7HM2qUdV71qK1LjPcLkrR6cb4yAsV4GNkpYqRMURpjuZEmKBCn8zxhAnYts2YfojBFp
m+ZF/2mDqTr4zIx2+eLQeztGpG3m7hWTK2+9u++U45mVxctDGKI336P3Dg5s5wvlx6kj3Oi5+wxb
rYfsG6OAZg7ChChfNlsZIIpN2zPaf1xfzpcZgGb0sGPsAwgG6N0l1DJDVY6RxYgWUKoBHubwcRdl
BJ1DbQI3RuzyArVaiPVsJ0jOjBsjdnlRWAE9W0JePXR3L5dZT8A40nJq8LAAISBJRYMkQcM3fORr
q6h60jBGIO3aLZyyb5qARX34hB+CuLL8/pRH2ONrF3q9WEbAKdIAJNDcDZ/2dblaor68zOztWJ0k
j1GedRMHr9gTalxpBLV2E0dWPyE4whVB9rKgJztGUPE7bgr4Gbf7csAteeczh8hEbdG6Yoyn+Y4g
iGnFNgak9w4l4GUv24OW6cO34R4JmZ6zAU7A4eOSGw3QHyUT6AI+wsCd1szciI7lj+F1PCRg09nO
kNxkeMHbP/55QXuoLDh0GSUTYGAfYeB6+Uo/HujlMcawbgEGlb4YoxXC8LE/+xm2mDIuEScaYdw1
OdGVG9mvMe027gdwf9wWfCKgSsid4RaUxuBHwZPEER6opZ3RAj2GV/MAIpzeFRwDIocC0SVBst70
KqBAJjiOYgYjBbgYlqAVoWfPIXUywmN1FedxRe22pgEjtR83/nFJ+f1/kHtzyDVDf1GQL6O5NLhL
UauChkPaMbn/eaG1NefW0NDa7vyJ/gTn3O6/miKsPZwHDqEit+1plGMbexyGZMSo5z+77xdPjOAA
ToOzByuoLETjttMkT40ywtM4B+J2CXwF9egSqvuhngr4g15JpH87UmflHi8kOb7Nt9jgzLJLasbc
m3Rv7zTv7gBfpeugwfS7nf/3HvND0vmGzI5I8gYc7JqH7t/FnfuQlc/0kR3b2eOigESpC0HogrO6
lT0j4b8dtDPFtn/43tm95wt26Qb07SAUskNvB5ktrjN9O0Z4pghiHAXnEGNq6DFKSw2rgdl/6Jka
w3c1etIxBjx2EodAw9DMkGO4mNtxD9eDkGZLQ8UDlKJ9ptIxPEIo+1cQfZZ0yn4/P13+kdV9p+pc
oATd3a57repHMP0vIce98wP39PYzf/5W31gZwUn1Ub1jVAwhVlLkBAxZbKfZ7cabGeZ37vEdotZF
TAwMyg7lxyhiXnPCXrlFkXfa9HZZubQGGYN2Z/2V6/KFNtH5MQz0R7j37qv12k3/MX4GnGH3BPgx
YqSEt2m9PwbkMs4PKUM0gth+988L6HqjnlwkVUDVS7wDUgG41gp7tF9j1FToBJqfO2dPbma7B5U8
qrOHr+vzw5tfOGpsHX+wdcQqewU9/Bh2sgFbFkx/2y3ozIsx8PoPFm0V8aSR/NDnAyRuxdkUaXbE
IOh6C36MDOVaOmHCFM7v/wiWYbOdMdkVNITa/nGA/JMF3Fj4Ah2sAhhyjDrD9QLWr8DZP8+65OW/
bGdNFiEAynI0LPHzLH/iav8l6QcOofPGCAAjcP81DvyNvt49aRkBKJB5a7KMcI6qAmF4NHz78859
DSYc6u5Bif6hYGgO/5+Foc1sMiO6ePRNyrp3mkw6CFR7Wc0xwo16ZrU0AHyMIg/CYkYFpcYowTTi
IO4XEI9B2Th9gS9Bh6PG6E0wg+Pz4pDq714p8Rjpu5kV+N8NtY5gtc1LkKdTEQh0TNoqmwGPIeom
EZiiRIMbA7VDCHARPqGeb04dwX29W2bldt2d+3NcqR637D5nZX+y6EO0/cyf394nJFJa9L+gDg54
1mMj/7xn4BD6+y/4KKzB9GCKssKYOpwxLEwdUK1+uHAMw5Wo2/igAzUGq7sRE6/zn6+WSGBE9r8c
8j/H8Aa7CgxC0gUTmSjiQ98ZA1hixPHWJqOCDdIIkdCZ67nbK0x00BiM4TMkzwml3ralTZfQdF+y
/VYGb3aHeafxsnkLgQ5p9loljJHu2Izfla6QwyZhhm+lR6RTxSt1KGM8DAhAUpn2/bKV8sdDj0sA
JTYS2q3h5mWCIECw/XfUIoD/3wrFn38xrlx0BYJrvR2pe+LGqL41nAwcgojdH3BUuDFw27fL+syw
ggNZ8jGgA7dujyZhDODAkxUhRUmbE2PESG5BR0GPOsadJRv8ZYl0ag/PpQpbYfnzYnfnFi+IbR18
XFA0NcIHrATJNLKEffYlThshLnWHjaH3XBvhOuKRyh0rONzIYYxU9jpctFgGSMr8p7MPOYKyOcgq
1pFmcmORFgMZuVFGDmWnoJZt+KE8xj5sU2rX0It5jHEB094OQzQYL4wx2xLItd5kR5DMX3C87jry
PisLsPZTEx8jV7hnZPJjcN4YpE8HydpsL+3uvCUEGRX0VxfQSxVErqI0Bpb0827LPXT2i+Ls7GOJ
tgOwFw+acQqhemfBvKoiCoZy0uM0az/R8TlQkDrU8dldDdHNbwOOdv/2dBeLNCKu41A17L/tKtfO
eMeqv13kdgJvkscvY2SPqLs5Rh+d+zLv1QvzpME6iRgWzZ9/Th9//7/g+GiW25HWOvDoe3RIAv5t
8D6Hypa3x/Jv0wHh0Np3ms9Sk9kKzrt+vznMzk87UC9NDby5pG9EsffqdXfnfRp3/FCx9l9vlYdq
w09slbuicUBkN6/BSwAn8+//HwAA//8=</cx:binary>
              </cx:geoCache>
            </cx:geography>
          </cx:layoutPr>
          <cx:valueColors>
            <cx:minColor>
              <a:srgbClr val="EADCF4"/>
            </cx:minColor>
            <cx:midColor>
              <a:srgbClr val="954ECA"/>
            </cx:midColor>
            <cx:maxColor>
              <a:srgbClr val="4F2270"/>
            </cx:maxColor>
          </cx:valueColors>
          <cx:valueColorPositions count="3"/>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microsoft.com/office/2014/relationships/chartEx" Target="../charts/chartEx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79374</xdr:colOff>
      <xdr:row>199</xdr:row>
      <xdr:rowOff>79374</xdr:rowOff>
    </xdr:from>
    <xdr:to>
      <xdr:col>10</xdr:col>
      <xdr:colOff>125093</xdr:colOff>
      <xdr:row>202</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FB03D65-D2BD-254D-BFFA-179D78FED6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14074" y="36725224"/>
              <a:ext cx="45719" cy="6254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213</xdr:row>
      <xdr:rowOff>114299</xdr:rowOff>
    </xdr:from>
    <xdr:to>
      <xdr:col>1</xdr:col>
      <xdr:colOff>6350</xdr:colOff>
      <xdr:row>222</xdr:row>
      <xdr:rowOff>85724</xdr:rowOff>
    </xdr:to>
    <xdr:graphicFrame macro="">
      <xdr:nvGraphicFramePr>
        <xdr:cNvPr id="5" name="Chart 4">
          <a:extLst>
            <a:ext uri="{FF2B5EF4-FFF2-40B4-BE49-F238E27FC236}">
              <a16:creationId xmlns:a16="http://schemas.microsoft.com/office/drawing/2014/main" id="{BC32173A-9919-0DFC-73BF-2EDFC27DB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1530350</xdr:colOff>
      <xdr:row>93</xdr:row>
      <xdr:rowOff>19050</xdr:rowOff>
    </xdr:from>
    <xdr:to>
      <xdr:col>14</xdr:col>
      <xdr:colOff>298450</xdr:colOff>
      <xdr:row>107</xdr:row>
      <xdr:rowOff>60322</xdr:rowOff>
    </xdr:to>
    <mc:AlternateContent xmlns:mc="http://schemas.openxmlformats.org/markup-compatibility/2006" xmlns:a14="http://schemas.microsoft.com/office/drawing/2010/main">
      <mc:Choice Requires="a14">
        <xdr:graphicFrame macro="">
          <xdr:nvGraphicFramePr>
            <xdr:cNvPr id="12" name="Continent 1">
              <a:extLst>
                <a:ext uri="{FF2B5EF4-FFF2-40B4-BE49-F238E27FC236}">
                  <a16:creationId xmlns:a16="http://schemas.microsoft.com/office/drawing/2014/main" id="{A8E7C25A-D32C-4A34-828A-CFF7A28ECF7F}"/>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mlns="">
        <xdr:sp macro="" textlink="">
          <xdr:nvSpPr>
            <xdr:cNvPr id="0" name=""/>
            <xdr:cNvSpPr>
              <a:spLocks noTextEdit="1"/>
            </xdr:cNvSpPr>
          </xdr:nvSpPr>
          <xdr:spPr>
            <a:xfrm>
              <a:off x="13741400" y="171450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92</xdr:row>
      <xdr:rowOff>95250</xdr:rowOff>
    </xdr:from>
    <xdr:to>
      <xdr:col>15</xdr:col>
      <xdr:colOff>590550</xdr:colOff>
      <xdr:row>106</xdr:row>
      <xdr:rowOff>136522</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DCD6C62C-3C73-41DC-83C1-BD88970ED22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754350" y="170370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381000</xdr:colOff>
      <xdr:row>64</xdr:row>
      <xdr:rowOff>97118</xdr:rowOff>
    </xdr:from>
    <xdr:to>
      <xdr:col>5</xdr:col>
      <xdr:colOff>564446</xdr:colOff>
      <xdr:row>78</xdr:row>
      <xdr:rowOff>2780</xdr:rowOff>
    </xdr:to>
    <mc:AlternateContent xmlns:mc="http://schemas.openxmlformats.org/markup-compatibility/2006" xmlns:a14="http://schemas.microsoft.com/office/drawing/2010/main">
      <mc:Choice Requires="a14">
        <xdr:graphicFrame macro="">
          <xdr:nvGraphicFramePr>
            <xdr:cNvPr id="198" name="Region 3">
              <a:extLst>
                <a:ext uri="{FF2B5EF4-FFF2-40B4-BE49-F238E27FC236}">
                  <a16:creationId xmlns:a16="http://schemas.microsoft.com/office/drawing/2014/main" id="{9A8F0E94-3999-482A-A030-9863178D4FD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92188" y="11820806"/>
              <a:ext cx="2628196" cy="2461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254001</xdr:colOff>
      <xdr:row>64</xdr:row>
      <xdr:rowOff>104589</xdr:rowOff>
    </xdr:from>
    <xdr:to>
      <xdr:col>10</xdr:col>
      <xdr:colOff>466373</xdr:colOff>
      <xdr:row>75</xdr:row>
      <xdr:rowOff>175145</xdr:rowOff>
    </xdr:to>
    <mc:AlternateContent xmlns:mc="http://schemas.openxmlformats.org/markup-compatibility/2006" xmlns:a14="http://schemas.microsoft.com/office/drawing/2010/main">
      <mc:Choice Requires="a14">
        <xdr:graphicFrame macro="">
          <xdr:nvGraphicFramePr>
            <xdr:cNvPr id="196" name="Continent 3">
              <a:extLst>
                <a:ext uri="{FF2B5EF4-FFF2-40B4-BE49-F238E27FC236}">
                  <a16:creationId xmlns:a16="http://schemas.microsoft.com/office/drawing/2014/main" id="{D6E3E550-1D34-429B-A899-09E410A317E3}"/>
                </a:ext>
              </a:extLst>
            </xdr:cNvPr>
            <xdr:cNvGraphicFramePr/>
          </xdr:nvGraphicFramePr>
          <xdr:xfrm>
            <a:off x="0" y="0"/>
            <a:ext cx="0" cy="0"/>
          </xdr:xfrm>
          <a:graphic>
            <a:graphicData uri="http://schemas.microsoft.com/office/drawing/2010/slicer">
              <sle:slicer xmlns:sle="http://schemas.microsoft.com/office/drawing/2010/slicer" name="Continent 3"/>
            </a:graphicData>
          </a:graphic>
        </xdr:graphicFrame>
      </mc:Choice>
      <mc:Fallback xmlns="">
        <xdr:sp macro="" textlink="">
          <xdr:nvSpPr>
            <xdr:cNvPr id="0" name=""/>
            <xdr:cNvSpPr>
              <a:spLocks noTextEdit="1"/>
            </xdr:cNvSpPr>
          </xdr:nvSpPr>
          <xdr:spPr>
            <a:xfrm>
              <a:off x="3921126" y="11828277"/>
              <a:ext cx="2657122" cy="2078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21</xdr:col>
      <xdr:colOff>567267</xdr:colOff>
      <xdr:row>32</xdr:row>
      <xdr:rowOff>112889</xdr:rowOff>
    </xdr:to>
    <xdr:grpSp>
      <xdr:nvGrpSpPr>
        <xdr:cNvPr id="186" name="Group 185">
          <a:extLst>
            <a:ext uri="{FF2B5EF4-FFF2-40B4-BE49-F238E27FC236}">
              <a16:creationId xmlns:a16="http://schemas.microsoft.com/office/drawing/2014/main" id="{4EEC2640-FAD5-13C5-C292-8CDD5EC8B94A}"/>
            </a:ext>
          </a:extLst>
        </xdr:cNvPr>
        <xdr:cNvGrpSpPr/>
      </xdr:nvGrpSpPr>
      <xdr:grpSpPr>
        <a:xfrm>
          <a:off x="0" y="0"/>
          <a:ext cx="13402205" cy="5994577"/>
          <a:chOff x="0" y="0"/>
          <a:chExt cx="13309600" cy="6025445"/>
        </a:xfrm>
      </xdr:grpSpPr>
      <xdr:grpSp>
        <xdr:nvGrpSpPr>
          <xdr:cNvPr id="97" name="Group 96">
            <a:extLst>
              <a:ext uri="{FF2B5EF4-FFF2-40B4-BE49-F238E27FC236}">
                <a16:creationId xmlns:a16="http://schemas.microsoft.com/office/drawing/2014/main" id="{328A6CFE-48A5-81D5-1351-8794255BCE8A}"/>
              </a:ext>
            </a:extLst>
          </xdr:cNvPr>
          <xdr:cNvGrpSpPr/>
        </xdr:nvGrpSpPr>
        <xdr:grpSpPr>
          <a:xfrm>
            <a:off x="0" y="0"/>
            <a:ext cx="12878403" cy="5899955"/>
            <a:chOff x="0" y="0"/>
            <a:chExt cx="13026570" cy="5748261"/>
          </a:xfrm>
        </xdr:grpSpPr>
        <xdr:sp macro="" textlink="">
          <xdr:nvSpPr>
            <xdr:cNvPr id="2" name="Rectangle: Rounded Corners 1">
              <a:extLst>
                <a:ext uri="{FF2B5EF4-FFF2-40B4-BE49-F238E27FC236}">
                  <a16:creationId xmlns:a16="http://schemas.microsoft.com/office/drawing/2014/main" id="{A5D6EF92-A564-2ED2-6E4A-E3CCCC44498A}"/>
                </a:ext>
              </a:extLst>
            </xdr:cNvPr>
            <xdr:cNvSpPr/>
          </xdr:nvSpPr>
          <xdr:spPr>
            <a:xfrm>
              <a:off x="0" y="9071"/>
              <a:ext cx="13026570" cy="5731630"/>
            </a:xfrm>
            <a:prstGeom prst="roundRect">
              <a:avLst>
                <a:gd name="adj" fmla="val 6306"/>
              </a:avLst>
            </a:prstGeom>
            <a:gradFill flip="none" rotWithShape="1">
              <a:gsLst>
                <a:gs pos="0">
                  <a:schemeClr val="accent5">
                    <a:lumMod val="0"/>
                    <a:lumOff val="100000"/>
                  </a:schemeClr>
                </a:gs>
                <a:gs pos="23000">
                  <a:schemeClr val="accent5">
                    <a:lumMod val="0"/>
                    <a:lumOff val="100000"/>
                  </a:schemeClr>
                </a:gs>
                <a:gs pos="100000">
                  <a:schemeClr val="accent5">
                    <a:lumMod val="100000"/>
                  </a:schemeClr>
                </a:gs>
              </a:gsLst>
              <a:path path="circle">
                <a:fillToRect l="50000" t="-80000" r="50000" b="18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a:extLst>
                <a:ext uri="{FF2B5EF4-FFF2-40B4-BE49-F238E27FC236}">
                  <a16:creationId xmlns:a16="http://schemas.microsoft.com/office/drawing/2014/main" id="{230BBBE4-4750-AB2B-0565-542342DC6100}"/>
                </a:ext>
              </a:extLst>
            </xdr:cNvPr>
            <xdr:cNvSpPr/>
          </xdr:nvSpPr>
          <xdr:spPr>
            <a:xfrm>
              <a:off x="0" y="0"/>
              <a:ext cx="13008428" cy="5748261"/>
            </a:xfrm>
            <a:prstGeom prst="rect">
              <a:avLst/>
            </a:prstGeom>
            <a:solidFill>
              <a:schemeClr val="accent6">
                <a:lumMod val="50000"/>
                <a:alpha val="47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7" name="Group 16">
              <a:extLst>
                <a:ext uri="{FF2B5EF4-FFF2-40B4-BE49-F238E27FC236}">
                  <a16:creationId xmlns:a16="http://schemas.microsoft.com/office/drawing/2014/main" id="{CDF5D63E-A614-0372-972C-A15F719BD33D}"/>
                </a:ext>
              </a:extLst>
            </xdr:cNvPr>
            <xdr:cNvGrpSpPr/>
          </xdr:nvGrpSpPr>
          <xdr:grpSpPr>
            <a:xfrm>
              <a:off x="0" y="0"/>
              <a:ext cx="13015383" cy="5742517"/>
              <a:chOff x="0" y="12700"/>
              <a:chExt cx="12926411" cy="6070600"/>
            </a:xfrm>
          </xdr:grpSpPr>
          <xdr:sp macro="" textlink="">
            <xdr:nvSpPr>
              <xdr:cNvPr id="4" name="Rectangle: Rounded Corners 3">
                <a:extLst>
                  <a:ext uri="{FF2B5EF4-FFF2-40B4-BE49-F238E27FC236}">
                    <a16:creationId xmlns:a16="http://schemas.microsoft.com/office/drawing/2014/main" id="{6A7300C6-0431-32C9-C869-99F857087711}"/>
                  </a:ext>
                </a:extLst>
              </xdr:cNvPr>
              <xdr:cNvSpPr/>
            </xdr:nvSpPr>
            <xdr:spPr>
              <a:xfrm>
                <a:off x="0" y="12700"/>
                <a:ext cx="2806700" cy="604520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8470AD7A-3573-4B40-9466-A92D0CF82D44}"/>
                  </a:ext>
                </a:extLst>
              </xdr:cNvPr>
              <xdr:cNvSpPr/>
            </xdr:nvSpPr>
            <xdr:spPr>
              <a:xfrm rot="5400000">
                <a:off x="4499429" y="-1596571"/>
                <a:ext cx="3350078" cy="6650264"/>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E6B25472-2DE5-45C9-AAF7-9D9864A8EBC0}"/>
                  </a:ext>
                </a:extLst>
              </xdr:cNvPr>
              <xdr:cNvSpPr/>
            </xdr:nvSpPr>
            <xdr:spPr>
              <a:xfrm rot="5400000">
                <a:off x="3179536" y="3052536"/>
                <a:ext cx="2632528" cy="330200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6824FAA7-9179-4186-92BB-3F8A24E8A8E2}"/>
                  </a:ext>
                </a:extLst>
              </xdr:cNvPr>
              <xdr:cNvSpPr/>
            </xdr:nvSpPr>
            <xdr:spPr>
              <a:xfrm rot="5400000">
                <a:off x="6500586" y="3084286"/>
                <a:ext cx="2632528" cy="331470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37F0EF3E-A5DC-4FD3-BB3A-96C1CF82871A}"/>
                  </a:ext>
                </a:extLst>
              </xdr:cNvPr>
              <xdr:cNvSpPr/>
            </xdr:nvSpPr>
            <xdr:spPr>
              <a:xfrm rot="5400000">
                <a:off x="10182925" y="-573972"/>
                <a:ext cx="2075046" cy="336550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18620663-BEE4-402F-B525-F19793940783}"/>
                  </a:ext>
                </a:extLst>
              </xdr:cNvPr>
              <xdr:cNvSpPr/>
            </xdr:nvSpPr>
            <xdr:spPr>
              <a:xfrm rot="5400000">
                <a:off x="10263040" y="1438729"/>
                <a:ext cx="1934028" cy="3392714"/>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95879D95-9A20-4218-A996-7B0CD3DFD3AA}"/>
                  </a:ext>
                </a:extLst>
              </xdr:cNvPr>
              <xdr:cNvSpPr/>
            </xdr:nvSpPr>
            <xdr:spPr>
              <a:xfrm rot="5400000">
                <a:off x="10228943" y="3409043"/>
                <a:ext cx="1955800" cy="3392714"/>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99F1D0FD-1ABA-4092-BA28-E4F34009759D}"/>
                    </a:ext>
                  </a:extLst>
                </xdr:cNvPr>
                <xdr:cNvGraphicFramePr/>
              </xdr:nvGraphicFramePr>
              <xdr:xfrm>
                <a:off x="3071283" y="21167"/>
                <a:ext cx="6180667" cy="283845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71283" y="21167"/>
                  <a:ext cx="6180667" cy="2838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21" name="Chart 20">
              <a:extLst>
                <a:ext uri="{FF2B5EF4-FFF2-40B4-BE49-F238E27FC236}">
                  <a16:creationId xmlns:a16="http://schemas.microsoft.com/office/drawing/2014/main" id="{294F6B08-CBA7-44D8-AFFF-2846622439DC}"/>
                </a:ext>
              </a:extLst>
            </xdr:cNvPr>
            <xdr:cNvGraphicFramePr>
              <a:graphicFrameLocks/>
            </xdr:cNvGraphicFramePr>
          </xdr:nvGraphicFramePr>
          <xdr:xfrm>
            <a:off x="2931582" y="3397250"/>
            <a:ext cx="3140604" cy="21145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1" name="Chart 30">
              <a:extLst>
                <a:ext uri="{FF2B5EF4-FFF2-40B4-BE49-F238E27FC236}">
                  <a16:creationId xmlns:a16="http://schemas.microsoft.com/office/drawing/2014/main" id="{C42FD20B-6D5C-45C8-9DD5-8199BDF145F6}"/>
                </a:ext>
              </a:extLst>
            </xdr:cNvPr>
            <xdr:cNvGraphicFramePr>
              <a:graphicFrameLocks/>
            </xdr:cNvGraphicFramePr>
          </xdr:nvGraphicFramePr>
          <xdr:xfrm>
            <a:off x="6254750" y="3481916"/>
            <a:ext cx="3140604" cy="188383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7" name="Chart 56">
              <a:extLst>
                <a:ext uri="{FF2B5EF4-FFF2-40B4-BE49-F238E27FC236}">
                  <a16:creationId xmlns:a16="http://schemas.microsoft.com/office/drawing/2014/main" id="{6AC43F50-627D-4EF3-971B-7CFCC96E052F}"/>
                </a:ext>
              </a:extLst>
            </xdr:cNvPr>
            <xdr:cNvGraphicFramePr>
              <a:graphicFrameLocks/>
            </xdr:cNvGraphicFramePr>
          </xdr:nvGraphicFramePr>
          <xdr:xfrm>
            <a:off x="9895417" y="105834"/>
            <a:ext cx="3079159" cy="183091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5" name="Chart 84">
              <a:extLst>
                <a:ext uri="{FF2B5EF4-FFF2-40B4-BE49-F238E27FC236}">
                  <a16:creationId xmlns:a16="http://schemas.microsoft.com/office/drawing/2014/main" id="{9438A0DC-B1C2-4F3E-AFD2-458CD1BBF652}"/>
                </a:ext>
              </a:extLst>
            </xdr:cNvPr>
            <xdr:cNvGraphicFramePr>
              <a:graphicFrameLocks/>
            </xdr:cNvGraphicFramePr>
          </xdr:nvGraphicFramePr>
          <xdr:xfrm>
            <a:off x="9884834" y="2063750"/>
            <a:ext cx="3140604" cy="175683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7" name="Chart 86">
              <a:extLst>
                <a:ext uri="{FF2B5EF4-FFF2-40B4-BE49-F238E27FC236}">
                  <a16:creationId xmlns:a16="http://schemas.microsoft.com/office/drawing/2014/main" id="{810E14F1-538A-42F5-9F91-974BC5BED8DA}"/>
                </a:ext>
              </a:extLst>
            </xdr:cNvPr>
            <xdr:cNvGraphicFramePr>
              <a:graphicFrameLocks/>
            </xdr:cNvGraphicFramePr>
          </xdr:nvGraphicFramePr>
          <xdr:xfrm>
            <a:off x="9842500" y="3968750"/>
            <a:ext cx="3140604" cy="1778000"/>
          </xdr:xfrm>
          <a:graphic>
            <a:graphicData uri="http://schemas.openxmlformats.org/drawingml/2006/chart">
              <c:chart xmlns:c="http://schemas.openxmlformats.org/drawingml/2006/chart" xmlns:r="http://schemas.openxmlformats.org/officeDocument/2006/relationships" r:id="rId6"/>
            </a:graphicData>
          </a:graphic>
        </xdr:graphicFrame>
        <xdr:sp macro="" textlink="pivot!Q207">
          <xdr:nvSpPr>
            <xdr:cNvPr id="89" name="TextBox 88">
              <a:extLst>
                <a:ext uri="{FF2B5EF4-FFF2-40B4-BE49-F238E27FC236}">
                  <a16:creationId xmlns:a16="http://schemas.microsoft.com/office/drawing/2014/main" id="{D8D122C7-11FF-4CD1-9A31-F682978DCCA7}"/>
                </a:ext>
              </a:extLst>
            </xdr:cNvPr>
            <xdr:cNvSpPr txBox="1"/>
          </xdr:nvSpPr>
          <xdr:spPr>
            <a:xfrm>
              <a:off x="10954712" y="2129174"/>
              <a:ext cx="590742" cy="22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FF607-42E1-4BF3-9F92-5FCBAF03D634}" type="TxLink">
                <a:rPr lang="en-US" sz="1100" b="1" i="0" u="none" strike="noStrike">
                  <a:solidFill>
                    <a:srgbClr val="000000"/>
                  </a:solidFill>
                  <a:latin typeface="Aptos Narrow"/>
                </a:rPr>
                <a:pPr/>
                <a:t>9.6%</a:t>
              </a:fld>
              <a:endParaRPr lang="en-IN" sz="1100" b="1"/>
            </a:p>
          </xdr:txBody>
        </xdr:sp>
        <xdr:sp macro="" textlink="pivot!Q206">
          <xdr:nvSpPr>
            <xdr:cNvPr id="90" name="TextBox 89">
              <a:extLst>
                <a:ext uri="{FF2B5EF4-FFF2-40B4-BE49-F238E27FC236}">
                  <a16:creationId xmlns:a16="http://schemas.microsoft.com/office/drawing/2014/main" id="{05BD400C-C069-4FCA-BCF4-B1629E10708C}"/>
                </a:ext>
              </a:extLst>
            </xdr:cNvPr>
            <xdr:cNvSpPr txBox="1"/>
          </xdr:nvSpPr>
          <xdr:spPr>
            <a:xfrm>
              <a:off x="10957021" y="2439363"/>
              <a:ext cx="590742" cy="231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2C1C6B-DFC7-40D8-8336-1D49D6A224F3}" type="TxLink">
                <a:rPr lang="en-US" sz="1100" b="1" i="0" u="none" strike="noStrike">
                  <a:solidFill>
                    <a:srgbClr val="000000"/>
                  </a:solidFill>
                  <a:latin typeface="Aptos Narrow"/>
                </a:rPr>
                <a:pPr/>
                <a:t>2.8%</a:t>
              </a:fld>
              <a:endParaRPr lang="en-IN" sz="1100" b="1"/>
            </a:p>
          </xdr:txBody>
        </xdr:sp>
        <xdr:sp macro="" textlink="pivot!Q205">
          <xdr:nvSpPr>
            <xdr:cNvPr id="92" name="TextBox 91">
              <a:extLst>
                <a:ext uri="{FF2B5EF4-FFF2-40B4-BE49-F238E27FC236}">
                  <a16:creationId xmlns:a16="http://schemas.microsoft.com/office/drawing/2014/main" id="{9AD2F27C-8B72-49BC-A449-1C751F5C59A5}"/>
                </a:ext>
              </a:extLst>
            </xdr:cNvPr>
            <xdr:cNvSpPr txBox="1"/>
          </xdr:nvSpPr>
          <xdr:spPr>
            <a:xfrm>
              <a:off x="10966258" y="2727613"/>
              <a:ext cx="590742" cy="231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9C7C7E-D25C-45F0-95AF-E11A8C80C482}" type="TxLink">
                <a:rPr lang="en-US" sz="1100" b="1" i="0" u="none" strike="noStrike">
                  <a:solidFill>
                    <a:srgbClr val="000000"/>
                  </a:solidFill>
                  <a:latin typeface="Aptos Narrow"/>
                </a:rPr>
                <a:pPr/>
                <a:t>7.1%</a:t>
              </a:fld>
              <a:endParaRPr lang="en-IN" sz="1100" b="1"/>
            </a:p>
          </xdr:txBody>
        </xdr:sp>
        <xdr:sp macro="" textlink="pivot!Q204">
          <xdr:nvSpPr>
            <xdr:cNvPr id="94" name="TextBox 93">
              <a:extLst>
                <a:ext uri="{FF2B5EF4-FFF2-40B4-BE49-F238E27FC236}">
                  <a16:creationId xmlns:a16="http://schemas.microsoft.com/office/drawing/2014/main" id="{611098DC-D482-4F48-B9C2-1104E63AD9D4}"/>
                </a:ext>
              </a:extLst>
            </xdr:cNvPr>
            <xdr:cNvSpPr txBox="1"/>
          </xdr:nvSpPr>
          <xdr:spPr>
            <a:xfrm>
              <a:off x="10972030" y="3017213"/>
              <a:ext cx="590742" cy="227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E37E53-A6ED-4BF7-9A85-869F36DDE9E1}" type="TxLink">
                <a:rPr lang="en-US" sz="1100" b="1" i="0" u="none" strike="noStrike">
                  <a:solidFill>
                    <a:srgbClr val="000000"/>
                  </a:solidFill>
                  <a:latin typeface="Aptos Narrow"/>
                </a:rPr>
                <a:pPr/>
                <a:t>4.9%</a:t>
              </a:fld>
              <a:endParaRPr lang="en-IN" sz="1100" b="1"/>
            </a:p>
          </xdr:txBody>
        </xdr:sp>
        <xdr:sp macro="" textlink="pivot!Q203">
          <xdr:nvSpPr>
            <xdr:cNvPr id="96" name="TextBox 95">
              <a:extLst>
                <a:ext uri="{FF2B5EF4-FFF2-40B4-BE49-F238E27FC236}">
                  <a16:creationId xmlns:a16="http://schemas.microsoft.com/office/drawing/2014/main" id="{FB7103C4-1041-4617-829B-BA5B3340096C}"/>
                </a:ext>
              </a:extLst>
            </xdr:cNvPr>
            <xdr:cNvSpPr txBox="1"/>
          </xdr:nvSpPr>
          <xdr:spPr>
            <a:xfrm>
              <a:off x="11000894" y="3319317"/>
              <a:ext cx="590742" cy="231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150F72-97F2-4547-93C6-0289909499CD}" type="TxLink">
                <a:rPr lang="en-US" sz="1100" b="1" i="0" u="none" strike="noStrike">
                  <a:solidFill>
                    <a:srgbClr val="000000"/>
                  </a:solidFill>
                  <a:latin typeface="Aptos Narrow"/>
                </a:rPr>
                <a:pPr/>
                <a:t>2.9%</a:t>
              </a:fld>
              <a:endParaRPr lang="en-IN" sz="1100" b="1"/>
            </a:p>
          </xdr:txBody>
        </xdr:sp>
      </xdr:grpSp>
      <xdr:sp macro="" textlink="pivot!N207">
        <xdr:nvSpPr>
          <xdr:cNvPr id="99" name="TextBox 98">
            <a:extLst>
              <a:ext uri="{FF2B5EF4-FFF2-40B4-BE49-F238E27FC236}">
                <a16:creationId xmlns:a16="http://schemas.microsoft.com/office/drawing/2014/main" id="{06BCD98A-C79D-4C54-8EC1-5493B71B71B7}"/>
              </a:ext>
            </a:extLst>
          </xdr:cNvPr>
          <xdr:cNvSpPr txBox="1"/>
        </xdr:nvSpPr>
        <xdr:spPr>
          <a:xfrm>
            <a:off x="10809112" y="176389"/>
            <a:ext cx="604853" cy="22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08D0F0-CE03-461C-9CBE-6BBC5CECED26}" type="TxLink">
              <a:rPr lang="en-US" sz="1100" b="1" i="0" u="none" strike="noStrike">
                <a:solidFill>
                  <a:srgbClr val="000000"/>
                </a:solidFill>
                <a:latin typeface="Aptos Narrow"/>
              </a:rPr>
              <a:pPr/>
              <a:t>6.9%</a:t>
            </a:fld>
            <a:endParaRPr lang="en-IN" sz="1100" b="1"/>
          </a:p>
        </xdr:txBody>
      </xdr:sp>
      <xdr:sp macro="" textlink="pivot!N206">
        <xdr:nvSpPr>
          <xdr:cNvPr id="101" name="TextBox 100">
            <a:extLst>
              <a:ext uri="{FF2B5EF4-FFF2-40B4-BE49-F238E27FC236}">
                <a16:creationId xmlns:a16="http://schemas.microsoft.com/office/drawing/2014/main" id="{3C8FDD16-7CF8-4256-9BBE-BADB608A3CB2}"/>
              </a:ext>
            </a:extLst>
          </xdr:cNvPr>
          <xdr:cNvSpPr txBox="1"/>
        </xdr:nvSpPr>
        <xdr:spPr>
          <a:xfrm>
            <a:off x="10802056" y="500945"/>
            <a:ext cx="604853" cy="22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D35D13-9CAC-46AB-8CE1-D81E29281D85}" type="TxLink">
              <a:rPr lang="en-US" sz="1100" b="1" i="0" u="none" strike="noStrike">
                <a:solidFill>
                  <a:srgbClr val="000000"/>
                </a:solidFill>
                <a:latin typeface="Aptos Narrow"/>
              </a:rPr>
              <a:pPr/>
              <a:t>1.7%</a:t>
            </a:fld>
            <a:endParaRPr lang="en-IN" sz="1100" b="1"/>
          </a:p>
        </xdr:txBody>
      </xdr:sp>
      <xdr:sp macro="" textlink="pivot!N204">
        <xdr:nvSpPr>
          <xdr:cNvPr id="103" name="TextBox 102">
            <a:extLst>
              <a:ext uri="{FF2B5EF4-FFF2-40B4-BE49-F238E27FC236}">
                <a16:creationId xmlns:a16="http://schemas.microsoft.com/office/drawing/2014/main" id="{1E82A602-9B3C-48FF-B2FB-754BC6CEE7FA}"/>
              </a:ext>
            </a:extLst>
          </xdr:cNvPr>
          <xdr:cNvSpPr txBox="1"/>
        </xdr:nvSpPr>
        <xdr:spPr>
          <a:xfrm>
            <a:off x="10809111" y="1114778"/>
            <a:ext cx="604853" cy="22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3305A9-4C18-43EC-B6EE-4F225C05690B}" type="TxLink">
              <a:rPr lang="en-US" sz="1100" b="1" i="0" u="none" strike="noStrike">
                <a:solidFill>
                  <a:srgbClr val="000000"/>
                </a:solidFill>
                <a:latin typeface="Aptos Narrow"/>
              </a:rPr>
              <a:pPr/>
              <a:t>3.1%</a:t>
            </a:fld>
            <a:endParaRPr lang="en-IN" sz="1100" b="1"/>
          </a:p>
        </xdr:txBody>
      </xdr:sp>
      <xdr:sp macro="" textlink="pivot!N203">
        <xdr:nvSpPr>
          <xdr:cNvPr id="104" name="TextBox 103">
            <a:extLst>
              <a:ext uri="{FF2B5EF4-FFF2-40B4-BE49-F238E27FC236}">
                <a16:creationId xmlns:a16="http://schemas.microsoft.com/office/drawing/2014/main" id="{A95CF2F2-9B13-4BDB-90B3-2D216AEE4B89}"/>
              </a:ext>
            </a:extLst>
          </xdr:cNvPr>
          <xdr:cNvSpPr txBox="1"/>
        </xdr:nvSpPr>
        <xdr:spPr>
          <a:xfrm>
            <a:off x="10809110" y="1439333"/>
            <a:ext cx="522112" cy="218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DBEF24-E84D-4EA5-AE66-DE224211C779}" type="TxLink">
              <a:rPr lang="en-US" sz="1100" b="1" i="0" u="none" strike="noStrike">
                <a:solidFill>
                  <a:srgbClr val="000000"/>
                </a:solidFill>
                <a:latin typeface="Aptos Narrow"/>
              </a:rPr>
              <a:pPr/>
              <a:t>5.1%</a:t>
            </a:fld>
            <a:endParaRPr lang="en-IN" sz="1100" b="1"/>
          </a:p>
        </xdr:txBody>
      </xdr:sp>
      <xdr:sp macro="" textlink="pivot!N205">
        <xdr:nvSpPr>
          <xdr:cNvPr id="106" name="TextBox 105">
            <a:extLst>
              <a:ext uri="{FF2B5EF4-FFF2-40B4-BE49-F238E27FC236}">
                <a16:creationId xmlns:a16="http://schemas.microsoft.com/office/drawing/2014/main" id="{058A95B6-176E-4C2B-99DB-07E38017CAEA}"/>
              </a:ext>
            </a:extLst>
          </xdr:cNvPr>
          <xdr:cNvSpPr txBox="1"/>
        </xdr:nvSpPr>
        <xdr:spPr>
          <a:xfrm>
            <a:off x="10795000" y="832555"/>
            <a:ext cx="604853" cy="227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C98DC8-5A71-44AC-841F-DF26015D25A2}" type="TxLink">
              <a:rPr lang="en-US" sz="1100" b="1" i="0" u="none" strike="noStrike">
                <a:solidFill>
                  <a:srgbClr val="000000"/>
                </a:solidFill>
                <a:latin typeface="Aptos Narrow"/>
              </a:rPr>
              <a:pPr/>
              <a:t>6.7%</a:t>
            </a:fld>
            <a:endParaRPr lang="en-IN" sz="1100" b="1"/>
          </a:p>
        </xdr:txBody>
      </xdr:sp>
      <xdr:sp macro="" textlink="">
        <xdr:nvSpPr>
          <xdr:cNvPr id="107" name="TextBox 106">
            <a:extLst>
              <a:ext uri="{FF2B5EF4-FFF2-40B4-BE49-F238E27FC236}">
                <a16:creationId xmlns:a16="http://schemas.microsoft.com/office/drawing/2014/main" id="{0E9B1F99-0FCC-929E-5A7E-7C7425E28C7B}"/>
              </a:ext>
            </a:extLst>
          </xdr:cNvPr>
          <xdr:cNvSpPr txBox="1"/>
        </xdr:nvSpPr>
        <xdr:spPr>
          <a:xfrm>
            <a:off x="3118556" y="148167"/>
            <a:ext cx="2405944" cy="36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75000"/>
                  </a:schemeClr>
                </a:solidFill>
                <a:latin typeface="Arial Black" panose="020B0A04020102020204" pitchFamily="34" charset="0"/>
              </a:rPr>
              <a:t>World</a:t>
            </a:r>
            <a:r>
              <a:rPr lang="en-IN" sz="1100">
                <a:solidFill>
                  <a:schemeClr val="accent5">
                    <a:lumMod val="75000"/>
                  </a:schemeClr>
                </a:solidFill>
                <a:latin typeface="Arial Black" panose="020B0A04020102020204" pitchFamily="34" charset="0"/>
              </a:rPr>
              <a:t> </a:t>
            </a:r>
            <a:r>
              <a:rPr lang="en-IN" sz="1100" b="1">
                <a:solidFill>
                  <a:schemeClr val="accent5">
                    <a:lumMod val="75000"/>
                  </a:schemeClr>
                </a:solidFill>
                <a:latin typeface="Arial Black" panose="020B0A04020102020204" pitchFamily="34" charset="0"/>
              </a:rPr>
              <a:t>Population Heat Map</a:t>
            </a:r>
          </a:p>
        </xdr:txBody>
      </xdr:sp>
      <xdr:sp macro="" textlink="">
        <xdr:nvSpPr>
          <xdr:cNvPr id="108" name="TextBox 107">
            <a:extLst>
              <a:ext uri="{FF2B5EF4-FFF2-40B4-BE49-F238E27FC236}">
                <a16:creationId xmlns:a16="http://schemas.microsoft.com/office/drawing/2014/main" id="{E0AE1304-D62C-6376-8B1C-1F703FCBD251}"/>
              </a:ext>
            </a:extLst>
          </xdr:cNvPr>
          <xdr:cNvSpPr txBox="1"/>
        </xdr:nvSpPr>
        <xdr:spPr>
          <a:xfrm>
            <a:off x="11895667" y="804333"/>
            <a:ext cx="818444" cy="691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accent5">
                    <a:lumMod val="50000"/>
                  </a:schemeClr>
                </a:solidFill>
                <a:latin typeface="Arial Black" panose="020B0A04020102020204" pitchFamily="34" charset="0"/>
              </a:rPr>
              <a:t>Top 5 GDP Country</a:t>
            </a:r>
            <a:r>
              <a:rPr lang="en-IN" sz="800" baseline="0">
                <a:solidFill>
                  <a:schemeClr val="accent5">
                    <a:lumMod val="50000"/>
                  </a:schemeClr>
                </a:solidFill>
                <a:latin typeface="Arial Black" panose="020B0A04020102020204" pitchFamily="34" charset="0"/>
              </a:rPr>
              <a:t> &amp; Growth Rate</a:t>
            </a:r>
            <a:endParaRPr lang="en-IN" sz="800">
              <a:solidFill>
                <a:schemeClr val="accent5">
                  <a:lumMod val="50000"/>
                </a:schemeClr>
              </a:solidFill>
              <a:latin typeface="Arial Black" panose="020B0A04020102020204" pitchFamily="34" charset="0"/>
            </a:endParaRPr>
          </a:p>
        </xdr:txBody>
      </xdr:sp>
      <xdr:sp macro="" textlink="">
        <xdr:nvSpPr>
          <xdr:cNvPr id="109" name="TextBox 108">
            <a:extLst>
              <a:ext uri="{FF2B5EF4-FFF2-40B4-BE49-F238E27FC236}">
                <a16:creationId xmlns:a16="http://schemas.microsoft.com/office/drawing/2014/main" id="{DAA7EADF-221D-D026-2A5A-3830BD6FCB7B}"/>
              </a:ext>
            </a:extLst>
          </xdr:cNvPr>
          <xdr:cNvSpPr txBox="1"/>
        </xdr:nvSpPr>
        <xdr:spPr>
          <a:xfrm>
            <a:off x="11832168" y="3012722"/>
            <a:ext cx="980722" cy="656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50000"/>
                  </a:schemeClr>
                </a:solidFill>
              </a:rPr>
              <a:t>Top</a:t>
            </a:r>
            <a:r>
              <a:rPr lang="en-IN" sz="1100" b="1" baseline="0">
                <a:solidFill>
                  <a:schemeClr val="accent5">
                    <a:lumMod val="50000"/>
                  </a:schemeClr>
                </a:solidFill>
              </a:rPr>
              <a:t> 5 GDP Water Resource &amp; %</a:t>
            </a:r>
            <a:endParaRPr lang="en-IN" sz="1100" b="1">
              <a:solidFill>
                <a:schemeClr val="accent5">
                  <a:lumMod val="50000"/>
                </a:schemeClr>
              </a:solidFill>
            </a:endParaRPr>
          </a:p>
        </xdr:txBody>
      </xdr:sp>
      <xdr:sp macro="" textlink="">
        <xdr:nvSpPr>
          <xdr:cNvPr id="110" name="TextBox 109">
            <a:extLst>
              <a:ext uri="{FF2B5EF4-FFF2-40B4-BE49-F238E27FC236}">
                <a16:creationId xmlns:a16="http://schemas.microsoft.com/office/drawing/2014/main" id="{17B57BA7-3754-15F0-F449-990D6B4CDA0B}"/>
              </a:ext>
            </a:extLst>
          </xdr:cNvPr>
          <xdr:cNvSpPr txBox="1"/>
        </xdr:nvSpPr>
        <xdr:spPr>
          <a:xfrm>
            <a:off x="3280833" y="3337278"/>
            <a:ext cx="2532945" cy="43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50000"/>
                  </a:schemeClr>
                </a:solidFill>
                <a:latin typeface="Arial Black" panose="020B0A04020102020204" pitchFamily="34" charset="0"/>
              </a:rPr>
              <a:t>     Top 5 Population Wise</a:t>
            </a:r>
            <a:r>
              <a:rPr lang="en-IN" sz="900" b="1" baseline="0">
                <a:solidFill>
                  <a:schemeClr val="accent5">
                    <a:lumMod val="50000"/>
                  </a:schemeClr>
                </a:solidFill>
                <a:latin typeface="Arial Black" panose="020B0A04020102020204" pitchFamily="34" charset="0"/>
              </a:rPr>
              <a:t> </a:t>
            </a:r>
            <a:r>
              <a:rPr lang="en-IN" sz="900" b="1">
                <a:solidFill>
                  <a:schemeClr val="accent5">
                    <a:lumMod val="50000"/>
                  </a:schemeClr>
                </a:solidFill>
                <a:latin typeface="Arial Black" panose="020B0A04020102020204" pitchFamily="34" charset="0"/>
              </a:rPr>
              <a:t>Country</a:t>
            </a:r>
          </a:p>
        </xdr:txBody>
      </xdr:sp>
      <xdr:sp macro="" textlink="">
        <xdr:nvSpPr>
          <xdr:cNvPr id="111" name="TextBox 110">
            <a:extLst>
              <a:ext uri="{FF2B5EF4-FFF2-40B4-BE49-F238E27FC236}">
                <a16:creationId xmlns:a16="http://schemas.microsoft.com/office/drawing/2014/main" id="{943C17A5-E8D9-6093-E4E6-921190CCE525}"/>
              </a:ext>
            </a:extLst>
          </xdr:cNvPr>
          <xdr:cNvSpPr txBox="1"/>
        </xdr:nvSpPr>
        <xdr:spPr>
          <a:xfrm>
            <a:off x="6462889" y="3330222"/>
            <a:ext cx="2617611" cy="289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5">
                    <a:lumMod val="50000"/>
                  </a:schemeClr>
                </a:solidFill>
                <a:effectLst/>
                <a:latin typeface="Arial Black" panose="020B0A04020102020204" pitchFamily="34" charset="0"/>
                <a:ea typeface="+mn-ea"/>
                <a:cs typeface="+mn-cs"/>
              </a:rPr>
              <a:t>        Top 5 Area</a:t>
            </a:r>
            <a:r>
              <a:rPr lang="en-IN" sz="1000" b="1" baseline="0">
                <a:solidFill>
                  <a:schemeClr val="accent5">
                    <a:lumMod val="50000"/>
                  </a:schemeClr>
                </a:solidFill>
                <a:effectLst/>
                <a:latin typeface="Arial Black" panose="020B0A04020102020204" pitchFamily="34" charset="0"/>
                <a:ea typeface="+mn-ea"/>
                <a:cs typeface="+mn-cs"/>
              </a:rPr>
              <a:t> </a:t>
            </a:r>
            <a:r>
              <a:rPr lang="en-IN" sz="1000" b="1">
                <a:solidFill>
                  <a:schemeClr val="accent5">
                    <a:lumMod val="50000"/>
                  </a:schemeClr>
                </a:solidFill>
                <a:effectLst/>
                <a:latin typeface="Arial Black" panose="020B0A04020102020204" pitchFamily="34" charset="0"/>
                <a:ea typeface="+mn-ea"/>
                <a:cs typeface="+mn-cs"/>
              </a:rPr>
              <a:t> Wise</a:t>
            </a:r>
            <a:r>
              <a:rPr lang="en-IN" sz="1000" b="1" baseline="0">
                <a:solidFill>
                  <a:schemeClr val="accent5">
                    <a:lumMod val="50000"/>
                  </a:schemeClr>
                </a:solidFill>
                <a:effectLst/>
                <a:latin typeface="Arial Black" panose="020B0A04020102020204" pitchFamily="34" charset="0"/>
                <a:ea typeface="+mn-ea"/>
                <a:cs typeface="+mn-cs"/>
              </a:rPr>
              <a:t> </a:t>
            </a:r>
            <a:r>
              <a:rPr lang="en-IN" sz="1000" b="1">
                <a:solidFill>
                  <a:schemeClr val="accent5">
                    <a:lumMod val="50000"/>
                  </a:schemeClr>
                </a:solidFill>
                <a:effectLst/>
                <a:latin typeface="Arial Black" panose="020B0A04020102020204" pitchFamily="34" charset="0"/>
                <a:ea typeface="+mn-ea"/>
                <a:cs typeface="+mn-cs"/>
              </a:rPr>
              <a:t>Country</a:t>
            </a:r>
            <a:endParaRPr lang="en-IN" sz="1000" b="1">
              <a:solidFill>
                <a:schemeClr val="accent5">
                  <a:lumMod val="50000"/>
                </a:schemeClr>
              </a:solidFill>
              <a:latin typeface="Arial Black" panose="020B0A04020102020204" pitchFamily="34" charset="0"/>
            </a:endParaRPr>
          </a:p>
        </xdr:txBody>
      </xdr:sp>
      <xdr:sp macro="" textlink="">
        <xdr:nvSpPr>
          <xdr:cNvPr id="5" name="TextBox 4">
            <a:extLst>
              <a:ext uri="{FF2B5EF4-FFF2-40B4-BE49-F238E27FC236}">
                <a16:creationId xmlns:a16="http://schemas.microsoft.com/office/drawing/2014/main" id="{0CF58F07-D555-D1F4-9A48-FE1829B6B8DF}"/>
              </a:ext>
            </a:extLst>
          </xdr:cNvPr>
          <xdr:cNvSpPr txBox="1"/>
        </xdr:nvSpPr>
        <xdr:spPr>
          <a:xfrm>
            <a:off x="9553222" y="4071055"/>
            <a:ext cx="1719921" cy="49013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solidFill>
                  <a:schemeClr val="accent5">
                    <a:lumMod val="75000"/>
                  </a:schemeClr>
                </a:solidFill>
                <a:latin typeface="Arial Black" panose="020B0A04020102020204" pitchFamily="34" charset="0"/>
              </a:rPr>
              <a:t>Top 5 Country GDP</a:t>
            </a:r>
          </a:p>
          <a:p>
            <a:r>
              <a:rPr lang="en-IN" sz="1100" b="1">
                <a:solidFill>
                  <a:schemeClr val="accent5">
                    <a:lumMod val="75000"/>
                  </a:schemeClr>
                </a:solidFill>
                <a:latin typeface="Arial Black" panose="020B0A04020102020204" pitchFamily="34" charset="0"/>
              </a:rPr>
              <a:t>Contribution</a:t>
            </a:r>
          </a:p>
        </xdr:txBody>
      </xdr:sp>
      <xdr:sp macro="" textlink="">
        <xdr:nvSpPr>
          <xdr:cNvPr id="9" name="TextBox 8">
            <a:extLst>
              <a:ext uri="{FF2B5EF4-FFF2-40B4-BE49-F238E27FC236}">
                <a16:creationId xmlns:a16="http://schemas.microsoft.com/office/drawing/2014/main" id="{B99D3E0D-7090-F139-0E4E-161D9FCEFAF7}"/>
              </a:ext>
            </a:extLst>
          </xdr:cNvPr>
          <xdr:cNvSpPr txBox="1"/>
        </xdr:nvSpPr>
        <xdr:spPr>
          <a:xfrm>
            <a:off x="11140722" y="4071055"/>
            <a:ext cx="1814599" cy="490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0">
                <a:solidFill>
                  <a:schemeClr val="accent5">
                    <a:lumMod val="75000"/>
                  </a:schemeClr>
                </a:solidFill>
                <a:latin typeface="Arial Black" panose="020B0A04020102020204" pitchFamily="34" charset="0"/>
              </a:rPr>
              <a:t>Top</a:t>
            </a:r>
            <a:r>
              <a:rPr lang="en-IN" sz="1100" b="0" baseline="0">
                <a:solidFill>
                  <a:schemeClr val="accent5">
                    <a:lumMod val="75000"/>
                  </a:schemeClr>
                </a:solidFill>
                <a:latin typeface="Arial Black" panose="020B0A04020102020204" pitchFamily="34" charset="0"/>
              </a:rPr>
              <a:t> 5 Country Water </a:t>
            </a:r>
          </a:p>
          <a:p>
            <a:r>
              <a:rPr lang="en-IN" sz="1100" b="0" baseline="0">
                <a:solidFill>
                  <a:schemeClr val="accent5">
                    <a:lumMod val="75000"/>
                  </a:schemeClr>
                </a:solidFill>
                <a:latin typeface="Arial Black" panose="020B0A04020102020204" pitchFamily="34" charset="0"/>
              </a:rPr>
              <a:t>Resources</a:t>
            </a:r>
            <a:endParaRPr lang="en-IN" sz="1100" b="0">
              <a:solidFill>
                <a:schemeClr val="accent5">
                  <a:lumMod val="75000"/>
                </a:schemeClr>
              </a:solidFill>
              <a:latin typeface="Arial Black" panose="020B0A04020102020204" pitchFamily="34" charset="0"/>
            </a:endParaRPr>
          </a:p>
        </xdr:txBody>
      </xdr:sp>
      <xdr:graphicFrame macro="">
        <xdr:nvGraphicFramePr>
          <xdr:cNvPr id="15" name="Chart 14">
            <a:extLst>
              <a:ext uri="{FF2B5EF4-FFF2-40B4-BE49-F238E27FC236}">
                <a16:creationId xmlns:a16="http://schemas.microsoft.com/office/drawing/2014/main" id="{F5006E73-D838-4B0F-BA1C-61404C03B90B}"/>
              </a:ext>
            </a:extLst>
          </xdr:cNvPr>
          <xdr:cNvGraphicFramePr>
            <a:graphicFrameLocks/>
          </xdr:cNvGraphicFramePr>
        </xdr:nvGraphicFramePr>
        <xdr:xfrm>
          <a:off x="9214556" y="4572001"/>
          <a:ext cx="2429933" cy="1453444"/>
        </xdr:xfrm>
        <a:graphic>
          <a:graphicData uri="http://schemas.openxmlformats.org/drawingml/2006/chart">
            <c:chart xmlns:c="http://schemas.openxmlformats.org/drawingml/2006/chart" xmlns:r="http://schemas.openxmlformats.org/officeDocument/2006/relationships" r:id="rId7"/>
          </a:graphicData>
        </a:graphic>
      </xdr:graphicFrame>
      <xdr:sp macro="" textlink="pivot!M208">
        <xdr:nvSpPr>
          <xdr:cNvPr id="68" name="TextBox 67">
            <a:extLst>
              <a:ext uri="{FF2B5EF4-FFF2-40B4-BE49-F238E27FC236}">
                <a16:creationId xmlns:a16="http://schemas.microsoft.com/office/drawing/2014/main" id="{B0EC077E-BFF6-4565-ABC4-6D61688CC35B}"/>
              </a:ext>
            </a:extLst>
          </xdr:cNvPr>
          <xdr:cNvSpPr txBox="1"/>
        </xdr:nvSpPr>
        <xdr:spPr>
          <a:xfrm>
            <a:off x="10047110" y="5065889"/>
            <a:ext cx="647523" cy="395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A07F48-5E8E-4E15-B425-51DBD8DCA458}" type="TxLink">
              <a:rPr lang="en-US" sz="1200" b="1" i="0" u="none" strike="noStrike">
                <a:solidFill>
                  <a:srgbClr val="7030A0"/>
                </a:solidFill>
                <a:latin typeface="Arial" panose="020B0604020202020204" pitchFamily="34" charset="0"/>
                <a:cs typeface="Arial" panose="020B0604020202020204" pitchFamily="34" charset="0"/>
              </a:rPr>
              <a:pPr/>
              <a:t>39.1%</a:t>
            </a:fld>
            <a:endParaRPr lang="en-IN" sz="1200" b="1">
              <a:solidFill>
                <a:srgbClr val="7030A0"/>
              </a:solidFill>
              <a:latin typeface="Arial" panose="020B0604020202020204" pitchFamily="34" charset="0"/>
              <a:cs typeface="Arial" panose="020B0604020202020204" pitchFamily="34" charset="0"/>
            </a:endParaRPr>
          </a:p>
        </xdr:txBody>
      </xdr:sp>
      <xdr:graphicFrame macro="">
        <xdr:nvGraphicFramePr>
          <xdr:cNvPr id="179" name="Chart 178">
            <a:extLst>
              <a:ext uri="{FF2B5EF4-FFF2-40B4-BE49-F238E27FC236}">
                <a16:creationId xmlns:a16="http://schemas.microsoft.com/office/drawing/2014/main" id="{2F25E5C8-2CC9-4CB2-9902-0DCAD1FAA1AF}"/>
              </a:ext>
            </a:extLst>
          </xdr:cNvPr>
          <xdr:cNvGraphicFramePr>
            <a:graphicFrameLocks/>
          </xdr:cNvGraphicFramePr>
        </xdr:nvGraphicFramePr>
        <xdr:xfrm>
          <a:off x="10879667" y="4543779"/>
          <a:ext cx="2429933" cy="1453444"/>
        </xdr:xfrm>
        <a:graphic>
          <a:graphicData uri="http://schemas.openxmlformats.org/drawingml/2006/chart">
            <c:chart xmlns:c="http://schemas.openxmlformats.org/drawingml/2006/chart" xmlns:r="http://schemas.openxmlformats.org/officeDocument/2006/relationships" r:id="rId8"/>
          </a:graphicData>
        </a:graphic>
      </xdr:graphicFrame>
      <xdr:sp macro="" textlink="pivot!P208">
        <xdr:nvSpPr>
          <xdr:cNvPr id="181" name="TextBox 180">
            <a:extLst>
              <a:ext uri="{FF2B5EF4-FFF2-40B4-BE49-F238E27FC236}">
                <a16:creationId xmlns:a16="http://schemas.microsoft.com/office/drawing/2014/main" id="{249A6014-D90E-45DE-B54E-FB9049EB0DB7}"/>
              </a:ext>
            </a:extLst>
          </xdr:cNvPr>
          <xdr:cNvSpPr txBox="1"/>
        </xdr:nvSpPr>
        <xdr:spPr>
          <a:xfrm>
            <a:off x="11740445" y="5058833"/>
            <a:ext cx="647523" cy="395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74ADAC-FF42-474D-8551-6DC79B2BBC45}" type="TxLink">
              <a:rPr lang="en-US" sz="1200" b="1" i="0" u="none" strike="noStrike">
                <a:solidFill>
                  <a:srgbClr val="7030A0"/>
                </a:solidFill>
                <a:latin typeface="Arial" panose="020B0604020202020204" pitchFamily="34" charset="0"/>
                <a:cs typeface="Arial" panose="020B0604020202020204" pitchFamily="34" charset="0"/>
              </a:rPr>
              <a:pPr/>
              <a:t>40.1%</a:t>
            </a:fld>
            <a:endParaRPr lang="en-IN" sz="1200" b="1">
              <a:solidFill>
                <a:srgbClr val="7030A0"/>
              </a:solidFill>
              <a:latin typeface="Arial" panose="020B0604020202020204" pitchFamily="34" charset="0"/>
              <a:cs typeface="Arial" panose="020B0604020202020204" pitchFamily="34" charset="0"/>
            </a:endParaRPr>
          </a:p>
        </xdr:txBody>
      </xdr:sp>
      <xdr:sp macro="" textlink="">
        <xdr:nvSpPr>
          <xdr:cNvPr id="185" name="TextBox 184">
            <a:extLst>
              <a:ext uri="{FF2B5EF4-FFF2-40B4-BE49-F238E27FC236}">
                <a16:creationId xmlns:a16="http://schemas.microsoft.com/office/drawing/2014/main" id="{F4848017-F8EB-4D3A-B296-B47224D27AC9}"/>
              </a:ext>
            </a:extLst>
          </xdr:cNvPr>
          <xdr:cNvSpPr txBox="1"/>
        </xdr:nvSpPr>
        <xdr:spPr>
          <a:xfrm>
            <a:off x="225778" y="21167"/>
            <a:ext cx="2405944" cy="115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5">
                    <a:lumMod val="75000"/>
                  </a:schemeClr>
                </a:solidFill>
                <a:latin typeface="Arial Black" panose="020B0A04020102020204" pitchFamily="34" charset="0"/>
              </a:rPr>
              <a:t>World</a:t>
            </a:r>
            <a:r>
              <a:rPr lang="en-IN" sz="1400">
                <a:solidFill>
                  <a:schemeClr val="accent5">
                    <a:lumMod val="75000"/>
                  </a:schemeClr>
                </a:solidFill>
                <a:latin typeface="Arial Black" panose="020B0A04020102020204" pitchFamily="34" charset="0"/>
              </a:rPr>
              <a:t> </a:t>
            </a:r>
            <a:r>
              <a:rPr lang="en-IN" sz="1400" b="1">
                <a:solidFill>
                  <a:schemeClr val="accent5">
                    <a:lumMod val="75000"/>
                  </a:schemeClr>
                </a:solidFill>
                <a:latin typeface="Arial Black" panose="020B0A04020102020204" pitchFamily="34" charset="0"/>
              </a:rPr>
              <a:t>Population ,</a:t>
            </a:r>
            <a:r>
              <a:rPr lang="en-IN" sz="1400" b="1" baseline="0">
                <a:solidFill>
                  <a:schemeClr val="accent5">
                    <a:lumMod val="75000"/>
                  </a:schemeClr>
                </a:solidFill>
                <a:latin typeface="Arial Black" panose="020B0A04020102020204" pitchFamily="34" charset="0"/>
              </a:rPr>
              <a:t> GDP Area</a:t>
            </a:r>
          </a:p>
          <a:p>
            <a:pPr algn="ctr"/>
            <a:r>
              <a:rPr lang="en-IN" sz="1400" b="1" baseline="0">
                <a:solidFill>
                  <a:schemeClr val="accent5">
                    <a:lumMod val="75000"/>
                  </a:schemeClr>
                </a:solidFill>
                <a:latin typeface="Arial Black" panose="020B0A04020102020204" pitchFamily="34" charset="0"/>
              </a:rPr>
              <a:t>and Water Resource </a:t>
            </a:r>
          </a:p>
          <a:p>
            <a:pPr algn="ctr"/>
            <a:r>
              <a:rPr lang="en-IN" sz="1400" b="1" baseline="0">
                <a:solidFill>
                  <a:schemeClr val="accent5">
                    <a:lumMod val="75000"/>
                  </a:schemeClr>
                </a:solidFill>
                <a:latin typeface="Arial Black" panose="020B0A04020102020204" pitchFamily="34" charset="0"/>
              </a:rPr>
              <a:t>Dashboard</a:t>
            </a:r>
            <a:endParaRPr lang="en-IN" sz="1400" b="1">
              <a:solidFill>
                <a:schemeClr val="accent5">
                  <a:lumMod val="75000"/>
                </a:schemeClr>
              </a:solidFill>
              <a:latin typeface="Arial Black" panose="020B0A04020102020204" pitchFamily="34" charset="0"/>
            </a:endParaRPr>
          </a:p>
        </xdr:txBody>
      </xdr:sp>
    </xdr:grpSp>
    <xdr:clientData/>
  </xdr:twoCellAnchor>
  <xdr:twoCellAnchor editAs="oneCell">
    <xdr:from>
      <xdr:col>0</xdr:col>
      <xdr:colOff>62794</xdr:colOff>
      <xdr:row>7</xdr:row>
      <xdr:rowOff>98777</xdr:rowOff>
    </xdr:from>
    <xdr:to>
      <xdr:col>4</xdr:col>
      <xdr:colOff>275166</xdr:colOff>
      <xdr:row>18</xdr:row>
      <xdr:rowOff>119063</xdr:rowOff>
    </xdr:to>
    <mc:AlternateContent xmlns:mc="http://schemas.openxmlformats.org/markup-compatibility/2006" xmlns:a14="http://schemas.microsoft.com/office/drawing/2010/main">
      <mc:Choice Requires="a14">
        <xdr:graphicFrame macro="">
          <xdr:nvGraphicFramePr>
            <xdr:cNvPr id="189" name="Continent">
              <a:extLst>
                <a:ext uri="{FF2B5EF4-FFF2-40B4-BE49-F238E27FC236}">
                  <a16:creationId xmlns:a16="http://schemas.microsoft.com/office/drawing/2014/main" id="{A5122E09-0EB4-42C1-8E52-3BA72186A21B}"/>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62794" y="1376715"/>
              <a:ext cx="2657122" cy="2028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88193</xdr:colOff>
      <xdr:row>20</xdr:row>
      <xdr:rowOff>173039</xdr:rowOff>
    </xdr:from>
    <xdr:to>
      <xdr:col>4</xdr:col>
      <xdr:colOff>271639</xdr:colOff>
      <xdr:row>29</xdr:row>
      <xdr:rowOff>103188</xdr:rowOff>
    </xdr:to>
    <mc:AlternateContent xmlns:mc="http://schemas.openxmlformats.org/markup-compatibility/2006" xmlns:a14="http://schemas.microsoft.com/office/drawing/2010/main">
      <mc:Choice Requires="a14">
        <xdr:graphicFrame macro="">
          <xdr:nvGraphicFramePr>
            <xdr:cNvPr id="190" name="Region">
              <a:extLst>
                <a:ext uri="{FF2B5EF4-FFF2-40B4-BE49-F238E27FC236}">
                  <a16:creationId xmlns:a16="http://schemas.microsoft.com/office/drawing/2014/main" id="{ADC1154E-660E-4BC6-90C7-9BBC79C963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193" y="3863977"/>
              <a:ext cx="2628196" cy="1573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70556</xdr:colOff>
      <xdr:row>6</xdr:row>
      <xdr:rowOff>35277</xdr:rowOff>
    </xdr:from>
    <xdr:to>
      <xdr:col>2</xdr:col>
      <xdr:colOff>84667</xdr:colOff>
      <xdr:row>7</xdr:row>
      <xdr:rowOff>176389</xdr:rowOff>
    </xdr:to>
    <xdr:sp macro="[0]!TextBox198_Click" textlink="">
      <xdr:nvSpPr>
        <xdr:cNvPr id="199" name="TextBox 198">
          <a:extLst>
            <a:ext uri="{FF2B5EF4-FFF2-40B4-BE49-F238E27FC236}">
              <a16:creationId xmlns:a16="http://schemas.microsoft.com/office/drawing/2014/main" id="{C7322611-E56C-0617-8759-2D6E1672BFFB}"/>
            </a:ext>
          </a:extLst>
        </xdr:cNvPr>
        <xdr:cNvSpPr txBox="1"/>
      </xdr:nvSpPr>
      <xdr:spPr>
        <a:xfrm>
          <a:off x="70556" y="1135944"/>
          <a:ext cx="1227667" cy="324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5">
                  <a:lumMod val="75000"/>
                </a:schemeClr>
              </a:solidFill>
              <a:latin typeface="Arial" panose="020B0604020202020204" pitchFamily="34" charset="0"/>
              <a:cs typeface="Arial" panose="020B0604020202020204" pitchFamily="34" charset="0"/>
            </a:rPr>
            <a:t>Continent</a:t>
          </a:r>
        </a:p>
      </xdr:txBody>
    </xdr:sp>
    <xdr:clientData/>
  </xdr:twoCellAnchor>
  <xdr:twoCellAnchor editAs="oneCell">
    <xdr:from>
      <xdr:col>13</xdr:col>
      <xdr:colOff>0</xdr:colOff>
      <xdr:row>75</xdr:row>
      <xdr:rowOff>0</xdr:rowOff>
    </xdr:from>
    <xdr:to>
      <xdr:col>17</xdr:col>
      <xdr:colOff>183446</xdr:colOff>
      <xdr:row>88</xdr:row>
      <xdr:rowOff>92428</xdr:rowOff>
    </xdr:to>
    <mc:AlternateContent xmlns:mc="http://schemas.openxmlformats.org/markup-compatibility/2006" xmlns:a14="http://schemas.microsoft.com/office/drawing/2010/main">
      <mc:Choice Requires="a14">
        <xdr:graphicFrame macro="">
          <xdr:nvGraphicFramePr>
            <xdr:cNvPr id="201" name="Region 4">
              <a:extLst>
                <a:ext uri="{FF2B5EF4-FFF2-40B4-BE49-F238E27FC236}">
                  <a16:creationId xmlns:a16="http://schemas.microsoft.com/office/drawing/2014/main" id="{B11673D3-64CE-4B61-8B67-1F368AB46ED7}"/>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945438" y="13731875"/>
              <a:ext cx="2628196" cy="2465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119945</xdr:colOff>
      <xdr:row>19</xdr:row>
      <xdr:rowOff>4409</xdr:rowOff>
    </xdr:from>
    <xdr:to>
      <xdr:col>2</xdr:col>
      <xdr:colOff>218722</xdr:colOff>
      <xdr:row>20</xdr:row>
      <xdr:rowOff>67027</xdr:rowOff>
    </xdr:to>
    <xdr:sp macro="[0]!TextBox201_Click" textlink="">
      <xdr:nvSpPr>
        <xdr:cNvPr id="202" name="TextBox 201">
          <a:extLst>
            <a:ext uri="{FF2B5EF4-FFF2-40B4-BE49-F238E27FC236}">
              <a16:creationId xmlns:a16="http://schemas.microsoft.com/office/drawing/2014/main" id="{0F623261-704C-47CE-8D6C-8CE33A6FBC26}"/>
            </a:ext>
          </a:extLst>
        </xdr:cNvPr>
        <xdr:cNvSpPr txBox="1"/>
      </xdr:nvSpPr>
      <xdr:spPr>
        <a:xfrm>
          <a:off x="119945" y="3504847"/>
          <a:ext cx="1321152" cy="253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5">
                  <a:lumMod val="75000"/>
                </a:schemeClr>
              </a:solidFill>
              <a:latin typeface="Arial" panose="020B0604020202020204" pitchFamily="34" charset="0"/>
              <a:cs typeface="Arial" panose="020B0604020202020204" pitchFamily="34" charset="0"/>
            </a:rPr>
            <a:t>Region</a:t>
          </a:r>
        </a:p>
      </xdr:txBody>
    </xdr:sp>
    <xdr:clientData/>
  </xdr:twoCellAnchor>
  <xdr:twoCellAnchor>
    <xdr:from>
      <xdr:col>18</xdr:col>
      <xdr:colOff>0</xdr:colOff>
      <xdr:row>67</xdr:row>
      <xdr:rowOff>0</xdr:rowOff>
    </xdr:from>
    <xdr:to>
      <xdr:col>20</xdr:col>
      <xdr:colOff>14111</xdr:colOff>
      <xdr:row>68</xdr:row>
      <xdr:rowOff>49389</xdr:rowOff>
    </xdr:to>
    <xdr:sp macro="" textlink="">
      <xdr:nvSpPr>
        <xdr:cNvPr id="203" name="TextBox 202">
          <a:extLst>
            <a:ext uri="{FF2B5EF4-FFF2-40B4-BE49-F238E27FC236}">
              <a16:creationId xmlns:a16="http://schemas.microsoft.com/office/drawing/2014/main" id="{55444411-DB15-45BD-9C68-A52B85BA9C8E}"/>
            </a:ext>
          </a:extLst>
        </xdr:cNvPr>
        <xdr:cNvSpPr txBox="1"/>
      </xdr:nvSpPr>
      <xdr:spPr>
        <a:xfrm>
          <a:off x="10922000" y="12333111"/>
          <a:ext cx="1227667" cy="232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75000"/>
                </a:schemeClr>
              </a:solidFill>
              <a:latin typeface="Arial" panose="020B0604020202020204" pitchFamily="34" charset="0"/>
              <a:cs typeface="Arial" panose="020B0604020202020204" pitchFamily="34" charset="0"/>
            </a:rPr>
            <a:t>Continent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S NEERAJ" refreshedDate="45690.494812500001" createdVersion="8" refreshedVersion="8" minRefreshableVersion="3" recordCount="194" xr:uid="{17DA54B2-90B1-4592-A169-C2D53E29E0EA}">
  <cacheSource type="worksheet">
    <worksheetSource ref="A1:L195" sheet="World Population"/>
  </cacheSource>
  <cacheFields count="12">
    <cacheField name="Sr. No." numFmtId="0">
      <sharedItems containsSemiMixedTypes="0" containsString="0" containsNumber="1" containsInteger="1" minValue="1" maxValue="194"/>
    </cacheField>
    <cacheField name="Country" numFmtId="0">
      <sharedItems count="194">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s v="Bulgaria"/>
        <s v="Burkina Faso"/>
        <s v="Burundi"/>
        <s v="Cabo Verde"/>
        <s v="Cambodia"/>
        <s v="Cameroon"/>
        <s v="Canada"/>
        <s v="Central African Republic"/>
        <s v="Chad"/>
        <s v="Chile"/>
        <s v="China"/>
        <s v="Colombia"/>
        <s v="Comoros"/>
        <s v="Congo"/>
        <s v="Costa Rica"/>
        <s v="Croatia"/>
        <s v="Cuba"/>
        <s v="Cyprus"/>
        <s v="Czechia"/>
        <s v="Democratic Republic of the Congo"/>
        <s v="Denmark"/>
        <s v="Djibouti"/>
        <s v="Dominica"/>
        <s v="Dominican Republic"/>
        <s v="Ecuador"/>
        <s v="Egypt"/>
        <s v="El Salvador"/>
        <s v="Equatorial Guinea"/>
        <s v="Eritrea"/>
        <s v="Estonia"/>
        <s v="Eswatini"/>
        <s v="Ethiopia"/>
        <s v="Fiji"/>
        <s v="Finland"/>
        <s v="France"/>
        <s v="Gabon"/>
        <s v="Gambia"/>
        <s v="Georgia"/>
        <s v="Germany"/>
        <s v="Ghana"/>
        <s v="Greece"/>
        <s v="Grenada"/>
        <s v="Guatemala"/>
        <s v="Guinea"/>
        <s v="Guinea-Bissau"/>
        <s v="Guyana"/>
        <s v="Haiti"/>
        <s v="Holy See"/>
        <s v="Honduras"/>
        <s v="Hungary"/>
        <s v="Iceland"/>
        <s v="India"/>
        <s v="Indonesia"/>
        <s v="Iran"/>
        <s v="Iraq"/>
        <s v="Ireland"/>
        <s v="Israel"/>
        <s v="Italy"/>
        <s v="Jamaica"/>
        <s v="Japan"/>
        <s v="Jordan"/>
        <s v="Kazakhstan"/>
        <s v="Kenya"/>
        <s v="Kiribati"/>
        <s v="Kuwait"/>
        <s v="Kyrgyzstan"/>
        <s v="Laos"/>
        <s v="Latvia"/>
        <s v="Lebanon"/>
        <s v="Lesotho"/>
        <s v="Liberia"/>
        <s v="Libya"/>
        <s v="Liechtenstein"/>
        <s v="Lithuania"/>
        <s v="Luxembourg"/>
        <s v="Madagascar"/>
        <s v="Malawi"/>
        <s v="Malaysia"/>
        <s v="Maldives"/>
        <s v="Mali"/>
        <s v="Malta"/>
        <s v="Marshall Islands"/>
        <s v="Mauritania"/>
        <s v="Mauritius"/>
        <s v="Mexico"/>
        <s v="Micronesia"/>
        <s v="Moldova"/>
        <s v="Monaco"/>
        <s v="Mongolia"/>
        <s v="Montenegro"/>
        <s v="Morocco"/>
        <s v="Mozambique"/>
        <s v="Myanmar"/>
        <s v="Namibia"/>
        <s v="Nauru"/>
        <s v="Nepal"/>
        <s v="Netherlands"/>
        <s v="New Zealand"/>
        <s v="Nicaragua"/>
        <s v="Niger"/>
        <s v="Nigeria"/>
        <s v="North Korea"/>
        <s v="North Macedonia"/>
        <s v="Norway"/>
        <s v="Oman"/>
        <s v="Pakistan"/>
        <s v="Palau"/>
        <s v="Palestine"/>
        <s v="Panama"/>
        <s v="Papua New Guinea"/>
        <s v="Paraguay"/>
        <s v="Peru"/>
        <s v="Philippines"/>
        <s v="Poland"/>
        <s v="Portugal"/>
        <s v="Qatar"/>
        <s v="Romania"/>
        <s v="Russia"/>
        <s v="Rwanda"/>
        <s v="Saint Kitts and Nevis"/>
        <s v="Saint Lucia"/>
        <s v="Saint Vincent and the Grenadines"/>
        <s v="Samoa"/>
        <s v="San Marino"/>
        <s v="Sao Tome and Principe"/>
        <s v="Saudi Arabia"/>
        <s v="Senegal"/>
        <s v="Serbia"/>
        <s v="Seychelles"/>
        <s v="Sierra Leone"/>
        <s v="Singapore"/>
        <s v="Slovakia"/>
        <s v="Slovenia"/>
        <s v="Solomon Islands"/>
        <s v="Somalia"/>
        <s v="South Africa"/>
        <s v="South Korea"/>
        <s v="South Sudan"/>
        <s v="Spain"/>
        <s v="Sri Lanka"/>
        <s v="Sudan"/>
        <s v="Suriname"/>
        <s v="Sweden"/>
        <s v="Switzerland"/>
        <s v="Syria"/>
        <s v="Tajikistan"/>
        <s v="Tanzania"/>
        <s v="Thailand"/>
        <s v="Timor-Leste"/>
        <s v="Togo"/>
        <s v="Tonga"/>
        <s v="Trinidad and Tobago"/>
        <s v="Tunisia"/>
        <s v="Turkey"/>
        <s v="Turkmenistan"/>
        <s v="Tuvalu"/>
        <s v="Uganda"/>
        <s v="Ukraine"/>
        <s v="United Arab Emirates"/>
        <s v="United Kingdom"/>
        <s v="United States"/>
        <s v="Uruguay"/>
        <s v="Uzbekistan"/>
        <s v="Vanuatu"/>
        <s v="Venezuela"/>
        <s v="Vietnam"/>
        <s v="Yemen"/>
        <s v="Zambia"/>
        <s v="Zimbabwe"/>
      </sharedItems>
    </cacheField>
    <cacheField name="Population" numFmtId="0">
      <sharedItems containsSemiMixedTypes="0" containsString="0" containsNumber="1" containsInteger="1" minValue="801" maxValue="1439323776"/>
    </cacheField>
    <cacheField name="Land Area (Km²)" numFmtId="0">
      <sharedItems containsSemiMixedTypes="0" containsString="0" containsNumber="1" containsInteger="1" minValue="0" maxValue="16376870"/>
    </cacheField>
    <cacheField name="Density (P/Km²)" numFmtId="0">
      <sharedItems containsSemiMixedTypes="0" containsString="0" containsNumber="1" containsInteger="1" minValue="2" maxValue="26337"/>
    </cacheField>
    <cacheField name="Continent" numFmtId="0">
      <sharedItems count="6">
        <s v="Asia"/>
        <s v="Europe"/>
        <s v="Africa"/>
        <s v="North America"/>
        <s v="South America"/>
        <s v="Oceania"/>
      </sharedItems>
    </cacheField>
    <cacheField name="Region" numFmtId="0">
      <sharedItems count="22">
        <s v="Southern Asia"/>
        <s v="Southern Europe"/>
        <s v="Northern Africa"/>
        <s v="Middle Africa"/>
        <s v="Caribbean"/>
        <s v="South America"/>
        <s v="Western Asia"/>
        <s v="Australia and New Zealand"/>
        <s v="Western Europe"/>
        <s v="Eastern Europe"/>
        <s v="Central America"/>
        <s v="Western Africa"/>
        <s v="Southern Africa"/>
        <s v="South-eastern Asia"/>
        <s v="Eastern Africa"/>
        <s v="Northern America"/>
        <s v="Eastern Asia"/>
        <s v="Northern Europe"/>
        <s v="Melanesia"/>
        <s v="Central Asia"/>
        <s v="Micronesia"/>
        <s v="Polynesia"/>
      </sharedItems>
    </cacheField>
    <cacheField name="Water (Km²)" numFmtId="0">
      <sharedItems containsString="0" containsBlank="1" containsNumber="1" minValue="2" maxValue="891163"/>
    </cacheField>
    <cacheField name="Water %" numFmtId="0">
      <sharedItems containsString="0" containsBlank="1" containsNumber="1" minValue="0.02" maxValue="98.47"/>
    </cacheField>
    <cacheField name="GDP" numFmtId="0">
      <sharedItems containsString="0" containsBlank="1" containsNumber="1" containsInteger="1" minValue="65" maxValue="22939580"/>
    </cacheField>
    <cacheField name="GDP growth" numFmtId="0">
      <sharedItems containsString="0" containsBlank="1" containsNumber="1" minValue="-9.5299999999999996E-2" maxValue="0.26679999999999998"/>
    </cacheField>
    <cacheField name="Share of World GDP" numFmtId="0">
      <sharedItems containsString="0" containsBlank="1" containsNumber="1" minValue="0" maxValue="0.24079999999999999"/>
    </cacheField>
  </cacheFields>
  <extLst>
    <ext xmlns:x14="http://schemas.microsoft.com/office/spreadsheetml/2009/9/main" uri="{725AE2AE-9491-48be-B2B4-4EB974FC3084}">
      <x14:pivotCacheDefinition pivotCacheId="461987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x v="0"/>
    <n v="38928346"/>
    <n v="652860"/>
    <n v="60"/>
    <x v="0"/>
    <x v="0"/>
    <m/>
    <m/>
    <n v="19938"/>
    <n v="2.6700000000000002E-2"/>
    <n v="2.0000000000000001E-4"/>
  </r>
  <r>
    <n v="2"/>
    <x v="1"/>
    <n v="2877797"/>
    <n v="27400"/>
    <n v="105"/>
    <x v="1"/>
    <x v="1"/>
    <n v="1350"/>
    <n v="4.7"/>
    <n v="16770"/>
    <n v="3.8399999999999997E-2"/>
    <n v="2.0000000000000001E-4"/>
  </r>
  <r>
    <n v="3"/>
    <x v="2"/>
    <n v="43851044"/>
    <n v="2381740"/>
    <n v="18"/>
    <x v="2"/>
    <x v="2"/>
    <m/>
    <m/>
    <n v="163812"/>
    <n v="1.6E-2"/>
    <n v="2.0999999999999999E-3"/>
  </r>
  <r>
    <n v="4"/>
    <x v="3"/>
    <n v="77265"/>
    <n v="470"/>
    <n v="164"/>
    <x v="1"/>
    <x v="1"/>
    <m/>
    <m/>
    <n v="3213"/>
    <n v="1.8700000000000001E-2"/>
    <n v="0"/>
  </r>
  <r>
    <n v="5"/>
    <x v="4"/>
    <n v="32866272"/>
    <n v="1246700"/>
    <n v="26"/>
    <x v="2"/>
    <x v="3"/>
    <m/>
    <m/>
    <n v="70339"/>
    <n v="-1.5E-3"/>
    <n v="1.5E-3"/>
  </r>
  <r>
    <n v="6"/>
    <x v="5"/>
    <n v="97929"/>
    <n v="440"/>
    <n v="223"/>
    <x v="3"/>
    <x v="4"/>
    <m/>
    <m/>
    <n v="1405"/>
    <n v="3.0300000000000001E-2"/>
    <n v="0"/>
  </r>
  <r>
    <n v="7"/>
    <x v="6"/>
    <n v="45195774"/>
    <n v="2736690"/>
    <n v="17"/>
    <x v="4"/>
    <x v="5"/>
    <n v="43710"/>
    <n v="1.57"/>
    <n v="455172"/>
    <n v="2.8500000000000001E-2"/>
    <n v="7.9000000000000008E-3"/>
  </r>
  <r>
    <n v="8"/>
    <x v="7"/>
    <n v="2963243"/>
    <n v="28470"/>
    <n v="104"/>
    <x v="0"/>
    <x v="6"/>
    <n v="1401"/>
    <n v="4.71"/>
    <n v="13612"/>
    <n v="7.4999999999999997E-2"/>
    <n v="1E-4"/>
  </r>
  <r>
    <n v="9"/>
    <x v="8"/>
    <n v="25499884"/>
    <n v="7682300"/>
    <n v="3"/>
    <x v="5"/>
    <x v="7"/>
    <n v="58459"/>
    <n v="0.76"/>
    <n v="1610556"/>
    <n v="1.9599999999999999E-2"/>
    <n v="1.6400000000000001E-2"/>
  </r>
  <r>
    <n v="10"/>
    <x v="9"/>
    <n v="9006398"/>
    <n v="82409"/>
    <n v="109"/>
    <x v="1"/>
    <x v="8"/>
    <n v="1426"/>
    <n v="1.7"/>
    <n v="481209"/>
    <n v="3.04E-2"/>
    <n v="5.1999999999999998E-3"/>
  </r>
  <r>
    <n v="11"/>
    <x v="10"/>
    <n v="10139177"/>
    <n v="82658"/>
    <n v="123"/>
    <x v="0"/>
    <x v="6"/>
    <n v="500"/>
    <n v="0.13"/>
    <n v="52645"/>
    <n v="1E-3"/>
    <n v="5.0000000000000001E-4"/>
  </r>
  <r>
    <n v="12"/>
    <x v="11"/>
    <n v="393244"/>
    <n v="10010"/>
    <n v="39"/>
    <x v="3"/>
    <x v="4"/>
    <n v="3870"/>
    <n v="27.88"/>
    <n v="10681"/>
    <n v="1.44E-2"/>
    <n v="2.0000000000000001E-4"/>
  </r>
  <r>
    <n v="13"/>
    <x v="12"/>
    <n v="1701575"/>
    <n v="760"/>
    <n v="2239"/>
    <x v="0"/>
    <x v="6"/>
    <m/>
    <m/>
    <n v="39104"/>
    <n v="3.8800000000000001E-2"/>
    <n v="4.0000000000000002E-4"/>
  </r>
  <r>
    <n v="14"/>
    <x v="13"/>
    <n v="164689383"/>
    <n v="130170"/>
    <n v="1265"/>
    <x v="0"/>
    <x v="0"/>
    <n v="14252"/>
    <n v="9.6"/>
    <n v="355689"/>
    <n v="7.2800000000000004E-2"/>
    <n v="3.0999999999999999E-3"/>
  </r>
  <r>
    <n v="15"/>
    <x v="14"/>
    <n v="287375"/>
    <n v="430"/>
    <n v="668"/>
    <x v="3"/>
    <x v="4"/>
    <m/>
    <m/>
    <n v="4648"/>
    <n v="0.01"/>
    <n v="1E-4"/>
  </r>
  <r>
    <n v="16"/>
    <x v="15"/>
    <n v="9449323"/>
    <n v="202910"/>
    <n v="47"/>
    <x v="1"/>
    <x v="9"/>
    <n v="4700"/>
    <n v="2.2599999999999998"/>
    <n v="65754"/>
    <n v="2.4199999999999999E-2"/>
    <n v="6.9999999999999999E-4"/>
  </r>
  <r>
    <n v="17"/>
    <x v="16"/>
    <n v="11589623"/>
    <n v="30280"/>
    <n v="383"/>
    <x v="1"/>
    <x v="8"/>
    <n v="250"/>
    <n v="0.82"/>
    <n v="581848"/>
    <n v="1.7299999999999999E-2"/>
    <n v="6.1000000000000004E-3"/>
  </r>
  <r>
    <n v="18"/>
    <x v="17"/>
    <n v="397628"/>
    <n v="22810"/>
    <n v="17"/>
    <x v="3"/>
    <x v="10"/>
    <n v="160"/>
    <n v="0.7"/>
    <n v="1909"/>
    <n v="1.44E-2"/>
    <n v="0"/>
  </r>
  <r>
    <n v="19"/>
    <x v="18"/>
    <n v="12123200"/>
    <n v="112760"/>
    <n v="108"/>
    <x v="2"/>
    <x v="11"/>
    <n v="457.56900000000002"/>
    <n v="0.4"/>
    <n v="18067"/>
    <n v="5.8400000000000001E-2"/>
    <n v="1E-4"/>
  </r>
  <r>
    <n v="20"/>
    <x v="19"/>
    <n v="771608"/>
    <n v="38117"/>
    <n v="20"/>
    <x v="0"/>
    <x v="0"/>
    <m/>
    <m/>
    <n v="2480"/>
    <n v="4.6300000000000001E-2"/>
    <n v="0"/>
  </r>
  <r>
    <n v="21"/>
    <x v="20"/>
    <n v="11673021"/>
    <n v="1083300"/>
    <n v="11"/>
    <x v="4"/>
    <x v="5"/>
    <n v="15280"/>
    <n v="1.39"/>
    <n v="38547"/>
    <n v="4.2000000000000003E-2"/>
    <n v="5.0000000000000001E-4"/>
  </r>
  <r>
    <n v="22"/>
    <x v="21"/>
    <n v="3280819"/>
    <n v="51000"/>
    <n v="64"/>
    <x v="1"/>
    <x v="1"/>
    <n v="10"/>
    <n v="0.02"/>
    <n v="21692"/>
    <n v="3.1899999999999998E-2"/>
    <n v="2.0000000000000001E-4"/>
  </r>
  <r>
    <n v="23"/>
    <x v="22"/>
    <n v="2351627"/>
    <n v="566730"/>
    <n v="4"/>
    <x v="2"/>
    <x v="12"/>
    <n v="15000"/>
    <n v="2.58"/>
    <n v="17605"/>
    <n v="2.3599999999999999E-2"/>
    <n v="2.0000000000000001E-4"/>
  </r>
  <r>
    <n v="24"/>
    <x v="23"/>
    <n v="212559417"/>
    <n v="8358140"/>
    <n v="25"/>
    <x v="4"/>
    <x v="5"/>
    <n v="55352"/>
    <n v="0.65"/>
    <n v="1645837"/>
    <n v="9.7999999999999997E-3"/>
    <n v="2.5399999999999999E-2"/>
  </r>
  <r>
    <n v="25"/>
    <x v="24"/>
    <n v="437479"/>
    <n v="5270"/>
    <n v="83"/>
    <x v="0"/>
    <x v="13"/>
    <n v="500"/>
    <n v="8.67"/>
    <n v="15686"/>
    <n v="1.3299999999999999E-2"/>
    <n v="1E-4"/>
  </r>
  <r>
    <n v="26"/>
    <x v="25"/>
    <n v="6948445"/>
    <n v="108560"/>
    <n v="64"/>
    <x v="1"/>
    <x v="9"/>
    <n v="2390"/>
    <n v="2.16"/>
    <n v="77907"/>
    <n v="3.8100000000000002E-2"/>
    <n v="6.9999999999999999E-4"/>
  </r>
  <r>
    <n v="27"/>
    <x v="26"/>
    <n v="20903273"/>
    <n v="273600"/>
    <n v="76"/>
    <x v="2"/>
    <x v="11"/>
    <n v="620"/>
    <n v="0.23"/>
    <n v="19932"/>
    <n v="6.3E-2"/>
    <n v="2.0000000000000001E-4"/>
  </r>
  <r>
    <n v="28"/>
    <x v="27"/>
    <n v="11890784"/>
    <n v="25680"/>
    <n v="463"/>
    <x v="2"/>
    <x v="14"/>
    <n v="2150"/>
    <n v="7.73"/>
    <n v="3193"/>
    <n v="5.0000000000000001E-3"/>
    <n v="0"/>
  </r>
  <r>
    <n v="29"/>
    <x v="28"/>
    <n v="555987"/>
    <n v="4030"/>
    <n v="138"/>
    <x v="2"/>
    <x v="11"/>
    <m/>
    <m/>
    <m/>
    <n v="4.0099999999999997E-2"/>
    <n v="0"/>
  </r>
  <r>
    <n v="30"/>
    <x v="29"/>
    <n v="16718965"/>
    <n v="176520"/>
    <n v="95"/>
    <x v="0"/>
    <x v="13"/>
    <n v="4520"/>
    <n v="2.5"/>
    <n v="26080"/>
    <n v="7.0999999999999994E-2"/>
    <n v="2.9999999999999997E-4"/>
  </r>
  <r>
    <n v="31"/>
    <x v="30"/>
    <n v="26545863"/>
    <n v="472710"/>
    <n v="56"/>
    <x v="2"/>
    <x v="3"/>
    <n v="2730"/>
    <n v="0.56999999999999995"/>
    <n v="44806"/>
    <n v="3.5499999999999997E-2"/>
    <n v="4.0000000000000002E-4"/>
  </r>
  <r>
    <n v="32"/>
    <x v="31"/>
    <n v="37742154"/>
    <n v="9093510"/>
    <n v="4"/>
    <x v="3"/>
    <x v="15"/>
    <n v="891163"/>
    <n v="8.93"/>
    <n v="2015983"/>
    <n v="3.0499999999999999E-2"/>
    <n v="2.0400000000000001E-2"/>
  </r>
  <r>
    <n v="33"/>
    <x v="32"/>
    <n v="4829767"/>
    <n v="622980"/>
    <n v="8"/>
    <x v="2"/>
    <x v="3"/>
    <m/>
    <m/>
    <n v="2587"/>
    <n v="4.2999999999999997E-2"/>
    <n v="0"/>
  </r>
  <r>
    <n v="34"/>
    <x v="33"/>
    <n v="16425864"/>
    <n v="1259200"/>
    <n v="13"/>
    <x v="2"/>
    <x v="3"/>
    <n v="24800"/>
    <n v="1.93"/>
    <n v="12345"/>
    <n v="-2.9499999999999998E-2"/>
    <n v="1E-4"/>
  </r>
  <r>
    <n v="35"/>
    <x v="34"/>
    <n v="19116201"/>
    <n v="743532"/>
    <n v="26"/>
    <x v="4"/>
    <x v="5"/>
    <n v="12290"/>
    <n v="1.63"/>
    <n v="331250"/>
    <n v="1.49E-2"/>
    <n v="3.3999999999999998E-3"/>
  </r>
  <r>
    <n v="36"/>
    <x v="35"/>
    <n v="1439323776"/>
    <n v="9388211"/>
    <n v="153"/>
    <x v="0"/>
    <x v="16"/>
    <n v="270550"/>
    <n v="2.82"/>
    <n v="16862979"/>
    <n v="6.9000000000000006E-2"/>
    <n v="0.1512"/>
  </r>
  <r>
    <n v="37"/>
    <x v="36"/>
    <n v="50882891"/>
    <n v="1109500"/>
    <n v="46"/>
    <x v="4"/>
    <x v="5"/>
    <n v="100210"/>
    <n v="8.8000000000000007"/>
    <n v="300791"/>
    <n v="1.7899999999999999E-2"/>
    <n v="3.8999999999999998E-3"/>
  </r>
  <r>
    <n v="38"/>
    <x v="37"/>
    <n v="869601"/>
    <n v="1861"/>
    <n v="467"/>
    <x v="2"/>
    <x v="14"/>
    <m/>
    <m/>
    <n v="1281"/>
    <n v="2.7099999999999999E-2"/>
    <n v="0"/>
  </r>
  <r>
    <n v="39"/>
    <x v="38"/>
    <n v="5518087"/>
    <n v="341500"/>
    <n v="16"/>
    <x v="2"/>
    <x v="3"/>
    <n v="500"/>
    <n v="0.15"/>
    <n v="12744"/>
    <n v="-3.1E-2"/>
    <n v="1E-4"/>
  </r>
  <r>
    <n v="40"/>
    <x v="39"/>
    <n v="5094118"/>
    <n v="51060"/>
    <n v="100"/>
    <x v="3"/>
    <x v="10"/>
    <n v="40"/>
    <n v="0.08"/>
    <n v="61178"/>
    <n v="3.2800000000000003E-2"/>
    <n v="6.9999999999999999E-4"/>
  </r>
  <r>
    <n v="41"/>
    <x v="40"/>
    <n v="4105267"/>
    <n v="55960"/>
    <n v="73"/>
    <x v="1"/>
    <x v="1"/>
    <n v="620"/>
    <n v="1.1000000000000001"/>
    <n v="63399"/>
    <n v="2.92E-2"/>
    <n v="6.9999999999999999E-4"/>
  </r>
  <r>
    <n v="42"/>
    <x v="41"/>
    <n v="11326616"/>
    <n v="106440"/>
    <n v="106"/>
    <x v="3"/>
    <x v="4"/>
    <m/>
    <m/>
    <n v="107352"/>
    <n v="1.78E-2"/>
    <n v="1.1999999999999999E-3"/>
  </r>
  <r>
    <n v="43"/>
    <x v="42"/>
    <n v="1207359"/>
    <n v="9240"/>
    <n v="131"/>
    <x v="0"/>
    <x v="6"/>
    <n v="10"/>
    <n v="0.11"/>
    <n v="26546"/>
    <n v="4.2299999999999997E-2"/>
    <n v="2.9999999999999997E-4"/>
  </r>
  <r>
    <n v="44"/>
    <x v="43"/>
    <n v="10708981"/>
    <n v="77240"/>
    <n v="139"/>
    <x v="1"/>
    <x v="9"/>
    <m/>
    <m/>
    <m/>
    <m/>
    <m/>
  </r>
  <r>
    <n v="45"/>
    <x v="44"/>
    <n v="89561403"/>
    <n v="2267050"/>
    <n v="40"/>
    <x v="2"/>
    <x v="3"/>
    <m/>
    <m/>
    <m/>
    <m/>
    <m/>
  </r>
  <r>
    <n v="46"/>
    <x v="45"/>
    <n v="5792202"/>
    <n v="42430"/>
    <n v="137"/>
    <x v="1"/>
    <x v="17"/>
    <n v="660"/>
    <n v="1.53"/>
    <n v="396666"/>
    <n v="2.24E-2"/>
    <n v="4.1000000000000003E-3"/>
  </r>
  <r>
    <n v="47"/>
    <x v="46"/>
    <n v="988000"/>
    <n v="23180"/>
    <n v="43"/>
    <x v="2"/>
    <x v="14"/>
    <n v="20"/>
    <n v="0.09"/>
    <n v="3654"/>
    <m/>
    <m/>
  </r>
  <r>
    <n v="48"/>
    <x v="47"/>
    <n v="71986"/>
    <n v="750"/>
    <n v="96"/>
    <x v="3"/>
    <x v="4"/>
    <m/>
    <m/>
    <n v="571"/>
    <n v="-9.5299999999999996E-2"/>
    <n v="0"/>
  </r>
  <r>
    <n v="49"/>
    <x v="48"/>
    <n v="10847910"/>
    <n v="48320"/>
    <n v="225"/>
    <x v="3"/>
    <x v="4"/>
    <n v="350"/>
    <n v="0.72"/>
    <n v="89502"/>
    <n v="4.5499999999999999E-2"/>
    <n v="8.9999999999999998E-4"/>
  </r>
  <r>
    <n v="50"/>
    <x v="49"/>
    <n v="17643054"/>
    <n v="248360"/>
    <n v="71"/>
    <x v="4"/>
    <x v="5"/>
    <n v="6720"/>
    <n v="2.37"/>
    <n v="104483"/>
    <n v="2.3699999999999999E-2"/>
    <n v="1.2999999999999999E-3"/>
  </r>
  <r>
    <n v="51"/>
    <x v="50"/>
    <n v="102334404"/>
    <n v="995450"/>
    <n v="103"/>
    <x v="2"/>
    <x v="2"/>
    <n v="6000"/>
    <n v="0.6"/>
    <n v="396328"/>
    <n v="4.1799999999999997E-2"/>
    <n v="2.8999999999999998E-3"/>
  </r>
  <r>
    <n v="52"/>
    <x v="51"/>
    <n v="6486205"/>
    <n v="20720"/>
    <n v="313"/>
    <x v="3"/>
    <x v="10"/>
    <n v="320"/>
    <n v="1.52"/>
    <n v="27665"/>
    <n v="2.3199999999999998E-2"/>
    <n v="2.9999999999999997E-4"/>
  </r>
  <r>
    <n v="53"/>
    <x v="52"/>
    <n v="1402985"/>
    <n v="28050"/>
    <n v="50"/>
    <x v="2"/>
    <x v="3"/>
    <m/>
    <m/>
    <n v="12528"/>
    <n v="-4.9200000000000001E-2"/>
    <n v="2.0000000000000001E-4"/>
  </r>
  <r>
    <n v="54"/>
    <x v="53"/>
    <n v="3546421"/>
    <n v="101000"/>
    <n v="35"/>
    <x v="2"/>
    <x v="14"/>
    <n v="16600"/>
    <n v="14.12"/>
    <n v="2254"/>
    <m/>
    <m/>
  </r>
  <r>
    <n v="55"/>
    <x v="54"/>
    <n v="1326535"/>
    <n v="42390"/>
    <n v="31"/>
    <x v="1"/>
    <x v="17"/>
    <n v="2840"/>
    <n v="6.28"/>
    <n v="36039"/>
    <n v="4.8500000000000001E-2"/>
    <n v="2.9999999999999997E-4"/>
  </r>
  <r>
    <n v="56"/>
    <x v="55"/>
    <n v="1160164"/>
    <n v="17200"/>
    <n v="67"/>
    <x v="2"/>
    <x v="12"/>
    <n v="160"/>
    <n v="0.92"/>
    <n v="4517"/>
    <n v="1.8700000000000001E-2"/>
    <n v="1E-4"/>
  </r>
  <r>
    <n v="57"/>
    <x v="56"/>
    <n v="114963588"/>
    <n v="1000000"/>
    <n v="115"/>
    <x v="2"/>
    <x v="14"/>
    <n v="104300"/>
    <n v="0.7"/>
    <n v="92757"/>
    <n v="0.10249999999999999"/>
    <n v="1E-3"/>
  </r>
  <r>
    <n v="58"/>
    <x v="57"/>
    <n v="896445"/>
    <n v="18270"/>
    <n v="49"/>
    <x v="5"/>
    <x v="18"/>
    <m/>
    <m/>
    <n v="4639"/>
    <n v="3.7999999999999999E-2"/>
    <n v="1E-4"/>
  </r>
  <r>
    <n v="59"/>
    <x v="58"/>
    <n v="5540720"/>
    <n v="303890"/>
    <n v="18"/>
    <x v="1"/>
    <x v="17"/>
    <n v="34330"/>
    <n v="10.15"/>
    <n v="296016"/>
    <n v="2.63E-2"/>
    <n v="3.0999999999999999E-3"/>
  </r>
  <r>
    <n v="60"/>
    <x v="59"/>
    <n v="65273511"/>
    <n v="547557"/>
    <n v="119"/>
    <x v="1"/>
    <x v="8"/>
    <n v="3374"/>
    <n v="0.52"/>
    <n v="2940428"/>
    <n v="1.8200000000000001E-2"/>
    <n v="3.1899999999999998E-2"/>
  </r>
  <r>
    <n v="61"/>
    <x v="60"/>
    <n v="2225734"/>
    <n v="257670"/>
    <n v="9"/>
    <x v="2"/>
    <x v="3"/>
    <n v="10000"/>
    <n v="3.74"/>
    <n v="18293"/>
    <n v="5.0000000000000001E-3"/>
    <n v="2.0000000000000001E-4"/>
  </r>
  <r>
    <n v="62"/>
    <x v="61"/>
    <n v="2416668"/>
    <n v="10120"/>
    <n v="239"/>
    <x v="2"/>
    <x v="11"/>
    <n v="1295"/>
    <n v="11.47"/>
    <n v="2042"/>
    <n v="4.5600000000000002E-2"/>
    <n v="0"/>
  </r>
  <r>
    <n v="63"/>
    <x v="62"/>
    <n v="3989167"/>
    <n v="69490"/>
    <n v="57"/>
    <x v="0"/>
    <x v="6"/>
    <m/>
    <m/>
    <n v="17846"/>
    <n v="4.8300000000000003E-2"/>
    <n v="2.0000000000000001E-4"/>
  </r>
  <r>
    <n v="64"/>
    <x v="63"/>
    <n v="83783942"/>
    <n v="348560"/>
    <n v="240"/>
    <x v="1"/>
    <x v="8"/>
    <n v="8350"/>
    <n v="2.34"/>
    <n v="4230172"/>
    <n v="2.2200000000000001E-2"/>
    <n v="4.5600000000000002E-2"/>
  </r>
  <r>
    <n v="65"/>
    <x v="64"/>
    <n v="31072940"/>
    <n v="227540"/>
    <n v="137"/>
    <x v="2"/>
    <x v="11"/>
    <n v="11000"/>
    <n v="4.6100000000000003"/>
    <n v="75487"/>
    <n v="8.14E-2"/>
    <n v="6.9999999999999999E-4"/>
  </r>
  <r>
    <n v="66"/>
    <x v="65"/>
    <n v="10423054"/>
    <n v="128900"/>
    <n v="81"/>
    <x v="1"/>
    <x v="1"/>
    <n v="1310"/>
    <n v="0.99"/>
    <n v="211645"/>
    <n v="1.35E-2"/>
    <n v="2.5000000000000001E-3"/>
  </r>
  <r>
    <n v="67"/>
    <x v="66"/>
    <n v="112523"/>
    <n v="340"/>
    <n v="331"/>
    <x v="3"/>
    <x v="4"/>
    <m/>
    <m/>
    <n v="1083"/>
    <n v="5.0599999999999999E-2"/>
    <n v="0"/>
  </r>
  <r>
    <n v="68"/>
    <x v="67"/>
    <n v="17915568"/>
    <n v="107160"/>
    <n v="167"/>
    <x v="3"/>
    <x v="10"/>
    <n v="1730"/>
    <n v="1.59"/>
    <n v="83305"/>
    <n v="2.76E-2"/>
    <n v="8.9999999999999998E-4"/>
  </r>
  <r>
    <n v="69"/>
    <x v="68"/>
    <n v="13132795"/>
    <n v="245720"/>
    <n v="53"/>
    <x v="2"/>
    <x v="11"/>
    <n v="140"/>
    <n v="0.06"/>
    <n v="16724"/>
    <n v="0.106"/>
    <n v="1E-4"/>
  </r>
  <r>
    <n v="70"/>
    <x v="69"/>
    <n v="1968001"/>
    <n v="28120"/>
    <n v="70"/>
    <x v="2"/>
    <x v="11"/>
    <n v="8005"/>
    <n v="22.16"/>
    <n v="1592"/>
    <n v="5.9200000000000003E-2"/>
    <n v="0"/>
  </r>
  <r>
    <n v="71"/>
    <x v="70"/>
    <n v="786552"/>
    <n v="196850"/>
    <n v="4"/>
    <x v="4"/>
    <x v="5"/>
    <n v="18120"/>
    <n v="8.43"/>
    <n v="7395"/>
    <n v="2.92E-2"/>
    <n v="0"/>
  </r>
  <r>
    <n v="72"/>
    <x v="71"/>
    <n v="11402528"/>
    <n v="27560"/>
    <n v="414"/>
    <x v="3"/>
    <x v="4"/>
    <n v="190"/>
    <n v="0.68"/>
    <n v="20143"/>
    <n v="1.17E-2"/>
    <n v="1E-4"/>
  </r>
  <r>
    <n v="73"/>
    <x v="72"/>
    <n v="801"/>
    <n v="0"/>
    <n v="2003"/>
    <x v="1"/>
    <x v="1"/>
    <m/>
    <m/>
    <m/>
    <m/>
    <m/>
  </r>
  <r>
    <n v="74"/>
    <x v="73"/>
    <n v="9904607"/>
    <n v="111890"/>
    <n v="89"/>
    <x v="3"/>
    <x v="10"/>
    <n v="200"/>
    <n v="0.18"/>
    <n v="26325"/>
    <n v="4.7899999999999998E-2"/>
    <n v="2.9999999999999997E-4"/>
  </r>
  <r>
    <n v="75"/>
    <x v="74"/>
    <n v="9660351"/>
    <n v="90530"/>
    <n v="107"/>
    <x v="1"/>
    <x v="9"/>
    <n v="3420"/>
    <n v="3.68"/>
    <n v="180959"/>
    <n v="3.9899999999999998E-2"/>
    <n v="1.6999999999999999E-3"/>
  </r>
  <r>
    <n v="76"/>
    <x v="75"/>
    <n v="341243"/>
    <n v="100250"/>
    <n v="3"/>
    <x v="1"/>
    <x v="17"/>
    <n v="2750"/>
    <n v="2.67"/>
    <n v="25476"/>
    <n v="3.6400000000000002E-2"/>
    <n v="2.9999999999999997E-4"/>
  </r>
  <r>
    <n v="77"/>
    <x v="76"/>
    <n v="1380004385"/>
    <n v="2973190"/>
    <n v="464"/>
    <x v="0"/>
    <x v="0"/>
    <n v="314073"/>
    <n v="9.5500000000000007"/>
    <n v="2946061"/>
    <n v="6.6799999999999998E-2"/>
    <n v="3.2800000000000003E-2"/>
  </r>
  <r>
    <n v="78"/>
    <x v="77"/>
    <n v="273523615"/>
    <n v="1811570"/>
    <n v="151"/>
    <x v="0"/>
    <x v="13"/>
    <n v="93000"/>
    <n v="4.87"/>
    <n v="1150245"/>
    <n v="5.0700000000000002E-2"/>
    <n v="1.2500000000000001E-2"/>
  </r>
  <r>
    <n v="79"/>
    <x v="78"/>
    <n v="83992949"/>
    <n v="1628550"/>
    <n v="52"/>
    <x v="0"/>
    <x v="0"/>
    <n v="116600"/>
    <n v="7.07"/>
    <n v="1081383"/>
    <n v="3.7600000000000001E-2"/>
    <n v="5.5999999999999999E-3"/>
  </r>
  <r>
    <n v="80"/>
    <x v="79"/>
    <n v="40222493"/>
    <n v="434320"/>
    <n v="93"/>
    <x v="0"/>
    <x v="6"/>
    <n v="950"/>
    <n v="0.22"/>
    <n v="201472"/>
    <n v="-2.07E-2"/>
    <n v="2.3999999999999998E-3"/>
  </r>
  <r>
    <n v="81"/>
    <x v="80"/>
    <n v="4937786"/>
    <n v="68890"/>
    <n v="72"/>
    <x v="1"/>
    <x v="17"/>
    <n v="1390"/>
    <n v="1.98"/>
    <n v="516253"/>
    <n v="7.8E-2"/>
    <n v="4.1000000000000003E-3"/>
  </r>
  <r>
    <n v="82"/>
    <x v="81"/>
    <n v="8655535"/>
    <n v="21640"/>
    <n v="400"/>
    <x v="0"/>
    <x v="6"/>
    <n v="440"/>
    <n v="2.12"/>
    <n v="467532"/>
    <n v="3.3300000000000003E-2"/>
    <n v="4.4000000000000003E-3"/>
  </r>
  <r>
    <n v="83"/>
    <x v="82"/>
    <n v="60461826"/>
    <n v="294140"/>
    <n v="206"/>
    <x v="1"/>
    <x v="1"/>
    <n v="7200"/>
    <n v="2.39"/>
    <n v="2120232"/>
    <n v="1.4999999999999999E-2"/>
    <n v="2.4E-2"/>
  </r>
  <r>
    <n v="84"/>
    <x v="83"/>
    <n v="2961167"/>
    <n v="10830"/>
    <n v="273"/>
    <x v="3"/>
    <x v="4"/>
    <n v="160"/>
    <n v="1.46"/>
    <n v="14857"/>
    <n v="9.7999999999999997E-3"/>
    <n v="2.0000000000000001E-4"/>
  </r>
  <r>
    <n v="85"/>
    <x v="84"/>
    <n v="126476461"/>
    <n v="364555"/>
    <n v="347"/>
    <x v="0"/>
    <x v="16"/>
    <n v="13430"/>
    <n v="3.55"/>
    <n v="5103110"/>
    <n v="1.7100000000000001E-2"/>
    <n v="6.0199999999999997E-2"/>
  </r>
  <r>
    <n v="86"/>
    <x v="85"/>
    <n v="10203134"/>
    <n v="88780"/>
    <n v="115"/>
    <x v="0"/>
    <x v="6"/>
    <n v="540"/>
    <n v="0.6"/>
    <n v="45344"/>
    <n v="1.9699999999999999E-2"/>
    <n v="5.0000000000000001E-4"/>
  </r>
  <r>
    <n v="87"/>
    <x v="86"/>
    <n v="18776707"/>
    <n v="2699700"/>
    <n v="7"/>
    <x v="0"/>
    <x v="19"/>
    <n v="25200"/>
    <n v="0.92"/>
    <n v="194024"/>
    <n v="4.1000000000000002E-2"/>
    <n v="2E-3"/>
  </r>
  <r>
    <n v="88"/>
    <x v="87"/>
    <n v="53771296"/>
    <n v="569140"/>
    <n v="94"/>
    <x v="2"/>
    <x v="14"/>
    <n v="11227"/>
    <n v="1.93"/>
    <n v="109491"/>
    <n v="4.87E-2"/>
    <n v="1E-3"/>
  </r>
  <r>
    <n v="89"/>
    <x v="88"/>
    <n v="119449"/>
    <n v="810"/>
    <n v="147"/>
    <x v="5"/>
    <x v="20"/>
    <m/>
    <m/>
    <n v="232"/>
    <n v="3.3E-3"/>
    <n v="0"/>
  </r>
  <r>
    <n v="90"/>
    <x v="89"/>
    <n v="4270571"/>
    <n v="17820"/>
    <n v="240"/>
    <x v="0"/>
    <x v="6"/>
    <m/>
    <m/>
    <n v="132266"/>
    <n v="-2.87E-2"/>
    <n v="1.5E-3"/>
  </r>
  <r>
    <n v="91"/>
    <x v="90"/>
    <n v="6524195"/>
    <n v="191800"/>
    <n v="34"/>
    <x v="0"/>
    <x v="19"/>
    <n v="8150"/>
    <n v="4.08"/>
    <n v="8150"/>
    <n v="4.58E-2"/>
    <n v="1E-4"/>
  </r>
  <r>
    <n v="92"/>
    <x v="91"/>
    <n v="7275560"/>
    <n v="230800"/>
    <n v="32"/>
    <x v="0"/>
    <x v="13"/>
    <n v="6000"/>
    <n v="2.5299999999999998"/>
    <n v="19375"/>
    <n v="6.8900000000000003E-2"/>
    <n v="2.0000000000000001E-4"/>
  </r>
  <r>
    <n v="93"/>
    <x v="92"/>
    <n v="1886198"/>
    <n v="62200"/>
    <n v="30"/>
    <x v="1"/>
    <x v="17"/>
    <n v="2340"/>
    <n v="3.62"/>
    <n v="37199"/>
    <n v="4.5499999999999999E-2"/>
    <n v="4.0000000000000002E-4"/>
  </r>
  <r>
    <n v="94"/>
    <x v="93"/>
    <n v="6825445"/>
    <n v="10230"/>
    <n v="667"/>
    <x v="0"/>
    <x v="6"/>
    <n v="170"/>
    <n v="1.63"/>
    <n v="19126"/>
    <n v="1.5299999999999999E-2"/>
    <n v="6.9999999999999999E-4"/>
  </r>
  <r>
    <n v="95"/>
    <x v="94"/>
    <n v="2142249"/>
    <n v="30360"/>
    <n v="71"/>
    <x v="2"/>
    <x v="12"/>
    <m/>
    <m/>
    <n v="2478"/>
    <n v="-2.29E-2"/>
    <n v="0"/>
  </r>
  <r>
    <n v="96"/>
    <x v="95"/>
    <n v="5057681"/>
    <n v="96320"/>
    <n v="53"/>
    <x v="2"/>
    <x v="11"/>
    <n v="15049"/>
    <n v="13.51"/>
    <n v="3384"/>
    <n v="2.47E-2"/>
    <n v="0"/>
  </r>
  <r>
    <n v="97"/>
    <x v="96"/>
    <n v="6871292"/>
    <n v="1759540"/>
    <n v="4"/>
    <x v="2"/>
    <x v="2"/>
    <m/>
    <m/>
    <n v="27300"/>
    <n v="0.26679999999999998"/>
    <n v="5.0000000000000001E-4"/>
  </r>
  <r>
    <n v="98"/>
    <x v="97"/>
    <n v="38128"/>
    <n v="160"/>
    <n v="238"/>
    <x v="1"/>
    <x v="8"/>
    <m/>
    <m/>
    <n v="6872"/>
    <m/>
    <m/>
  </r>
  <r>
    <n v="99"/>
    <x v="98"/>
    <n v="2722289"/>
    <n v="62674"/>
    <n v="43"/>
    <x v="1"/>
    <x v="17"/>
    <n v="2620"/>
    <n v="4.01"/>
    <n v="62635"/>
    <n v="3.8300000000000001E-2"/>
    <n v="5.9999999999999995E-4"/>
  </r>
  <r>
    <n v="100"/>
    <x v="99"/>
    <n v="625978"/>
    <n v="2590"/>
    <n v="242"/>
    <x v="1"/>
    <x v="8"/>
    <m/>
    <m/>
    <n v="83771"/>
    <n v="2.3E-2"/>
    <n v="8.0000000000000004E-4"/>
  </r>
  <r>
    <n v="101"/>
    <x v="100"/>
    <n v="27691018"/>
    <n v="581795"/>
    <n v="48"/>
    <x v="2"/>
    <x v="14"/>
    <n v="5501"/>
    <n v="0.94"/>
    <n v="14101"/>
    <n v="4.1700000000000001E-2"/>
    <n v="1E-4"/>
  </r>
  <r>
    <n v="102"/>
    <x v="101"/>
    <n v="19129952"/>
    <n v="94280"/>
    <n v="203"/>
    <x v="2"/>
    <x v="14"/>
    <n v="24404"/>
    <n v="20.6"/>
    <n v="12150"/>
    <n v="0.04"/>
    <n v="1E-4"/>
  </r>
  <r>
    <n v="103"/>
    <x v="102"/>
    <n v="32365999"/>
    <n v="328550"/>
    <n v="99"/>
    <x v="0"/>
    <x v="13"/>
    <n v="1190"/>
    <n v="0.35"/>
    <n v="371114"/>
    <n v="5.8999999999999997E-2"/>
    <n v="3.8999999999999998E-3"/>
  </r>
  <r>
    <n v="104"/>
    <x v="103"/>
    <n v="540544"/>
    <n v="300"/>
    <n v="1802"/>
    <x v="0"/>
    <x v="0"/>
    <m/>
    <m/>
    <n v="4573"/>
    <n v="6.9099999999999995E-2"/>
    <n v="1E-4"/>
  </r>
  <r>
    <n v="105"/>
    <x v="104"/>
    <n v="20250833"/>
    <n v="1220190"/>
    <n v="17"/>
    <x v="2"/>
    <x v="11"/>
    <n v="20002"/>
    <n v="1.61"/>
    <n v="19563"/>
    <n v="5.3999999999999999E-2"/>
    <n v="2.0000000000000001E-4"/>
  </r>
  <r>
    <n v="106"/>
    <x v="105"/>
    <n v="441543"/>
    <n v="320"/>
    <n v="1380"/>
    <x v="1"/>
    <x v="1"/>
    <m/>
    <m/>
    <n v="16695"/>
    <n v="6.4199999999999993E-2"/>
    <n v="2.0000000000000001E-4"/>
  </r>
  <r>
    <n v="107"/>
    <x v="106"/>
    <n v="59190"/>
    <n v="180"/>
    <n v="329"/>
    <x v="5"/>
    <x v="20"/>
    <n v="11673"/>
    <n v="98.47"/>
    <n v="241"/>
    <n v="3.5999999999999997E-2"/>
    <n v="0"/>
  </r>
  <r>
    <n v="108"/>
    <x v="107"/>
    <n v="4649658"/>
    <n v="1030700"/>
    <n v="5"/>
    <x v="2"/>
    <x v="11"/>
    <n v="4480"/>
    <n v="0.44"/>
    <n v="9164"/>
    <n v="3.5000000000000003E-2"/>
    <n v="1E-4"/>
  </r>
  <r>
    <n v="109"/>
    <x v="108"/>
    <n v="1271768"/>
    <n v="2030"/>
    <n v="626"/>
    <x v="2"/>
    <x v="14"/>
    <n v="10"/>
    <n v="0.49"/>
    <n v="10998"/>
    <n v="3.8199999999999998E-2"/>
    <n v="2.0000000000000001E-4"/>
  </r>
  <r>
    <n v="110"/>
    <x v="109"/>
    <n v="128932753"/>
    <n v="1943950"/>
    <n v="66"/>
    <x v="3"/>
    <x v="10"/>
    <n v="20430"/>
    <n v="1.04"/>
    <n v="1285518"/>
    <n v="2.0400000000000001E-2"/>
    <n v="1.4200000000000001E-2"/>
  </r>
  <r>
    <n v="111"/>
    <x v="110"/>
    <n v="548914"/>
    <n v="700"/>
    <n v="784"/>
    <x v="5"/>
    <x v="20"/>
    <m/>
    <m/>
    <n v="404"/>
    <n v="3.2000000000000001E-2"/>
    <n v="0"/>
  </r>
  <r>
    <n v="112"/>
    <x v="111"/>
    <n v="4033963"/>
    <n v="32850"/>
    <n v="123"/>
    <x v="1"/>
    <x v="9"/>
    <n v="960"/>
    <n v="2.84"/>
    <n v="12396"/>
    <n v="4.4999999999999998E-2"/>
    <n v="1E-4"/>
  </r>
  <r>
    <n v="113"/>
    <x v="112"/>
    <n v="39242"/>
    <n v="1"/>
    <n v="26337"/>
    <x v="1"/>
    <x v="8"/>
    <m/>
    <m/>
    <n v="6816"/>
    <m/>
    <m/>
  </r>
  <r>
    <n v="114"/>
    <x v="113"/>
    <n v="3278290"/>
    <n v="1553560"/>
    <n v="2"/>
    <x v="0"/>
    <x v="16"/>
    <n v="10560"/>
    <n v="0.68"/>
    <n v="14280"/>
    <n v="5.2999999999999999E-2"/>
    <n v="1E-4"/>
  </r>
  <r>
    <n v="115"/>
    <x v="114"/>
    <n v="628066"/>
    <n v="13450"/>
    <n v="47"/>
    <x v="1"/>
    <x v="1"/>
    <n v="360"/>
    <n v="2.61"/>
    <n v="5494"/>
    <n v="4.7E-2"/>
    <n v="1E-4"/>
  </r>
  <r>
    <n v="116"/>
    <x v="115"/>
    <n v="36910560"/>
    <n v="446300"/>
    <n v="83"/>
    <x v="2"/>
    <x v="2"/>
    <n v="250"/>
    <n v="0.06"/>
    <n v="126035"/>
    <n v="4.0899999999999999E-2"/>
    <n v="1.4E-3"/>
  </r>
  <r>
    <n v="117"/>
    <x v="116"/>
    <n v="31255435"/>
    <n v="786380"/>
    <n v="40"/>
    <x v="2"/>
    <x v="14"/>
    <n v="13000"/>
    <n v="1.63"/>
    <n v="15833"/>
    <n v="3.7400000000000003E-2"/>
    <n v="2.0000000000000001E-4"/>
  </r>
  <r>
    <n v="118"/>
    <x v="117"/>
    <n v="54409800"/>
    <n v="653290"/>
    <n v="83"/>
    <x v="0"/>
    <x v="13"/>
    <n v="23070"/>
    <n v="3.41"/>
    <n v="66740"/>
    <n v="6.7599999999999993E-2"/>
    <n v="8.0000000000000004E-4"/>
  </r>
  <r>
    <n v="119"/>
    <x v="118"/>
    <n v="2540905"/>
    <n v="823290"/>
    <n v="3"/>
    <x v="2"/>
    <x v="12"/>
    <n v="2425"/>
    <n v="0.12"/>
    <n v="12213"/>
    <n v="-9.4999999999999998E-3"/>
    <n v="2.0000000000000001E-4"/>
  </r>
  <r>
    <n v="120"/>
    <x v="119"/>
    <n v="10824"/>
    <n v="20"/>
    <n v="541"/>
    <x v="5"/>
    <x v="20"/>
    <m/>
    <m/>
    <n v="133"/>
    <m/>
    <m/>
  </r>
  <r>
    <n v="121"/>
    <x v="120"/>
    <n v="29136808"/>
    <n v="143350"/>
    <n v="203"/>
    <x v="0"/>
    <x v="0"/>
    <n v="3830"/>
    <n v="2.6"/>
    <n v="34265"/>
    <n v="7.9100000000000004E-2"/>
    <n v="2.9999999999999997E-4"/>
  </r>
  <r>
    <n v="122"/>
    <x v="121"/>
    <n v="17134872"/>
    <n v="33720"/>
    <n v="508"/>
    <x v="1"/>
    <x v="8"/>
    <n v="7650"/>
    <n v="18.41"/>
    <n v="1007562"/>
    <n v="3.1600000000000003E-2"/>
    <n v="1.03E-2"/>
  </r>
  <r>
    <n v="123"/>
    <x v="122"/>
    <n v="4822233"/>
    <n v="263310"/>
    <n v="18"/>
    <x v="5"/>
    <x v="7"/>
    <n v="4395"/>
    <n v="1.65"/>
    <n v="247640"/>
    <n v="3.0300000000000001E-2"/>
    <n v="2.5000000000000001E-3"/>
  </r>
  <r>
    <n v="124"/>
    <x v="123"/>
    <n v="6624554"/>
    <n v="120340"/>
    <n v="55"/>
    <x v="3"/>
    <x v="10"/>
    <n v="10380"/>
    <n v="7.96"/>
    <n v="13397"/>
    <n v="4.8599999999999997E-2"/>
    <n v="2.0000000000000001E-4"/>
  </r>
  <r>
    <n v="125"/>
    <x v="124"/>
    <n v="24206644"/>
    <n v="1266700"/>
    <n v="19"/>
    <x v="2"/>
    <x v="11"/>
    <n v="300"/>
    <n v="0.02"/>
    <n v="15637"/>
    <n v="4.8899999999999999E-2"/>
    <n v="1E-4"/>
  </r>
  <r>
    <n v="126"/>
    <x v="125"/>
    <n v="206139589"/>
    <n v="910770"/>
    <n v="226"/>
    <x v="2"/>
    <x v="11"/>
    <n v="13000"/>
    <n v="1.41"/>
    <n v="480482"/>
    <n v="8.0999999999999996E-3"/>
    <n v="4.5999999999999999E-3"/>
  </r>
  <r>
    <n v="127"/>
    <x v="126"/>
    <n v="25778816"/>
    <n v="120410"/>
    <n v="214"/>
    <x v="0"/>
    <x v="16"/>
    <n v="2"/>
    <n v="0.11"/>
    <n v="15847"/>
    <m/>
    <m/>
  </r>
  <r>
    <n v="128"/>
    <x v="127"/>
    <n v="2083374"/>
    <n v="25220"/>
    <n v="83"/>
    <x v="1"/>
    <x v="1"/>
    <n v="280"/>
    <n v="1.0900000000000001"/>
    <n v="13885"/>
    <n v="2.3999999999999998E-3"/>
    <n v="1E-4"/>
  </r>
  <r>
    <n v="129"/>
    <x v="128"/>
    <n v="5421241"/>
    <n v="365268"/>
    <n v="15"/>
    <x v="1"/>
    <x v="17"/>
    <n v="19520"/>
    <n v="5"/>
    <n v="445507"/>
    <n v="1.9199999999999998E-2"/>
    <n v="4.8999999999999998E-3"/>
  </r>
  <r>
    <n v="130"/>
    <x v="129"/>
    <n v="5106626"/>
    <n v="309500"/>
    <n v="16"/>
    <x v="0"/>
    <x v="6"/>
    <m/>
    <m/>
    <n v="80611"/>
    <n v="-2.7000000000000001E-3"/>
    <n v="8.9999999999999998E-4"/>
  </r>
  <r>
    <n v="131"/>
    <x v="130"/>
    <n v="220892340"/>
    <n v="770880"/>
    <n v="287"/>
    <x v="0"/>
    <x v="0"/>
    <n v="25223"/>
    <n v="2.86"/>
    <n v="261726"/>
    <n v="5.7000000000000002E-2"/>
    <n v="3.8E-3"/>
  </r>
  <r>
    <n v="132"/>
    <x v="131"/>
    <n v="18094"/>
    <n v="460"/>
    <n v="39"/>
    <x v="5"/>
    <x v="20"/>
    <m/>
    <m/>
    <n v="208"/>
    <n v="-3.5700000000000003E-2"/>
    <n v="0"/>
  </r>
  <r>
    <n v="133"/>
    <x v="132"/>
    <n v="5101414"/>
    <n v="6020"/>
    <n v="847"/>
    <x v="0"/>
    <x v="6"/>
    <n v="220"/>
    <n v="3.9"/>
    <n v="17343"/>
    <m/>
    <m/>
  </r>
  <r>
    <n v="134"/>
    <x v="133"/>
    <n v="4314767"/>
    <n v="74340"/>
    <n v="58"/>
    <x v="3"/>
    <x v="10"/>
    <n v="1080"/>
    <n v="1.43"/>
    <n v="60121"/>
    <n v="5.3199999999999997E-2"/>
    <n v="8.0000000000000004E-4"/>
  </r>
  <r>
    <n v="135"/>
    <x v="134"/>
    <n v="8947024"/>
    <n v="452860"/>
    <n v="20"/>
    <x v="5"/>
    <x v="18"/>
    <n v="9980"/>
    <n v="2.16"/>
    <n v="26461"/>
    <n v="2.5499999999999998E-2"/>
    <n v="2.9999999999999997E-4"/>
  </r>
  <r>
    <n v="136"/>
    <x v="135"/>
    <n v="7132538"/>
    <n v="397300"/>
    <n v="18"/>
    <x v="4"/>
    <x v="5"/>
    <n v="9450"/>
    <n v="2.3199999999999998"/>
    <n v="36973"/>
    <n v="5.21E-2"/>
    <n v="5.0000000000000001E-4"/>
  </r>
  <r>
    <n v="137"/>
    <x v="136"/>
    <n v="32971854"/>
    <n v="1280000"/>
    <n v="26"/>
    <x v="4"/>
    <x v="5"/>
    <n v="5220"/>
    <n v="0.41"/>
    <n v="225858"/>
    <n v="2.53E-2"/>
    <n v="2.5999999999999999E-3"/>
  </r>
  <r>
    <n v="138"/>
    <x v="137"/>
    <n v="109581078"/>
    <n v="298170"/>
    <n v="368"/>
    <x v="0"/>
    <x v="13"/>
    <n v="1830"/>
    <n v="0.61"/>
    <n v="393737"/>
    <n v="6.6799999999999998E-2"/>
    <n v="3.8999999999999998E-3"/>
  </r>
  <r>
    <n v="139"/>
    <x v="138"/>
    <n v="37846611"/>
    <n v="306230"/>
    <n v="124"/>
    <x v="1"/>
    <x v="9"/>
    <n v="791"/>
    <n v="3.07"/>
    <n v="655332"/>
    <n v="4.8099999999999997E-2"/>
    <n v="6.4999999999999997E-3"/>
  </r>
  <r>
    <n v="140"/>
    <x v="139"/>
    <n v="10196709"/>
    <n v="91590"/>
    <n v="111"/>
    <x v="1"/>
    <x v="1"/>
    <n v="1107"/>
    <n v="1.2"/>
    <n v="251709"/>
    <n v="2.6800000000000001E-2"/>
    <n v="2.7000000000000001E-3"/>
  </r>
  <r>
    <n v="141"/>
    <x v="140"/>
    <n v="2881053"/>
    <n v="11610"/>
    <n v="248"/>
    <x v="0"/>
    <x v="6"/>
    <m/>
    <m/>
    <n v="169184"/>
    <n v="1.5800000000000002E-2"/>
    <n v="2.0999999999999999E-3"/>
  </r>
  <r>
    <n v="142"/>
    <x v="141"/>
    <n v="19237691"/>
    <n v="230170"/>
    <n v="84"/>
    <x v="1"/>
    <x v="9"/>
    <n v="7100"/>
    <n v="2.97"/>
    <n v="287279"/>
    <n v="7.2599999999999998E-2"/>
    <n v="2.5999999999999999E-3"/>
  </r>
  <r>
    <n v="143"/>
    <x v="142"/>
    <n v="145934462"/>
    <n v="16376870"/>
    <n v="9"/>
    <x v="1"/>
    <x v="9"/>
    <n v="719836"/>
    <n v="4.21"/>
    <n v="1647568"/>
    <n v="1.55E-2"/>
    <n v="1.95E-2"/>
  </r>
  <r>
    <n v="144"/>
    <x v="143"/>
    <n v="12952218"/>
    <n v="24670"/>
    <n v="525"/>
    <x v="2"/>
    <x v="14"/>
    <n v="1670"/>
    <n v="6.34"/>
    <n v="10395"/>
    <n v="6.0600000000000001E-2"/>
    <n v="1E-4"/>
  </r>
  <r>
    <n v="145"/>
    <x v="144"/>
    <n v="53199"/>
    <n v="260"/>
    <n v="205"/>
    <x v="3"/>
    <x v="4"/>
    <m/>
    <m/>
    <n v="976"/>
    <m/>
    <m/>
  </r>
  <r>
    <n v="146"/>
    <x v="145"/>
    <n v="183627"/>
    <n v="610"/>
    <n v="301"/>
    <x v="3"/>
    <x v="4"/>
    <n v="10"/>
    <n v="1.62"/>
    <n v="1715"/>
    <n v="3.8199999999999998E-2"/>
    <n v="0"/>
  </r>
  <r>
    <n v="147"/>
    <x v="146"/>
    <n v="110940"/>
    <n v="390"/>
    <n v="284"/>
    <x v="3"/>
    <x v="4"/>
    <m/>
    <m/>
    <n v="769"/>
    <m/>
    <m/>
  </r>
  <r>
    <n v="148"/>
    <x v="147"/>
    <n v="198414"/>
    <n v="2830"/>
    <n v="70"/>
    <x v="5"/>
    <x v="21"/>
    <n v="10"/>
    <n v="0.35"/>
    <n v="780"/>
    <n v="2.7E-2"/>
    <n v="0"/>
  </r>
  <r>
    <n v="149"/>
    <x v="148"/>
    <n v="33931"/>
    <n v="60"/>
    <n v="566"/>
    <x v="1"/>
    <x v="1"/>
    <m/>
    <m/>
    <n v="1728"/>
    <n v="1.4999999999999999E-2"/>
    <n v="0"/>
  </r>
  <r>
    <n v="150"/>
    <x v="149"/>
    <n v="219159"/>
    <n v="960"/>
    <n v="228"/>
    <x v="2"/>
    <x v="3"/>
    <m/>
    <m/>
    <m/>
    <m/>
    <m/>
  </r>
  <r>
    <n v="151"/>
    <x v="150"/>
    <n v="34813871"/>
    <n v="2149690"/>
    <n v="16"/>
    <x v="0"/>
    <x v="6"/>
    <m/>
    <m/>
    <n v="842588"/>
    <n v="-8.6E-3"/>
    <n v="8.5000000000000006E-3"/>
  </r>
  <r>
    <n v="152"/>
    <x v="151"/>
    <n v="16743927"/>
    <n v="192530"/>
    <n v="87"/>
    <x v="2"/>
    <x v="11"/>
    <n v="4192"/>
    <n v="2.13"/>
    <n v="27576"/>
    <n v="7.1499999999999994E-2"/>
    <n v="2.9999999999999997E-4"/>
  </r>
  <r>
    <n v="153"/>
    <x v="152"/>
    <n v="8737371"/>
    <n v="87460"/>
    <n v="100"/>
    <x v="1"/>
    <x v="1"/>
    <n v="115"/>
    <n v="0.13"/>
    <n v="60669"/>
    <n v="1.8700000000000001E-2"/>
    <n v="5.0000000000000001E-4"/>
  </r>
  <r>
    <n v="154"/>
    <x v="153"/>
    <n v="98347"/>
    <n v="460"/>
    <n v="214"/>
    <x v="2"/>
    <x v="14"/>
    <m/>
    <m/>
    <n v="1288"/>
    <n v="5.28E-2"/>
    <n v="0"/>
  </r>
  <r>
    <n v="155"/>
    <x v="154"/>
    <n v="7976983"/>
    <n v="72180"/>
    <n v="111"/>
    <x v="2"/>
    <x v="11"/>
    <n v="120"/>
    <n v="0.17"/>
    <n v="4407"/>
    <n v="4.2099999999999999E-2"/>
    <n v="0"/>
  </r>
  <r>
    <n v="156"/>
    <x v="155"/>
    <n v="5850342"/>
    <n v="700"/>
    <n v="8358"/>
    <x v="0"/>
    <x v="13"/>
    <n v="10"/>
    <n v="1.43"/>
    <n v="378645"/>
    <n v="3.6200000000000003E-2"/>
    <n v="4.0000000000000001E-3"/>
  </r>
  <r>
    <n v="157"/>
    <x v="156"/>
    <n v="5459642"/>
    <n v="48088"/>
    <n v="114"/>
    <x v="1"/>
    <x v="9"/>
    <n v="930"/>
    <n v="1.9"/>
    <n v="116748"/>
    <n v="3.4000000000000002E-2"/>
    <n v="1.1999999999999999E-3"/>
  </r>
  <r>
    <n v="158"/>
    <x v="157"/>
    <n v="2078938"/>
    <n v="20140"/>
    <n v="103"/>
    <x v="1"/>
    <x v="1"/>
    <n v="122"/>
    <n v="0.6"/>
    <n v="60890"/>
    <n v="0.05"/>
    <n v="5.9999999999999995E-4"/>
  </r>
  <r>
    <n v="159"/>
    <x v="158"/>
    <n v="686884"/>
    <n v="27990"/>
    <n v="25"/>
    <x v="5"/>
    <x v="18"/>
    <n v="910"/>
    <n v="3.15"/>
    <n v="1649"/>
    <n v="3.2399999999999998E-2"/>
    <n v="0"/>
  </r>
  <r>
    <n v="160"/>
    <x v="159"/>
    <n v="15893222"/>
    <n v="627340"/>
    <n v="25"/>
    <x v="2"/>
    <x v="14"/>
    <n v="10320"/>
    <n v="1.62"/>
    <n v="5424"/>
    <m/>
    <m/>
  </r>
  <r>
    <n v="161"/>
    <x v="160"/>
    <n v="59308690"/>
    <n v="1213090"/>
    <n v="49"/>
    <x v="2"/>
    <x v="12"/>
    <n v="4620"/>
    <n v="0.38"/>
    <n v="415315"/>
    <n v="1.32E-2"/>
    <n v="4.3E-3"/>
  </r>
  <r>
    <n v="162"/>
    <x v="161"/>
    <n v="51269185"/>
    <n v="97230"/>
    <n v="527"/>
    <x v="0"/>
    <x v="16"/>
    <n v="301"/>
    <n v="0.3"/>
    <n v="1823852"/>
    <n v="3.0599999999999999E-2"/>
    <n v="1.89E-2"/>
  </r>
  <r>
    <n v="163"/>
    <x v="162"/>
    <n v="11193725"/>
    <n v="610952"/>
    <n v="18"/>
    <x v="2"/>
    <x v="14"/>
    <m/>
    <m/>
    <n v="3263"/>
    <m/>
    <m/>
  </r>
  <r>
    <n v="164"/>
    <x v="163"/>
    <n v="46754778"/>
    <n v="498800"/>
    <n v="94"/>
    <x v="1"/>
    <x v="1"/>
    <n v="6390"/>
    <n v="1.26"/>
    <n v="1439958"/>
    <n v="3.0499999999999999E-2"/>
    <n v="1.6199999999999999E-2"/>
  </r>
  <r>
    <n v="165"/>
    <x v="164"/>
    <n v="21413249"/>
    <n v="62710"/>
    <n v="341"/>
    <x v="0"/>
    <x v="0"/>
    <n v="2878"/>
    <n v="4.4000000000000004"/>
    <n v="80785"/>
    <n v="3.3099999999999997E-2"/>
    <n v="1.1000000000000001E-3"/>
  </r>
  <r>
    <n v="166"/>
    <x v="165"/>
    <n v="43849260"/>
    <n v="1765048"/>
    <n v="25"/>
    <x v="2"/>
    <x v="2"/>
    <n v="129813"/>
    <n v="6.97"/>
    <n v="35919"/>
    <n v="4.2799999999999998E-2"/>
    <n v="1.5E-3"/>
  </r>
  <r>
    <n v="167"/>
    <x v="166"/>
    <n v="586632"/>
    <n v="156000"/>
    <n v="4"/>
    <x v="4"/>
    <x v="5"/>
    <n v="7820"/>
    <n v="4.7699999999999996"/>
    <n v="2817"/>
    <n v="1.6899999999999998E-2"/>
    <n v="0"/>
  </r>
  <r>
    <n v="168"/>
    <x v="167"/>
    <n v="10099265"/>
    <n v="410340"/>
    <n v="25"/>
    <x v="1"/>
    <x v="17"/>
    <n v="39960"/>
    <n v="8.8699999999999992"/>
    <n v="622365"/>
    <n v="2.29E-2"/>
    <n v="6.6E-3"/>
  </r>
  <r>
    <n v="169"/>
    <x v="168"/>
    <n v="8654622"/>
    <n v="39516"/>
    <n v="219"/>
    <x v="1"/>
    <x v="8"/>
    <n v="1280"/>
    <n v="3.1"/>
    <n v="810830"/>
    <n v="1.09E-2"/>
    <n v="8.3999999999999995E-3"/>
  </r>
  <r>
    <n v="170"/>
    <x v="169"/>
    <n v="17500658"/>
    <n v="183630"/>
    <n v="95"/>
    <x v="0"/>
    <x v="6"/>
    <n v="1550"/>
    <n v="0.84"/>
    <n v="60043"/>
    <m/>
    <m/>
  </r>
  <r>
    <n v="171"/>
    <x v="170"/>
    <n v="9537645"/>
    <n v="139960"/>
    <n v="68"/>
    <x v="0"/>
    <x v="19"/>
    <n v="2590"/>
    <n v="1.81"/>
    <n v="8104"/>
    <n v="7.6200000000000004E-2"/>
    <n v="1E-4"/>
  </r>
  <r>
    <n v="172"/>
    <x v="171"/>
    <n v="59734218"/>
    <n v="885800"/>
    <n v="67"/>
    <x v="2"/>
    <x v="14"/>
    <n v="61500"/>
    <n v="6.49"/>
    <n v="69238"/>
    <n v="7.0999999999999994E-2"/>
    <n v="6.9999999999999999E-4"/>
  </r>
  <r>
    <n v="173"/>
    <x v="172"/>
    <n v="69799978"/>
    <n v="510890"/>
    <n v="137"/>
    <x v="0"/>
    <x v="13"/>
    <n v="2230"/>
    <n v="0.43"/>
    <n v="546223"/>
    <n v="3.9100000000000003E-2"/>
    <n v="5.5999999999999999E-3"/>
  </r>
  <r>
    <n v="174"/>
    <x v="173"/>
    <n v="1318445"/>
    <n v="14870"/>
    <n v="89"/>
    <x v="0"/>
    <x v="13"/>
    <m/>
    <m/>
    <m/>
    <n v="-0.08"/>
    <n v="0"/>
  </r>
  <r>
    <n v="175"/>
    <x v="174"/>
    <n v="8278724"/>
    <n v="54390"/>
    <n v="152"/>
    <x v="2"/>
    <x v="11"/>
    <n v="2400"/>
    <n v="4.2300000000000004"/>
    <n v="8493"/>
    <n v="4.3999999999999997E-2"/>
    <n v="1E-4"/>
  </r>
  <r>
    <n v="176"/>
    <x v="175"/>
    <n v="105695"/>
    <n v="720"/>
    <n v="147"/>
    <x v="5"/>
    <x v="21"/>
    <n v="30"/>
    <n v="4.0199999999999996"/>
    <n v="501"/>
    <n v="2.7E-2"/>
    <n v="0"/>
  </r>
  <r>
    <n v="177"/>
    <x v="176"/>
    <n v="1399488"/>
    <n v="5130"/>
    <n v="273"/>
    <x v="3"/>
    <x v="4"/>
    <m/>
    <m/>
    <n v="21599"/>
    <n v="-2.3400000000000001E-2"/>
    <n v="2.9999999999999997E-4"/>
  </r>
  <r>
    <n v="178"/>
    <x v="177"/>
    <n v="11818619"/>
    <n v="155360"/>
    <n v="76"/>
    <x v="2"/>
    <x v="2"/>
    <n v="8250"/>
    <n v="5.04"/>
    <n v="42733"/>
    <n v="1.9599999999999999E-2"/>
    <n v="5.0000000000000001E-4"/>
  </r>
  <r>
    <n v="179"/>
    <x v="178"/>
    <n v="84339067"/>
    <n v="769630"/>
    <n v="110"/>
    <x v="0"/>
    <x v="6"/>
    <n v="13930"/>
    <n v="1.78"/>
    <n v="795952"/>
    <n v="7.4399999999999994E-2"/>
    <n v="1.0500000000000001E-2"/>
  </r>
  <r>
    <n v="180"/>
    <x v="179"/>
    <n v="6031200"/>
    <n v="469930"/>
    <n v="13"/>
    <x v="0"/>
    <x v="19"/>
    <n v="18170"/>
    <n v="3.72"/>
    <n v="53087"/>
    <n v="6.5000000000000002E-2"/>
    <n v="5.0000000000000001E-4"/>
  </r>
  <r>
    <n v="181"/>
    <x v="180"/>
    <n v="11792"/>
    <n v="30"/>
    <n v="393"/>
    <x v="5"/>
    <x v="21"/>
    <m/>
    <m/>
    <n v="65"/>
    <n v="3.2399999999999998E-2"/>
    <n v="0"/>
  </r>
  <r>
    <n v="182"/>
    <x v="181"/>
    <n v="45741007"/>
    <n v="199810"/>
    <n v="229"/>
    <x v="2"/>
    <x v="14"/>
    <n v="43938"/>
    <n v="18.23"/>
    <n v="43243"/>
    <n v="3.8600000000000002E-2"/>
    <n v="2.9999999999999997E-4"/>
  </r>
  <r>
    <n v="183"/>
    <x v="182"/>
    <n v="43733762"/>
    <n v="579320"/>
    <n v="75"/>
    <x v="1"/>
    <x v="9"/>
    <n v="24200"/>
    <n v="4.01"/>
    <n v="181038"/>
    <n v="2.52E-2"/>
    <n v="1.4E-3"/>
  </r>
  <r>
    <n v="184"/>
    <x v="183"/>
    <n v="9890402"/>
    <n v="83600"/>
    <n v="118"/>
    <x v="0"/>
    <x v="6"/>
    <m/>
    <m/>
    <n v="410158"/>
    <n v="7.9000000000000008E-3"/>
    <n v="4.7000000000000002E-3"/>
  </r>
  <r>
    <n v="185"/>
    <x v="184"/>
    <n v="67886011"/>
    <n v="241930"/>
    <n v="281"/>
    <x v="1"/>
    <x v="8"/>
    <n v="1680"/>
    <n v="0.69"/>
    <n v="3108416"/>
    <n v="1.7899999999999999E-2"/>
    <n v="3.2599999999999997E-2"/>
  </r>
  <r>
    <n v="186"/>
    <x v="185"/>
    <n v="331002651"/>
    <n v="9147420"/>
    <n v="36"/>
    <x v="3"/>
    <x v="15"/>
    <n v="377424"/>
    <n v="6.97"/>
    <n v="22939580"/>
    <n v="2.2700000000000001E-2"/>
    <n v="0.24079999999999999"/>
  </r>
  <r>
    <n v="187"/>
    <x v="186"/>
    <n v="3473730"/>
    <n v="175020"/>
    <n v="20"/>
    <x v="4"/>
    <x v="5"/>
    <n v="1200"/>
    <n v="0.68"/>
    <n v="60108"/>
    <n v="2.6599999999999999E-2"/>
    <n v="6.9999999999999999E-4"/>
  </r>
  <r>
    <n v="188"/>
    <x v="187"/>
    <n v="33469203"/>
    <n v="425400"/>
    <n v="79"/>
    <x v="0"/>
    <x v="19"/>
    <n v="22000"/>
    <n v="4.92"/>
    <n v="65503"/>
    <n v="5.2999999999999999E-2"/>
    <n v="5.9999999999999995E-4"/>
  </r>
  <r>
    <n v="189"/>
    <x v="188"/>
    <n v="307145"/>
    <n v="12190"/>
    <n v="25"/>
    <x v="5"/>
    <x v="18"/>
    <m/>
    <m/>
    <n v="999"/>
    <n v="4.4999999999999998E-2"/>
    <n v="0"/>
  </r>
  <r>
    <n v="190"/>
    <x v="189"/>
    <n v="28435940"/>
    <n v="882050"/>
    <n v="32"/>
    <x v="4"/>
    <x v="5"/>
    <n v="30000"/>
    <n v="3.29"/>
    <n v="44893"/>
    <m/>
    <m/>
  </r>
  <r>
    <n v="191"/>
    <x v="190"/>
    <n v="97338579"/>
    <n v="310070"/>
    <n v="314"/>
    <x v="0"/>
    <x v="0"/>
    <n v="21140"/>
    <n v="6.38"/>
    <n v="368002"/>
    <n v="6.8099999999999994E-2"/>
    <n v="2.8E-3"/>
  </r>
  <r>
    <n v="192"/>
    <x v="191"/>
    <n v="29825964"/>
    <n v="527970"/>
    <n v="56"/>
    <x v="0"/>
    <x v="6"/>
    <m/>
    <m/>
    <n v="19471"/>
    <n v="-5.9400000000000001E-2"/>
    <n v="4.0000000000000002E-4"/>
  </r>
  <r>
    <n v="193"/>
    <x v="192"/>
    <n v="18383955"/>
    <n v="743390"/>
    <n v="25"/>
    <x v="2"/>
    <x v="14"/>
    <n v="9220"/>
    <n v="1.23"/>
    <n v="21699"/>
    <n v="3.4000000000000002E-2"/>
    <n v="2.9999999999999997E-4"/>
  </r>
  <r>
    <n v="194"/>
    <x v="193"/>
    <n v="14862924"/>
    <n v="386850"/>
    <n v="38"/>
    <x v="2"/>
    <x v="14"/>
    <n v="3910"/>
    <n v="1"/>
    <n v="25791"/>
    <n v="4.7E-2"/>
    <n v="2.9999999999999997E-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0D7CAF-8CC8-44F1-8185-FCB86231CBF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B4:C52" firstHeaderRow="1" firstDataRow="1" firstDataCol="1"/>
  <pivotFields count="12">
    <pivotField showAll="0"/>
    <pivotField axis="axisRow" showAll="0" sortType="descending">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h="1" x="2"/>
        <item x="0"/>
        <item h="1" x="1"/>
        <item h="1" x="3"/>
        <item h="1" x="5"/>
        <item h="1" x="4"/>
        <item t="default"/>
      </items>
    </pivotField>
    <pivotField showAll="0">
      <items count="23">
        <item x="7"/>
        <item x="4"/>
        <item x="10"/>
        <item x="19"/>
        <item x="14"/>
        <item x="16"/>
        <item x="9"/>
        <item x="18"/>
        <item x="20"/>
        <item x="3"/>
        <item x="2"/>
        <item x="15"/>
        <item x="17"/>
        <item x="21"/>
        <item x="5"/>
        <item x="13"/>
        <item x="12"/>
        <item x="0"/>
        <item x="1"/>
        <item x="11"/>
        <item x="6"/>
        <item x="8"/>
        <item t="default"/>
      </items>
    </pivotField>
    <pivotField showAll="0"/>
    <pivotField showAll="0"/>
    <pivotField showAll="0"/>
    <pivotField showAll="0"/>
    <pivotField showAll="0"/>
  </pivotFields>
  <rowFields count="1">
    <field x="1"/>
  </rowFields>
  <rowItems count="48">
    <i>
      <x v="35"/>
    </i>
    <i>
      <x v="76"/>
    </i>
    <i>
      <x v="77"/>
    </i>
    <i>
      <x v="130"/>
    </i>
    <i>
      <x v="13"/>
    </i>
    <i>
      <x v="84"/>
    </i>
    <i>
      <x v="137"/>
    </i>
    <i>
      <x v="190"/>
    </i>
    <i>
      <x v="178"/>
    </i>
    <i>
      <x v="78"/>
    </i>
    <i>
      <x v="172"/>
    </i>
    <i>
      <x v="117"/>
    </i>
    <i>
      <x v="161"/>
    </i>
    <i>
      <x v="79"/>
    </i>
    <i>
      <x/>
    </i>
    <i>
      <x v="150"/>
    </i>
    <i>
      <x v="187"/>
    </i>
    <i>
      <x v="102"/>
    </i>
    <i>
      <x v="191"/>
    </i>
    <i>
      <x v="120"/>
    </i>
    <i>
      <x v="126"/>
    </i>
    <i>
      <x v="164"/>
    </i>
    <i>
      <x v="86"/>
    </i>
    <i>
      <x v="169"/>
    </i>
    <i>
      <x v="29"/>
    </i>
    <i>
      <x v="85"/>
    </i>
    <i>
      <x v="10"/>
    </i>
    <i>
      <x v="183"/>
    </i>
    <i>
      <x v="170"/>
    </i>
    <i>
      <x v="81"/>
    </i>
    <i>
      <x v="91"/>
    </i>
    <i>
      <x v="93"/>
    </i>
    <i>
      <x v="90"/>
    </i>
    <i>
      <x v="179"/>
    </i>
    <i>
      <x v="155"/>
    </i>
    <i>
      <x v="129"/>
    </i>
    <i>
      <x v="132"/>
    </i>
    <i>
      <x v="89"/>
    </i>
    <i>
      <x v="62"/>
    </i>
    <i>
      <x v="113"/>
    </i>
    <i>
      <x v="7"/>
    </i>
    <i>
      <x v="140"/>
    </i>
    <i>
      <x v="12"/>
    </i>
    <i>
      <x v="173"/>
    </i>
    <i>
      <x v="42"/>
    </i>
    <i>
      <x v="19"/>
    </i>
    <i>
      <x v="103"/>
    </i>
    <i>
      <x v="24"/>
    </i>
  </rowItems>
  <colItems count="1">
    <i/>
  </colItems>
  <dataFields count="1">
    <dataField name=" Population" fld="2" baseField="1" baseItem="18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94A1A9-31E8-4B67-BDFE-997F7DCA83B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4:V53" firstHeaderRow="1" firstDataRow="1" firstDataCol="1"/>
  <pivotFields count="12">
    <pivotField showAll="0"/>
    <pivotField axis="axisRow" showAll="0" sortType="ascending">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showAll="0"/>
    <pivotField showAll="0"/>
    <pivotField showAll="0"/>
    <pivotField showAll="0">
      <items count="7">
        <item h="1" x="2"/>
        <item x="0"/>
        <item h="1" x="1"/>
        <item h="1" x="3"/>
        <item h="1" x="5"/>
        <item h="1" x="4"/>
        <item t="default"/>
      </items>
    </pivotField>
    <pivotField showAll="0">
      <items count="23">
        <item x="7"/>
        <item x="4"/>
        <item x="10"/>
        <item x="19"/>
        <item x="14"/>
        <item x="16"/>
        <item x="9"/>
        <item x="18"/>
        <item x="20"/>
        <item x="3"/>
        <item x="2"/>
        <item x="15"/>
        <item x="17"/>
        <item x="21"/>
        <item x="5"/>
        <item x="13"/>
        <item x="12"/>
        <item x="0"/>
        <item x="1"/>
        <item x="11"/>
        <item x="6"/>
        <item x="8"/>
        <item t="default"/>
      </items>
    </pivotField>
    <pivotField showAll="0"/>
    <pivotField showAll="0"/>
    <pivotField showAll="0"/>
    <pivotField dataField="1" showAll="0"/>
    <pivotField showAll="0"/>
  </pivotFields>
  <rowFields count="1">
    <field x="1"/>
  </rowFields>
  <rowItems count="49">
    <i>
      <x/>
    </i>
    <i>
      <x v="7"/>
    </i>
    <i>
      <x v="10"/>
    </i>
    <i>
      <x v="12"/>
    </i>
    <i>
      <x v="13"/>
    </i>
    <i>
      <x v="19"/>
    </i>
    <i>
      <x v="24"/>
    </i>
    <i>
      <x v="29"/>
    </i>
    <i>
      <x v="35"/>
    </i>
    <i>
      <x v="42"/>
    </i>
    <i>
      <x v="62"/>
    </i>
    <i>
      <x v="76"/>
    </i>
    <i>
      <x v="77"/>
    </i>
    <i>
      <x v="78"/>
    </i>
    <i>
      <x v="79"/>
    </i>
    <i>
      <x v="81"/>
    </i>
    <i>
      <x v="84"/>
    </i>
    <i>
      <x v="85"/>
    </i>
    <i>
      <x v="86"/>
    </i>
    <i>
      <x v="89"/>
    </i>
    <i>
      <x v="90"/>
    </i>
    <i>
      <x v="91"/>
    </i>
    <i>
      <x v="93"/>
    </i>
    <i>
      <x v="102"/>
    </i>
    <i>
      <x v="103"/>
    </i>
    <i>
      <x v="113"/>
    </i>
    <i>
      <x v="117"/>
    </i>
    <i>
      <x v="120"/>
    </i>
    <i>
      <x v="126"/>
    </i>
    <i>
      <x v="129"/>
    </i>
    <i>
      <x v="130"/>
    </i>
    <i>
      <x v="132"/>
    </i>
    <i>
      <x v="137"/>
    </i>
    <i>
      <x v="140"/>
    </i>
    <i>
      <x v="150"/>
    </i>
    <i>
      <x v="155"/>
    </i>
    <i>
      <x v="161"/>
    </i>
    <i>
      <x v="164"/>
    </i>
    <i>
      <x v="169"/>
    </i>
    <i>
      <x v="170"/>
    </i>
    <i>
      <x v="172"/>
    </i>
    <i>
      <x v="173"/>
    </i>
    <i>
      <x v="178"/>
    </i>
    <i>
      <x v="179"/>
    </i>
    <i>
      <x v="183"/>
    </i>
    <i>
      <x v="187"/>
    </i>
    <i>
      <x v="190"/>
    </i>
    <i>
      <x v="191"/>
    </i>
    <i t="grand">
      <x/>
    </i>
  </rowItems>
  <colItems count="1">
    <i/>
  </colItems>
  <dataFields count="1">
    <dataField name="Sum of GDP growth"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7BCA7A-A5A3-42CA-9CD8-07A181E3315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P53" firstHeaderRow="1" firstDataRow="1" firstDataCol="1"/>
  <pivotFields count="12">
    <pivotField showAll="0"/>
    <pivotField axis="axisRow" showAll="0" sortType="descending">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h="1" x="2"/>
        <item x="0"/>
        <item h="1" x="1"/>
        <item h="1" x="3"/>
        <item h="1" x="5"/>
        <item h="1" x="4"/>
        <item t="default"/>
      </items>
    </pivotField>
    <pivotField showAll="0">
      <items count="23">
        <item x="7"/>
        <item x="4"/>
        <item x="10"/>
        <item x="19"/>
        <item x="14"/>
        <item x="16"/>
        <item x="9"/>
        <item x="18"/>
        <item x="20"/>
        <item x="3"/>
        <item x="2"/>
        <item x="15"/>
        <item x="17"/>
        <item x="21"/>
        <item x="5"/>
        <item x="13"/>
        <item x="12"/>
        <item x="0"/>
        <item x="1"/>
        <item x="11"/>
        <item x="6"/>
        <item x="8"/>
        <item t="default"/>
      </items>
    </pivotField>
    <pivotField dataField="1" showAll="0"/>
    <pivotField showAll="0"/>
    <pivotField showAll="0"/>
    <pivotField showAll="0"/>
    <pivotField showAll="0"/>
  </pivotFields>
  <rowFields count="1">
    <field x="1"/>
  </rowFields>
  <rowItems count="49">
    <i>
      <x v="76"/>
    </i>
    <i>
      <x v="35"/>
    </i>
    <i>
      <x v="78"/>
    </i>
    <i>
      <x v="77"/>
    </i>
    <i>
      <x v="130"/>
    </i>
    <i>
      <x v="86"/>
    </i>
    <i>
      <x v="117"/>
    </i>
    <i>
      <x v="187"/>
    </i>
    <i>
      <x v="190"/>
    </i>
    <i>
      <x v="179"/>
    </i>
    <i>
      <x v="13"/>
    </i>
    <i>
      <x v="178"/>
    </i>
    <i>
      <x v="84"/>
    </i>
    <i>
      <x v="113"/>
    </i>
    <i>
      <x v="90"/>
    </i>
    <i>
      <x v="91"/>
    </i>
    <i>
      <x v="29"/>
    </i>
    <i>
      <x v="120"/>
    </i>
    <i>
      <x v="164"/>
    </i>
    <i>
      <x v="170"/>
    </i>
    <i>
      <x v="172"/>
    </i>
    <i>
      <x v="137"/>
    </i>
    <i>
      <x v="169"/>
    </i>
    <i>
      <x v="7"/>
    </i>
    <i>
      <x v="102"/>
    </i>
    <i>
      <x v="79"/>
    </i>
    <i>
      <x v="85"/>
    </i>
    <i>
      <x v="10"/>
    </i>
    <i>
      <x v="24"/>
    </i>
    <i>
      <x v="81"/>
    </i>
    <i>
      <x v="161"/>
    </i>
    <i>
      <x v="132"/>
    </i>
    <i>
      <x v="93"/>
    </i>
    <i>
      <x v="155"/>
    </i>
    <i>
      <x v="42"/>
    </i>
    <i>
      <x v="126"/>
    </i>
    <i>
      <x v="150"/>
    </i>
    <i>
      <x v="173"/>
    </i>
    <i>
      <x/>
    </i>
    <i>
      <x v="12"/>
    </i>
    <i>
      <x v="19"/>
    </i>
    <i>
      <x v="191"/>
    </i>
    <i>
      <x v="183"/>
    </i>
    <i>
      <x v="140"/>
    </i>
    <i>
      <x v="129"/>
    </i>
    <i>
      <x v="103"/>
    </i>
    <i>
      <x v="62"/>
    </i>
    <i>
      <x v="89"/>
    </i>
    <i t="grand">
      <x/>
    </i>
  </rowItems>
  <colItems count="1">
    <i/>
  </colItems>
  <dataFields count="1">
    <dataField name="Sum of Water (Km²)"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4F2D7A-035D-4572-8EB0-0CF1DD27C9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M53" firstHeaderRow="1" firstDataRow="1" firstDataCol="1"/>
  <pivotFields count="12">
    <pivotField showAll="0"/>
    <pivotField axis="axisRow" showAll="0" sortType="descending">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h="1" x="2"/>
        <item x="0"/>
        <item h="1" x="1"/>
        <item h="1" x="3"/>
        <item h="1" x="5"/>
        <item h="1" x="4"/>
        <item t="default"/>
      </items>
    </pivotField>
    <pivotField showAll="0">
      <items count="23">
        <item x="7"/>
        <item x="4"/>
        <item x="10"/>
        <item x="19"/>
        <item x="14"/>
        <item x="16"/>
        <item x="9"/>
        <item x="18"/>
        <item x="20"/>
        <item x="3"/>
        <item x="2"/>
        <item x="15"/>
        <item x="17"/>
        <item x="21"/>
        <item x="5"/>
        <item x="13"/>
        <item x="12"/>
        <item x="0"/>
        <item x="1"/>
        <item x="11"/>
        <item x="6"/>
        <item x="8"/>
        <item t="default"/>
      </items>
    </pivotField>
    <pivotField showAll="0"/>
    <pivotField showAll="0"/>
    <pivotField dataField="1" showAll="0"/>
    <pivotField showAll="0"/>
    <pivotField showAll="0"/>
  </pivotFields>
  <rowFields count="1">
    <field x="1"/>
  </rowFields>
  <rowItems count="49">
    <i>
      <x v="35"/>
    </i>
    <i>
      <x v="84"/>
    </i>
    <i>
      <x v="76"/>
    </i>
    <i>
      <x v="161"/>
    </i>
    <i>
      <x v="77"/>
    </i>
    <i>
      <x v="78"/>
    </i>
    <i>
      <x v="150"/>
    </i>
    <i>
      <x v="178"/>
    </i>
    <i>
      <x v="172"/>
    </i>
    <i>
      <x v="81"/>
    </i>
    <i>
      <x v="183"/>
    </i>
    <i>
      <x v="137"/>
    </i>
    <i>
      <x v="155"/>
    </i>
    <i>
      <x v="102"/>
    </i>
    <i>
      <x v="190"/>
    </i>
    <i>
      <x v="13"/>
    </i>
    <i>
      <x v="130"/>
    </i>
    <i>
      <x v="79"/>
    </i>
    <i>
      <x v="86"/>
    </i>
    <i>
      <x v="140"/>
    </i>
    <i>
      <x v="89"/>
    </i>
    <i>
      <x v="164"/>
    </i>
    <i>
      <x v="129"/>
    </i>
    <i>
      <x v="117"/>
    </i>
    <i>
      <x v="187"/>
    </i>
    <i>
      <x v="169"/>
    </i>
    <i>
      <x v="179"/>
    </i>
    <i>
      <x v="10"/>
    </i>
    <i>
      <x v="85"/>
    </i>
    <i>
      <x v="12"/>
    </i>
    <i>
      <x v="120"/>
    </i>
    <i>
      <x v="42"/>
    </i>
    <i>
      <x v="29"/>
    </i>
    <i>
      <x/>
    </i>
    <i>
      <x v="191"/>
    </i>
    <i>
      <x v="91"/>
    </i>
    <i>
      <x v="93"/>
    </i>
    <i>
      <x v="62"/>
    </i>
    <i>
      <x v="132"/>
    </i>
    <i>
      <x v="126"/>
    </i>
    <i>
      <x v="24"/>
    </i>
    <i>
      <x v="113"/>
    </i>
    <i>
      <x v="7"/>
    </i>
    <i>
      <x v="90"/>
    </i>
    <i>
      <x v="170"/>
    </i>
    <i>
      <x v="103"/>
    </i>
    <i>
      <x v="19"/>
    </i>
    <i>
      <x v="173"/>
    </i>
    <i t="grand">
      <x/>
    </i>
  </rowItems>
  <colItems count="1">
    <i/>
  </colItems>
  <dataFields count="1">
    <dataField name="Sum of GDP"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8DB65C-A923-4FC5-9721-6BF41C4581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location ref="E211:F260" firstHeaderRow="1" firstDataRow="1" firstDataCol="1"/>
  <pivotFields count="12">
    <pivotField showAll="0"/>
    <pivotField axis="axisRow" showAll="0" sortType="descending">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2"/>
        <item x="0"/>
        <item h="1" x="1"/>
        <item h="1" x="3"/>
        <item h="1" x="5"/>
        <item h="1" x="4"/>
        <item t="default"/>
      </items>
    </pivotField>
    <pivotField showAll="0">
      <items count="23">
        <item x="7"/>
        <item x="4"/>
        <item x="10"/>
        <item x="19"/>
        <item x="14"/>
        <item x="16"/>
        <item x="9"/>
        <item x="18"/>
        <item x="20"/>
        <item x="3"/>
        <item x="2"/>
        <item x="15"/>
        <item x="17"/>
        <item x="21"/>
        <item x="5"/>
        <item x="13"/>
        <item x="12"/>
        <item x="0"/>
        <item x="1"/>
        <item x="11"/>
        <item x="6"/>
        <item x="8"/>
        <item t="default"/>
      </items>
    </pivotField>
    <pivotField showAll="0"/>
    <pivotField showAll="0"/>
    <pivotField showAll="0"/>
    <pivotField showAll="0"/>
    <pivotField showAll="0"/>
  </pivotFields>
  <rowFields count="1">
    <field x="1"/>
  </rowFields>
  <rowItems count="49">
    <i>
      <x v="35"/>
    </i>
    <i>
      <x v="76"/>
    </i>
    <i>
      <x v="86"/>
    </i>
    <i>
      <x v="150"/>
    </i>
    <i>
      <x v="77"/>
    </i>
    <i>
      <x v="78"/>
    </i>
    <i>
      <x v="113"/>
    </i>
    <i>
      <x v="130"/>
    </i>
    <i>
      <x v="178"/>
    </i>
    <i>
      <x v="117"/>
    </i>
    <i>
      <x/>
    </i>
    <i>
      <x v="191"/>
    </i>
    <i>
      <x v="172"/>
    </i>
    <i>
      <x v="179"/>
    </i>
    <i>
      <x v="79"/>
    </i>
    <i>
      <x v="187"/>
    </i>
    <i>
      <x v="84"/>
    </i>
    <i>
      <x v="102"/>
    </i>
    <i>
      <x v="190"/>
    </i>
    <i>
      <x v="129"/>
    </i>
    <i>
      <x v="137"/>
    </i>
    <i>
      <x v="91"/>
    </i>
    <i>
      <x v="90"/>
    </i>
    <i>
      <x v="169"/>
    </i>
    <i>
      <x v="29"/>
    </i>
    <i>
      <x v="120"/>
    </i>
    <i>
      <x v="170"/>
    </i>
    <i>
      <x v="13"/>
    </i>
    <i>
      <x v="126"/>
    </i>
    <i>
      <x v="161"/>
    </i>
    <i>
      <x v="85"/>
    </i>
    <i>
      <x v="183"/>
    </i>
    <i>
      <x v="10"/>
    </i>
    <i>
      <x v="62"/>
    </i>
    <i>
      <x v="164"/>
    </i>
    <i>
      <x v="19"/>
    </i>
    <i>
      <x v="7"/>
    </i>
    <i>
      <x v="81"/>
    </i>
    <i>
      <x v="89"/>
    </i>
    <i>
      <x v="173"/>
    </i>
    <i>
      <x v="140"/>
    </i>
    <i>
      <x v="93"/>
    </i>
    <i>
      <x v="42"/>
    </i>
    <i>
      <x v="132"/>
    </i>
    <i>
      <x v="24"/>
    </i>
    <i>
      <x v="12"/>
    </i>
    <i>
      <x v="155"/>
    </i>
    <i>
      <x v="103"/>
    </i>
    <i t="grand">
      <x/>
    </i>
  </rowItems>
  <colItems count="1">
    <i/>
  </colItems>
  <dataFields count="1">
    <dataField name="Land Area" fld="3" baseField="1" baseItem="142"/>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7CAAAD-9D44-49D8-A07D-53F2BF2809E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I4:J52" firstHeaderRow="1" firstDataRow="1" firstDataCol="1"/>
  <pivotFields count="12">
    <pivotField showAll="0"/>
    <pivotField axis="axisRow" showAll="0" sortType="descending">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7">
        <item h="1" x="2"/>
        <item x="0"/>
        <item h="1" x="1"/>
        <item h="1" x="3"/>
        <item h="1" x="5"/>
        <item h="1" x="4"/>
        <item t="default"/>
      </items>
    </pivotField>
    <pivotField showAll="0">
      <items count="23">
        <item x="7"/>
        <item x="4"/>
        <item x="10"/>
        <item x="19"/>
        <item x="14"/>
        <item x="16"/>
        <item x="9"/>
        <item x="18"/>
        <item x="20"/>
        <item x="3"/>
        <item x="2"/>
        <item x="15"/>
        <item x="17"/>
        <item x="21"/>
        <item x="5"/>
        <item x="13"/>
        <item x="12"/>
        <item x="0"/>
        <item x="1"/>
        <item x="11"/>
        <item x="6"/>
        <item x="8"/>
        <item t="default"/>
      </items>
    </pivotField>
    <pivotField showAll="0"/>
    <pivotField showAll="0"/>
    <pivotField showAll="0"/>
    <pivotField showAll="0"/>
    <pivotField showAll="0"/>
  </pivotFields>
  <rowFields count="1">
    <field x="1"/>
  </rowFields>
  <rowItems count="48">
    <i>
      <x v="35"/>
    </i>
    <i>
      <x v="76"/>
    </i>
    <i>
      <x v="86"/>
    </i>
    <i>
      <x v="150"/>
    </i>
    <i>
      <x v="77"/>
    </i>
    <i>
      <x v="78"/>
    </i>
    <i>
      <x v="113"/>
    </i>
    <i>
      <x v="130"/>
    </i>
    <i>
      <x v="178"/>
    </i>
    <i>
      <x v="117"/>
    </i>
    <i>
      <x/>
    </i>
    <i>
      <x v="191"/>
    </i>
    <i>
      <x v="172"/>
    </i>
    <i>
      <x v="179"/>
    </i>
    <i>
      <x v="79"/>
    </i>
    <i>
      <x v="187"/>
    </i>
    <i>
      <x v="84"/>
    </i>
    <i>
      <x v="102"/>
    </i>
    <i>
      <x v="190"/>
    </i>
    <i>
      <x v="129"/>
    </i>
    <i>
      <x v="137"/>
    </i>
    <i>
      <x v="91"/>
    </i>
    <i>
      <x v="90"/>
    </i>
    <i>
      <x v="169"/>
    </i>
    <i>
      <x v="29"/>
    </i>
    <i>
      <x v="120"/>
    </i>
    <i>
      <x v="170"/>
    </i>
    <i>
      <x v="13"/>
    </i>
    <i>
      <x v="126"/>
    </i>
    <i>
      <x v="161"/>
    </i>
    <i>
      <x v="85"/>
    </i>
    <i>
      <x v="183"/>
    </i>
    <i>
      <x v="10"/>
    </i>
    <i>
      <x v="62"/>
    </i>
    <i>
      <x v="164"/>
    </i>
    <i>
      <x v="19"/>
    </i>
    <i>
      <x v="7"/>
    </i>
    <i>
      <x v="81"/>
    </i>
    <i>
      <x v="89"/>
    </i>
    <i>
      <x v="173"/>
    </i>
    <i>
      <x v="140"/>
    </i>
    <i>
      <x v="93"/>
    </i>
    <i>
      <x v="42"/>
    </i>
    <i>
      <x v="132"/>
    </i>
    <i>
      <x v="24"/>
    </i>
    <i>
      <x v="12"/>
    </i>
    <i>
      <x v="155"/>
    </i>
    <i>
      <x v="103"/>
    </i>
  </rowItems>
  <colItems count="1">
    <i/>
  </colItems>
  <dataFields count="1">
    <dataField name="Sum of Land Area (Km²)"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BE9CE3-6E7E-4828-A7C9-ADB51CF7BD5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S53" firstHeaderRow="1" firstDataRow="1" firstDataCol="1"/>
  <pivotFields count="12">
    <pivotField showAll="0"/>
    <pivotField axis="axisRow" showAll="0">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showAll="0"/>
    <pivotField showAll="0"/>
    <pivotField showAll="0"/>
    <pivotField showAll="0">
      <items count="7">
        <item h="1" x="2"/>
        <item x="0"/>
        <item h="1" x="1"/>
        <item h="1" x="3"/>
        <item h="1" x="5"/>
        <item h="1" x="4"/>
        <item t="default"/>
      </items>
    </pivotField>
    <pivotField showAll="0">
      <items count="23">
        <item x="7"/>
        <item x="4"/>
        <item x="10"/>
        <item x="19"/>
        <item x="14"/>
        <item x="16"/>
        <item x="9"/>
        <item x="18"/>
        <item x="20"/>
        <item x="3"/>
        <item x="2"/>
        <item x="15"/>
        <item x="17"/>
        <item x="21"/>
        <item x="5"/>
        <item x="13"/>
        <item x="12"/>
        <item x="0"/>
        <item x="1"/>
        <item x="11"/>
        <item x="6"/>
        <item x="8"/>
        <item t="default"/>
      </items>
    </pivotField>
    <pivotField showAll="0"/>
    <pivotField dataField="1" showAll="0"/>
    <pivotField showAll="0"/>
    <pivotField showAll="0"/>
    <pivotField showAll="0"/>
  </pivotFields>
  <rowFields count="1">
    <field x="1"/>
  </rowFields>
  <rowItems count="49">
    <i>
      <x/>
    </i>
    <i>
      <x v="7"/>
    </i>
    <i>
      <x v="10"/>
    </i>
    <i>
      <x v="12"/>
    </i>
    <i>
      <x v="13"/>
    </i>
    <i>
      <x v="19"/>
    </i>
    <i>
      <x v="24"/>
    </i>
    <i>
      <x v="29"/>
    </i>
    <i>
      <x v="35"/>
    </i>
    <i>
      <x v="42"/>
    </i>
    <i>
      <x v="62"/>
    </i>
    <i>
      <x v="76"/>
    </i>
    <i>
      <x v="77"/>
    </i>
    <i>
      <x v="78"/>
    </i>
    <i>
      <x v="79"/>
    </i>
    <i>
      <x v="81"/>
    </i>
    <i>
      <x v="84"/>
    </i>
    <i>
      <x v="85"/>
    </i>
    <i>
      <x v="86"/>
    </i>
    <i>
      <x v="89"/>
    </i>
    <i>
      <x v="90"/>
    </i>
    <i>
      <x v="91"/>
    </i>
    <i>
      <x v="93"/>
    </i>
    <i>
      <x v="102"/>
    </i>
    <i>
      <x v="103"/>
    </i>
    <i>
      <x v="113"/>
    </i>
    <i>
      <x v="117"/>
    </i>
    <i>
      <x v="120"/>
    </i>
    <i>
      <x v="126"/>
    </i>
    <i>
      <x v="129"/>
    </i>
    <i>
      <x v="130"/>
    </i>
    <i>
      <x v="132"/>
    </i>
    <i>
      <x v="137"/>
    </i>
    <i>
      <x v="140"/>
    </i>
    <i>
      <x v="150"/>
    </i>
    <i>
      <x v="155"/>
    </i>
    <i>
      <x v="161"/>
    </i>
    <i>
      <x v="164"/>
    </i>
    <i>
      <x v="169"/>
    </i>
    <i>
      <x v="170"/>
    </i>
    <i>
      <x v="172"/>
    </i>
    <i>
      <x v="173"/>
    </i>
    <i>
      <x v="178"/>
    </i>
    <i>
      <x v="179"/>
    </i>
    <i>
      <x v="183"/>
    </i>
    <i>
      <x v="187"/>
    </i>
    <i>
      <x v="190"/>
    </i>
    <i>
      <x v="191"/>
    </i>
    <i t="grand">
      <x/>
    </i>
  </rowItems>
  <colItems count="1">
    <i/>
  </colItems>
  <dataFields count="1">
    <dataField name="Sum of Water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692DF9AA-A6B0-4E2D-BFCB-7B82C16B05EF}" sourceName="Continent">
  <pivotTables>
    <pivotTable tabId="2" name="PivotTable6"/>
    <pivotTable tabId="2" name="PivotTable1"/>
    <pivotTable tabId="2" name="PivotTable3"/>
    <pivotTable tabId="2" name="PivotTable4"/>
    <pivotTable tabId="2" name="PivotTable5"/>
    <pivotTable tabId="2" name="PivotTable8"/>
    <pivotTable tabId="2" name="PivotTable9"/>
  </pivotTables>
  <data>
    <tabular pivotCacheId="461987610">
      <items count="6">
        <i x="2"/>
        <i x="0" s="1"/>
        <i x="1"/>
        <i x="3"/>
        <i x="5"/>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990556-2CF9-4A93-9AC5-758048034589}" sourceName="Region">
  <pivotTables>
    <pivotTable tabId="2" name="PivotTable6"/>
    <pivotTable tabId="2" name="PivotTable1"/>
    <pivotTable tabId="2" name="PivotTable3"/>
    <pivotTable tabId="2" name="PivotTable4"/>
    <pivotTable tabId="2" name="PivotTable5"/>
    <pivotTable tabId="2" name="PivotTable8"/>
    <pivotTable tabId="2" name="PivotTable9"/>
  </pivotTables>
  <data>
    <tabular pivotCacheId="461987610">
      <items count="22">
        <i x="19" s="1"/>
        <i x="16" s="1"/>
        <i x="13" s="1"/>
        <i x="0" s="1"/>
        <i x="6" s="1"/>
        <i x="7" s="1" nd="1"/>
        <i x="4" s="1" nd="1"/>
        <i x="10" s="1" nd="1"/>
        <i x="14" s="1" nd="1"/>
        <i x="9" s="1" nd="1"/>
        <i x="18" s="1" nd="1"/>
        <i x="20" s="1" nd="1"/>
        <i x="3" s="1" nd="1"/>
        <i x="2" s="1" nd="1"/>
        <i x="15" s="1" nd="1"/>
        <i x="17" s="1" nd="1"/>
        <i x="21" s="1" nd="1"/>
        <i x="5" s="1" nd="1"/>
        <i x="12" s="1" nd="1"/>
        <i x="1" s="1" nd="1"/>
        <i x="11" s="1" nd="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1" xr10:uid="{9F4C9856-EB4F-4A32-8B0F-3E40CF9894AF}" cache="Slicer_Continent" caption="Continent" rowHeight="251883"/>
  <slicer name="Region 1" xr10:uid="{B4FC2E74-2A77-46D6-90C1-1D6BBA06F134}" cache="Slicer_Region" caption="Regi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9D52E271-82A9-4F28-B59A-4406DC9AB2DC}" cache="Slicer_Continent" caption="Continent" showCaption="0" style="Slicer Style 1" rowHeight="251883"/>
  <slicer name="Continent 3" xr10:uid="{1FF0CC7C-2900-4420-934D-60FD92D158AE}" cache="Slicer_Continent" caption="Continent" rowHeight="251883"/>
  <slicer name="Region" xr10:uid="{508CD175-CFA6-425C-954D-61845FAC6B40}" cache="Slicer_Region" caption="Region" showCaption="0" style="Slicer Style 1" rowHeight="251883"/>
  <slicer name="Region 3" xr10:uid="{6EA6B843-543A-4E35-91F2-EEB13A897C21}" cache="Slicer_Region" caption="Region" rowHeight="251883"/>
  <slicer name="Region 4" xr10:uid="{0471F8BB-D01D-4D60-9B3B-0910CC76F52A}" cache="Slicer_Region" caption="Reg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BEBA0-17AC-4857-974F-1CF2EAC46C1E}">
  <dimension ref="A1:L195"/>
  <sheetViews>
    <sheetView workbookViewId="0">
      <selection activeCell="B2" sqref="B2"/>
    </sheetView>
  </sheetViews>
  <sheetFormatPr defaultRowHeight="14.5" x14ac:dyDescent="0.35"/>
  <cols>
    <col min="1" max="1" width="6.36328125" style="3" bestFit="1" customWidth="1"/>
    <col min="2" max="2" width="29.36328125" style="3" bestFit="1" customWidth="1"/>
    <col min="3" max="3" width="10.81640625" style="3" bestFit="1" customWidth="1"/>
    <col min="4" max="4" width="14.36328125" style="3" bestFit="1" customWidth="1"/>
    <col min="5" max="5" width="14.1796875" style="3" bestFit="1" customWidth="1"/>
    <col min="6" max="6" width="13" style="3" bestFit="1" customWidth="1"/>
    <col min="7" max="7" width="23.26953125" style="3" bestFit="1" customWidth="1"/>
    <col min="8" max="8" width="11.1796875" style="3" bestFit="1" customWidth="1"/>
    <col min="9" max="9" width="8" style="3" bestFit="1" customWidth="1"/>
    <col min="10" max="10" width="10.1796875" style="3" bestFit="1" customWidth="1"/>
    <col min="11" max="11" width="10.90625" style="3" bestFit="1" customWidth="1"/>
    <col min="12" max="12" width="17.6328125" style="3" bestFit="1" customWidth="1"/>
    <col min="13" max="16384" width="8.7265625" style="3"/>
  </cols>
  <sheetData>
    <row r="1" spans="1:12" x14ac:dyDescent="0.35">
      <c r="A1" s="1" t="s">
        <v>0</v>
      </c>
      <c r="B1" s="2" t="s">
        <v>1</v>
      </c>
      <c r="C1" s="2" t="s">
        <v>2</v>
      </c>
      <c r="D1" s="2" t="s">
        <v>3</v>
      </c>
      <c r="E1" s="2" t="s">
        <v>4</v>
      </c>
      <c r="F1" s="2" t="s">
        <v>5</v>
      </c>
      <c r="G1" s="2" t="s">
        <v>6</v>
      </c>
      <c r="H1" s="2" t="s">
        <v>7</v>
      </c>
      <c r="I1" s="2" t="s">
        <v>8</v>
      </c>
      <c r="J1" s="2" t="s">
        <v>9</v>
      </c>
      <c r="K1" s="2" t="s">
        <v>10</v>
      </c>
      <c r="L1" s="2" t="s">
        <v>11</v>
      </c>
    </row>
    <row r="2" spans="1:12" x14ac:dyDescent="0.35">
      <c r="A2" s="4">
        <v>1</v>
      </c>
      <c r="B2" s="5" t="s">
        <v>12</v>
      </c>
      <c r="C2" s="6">
        <v>38928346</v>
      </c>
      <c r="D2" s="6">
        <v>652860</v>
      </c>
      <c r="E2" s="6">
        <v>60</v>
      </c>
      <c r="F2" s="7" t="s">
        <v>13</v>
      </c>
      <c r="G2" s="7" t="s">
        <v>14</v>
      </c>
      <c r="H2" s="8"/>
      <c r="I2" s="8"/>
      <c r="J2" s="9">
        <v>19938</v>
      </c>
      <c r="K2" s="10">
        <v>2.6700000000000002E-2</v>
      </c>
      <c r="L2" s="10">
        <v>2.0000000000000001E-4</v>
      </c>
    </row>
    <row r="3" spans="1:12" x14ac:dyDescent="0.35">
      <c r="A3" s="11">
        <v>2</v>
      </c>
      <c r="B3" s="7" t="s">
        <v>15</v>
      </c>
      <c r="C3" s="12">
        <v>2877797</v>
      </c>
      <c r="D3" s="12">
        <v>27400</v>
      </c>
      <c r="E3" s="12">
        <v>105</v>
      </c>
      <c r="F3" s="7" t="s">
        <v>16</v>
      </c>
      <c r="G3" s="7" t="s">
        <v>17</v>
      </c>
      <c r="H3" s="12">
        <v>1350</v>
      </c>
      <c r="I3" s="12">
        <v>4.7</v>
      </c>
      <c r="J3" s="9">
        <v>16770</v>
      </c>
      <c r="K3" s="10">
        <v>3.8399999999999997E-2</v>
      </c>
      <c r="L3" s="10">
        <v>2.0000000000000001E-4</v>
      </c>
    </row>
    <row r="4" spans="1:12" x14ac:dyDescent="0.35">
      <c r="A4" s="4">
        <v>3</v>
      </c>
      <c r="B4" s="5" t="s">
        <v>18</v>
      </c>
      <c r="C4" s="6">
        <v>43851044</v>
      </c>
      <c r="D4" s="6">
        <v>2381740</v>
      </c>
      <c r="E4" s="6">
        <v>18</v>
      </c>
      <c r="F4" s="7" t="s">
        <v>19</v>
      </c>
      <c r="G4" s="7" t="s">
        <v>20</v>
      </c>
      <c r="H4" s="8"/>
      <c r="I4" s="8"/>
      <c r="J4" s="9">
        <v>163812</v>
      </c>
      <c r="K4" s="10">
        <v>1.6E-2</v>
      </c>
      <c r="L4" s="10">
        <v>2.0999999999999999E-3</v>
      </c>
    </row>
    <row r="5" spans="1:12" x14ac:dyDescent="0.35">
      <c r="A5" s="11">
        <v>4</v>
      </c>
      <c r="B5" s="7" t="s">
        <v>21</v>
      </c>
      <c r="C5" s="12">
        <v>77265</v>
      </c>
      <c r="D5" s="12">
        <v>470</v>
      </c>
      <c r="E5" s="12">
        <v>164</v>
      </c>
      <c r="F5" s="7" t="s">
        <v>16</v>
      </c>
      <c r="G5" s="7" t="s">
        <v>17</v>
      </c>
      <c r="H5" s="8"/>
      <c r="I5" s="8"/>
      <c r="J5" s="9">
        <v>3213</v>
      </c>
      <c r="K5" s="10">
        <v>1.8700000000000001E-2</v>
      </c>
      <c r="L5" s="10">
        <v>0</v>
      </c>
    </row>
    <row r="6" spans="1:12" x14ac:dyDescent="0.35">
      <c r="A6" s="4">
        <v>5</v>
      </c>
      <c r="B6" s="5" t="s">
        <v>22</v>
      </c>
      <c r="C6" s="6">
        <v>32866272</v>
      </c>
      <c r="D6" s="6">
        <v>1246700</v>
      </c>
      <c r="E6" s="6">
        <v>26</v>
      </c>
      <c r="F6" s="7" t="s">
        <v>19</v>
      </c>
      <c r="G6" s="7" t="s">
        <v>23</v>
      </c>
      <c r="H6" s="8"/>
      <c r="I6" s="8"/>
      <c r="J6" s="9">
        <v>70339</v>
      </c>
      <c r="K6" s="10">
        <v>-1.5E-3</v>
      </c>
      <c r="L6" s="10">
        <v>1.5E-3</v>
      </c>
    </row>
    <row r="7" spans="1:12" x14ac:dyDescent="0.35">
      <c r="A7" s="11">
        <v>6</v>
      </c>
      <c r="B7" s="7" t="s">
        <v>24</v>
      </c>
      <c r="C7" s="12">
        <v>97929</v>
      </c>
      <c r="D7" s="12">
        <v>440</v>
      </c>
      <c r="E7" s="12">
        <v>223</v>
      </c>
      <c r="F7" s="7" t="s">
        <v>25</v>
      </c>
      <c r="G7" s="7" t="s">
        <v>26</v>
      </c>
      <c r="H7" s="8"/>
      <c r="I7" s="8"/>
      <c r="J7" s="9">
        <v>1405</v>
      </c>
      <c r="K7" s="10">
        <v>3.0300000000000001E-2</v>
      </c>
      <c r="L7" s="10">
        <v>0</v>
      </c>
    </row>
    <row r="8" spans="1:12" x14ac:dyDescent="0.35">
      <c r="A8" s="4">
        <v>7</v>
      </c>
      <c r="B8" s="5" t="s">
        <v>27</v>
      </c>
      <c r="C8" s="6">
        <v>45195774</v>
      </c>
      <c r="D8" s="6">
        <v>2736690</v>
      </c>
      <c r="E8" s="6">
        <v>17</v>
      </c>
      <c r="F8" s="7" t="s">
        <v>28</v>
      </c>
      <c r="G8" s="7" t="s">
        <v>28</v>
      </c>
      <c r="H8" s="12">
        <v>43710</v>
      </c>
      <c r="I8" s="12">
        <v>1.57</v>
      </c>
      <c r="J8" s="9">
        <v>455172</v>
      </c>
      <c r="K8" s="10">
        <v>2.8500000000000001E-2</v>
      </c>
      <c r="L8" s="10">
        <v>7.9000000000000008E-3</v>
      </c>
    </row>
    <row r="9" spans="1:12" x14ac:dyDescent="0.35">
      <c r="A9" s="11">
        <v>8</v>
      </c>
      <c r="B9" s="7" t="s">
        <v>29</v>
      </c>
      <c r="C9" s="12">
        <v>2963243</v>
      </c>
      <c r="D9" s="12">
        <v>28470</v>
      </c>
      <c r="E9" s="12">
        <v>104</v>
      </c>
      <c r="F9" s="7" t="s">
        <v>13</v>
      </c>
      <c r="G9" s="7" t="s">
        <v>30</v>
      </c>
      <c r="H9" s="12">
        <v>1401</v>
      </c>
      <c r="I9" s="12">
        <v>4.71</v>
      </c>
      <c r="J9" s="9">
        <v>13612</v>
      </c>
      <c r="K9" s="10">
        <v>7.4999999999999997E-2</v>
      </c>
      <c r="L9" s="10">
        <v>1E-4</v>
      </c>
    </row>
    <row r="10" spans="1:12" x14ac:dyDescent="0.35">
      <c r="A10" s="4">
        <v>9</v>
      </c>
      <c r="B10" s="5" t="s">
        <v>31</v>
      </c>
      <c r="C10" s="6">
        <v>25499884</v>
      </c>
      <c r="D10" s="6">
        <v>7682300</v>
      </c>
      <c r="E10" s="6">
        <v>3</v>
      </c>
      <c r="F10" s="7" t="s">
        <v>32</v>
      </c>
      <c r="G10" s="7" t="s">
        <v>33</v>
      </c>
      <c r="H10" s="12">
        <v>58459</v>
      </c>
      <c r="I10" s="12">
        <v>0.76</v>
      </c>
      <c r="J10" s="9">
        <v>1610556</v>
      </c>
      <c r="K10" s="10">
        <v>1.9599999999999999E-2</v>
      </c>
      <c r="L10" s="10">
        <v>1.6400000000000001E-2</v>
      </c>
    </row>
    <row r="11" spans="1:12" x14ac:dyDescent="0.35">
      <c r="A11" s="11">
        <v>10</v>
      </c>
      <c r="B11" s="7" t="s">
        <v>34</v>
      </c>
      <c r="C11" s="12">
        <v>9006398</v>
      </c>
      <c r="D11" s="12">
        <v>82409</v>
      </c>
      <c r="E11" s="12">
        <v>109</v>
      </c>
      <c r="F11" s="7" t="s">
        <v>16</v>
      </c>
      <c r="G11" s="7" t="s">
        <v>35</v>
      </c>
      <c r="H11" s="12">
        <v>1426</v>
      </c>
      <c r="I11" s="12">
        <v>1.7</v>
      </c>
      <c r="J11" s="9">
        <v>481209</v>
      </c>
      <c r="K11" s="10">
        <v>3.04E-2</v>
      </c>
      <c r="L11" s="10">
        <v>5.1999999999999998E-3</v>
      </c>
    </row>
    <row r="12" spans="1:12" x14ac:dyDescent="0.35">
      <c r="A12" s="4">
        <v>11</v>
      </c>
      <c r="B12" s="5" t="s">
        <v>36</v>
      </c>
      <c r="C12" s="6">
        <v>10139177</v>
      </c>
      <c r="D12" s="6">
        <v>82658</v>
      </c>
      <c r="E12" s="6">
        <v>123</v>
      </c>
      <c r="F12" s="7" t="s">
        <v>13</v>
      </c>
      <c r="G12" s="7" t="s">
        <v>30</v>
      </c>
      <c r="H12" s="12">
        <v>500</v>
      </c>
      <c r="I12" s="12">
        <v>0.13</v>
      </c>
      <c r="J12" s="9">
        <v>52645</v>
      </c>
      <c r="K12" s="10">
        <v>1E-3</v>
      </c>
      <c r="L12" s="10">
        <v>5.0000000000000001E-4</v>
      </c>
    </row>
    <row r="13" spans="1:12" x14ac:dyDescent="0.35">
      <c r="A13" s="11">
        <v>12</v>
      </c>
      <c r="B13" s="7" t="s">
        <v>37</v>
      </c>
      <c r="C13" s="12">
        <v>393244</v>
      </c>
      <c r="D13" s="12">
        <v>10010</v>
      </c>
      <c r="E13" s="12">
        <v>39</v>
      </c>
      <c r="F13" s="7" t="s">
        <v>25</v>
      </c>
      <c r="G13" s="7" t="s">
        <v>26</v>
      </c>
      <c r="H13" s="12">
        <v>3870</v>
      </c>
      <c r="I13" s="12">
        <v>27.88</v>
      </c>
      <c r="J13" s="9">
        <v>10681</v>
      </c>
      <c r="K13" s="10">
        <v>1.44E-2</v>
      </c>
      <c r="L13" s="10">
        <v>2.0000000000000001E-4</v>
      </c>
    </row>
    <row r="14" spans="1:12" x14ac:dyDescent="0.35">
      <c r="A14" s="4">
        <v>13</v>
      </c>
      <c r="B14" s="5" t="s">
        <v>38</v>
      </c>
      <c r="C14" s="6">
        <v>1701575</v>
      </c>
      <c r="D14" s="6">
        <v>760</v>
      </c>
      <c r="E14" s="6">
        <v>2239</v>
      </c>
      <c r="F14" s="7" t="s">
        <v>13</v>
      </c>
      <c r="G14" s="7" t="s">
        <v>30</v>
      </c>
      <c r="H14" s="8"/>
      <c r="I14" s="8"/>
      <c r="J14" s="9">
        <v>39104</v>
      </c>
      <c r="K14" s="10">
        <v>3.8800000000000001E-2</v>
      </c>
      <c r="L14" s="10">
        <v>4.0000000000000002E-4</v>
      </c>
    </row>
    <row r="15" spans="1:12" x14ac:dyDescent="0.35">
      <c r="A15" s="11">
        <v>14</v>
      </c>
      <c r="B15" s="7" t="s">
        <v>39</v>
      </c>
      <c r="C15" s="12">
        <v>164689383</v>
      </c>
      <c r="D15" s="12">
        <v>130170</v>
      </c>
      <c r="E15" s="12">
        <v>1265</v>
      </c>
      <c r="F15" s="7" t="s">
        <v>13</v>
      </c>
      <c r="G15" s="7" t="s">
        <v>14</v>
      </c>
      <c r="H15" s="12">
        <v>14252</v>
      </c>
      <c r="I15" s="12">
        <v>9.6</v>
      </c>
      <c r="J15" s="9">
        <v>355689</v>
      </c>
      <c r="K15" s="10">
        <v>7.2800000000000004E-2</v>
      </c>
      <c r="L15" s="10">
        <v>3.0999999999999999E-3</v>
      </c>
    </row>
    <row r="16" spans="1:12" x14ac:dyDescent="0.35">
      <c r="A16" s="4">
        <v>15</v>
      </c>
      <c r="B16" s="5" t="s">
        <v>40</v>
      </c>
      <c r="C16" s="6">
        <v>287375</v>
      </c>
      <c r="D16" s="6">
        <v>430</v>
      </c>
      <c r="E16" s="6">
        <v>668</v>
      </c>
      <c r="F16" s="7" t="s">
        <v>25</v>
      </c>
      <c r="G16" s="7" t="s">
        <v>26</v>
      </c>
      <c r="H16" s="8"/>
      <c r="I16" s="8"/>
      <c r="J16" s="9">
        <v>4648</v>
      </c>
      <c r="K16" s="10">
        <v>0.01</v>
      </c>
      <c r="L16" s="10">
        <v>1E-4</v>
      </c>
    </row>
    <row r="17" spans="1:12" x14ac:dyDescent="0.35">
      <c r="A17" s="11">
        <v>16</v>
      </c>
      <c r="B17" s="7" t="s">
        <v>41</v>
      </c>
      <c r="C17" s="12">
        <v>9449323</v>
      </c>
      <c r="D17" s="12">
        <v>202910</v>
      </c>
      <c r="E17" s="12">
        <v>47</v>
      </c>
      <c r="F17" s="7" t="s">
        <v>16</v>
      </c>
      <c r="G17" s="7" t="s">
        <v>42</v>
      </c>
      <c r="H17" s="12">
        <v>4700</v>
      </c>
      <c r="I17" s="12">
        <v>2.2599999999999998</v>
      </c>
      <c r="J17" s="9">
        <v>65754</v>
      </c>
      <c r="K17" s="10">
        <v>2.4199999999999999E-2</v>
      </c>
      <c r="L17" s="10">
        <v>6.9999999999999999E-4</v>
      </c>
    </row>
    <row r="18" spans="1:12" x14ac:dyDescent="0.35">
      <c r="A18" s="4">
        <v>17</v>
      </c>
      <c r="B18" s="5" t="s">
        <v>43</v>
      </c>
      <c r="C18" s="6">
        <v>11589623</v>
      </c>
      <c r="D18" s="6">
        <v>30280</v>
      </c>
      <c r="E18" s="6">
        <v>383</v>
      </c>
      <c r="F18" s="7" t="s">
        <v>16</v>
      </c>
      <c r="G18" s="7" t="s">
        <v>35</v>
      </c>
      <c r="H18" s="12">
        <v>250</v>
      </c>
      <c r="I18" s="12">
        <v>0.82</v>
      </c>
      <c r="J18" s="9">
        <v>581848</v>
      </c>
      <c r="K18" s="10">
        <v>1.7299999999999999E-2</v>
      </c>
      <c r="L18" s="10">
        <v>6.1000000000000004E-3</v>
      </c>
    </row>
    <row r="19" spans="1:12" x14ac:dyDescent="0.35">
      <c r="A19" s="11">
        <v>18</v>
      </c>
      <c r="B19" s="7" t="s">
        <v>44</v>
      </c>
      <c r="C19" s="12">
        <v>397628</v>
      </c>
      <c r="D19" s="12">
        <v>22810</v>
      </c>
      <c r="E19" s="12">
        <v>17</v>
      </c>
      <c r="F19" s="7" t="s">
        <v>25</v>
      </c>
      <c r="G19" s="7" t="s">
        <v>45</v>
      </c>
      <c r="H19" s="12">
        <v>160</v>
      </c>
      <c r="I19" s="12">
        <v>0.7</v>
      </c>
      <c r="J19" s="9">
        <v>1909</v>
      </c>
      <c r="K19" s="10">
        <v>1.44E-2</v>
      </c>
      <c r="L19" s="10">
        <v>0</v>
      </c>
    </row>
    <row r="20" spans="1:12" x14ac:dyDescent="0.35">
      <c r="A20" s="4">
        <v>19</v>
      </c>
      <c r="B20" s="5" t="s">
        <v>46</v>
      </c>
      <c r="C20" s="6">
        <v>12123200</v>
      </c>
      <c r="D20" s="6">
        <v>112760</v>
      </c>
      <c r="E20" s="6">
        <v>108</v>
      </c>
      <c r="F20" s="7" t="s">
        <v>19</v>
      </c>
      <c r="G20" s="7" t="s">
        <v>47</v>
      </c>
      <c r="H20" s="12">
        <v>457.56900000000002</v>
      </c>
      <c r="I20" s="12">
        <v>0.4</v>
      </c>
      <c r="J20" s="9">
        <v>18067</v>
      </c>
      <c r="K20" s="10">
        <v>5.8400000000000001E-2</v>
      </c>
      <c r="L20" s="10">
        <v>1E-4</v>
      </c>
    </row>
    <row r="21" spans="1:12" x14ac:dyDescent="0.35">
      <c r="A21" s="11">
        <v>20</v>
      </c>
      <c r="B21" s="7" t="s">
        <v>48</v>
      </c>
      <c r="C21" s="12">
        <v>771608</v>
      </c>
      <c r="D21" s="12">
        <v>38117</v>
      </c>
      <c r="E21" s="12">
        <v>20</v>
      </c>
      <c r="F21" s="7" t="s">
        <v>13</v>
      </c>
      <c r="G21" s="7" t="s">
        <v>14</v>
      </c>
      <c r="H21" s="8"/>
      <c r="I21" s="8"/>
      <c r="J21" s="9">
        <v>2480</v>
      </c>
      <c r="K21" s="10">
        <v>4.6300000000000001E-2</v>
      </c>
      <c r="L21" s="10">
        <v>0</v>
      </c>
    </row>
    <row r="22" spans="1:12" x14ac:dyDescent="0.35">
      <c r="A22" s="4">
        <v>21</v>
      </c>
      <c r="B22" s="5" t="s">
        <v>49</v>
      </c>
      <c r="C22" s="6">
        <v>11673021</v>
      </c>
      <c r="D22" s="6">
        <v>1083300</v>
      </c>
      <c r="E22" s="6">
        <v>11</v>
      </c>
      <c r="F22" s="7" t="s">
        <v>28</v>
      </c>
      <c r="G22" s="7" t="s">
        <v>28</v>
      </c>
      <c r="H22" s="12">
        <v>15280</v>
      </c>
      <c r="I22" s="12">
        <v>1.39</v>
      </c>
      <c r="J22" s="9">
        <v>38547</v>
      </c>
      <c r="K22" s="10">
        <v>4.2000000000000003E-2</v>
      </c>
      <c r="L22" s="10">
        <v>5.0000000000000001E-4</v>
      </c>
    </row>
    <row r="23" spans="1:12" x14ac:dyDescent="0.35">
      <c r="A23" s="11">
        <v>22</v>
      </c>
      <c r="B23" s="7" t="s">
        <v>50</v>
      </c>
      <c r="C23" s="12">
        <v>3280819</v>
      </c>
      <c r="D23" s="12">
        <v>51000</v>
      </c>
      <c r="E23" s="12">
        <v>64</v>
      </c>
      <c r="F23" s="7" t="s">
        <v>16</v>
      </c>
      <c r="G23" s="7" t="s">
        <v>17</v>
      </c>
      <c r="H23" s="12">
        <v>10</v>
      </c>
      <c r="I23" s="12">
        <v>0.02</v>
      </c>
      <c r="J23" s="9">
        <v>21692</v>
      </c>
      <c r="K23" s="10">
        <v>3.1899999999999998E-2</v>
      </c>
      <c r="L23" s="10">
        <v>2.0000000000000001E-4</v>
      </c>
    </row>
    <row r="24" spans="1:12" x14ac:dyDescent="0.35">
      <c r="A24" s="4">
        <v>23</v>
      </c>
      <c r="B24" s="5" t="s">
        <v>51</v>
      </c>
      <c r="C24" s="6">
        <v>2351627</v>
      </c>
      <c r="D24" s="6">
        <v>566730</v>
      </c>
      <c r="E24" s="6">
        <v>4</v>
      </c>
      <c r="F24" s="7" t="s">
        <v>19</v>
      </c>
      <c r="G24" s="7" t="s">
        <v>52</v>
      </c>
      <c r="H24" s="12">
        <v>15000</v>
      </c>
      <c r="I24" s="12">
        <v>2.58</v>
      </c>
      <c r="J24" s="9">
        <v>17605</v>
      </c>
      <c r="K24" s="10">
        <v>2.3599999999999999E-2</v>
      </c>
      <c r="L24" s="10">
        <v>2.0000000000000001E-4</v>
      </c>
    </row>
    <row r="25" spans="1:12" x14ac:dyDescent="0.35">
      <c r="A25" s="11">
        <v>24</v>
      </c>
      <c r="B25" s="7" t="s">
        <v>53</v>
      </c>
      <c r="C25" s="12">
        <v>212559417</v>
      </c>
      <c r="D25" s="12">
        <v>8358140</v>
      </c>
      <c r="E25" s="12">
        <v>25</v>
      </c>
      <c r="F25" s="7" t="s">
        <v>28</v>
      </c>
      <c r="G25" s="7" t="s">
        <v>28</v>
      </c>
      <c r="H25" s="12">
        <v>55352</v>
      </c>
      <c r="I25" s="12">
        <v>0.65</v>
      </c>
      <c r="J25" s="9">
        <v>1645837</v>
      </c>
      <c r="K25" s="10">
        <v>9.7999999999999997E-3</v>
      </c>
      <c r="L25" s="10">
        <v>2.5399999999999999E-2</v>
      </c>
    </row>
    <row r="26" spans="1:12" x14ac:dyDescent="0.35">
      <c r="A26" s="4">
        <v>25</v>
      </c>
      <c r="B26" s="5" t="s">
        <v>54</v>
      </c>
      <c r="C26" s="6">
        <v>437479</v>
      </c>
      <c r="D26" s="6">
        <v>5270</v>
      </c>
      <c r="E26" s="6">
        <v>83</v>
      </c>
      <c r="F26" s="7" t="s">
        <v>13</v>
      </c>
      <c r="G26" s="7" t="s">
        <v>55</v>
      </c>
      <c r="H26" s="12">
        <v>500</v>
      </c>
      <c r="I26" s="12">
        <v>8.67</v>
      </c>
      <c r="J26" s="9">
        <v>15686</v>
      </c>
      <c r="K26" s="10">
        <v>1.3299999999999999E-2</v>
      </c>
      <c r="L26" s="10">
        <v>1E-4</v>
      </c>
    </row>
    <row r="27" spans="1:12" x14ac:dyDescent="0.35">
      <c r="A27" s="11">
        <v>26</v>
      </c>
      <c r="B27" s="7" t="s">
        <v>56</v>
      </c>
      <c r="C27" s="12">
        <v>6948445</v>
      </c>
      <c r="D27" s="12">
        <v>108560</v>
      </c>
      <c r="E27" s="12">
        <v>64</v>
      </c>
      <c r="F27" s="7" t="s">
        <v>16</v>
      </c>
      <c r="G27" s="7" t="s">
        <v>42</v>
      </c>
      <c r="H27" s="12">
        <v>2390</v>
      </c>
      <c r="I27" s="12">
        <v>2.16</v>
      </c>
      <c r="J27" s="9">
        <v>77907</v>
      </c>
      <c r="K27" s="10">
        <v>3.8100000000000002E-2</v>
      </c>
      <c r="L27" s="10">
        <v>6.9999999999999999E-4</v>
      </c>
    </row>
    <row r="28" spans="1:12" x14ac:dyDescent="0.35">
      <c r="A28" s="4">
        <v>27</v>
      </c>
      <c r="B28" s="5" t="s">
        <v>57</v>
      </c>
      <c r="C28" s="6">
        <v>20903273</v>
      </c>
      <c r="D28" s="6">
        <v>273600</v>
      </c>
      <c r="E28" s="6">
        <v>76</v>
      </c>
      <c r="F28" s="7" t="s">
        <v>19</v>
      </c>
      <c r="G28" s="7" t="s">
        <v>47</v>
      </c>
      <c r="H28" s="12">
        <v>620</v>
      </c>
      <c r="I28" s="12">
        <v>0.23</v>
      </c>
      <c r="J28" s="9">
        <v>19932</v>
      </c>
      <c r="K28" s="10">
        <v>6.3E-2</v>
      </c>
      <c r="L28" s="10">
        <v>2.0000000000000001E-4</v>
      </c>
    </row>
    <row r="29" spans="1:12" x14ac:dyDescent="0.35">
      <c r="A29" s="11">
        <v>28</v>
      </c>
      <c r="B29" s="7" t="s">
        <v>58</v>
      </c>
      <c r="C29" s="12">
        <v>11890784</v>
      </c>
      <c r="D29" s="12">
        <v>25680</v>
      </c>
      <c r="E29" s="12">
        <v>463</v>
      </c>
      <c r="F29" s="7" t="s">
        <v>19</v>
      </c>
      <c r="G29" s="7" t="s">
        <v>59</v>
      </c>
      <c r="H29" s="12">
        <v>2150</v>
      </c>
      <c r="I29" s="12">
        <v>7.73</v>
      </c>
      <c r="J29" s="9">
        <v>3193</v>
      </c>
      <c r="K29" s="10">
        <v>5.0000000000000001E-3</v>
      </c>
      <c r="L29" s="10">
        <v>0</v>
      </c>
    </row>
    <row r="30" spans="1:12" x14ac:dyDescent="0.35">
      <c r="A30" s="4">
        <v>29</v>
      </c>
      <c r="B30" s="7" t="s">
        <v>60</v>
      </c>
      <c r="C30" s="12">
        <v>555987</v>
      </c>
      <c r="D30" s="12">
        <v>4030</v>
      </c>
      <c r="E30" s="12">
        <v>138</v>
      </c>
      <c r="F30" s="7" t="s">
        <v>19</v>
      </c>
      <c r="G30" s="7" t="s">
        <v>47</v>
      </c>
      <c r="H30" s="8"/>
      <c r="I30" s="8"/>
      <c r="J30" s="8"/>
      <c r="K30" s="10">
        <v>4.0099999999999997E-2</v>
      </c>
      <c r="L30" s="10">
        <v>0</v>
      </c>
    </row>
    <row r="31" spans="1:12" x14ac:dyDescent="0.35">
      <c r="A31" s="11">
        <v>30</v>
      </c>
      <c r="B31" s="5" t="s">
        <v>61</v>
      </c>
      <c r="C31" s="6">
        <v>16718965</v>
      </c>
      <c r="D31" s="6">
        <v>176520</v>
      </c>
      <c r="E31" s="6">
        <v>95</v>
      </c>
      <c r="F31" s="7" t="s">
        <v>13</v>
      </c>
      <c r="G31" s="7" t="s">
        <v>55</v>
      </c>
      <c r="H31" s="12">
        <v>4520</v>
      </c>
      <c r="I31" s="12">
        <v>2.5</v>
      </c>
      <c r="J31" s="9">
        <v>26080</v>
      </c>
      <c r="K31" s="10">
        <v>7.0999999999999994E-2</v>
      </c>
      <c r="L31" s="10">
        <v>2.9999999999999997E-4</v>
      </c>
    </row>
    <row r="32" spans="1:12" x14ac:dyDescent="0.35">
      <c r="A32" s="4">
        <v>31</v>
      </c>
      <c r="B32" s="7" t="s">
        <v>62</v>
      </c>
      <c r="C32" s="12">
        <v>26545863</v>
      </c>
      <c r="D32" s="12">
        <v>472710</v>
      </c>
      <c r="E32" s="12">
        <v>56</v>
      </c>
      <c r="F32" s="7" t="s">
        <v>19</v>
      </c>
      <c r="G32" s="7" t="s">
        <v>23</v>
      </c>
      <c r="H32" s="12">
        <v>2730</v>
      </c>
      <c r="I32" s="12">
        <v>0.56999999999999995</v>
      </c>
      <c r="J32" s="9">
        <v>44806</v>
      </c>
      <c r="K32" s="10">
        <v>3.5499999999999997E-2</v>
      </c>
      <c r="L32" s="10">
        <v>4.0000000000000002E-4</v>
      </c>
    </row>
    <row r="33" spans="1:12" x14ac:dyDescent="0.35">
      <c r="A33" s="11">
        <v>32</v>
      </c>
      <c r="B33" s="5" t="s">
        <v>63</v>
      </c>
      <c r="C33" s="6">
        <v>37742154</v>
      </c>
      <c r="D33" s="6">
        <v>9093510</v>
      </c>
      <c r="E33" s="6">
        <v>4</v>
      </c>
      <c r="F33" s="7" t="s">
        <v>25</v>
      </c>
      <c r="G33" s="7" t="s">
        <v>64</v>
      </c>
      <c r="H33" s="12">
        <v>891163</v>
      </c>
      <c r="I33" s="12">
        <v>8.93</v>
      </c>
      <c r="J33" s="9">
        <v>2015983</v>
      </c>
      <c r="K33" s="10">
        <v>3.0499999999999999E-2</v>
      </c>
      <c r="L33" s="10">
        <v>2.0400000000000001E-2</v>
      </c>
    </row>
    <row r="34" spans="1:12" x14ac:dyDescent="0.35">
      <c r="A34" s="4">
        <v>33</v>
      </c>
      <c r="B34" s="7" t="s">
        <v>65</v>
      </c>
      <c r="C34" s="12">
        <v>4829767</v>
      </c>
      <c r="D34" s="12">
        <v>622980</v>
      </c>
      <c r="E34" s="12">
        <v>8</v>
      </c>
      <c r="F34" s="7" t="s">
        <v>19</v>
      </c>
      <c r="G34" s="7" t="s">
        <v>23</v>
      </c>
      <c r="H34" s="8"/>
      <c r="I34" s="8"/>
      <c r="J34" s="9">
        <v>2587</v>
      </c>
      <c r="K34" s="10">
        <v>4.2999999999999997E-2</v>
      </c>
      <c r="L34" s="10">
        <v>0</v>
      </c>
    </row>
    <row r="35" spans="1:12" x14ac:dyDescent="0.35">
      <c r="A35" s="11">
        <v>34</v>
      </c>
      <c r="B35" s="5" t="s">
        <v>66</v>
      </c>
      <c r="C35" s="6">
        <v>16425864</v>
      </c>
      <c r="D35" s="6">
        <v>1259200</v>
      </c>
      <c r="E35" s="6">
        <v>13</v>
      </c>
      <c r="F35" s="7" t="s">
        <v>19</v>
      </c>
      <c r="G35" s="7" t="s">
        <v>23</v>
      </c>
      <c r="H35" s="12">
        <v>24800</v>
      </c>
      <c r="I35" s="12">
        <v>1.93</v>
      </c>
      <c r="J35" s="9">
        <v>12345</v>
      </c>
      <c r="K35" s="10">
        <v>-2.9499999999999998E-2</v>
      </c>
      <c r="L35" s="10">
        <v>1E-4</v>
      </c>
    </row>
    <row r="36" spans="1:12" x14ac:dyDescent="0.35">
      <c r="A36" s="4">
        <v>35</v>
      </c>
      <c r="B36" s="7" t="s">
        <v>67</v>
      </c>
      <c r="C36" s="12">
        <v>19116201</v>
      </c>
      <c r="D36" s="12">
        <v>743532</v>
      </c>
      <c r="E36" s="12">
        <v>26</v>
      </c>
      <c r="F36" s="7" t="s">
        <v>28</v>
      </c>
      <c r="G36" s="7" t="s">
        <v>28</v>
      </c>
      <c r="H36" s="12">
        <v>12290</v>
      </c>
      <c r="I36" s="12">
        <v>1.63</v>
      </c>
      <c r="J36" s="9">
        <v>331250</v>
      </c>
      <c r="K36" s="10">
        <v>1.49E-2</v>
      </c>
      <c r="L36" s="10">
        <v>3.3999999999999998E-3</v>
      </c>
    </row>
    <row r="37" spans="1:12" x14ac:dyDescent="0.35">
      <c r="A37" s="11">
        <v>36</v>
      </c>
      <c r="B37" s="5" t="s">
        <v>68</v>
      </c>
      <c r="C37" s="6">
        <v>1439323776</v>
      </c>
      <c r="D37" s="6">
        <v>9388211</v>
      </c>
      <c r="E37" s="6">
        <v>153</v>
      </c>
      <c r="F37" s="7" t="s">
        <v>13</v>
      </c>
      <c r="G37" s="7" t="s">
        <v>69</v>
      </c>
      <c r="H37" s="12">
        <v>270550</v>
      </c>
      <c r="I37" s="12">
        <v>2.82</v>
      </c>
      <c r="J37" s="9">
        <v>16862979</v>
      </c>
      <c r="K37" s="10">
        <v>6.9000000000000006E-2</v>
      </c>
      <c r="L37" s="10">
        <v>0.1512</v>
      </c>
    </row>
    <row r="38" spans="1:12" x14ac:dyDescent="0.35">
      <c r="A38" s="4">
        <v>37</v>
      </c>
      <c r="B38" s="7" t="s">
        <v>70</v>
      </c>
      <c r="C38" s="12">
        <v>50882891</v>
      </c>
      <c r="D38" s="12">
        <v>1109500</v>
      </c>
      <c r="E38" s="12">
        <v>46</v>
      </c>
      <c r="F38" s="7" t="s">
        <v>28</v>
      </c>
      <c r="G38" s="7" t="s">
        <v>28</v>
      </c>
      <c r="H38" s="12">
        <v>100210</v>
      </c>
      <c r="I38" s="12">
        <v>8.8000000000000007</v>
      </c>
      <c r="J38" s="9">
        <v>300791</v>
      </c>
      <c r="K38" s="10">
        <v>1.7899999999999999E-2</v>
      </c>
      <c r="L38" s="10">
        <v>3.8999999999999998E-3</v>
      </c>
    </row>
    <row r="39" spans="1:12" x14ac:dyDescent="0.35">
      <c r="A39" s="11">
        <v>38</v>
      </c>
      <c r="B39" s="5" t="s">
        <v>71</v>
      </c>
      <c r="C39" s="6">
        <v>869601</v>
      </c>
      <c r="D39" s="6">
        <v>1861</v>
      </c>
      <c r="E39" s="6">
        <v>467</v>
      </c>
      <c r="F39" s="7" t="s">
        <v>19</v>
      </c>
      <c r="G39" s="7" t="s">
        <v>59</v>
      </c>
      <c r="H39" s="8"/>
      <c r="I39" s="8"/>
      <c r="J39" s="9">
        <v>1281</v>
      </c>
      <c r="K39" s="10">
        <v>2.7099999999999999E-2</v>
      </c>
      <c r="L39" s="10">
        <v>0</v>
      </c>
    </row>
    <row r="40" spans="1:12" x14ac:dyDescent="0.35">
      <c r="A40" s="4">
        <v>39</v>
      </c>
      <c r="B40" s="7" t="s">
        <v>72</v>
      </c>
      <c r="C40" s="12">
        <v>5518087</v>
      </c>
      <c r="D40" s="12">
        <v>341500</v>
      </c>
      <c r="E40" s="12">
        <v>16</v>
      </c>
      <c r="F40" s="7" t="s">
        <v>19</v>
      </c>
      <c r="G40" s="7" t="s">
        <v>23</v>
      </c>
      <c r="H40" s="12">
        <v>500</v>
      </c>
      <c r="I40" s="12">
        <v>0.15</v>
      </c>
      <c r="J40" s="9">
        <v>12744</v>
      </c>
      <c r="K40" s="10">
        <v>-3.1E-2</v>
      </c>
      <c r="L40" s="10">
        <v>1E-4</v>
      </c>
    </row>
    <row r="41" spans="1:12" x14ac:dyDescent="0.35">
      <c r="A41" s="11">
        <v>40</v>
      </c>
      <c r="B41" s="5" t="s">
        <v>73</v>
      </c>
      <c r="C41" s="6">
        <v>5094118</v>
      </c>
      <c r="D41" s="6">
        <v>51060</v>
      </c>
      <c r="E41" s="6">
        <v>100</v>
      </c>
      <c r="F41" s="7" t="s">
        <v>25</v>
      </c>
      <c r="G41" s="7" t="s">
        <v>45</v>
      </c>
      <c r="H41" s="12">
        <v>40</v>
      </c>
      <c r="I41" s="12">
        <v>0.08</v>
      </c>
      <c r="J41" s="9">
        <v>61178</v>
      </c>
      <c r="K41" s="10">
        <v>3.2800000000000003E-2</v>
      </c>
      <c r="L41" s="10">
        <v>6.9999999999999999E-4</v>
      </c>
    </row>
    <row r="42" spans="1:12" x14ac:dyDescent="0.35">
      <c r="A42" s="4">
        <v>41</v>
      </c>
      <c r="B42" s="7" t="s">
        <v>74</v>
      </c>
      <c r="C42" s="12">
        <v>4105267</v>
      </c>
      <c r="D42" s="12">
        <v>55960</v>
      </c>
      <c r="E42" s="12">
        <v>73</v>
      </c>
      <c r="F42" s="7" t="s">
        <v>16</v>
      </c>
      <c r="G42" s="7" t="s">
        <v>17</v>
      </c>
      <c r="H42" s="12">
        <v>620</v>
      </c>
      <c r="I42" s="12">
        <v>1.1000000000000001</v>
      </c>
      <c r="J42" s="9">
        <v>63399</v>
      </c>
      <c r="K42" s="10">
        <v>2.92E-2</v>
      </c>
      <c r="L42" s="10">
        <v>6.9999999999999999E-4</v>
      </c>
    </row>
    <row r="43" spans="1:12" x14ac:dyDescent="0.35">
      <c r="A43" s="11">
        <v>42</v>
      </c>
      <c r="B43" s="5" t="s">
        <v>75</v>
      </c>
      <c r="C43" s="6">
        <v>11326616</v>
      </c>
      <c r="D43" s="6">
        <v>106440</v>
      </c>
      <c r="E43" s="6">
        <v>106</v>
      </c>
      <c r="F43" s="7" t="s">
        <v>25</v>
      </c>
      <c r="G43" s="7" t="s">
        <v>26</v>
      </c>
      <c r="H43" s="8"/>
      <c r="I43" s="8"/>
      <c r="J43" s="9">
        <v>107352</v>
      </c>
      <c r="K43" s="10">
        <v>1.78E-2</v>
      </c>
      <c r="L43" s="10">
        <v>1.1999999999999999E-3</v>
      </c>
    </row>
    <row r="44" spans="1:12" x14ac:dyDescent="0.35">
      <c r="A44" s="4">
        <v>43</v>
      </c>
      <c r="B44" s="7" t="s">
        <v>76</v>
      </c>
      <c r="C44" s="12">
        <v>1207359</v>
      </c>
      <c r="D44" s="12">
        <v>9240</v>
      </c>
      <c r="E44" s="12">
        <v>131</v>
      </c>
      <c r="F44" s="7" t="s">
        <v>13</v>
      </c>
      <c r="G44" s="7" t="s">
        <v>30</v>
      </c>
      <c r="H44" s="12">
        <v>10</v>
      </c>
      <c r="I44" s="12">
        <v>0.11</v>
      </c>
      <c r="J44" s="9">
        <v>26546</v>
      </c>
      <c r="K44" s="10">
        <v>4.2299999999999997E-2</v>
      </c>
      <c r="L44" s="10">
        <v>2.9999999999999997E-4</v>
      </c>
    </row>
    <row r="45" spans="1:12" x14ac:dyDescent="0.35">
      <c r="A45" s="11">
        <v>44</v>
      </c>
      <c r="B45" s="5" t="s">
        <v>77</v>
      </c>
      <c r="C45" s="6">
        <v>10708981</v>
      </c>
      <c r="D45" s="6">
        <v>77240</v>
      </c>
      <c r="E45" s="6">
        <v>139</v>
      </c>
      <c r="F45" s="7" t="s">
        <v>16</v>
      </c>
      <c r="G45" s="7" t="s">
        <v>42</v>
      </c>
      <c r="H45" s="8"/>
      <c r="I45" s="8"/>
      <c r="J45" s="8"/>
      <c r="K45" s="8"/>
      <c r="L45" s="8"/>
    </row>
    <row r="46" spans="1:12" x14ac:dyDescent="0.35">
      <c r="A46" s="4">
        <v>45</v>
      </c>
      <c r="B46" s="7" t="s">
        <v>78</v>
      </c>
      <c r="C46" s="12">
        <v>89561403</v>
      </c>
      <c r="D46" s="12">
        <v>2267050</v>
      </c>
      <c r="E46" s="12">
        <v>40</v>
      </c>
      <c r="F46" s="7" t="s">
        <v>19</v>
      </c>
      <c r="G46" s="7" t="s">
        <v>23</v>
      </c>
      <c r="H46" s="8"/>
      <c r="I46" s="8"/>
      <c r="J46" s="8"/>
      <c r="K46" s="8"/>
      <c r="L46" s="8"/>
    </row>
    <row r="47" spans="1:12" x14ac:dyDescent="0.35">
      <c r="A47" s="11">
        <v>46</v>
      </c>
      <c r="B47" s="5" t="s">
        <v>79</v>
      </c>
      <c r="C47" s="6">
        <v>5792202</v>
      </c>
      <c r="D47" s="6">
        <v>42430</v>
      </c>
      <c r="E47" s="6">
        <v>137</v>
      </c>
      <c r="F47" s="7" t="s">
        <v>16</v>
      </c>
      <c r="G47" s="7" t="s">
        <v>80</v>
      </c>
      <c r="H47" s="12">
        <v>660</v>
      </c>
      <c r="I47" s="12">
        <v>1.53</v>
      </c>
      <c r="J47" s="9">
        <v>396666</v>
      </c>
      <c r="K47" s="10">
        <v>2.24E-2</v>
      </c>
      <c r="L47" s="10">
        <v>4.1000000000000003E-3</v>
      </c>
    </row>
    <row r="48" spans="1:12" x14ac:dyDescent="0.35">
      <c r="A48" s="4">
        <v>47</v>
      </c>
      <c r="B48" s="7" t="s">
        <v>81</v>
      </c>
      <c r="C48" s="12">
        <v>988000</v>
      </c>
      <c r="D48" s="12">
        <v>23180</v>
      </c>
      <c r="E48" s="12">
        <v>43</v>
      </c>
      <c r="F48" s="7" t="s">
        <v>19</v>
      </c>
      <c r="G48" s="7" t="s">
        <v>59</v>
      </c>
      <c r="H48" s="12">
        <v>20</v>
      </c>
      <c r="I48" s="12">
        <v>0.09</v>
      </c>
      <c r="J48" s="9">
        <v>3654</v>
      </c>
      <c r="K48" s="8"/>
      <c r="L48" s="8"/>
    </row>
    <row r="49" spans="1:12" x14ac:dyDescent="0.35">
      <c r="A49" s="11">
        <v>48</v>
      </c>
      <c r="B49" s="5" t="s">
        <v>82</v>
      </c>
      <c r="C49" s="6">
        <v>71986</v>
      </c>
      <c r="D49" s="6">
        <v>750</v>
      </c>
      <c r="E49" s="6">
        <v>96</v>
      </c>
      <c r="F49" s="7" t="s">
        <v>25</v>
      </c>
      <c r="G49" s="7" t="s">
        <v>26</v>
      </c>
      <c r="H49" s="8"/>
      <c r="I49" s="8"/>
      <c r="J49" s="12">
        <v>571</v>
      </c>
      <c r="K49" s="10">
        <v>-9.5299999999999996E-2</v>
      </c>
      <c r="L49" s="10">
        <v>0</v>
      </c>
    </row>
    <row r="50" spans="1:12" x14ac:dyDescent="0.35">
      <c r="A50" s="4">
        <v>49</v>
      </c>
      <c r="B50" s="7" t="s">
        <v>83</v>
      </c>
      <c r="C50" s="12">
        <v>10847910</v>
      </c>
      <c r="D50" s="12">
        <v>48320</v>
      </c>
      <c r="E50" s="12">
        <v>225</v>
      </c>
      <c r="F50" s="7" t="s">
        <v>25</v>
      </c>
      <c r="G50" s="7" t="s">
        <v>26</v>
      </c>
      <c r="H50" s="12">
        <v>350</v>
      </c>
      <c r="I50" s="12">
        <v>0.72</v>
      </c>
      <c r="J50" s="9">
        <v>89502</v>
      </c>
      <c r="K50" s="10">
        <v>4.5499999999999999E-2</v>
      </c>
      <c r="L50" s="10">
        <v>8.9999999999999998E-4</v>
      </c>
    </row>
    <row r="51" spans="1:12" x14ac:dyDescent="0.35">
      <c r="A51" s="11">
        <v>50</v>
      </c>
      <c r="B51" s="5" t="s">
        <v>84</v>
      </c>
      <c r="C51" s="6">
        <v>17643054</v>
      </c>
      <c r="D51" s="6">
        <v>248360</v>
      </c>
      <c r="E51" s="6">
        <v>71</v>
      </c>
      <c r="F51" s="7" t="s">
        <v>28</v>
      </c>
      <c r="G51" s="7" t="s">
        <v>28</v>
      </c>
      <c r="H51" s="12">
        <v>6720</v>
      </c>
      <c r="I51" s="12">
        <v>2.37</v>
      </c>
      <c r="J51" s="9">
        <v>104483</v>
      </c>
      <c r="K51" s="10">
        <v>2.3699999999999999E-2</v>
      </c>
      <c r="L51" s="10">
        <v>1.2999999999999999E-3</v>
      </c>
    </row>
    <row r="52" spans="1:12" x14ac:dyDescent="0.35">
      <c r="A52" s="4">
        <v>51</v>
      </c>
      <c r="B52" s="7" t="s">
        <v>85</v>
      </c>
      <c r="C52" s="12">
        <v>102334404</v>
      </c>
      <c r="D52" s="12">
        <v>995450</v>
      </c>
      <c r="E52" s="12">
        <v>103</v>
      </c>
      <c r="F52" s="7" t="s">
        <v>19</v>
      </c>
      <c r="G52" s="7" t="s">
        <v>20</v>
      </c>
      <c r="H52" s="12">
        <v>6000</v>
      </c>
      <c r="I52" s="12">
        <v>0.6</v>
      </c>
      <c r="J52" s="9">
        <v>396328</v>
      </c>
      <c r="K52" s="10">
        <v>4.1799999999999997E-2</v>
      </c>
      <c r="L52" s="10">
        <v>2.8999999999999998E-3</v>
      </c>
    </row>
    <row r="53" spans="1:12" x14ac:dyDescent="0.35">
      <c r="A53" s="11">
        <v>52</v>
      </c>
      <c r="B53" s="5" t="s">
        <v>86</v>
      </c>
      <c r="C53" s="6">
        <v>6486205</v>
      </c>
      <c r="D53" s="6">
        <v>20720</v>
      </c>
      <c r="E53" s="6">
        <v>313</v>
      </c>
      <c r="F53" s="7" t="s">
        <v>25</v>
      </c>
      <c r="G53" s="7" t="s">
        <v>45</v>
      </c>
      <c r="H53" s="12">
        <v>320</v>
      </c>
      <c r="I53" s="12">
        <v>1.52</v>
      </c>
      <c r="J53" s="9">
        <v>27665</v>
      </c>
      <c r="K53" s="10">
        <v>2.3199999999999998E-2</v>
      </c>
      <c r="L53" s="10">
        <v>2.9999999999999997E-4</v>
      </c>
    </row>
    <row r="54" spans="1:12" x14ac:dyDescent="0.35">
      <c r="A54" s="4">
        <v>53</v>
      </c>
      <c r="B54" s="7" t="s">
        <v>87</v>
      </c>
      <c r="C54" s="12">
        <v>1402985</v>
      </c>
      <c r="D54" s="12">
        <v>28050</v>
      </c>
      <c r="E54" s="12">
        <v>50</v>
      </c>
      <c r="F54" s="7" t="s">
        <v>19</v>
      </c>
      <c r="G54" s="7" t="s">
        <v>23</v>
      </c>
      <c r="H54" s="8"/>
      <c r="I54" s="8"/>
      <c r="J54" s="9">
        <v>12528</v>
      </c>
      <c r="K54" s="10">
        <v>-4.9200000000000001E-2</v>
      </c>
      <c r="L54" s="10">
        <v>2.0000000000000001E-4</v>
      </c>
    </row>
    <row r="55" spans="1:12" x14ac:dyDescent="0.35">
      <c r="A55" s="11">
        <v>54</v>
      </c>
      <c r="B55" s="5" t="s">
        <v>88</v>
      </c>
      <c r="C55" s="6">
        <v>3546421</v>
      </c>
      <c r="D55" s="6">
        <v>101000</v>
      </c>
      <c r="E55" s="6">
        <v>35</v>
      </c>
      <c r="F55" s="7" t="s">
        <v>19</v>
      </c>
      <c r="G55" s="7" t="s">
        <v>59</v>
      </c>
      <c r="H55" s="12">
        <v>16600</v>
      </c>
      <c r="I55" s="12">
        <v>14.12</v>
      </c>
      <c r="J55" s="9">
        <v>2254</v>
      </c>
      <c r="K55" s="8"/>
      <c r="L55" s="8"/>
    </row>
    <row r="56" spans="1:12" x14ac:dyDescent="0.35">
      <c r="A56" s="4">
        <v>55</v>
      </c>
      <c r="B56" s="7" t="s">
        <v>89</v>
      </c>
      <c r="C56" s="12">
        <v>1326535</v>
      </c>
      <c r="D56" s="12">
        <v>42390</v>
      </c>
      <c r="E56" s="12">
        <v>31</v>
      </c>
      <c r="F56" s="7" t="s">
        <v>16</v>
      </c>
      <c r="G56" s="7" t="s">
        <v>80</v>
      </c>
      <c r="H56" s="12">
        <v>2840</v>
      </c>
      <c r="I56" s="12">
        <v>6.28</v>
      </c>
      <c r="J56" s="9">
        <v>36039</v>
      </c>
      <c r="K56" s="10">
        <v>4.8500000000000001E-2</v>
      </c>
      <c r="L56" s="10">
        <v>2.9999999999999997E-4</v>
      </c>
    </row>
    <row r="57" spans="1:12" x14ac:dyDescent="0.35">
      <c r="A57" s="11">
        <v>56</v>
      </c>
      <c r="B57" s="5" t="s">
        <v>90</v>
      </c>
      <c r="C57" s="6">
        <v>1160164</v>
      </c>
      <c r="D57" s="6">
        <v>17200</v>
      </c>
      <c r="E57" s="6">
        <v>67</v>
      </c>
      <c r="F57" s="7" t="s">
        <v>19</v>
      </c>
      <c r="G57" s="7" t="s">
        <v>52</v>
      </c>
      <c r="H57" s="12">
        <v>160</v>
      </c>
      <c r="I57" s="12">
        <v>0.92</v>
      </c>
      <c r="J57" s="9">
        <v>4517</v>
      </c>
      <c r="K57" s="10">
        <v>1.8700000000000001E-2</v>
      </c>
      <c r="L57" s="10">
        <v>1E-4</v>
      </c>
    </row>
    <row r="58" spans="1:12" x14ac:dyDescent="0.35">
      <c r="A58" s="4">
        <v>57</v>
      </c>
      <c r="B58" s="7" t="s">
        <v>91</v>
      </c>
      <c r="C58" s="12">
        <v>114963588</v>
      </c>
      <c r="D58" s="12">
        <v>1000000</v>
      </c>
      <c r="E58" s="12">
        <v>115</v>
      </c>
      <c r="F58" s="7" t="s">
        <v>19</v>
      </c>
      <c r="G58" s="7" t="s">
        <v>59</v>
      </c>
      <c r="H58" s="12">
        <v>104300</v>
      </c>
      <c r="I58" s="12">
        <v>0.7</v>
      </c>
      <c r="J58" s="9">
        <v>92757</v>
      </c>
      <c r="K58" s="10">
        <v>0.10249999999999999</v>
      </c>
      <c r="L58" s="10">
        <v>1E-3</v>
      </c>
    </row>
    <row r="59" spans="1:12" x14ac:dyDescent="0.35">
      <c r="A59" s="11">
        <v>58</v>
      </c>
      <c r="B59" s="5" t="s">
        <v>92</v>
      </c>
      <c r="C59" s="6">
        <v>896445</v>
      </c>
      <c r="D59" s="6">
        <v>18270</v>
      </c>
      <c r="E59" s="6">
        <v>49</v>
      </c>
      <c r="F59" s="7" t="s">
        <v>32</v>
      </c>
      <c r="G59" s="7" t="s">
        <v>93</v>
      </c>
      <c r="H59" s="8"/>
      <c r="I59" s="8"/>
      <c r="J59" s="9">
        <v>4639</v>
      </c>
      <c r="K59" s="10">
        <v>3.7999999999999999E-2</v>
      </c>
      <c r="L59" s="10">
        <v>1E-4</v>
      </c>
    </row>
    <row r="60" spans="1:12" x14ac:dyDescent="0.35">
      <c r="A60" s="4">
        <v>59</v>
      </c>
      <c r="B60" s="7" t="s">
        <v>94</v>
      </c>
      <c r="C60" s="12">
        <v>5540720</v>
      </c>
      <c r="D60" s="12">
        <v>303890</v>
      </c>
      <c r="E60" s="12">
        <v>18</v>
      </c>
      <c r="F60" s="7" t="s">
        <v>16</v>
      </c>
      <c r="G60" s="7" t="s">
        <v>80</v>
      </c>
      <c r="H60" s="12">
        <v>34330</v>
      </c>
      <c r="I60" s="12">
        <v>10.15</v>
      </c>
      <c r="J60" s="9">
        <v>296016</v>
      </c>
      <c r="K60" s="10">
        <v>2.63E-2</v>
      </c>
      <c r="L60" s="10">
        <v>3.0999999999999999E-3</v>
      </c>
    </row>
    <row r="61" spans="1:12" x14ac:dyDescent="0.35">
      <c r="A61" s="11">
        <v>60</v>
      </c>
      <c r="B61" s="5" t="s">
        <v>95</v>
      </c>
      <c r="C61" s="6">
        <v>65273511</v>
      </c>
      <c r="D61" s="6">
        <v>547557</v>
      </c>
      <c r="E61" s="6">
        <v>119</v>
      </c>
      <c r="F61" s="7" t="s">
        <v>16</v>
      </c>
      <c r="G61" s="7" t="s">
        <v>35</v>
      </c>
      <c r="H61" s="12">
        <v>3374</v>
      </c>
      <c r="I61" s="12">
        <v>0.52</v>
      </c>
      <c r="J61" s="9">
        <v>2940428</v>
      </c>
      <c r="K61" s="10">
        <v>1.8200000000000001E-2</v>
      </c>
      <c r="L61" s="10">
        <v>3.1899999999999998E-2</v>
      </c>
    </row>
    <row r="62" spans="1:12" x14ac:dyDescent="0.35">
      <c r="A62" s="4">
        <v>61</v>
      </c>
      <c r="B62" s="7" t="s">
        <v>96</v>
      </c>
      <c r="C62" s="12">
        <v>2225734</v>
      </c>
      <c r="D62" s="12">
        <v>257670</v>
      </c>
      <c r="E62" s="12">
        <v>9</v>
      </c>
      <c r="F62" s="7" t="s">
        <v>19</v>
      </c>
      <c r="G62" s="7" t="s">
        <v>23</v>
      </c>
      <c r="H62" s="12">
        <v>10000</v>
      </c>
      <c r="I62" s="12">
        <v>3.74</v>
      </c>
      <c r="J62" s="9">
        <v>18293</v>
      </c>
      <c r="K62" s="10">
        <v>5.0000000000000001E-3</v>
      </c>
      <c r="L62" s="10">
        <v>2.0000000000000001E-4</v>
      </c>
    </row>
    <row r="63" spans="1:12" x14ac:dyDescent="0.35">
      <c r="A63" s="11">
        <v>62</v>
      </c>
      <c r="B63" s="5" t="s">
        <v>97</v>
      </c>
      <c r="C63" s="6">
        <v>2416668</v>
      </c>
      <c r="D63" s="6">
        <v>10120</v>
      </c>
      <c r="E63" s="6">
        <v>239</v>
      </c>
      <c r="F63" s="7" t="s">
        <v>19</v>
      </c>
      <c r="G63" s="7" t="s">
        <v>47</v>
      </c>
      <c r="H63" s="12">
        <v>1295</v>
      </c>
      <c r="I63" s="12">
        <v>11.47</v>
      </c>
      <c r="J63" s="9">
        <v>2042</v>
      </c>
      <c r="K63" s="10">
        <v>4.5600000000000002E-2</v>
      </c>
      <c r="L63" s="10">
        <v>0</v>
      </c>
    </row>
    <row r="64" spans="1:12" x14ac:dyDescent="0.35">
      <c r="A64" s="4">
        <v>63</v>
      </c>
      <c r="B64" s="7" t="s">
        <v>98</v>
      </c>
      <c r="C64" s="12">
        <v>3989167</v>
      </c>
      <c r="D64" s="12">
        <v>69490</v>
      </c>
      <c r="E64" s="12">
        <v>57</v>
      </c>
      <c r="F64" s="7" t="s">
        <v>13</v>
      </c>
      <c r="G64" s="7" t="s">
        <v>30</v>
      </c>
      <c r="H64" s="8"/>
      <c r="I64" s="8"/>
      <c r="J64" s="9">
        <v>17846</v>
      </c>
      <c r="K64" s="10">
        <v>4.8300000000000003E-2</v>
      </c>
      <c r="L64" s="10">
        <v>2.0000000000000001E-4</v>
      </c>
    </row>
    <row r="65" spans="1:12" x14ac:dyDescent="0.35">
      <c r="A65" s="11">
        <v>64</v>
      </c>
      <c r="B65" s="5" t="s">
        <v>99</v>
      </c>
      <c r="C65" s="6">
        <v>83783942</v>
      </c>
      <c r="D65" s="6">
        <v>348560</v>
      </c>
      <c r="E65" s="6">
        <v>240</v>
      </c>
      <c r="F65" s="7" t="s">
        <v>16</v>
      </c>
      <c r="G65" s="7" t="s">
        <v>35</v>
      </c>
      <c r="H65" s="12">
        <v>8350</v>
      </c>
      <c r="I65" s="12">
        <v>2.34</v>
      </c>
      <c r="J65" s="9">
        <v>4230172</v>
      </c>
      <c r="K65" s="10">
        <v>2.2200000000000001E-2</v>
      </c>
      <c r="L65" s="10">
        <v>4.5600000000000002E-2</v>
      </c>
    </row>
    <row r="66" spans="1:12" x14ac:dyDescent="0.35">
      <c r="A66" s="4">
        <v>65</v>
      </c>
      <c r="B66" s="7" t="s">
        <v>100</v>
      </c>
      <c r="C66" s="12">
        <v>31072940</v>
      </c>
      <c r="D66" s="12">
        <v>227540</v>
      </c>
      <c r="E66" s="12">
        <v>137</v>
      </c>
      <c r="F66" s="7" t="s">
        <v>19</v>
      </c>
      <c r="G66" s="7" t="s">
        <v>47</v>
      </c>
      <c r="H66" s="12">
        <v>11000</v>
      </c>
      <c r="I66" s="12">
        <v>4.6100000000000003</v>
      </c>
      <c r="J66" s="9">
        <v>75487</v>
      </c>
      <c r="K66" s="10">
        <v>8.14E-2</v>
      </c>
      <c r="L66" s="10">
        <v>6.9999999999999999E-4</v>
      </c>
    </row>
    <row r="67" spans="1:12" x14ac:dyDescent="0.35">
      <c r="A67" s="11">
        <v>66</v>
      </c>
      <c r="B67" s="5" t="s">
        <v>101</v>
      </c>
      <c r="C67" s="6">
        <v>10423054</v>
      </c>
      <c r="D67" s="6">
        <v>128900</v>
      </c>
      <c r="E67" s="6">
        <v>81</v>
      </c>
      <c r="F67" s="7" t="s">
        <v>16</v>
      </c>
      <c r="G67" s="7" t="s">
        <v>17</v>
      </c>
      <c r="H67" s="12">
        <v>1310</v>
      </c>
      <c r="I67" s="12">
        <v>0.99</v>
      </c>
      <c r="J67" s="9">
        <v>211645</v>
      </c>
      <c r="K67" s="10">
        <v>1.35E-2</v>
      </c>
      <c r="L67" s="10">
        <v>2.5000000000000001E-3</v>
      </c>
    </row>
    <row r="68" spans="1:12" x14ac:dyDescent="0.35">
      <c r="A68" s="4">
        <v>67</v>
      </c>
      <c r="B68" s="7" t="s">
        <v>102</v>
      </c>
      <c r="C68" s="12">
        <v>112523</v>
      </c>
      <c r="D68" s="12">
        <v>340</v>
      </c>
      <c r="E68" s="12">
        <v>331</v>
      </c>
      <c r="F68" s="7" t="s">
        <v>25</v>
      </c>
      <c r="G68" s="7" t="s">
        <v>26</v>
      </c>
      <c r="H68" s="8"/>
      <c r="I68" s="8"/>
      <c r="J68" s="9">
        <v>1083</v>
      </c>
      <c r="K68" s="10">
        <v>5.0599999999999999E-2</v>
      </c>
      <c r="L68" s="10">
        <v>0</v>
      </c>
    </row>
    <row r="69" spans="1:12" x14ac:dyDescent="0.35">
      <c r="A69" s="11">
        <v>68</v>
      </c>
      <c r="B69" s="5" t="s">
        <v>103</v>
      </c>
      <c r="C69" s="6">
        <v>17915568</v>
      </c>
      <c r="D69" s="6">
        <v>107160</v>
      </c>
      <c r="E69" s="6">
        <v>167</v>
      </c>
      <c r="F69" s="7" t="s">
        <v>25</v>
      </c>
      <c r="G69" s="7" t="s">
        <v>45</v>
      </c>
      <c r="H69" s="12">
        <v>1730</v>
      </c>
      <c r="I69" s="12">
        <v>1.59</v>
      </c>
      <c r="J69" s="9">
        <v>83305</v>
      </c>
      <c r="K69" s="10">
        <v>2.76E-2</v>
      </c>
      <c r="L69" s="10">
        <v>8.9999999999999998E-4</v>
      </c>
    </row>
    <row r="70" spans="1:12" x14ac:dyDescent="0.35">
      <c r="A70" s="4">
        <v>69</v>
      </c>
      <c r="B70" s="7" t="s">
        <v>104</v>
      </c>
      <c r="C70" s="12">
        <v>13132795</v>
      </c>
      <c r="D70" s="12">
        <v>245720</v>
      </c>
      <c r="E70" s="12">
        <v>53</v>
      </c>
      <c r="F70" s="7" t="s">
        <v>19</v>
      </c>
      <c r="G70" s="7" t="s">
        <v>47</v>
      </c>
      <c r="H70" s="12">
        <v>140</v>
      </c>
      <c r="I70" s="12">
        <v>0.06</v>
      </c>
      <c r="J70" s="9">
        <v>16724</v>
      </c>
      <c r="K70" s="10">
        <v>0.106</v>
      </c>
      <c r="L70" s="10">
        <v>1E-4</v>
      </c>
    </row>
    <row r="71" spans="1:12" x14ac:dyDescent="0.35">
      <c r="A71" s="11">
        <v>70</v>
      </c>
      <c r="B71" s="5" t="s">
        <v>105</v>
      </c>
      <c r="C71" s="6">
        <v>1968001</v>
      </c>
      <c r="D71" s="6">
        <v>28120</v>
      </c>
      <c r="E71" s="6">
        <v>70</v>
      </c>
      <c r="F71" s="7" t="s">
        <v>19</v>
      </c>
      <c r="G71" s="7" t="s">
        <v>47</v>
      </c>
      <c r="H71" s="12">
        <v>8005</v>
      </c>
      <c r="I71" s="12">
        <v>22.16</v>
      </c>
      <c r="J71" s="9">
        <v>1592</v>
      </c>
      <c r="K71" s="10">
        <v>5.9200000000000003E-2</v>
      </c>
      <c r="L71" s="10">
        <v>0</v>
      </c>
    </row>
    <row r="72" spans="1:12" x14ac:dyDescent="0.35">
      <c r="A72" s="4">
        <v>71</v>
      </c>
      <c r="B72" s="7" t="s">
        <v>106</v>
      </c>
      <c r="C72" s="12">
        <v>786552</v>
      </c>
      <c r="D72" s="12">
        <v>196850</v>
      </c>
      <c r="E72" s="12">
        <v>4</v>
      </c>
      <c r="F72" s="7" t="s">
        <v>28</v>
      </c>
      <c r="G72" s="7" t="s">
        <v>28</v>
      </c>
      <c r="H72" s="12">
        <v>18120</v>
      </c>
      <c r="I72" s="12">
        <v>8.43</v>
      </c>
      <c r="J72" s="9">
        <v>7395</v>
      </c>
      <c r="K72" s="10">
        <v>2.92E-2</v>
      </c>
      <c r="L72" s="10">
        <v>0</v>
      </c>
    </row>
    <row r="73" spans="1:12" x14ac:dyDescent="0.35">
      <c r="A73" s="11">
        <v>72</v>
      </c>
      <c r="B73" s="5" t="s">
        <v>107</v>
      </c>
      <c r="C73" s="6">
        <v>11402528</v>
      </c>
      <c r="D73" s="6">
        <v>27560</v>
      </c>
      <c r="E73" s="6">
        <v>414</v>
      </c>
      <c r="F73" s="7" t="s">
        <v>25</v>
      </c>
      <c r="G73" s="7" t="s">
        <v>26</v>
      </c>
      <c r="H73" s="12">
        <v>190</v>
      </c>
      <c r="I73" s="12">
        <v>0.68</v>
      </c>
      <c r="J73" s="9">
        <v>20143</v>
      </c>
      <c r="K73" s="10">
        <v>1.17E-2</v>
      </c>
      <c r="L73" s="10">
        <v>1E-4</v>
      </c>
    </row>
    <row r="74" spans="1:12" x14ac:dyDescent="0.35">
      <c r="A74" s="4">
        <v>73</v>
      </c>
      <c r="B74" s="7" t="s">
        <v>108</v>
      </c>
      <c r="C74" s="12">
        <v>801</v>
      </c>
      <c r="D74" s="12">
        <v>0</v>
      </c>
      <c r="E74" s="12">
        <v>2003</v>
      </c>
      <c r="F74" s="7" t="s">
        <v>16</v>
      </c>
      <c r="G74" s="7" t="s">
        <v>17</v>
      </c>
      <c r="H74" s="8"/>
      <c r="I74" s="8"/>
      <c r="J74" s="8"/>
      <c r="K74" s="8"/>
      <c r="L74" s="8"/>
    </row>
    <row r="75" spans="1:12" x14ac:dyDescent="0.35">
      <c r="A75" s="11">
        <v>74</v>
      </c>
      <c r="B75" s="5" t="s">
        <v>109</v>
      </c>
      <c r="C75" s="6">
        <v>9904607</v>
      </c>
      <c r="D75" s="6">
        <v>111890</v>
      </c>
      <c r="E75" s="6">
        <v>89</v>
      </c>
      <c r="F75" s="7" t="s">
        <v>25</v>
      </c>
      <c r="G75" s="7" t="s">
        <v>45</v>
      </c>
      <c r="H75" s="12">
        <v>200</v>
      </c>
      <c r="I75" s="12">
        <v>0.18</v>
      </c>
      <c r="J75" s="9">
        <v>26325</v>
      </c>
      <c r="K75" s="10">
        <v>4.7899999999999998E-2</v>
      </c>
      <c r="L75" s="10">
        <v>2.9999999999999997E-4</v>
      </c>
    </row>
    <row r="76" spans="1:12" x14ac:dyDescent="0.35">
      <c r="A76" s="4">
        <v>75</v>
      </c>
      <c r="B76" s="7" t="s">
        <v>110</v>
      </c>
      <c r="C76" s="12">
        <v>9660351</v>
      </c>
      <c r="D76" s="12">
        <v>90530</v>
      </c>
      <c r="E76" s="12">
        <v>107</v>
      </c>
      <c r="F76" s="7" t="s">
        <v>16</v>
      </c>
      <c r="G76" s="7" t="s">
        <v>42</v>
      </c>
      <c r="H76" s="12">
        <v>3420</v>
      </c>
      <c r="I76" s="12">
        <v>3.68</v>
      </c>
      <c r="J76" s="9">
        <v>180959</v>
      </c>
      <c r="K76" s="10">
        <v>3.9899999999999998E-2</v>
      </c>
      <c r="L76" s="10">
        <v>1.6999999999999999E-3</v>
      </c>
    </row>
    <row r="77" spans="1:12" x14ac:dyDescent="0.35">
      <c r="A77" s="11">
        <v>76</v>
      </c>
      <c r="B77" s="5" t="s">
        <v>111</v>
      </c>
      <c r="C77" s="6">
        <v>341243</v>
      </c>
      <c r="D77" s="6">
        <v>100250</v>
      </c>
      <c r="E77" s="6">
        <v>3</v>
      </c>
      <c r="F77" s="7" t="s">
        <v>16</v>
      </c>
      <c r="G77" s="7" t="s">
        <v>80</v>
      </c>
      <c r="H77" s="12">
        <v>2750</v>
      </c>
      <c r="I77" s="12">
        <v>2.67</v>
      </c>
      <c r="J77" s="9">
        <v>25476</v>
      </c>
      <c r="K77" s="10">
        <v>3.6400000000000002E-2</v>
      </c>
      <c r="L77" s="10">
        <v>2.9999999999999997E-4</v>
      </c>
    </row>
    <row r="78" spans="1:12" x14ac:dyDescent="0.35">
      <c r="A78" s="4">
        <v>77</v>
      </c>
      <c r="B78" s="7" t="s">
        <v>112</v>
      </c>
      <c r="C78" s="12">
        <v>1380004385</v>
      </c>
      <c r="D78" s="12">
        <v>2973190</v>
      </c>
      <c r="E78" s="12">
        <v>464</v>
      </c>
      <c r="F78" s="7" t="s">
        <v>13</v>
      </c>
      <c r="G78" s="7" t="s">
        <v>14</v>
      </c>
      <c r="H78" s="12">
        <v>314073</v>
      </c>
      <c r="I78" s="12">
        <v>9.5500000000000007</v>
      </c>
      <c r="J78" s="9">
        <v>2946061</v>
      </c>
      <c r="K78" s="10">
        <v>6.6799999999999998E-2</v>
      </c>
      <c r="L78" s="10">
        <v>3.2800000000000003E-2</v>
      </c>
    </row>
    <row r="79" spans="1:12" x14ac:dyDescent="0.35">
      <c r="A79" s="11">
        <v>78</v>
      </c>
      <c r="B79" s="5" t="s">
        <v>113</v>
      </c>
      <c r="C79" s="6">
        <v>273523615</v>
      </c>
      <c r="D79" s="6">
        <v>1811570</v>
      </c>
      <c r="E79" s="6">
        <v>151</v>
      </c>
      <c r="F79" s="7" t="s">
        <v>13</v>
      </c>
      <c r="G79" s="7" t="s">
        <v>55</v>
      </c>
      <c r="H79" s="12">
        <v>93000</v>
      </c>
      <c r="I79" s="12">
        <v>4.87</v>
      </c>
      <c r="J79" s="9">
        <v>1150245</v>
      </c>
      <c r="K79" s="10">
        <v>5.0700000000000002E-2</v>
      </c>
      <c r="L79" s="10">
        <v>1.2500000000000001E-2</v>
      </c>
    </row>
    <row r="80" spans="1:12" x14ac:dyDescent="0.35">
      <c r="A80" s="4">
        <v>79</v>
      </c>
      <c r="B80" s="7" t="s">
        <v>114</v>
      </c>
      <c r="C80" s="12">
        <v>83992949</v>
      </c>
      <c r="D80" s="12">
        <v>1628550</v>
      </c>
      <c r="E80" s="12">
        <v>52</v>
      </c>
      <c r="F80" s="7" t="s">
        <v>13</v>
      </c>
      <c r="G80" s="7" t="s">
        <v>14</v>
      </c>
      <c r="H80" s="12">
        <v>116600</v>
      </c>
      <c r="I80" s="12">
        <v>7.07</v>
      </c>
      <c r="J80" s="9">
        <v>1081383</v>
      </c>
      <c r="K80" s="10">
        <v>3.7600000000000001E-2</v>
      </c>
      <c r="L80" s="10">
        <v>5.5999999999999999E-3</v>
      </c>
    </row>
    <row r="81" spans="1:12" x14ac:dyDescent="0.35">
      <c r="A81" s="11">
        <v>80</v>
      </c>
      <c r="B81" s="5" t="s">
        <v>115</v>
      </c>
      <c r="C81" s="6">
        <v>40222493</v>
      </c>
      <c r="D81" s="6">
        <v>434320</v>
      </c>
      <c r="E81" s="6">
        <v>93</v>
      </c>
      <c r="F81" s="7" t="s">
        <v>13</v>
      </c>
      <c r="G81" s="7" t="s">
        <v>30</v>
      </c>
      <c r="H81" s="12">
        <v>950</v>
      </c>
      <c r="I81" s="12">
        <v>0.22</v>
      </c>
      <c r="J81" s="9">
        <v>201472</v>
      </c>
      <c r="K81" s="10">
        <v>-2.07E-2</v>
      </c>
      <c r="L81" s="10">
        <v>2.3999999999999998E-3</v>
      </c>
    </row>
    <row r="82" spans="1:12" x14ac:dyDescent="0.35">
      <c r="A82" s="4">
        <v>81</v>
      </c>
      <c r="B82" s="7" t="s">
        <v>116</v>
      </c>
      <c r="C82" s="12">
        <v>4937786</v>
      </c>
      <c r="D82" s="12">
        <v>68890</v>
      </c>
      <c r="E82" s="12">
        <v>72</v>
      </c>
      <c r="F82" s="7" t="s">
        <v>16</v>
      </c>
      <c r="G82" s="7" t="s">
        <v>80</v>
      </c>
      <c r="H82" s="12">
        <v>1390</v>
      </c>
      <c r="I82" s="12">
        <v>1.98</v>
      </c>
      <c r="J82" s="9">
        <v>516253</v>
      </c>
      <c r="K82" s="10">
        <v>7.8E-2</v>
      </c>
      <c r="L82" s="10">
        <v>4.1000000000000003E-3</v>
      </c>
    </row>
    <row r="83" spans="1:12" x14ac:dyDescent="0.35">
      <c r="A83" s="11">
        <v>82</v>
      </c>
      <c r="B83" s="5" t="s">
        <v>117</v>
      </c>
      <c r="C83" s="6">
        <v>8655535</v>
      </c>
      <c r="D83" s="6">
        <v>21640</v>
      </c>
      <c r="E83" s="6">
        <v>400</v>
      </c>
      <c r="F83" s="7" t="s">
        <v>13</v>
      </c>
      <c r="G83" s="7" t="s">
        <v>30</v>
      </c>
      <c r="H83" s="12">
        <v>440</v>
      </c>
      <c r="I83" s="12">
        <v>2.12</v>
      </c>
      <c r="J83" s="9">
        <v>467532</v>
      </c>
      <c r="K83" s="10">
        <v>3.3300000000000003E-2</v>
      </c>
      <c r="L83" s="10">
        <v>4.4000000000000003E-3</v>
      </c>
    </row>
    <row r="84" spans="1:12" x14ac:dyDescent="0.35">
      <c r="A84" s="4">
        <v>83</v>
      </c>
      <c r="B84" s="7" t="s">
        <v>118</v>
      </c>
      <c r="C84" s="12">
        <v>60461826</v>
      </c>
      <c r="D84" s="12">
        <v>294140</v>
      </c>
      <c r="E84" s="12">
        <v>206</v>
      </c>
      <c r="F84" s="7" t="s">
        <v>16</v>
      </c>
      <c r="G84" s="7" t="s">
        <v>17</v>
      </c>
      <c r="H84" s="12">
        <v>7200</v>
      </c>
      <c r="I84" s="12">
        <v>2.39</v>
      </c>
      <c r="J84" s="9">
        <v>2120232</v>
      </c>
      <c r="K84" s="10">
        <v>1.4999999999999999E-2</v>
      </c>
      <c r="L84" s="10">
        <v>2.4E-2</v>
      </c>
    </row>
    <row r="85" spans="1:12" x14ac:dyDescent="0.35">
      <c r="A85" s="11">
        <v>84</v>
      </c>
      <c r="B85" s="5" t="s">
        <v>119</v>
      </c>
      <c r="C85" s="6">
        <v>2961167</v>
      </c>
      <c r="D85" s="6">
        <v>10830</v>
      </c>
      <c r="E85" s="6">
        <v>273</v>
      </c>
      <c r="F85" s="7" t="s">
        <v>25</v>
      </c>
      <c r="G85" s="7" t="s">
        <v>26</v>
      </c>
      <c r="H85" s="12">
        <v>160</v>
      </c>
      <c r="I85" s="12">
        <v>1.46</v>
      </c>
      <c r="J85" s="9">
        <v>14857</v>
      </c>
      <c r="K85" s="10">
        <v>9.7999999999999997E-3</v>
      </c>
      <c r="L85" s="10">
        <v>2.0000000000000001E-4</v>
      </c>
    </row>
    <row r="86" spans="1:12" x14ac:dyDescent="0.35">
      <c r="A86" s="4">
        <v>85</v>
      </c>
      <c r="B86" s="7" t="s">
        <v>120</v>
      </c>
      <c r="C86" s="12">
        <v>126476461</v>
      </c>
      <c r="D86" s="12">
        <v>364555</v>
      </c>
      <c r="E86" s="12">
        <v>347</v>
      </c>
      <c r="F86" s="7" t="s">
        <v>13</v>
      </c>
      <c r="G86" s="7" t="s">
        <v>69</v>
      </c>
      <c r="H86" s="12">
        <v>13430</v>
      </c>
      <c r="I86" s="12">
        <v>3.55</v>
      </c>
      <c r="J86" s="9">
        <v>5103110</v>
      </c>
      <c r="K86" s="10">
        <v>1.7100000000000001E-2</v>
      </c>
      <c r="L86" s="10">
        <v>6.0199999999999997E-2</v>
      </c>
    </row>
    <row r="87" spans="1:12" x14ac:dyDescent="0.35">
      <c r="A87" s="11">
        <v>86</v>
      </c>
      <c r="B87" s="5" t="s">
        <v>121</v>
      </c>
      <c r="C87" s="6">
        <v>10203134</v>
      </c>
      <c r="D87" s="6">
        <v>88780</v>
      </c>
      <c r="E87" s="6">
        <v>115</v>
      </c>
      <c r="F87" s="7" t="s">
        <v>13</v>
      </c>
      <c r="G87" s="7" t="s">
        <v>30</v>
      </c>
      <c r="H87" s="12">
        <v>540</v>
      </c>
      <c r="I87" s="12">
        <v>0.6</v>
      </c>
      <c r="J87" s="9">
        <v>45344</v>
      </c>
      <c r="K87" s="10">
        <v>1.9699999999999999E-2</v>
      </c>
      <c r="L87" s="10">
        <v>5.0000000000000001E-4</v>
      </c>
    </row>
    <row r="88" spans="1:12" x14ac:dyDescent="0.35">
      <c r="A88" s="4">
        <v>87</v>
      </c>
      <c r="B88" s="7" t="s">
        <v>122</v>
      </c>
      <c r="C88" s="12">
        <v>18776707</v>
      </c>
      <c r="D88" s="12">
        <v>2699700</v>
      </c>
      <c r="E88" s="12">
        <v>7</v>
      </c>
      <c r="F88" s="7" t="s">
        <v>13</v>
      </c>
      <c r="G88" s="7" t="s">
        <v>123</v>
      </c>
      <c r="H88" s="12">
        <v>25200</v>
      </c>
      <c r="I88" s="12">
        <v>0.92</v>
      </c>
      <c r="J88" s="9">
        <v>194024</v>
      </c>
      <c r="K88" s="10">
        <v>4.1000000000000002E-2</v>
      </c>
      <c r="L88" s="10">
        <v>2E-3</v>
      </c>
    </row>
    <row r="89" spans="1:12" x14ac:dyDescent="0.35">
      <c r="A89" s="11">
        <v>88</v>
      </c>
      <c r="B89" s="5" t="s">
        <v>124</v>
      </c>
      <c r="C89" s="6">
        <v>53771296</v>
      </c>
      <c r="D89" s="6">
        <v>569140</v>
      </c>
      <c r="E89" s="6">
        <v>94</v>
      </c>
      <c r="F89" s="7" t="s">
        <v>19</v>
      </c>
      <c r="G89" s="7" t="s">
        <v>59</v>
      </c>
      <c r="H89" s="12">
        <v>11227</v>
      </c>
      <c r="I89" s="12">
        <v>1.93</v>
      </c>
      <c r="J89" s="9">
        <v>109491</v>
      </c>
      <c r="K89" s="10">
        <v>4.87E-2</v>
      </c>
      <c r="L89" s="10">
        <v>1E-3</v>
      </c>
    </row>
    <row r="90" spans="1:12" x14ac:dyDescent="0.35">
      <c r="A90" s="4">
        <v>89</v>
      </c>
      <c r="B90" s="7" t="s">
        <v>125</v>
      </c>
      <c r="C90" s="12">
        <v>119449</v>
      </c>
      <c r="D90" s="12">
        <v>810</v>
      </c>
      <c r="E90" s="12">
        <v>147</v>
      </c>
      <c r="F90" s="7" t="s">
        <v>32</v>
      </c>
      <c r="G90" s="7" t="s">
        <v>126</v>
      </c>
      <c r="H90" s="8"/>
      <c r="I90" s="8"/>
      <c r="J90" s="12">
        <v>232</v>
      </c>
      <c r="K90" s="10">
        <v>3.3E-3</v>
      </c>
      <c r="L90" s="10">
        <v>0</v>
      </c>
    </row>
    <row r="91" spans="1:12" x14ac:dyDescent="0.35">
      <c r="A91" s="11">
        <v>90</v>
      </c>
      <c r="B91" s="5" t="s">
        <v>127</v>
      </c>
      <c r="C91" s="6">
        <v>4270571</v>
      </c>
      <c r="D91" s="6">
        <v>17820</v>
      </c>
      <c r="E91" s="6">
        <v>240</v>
      </c>
      <c r="F91" s="7" t="s">
        <v>13</v>
      </c>
      <c r="G91" s="7" t="s">
        <v>30</v>
      </c>
      <c r="H91" s="8"/>
      <c r="I91" s="8"/>
      <c r="J91" s="9">
        <v>132266</v>
      </c>
      <c r="K91" s="10">
        <v>-2.87E-2</v>
      </c>
      <c r="L91" s="10">
        <v>1.5E-3</v>
      </c>
    </row>
    <row r="92" spans="1:12" x14ac:dyDescent="0.35">
      <c r="A92" s="4">
        <v>91</v>
      </c>
      <c r="B92" s="7" t="s">
        <v>128</v>
      </c>
      <c r="C92" s="12">
        <v>6524195</v>
      </c>
      <c r="D92" s="12">
        <v>191800</v>
      </c>
      <c r="E92" s="12">
        <v>34</v>
      </c>
      <c r="F92" s="7" t="s">
        <v>13</v>
      </c>
      <c r="G92" s="7" t="s">
        <v>123</v>
      </c>
      <c r="H92" s="12">
        <v>8150</v>
      </c>
      <c r="I92" s="12">
        <v>4.08</v>
      </c>
      <c r="J92" s="9">
        <v>8150</v>
      </c>
      <c r="K92" s="10">
        <v>4.58E-2</v>
      </c>
      <c r="L92" s="10">
        <v>1E-4</v>
      </c>
    </row>
    <row r="93" spans="1:12" x14ac:dyDescent="0.35">
      <c r="A93" s="11">
        <v>92</v>
      </c>
      <c r="B93" s="5" t="s">
        <v>129</v>
      </c>
      <c r="C93" s="6">
        <v>7275560</v>
      </c>
      <c r="D93" s="6">
        <v>230800</v>
      </c>
      <c r="E93" s="6">
        <v>32</v>
      </c>
      <c r="F93" s="7" t="s">
        <v>13</v>
      </c>
      <c r="G93" s="7" t="s">
        <v>55</v>
      </c>
      <c r="H93" s="12">
        <v>6000</v>
      </c>
      <c r="I93" s="12">
        <v>2.5299999999999998</v>
      </c>
      <c r="J93" s="9">
        <v>19375</v>
      </c>
      <c r="K93" s="10">
        <v>6.8900000000000003E-2</v>
      </c>
      <c r="L93" s="10">
        <v>2.0000000000000001E-4</v>
      </c>
    </row>
    <row r="94" spans="1:12" x14ac:dyDescent="0.35">
      <c r="A94" s="4">
        <v>93</v>
      </c>
      <c r="B94" s="7" t="s">
        <v>130</v>
      </c>
      <c r="C94" s="12">
        <v>1886198</v>
      </c>
      <c r="D94" s="12">
        <v>62200</v>
      </c>
      <c r="E94" s="12">
        <v>30</v>
      </c>
      <c r="F94" s="7" t="s">
        <v>16</v>
      </c>
      <c r="G94" s="7" t="s">
        <v>80</v>
      </c>
      <c r="H94" s="12">
        <v>2340</v>
      </c>
      <c r="I94" s="12">
        <v>3.62</v>
      </c>
      <c r="J94" s="9">
        <v>37199</v>
      </c>
      <c r="K94" s="10">
        <v>4.5499999999999999E-2</v>
      </c>
      <c r="L94" s="10">
        <v>4.0000000000000002E-4</v>
      </c>
    </row>
    <row r="95" spans="1:12" x14ac:dyDescent="0.35">
      <c r="A95" s="11">
        <v>94</v>
      </c>
      <c r="B95" s="5" t="s">
        <v>131</v>
      </c>
      <c r="C95" s="6">
        <v>6825445</v>
      </c>
      <c r="D95" s="6">
        <v>10230</v>
      </c>
      <c r="E95" s="6">
        <v>667</v>
      </c>
      <c r="F95" s="7" t="s">
        <v>13</v>
      </c>
      <c r="G95" s="7" t="s">
        <v>30</v>
      </c>
      <c r="H95" s="12">
        <v>170</v>
      </c>
      <c r="I95" s="12">
        <v>1.63</v>
      </c>
      <c r="J95" s="9">
        <v>19126</v>
      </c>
      <c r="K95" s="10">
        <v>1.5299999999999999E-2</v>
      </c>
      <c r="L95" s="10">
        <v>6.9999999999999999E-4</v>
      </c>
    </row>
    <row r="96" spans="1:12" x14ac:dyDescent="0.35">
      <c r="A96" s="4">
        <v>95</v>
      </c>
      <c r="B96" s="7" t="s">
        <v>132</v>
      </c>
      <c r="C96" s="12">
        <v>2142249</v>
      </c>
      <c r="D96" s="12">
        <v>30360</v>
      </c>
      <c r="E96" s="12">
        <v>71</v>
      </c>
      <c r="F96" s="7" t="s">
        <v>19</v>
      </c>
      <c r="G96" s="7" t="s">
        <v>52</v>
      </c>
      <c r="H96" s="8"/>
      <c r="I96" s="8"/>
      <c r="J96" s="9">
        <v>2478</v>
      </c>
      <c r="K96" s="10">
        <v>-2.29E-2</v>
      </c>
      <c r="L96" s="10">
        <v>0</v>
      </c>
    </row>
    <row r="97" spans="1:12" x14ac:dyDescent="0.35">
      <c r="A97" s="11">
        <v>96</v>
      </c>
      <c r="B97" s="5" t="s">
        <v>133</v>
      </c>
      <c r="C97" s="6">
        <v>5057681</v>
      </c>
      <c r="D97" s="6">
        <v>96320</v>
      </c>
      <c r="E97" s="6">
        <v>53</v>
      </c>
      <c r="F97" s="7" t="s">
        <v>19</v>
      </c>
      <c r="G97" s="7" t="s">
        <v>47</v>
      </c>
      <c r="H97" s="12">
        <v>15049</v>
      </c>
      <c r="I97" s="12">
        <v>13.51</v>
      </c>
      <c r="J97" s="9">
        <v>3384</v>
      </c>
      <c r="K97" s="10">
        <v>2.47E-2</v>
      </c>
      <c r="L97" s="10">
        <v>0</v>
      </c>
    </row>
    <row r="98" spans="1:12" x14ac:dyDescent="0.35">
      <c r="A98" s="4">
        <v>97</v>
      </c>
      <c r="B98" s="7" t="s">
        <v>134</v>
      </c>
      <c r="C98" s="12">
        <v>6871292</v>
      </c>
      <c r="D98" s="12">
        <v>1759540</v>
      </c>
      <c r="E98" s="12">
        <v>4</v>
      </c>
      <c r="F98" s="7" t="s">
        <v>19</v>
      </c>
      <c r="G98" s="7" t="s">
        <v>20</v>
      </c>
      <c r="H98" s="8"/>
      <c r="I98" s="8"/>
      <c r="J98" s="9">
        <v>27300</v>
      </c>
      <c r="K98" s="10">
        <v>0.26679999999999998</v>
      </c>
      <c r="L98" s="10">
        <v>5.0000000000000001E-4</v>
      </c>
    </row>
    <row r="99" spans="1:12" x14ac:dyDescent="0.35">
      <c r="A99" s="11">
        <v>98</v>
      </c>
      <c r="B99" s="5" t="s">
        <v>135</v>
      </c>
      <c r="C99" s="6">
        <v>38128</v>
      </c>
      <c r="D99" s="6">
        <v>160</v>
      </c>
      <c r="E99" s="6">
        <v>238</v>
      </c>
      <c r="F99" s="7" t="s">
        <v>16</v>
      </c>
      <c r="G99" s="7" t="s">
        <v>35</v>
      </c>
      <c r="H99" s="8"/>
      <c r="I99" s="8"/>
      <c r="J99" s="9">
        <v>6872</v>
      </c>
      <c r="K99" s="8"/>
      <c r="L99" s="8"/>
    </row>
    <row r="100" spans="1:12" x14ac:dyDescent="0.35">
      <c r="A100" s="4">
        <v>99</v>
      </c>
      <c r="B100" s="7" t="s">
        <v>136</v>
      </c>
      <c r="C100" s="12">
        <v>2722289</v>
      </c>
      <c r="D100" s="12">
        <v>62674</v>
      </c>
      <c r="E100" s="12">
        <v>43</v>
      </c>
      <c r="F100" s="7" t="s">
        <v>16</v>
      </c>
      <c r="G100" s="7" t="s">
        <v>80</v>
      </c>
      <c r="H100" s="12">
        <v>2620</v>
      </c>
      <c r="I100" s="12">
        <v>4.01</v>
      </c>
      <c r="J100" s="9">
        <v>62635</v>
      </c>
      <c r="K100" s="10">
        <v>3.8300000000000001E-2</v>
      </c>
      <c r="L100" s="10">
        <v>5.9999999999999995E-4</v>
      </c>
    </row>
    <row r="101" spans="1:12" x14ac:dyDescent="0.35">
      <c r="A101" s="11">
        <v>100</v>
      </c>
      <c r="B101" s="5" t="s">
        <v>137</v>
      </c>
      <c r="C101" s="6">
        <v>625978</v>
      </c>
      <c r="D101" s="6">
        <v>2590</v>
      </c>
      <c r="E101" s="6">
        <v>242</v>
      </c>
      <c r="F101" s="7" t="s">
        <v>16</v>
      </c>
      <c r="G101" s="7" t="s">
        <v>35</v>
      </c>
      <c r="H101" s="8"/>
      <c r="I101" s="8"/>
      <c r="J101" s="9">
        <v>83771</v>
      </c>
      <c r="K101" s="10">
        <v>2.3E-2</v>
      </c>
      <c r="L101" s="10">
        <v>8.0000000000000004E-4</v>
      </c>
    </row>
    <row r="102" spans="1:12" x14ac:dyDescent="0.35">
      <c r="A102" s="4">
        <v>101</v>
      </c>
      <c r="B102" s="7" t="s">
        <v>138</v>
      </c>
      <c r="C102" s="12">
        <v>27691018</v>
      </c>
      <c r="D102" s="12">
        <v>581795</v>
      </c>
      <c r="E102" s="12">
        <v>48</v>
      </c>
      <c r="F102" s="7" t="s">
        <v>19</v>
      </c>
      <c r="G102" s="7" t="s">
        <v>59</v>
      </c>
      <c r="H102" s="12">
        <v>5501</v>
      </c>
      <c r="I102" s="12">
        <v>0.94</v>
      </c>
      <c r="J102" s="9">
        <v>14101</v>
      </c>
      <c r="K102" s="10">
        <v>4.1700000000000001E-2</v>
      </c>
      <c r="L102" s="10">
        <v>1E-4</v>
      </c>
    </row>
    <row r="103" spans="1:12" x14ac:dyDescent="0.35">
      <c r="A103" s="11">
        <v>102</v>
      </c>
      <c r="B103" s="5" t="s">
        <v>139</v>
      </c>
      <c r="C103" s="6">
        <v>19129952</v>
      </c>
      <c r="D103" s="6">
        <v>94280</v>
      </c>
      <c r="E103" s="6">
        <v>203</v>
      </c>
      <c r="F103" s="7" t="s">
        <v>19</v>
      </c>
      <c r="G103" s="7" t="s">
        <v>59</v>
      </c>
      <c r="H103" s="12">
        <v>24404</v>
      </c>
      <c r="I103" s="12">
        <v>20.6</v>
      </c>
      <c r="J103" s="9">
        <v>12150</v>
      </c>
      <c r="K103" s="10">
        <v>0.04</v>
      </c>
      <c r="L103" s="10">
        <v>1E-4</v>
      </c>
    </row>
    <row r="104" spans="1:12" x14ac:dyDescent="0.35">
      <c r="A104" s="4">
        <v>103</v>
      </c>
      <c r="B104" s="7" t="s">
        <v>140</v>
      </c>
      <c r="C104" s="12">
        <v>32365999</v>
      </c>
      <c r="D104" s="12">
        <v>328550</v>
      </c>
      <c r="E104" s="12">
        <v>99</v>
      </c>
      <c r="F104" s="7" t="s">
        <v>13</v>
      </c>
      <c r="G104" s="7" t="s">
        <v>55</v>
      </c>
      <c r="H104" s="12">
        <v>1190</v>
      </c>
      <c r="I104" s="12">
        <v>0.35</v>
      </c>
      <c r="J104" s="9">
        <v>371114</v>
      </c>
      <c r="K104" s="10">
        <v>5.8999999999999997E-2</v>
      </c>
      <c r="L104" s="10">
        <v>3.8999999999999998E-3</v>
      </c>
    </row>
    <row r="105" spans="1:12" x14ac:dyDescent="0.35">
      <c r="A105" s="11">
        <v>104</v>
      </c>
      <c r="B105" s="5" t="s">
        <v>141</v>
      </c>
      <c r="C105" s="6">
        <v>540544</v>
      </c>
      <c r="D105" s="6">
        <v>300</v>
      </c>
      <c r="E105" s="6">
        <v>1802</v>
      </c>
      <c r="F105" s="7" t="s">
        <v>13</v>
      </c>
      <c r="G105" s="7" t="s">
        <v>14</v>
      </c>
      <c r="H105" s="8"/>
      <c r="I105" s="8"/>
      <c r="J105" s="9">
        <v>4573</v>
      </c>
      <c r="K105" s="10">
        <v>6.9099999999999995E-2</v>
      </c>
      <c r="L105" s="10">
        <v>1E-4</v>
      </c>
    </row>
    <row r="106" spans="1:12" x14ac:dyDescent="0.35">
      <c r="A106" s="4">
        <v>105</v>
      </c>
      <c r="B106" s="7" t="s">
        <v>142</v>
      </c>
      <c r="C106" s="12">
        <v>20250833</v>
      </c>
      <c r="D106" s="12">
        <v>1220190</v>
      </c>
      <c r="E106" s="12">
        <v>17</v>
      </c>
      <c r="F106" s="7" t="s">
        <v>19</v>
      </c>
      <c r="G106" s="7" t="s">
        <v>47</v>
      </c>
      <c r="H106" s="12">
        <v>20002</v>
      </c>
      <c r="I106" s="12">
        <v>1.61</v>
      </c>
      <c r="J106" s="9">
        <v>19563</v>
      </c>
      <c r="K106" s="10">
        <v>5.3999999999999999E-2</v>
      </c>
      <c r="L106" s="10">
        <v>2.0000000000000001E-4</v>
      </c>
    </row>
    <row r="107" spans="1:12" x14ac:dyDescent="0.35">
      <c r="A107" s="11">
        <v>106</v>
      </c>
      <c r="B107" s="5" t="s">
        <v>143</v>
      </c>
      <c r="C107" s="6">
        <v>441543</v>
      </c>
      <c r="D107" s="6">
        <v>320</v>
      </c>
      <c r="E107" s="6">
        <v>1380</v>
      </c>
      <c r="F107" s="7" t="s">
        <v>16</v>
      </c>
      <c r="G107" s="7" t="s">
        <v>17</v>
      </c>
      <c r="H107" s="8"/>
      <c r="I107" s="8"/>
      <c r="J107" s="9">
        <v>16695</v>
      </c>
      <c r="K107" s="10">
        <v>6.4199999999999993E-2</v>
      </c>
      <c r="L107" s="10">
        <v>2.0000000000000001E-4</v>
      </c>
    </row>
    <row r="108" spans="1:12" x14ac:dyDescent="0.35">
      <c r="A108" s="4">
        <v>107</v>
      </c>
      <c r="B108" s="7" t="s">
        <v>144</v>
      </c>
      <c r="C108" s="12">
        <v>59190</v>
      </c>
      <c r="D108" s="12">
        <v>180</v>
      </c>
      <c r="E108" s="12">
        <v>329</v>
      </c>
      <c r="F108" s="7" t="s">
        <v>32</v>
      </c>
      <c r="G108" s="7" t="s">
        <v>126</v>
      </c>
      <c r="H108" s="12">
        <v>11673</v>
      </c>
      <c r="I108" s="12">
        <v>98.47</v>
      </c>
      <c r="J108" s="12">
        <v>241</v>
      </c>
      <c r="K108" s="10">
        <v>3.5999999999999997E-2</v>
      </c>
      <c r="L108" s="10">
        <v>0</v>
      </c>
    </row>
    <row r="109" spans="1:12" x14ac:dyDescent="0.35">
      <c r="A109" s="11">
        <v>108</v>
      </c>
      <c r="B109" s="5" t="s">
        <v>145</v>
      </c>
      <c r="C109" s="6">
        <v>4649658</v>
      </c>
      <c r="D109" s="6">
        <v>1030700</v>
      </c>
      <c r="E109" s="6">
        <v>5</v>
      </c>
      <c r="F109" s="7" t="s">
        <v>19</v>
      </c>
      <c r="G109" s="7" t="s">
        <v>47</v>
      </c>
      <c r="H109" s="12">
        <v>4480</v>
      </c>
      <c r="I109" s="12">
        <v>0.44</v>
      </c>
      <c r="J109" s="9">
        <v>9164</v>
      </c>
      <c r="K109" s="10">
        <v>3.5000000000000003E-2</v>
      </c>
      <c r="L109" s="10">
        <v>1E-4</v>
      </c>
    </row>
    <row r="110" spans="1:12" x14ac:dyDescent="0.35">
      <c r="A110" s="4">
        <v>109</v>
      </c>
      <c r="B110" s="7" t="s">
        <v>146</v>
      </c>
      <c r="C110" s="12">
        <v>1271768</v>
      </c>
      <c r="D110" s="12">
        <v>2030</v>
      </c>
      <c r="E110" s="12">
        <v>626</v>
      </c>
      <c r="F110" s="7" t="s">
        <v>19</v>
      </c>
      <c r="G110" s="7" t="s">
        <v>59</v>
      </c>
      <c r="H110" s="12">
        <v>10</v>
      </c>
      <c r="I110" s="12">
        <v>0.49</v>
      </c>
      <c r="J110" s="9">
        <v>10998</v>
      </c>
      <c r="K110" s="10">
        <v>3.8199999999999998E-2</v>
      </c>
      <c r="L110" s="10">
        <v>2.0000000000000001E-4</v>
      </c>
    </row>
    <row r="111" spans="1:12" x14ac:dyDescent="0.35">
      <c r="A111" s="11">
        <v>110</v>
      </c>
      <c r="B111" s="5" t="s">
        <v>147</v>
      </c>
      <c r="C111" s="6">
        <v>128932753</v>
      </c>
      <c r="D111" s="6">
        <v>1943950</v>
      </c>
      <c r="E111" s="6">
        <v>66</v>
      </c>
      <c r="F111" s="7" t="s">
        <v>25</v>
      </c>
      <c r="G111" s="7" t="s">
        <v>45</v>
      </c>
      <c r="H111" s="12">
        <v>20430</v>
      </c>
      <c r="I111" s="12">
        <v>1.04</v>
      </c>
      <c r="J111" s="9">
        <v>1285518</v>
      </c>
      <c r="K111" s="10">
        <v>2.0400000000000001E-2</v>
      </c>
      <c r="L111" s="10">
        <v>1.4200000000000001E-2</v>
      </c>
    </row>
    <row r="112" spans="1:12" x14ac:dyDescent="0.35">
      <c r="A112" s="4">
        <v>111</v>
      </c>
      <c r="B112" s="7" t="s">
        <v>126</v>
      </c>
      <c r="C112" s="12">
        <v>548914</v>
      </c>
      <c r="D112" s="12">
        <v>700</v>
      </c>
      <c r="E112" s="12">
        <v>784</v>
      </c>
      <c r="F112" s="7" t="s">
        <v>32</v>
      </c>
      <c r="G112" s="7" t="s">
        <v>126</v>
      </c>
      <c r="H112" s="8"/>
      <c r="I112" s="8"/>
      <c r="J112" s="12">
        <v>404</v>
      </c>
      <c r="K112" s="10">
        <v>3.2000000000000001E-2</v>
      </c>
      <c r="L112" s="10">
        <v>0</v>
      </c>
    </row>
    <row r="113" spans="1:12" x14ac:dyDescent="0.35">
      <c r="A113" s="11">
        <v>112</v>
      </c>
      <c r="B113" s="5" t="s">
        <v>148</v>
      </c>
      <c r="C113" s="6">
        <v>4033963</v>
      </c>
      <c r="D113" s="6">
        <v>32850</v>
      </c>
      <c r="E113" s="6">
        <v>123</v>
      </c>
      <c r="F113" s="7" t="s">
        <v>16</v>
      </c>
      <c r="G113" s="7" t="s">
        <v>42</v>
      </c>
      <c r="H113" s="12">
        <v>960</v>
      </c>
      <c r="I113" s="12">
        <v>2.84</v>
      </c>
      <c r="J113" s="9">
        <v>12396</v>
      </c>
      <c r="K113" s="10">
        <v>4.4999999999999998E-2</v>
      </c>
      <c r="L113" s="10">
        <v>1E-4</v>
      </c>
    </row>
    <row r="114" spans="1:12" x14ac:dyDescent="0.35">
      <c r="A114" s="4">
        <v>113</v>
      </c>
      <c r="B114" s="7" t="s">
        <v>149</v>
      </c>
      <c r="C114" s="12">
        <v>39242</v>
      </c>
      <c r="D114" s="12">
        <v>1</v>
      </c>
      <c r="E114" s="12">
        <v>26337</v>
      </c>
      <c r="F114" s="7" t="s">
        <v>16</v>
      </c>
      <c r="G114" s="7" t="s">
        <v>35</v>
      </c>
      <c r="H114" s="8"/>
      <c r="I114" s="8"/>
      <c r="J114" s="9">
        <v>6816</v>
      </c>
      <c r="K114" s="8"/>
      <c r="L114" s="8"/>
    </row>
    <row r="115" spans="1:12" x14ac:dyDescent="0.35">
      <c r="A115" s="11">
        <v>114</v>
      </c>
      <c r="B115" s="5" t="s">
        <v>150</v>
      </c>
      <c r="C115" s="6">
        <v>3278290</v>
      </c>
      <c r="D115" s="6">
        <v>1553560</v>
      </c>
      <c r="E115" s="6">
        <v>2</v>
      </c>
      <c r="F115" s="7" t="s">
        <v>13</v>
      </c>
      <c r="G115" s="7" t="s">
        <v>69</v>
      </c>
      <c r="H115" s="12">
        <v>10560</v>
      </c>
      <c r="I115" s="12">
        <v>0.68</v>
      </c>
      <c r="J115" s="9">
        <v>14280</v>
      </c>
      <c r="K115" s="10">
        <v>5.2999999999999999E-2</v>
      </c>
      <c r="L115" s="10">
        <v>1E-4</v>
      </c>
    </row>
    <row r="116" spans="1:12" x14ac:dyDescent="0.35">
      <c r="A116" s="4">
        <v>115</v>
      </c>
      <c r="B116" s="7" t="s">
        <v>151</v>
      </c>
      <c r="C116" s="12">
        <v>628066</v>
      </c>
      <c r="D116" s="12">
        <v>13450</v>
      </c>
      <c r="E116" s="12">
        <v>47</v>
      </c>
      <c r="F116" s="7" t="s">
        <v>16</v>
      </c>
      <c r="G116" s="7" t="s">
        <v>17</v>
      </c>
      <c r="H116" s="12">
        <v>360</v>
      </c>
      <c r="I116" s="12">
        <v>2.61</v>
      </c>
      <c r="J116" s="9">
        <v>5494</v>
      </c>
      <c r="K116" s="10">
        <v>4.7E-2</v>
      </c>
      <c r="L116" s="10">
        <v>1E-4</v>
      </c>
    </row>
    <row r="117" spans="1:12" x14ac:dyDescent="0.35">
      <c r="A117" s="11">
        <v>116</v>
      </c>
      <c r="B117" s="5" t="s">
        <v>152</v>
      </c>
      <c r="C117" s="6">
        <v>36910560</v>
      </c>
      <c r="D117" s="6">
        <v>446300</v>
      </c>
      <c r="E117" s="6">
        <v>83</v>
      </c>
      <c r="F117" s="7" t="s">
        <v>19</v>
      </c>
      <c r="G117" s="7" t="s">
        <v>20</v>
      </c>
      <c r="H117" s="12">
        <v>250</v>
      </c>
      <c r="I117" s="12">
        <v>0.06</v>
      </c>
      <c r="J117" s="9">
        <v>126035</v>
      </c>
      <c r="K117" s="10">
        <v>4.0899999999999999E-2</v>
      </c>
      <c r="L117" s="10">
        <v>1.4E-3</v>
      </c>
    </row>
    <row r="118" spans="1:12" x14ac:dyDescent="0.35">
      <c r="A118" s="4">
        <v>117</v>
      </c>
      <c r="B118" s="7" t="s">
        <v>153</v>
      </c>
      <c r="C118" s="12">
        <v>31255435</v>
      </c>
      <c r="D118" s="12">
        <v>786380</v>
      </c>
      <c r="E118" s="12">
        <v>40</v>
      </c>
      <c r="F118" s="7" t="s">
        <v>19</v>
      </c>
      <c r="G118" s="7" t="s">
        <v>59</v>
      </c>
      <c r="H118" s="12">
        <v>13000</v>
      </c>
      <c r="I118" s="12">
        <v>1.63</v>
      </c>
      <c r="J118" s="9">
        <v>15833</v>
      </c>
      <c r="K118" s="10">
        <v>3.7400000000000003E-2</v>
      </c>
      <c r="L118" s="10">
        <v>2.0000000000000001E-4</v>
      </c>
    </row>
    <row r="119" spans="1:12" x14ac:dyDescent="0.35">
      <c r="A119" s="11">
        <v>118</v>
      </c>
      <c r="B119" s="5" t="s">
        <v>154</v>
      </c>
      <c r="C119" s="6">
        <v>54409800</v>
      </c>
      <c r="D119" s="6">
        <v>653290</v>
      </c>
      <c r="E119" s="6">
        <v>83</v>
      </c>
      <c r="F119" s="7" t="s">
        <v>13</v>
      </c>
      <c r="G119" s="7" t="s">
        <v>55</v>
      </c>
      <c r="H119" s="12">
        <v>23070</v>
      </c>
      <c r="I119" s="12">
        <v>3.41</v>
      </c>
      <c r="J119" s="9">
        <v>66740</v>
      </c>
      <c r="K119" s="10">
        <v>6.7599999999999993E-2</v>
      </c>
      <c r="L119" s="10">
        <v>8.0000000000000004E-4</v>
      </c>
    </row>
    <row r="120" spans="1:12" x14ac:dyDescent="0.35">
      <c r="A120" s="4">
        <v>119</v>
      </c>
      <c r="B120" s="7" t="s">
        <v>155</v>
      </c>
      <c r="C120" s="12">
        <v>2540905</v>
      </c>
      <c r="D120" s="12">
        <v>823290</v>
      </c>
      <c r="E120" s="12">
        <v>3</v>
      </c>
      <c r="F120" s="7" t="s">
        <v>19</v>
      </c>
      <c r="G120" s="7" t="s">
        <v>52</v>
      </c>
      <c r="H120" s="12">
        <v>2425</v>
      </c>
      <c r="I120" s="12">
        <v>0.12</v>
      </c>
      <c r="J120" s="9">
        <v>12213</v>
      </c>
      <c r="K120" s="10">
        <v>-9.4999999999999998E-3</v>
      </c>
      <c r="L120" s="10">
        <v>2.0000000000000001E-4</v>
      </c>
    </row>
    <row r="121" spans="1:12" x14ac:dyDescent="0.35">
      <c r="A121" s="11">
        <v>120</v>
      </c>
      <c r="B121" s="5" t="s">
        <v>156</v>
      </c>
      <c r="C121" s="6">
        <v>10824</v>
      </c>
      <c r="D121" s="6">
        <v>20</v>
      </c>
      <c r="E121" s="6">
        <v>541</v>
      </c>
      <c r="F121" s="7" t="s">
        <v>32</v>
      </c>
      <c r="G121" s="7" t="s">
        <v>126</v>
      </c>
      <c r="H121" s="8"/>
      <c r="I121" s="8"/>
      <c r="J121" s="12">
        <v>133</v>
      </c>
      <c r="K121" s="8"/>
      <c r="L121" s="8"/>
    </row>
    <row r="122" spans="1:12" x14ac:dyDescent="0.35">
      <c r="A122" s="4">
        <v>121</v>
      </c>
      <c r="B122" s="7" t="s">
        <v>157</v>
      </c>
      <c r="C122" s="12">
        <v>29136808</v>
      </c>
      <c r="D122" s="12">
        <v>143350</v>
      </c>
      <c r="E122" s="12">
        <v>203</v>
      </c>
      <c r="F122" s="7" t="s">
        <v>13</v>
      </c>
      <c r="G122" s="7" t="s">
        <v>14</v>
      </c>
      <c r="H122" s="12">
        <v>3830</v>
      </c>
      <c r="I122" s="12">
        <v>2.6</v>
      </c>
      <c r="J122" s="9">
        <v>34265</v>
      </c>
      <c r="K122" s="10">
        <v>7.9100000000000004E-2</v>
      </c>
      <c r="L122" s="10">
        <v>2.9999999999999997E-4</v>
      </c>
    </row>
    <row r="123" spans="1:12" x14ac:dyDescent="0.35">
      <c r="A123" s="11">
        <v>122</v>
      </c>
      <c r="B123" s="5" t="s">
        <v>158</v>
      </c>
      <c r="C123" s="6">
        <v>17134872</v>
      </c>
      <c r="D123" s="6">
        <v>33720</v>
      </c>
      <c r="E123" s="6">
        <v>508</v>
      </c>
      <c r="F123" s="7" t="s">
        <v>16</v>
      </c>
      <c r="G123" s="7" t="s">
        <v>35</v>
      </c>
      <c r="H123" s="12">
        <v>7650</v>
      </c>
      <c r="I123" s="12">
        <v>18.41</v>
      </c>
      <c r="J123" s="9">
        <v>1007562</v>
      </c>
      <c r="K123" s="10">
        <v>3.1600000000000003E-2</v>
      </c>
      <c r="L123" s="10">
        <v>1.03E-2</v>
      </c>
    </row>
    <row r="124" spans="1:12" x14ac:dyDescent="0.35">
      <c r="A124" s="4">
        <v>123</v>
      </c>
      <c r="B124" s="7" t="s">
        <v>159</v>
      </c>
      <c r="C124" s="12">
        <v>4822233</v>
      </c>
      <c r="D124" s="12">
        <v>263310</v>
      </c>
      <c r="E124" s="12">
        <v>18</v>
      </c>
      <c r="F124" s="7" t="s">
        <v>32</v>
      </c>
      <c r="G124" s="7" t="s">
        <v>33</v>
      </c>
      <c r="H124" s="12">
        <v>4395</v>
      </c>
      <c r="I124" s="12">
        <v>1.65</v>
      </c>
      <c r="J124" s="9">
        <v>247640</v>
      </c>
      <c r="K124" s="10">
        <v>3.0300000000000001E-2</v>
      </c>
      <c r="L124" s="10">
        <v>2.5000000000000001E-3</v>
      </c>
    </row>
    <row r="125" spans="1:12" x14ac:dyDescent="0.35">
      <c r="A125" s="11">
        <v>124</v>
      </c>
      <c r="B125" s="5" t="s">
        <v>160</v>
      </c>
      <c r="C125" s="6">
        <v>6624554</v>
      </c>
      <c r="D125" s="6">
        <v>120340</v>
      </c>
      <c r="E125" s="6">
        <v>55</v>
      </c>
      <c r="F125" s="7" t="s">
        <v>25</v>
      </c>
      <c r="G125" s="7" t="s">
        <v>45</v>
      </c>
      <c r="H125" s="12">
        <v>10380</v>
      </c>
      <c r="I125" s="12">
        <v>7.96</v>
      </c>
      <c r="J125" s="9">
        <v>13397</v>
      </c>
      <c r="K125" s="10">
        <v>4.8599999999999997E-2</v>
      </c>
      <c r="L125" s="10">
        <v>2.0000000000000001E-4</v>
      </c>
    </row>
    <row r="126" spans="1:12" x14ac:dyDescent="0.35">
      <c r="A126" s="4">
        <v>125</v>
      </c>
      <c r="B126" s="7" t="s">
        <v>161</v>
      </c>
      <c r="C126" s="12">
        <v>24206644</v>
      </c>
      <c r="D126" s="12">
        <v>1266700</v>
      </c>
      <c r="E126" s="12">
        <v>19</v>
      </c>
      <c r="F126" s="7" t="s">
        <v>19</v>
      </c>
      <c r="G126" s="7" t="s">
        <v>47</v>
      </c>
      <c r="H126" s="12">
        <v>300</v>
      </c>
      <c r="I126" s="12">
        <v>0.02</v>
      </c>
      <c r="J126" s="9">
        <v>15637</v>
      </c>
      <c r="K126" s="10">
        <v>4.8899999999999999E-2</v>
      </c>
      <c r="L126" s="10">
        <v>1E-4</v>
      </c>
    </row>
    <row r="127" spans="1:12" x14ac:dyDescent="0.35">
      <c r="A127" s="11">
        <v>126</v>
      </c>
      <c r="B127" s="5" t="s">
        <v>162</v>
      </c>
      <c r="C127" s="6">
        <v>206139589</v>
      </c>
      <c r="D127" s="6">
        <v>910770</v>
      </c>
      <c r="E127" s="6">
        <v>226</v>
      </c>
      <c r="F127" s="7" t="s">
        <v>19</v>
      </c>
      <c r="G127" s="7" t="s">
        <v>47</v>
      </c>
      <c r="H127" s="12">
        <v>13000</v>
      </c>
      <c r="I127" s="12">
        <v>1.41</v>
      </c>
      <c r="J127" s="9">
        <v>480482</v>
      </c>
      <c r="K127" s="10">
        <v>8.0999999999999996E-3</v>
      </c>
      <c r="L127" s="10">
        <v>4.5999999999999999E-3</v>
      </c>
    </row>
    <row r="128" spans="1:12" x14ac:dyDescent="0.35">
      <c r="A128" s="4">
        <v>127</v>
      </c>
      <c r="B128" s="7" t="s">
        <v>163</v>
      </c>
      <c r="C128" s="12">
        <v>25778816</v>
      </c>
      <c r="D128" s="12">
        <v>120410</v>
      </c>
      <c r="E128" s="12">
        <v>214</v>
      </c>
      <c r="F128" s="7" t="s">
        <v>13</v>
      </c>
      <c r="G128" s="7" t="s">
        <v>69</v>
      </c>
      <c r="H128" s="12">
        <v>2</v>
      </c>
      <c r="I128" s="12">
        <v>0.11</v>
      </c>
      <c r="J128" s="9">
        <v>15847</v>
      </c>
      <c r="K128" s="8"/>
      <c r="L128" s="8"/>
    </row>
    <row r="129" spans="1:12" x14ac:dyDescent="0.35">
      <c r="A129" s="11">
        <v>128</v>
      </c>
      <c r="B129" s="5" t="s">
        <v>164</v>
      </c>
      <c r="C129" s="6">
        <v>2083374</v>
      </c>
      <c r="D129" s="6">
        <v>25220</v>
      </c>
      <c r="E129" s="6">
        <v>83</v>
      </c>
      <c r="F129" s="7" t="s">
        <v>16</v>
      </c>
      <c r="G129" s="7" t="s">
        <v>17</v>
      </c>
      <c r="H129" s="12">
        <v>280</v>
      </c>
      <c r="I129" s="12">
        <v>1.0900000000000001</v>
      </c>
      <c r="J129" s="9">
        <v>13885</v>
      </c>
      <c r="K129" s="10">
        <v>2.3999999999999998E-3</v>
      </c>
      <c r="L129" s="10">
        <v>1E-4</v>
      </c>
    </row>
    <row r="130" spans="1:12" x14ac:dyDescent="0.35">
      <c r="A130" s="4">
        <v>129</v>
      </c>
      <c r="B130" s="7" t="s">
        <v>165</v>
      </c>
      <c r="C130" s="12">
        <v>5421241</v>
      </c>
      <c r="D130" s="12">
        <v>365268</v>
      </c>
      <c r="E130" s="12">
        <v>15</v>
      </c>
      <c r="F130" s="7" t="s">
        <v>16</v>
      </c>
      <c r="G130" s="7" t="s">
        <v>80</v>
      </c>
      <c r="H130" s="12">
        <v>19520</v>
      </c>
      <c r="I130" s="12">
        <v>5</v>
      </c>
      <c r="J130" s="9">
        <v>445507</v>
      </c>
      <c r="K130" s="10">
        <v>1.9199999999999998E-2</v>
      </c>
      <c r="L130" s="10">
        <v>4.8999999999999998E-3</v>
      </c>
    </row>
    <row r="131" spans="1:12" x14ac:dyDescent="0.35">
      <c r="A131" s="11">
        <v>130</v>
      </c>
      <c r="B131" s="5" t="s">
        <v>166</v>
      </c>
      <c r="C131" s="6">
        <v>5106626</v>
      </c>
      <c r="D131" s="6">
        <v>309500</v>
      </c>
      <c r="E131" s="6">
        <v>16</v>
      </c>
      <c r="F131" s="7" t="s">
        <v>13</v>
      </c>
      <c r="G131" s="7" t="s">
        <v>30</v>
      </c>
      <c r="H131" s="8"/>
      <c r="I131" s="8"/>
      <c r="J131" s="9">
        <v>80611</v>
      </c>
      <c r="K131" s="10">
        <v>-2.7000000000000001E-3</v>
      </c>
      <c r="L131" s="10">
        <v>8.9999999999999998E-4</v>
      </c>
    </row>
    <row r="132" spans="1:12" x14ac:dyDescent="0.35">
      <c r="A132" s="4">
        <v>131</v>
      </c>
      <c r="B132" s="7" t="s">
        <v>167</v>
      </c>
      <c r="C132" s="12">
        <v>220892340</v>
      </c>
      <c r="D132" s="12">
        <v>770880</v>
      </c>
      <c r="E132" s="12">
        <v>287</v>
      </c>
      <c r="F132" s="7" t="s">
        <v>13</v>
      </c>
      <c r="G132" s="7" t="s">
        <v>14</v>
      </c>
      <c r="H132" s="12">
        <v>25223</v>
      </c>
      <c r="I132" s="12">
        <v>2.86</v>
      </c>
      <c r="J132" s="9">
        <v>261726</v>
      </c>
      <c r="K132" s="10">
        <v>5.7000000000000002E-2</v>
      </c>
      <c r="L132" s="10">
        <v>3.8E-3</v>
      </c>
    </row>
    <row r="133" spans="1:12" x14ac:dyDescent="0.35">
      <c r="A133" s="11">
        <v>132</v>
      </c>
      <c r="B133" s="5" t="s">
        <v>168</v>
      </c>
      <c r="C133" s="6">
        <v>18094</v>
      </c>
      <c r="D133" s="6">
        <v>460</v>
      </c>
      <c r="E133" s="6">
        <v>39</v>
      </c>
      <c r="F133" s="7" t="s">
        <v>32</v>
      </c>
      <c r="G133" s="7" t="s">
        <v>126</v>
      </c>
      <c r="H133" s="8"/>
      <c r="I133" s="8"/>
      <c r="J133" s="12">
        <v>208</v>
      </c>
      <c r="K133" s="10">
        <v>-3.5700000000000003E-2</v>
      </c>
      <c r="L133" s="10">
        <v>0</v>
      </c>
    </row>
    <row r="134" spans="1:12" x14ac:dyDescent="0.35">
      <c r="A134" s="4">
        <v>133</v>
      </c>
      <c r="B134" s="7" t="s">
        <v>169</v>
      </c>
      <c r="C134" s="12">
        <v>5101414</v>
      </c>
      <c r="D134" s="12">
        <v>6020</v>
      </c>
      <c r="E134" s="12">
        <v>847</v>
      </c>
      <c r="F134" s="7" t="s">
        <v>13</v>
      </c>
      <c r="G134" s="7" t="s">
        <v>30</v>
      </c>
      <c r="H134" s="12">
        <v>220</v>
      </c>
      <c r="I134" s="12">
        <v>3.9</v>
      </c>
      <c r="J134" s="9">
        <v>17343</v>
      </c>
      <c r="K134" s="8"/>
      <c r="L134" s="8"/>
    </row>
    <row r="135" spans="1:12" x14ac:dyDescent="0.35">
      <c r="A135" s="11">
        <v>134</v>
      </c>
      <c r="B135" s="5" t="s">
        <v>170</v>
      </c>
      <c r="C135" s="6">
        <v>4314767</v>
      </c>
      <c r="D135" s="6">
        <v>74340</v>
      </c>
      <c r="E135" s="6">
        <v>58</v>
      </c>
      <c r="F135" s="7" t="s">
        <v>25</v>
      </c>
      <c r="G135" s="7" t="s">
        <v>45</v>
      </c>
      <c r="H135" s="12">
        <v>1080</v>
      </c>
      <c r="I135" s="12">
        <v>1.43</v>
      </c>
      <c r="J135" s="9">
        <v>60121</v>
      </c>
      <c r="K135" s="10">
        <v>5.3199999999999997E-2</v>
      </c>
      <c r="L135" s="10">
        <v>8.0000000000000004E-4</v>
      </c>
    </row>
    <row r="136" spans="1:12" x14ac:dyDescent="0.35">
      <c r="A136" s="4">
        <v>135</v>
      </c>
      <c r="B136" s="7" t="s">
        <v>171</v>
      </c>
      <c r="C136" s="12">
        <v>8947024</v>
      </c>
      <c r="D136" s="12">
        <v>452860</v>
      </c>
      <c r="E136" s="12">
        <v>20</v>
      </c>
      <c r="F136" s="7" t="s">
        <v>32</v>
      </c>
      <c r="G136" s="7" t="s">
        <v>93</v>
      </c>
      <c r="H136" s="12">
        <v>9980</v>
      </c>
      <c r="I136" s="12">
        <v>2.16</v>
      </c>
      <c r="J136" s="9">
        <v>26461</v>
      </c>
      <c r="K136" s="10">
        <v>2.5499999999999998E-2</v>
      </c>
      <c r="L136" s="10">
        <v>2.9999999999999997E-4</v>
      </c>
    </row>
    <row r="137" spans="1:12" x14ac:dyDescent="0.35">
      <c r="A137" s="11">
        <v>136</v>
      </c>
      <c r="B137" s="5" t="s">
        <v>172</v>
      </c>
      <c r="C137" s="6">
        <v>7132538</v>
      </c>
      <c r="D137" s="6">
        <v>397300</v>
      </c>
      <c r="E137" s="6">
        <v>18</v>
      </c>
      <c r="F137" s="7" t="s">
        <v>28</v>
      </c>
      <c r="G137" s="7" t="s">
        <v>28</v>
      </c>
      <c r="H137" s="12">
        <v>9450</v>
      </c>
      <c r="I137" s="12">
        <v>2.3199999999999998</v>
      </c>
      <c r="J137" s="9">
        <v>36973</v>
      </c>
      <c r="K137" s="10">
        <v>5.21E-2</v>
      </c>
      <c r="L137" s="10">
        <v>5.0000000000000001E-4</v>
      </c>
    </row>
    <row r="138" spans="1:12" x14ac:dyDescent="0.35">
      <c r="A138" s="4">
        <v>137</v>
      </c>
      <c r="B138" s="7" t="s">
        <v>173</v>
      </c>
      <c r="C138" s="12">
        <v>32971854</v>
      </c>
      <c r="D138" s="12">
        <v>1280000</v>
      </c>
      <c r="E138" s="12">
        <v>26</v>
      </c>
      <c r="F138" s="7" t="s">
        <v>28</v>
      </c>
      <c r="G138" s="7" t="s">
        <v>28</v>
      </c>
      <c r="H138" s="12">
        <v>5220</v>
      </c>
      <c r="I138" s="12">
        <v>0.41</v>
      </c>
      <c r="J138" s="9">
        <v>225858</v>
      </c>
      <c r="K138" s="10">
        <v>2.53E-2</v>
      </c>
      <c r="L138" s="10">
        <v>2.5999999999999999E-3</v>
      </c>
    </row>
    <row r="139" spans="1:12" x14ac:dyDescent="0.35">
      <c r="A139" s="11">
        <v>138</v>
      </c>
      <c r="B139" s="5" t="s">
        <v>174</v>
      </c>
      <c r="C139" s="6">
        <v>109581078</v>
      </c>
      <c r="D139" s="6">
        <v>298170</v>
      </c>
      <c r="E139" s="6">
        <v>368</v>
      </c>
      <c r="F139" s="7" t="s">
        <v>13</v>
      </c>
      <c r="G139" s="7" t="s">
        <v>55</v>
      </c>
      <c r="H139" s="12">
        <v>1830</v>
      </c>
      <c r="I139" s="12">
        <v>0.61</v>
      </c>
      <c r="J139" s="9">
        <v>393737</v>
      </c>
      <c r="K139" s="10">
        <v>6.6799999999999998E-2</v>
      </c>
      <c r="L139" s="10">
        <v>3.8999999999999998E-3</v>
      </c>
    </row>
    <row r="140" spans="1:12" x14ac:dyDescent="0.35">
      <c r="A140" s="4">
        <v>139</v>
      </c>
      <c r="B140" s="7" t="s">
        <v>175</v>
      </c>
      <c r="C140" s="12">
        <v>37846611</v>
      </c>
      <c r="D140" s="12">
        <v>306230</v>
      </c>
      <c r="E140" s="12">
        <v>124</v>
      </c>
      <c r="F140" s="7" t="s">
        <v>16</v>
      </c>
      <c r="G140" s="7" t="s">
        <v>42</v>
      </c>
      <c r="H140" s="12">
        <v>791</v>
      </c>
      <c r="I140" s="12">
        <v>3.07</v>
      </c>
      <c r="J140" s="9">
        <v>655332</v>
      </c>
      <c r="K140" s="10">
        <v>4.8099999999999997E-2</v>
      </c>
      <c r="L140" s="10">
        <v>6.4999999999999997E-3</v>
      </c>
    </row>
    <row r="141" spans="1:12" x14ac:dyDescent="0.35">
      <c r="A141" s="11">
        <v>140</v>
      </c>
      <c r="B141" s="5" t="s">
        <v>176</v>
      </c>
      <c r="C141" s="6">
        <v>10196709</v>
      </c>
      <c r="D141" s="6">
        <v>91590</v>
      </c>
      <c r="E141" s="6">
        <v>111</v>
      </c>
      <c r="F141" s="7" t="s">
        <v>16</v>
      </c>
      <c r="G141" s="7" t="s">
        <v>17</v>
      </c>
      <c r="H141" s="12">
        <v>1107</v>
      </c>
      <c r="I141" s="12">
        <v>1.2</v>
      </c>
      <c r="J141" s="9">
        <v>251709</v>
      </c>
      <c r="K141" s="10">
        <v>2.6800000000000001E-2</v>
      </c>
      <c r="L141" s="10">
        <v>2.7000000000000001E-3</v>
      </c>
    </row>
    <row r="142" spans="1:12" x14ac:dyDescent="0.35">
      <c r="A142" s="4">
        <v>141</v>
      </c>
      <c r="B142" s="7" t="s">
        <v>177</v>
      </c>
      <c r="C142" s="12">
        <v>2881053</v>
      </c>
      <c r="D142" s="12">
        <v>11610</v>
      </c>
      <c r="E142" s="12">
        <v>248</v>
      </c>
      <c r="F142" s="7" t="s">
        <v>13</v>
      </c>
      <c r="G142" s="7" t="s">
        <v>30</v>
      </c>
      <c r="H142" s="8"/>
      <c r="I142" s="8"/>
      <c r="J142" s="9">
        <v>169184</v>
      </c>
      <c r="K142" s="10">
        <v>1.5800000000000002E-2</v>
      </c>
      <c r="L142" s="10">
        <v>2.0999999999999999E-3</v>
      </c>
    </row>
    <row r="143" spans="1:12" x14ac:dyDescent="0.35">
      <c r="A143" s="11">
        <v>142</v>
      </c>
      <c r="B143" s="5" t="s">
        <v>178</v>
      </c>
      <c r="C143" s="6">
        <v>19237691</v>
      </c>
      <c r="D143" s="6">
        <v>230170</v>
      </c>
      <c r="E143" s="6">
        <v>84</v>
      </c>
      <c r="F143" s="7" t="s">
        <v>16</v>
      </c>
      <c r="G143" s="7" t="s">
        <v>42</v>
      </c>
      <c r="H143" s="12">
        <v>7100</v>
      </c>
      <c r="I143" s="12">
        <v>2.97</v>
      </c>
      <c r="J143" s="9">
        <v>287279</v>
      </c>
      <c r="K143" s="10">
        <v>7.2599999999999998E-2</v>
      </c>
      <c r="L143" s="10">
        <v>2.5999999999999999E-3</v>
      </c>
    </row>
    <row r="144" spans="1:12" x14ac:dyDescent="0.35">
      <c r="A144" s="4">
        <v>143</v>
      </c>
      <c r="B144" s="7" t="s">
        <v>179</v>
      </c>
      <c r="C144" s="12">
        <v>145934462</v>
      </c>
      <c r="D144" s="12">
        <v>16376870</v>
      </c>
      <c r="E144" s="12">
        <v>9</v>
      </c>
      <c r="F144" s="7" t="s">
        <v>16</v>
      </c>
      <c r="G144" s="7" t="s">
        <v>42</v>
      </c>
      <c r="H144" s="12">
        <v>719836</v>
      </c>
      <c r="I144" s="12">
        <v>4.21</v>
      </c>
      <c r="J144" s="9">
        <v>1647568</v>
      </c>
      <c r="K144" s="10">
        <v>1.55E-2</v>
      </c>
      <c r="L144" s="10">
        <v>1.95E-2</v>
      </c>
    </row>
    <row r="145" spans="1:12" x14ac:dyDescent="0.35">
      <c r="A145" s="11">
        <v>144</v>
      </c>
      <c r="B145" s="5" t="s">
        <v>180</v>
      </c>
      <c r="C145" s="6">
        <v>12952218</v>
      </c>
      <c r="D145" s="6">
        <v>24670</v>
      </c>
      <c r="E145" s="6">
        <v>525</v>
      </c>
      <c r="F145" s="7" t="s">
        <v>19</v>
      </c>
      <c r="G145" s="7" t="s">
        <v>59</v>
      </c>
      <c r="H145" s="12">
        <v>1670</v>
      </c>
      <c r="I145" s="12">
        <v>6.34</v>
      </c>
      <c r="J145" s="9">
        <v>10395</v>
      </c>
      <c r="K145" s="10">
        <v>6.0600000000000001E-2</v>
      </c>
      <c r="L145" s="10">
        <v>1E-4</v>
      </c>
    </row>
    <row r="146" spans="1:12" x14ac:dyDescent="0.35">
      <c r="A146" s="4">
        <v>145</v>
      </c>
      <c r="B146" s="7" t="s">
        <v>181</v>
      </c>
      <c r="C146" s="12">
        <v>53199</v>
      </c>
      <c r="D146" s="12">
        <v>260</v>
      </c>
      <c r="E146" s="12">
        <v>205</v>
      </c>
      <c r="F146" s="7" t="s">
        <v>25</v>
      </c>
      <c r="G146" s="7" t="s">
        <v>26</v>
      </c>
      <c r="H146" s="8"/>
      <c r="I146" s="8"/>
      <c r="J146" s="12">
        <v>976</v>
      </c>
      <c r="K146" s="8"/>
      <c r="L146" s="8"/>
    </row>
    <row r="147" spans="1:12" x14ac:dyDescent="0.35">
      <c r="A147" s="11">
        <v>146</v>
      </c>
      <c r="B147" s="5" t="s">
        <v>182</v>
      </c>
      <c r="C147" s="6">
        <v>183627</v>
      </c>
      <c r="D147" s="6">
        <v>610</v>
      </c>
      <c r="E147" s="6">
        <v>301</v>
      </c>
      <c r="F147" s="7" t="s">
        <v>25</v>
      </c>
      <c r="G147" s="7" t="s">
        <v>26</v>
      </c>
      <c r="H147" s="12">
        <v>10</v>
      </c>
      <c r="I147" s="12">
        <v>1.62</v>
      </c>
      <c r="J147" s="9">
        <v>1715</v>
      </c>
      <c r="K147" s="10">
        <v>3.8199999999999998E-2</v>
      </c>
      <c r="L147" s="10">
        <v>0</v>
      </c>
    </row>
    <row r="148" spans="1:12" x14ac:dyDescent="0.35">
      <c r="A148" s="4">
        <v>147</v>
      </c>
      <c r="B148" s="7" t="s">
        <v>183</v>
      </c>
      <c r="C148" s="12">
        <v>110940</v>
      </c>
      <c r="D148" s="12">
        <v>390</v>
      </c>
      <c r="E148" s="12">
        <v>284</v>
      </c>
      <c r="F148" s="7" t="s">
        <v>25</v>
      </c>
      <c r="G148" s="7" t="s">
        <v>26</v>
      </c>
      <c r="H148" s="8"/>
      <c r="I148" s="8"/>
      <c r="J148" s="12">
        <v>769</v>
      </c>
      <c r="K148" s="8"/>
      <c r="L148" s="8"/>
    </row>
    <row r="149" spans="1:12" x14ac:dyDescent="0.35">
      <c r="A149" s="11">
        <v>148</v>
      </c>
      <c r="B149" s="5" t="s">
        <v>184</v>
      </c>
      <c r="C149" s="6">
        <v>198414</v>
      </c>
      <c r="D149" s="6">
        <v>2830</v>
      </c>
      <c r="E149" s="6">
        <v>70</v>
      </c>
      <c r="F149" s="7" t="s">
        <v>32</v>
      </c>
      <c r="G149" s="7" t="s">
        <v>185</v>
      </c>
      <c r="H149" s="12">
        <v>10</v>
      </c>
      <c r="I149" s="12">
        <v>0.35</v>
      </c>
      <c r="J149" s="12">
        <v>780</v>
      </c>
      <c r="K149" s="10">
        <v>2.7E-2</v>
      </c>
      <c r="L149" s="10">
        <v>0</v>
      </c>
    </row>
    <row r="150" spans="1:12" x14ac:dyDescent="0.35">
      <c r="A150" s="4">
        <v>149</v>
      </c>
      <c r="B150" s="7" t="s">
        <v>186</v>
      </c>
      <c r="C150" s="12">
        <v>33931</v>
      </c>
      <c r="D150" s="12">
        <v>60</v>
      </c>
      <c r="E150" s="12">
        <v>566</v>
      </c>
      <c r="F150" s="7" t="s">
        <v>16</v>
      </c>
      <c r="G150" s="7" t="s">
        <v>17</v>
      </c>
      <c r="H150" s="8"/>
      <c r="I150" s="8"/>
      <c r="J150" s="9">
        <v>1728</v>
      </c>
      <c r="K150" s="10">
        <v>1.4999999999999999E-2</v>
      </c>
      <c r="L150" s="10">
        <v>0</v>
      </c>
    </row>
    <row r="151" spans="1:12" x14ac:dyDescent="0.35">
      <c r="A151" s="11">
        <v>150</v>
      </c>
      <c r="B151" s="5" t="s">
        <v>187</v>
      </c>
      <c r="C151" s="6">
        <v>219159</v>
      </c>
      <c r="D151" s="6">
        <v>960</v>
      </c>
      <c r="E151" s="6">
        <v>228</v>
      </c>
      <c r="F151" s="7" t="s">
        <v>19</v>
      </c>
      <c r="G151" s="7" t="s">
        <v>23</v>
      </c>
      <c r="H151" s="8"/>
      <c r="I151" s="8"/>
      <c r="J151" s="8"/>
      <c r="K151" s="8"/>
      <c r="L151" s="8"/>
    </row>
    <row r="152" spans="1:12" x14ac:dyDescent="0.35">
      <c r="A152" s="4">
        <v>151</v>
      </c>
      <c r="B152" s="7" t="s">
        <v>188</v>
      </c>
      <c r="C152" s="12">
        <v>34813871</v>
      </c>
      <c r="D152" s="12">
        <v>2149690</v>
      </c>
      <c r="E152" s="12">
        <v>16</v>
      </c>
      <c r="F152" s="7" t="s">
        <v>13</v>
      </c>
      <c r="G152" s="7" t="s">
        <v>30</v>
      </c>
      <c r="H152" s="8"/>
      <c r="I152" s="8"/>
      <c r="J152" s="9">
        <v>842588</v>
      </c>
      <c r="K152" s="10">
        <v>-8.6E-3</v>
      </c>
      <c r="L152" s="10">
        <v>8.5000000000000006E-3</v>
      </c>
    </row>
    <row r="153" spans="1:12" x14ac:dyDescent="0.35">
      <c r="A153" s="11">
        <v>152</v>
      </c>
      <c r="B153" s="5" t="s">
        <v>189</v>
      </c>
      <c r="C153" s="6">
        <v>16743927</v>
      </c>
      <c r="D153" s="6">
        <v>192530</v>
      </c>
      <c r="E153" s="6">
        <v>87</v>
      </c>
      <c r="F153" s="7" t="s">
        <v>19</v>
      </c>
      <c r="G153" s="7" t="s">
        <v>47</v>
      </c>
      <c r="H153" s="12">
        <v>4192</v>
      </c>
      <c r="I153" s="12">
        <v>2.13</v>
      </c>
      <c r="J153" s="9">
        <v>27576</v>
      </c>
      <c r="K153" s="10">
        <v>7.1499999999999994E-2</v>
      </c>
      <c r="L153" s="10">
        <v>2.9999999999999997E-4</v>
      </c>
    </row>
    <row r="154" spans="1:12" x14ac:dyDescent="0.35">
      <c r="A154" s="4">
        <v>153</v>
      </c>
      <c r="B154" s="7" t="s">
        <v>190</v>
      </c>
      <c r="C154" s="12">
        <v>8737371</v>
      </c>
      <c r="D154" s="12">
        <v>87460</v>
      </c>
      <c r="E154" s="12">
        <v>100</v>
      </c>
      <c r="F154" s="7" t="s">
        <v>16</v>
      </c>
      <c r="G154" s="7" t="s">
        <v>17</v>
      </c>
      <c r="H154" s="12">
        <v>115</v>
      </c>
      <c r="I154" s="12">
        <v>0.13</v>
      </c>
      <c r="J154" s="9">
        <v>60669</v>
      </c>
      <c r="K154" s="10">
        <v>1.8700000000000001E-2</v>
      </c>
      <c r="L154" s="10">
        <v>5.0000000000000001E-4</v>
      </c>
    </row>
    <row r="155" spans="1:12" x14ac:dyDescent="0.35">
      <c r="A155" s="11">
        <v>154</v>
      </c>
      <c r="B155" s="5" t="s">
        <v>191</v>
      </c>
      <c r="C155" s="6">
        <v>98347</v>
      </c>
      <c r="D155" s="6">
        <v>460</v>
      </c>
      <c r="E155" s="6">
        <v>214</v>
      </c>
      <c r="F155" s="7" t="s">
        <v>19</v>
      </c>
      <c r="G155" s="7" t="s">
        <v>59</v>
      </c>
      <c r="H155" s="8"/>
      <c r="I155" s="8"/>
      <c r="J155" s="9">
        <v>1288</v>
      </c>
      <c r="K155" s="10">
        <v>5.28E-2</v>
      </c>
      <c r="L155" s="10">
        <v>0</v>
      </c>
    </row>
    <row r="156" spans="1:12" x14ac:dyDescent="0.35">
      <c r="A156" s="4">
        <v>155</v>
      </c>
      <c r="B156" s="7" t="s">
        <v>192</v>
      </c>
      <c r="C156" s="12">
        <v>7976983</v>
      </c>
      <c r="D156" s="12">
        <v>72180</v>
      </c>
      <c r="E156" s="12">
        <v>111</v>
      </c>
      <c r="F156" s="7" t="s">
        <v>19</v>
      </c>
      <c r="G156" s="7" t="s">
        <v>47</v>
      </c>
      <c r="H156" s="12">
        <v>120</v>
      </c>
      <c r="I156" s="12">
        <v>0.17</v>
      </c>
      <c r="J156" s="9">
        <v>4407</v>
      </c>
      <c r="K156" s="10">
        <v>4.2099999999999999E-2</v>
      </c>
      <c r="L156" s="10">
        <v>0</v>
      </c>
    </row>
    <row r="157" spans="1:12" x14ac:dyDescent="0.35">
      <c r="A157" s="11">
        <v>156</v>
      </c>
      <c r="B157" s="5" t="s">
        <v>193</v>
      </c>
      <c r="C157" s="6">
        <v>5850342</v>
      </c>
      <c r="D157" s="6">
        <v>700</v>
      </c>
      <c r="E157" s="6">
        <v>8358</v>
      </c>
      <c r="F157" s="7" t="s">
        <v>13</v>
      </c>
      <c r="G157" s="7" t="s">
        <v>55</v>
      </c>
      <c r="H157" s="12">
        <v>10</v>
      </c>
      <c r="I157" s="12">
        <v>1.43</v>
      </c>
      <c r="J157" s="9">
        <v>378645</v>
      </c>
      <c r="K157" s="10">
        <v>3.6200000000000003E-2</v>
      </c>
      <c r="L157" s="10">
        <v>4.0000000000000001E-3</v>
      </c>
    </row>
    <row r="158" spans="1:12" x14ac:dyDescent="0.35">
      <c r="A158" s="4">
        <v>157</v>
      </c>
      <c r="B158" s="7" t="s">
        <v>194</v>
      </c>
      <c r="C158" s="12">
        <v>5459642</v>
      </c>
      <c r="D158" s="12">
        <v>48088</v>
      </c>
      <c r="E158" s="12">
        <v>114</v>
      </c>
      <c r="F158" s="7" t="s">
        <v>16</v>
      </c>
      <c r="G158" s="7" t="s">
        <v>42</v>
      </c>
      <c r="H158" s="12">
        <v>930</v>
      </c>
      <c r="I158" s="12">
        <v>1.9</v>
      </c>
      <c r="J158" s="9">
        <v>116748</v>
      </c>
      <c r="K158" s="10">
        <v>3.4000000000000002E-2</v>
      </c>
      <c r="L158" s="10">
        <v>1.1999999999999999E-3</v>
      </c>
    </row>
    <row r="159" spans="1:12" x14ac:dyDescent="0.35">
      <c r="A159" s="11">
        <v>158</v>
      </c>
      <c r="B159" s="5" t="s">
        <v>195</v>
      </c>
      <c r="C159" s="6">
        <v>2078938</v>
      </c>
      <c r="D159" s="6">
        <v>20140</v>
      </c>
      <c r="E159" s="6">
        <v>103</v>
      </c>
      <c r="F159" s="7" t="s">
        <v>16</v>
      </c>
      <c r="G159" s="7" t="s">
        <v>17</v>
      </c>
      <c r="H159" s="12">
        <v>122</v>
      </c>
      <c r="I159" s="12">
        <v>0.6</v>
      </c>
      <c r="J159" s="9">
        <v>60890</v>
      </c>
      <c r="K159" s="10">
        <v>0.05</v>
      </c>
      <c r="L159" s="10">
        <v>5.9999999999999995E-4</v>
      </c>
    </row>
    <row r="160" spans="1:12" x14ac:dyDescent="0.35">
      <c r="A160" s="4">
        <v>159</v>
      </c>
      <c r="B160" s="7" t="s">
        <v>196</v>
      </c>
      <c r="C160" s="12">
        <v>686884</v>
      </c>
      <c r="D160" s="12">
        <v>27990</v>
      </c>
      <c r="E160" s="12">
        <v>25</v>
      </c>
      <c r="F160" s="7" t="s">
        <v>32</v>
      </c>
      <c r="G160" s="7" t="s">
        <v>93</v>
      </c>
      <c r="H160" s="12">
        <v>910</v>
      </c>
      <c r="I160" s="12">
        <v>3.15</v>
      </c>
      <c r="J160" s="9">
        <v>1649</v>
      </c>
      <c r="K160" s="10">
        <v>3.2399999999999998E-2</v>
      </c>
      <c r="L160" s="10">
        <v>0</v>
      </c>
    </row>
    <row r="161" spans="1:12" x14ac:dyDescent="0.35">
      <c r="A161" s="11">
        <v>160</v>
      </c>
      <c r="B161" s="5" t="s">
        <v>197</v>
      </c>
      <c r="C161" s="6">
        <v>15893222</v>
      </c>
      <c r="D161" s="6">
        <v>627340</v>
      </c>
      <c r="E161" s="6">
        <v>25</v>
      </c>
      <c r="F161" s="7" t="s">
        <v>19</v>
      </c>
      <c r="G161" s="7" t="s">
        <v>59</v>
      </c>
      <c r="H161" s="12">
        <v>10320</v>
      </c>
      <c r="I161" s="12">
        <v>1.62</v>
      </c>
      <c r="J161" s="9">
        <v>5424</v>
      </c>
      <c r="K161" s="8"/>
      <c r="L161" s="8"/>
    </row>
    <row r="162" spans="1:12" x14ac:dyDescent="0.35">
      <c r="A162" s="4">
        <v>161</v>
      </c>
      <c r="B162" s="7" t="s">
        <v>198</v>
      </c>
      <c r="C162" s="12">
        <v>59308690</v>
      </c>
      <c r="D162" s="12">
        <v>1213090</v>
      </c>
      <c r="E162" s="12">
        <v>49</v>
      </c>
      <c r="F162" s="7" t="s">
        <v>19</v>
      </c>
      <c r="G162" s="7" t="s">
        <v>52</v>
      </c>
      <c r="H162" s="12">
        <v>4620</v>
      </c>
      <c r="I162" s="12">
        <v>0.38</v>
      </c>
      <c r="J162" s="9">
        <v>415315</v>
      </c>
      <c r="K162" s="10">
        <v>1.32E-2</v>
      </c>
      <c r="L162" s="10">
        <v>4.3E-3</v>
      </c>
    </row>
    <row r="163" spans="1:12" x14ac:dyDescent="0.35">
      <c r="A163" s="11">
        <v>162</v>
      </c>
      <c r="B163" s="5" t="s">
        <v>199</v>
      </c>
      <c r="C163" s="6">
        <v>51269185</v>
      </c>
      <c r="D163" s="6">
        <v>97230</v>
      </c>
      <c r="E163" s="6">
        <v>527</v>
      </c>
      <c r="F163" s="7" t="s">
        <v>13</v>
      </c>
      <c r="G163" s="7" t="s">
        <v>69</v>
      </c>
      <c r="H163" s="12">
        <v>301</v>
      </c>
      <c r="I163" s="12">
        <v>0.3</v>
      </c>
      <c r="J163" s="9">
        <v>1823852</v>
      </c>
      <c r="K163" s="10">
        <v>3.0599999999999999E-2</v>
      </c>
      <c r="L163" s="10">
        <v>1.89E-2</v>
      </c>
    </row>
    <row r="164" spans="1:12" x14ac:dyDescent="0.35">
      <c r="A164" s="4">
        <v>163</v>
      </c>
      <c r="B164" s="7" t="s">
        <v>200</v>
      </c>
      <c r="C164" s="12">
        <v>11193725</v>
      </c>
      <c r="D164" s="12">
        <v>610952</v>
      </c>
      <c r="E164" s="12">
        <v>18</v>
      </c>
      <c r="F164" s="7" t="s">
        <v>19</v>
      </c>
      <c r="G164" s="7" t="s">
        <v>59</v>
      </c>
      <c r="H164" s="8"/>
      <c r="I164" s="8"/>
      <c r="J164" s="9">
        <v>3263</v>
      </c>
      <c r="K164" s="8"/>
      <c r="L164" s="8"/>
    </row>
    <row r="165" spans="1:12" x14ac:dyDescent="0.35">
      <c r="A165" s="11">
        <v>164</v>
      </c>
      <c r="B165" s="5" t="s">
        <v>201</v>
      </c>
      <c r="C165" s="6">
        <v>46754778</v>
      </c>
      <c r="D165" s="6">
        <v>498800</v>
      </c>
      <c r="E165" s="6">
        <v>94</v>
      </c>
      <c r="F165" s="7" t="s">
        <v>16</v>
      </c>
      <c r="G165" s="7" t="s">
        <v>17</v>
      </c>
      <c r="H165" s="12">
        <v>6390</v>
      </c>
      <c r="I165" s="12">
        <v>1.26</v>
      </c>
      <c r="J165" s="9">
        <v>1439958</v>
      </c>
      <c r="K165" s="10">
        <v>3.0499999999999999E-2</v>
      </c>
      <c r="L165" s="10">
        <v>1.6199999999999999E-2</v>
      </c>
    </row>
    <row r="166" spans="1:12" x14ac:dyDescent="0.35">
      <c r="A166" s="4">
        <v>165</v>
      </c>
      <c r="B166" s="7" t="s">
        <v>202</v>
      </c>
      <c r="C166" s="12">
        <v>21413249</v>
      </c>
      <c r="D166" s="12">
        <v>62710</v>
      </c>
      <c r="E166" s="12">
        <v>341</v>
      </c>
      <c r="F166" s="7" t="s">
        <v>13</v>
      </c>
      <c r="G166" s="7" t="s">
        <v>14</v>
      </c>
      <c r="H166" s="12">
        <v>2878</v>
      </c>
      <c r="I166" s="12">
        <v>4.4000000000000004</v>
      </c>
      <c r="J166" s="9">
        <v>80785</v>
      </c>
      <c r="K166" s="10">
        <v>3.3099999999999997E-2</v>
      </c>
      <c r="L166" s="10">
        <v>1.1000000000000001E-3</v>
      </c>
    </row>
    <row r="167" spans="1:12" x14ac:dyDescent="0.35">
      <c r="A167" s="11">
        <v>166</v>
      </c>
      <c r="B167" s="5" t="s">
        <v>203</v>
      </c>
      <c r="C167" s="6">
        <v>43849260</v>
      </c>
      <c r="D167" s="6">
        <v>1765048</v>
      </c>
      <c r="E167" s="6">
        <v>25</v>
      </c>
      <c r="F167" s="7" t="s">
        <v>19</v>
      </c>
      <c r="G167" s="7" t="s">
        <v>20</v>
      </c>
      <c r="H167" s="12">
        <v>129813</v>
      </c>
      <c r="I167" s="12">
        <v>6.97</v>
      </c>
      <c r="J167" s="9">
        <v>35919</v>
      </c>
      <c r="K167" s="10">
        <v>4.2799999999999998E-2</v>
      </c>
      <c r="L167" s="10">
        <v>1.5E-3</v>
      </c>
    </row>
    <row r="168" spans="1:12" x14ac:dyDescent="0.35">
      <c r="A168" s="4">
        <v>167</v>
      </c>
      <c r="B168" s="7" t="s">
        <v>204</v>
      </c>
      <c r="C168" s="12">
        <v>586632</v>
      </c>
      <c r="D168" s="12">
        <v>156000</v>
      </c>
      <c r="E168" s="12">
        <v>4</v>
      </c>
      <c r="F168" s="7" t="s">
        <v>28</v>
      </c>
      <c r="G168" s="7" t="s">
        <v>28</v>
      </c>
      <c r="H168" s="12">
        <v>7820</v>
      </c>
      <c r="I168" s="12">
        <v>4.7699999999999996</v>
      </c>
      <c r="J168" s="9">
        <v>2817</v>
      </c>
      <c r="K168" s="10">
        <v>1.6899999999999998E-2</v>
      </c>
      <c r="L168" s="10">
        <v>0</v>
      </c>
    </row>
    <row r="169" spans="1:12" x14ac:dyDescent="0.35">
      <c r="A169" s="11">
        <v>168</v>
      </c>
      <c r="B169" s="5" t="s">
        <v>205</v>
      </c>
      <c r="C169" s="6">
        <v>10099265</v>
      </c>
      <c r="D169" s="6">
        <v>410340</v>
      </c>
      <c r="E169" s="6">
        <v>25</v>
      </c>
      <c r="F169" s="7" t="s">
        <v>16</v>
      </c>
      <c r="G169" s="7" t="s">
        <v>80</v>
      </c>
      <c r="H169" s="12">
        <v>39960</v>
      </c>
      <c r="I169" s="12">
        <v>8.8699999999999992</v>
      </c>
      <c r="J169" s="9">
        <v>622365</v>
      </c>
      <c r="K169" s="10">
        <v>2.29E-2</v>
      </c>
      <c r="L169" s="10">
        <v>6.6E-3</v>
      </c>
    </row>
    <row r="170" spans="1:12" x14ac:dyDescent="0.35">
      <c r="A170" s="4">
        <v>169</v>
      </c>
      <c r="B170" s="7" t="s">
        <v>206</v>
      </c>
      <c r="C170" s="12">
        <v>8654622</v>
      </c>
      <c r="D170" s="12">
        <v>39516</v>
      </c>
      <c r="E170" s="12">
        <v>219</v>
      </c>
      <c r="F170" s="7" t="s">
        <v>16</v>
      </c>
      <c r="G170" s="7" t="s">
        <v>35</v>
      </c>
      <c r="H170" s="12">
        <v>1280</v>
      </c>
      <c r="I170" s="12">
        <v>3.1</v>
      </c>
      <c r="J170" s="9">
        <v>810830</v>
      </c>
      <c r="K170" s="10">
        <v>1.09E-2</v>
      </c>
      <c r="L170" s="10">
        <v>8.3999999999999995E-3</v>
      </c>
    </row>
    <row r="171" spans="1:12" x14ac:dyDescent="0.35">
      <c r="A171" s="11">
        <v>170</v>
      </c>
      <c r="B171" s="5" t="s">
        <v>207</v>
      </c>
      <c r="C171" s="6">
        <v>17500658</v>
      </c>
      <c r="D171" s="6">
        <v>183630</v>
      </c>
      <c r="E171" s="6">
        <v>95</v>
      </c>
      <c r="F171" s="7" t="s">
        <v>13</v>
      </c>
      <c r="G171" s="7" t="s">
        <v>30</v>
      </c>
      <c r="H171" s="12">
        <v>1550</v>
      </c>
      <c r="I171" s="12">
        <v>0.84</v>
      </c>
      <c r="J171" s="9">
        <v>60043</v>
      </c>
      <c r="K171" s="8"/>
      <c r="L171" s="8"/>
    </row>
    <row r="172" spans="1:12" x14ac:dyDescent="0.35">
      <c r="A172" s="4">
        <v>171</v>
      </c>
      <c r="B172" s="7" t="s">
        <v>208</v>
      </c>
      <c r="C172" s="12">
        <v>9537645</v>
      </c>
      <c r="D172" s="12">
        <v>139960</v>
      </c>
      <c r="E172" s="12">
        <v>68</v>
      </c>
      <c r="F172" s="7" t="s">
        <v>13</v>
      </c>
      <c r="G172" s="7" t="s">
        <v>123</v>
      </c>
      <c r="H172" s="12">
        <v>2590</v>
      </c>
      <c r="I172" s="12">
        <v>1.81</v>
      </c>
      <c r="J172" s="9">
        <v>8104</v>
      </c>
      <c r="K172" s="10">
        <v>7.6200000000000004E-2</v>
      </c>
      <c r="L172" s="10">
        <v>1E-4</v>
      </c>
    </row>
    <row r="173" spans="1:12" x14ac:dyDescent="0.35">
      <c r="A173" s="11">
        <v>172</v>
      </c>
      <c r="B173" s="5" t="s">
        <v>209</v>
      </c>
      <c r="C173" s="6">
        <v>59734218</v>
      </c>
      <c r="D173" s="6">
        <v>885800</v>
      </c>
      <c r="E173" s="6">
        <v>67</v>
      </c>
      <c r="F173" s="7" t="s">
        <v>19</v>
      </c>
      <c r="G173" s="7" t="s">
        <v>59</v>
      </c>
      <c r="H173" s="12">
        <v>61500</v>
      </c>
      <c r="I173" s="12">
        <v>6.49</v>
      </c>
      <c r="J173" s="9">
        <v>69238</v>
      </c>
      <c r="K173" s="10">
        <v>7.0999999999999994E-2</v>
      </c>
      <c r="L173" s="10">
        <v>6.9999999999999999E-4</v>
      </c>
    </row>
    <row r="174" spans="1:12" x14ac:dyDescent="0.35">
      <c r="A174" s="4">
        <v>173</v>
      </c>
      <c r="B174" s="7" t="s">
        <v>210</v>
      </c>
      <c r="C174" s="12">
        <v>69799978</v>
      </c>
      <c r="D174" s="12">
        <v>510890</v>
      </c>
      <c r="E174" s="12">
        <v>137</v>
      </c>
      <c r="F174" s="7" t="s">
        <v>13</v>
      </c>
      <c r="G174" s="7" t="s">
        <v>55</v>
      </c>
      <c r="H174" s="12">
        <v>2230</v>
      </c>
      <c r="I174" s="12">
        <v>0.43</v>
      </c>
      <c r="J174" s="9">
        <v>546223</v>
      </c>
      <c r="K174" s="10">
        <v>3.9100000000000003E-2</v>
      </c>
      <c r="L174" s="10">
        <v>5.5999999999999999E-3</v>
      </c>
    </row>
    <row r="175" spans="1:12" x14ac:dyDescent="0.35">
      <c r="A175" s="11">
        <v>174</v>
      </c>
      <c r="B175" s="5" t="s">
        <v>211</v>
      </c>
      <c r="C175" s="6">
        <v>1318445</v>
      </c>
      <c r="D175" s="6">
        <v>14870</v>
      </c>
      <c r="E175" s="6">
        <v>89</v>
      </c>
      <c r="F175" s="7" t="s">
        <v>13</v>
      </c>
      <c r="G175" s="7" t="s">
        <v>55</v>
      </c>
      <c r="H175" s="8"/>
      <c r="I175" s="8"/>
      <c r="J175" s="8"/>
      <c r="K175" s="10">
        <v>-0.08</v>
      </c>
      <c r="L175" s="10">
        <v>0</v>
      </c>
    </row>
    <row r="176" spans="1:12" x14ac:dyDescent="0.35">
      <c r="A176" s="4">
        <v>175</v>
      </c>
      <c r="B176" s="7" t="s">
        <v>212</v>
      </c>
      <c r="C176" s="12">
        <v>8278724</v>
      </c>
      <c r="D176" s="12">
        <v>54390</v>
      </c>
      <c r="E176" s="12">
        <v>152</v>
      </c>
      <c r="F176" s="7" t="s">
        <v>19</v>
      </c>
      <c r="G176" s="7" t="s">
        <v>47</v>
      </c>
      <c r="H176" s="12">
        <v>2400</v>
      </c>
      <c r="I176" s="12">
        <v>4.2300000000000004</v>
      </c>
      <c r="J176" s="9">
        <v>8493</v>
      </c>
      <c r="K176" s="10">
        <v>4.3999999999999997E-2</v>
      </c>
      <c r="L176" s="10">
        <v>1E-4</v>
      </c>
    </row>
    <row r="177" spans="1:12" x14ac:dyDescent="0.35">
      <c r="A177" s="11">
        <v>176</v>
      </c>
      <c r="B177" s="5" t="s">
        <v>213</v>
      </c>
      <c r="C177" s="6">
        <v>105695</v>
      </c>
      <c r="D177" s="6">
        <v>720</v>
      </c>
      <c r="E177" s="6">
        <v>147</v>
      </c>
      <c r="F177" s="7" t="s">
        <v>32</v>
      </c>
      <c r="G177" s="7" t="s">
        <v>185</v>
      </c>
      <c r="H177" s="12">
        <v>30</v>
      </c>
      <c r="I177" s="12">
        <v>4.0199999999999996</v>
      </c>
      <c r="J177" s="12">
        <v>501</v>
      </c>
      <c r="K177" s="10">
        <v>2.7E-2</v>
      </c>
      <c r="L177" s="10">
        <v>0</v>
      </c>
    </row>
    <row r="178" spans="1:12" x14ac:dyDescent="0.35">
      <c r="A178" s="4">
        <v>177</v>
      </c>
      <c r="B178" s="7" t="s">
        <v>214</v>
      </c>
      <c r="C178" s="12">
        <v>1399488</v>
      </c>
      <c r="D178" s="12">
        <v>5130</v>
      </c>
      <c r="E178" s="12">
        <v>273</v>
      </c>
      <c r="F178" s="7" t="s">
        <v>25</v>
      </c>
      <c r="G178" s="7" t="s">
        <v>26</v>
      </c>
      <c r="H178" s="8"/>
      <c r="I178" s="8"/>
      <c r="J178" s="9">
        <v>21599</v>
      </c>
      <c r="K178" s="10">
        <v>-2.3400000000000001E-2</v>
      </c>
      <c r="L178" s="10">
        <v>2.9999999999999997E-4</v>
      </c>
    </row>
    <row r="179" spans="1:12" x14ac:dyDescent="0.35">
      <c r="A179" s="11">
        <v>178</v>
      </c>
      <c r="B179" s="5" t="s">
        <v>215</v>
      </c>
      <c r="C179" s="6">
        <v>11818619</v>
      </c>
      <c r="D179" s="6">
        <v>155360</v>
      </c>
      <c r="E179" s="6">
        <v>76</v>
      </c>
      <c r="F179" s="7" t="s">
        <v>19</v>
      </c>
      <c r="G179" s="7" t="s">
        <v>20</v>
      </c>
      <c r="H179" s="12">
        <v>8250</v>
      </c>
      <c r="I179" s="12">
        <v>5.04</v>
      </c>
      <c r="J179" s="9">
        <v>42733</v>
      </c>
      <c r="K179" s="10">
        <v>1.9599999999999999E-2</v>
      </c>
      <c r="L179" s="10">
        <v>5.0000000000000001E-4</v>
      </c>
    </row>
    <row r="180" spans="1:12" x14ac:dyDescent="0.35">
      <c r="A180" s="4">
        <v>179</v>
      </c>
      <c r="B180" s="7" t="s">
        <v>216</v>
      </c>
      <c r="C180" s="12">
        <v>84339067</v>
      </c>
      <c r="D180" s="12">
        <v>769630</v>
      </c>
      <c r="E180" s="12">
        <v>110</v>
      </c>
      <c r="F180" s="7" t="s">
        <v>13</v>
      </c>
      <c r="G180" s="7" t="s">
        <v>30</v>
      </c>
      <c r="H180" s="12">
        <v>13930</v>
      </c>
      <c r="I180" s="12">
        <v>1.78</v>
      </c>
      <c r="J180" s="9">
        <v>795952</v>
      </c>
      <c r="K180" s="10">
        <v>7.4399999999999994E-2</v>
      </c>
      <c r="L180" s="10">
        <v>1.0500000000000001E-2</v>
      </c>
    </row>
    <row r="181" spans="1:12" x14ac:dyDescent="0.35">
      <c r="A181" s="11">
        <v>180</v>
      </c>
      <c r="B181" s="5" t="s">
        <v>217</v>
      </c>
      <c r="C181" s="6">
        <v>6031200</v>
      </c>
      <c r="D181" s="6">
        <v>469930</v>
      </c>
      <c r="E181" s="6">
        <v>13</v>
      </c>
      <c r="F181" s="7" t="s">
        <v>13</v>
      </c>
      <c r="G181" s="7" t="s">
        <v>123</v>
      </c>
      <c r="H181" s="12">
        <v>18170</v>
      </c>
      <c r="I181" s="12">
        <v>3.72</v>
      </c>
      <c r="J181" s="9">
        <v>53087</v>
      </c>
      <c r="K181" s="10">
        <v>6.5000000000000002E-2</v>
      </c>
      <c r="L181" s="10">
        <v>5.0000000000000001E-4</v>
      </c>
    </row>
    <row r="182" spans="1:12" x14ac:dyDescent="0.35">
      <c r="A182" s="4">
        <v>181</v>
      </c>
      <c r="B182" s="7" t="s">
        <v>218</v>
      </c>
      <c r="C182" s="12">
        <v>11792</v>
      </c>
      <c r="D182" s="12">
        <v>30</v>
      </c>
      <c r="E182" s="12">
        <v>393</v>
      </c>
      <c r="F182" s="7" t="s">
        <v>32</v>
      </c>
      <c r="G182" s="7" t="s">
        <v>185</v>
      </c>
      <c r="H182" s="8"/>
      <c r="I182" s="8"/>
      <c r="J182" s="12">
        <v>65</v>
      </c>
      <c r="K182" s="10">
        <v>3.2399999999999998E-2</v>
      </c>
      <c r="L182" s="10">
        <v>0</v>
      </c>
    </row>
    <row r="183" spans="1:12" x14ac:dyDescent="0.35">
      <c r="A183" s="11">
        <v>182</v>
      </c>
      <c r="B183" s="5" t="s">
        <v>219</v>
      </c>
      <c r="C183" s="6">
        <v>45741007</v>
      </c>
      <c r="D183" s="6">
        <v>199810</v>
      </c>
      <c r="E183" s="6">
        <v>229</v>
      </c>
      <c r="F183" s="7" t="s">
        <v>19</v>
      </c>
      <c r="G183" s="7" t="s">
        <v>59</v>
      </c>
      <c r="H183" s="12">
        <v>43938</v>
      </c>
      <c r="I183" s="12">
        <v>18.23</v>
      </c>
      <c r="J183" s="9">
        <v>43243</v>
      </c>
      <c r="K183" s="10">
        <v>3.8600000000000002E-2</v>
      </c>
      <c r="L183" s="10">
        <v>2.9999999999999997E-4</v>
      </c>
    </row>
    <row r="184" spans="1:12" x14ac:dyDescent="0.35">
      <c r="A184" s="4">
        <v>183</v>
      </c>
      <c r="B184" s="7" t="s">
        <v>220</v>
      </c>
      <c r="C184" s="12">
        <v>43733762</v>
      </c>
      <c r="D184" s="12">
        <v>579320</v>
      </c>
      <c r="E184" s="12">
        <v>75</v>
      </c>
      <c r="F184" s="7" t="s">
        <v>16</v>
      </c>
      <c r="G184" s="7" t="s">
        <v>42</v>
      </c>
      <c r="H184" s="12">
        <v>24200</v>
      </c>
      <c r="I184" s="12">
        <v>4.01</v>
      </c>
      <c r="J184" s="9">
        <v>181038</v>
      </c>
      <c r="K184" s="10">
        <v>2.52E-2</v>
      </c>
      <c r="L184" s="10">
        <v>1.4E-3</v>
      </c>
    </row>
    <row r="185" spans="1:12" x14ac:dyDescent="0.35">
      <c r="A185" s="11">
        <v>184</v>
      </c>
      <c r="B185" s="5" t="s">
        <v>221</v>
      </c>
      <c r="C185" s="6">
        <v>9890402</v>
      </c>
      <c r="D185" s="6">
        <v>83600</v>
      </c>
      <c r="E185" s="6">
        <v>118</v>
      </c>
      <c r="F185" s="7" t="s">
        <v>13</v>
      </c>
      <c r="G185" s="7" t="s">
        <v>30</v>
      </c>
      <c r="H185" s="8"/>
      <c r="I185" s="8"/>
      <c r="J185" s="9">
        <v>410158</v>
      </c>
      <c r="K185" s="10">
        <v>7.9000000000000008E-3</v>
      </c>
      <c r="L185" s="10">
        <v>4.7000000000000002E-3</v>
      </c>
    </row>
    <row r="186" spans="1:12" x14ac:dyDescent="0.35">
      <c r="A186" s="4">
        <v>185</v>
      </c>
      <c r="B186" s="7" t="s">
        <v>222</v>
      </c>
      <c r="C186" s="12">
        <v>67886011</v>
      </c>
      <c r="D186" s="12">
        <v>241930</v>
      </c>
      <c r="E186" s="12">
        <v>281</v>
      </c>
      <c r="F186" s="7" t="s">
        <v>16</v>
      </c>
      <c r="G186" s="7" t="s">
        <v>35</v>
      </c>
      <c r="H186" s="12">
        <v>1680</v>
      </c>
      <c r="I186" s="12">
        <v>0.69</v>
      </c>
      <c r="J186" s="9">
        <v>3108416</v>
      </c>
      <c r="K186" s="10">
        <v>1.7899999999999999E-2</v>
      </c>
      <c r="L186" s="10">
        <v>3.2599999999999997E-2</v>
      </c>
    </row>
    <row r="187" spans="1:12" x14ac:dyDescent="0.35">
      <c r="A187" s="11">
        <v>186</v>
      </c>
      <c r="B187" s="5" t="s">
        <v>223</v>
      </c>
      <c r="C187" s="6">
        <v>331002651</v>
      </c>
      <c r="D187" s="6">
        <v>9147420</v>
      </c>
      <c r="E187" s="6">
        <v>36</v>
      </c>
      <c r="F187" s="7" t="s">
        <v>25</v>
      </c>
      <c r="G187" s="7" t="s">
        <v>64</v>
      </c>
      <c r="H187" s="12">
        <v>377424</v>
      </c>
      <c r="I187" s="12">
        <v>6.97</v>
      </c>
      <c r="J187" s="9">
        <v>22939580</v>
      </c>
      <c r="K187" s="10">
        <v>2.2700000000000001E-2</v>
      </c>
      <c r="L187" s="10">
        <v>0.24079999999999999</v>
      </c>
    </row>
    <row r="188" spans="1:12" x14ac:dyDescent="0.35">
      <c r="A188" s="4">
        <v>187</v>
      </c>
      <c r="B188" s="7" t="s">
        <v>224</v>
      </c>
      <c r="C188" s="12">
        <v>3473730</v>
      </c>
      <c r="D188" s="12">
        <v>175020</v>
      </c>
      <c r="E188" s="12">
        <v>20</v>
      </c>
      <c r="F188" s="7" t="s">
        <v>28</v>
      </c>
      <c r="G188" s="7" t="s">
        <v>28</v>
      </c>
      <c r="H188" s="12">
        <v>1200</v>
      </c>
      <c r="I188" s="12">
        <v>0.68</v>
      </c>
      <c r="J188" s="9">
        <v>60108</v>
      </c>
      <c r="K188" s="10">
        <v>2.6599999999999999E-2</v>
      </c>
      <c r="L188" s="10">
        <v>6.9999999999999999E-4</v>
      </c>
    </row>
    <row r="189" spans="1:12" x14ac:dyDescent="0.35">
      <c r="A189" s="11">
        <v>188</v>
      </c>
      <c r="B189" s="5" t="s">
        <v>225</v>
      </c>
      <c r="C189" s="6">
        <v>33469203</v>
      </c>
      <c r="D189" s="6">
        <v>425400</v>
      </c>
      <c r="E189" s="6">
        <v>79</v>
      </c>
      <c r="F189" s="7" t="s">
        <v>13</v>
      </c>
      <c r="G189" s="7" t="s">
        <v>123</v>
      </c>
      <c r="H189" s="12">
        <v>22000</v>
      </c>
      <c r="I189" s="12">
        <v>4.92</v>
      </c>
      <c r="J189" s="9">
        <v>65503</v>
      </c>
      <c r="K189" s="10">
        <v>5.2999999999999999E-2</v>
      </c>
      <c r="L189" s="10">
        <v>5.9999999999999995E-4</v>
      </c>
    </row>
    <row r="190" spans="1:12" x14ac:dyDescent="0.35">
      <c r="A190" s="4">
        <v>189</v>
      </c>
      <c r="B190" s="7" t="s">
        <v>226</v>
      </c>
      <c r="C190" s="12">
        <v>307145</v>
      </c>
      <c r="D190" s="12">
        <v>12190</v>
      </c>
      <c r="E190" s="12">
        <v>25</v>
      </c>
      <c r="F190" s="7" t="s">
        <v>32</v>
      </c>
      <c r="G190" s="7" t="s">
        <v>93</v>
      </c>
      <c r="H190" s="8"/>
      <c r="I190" s="8"/>
      <c r="J190" s="12">
        <v>999</v>
      </c>
      <c r="K190" s="10">
        <v>4.4999999999999998E-2</v>
      </c>
      <c r="L190" s="10">
        <v>0</v>
      </c>
    </row>
    <row r="191" spans="1:12" x14ac:dyDescent="0.35">
      <c r="A191" s="11">
        <v>190</v>
      </c>
      <c r="B191" s="5" t="s">
        <v>227</v>
      </c>
      <c r="C191" s="6">
        <v>28435940</v>
      </c>
      <c r="D191" s="6">
        <v>882050</v>
      </c>
      <c r="E191" s="6">
        <v>32</v>
      </c>
      <c r="F191" s="7" t="s">
        <v>28</v>
      </c>
      <c r="G191" s="7" t="s">
        <v>28</v>
      </c>
      <c r="H191" s="12">
        <v>30000</v>
      </c>
      <c r="I191" s="12">
        <v>3.29</v>
      </c>
      <c r="J191" s="9">
        <v>44893</v>
      </c>
      <c r="K191" s="8"/>
      <c r="L191" s="8"/>
    </row>
    <row r="192" spans="1:12" x14ac:dyDescent="0.35">
      <c r="A192" s="4">
        <v>191</v>
      </c>
      <c r="B192" s="7" t="s">
        <v>228</v>
      </c>
      <c r="C192" s="12">
        <v>97338579</v>
      </c>
      <c r="D192" s="12">
        <v>310070</v>
      </c>
      <c r="E192" s="12">
        <v>314</v>
      </c>
      <c r="F192" s="7" t="s">
        <v>13</v>
      </c>
      <c r="G192" s="7" t="s">
        <v>14</v>
      </c>
      <c r="H192" s="12">
        <v>21140</v>
      </c>
      <c r="I192" s="12">
        <v>6.38</v>
      </c>
      <c r="J192" s="9">
        <v>368002</v>
      </c>
      <c r="K192" s="10">
        <v>6.8099999999999994E-2</v>
      </c>
      <c r="L192" s="10">
        <v>2.8E-3</v>
      </c>
    </row>
    <row r="193" spans="1:12" x14ac:dyDescent="0.35">
      <c r="A193" s="11">
        <v>192</v>
      </c>
      <c r="B193" s="5" t="s">
        <v>229</v>
      </c>
      <c r="C193" s="6">
        <v>29825964</v>
      </c>
      <c r="D193" s="6">
        <v>527970</v>
      </c>
      <c r="E193" s="6">
        <v>56</v>
      </c>
      <c r="F193" s="7" t="s">
        <v>13</v>
      </c>
      <c r="G193" s="7" t="s">
        <v>30</v>
      </c>
      <c r="H193" s="8"/>
      <c r="I193" s="8"/>
      <c r="J193" s="9">
        <v>19471</v>
      </c>
      <c r="K193" s="10">
        <v>-5.9400000000000001E-2</v>
      </c>
      <c r="L193" s="10">
        <v>4.0000000000000002E-4</v>
      </c>
    </row>
    <row r="194" spans="1:12" x14ac:dyDescent="0.35">
      <c r="A194" s="4">
        <v>193</v>
      </c>
      <c r="B194" s="7" t="s">
        <v>230</v>
      </c>
      <c r="C194" s="12">
        <v>18383955</v>
      </c>
      <c r="D194" s="12">
        <v>743390</v>
      </c>
      <c r="E194" s="12">
        <v>25</v>
      </c>
      <c r="F194" s="7" t="s">
        <v>19</v>
      </c>
      <c r="G194" s="7" t="s">
        <v>59</v>
      </c>
      <c r="H194" s="12">
        <v>9220</v>
      </c>
      <c r="I194" s="12">
        <v>1.23</v>
      </c>
      <c r="J194" s="9">
        <v>21699</v>
      </c>
      <c r="K194" s="10">
        <v>3.4000000000000002E-2</v>
      </c>
      <c r="L194" s="10">
        <v>2.9999999999999997E-4</v>
      </c>
    </row>
    <row r="195" spans="1:12" x14ac:dyDescent="0.35">
      <c r="A195" s="11">
        <v>194</v>
      </c>
      <c r="B195" s="5" t="s">
        <v>231</v>
      </c>
      <c r="C195" s="6">
        <v>14862924</v>
      </c>
      <c r="D195" s="6">
        <v>386850</v>
      </c>
      <c r="E195" s="6">
        <v>38</v>
      </c>
      <c r="F195" s="7" t="s">
        <v>19</v>
      </c>
      <c r="G195" s="7" t="s">
        <v>59</v>
      </c>
      <c r="H195" s="12">
        <v>3910</v>
      </c>
      <c r="I195" s="12">
        <v>1</v>
      </c>
      <c r="J195" s="9">
        <v>25791</v>
      </c>
      <c r="K195" s="10">
        <v>4.7E-2</v>
      </c>
      <c r="L195" s="10">
        <v>2.9999999999999997E-4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2428-BEBA-4C09-94C1-BEF112B286BD}">
  <dimension ref="B4:V260"/>
  <sheetViews>
    <sheetView topLeftCell="A43" workbookViewId="0">
      <selection activeCell="U48" sqref="U48"/>
    </sheetView>
  </sheetViews>
  <sheetFormatPr defaultRowHeight="14.5" x14ac:dyDescent="0.35"/>
  <cols>
    <col min="2" max="2" width="18" bestFit="1" customWidth="1"/>
    <col min="3" max="3" width="10.81640625" bestFit="1" customWidth="1"/>
    <col min="5" max="5" width="18" bestFit="1" customWidth="1"/>
    <col min="6" max="6" width="9" bestFit="1" customWidth="1"/>
    <col min="7" max="7" width="7.1796875" bestFit="1" customWidth="1"/>
    <col min="8" max="8" width="6.54296875" bestFit="1" customWidth="1"/>
    <col min="9" max="9" width="18" bestFit="1" customWidth="1"/>
    <col min="10" max="10" width="20.453125" bestFit="1" customWidth="1"/>
    <col min="11" max="11" width="18.26953125" bestFit="1" customWidth="1"/>
    <col min="12" max="12" width="18" bestFit="1" customWidth="1"/>
    <col min="13" max="13" width="10.6328125" bestFit="1" customWidth="1"/>
    <col min="14" max="14" width="11.26953125" customWidth="1"/>
    <col min="15" max="15" width="18" bestFit="1" customWidth="1"/>
    <col min="16" max="16" width="17.1796875" bestFit="1" customWidth="1"/>
    <col min="17" max="17" width="8.54296875" bestFit="1" customWidth="1"/>
    <col min="18" max="18" width="18" bestFit="1" customWidth="1"/>
    <col min="19" max="19" width="13.90625" bestFit="1" customWidth="1"/>
    <col min="20" max="20" width="8.6328125" bestFit="1" customWidth="1"/>
    <col min="21" max="21" width="18" bestFit="1" customWidth="1"/>
    <col min="22" max="22" width="16.7265625" bestFit="1" customWidth="1"/>
    <col min="23" max="23" width="5.81640625" bestFit="1" customWidth="1"/>
    <col min="24" max="24" width="5.6328125" bestFit="1" customWidth="1"/>
    <col min="25" max="25" width="6.81640625" bestFit="1" customWidth="1"/>
    <col min="26" max="26" width="6.453125" bestFit="1" customWidth="1"/>
    <col min="27" max="27" width="20.7265625" bestFit="1" customWidth="1"/>
    <col min="28" max="28" width="8.90625" bestFit="1" customWidth="1"/>
    <col min="29" max="29" width="5.453125" bestFit="1" customWidth="1"/>
    <col min="30" max="30" width="6.26953125" bestFit="1" customWidth="1"/>
    <col min="31" max="31" width="7.6328125" bestFit="1" customWidth="1"/>
    <col min="32" max="32" width="11.54296875" bestFit="1" customWidth="1"/>
    <col min="33" max="33" width="7.453125" bestFit="1" customWidth="1"/>
    <col min="34" max="34" width="10.36328125" bestFit="1" customWidth="1"/>
    <col min="35" max="36" width="9.453125" bestFit="1" customWidth="1"/>
    <col min="37" max="37" width="7.26953125" bestFit="1" customWidth="1"/>
    <col min="38" max="38" width="21.54296875" bestFit="1" customWidth="1"/>
    <col min="39" max="40" width="5.26953125" bestFit="1" customWidth="1"/>
    <col min="41" max="41" width="5.81640625" bestFit="1" customWidth="1"/>
    <col min="42" max="42" width="8.90625" bestFit="1" customWidth="1"/>
    <col min="43" max="43" width="8.26953125" bestFit="1" customWidth="1"/>
    <col min="44" max="44" width="6.08984375" bestFit="1" customWidth="1"/>
    <col min="45" max="45" width="9.7265625" bestFit="1" customWidth="1"/>
    <col min="46" max="46" width="6.90625" bestFit="1" customWidth="1"/>
    <col min="47" max="47" width="5.26953125" bestFit="1" customWidth="1"/>
    <col min="48" max="48" width="6.7265625" bestFit="1" customWidth="1"/>
    <col min="49" max="49" width="7.54296875" bestFit="1" customWidth="1"/>
    <col min="50" max="50" width="29.6328125" bestFit="1" customWidth="1"/>
    <col min="51" max="51" width="8.453125" bestFit="1" customWidth="1"/>
    <col min="52" max="52" width="7.54296875" bestFit="1" customWidth="1"/>
    <col min="53" max="53" width="8.90625" bestFit="1" customWidth="1"/>
    <col min="54" max="54" width="18.08984375" bestFit="1" customWidth="1"/>
    <col min="55" max="55" width="7.6328125" bestFit="1" customWidth="1"/>
    <col min="56" max="56" width="5.36328125" bestFit="1" customWidth="1"/>
    <col min="57" max="57" width="10" bestFit="1" customWidth="1"/>
    <col min="58" max="58" width="15.81640625" bestFit="1" customWidth="1"/>
    <col min="59" max="59" width="6.26953125" bestFit="1" customWidth="1"/>
    <col min="60" max="60" width="7" bestFit="1" customWidth="1"/>
    <col min="61" max="61" width="7.90625" bestFit="1" customWidth="1"/>
    <col min="62" max="62" width="7.7265625" bestFit="1" customWidth="1"/>
    <col min="63" max="63" width="3.453125" bestFit="1" customWidth="1"/>
    <col min="64" max="64" width="7.1796875" bestFit="1" customWidth="1"/>
    <col min="65" max="65" width="6.54296875" bestFit="1" customWidth="1"/>
    <col min="66" max="66" width="6.26953125" bestFit="1" customWidth="1"/>
    <col min="67" max="67" width="7.36328125" bestFit="1" customWidth="1"/>
    <col min="68" max="68" width="7.1796875" bestFit="1" customWidth="1"/>
    <col min="69" max="69" width="8.36328125" bestFit="1" customWidth="1"/>
    <col min="70" max="70" width="6.26953125" bestFit="1" customWidth="1"/>
    <col min="71" max="71" width="6.7265625" bestFit="1" customWidth="1"/>
    <col min="72" max="72" width="7.90625" bestFit="1" customWidth="1"/>
    <col min="73" max="73" width="10" bestFit="1" customWidth="1"/>
    <col min="74" max="74" width="6.81640625" bestFit="1" customWidth="1"/>
    <col min="75" max="75" width="13.08984375" bestFit="1" customWidth="1"/>
    <col min="76" max="76" width="7.1796875" bestFit="1" customWidth="1"/>
    <col min="77" max="77" width="4.81640625" bestFit="1" customWidth="1"/>
    <col min="78" max="78" width="8" bestFit="1" customWidth="1"/>
    <col min="79" max="79" width="8.90625" bestFit="1" customWidth="1"/>
    <col min="80" max="80" width="7.7265625" bestFit="1" customWidth="1"/>
    <col min="81" max="81" width="7.08984375" bestFit="1" customWidth="1"/>
    <col min="82" max="82" width="5.08984375" bestFit="1" customWidth="1"/>
    <col min="83" max="83" width="9.08984375" bestFit="1" customWidth="1"/>
    <col min="84" max="85" width="4.08984375" bestFit="1" customWidth="1"/>
    <col min="86" max="86" width="6.7265625" bestFit="1" customWidth="1"/>
    <col min="87" max="87" width="5.453125" bestFit="1" customWidth="1"/>
    <col min="88" max="88" width="4.453125" bestFit="1" customWidth="1"/>
    <col min="89" max="89" width="7.6328125" bestFit="1" customWidth="1"/>
    <col min="90" max="90" width="5.6328125" bestFit="1" customWidth="1"/>
    <col min="91" max="91" width="6.26953125" bestFit="1" customWidth="1"/>
    <col min="92" max="92" width="10.453125" bestFit="1" customWidth="1"/>
    <col min="93" max="93" width="5.90625" bestFit="1" customWidth="1"/>
    <col min="94" max="94" width="6.90625" bestFit="1" customWidth="1"/>
    <col min="95" max="95" width="6.54296875" bestFit="1" customWidth="1"/>
    <col min="96" max="96" width="9.7265625" bestFit="1" customWidth="1"/>
    <col min="97" max="97" width="4.6328125" bestFit="1" customWidth="1"/>
    <col min="98" max="98" width="5.81640625" bestFit="1" customWidth="1"/>
    <col min="99" max="99" width="8" bestFit="1" customWidth="1"/>
    <col min="100" max="100" width="7.36328125" bestFit="1" customWidth="1"/>
    <col min="101" max="101" width="6.54296875" bestFit="1" customWidth="1"/>
    <col min="102" max="102" width="5.26953125" bestFit="1" customWidth="1"/>
    <col min="103" max="103" width="12.26953125" bestFit="1" customWidth="1"/>
    <col min="104" max="104" width="8.7265625" bestFit="1" customWidth="1"/>
    <col min="105" max="105" width="11.08984375" bestFit="1" customWidth="1"/>
    <col min="106" max="106" width="10.81640625" bestFit="1" customWidth="1"/>
    <col min="107" max="107" width="6.7265625" bestFit="1" customWidth="1"/>
    <col min="108" max="108" width="8.1796875" bestFit="1" customWidth="1"/>
    <col min="109" max="109" width="8.26953125" bestFit="1" customWidth="1"/>
    <col min="110" max="110" width="4.36328125" bestFit="1" customWidth="1"/>
    <col min="111" max="111" width="5.453125" bestFit="1" customWidth="1"/>
    <col min="112" max="112" width="14.54296875" bestFit="1" customWidth="1"/>
    <col min="113" max="113" width="9.81640625" bestFit="1" customWidth="1"/>
    <col min="114" max="114" width="8.7265625" bestFit="1" customWidth="1"/>
    <col min="115" max="115" width="6.7265625" bestFit="1" customWidth="1"/>
    <col min="116" max="116" width="10" bestFit="1" customWidth="1"/>
    <col min="117" max="117" width="7.81640625" bestFit="1" customWidth="1"/>
    <col min="118" max="118" width="7.36328125" bestFit="1" customWidth="1"/>
    <col min="119" max="119" width="8.36328125" bestFit="1" customWidth="1"/>
    <col min="120" max="120" width="10.6328125" bestFit="1" customWidth="1"/>
    <col min="121" max="121" width="7.90625" bestFit="1" customWidth="1"/>
    <col min="122" max="122" width="11.54296875" bestFit="1" customWidth="1"/>
    <col min="123" max="123" width="8.54296875" bestFit="1" customWidth="1"/>
    <col min="124" max="124" width="7.90625" bestFit="1" customWidth="1"/>
    <col min="125" max="125" width="5.90625" bestFit="1" customWidth="1"/>
    <col min="126" max="126" width="5.7265625" bestFit="1" customWidth="1"/>
    <col min="127" max="127" width="11.08984375" bestFit="1" customWidth="1"/>
    <col min="128" max="128" width="11.54296875" bestFit="1" customWidth="1"/>
    <col min="129" max="129" width="9.26953125" bestFit="1" customWidth="1"/>
    <col min="130" max="130" width="5.1796875" bestFit="1" customWidth="1"/>
    <col min="131" max="131" width="6.7265625" bestFit="1" customWidth="1"/>
    <col min="132" max="132" width="10.54296875" bestFit="1" customWidth="1"/>
    <col min="133" max="133" width="15.08984375" bestFit="1" customWidth="1"/>
    <col min="134" max="134" width="7" bestFit="1" customWidth="1"/>
    <col min="135" max="135" width="5.81640625" bestFit="1" customWidth="1"/>
    <col min="136" max="136" width="8.08984375" bestFit="1" customWidth="1"/>
    <col min="137" max="137" width="5.54296875" bestFit="1" customWidth="1"/>
    <col min="138" max="138" width="8.6328125" bestFit="1" customWidth="1"/>
    <col min="139" max="139" width="7.6328125" bestFit="1" customWidth="1"/>
    <col min="140" max="140" width="16.54296875" bestFit="1" customWidth="1"/>
    <col min="141" max="141" width="8.453125" bestFit="1" customWidth="1"/>
    <col min="142" max="142" width="4.6328125" bestFit="1" customWidth="1"/>
    <col min="143" max="143" width="10.36328125" bestFit="1" customWidth="1"/>
    <col min="144" max="144" width="6.6328125" bestFit="1" customWidth="1"/>
    <col min="145" max="145" width="7.7265625" bestFit="1" customWidth="1"/>
    <col min="146" max="146" width="5.36328125" bestFit="1" customWidth="1"/>
    <col min="147" max="147" width="8.26953125" bestFit="1" customWidth="1"/>
    <col min="148" max="148" width="6.453125" bestFit="1" customWidth="1"/>
    <col min="149" max="149" width="7.54296875" bestFit="1" customWidth="1"/>
    <col min="150" max="150" width="18.08984375" bestFit="1" customWidth="1"/>
    <col min="151" max="151" width="10.08984375" bestFit="1" customWidth="1"/>
    <col min="152" max="152" width="29" bestFit="1" customWidth="1"/>
    <col min="153" max="153" width="6.54296875" bestFit="1" customWidth="1"/>
    <col min="154" max="154" width="10.08984375" bestFit="1" customWidth="1"/>
    <col min="155" max="155" width="19.90625" bestFit="1" customWidth="1"/>
    <col min="156" max="156" width="11.36328125" bestFit="1" customWidth="1"/>
    <col min="157" max="157" width="7.453125" bestFit="1" customWidth="1"/>
    <col min="158" max="158" width="6.1796875" bestFit="1" customWidth="1"/>
    <col min="159" max="159" width="9.90625" bestFit="1" customWidth="1"/>
    <col min="160" max="160" width="11.08984375" bestFit="1" customWidth="1"/>
    <col min="161" max="161" width="9.1796875" bestFit="1" customWidth="1"/>
    <col min="162" max="162" width="7.90625" bestFit="1" customWidth="1"/>
    <col min="163" max="163" width="8" bestFit="1" customWidth="1"/>
    <col min="164" max="164" width="14.7265625" bestFit="1" customWidth="1"/>
    <col min="165" max="165" width="7.6328125" bestFit="1" customWidth="1"/>
    <col min="166" max="166" width="11" bestFit="1" customWidth="1"/>
    <col min="167" max="167" width="10.81640625" bestFit="1" customWidth="1"/>
    <col min="168" max="168" width="11.453125" bestFit="1" customWidth="1"/>
    <col min="169" max="169" width="5.6328125" bestFit="1" customWidth="1"/>
    <col min="170" max="170" width="8.453125" bestFit="1" customWidth="1"/>
    <col min="171" max="171" width="6.1796875" bestFit="1" customWidth="1"/>
    <col min="172" max="172" width="8.90625" bestFit="1" customWidth="1"/>
    <col min="173" max="173" width="7.453125" bestFit="1" customWidth="1"/>
    <col min="174" max="174" width="10.6328125" bestFit="1" customWidth="1"/>
    <col min="175" max="175" width="5" bestFit="1" customWidth="1"/>
    <col min="176" max="176" width="9" bestFit="1" customWidth="1"/>
    <col min="177" max="177" width="8.26953125" bestFit="1" customWidth="1"/>
    <col min="178" max="178" width="8.08984375" bestFit="1" customWidth="1"/>
    <col min="179" max="179" width="10.6328125" bestFit="1" customWidth="1"/>
    <col min="180" max="180" width="4.6328125" bestFit="1" customWidth="1"/>
    <col min="181" max="181" width="5.7265625" bestFit="1" customWidth="1"/>
    <col min="182" max="182" width="17.7265625" bestFit="1" customWidth="1"/>
    <col min="183" max="183" width="6.90625" bestFit="1" customWidth="1"/>
    <col min="184" max="184" width="6.36328125" bestFit="1" customWidth="1"/>
    <col min="185" max="185" width="12.36328125" bestFit="1" customWidth="1"/>
    <col min="186" max="186" width="6.36328125" bestFit="1" customWidth="1"/>
    <col min="187" max="187" width="7.1796875" bestFit="1" customWidth="1"/>
    <col min="188" max="188" width="7.36328125" bestFit="1" customWidth="1"/>
    <col min="189" max="189" width="18.54296875" bestFit="1" customWidth="1"/>
    <col min="190" max="190" width="14.26953125" bestFit="1" customWidth="1"/>
    <col min="191" max="191" width="12.08984375" bestFit="1" customWidth="1"/>
    <col min="192" max="192" width="7.7265625" bestFit="1" customWidth="1"/>
    <col min="193" max="193" width="10.1796875" bestFit="1" customWidth="1"/>
    <col min="194" max="194" width="7.81640625" bestFit="1" customWidth="1"/>
    <col min="195" max="195" width="9.453125" bestFit="1" customWidth="1"/>
    <col min="196" max="196" width="7.81640625" bestFit="1" customWidth="1"/>
    <col min="197" max="197" width="6.6328125" bestFit="1" customWidth="1"/>
    <col min="198" max="198" width="7.08984375" bestFit="1" customWidth="1"/>
    <col min="199" max="199" width="9.54296875" bestFit="1" customWidth="1"/>
    <col min="200" max="200" width="10.36328125" bestFit="1" customWidth="1"/>
  </cols>
  <sheetData>
    <row r="4" spans="2:22" x14ac:dyDescent="0.35">
      <c r="B4" s="13" t="s">
        <v>1</v>
      </c>
      <c r="C4" t="s">
        <v>234</v>
      </c>
      <c r="E4" s="16" t="s">
        <v>1</v>
      </c>
      <c r="F4" s="16" t="s">
        <v>2</v>
      </c>
      <c r="I4" s="13" t="s">
        <v>1</v>
      </c>
      <c r="J4" t="s">
        <v>235</v>
      </c>
      <c r="L4" s="13" t="s">
        <v>232</v>
      </c>
      <c r="M4" t="s">
        <v>237</v>
      </c>
      <c r="O4" s="13" t="s">
        <v>232</v>
      </c>
      <c r="P4" t="s">
        <v>238</v>
      </c>
      <c r="R4" s="13" t="s">
        <v>232</v>
      </c>
      <c r="S4" t="s">
        <v>239</v>
      </c>
      <c r="U4" s="13" t="s">
        <v>232</v>
      </c>
      <c r="V4" t="s">
        <v>240</v>
      </c>
    </row>
    <row r="5" spans="2:22" x14ac:dyDescent="0.35">
      <c r="B5" s="14" t="s">
        <v>68</v>
      </c>
      <c r="C5" s="15">
        <v>1439323776</v>
      </c>
      <c r="E5" t="str">
        <f t="shared" ref="E5:E36" si="0">B5</f>
        <v>China</v>
      </c>
      <c r="F5">
        <f t="shared" ref="F5:F36" si="1">C5</f>
        <v>1439323776</v>
      </c>
      <c r="I5" s="14" t="s">
        <v>68</v>
      </c>
      <c r="J5" s="15">
        <v>9388211</v>
      </c>
      <c r="L5" s="14" t="s">
        <v>68</v>
      </c>
      <c r="M5" s="15">
        <v>16862979</v>
      </c>
      <c r="O5" s="14" t="s">
        <v>112</v>
      </c>
      <c r="P5" s="15">
        <v>314073</v>
      </c>
      <c r="R5" s="14" t="s">
        <v>12</v>
      </c>
      <c r="S5" s="15"/>
      <c r="U5" s="14" t="s">
        <v>12</v>
      </c>
      <c r="V5" s="15">
        <v>2.6700000000000002E-2</v>
      </c>
    </row>
    <row r="6" spans="2:22" x14ac:dyDescent="0.35">
      <c r="B6" s="14" t="s">
        <v>112</v>
      </c>
      <c r="C6" s="15">
        <v>1380004385</v>
      </c>
      <c r="E6" t="str">
        <f t="shared" si="0"/>
        <v>India</v>
      </c>
      <c r="F6">
        <f t="shared" si="1"/>
        <v>1380004385</v>
      </c>
      <c r="I6" s="14" t="s">
        <v>112</v>
      </c>
      <c r="J6" s="15">
        <v>2973190</v>
      </c>
      <c r="L6" s="14" t="s">
        <v>120</v>
      </c>
      <c r="M6" s="15">
        <v>5103110</v>
      </c>
      <c r="O6" s="14" t="s">
        <v>68</v>
      </c>
      <c r="P6" s="15">
        <v>270550</v>
      </c>
      <c r="R6" s="14" t="s">
        <v>29</v>
      </c>
      <c r="S6" s="15">
        <v>4.71</v>
      </c>
      <c r="U6" s="14" t="s">
        <v>29</v>
      </c>
      <c r="V6" s="15">
        <v>7.4999999999999997E-2</v>
      </c>
    </row>
    <row r="7" spans="2:22" x14ac:dyDescent="0.35">
      <c r="B7" s="14" t="s">
        <v>113</v>
      </c>
      <c r="C7" s="15">
        <v>273523615</v>
      </c>
      <c r="E7" t="str">
        <f t="shared" si="0"/>
        <v>Indonesia</v>
      </c>
      <c r="F7">
        <f t="shared" si="1"/>
        <v>273523615</v>
      </c>
      <c r="I7" s="14" t="s">
        <v>122</v>
      </c>
      <c r="J7" s="15">
        <v>2699700</v>
      </c>
      <c r="L7" s="14" t="s">
        <v>112</v>
      </c>
      <c r="M7" s="15">
        <v>2946061</v>
      </c>
      <c r="O7" s="14" t="s">
        <v>114</v>
      </c>
      <c r="P7" s="15">
        <v>116600</v>
      </c>
      <c r="R7" s="14" t="s">
        <v>36</v>
      </c>
      <c r="S7" s="15">
        <v>0.13</v>
      </c>
      <c r="U7" s="14" t="s">
        <v>36</v>
      </c>
      <c r="V7" s="15">
        <v>1E-3</v>
      </c>
    </row>
    <row r="8" spans="2:22" x14ac:dyDescent="0.35">
      <c r="B8" s="14" t="s">
        <v>167</v>
      </c>
      <c r="C8" s="15">
        <v>220892340</v>
      </c>
      <c r="E8" t="str">
        <f t="shared" si="0"/>
        <v>Pakistan</v>
      </c>
      <c r="F8">
        <f t="shared" si="1"/>
        <v>220892340</v>
      </c>
      <c r="I8" s="14" t="s">
        <v>188</v>
      </c>
      <c r="J8" s="15">
        <v>2149690</v>
      </c>
      <c r="L8" s="14" t="s">
        <v>199</v>
      </c>
      <c r="M8" s="15">
        <v>1823852</v>
      </c>
      <c r="O8" s="14" t="s">
        <v>113</v>
      </c>
      <c r="P8" s="15">
        <v>93000</v>
      </c>
      <c r="R8" s="14" t="s">
        <v>38</v>
      </c>
      <c r="S8" s="15"/>
      <c r="U8" s="14" t="s">
        <v>38</v>
      </c>
      <c r="V8" s="15">
        <v>3.8800000000000001E-2</v>
      </c>
    </row>
    <row r="9" spans="2:22" x14ac:dyDescent="0.35">
      <c r="B9" s="14" t="s">
        <v>39</v>
      </c>
      <c r="C9" s="15">
        <v>164689383</v>
      </c>
      <c r="E9" t="str">
        <f t="shared" si="0"/>
        <v>Bangladesh</v>
      </c>
      <c r="F9">
        <f t="shared" si="1"/>
        <v>164689383</v>
      </c>
      <c r="I9" s="14" t="s">
        <v>113</v>
      </c>
      <c r="J9" s="15">
        <v>1811570</v>
      </c>
      <c r="L9" s="14" t="s">
        <v>113</v>
      </c>
      <c r="M9" s="15">
        <v>1150245</v>
      </c>
      <c r="O9" s="14" t="s">
        <v>167</v>
      </c>
      <c r="P9" s="15">
        <v>25223</v>
      </c>
      <c r="R9" s="14" t="s">
        <v>39</v>
      </c>
      <c r="S9" s="15">
        <v>9.6</v>
      </c>
      <c r="U9" s="14" t="s">
        <v>39</v>
      </c>
      <c r="V9" s="15">
        <v>7.2800000000000004E-2</v>
      </c>
    </row>
    <row r="10" spans="2:22" x14ac:dyDescent="0.35">
      <c r="B10" s="14" t="s">
        <v>120</v>
      </c>
      <c r="C10" s="15">
        <v>126476461</v>
      </c>
      <c r="E10" t="str">
        <f t="shared" si="0"/>
        <v>Japan</v>
      </c>
      <c r="F10">
        <f t="shared" si="1"/>
        <v>126476461</v>
      </c>
      <c r="I10" s="14" t="s">
        <v>114</v>
      </c>
      <c r="J10" s="15">
        <v>1628550</v>
      </c>
      <c r="L10" s="14" t="s">
        <v>114</v>
      </c>
      <c r="M10" s="15">
        <v>1081383</v>
      </c>
      <c r="O10" s="14" t="s">
        <v>122</v>
      </c>
      <c r="P10" s="15">
        <v>25200</v>
      </c>
      <c r="R10" s="14" t="s">
        <v>48</v>
      </c>
      <c r="S10" s="15"/>
      <c r="U10" s="14" t="s">
        <v>48</v>
      </c>
      <c r="V10" s="15">
        <v>4.6300000000000001E-2</v>
      </c>
    </row>
    <row r="11" spans="2:22" x14ac:dyDescent="0.35">
      <c r="B11" s="14" t="s">
        <v>174</v>
      </c>
      <c r="C11" s="15">
        <v>109581078</v>
      </c>
      <c r="E11" t="str">
        <f t="shared" si="0"/>
        <v>Philippines</v>
      </c>
      <c r="F11">
        <f t="shared" si="1"/>
        <v>109581078</v>
      </c>
      <c r="I11" s="14" t="s">
        <v>150</v>
      </c>
      <c r="J11" s="15">
        <v>1553560</v>
      </c>
      <c r="L11" s="14" t="s">
        <v>188</v>
      </c>
      <c r="M11" s="15">
        <v>842588</v>
      </c>
      <c r="O11" s="14" t="s">
        <v>154</v>
      </c>
      <c r="P11" s="15">
        <v>23070</v>
      </c>
      <c r="R11" s="14" t="s">
        <v>54</v>
      </c>
      <c r="S11" s="15">
        <v>8.67</v>
      </c>
      <c r="U11" s="14" t="s">
        <v>54</v>
      </c>
      <c r="V11" s="15">
        <v>1.3299999999999999E-2</v>
      </c>
    </row>
    <row r="12" spans="2:22" x14ac:dyDescent="0.35">
      <c r="B12" s="14" t="s">
        <v>228</v>
      </c>
      <c r="C12" s="15">
        <v>97338579</v>
      </c>
      <c r="E12" t="str">
        <f t="shared" si="0"/>
        <v>Vietnam</v>
      </c>
      <c r="F12">
        <f t="shared" si="1"/>
        <v>97338579</v>
      </c>
      <c r="I12" s="14" t="s">
        <v>167</v>
      </c>
      <c r="J12" s="15">
        <v>770880</v>
      </c>
      <c r="L12" s="14" t="s">
        <v>216</v>
      </c>
      <c r="M12" s="15">
        <v>795952</v>
      </c>
      <c r="O12" s="14" t="s">
        <v>225</v>
      </c>
      <c r="P12" s="15">
        <v>22000</v>
      </c>
      <c r="R12" s="14" t="s">
        <v>61</v>
      </c>
      <c r="S12" s="15">
        <v>2.5</v>
      </c>
      <c r="U12" s="14" t="s">
        <v>61</v>
      </c>
      <c r="V12" s="15">
        <v>7.0999999999999994E-2</v>
      </c>
    </row>
    <row r="13" spans="2:22" x14ac:dyDescent="0.35">
      <c r="B13" s="14" t="s">
        <v>216</v>
      </c>
      <c r="C13" s="15">
        <v>84339067</v>
      </c>
      <c r="E13" t="str">
        <f t="shared" si="0"/>
        <v>Turkey</v>
      </c>
      <c r="F13">
        <f t="shared" si="1"/>
        <v>84339067</v>
      </c>
      <c r="I13" s="14" t="s">
        <v>216</v>
      </c>
      <c r="J13" s="15">
        <v>769630</v>
      </c>
      <c r="L13" s="14" t="s">
        <v>210</v>
      </c>
      <c r="M13" s="15">
        <v>546223</v>
      </c>
      <c r="O13" s="14" t="s">
        <v>228</v>
      </c>
      <c r="P13" s="15">
        <v>21140</v>
      </c>
      <c r="R13" s="14" t="s">
        <v>68</v>
      </c>
      <c r="S13" s="15">
        <v>2.82</v>
      </c>
      <c r="U13" s="14" t="s">
        <v>68</v>
      </c>
      <c r="V13" s="15">
        <v>6.9000000000000006E-2</v>
      </c>
    </row>
    <row r="14" spans="2:22" x14ac:dyDescent="0.35">
      <c r="B14" s="14" t="s">
        <v>114</v>
      </c>
      <c r="C14" s="15">
        <v>83992949</v>
      </c>
      <c r="E14" t="str">
        <f t="shared" si="0"/>
        <v>Iran</v>
      </c>
      <c r="F14">
        <f t="shared" si="1"/>
        <v>83992949</v>
      </c>
      <c r="I14" s="14" t="s">
        <v>154</v>
      </c>
      <c r="J14" s="15">
        <v>653290</v>
      </c>
      <c r="L14" s="14" t="s">
        <v>117</v>
      </c>
      <c r="M14" s="15">
        <v>467532</v>
      </c>
      <c r="O14" s="14" t="s">
        <v>217</v>
      </c>
      <c r="P14" s="15">
        <v>18170</v>
      </c>
      <c r="R14" s="14" t="s">
        <v>76</v>
      </c>
      <c r="S14" s="15">
        <v>0.11</v>
      </c>
      <c r="U14" s="14" t="s">
        <v>76</v>
      </c>
      <c r="V14" s="15">
        <v>4.2299999999999997E-2</v>
      </c>
    </row>
    <row r="15" spans="2:22" x14ac:dyDescent="0.35">
      <c r="B15" s="14" t="s">
        <v>210</v>
      </c>
      <c r="C15" s="15">
        <v>69799978</v>
      </c>
      <c r="E15" t="str">
        <f t="shared" si="0"/>
        <v>Thailand</v>
      </c>
      <c r="F15">
        <f t="shared" si="1"/>
        <v>69799978</v>
      </c>
      <c r="I15" s="14" t="s">
        <v>12</v>
      </c>
      <c r="J15" s="15">
        <v>652860</v>
      </c>
      <c r="L15" s="14" t="s">
        <v>221</v>
      </c>
      <c r="M15" s="15">
        <v>410158</v>
      </c>
      <c r="O15" s="14" t="s">
        <v>39</v>
      </c>
      <c r="P15" s="15">
        <v>14252</v>
      </c>
      <c r="R15" s="14" t="s">
        <v>98</v>
      </c>
      <c r="S15" s="15"/>
      <c r="U15" s="14" t="s">
        <v>98</v>
      </c>
      <c r="V15" s="15">
        <v>4.8300000000000003E-2</v>
      </c>
    </row>
    <row r="16" spans="2:22" x14ac:dyDescent="0.35">
      <c r="B16" s="14" t="s">
        <v>154</v>
      </c>
      <c r="C16" s="15">
        <v>54409800</v>
      </c>
      <c r="E16" t="str">
        <f t="shared" si="0"/>
        <v>Myanmar</v>
      </c>
      <c r="F16">
        <f t="shared" si="1"/>
        <v>54409800</v>
      </c>
      <c r="I16" s="14" t="s">
        <v>229</v>
      </c>
      <c r="J16" s="15">
        <v>527970</v>
      </c>
      <c r="L16" s="14" t="s">
        <v>174</v>
      </c>
      <c r="M16" s="15">
        <v>393737</v>
      </c>
      <c r="O16" s="14" t="s">
        <v>216</v>
      </c>
      <c r="P16" s="15">
        <v>13930</v>
      </c>
      <c r="R16" s="14" t="s">
        <v>112</v>
      </c>
      <c r="S16" s="15">
        <v>9.5500000000000007</v>
      </c>
      <c r="U16" s="14" t="s">
        <v>112</v>
      </c>
      <c r="V16" s="15">
        <v>6.6799999999999998E-2</v>
      </c>
    </row>
    <row r="17" spans="2:22" x14ac:dyDescent="0.35">
      <c r="B17" s="14" t="s">
        <v>199</v>
      </c>
      <c r="C17" s="15">
        <v>51269185</v>
      </c>
      <c r="E17" t="str">
        <f t="shared" si="0"/>
        <v>South Korea</v>
      </c>
      <c r="F17">
        <f t="shared" si="1"/>
        <v>51269185</v>
      </c>
      <c r="I17" s="14" t="s">
        <v>210</v>
      </c>
      <c r="J17" s="15">
        <v>510890</v>
      </c>
      <c r="L17" s="14" t="s">
        <v>193</v>
      </c>
      <c r="M17" s="15">
        <v>378645</v>
      </c>
      <c r="O17" s="14" t="s">
        <v>120</v>
      </c>
      <c r="P17" s="15">
        <v>13430</v>
      </c>
      <c r="R17" s="14" t="s">
        <v>113</v>
      </c>
      <c r="S17" s="15">
        <v>4.87</v>
      </c>
      <c r="U17" s="14" t="s">
        <v>113</v>
      </c>
      <c r="V17" s="15">
        <v>5.0700000000000002E-2</v>
      </c>
    </row>
    <row r="18" spans="2:22" x14ac:dyDescent="0.35">
      <c r="B18" s="14" t="s">
        <v>115</v>
      </c>
      <c r="C18" s="15">
        <v>40222493</v>
      </c>
      <c r="E18" t="str">
        <f t="shared" si="0"/>
        <v>Iraq</v>
      </c>
      <c r="F18">
        <f t="shared" si="1"/>
        <v>40222493</v>
      </c>
      <c r="I18" s="14" t="s">
        <v>217</v>
      </c>
      <c r="J18" s="15">
        <v>469930</v>
      </c>
      <c r="L18" s="14" t="s">
        <v>140</v>
      </c>
      <c r="M18" s="15">
        <v>371114</v>
      </c>
      <c r="O18" s="14" t="s">
        <v>150</v>
      </c>
      <c r="P18" s="15">
        <v>10560</v>
      </c>
      <c r="R18" s="14" t="s">
        <v>114</v>
      </c>
      <c r="S18" s="15">
        <v>7.07</v>
      </c>
      <c r="U18" s="14" t="s">
        <v>114</v>
      </c>
      <c r="V18" s="15">
        <v>3.7600000000000001E-2</v>
      </c>
    </row>
    <row r="19" spans="2:22" x14ac:dyDescent="0.35">
      <c r="B19" s="14" t="s">
        <v>12</v>
      </c>
      <c r="C19" s="15">
        <v>38928346</v>
      </c>
      <c r="E19" t="str">
        <f t="shared" si="0"/>
        <v>Afghanistan</v>
      </c>
      <c r="F19">
        <f t="shared" si="1"/>
        <v>38928346</v>
      </c>
      <c r="I19" s="14" t="s">
        <v>115</v>
      </c>
      <c r="J19" s="15">
        <v>434320</v>
      </c>
      <c r="L19" s="14" t="s">
        <v>228</v>
      </c>
      <c r="M19" s="15">
        <v>368002</v>
      </c>
      <c r="O19" s="14" t="s">
        <v>128</v>
      </c>
      <c r="P19" s="15">
        <v>8150</v>
      </c>
      <c r="R19" s="14" t="s">
        <v>115</v>
      </c>
      <c r="S19" s="15">
        <v>0.22</v>
      </c>
      <c r="U19" s="14" t="s">
        <v>115</v>
      </c>
      <c r="V19" s="15">
        <v>-2.07E-2</v>
      </c>
    </row>
    <row r="20" spans="2:22" x14ac:dyDescent="0.35">
      <c r="B20" s="14" t="s">
        <v>188</v>
      </c>
      <c r="C20" s="15">
        <v>34813871</v>
      </c>
      <c r="E20" t="str">
        <f t="shared" si="0"/>
        <v>Saudi Arabia</v>
      </c>
      <c r="F20">
        <f t="shared" si="1"/>
        <v>34813871</v>
      </c>
      <c r="I20" s="14" t="s">
        <v>225</v>
      </c>
      <c r="J20" s="15">
        <v>425400</v>
      </c>
      <c r="L20" s="14" t="s">
        <v>39</v>
      </c>
      <c r="M20" s="15">
        <v>355689</v>
      </c>
      <c r="O20" s="14" t="s">
        <v>129</v>
      </c>
      <c r="P20" s="15">
        <v>6000</v>
      </c>
      <c r="R20" s="14" t="s">
        <v>117</v>
      </c>
      <c r="S20" s="15">
        <v>2.12</v>
      </c>
      <c r="U20" s="14" t="s">
        <v>117</v>
      </c>
      <c r="V20" s="15">
        <v>3.3300000000000003E-2</v>
      </c>
    </row>
    <row r="21" spans="2:22" x14ac:dyDescent="0.35">
      <c r="B21" s="14" t="s">
        <v>225</v>
      </c>
      <c r="C21" s="15">
        <v>33469203</v>
      </c>
      <c r="E21" t="str">
        <f t="shared" si="0"/>
        <v>Uzbekistan</v>
      </c>
      <c r="F21">
        <f t="shared" si="1"/>
        <v>33469203</v>
      </c>
      <c r="I21" s="14" t="s">
        <v>120</v>
      </c>
      <c r="J21" s="15">
        <v>364555</v>
      </c>
      <c r="L21" s="14" t="s">
        <v>167</v>
      </c>
      <c r="M21" s="15">
        <v>261726</v>
      </c>
      <c r="O21" s="14" t="s">
        <v>61</v>
      </c>
      <c r="P21" s="15">
        <v>4520</v>
      </c>
      <c r="R21" s="14" t="s">
        <v>120</v>
      </c>
      <c r="S21" s="15">
        <v>3.55</v>
      </c>
      <c r="U21" s="14" t="s">
        <v>120</v>
      </c>
      <c r="V21" s="15">
        <v>1.7100000000000001E-2</v>
      </c>
    </row>
    <row r="22" spans="2:22" x14ac:dyDescent="0.35">
      <c r="B22" s="14" t="s">
        <v>140</v>
      </c>
      <c r="C22" s="15">
        <v>32365999</v>
      </c>
      <c r="E22" t="str">
        <f t="shared" si="0"/>
        <v>Malaysia</v>
      </c>
      <c r="F22">
        <f t="shared" si="1"/>
        <v>32365999</v>
      </c>
      <c r="I22" s="14" t="s">
        <v>140</v>
      </c>
      <c r="J22" s="15">
        <v>328550</v>
      </c>
      <c r="L22" s="14" t="s">
        <v>115</v>
      </c>
      <c r="M22" s="15">
        <v>201472</v>
      </c>
      <c r="O22" s="14" t="s">
        <v>157</v>
      </c>
      <c r="P22" s="15">
        <v>3830</v>
      </c>
      <c r="R22" s="14" t="s">
        <v>121</v>
      </c>
      <c r="S22" s="15">
        <v>0.6</v>
      </c>
      <c r="U22" s="14" t="s">
        <v>121</v>
      </c>
      <c r="V22" s="15">
        <v>1.9699999999999999E-2</v>
      </c>
    </row>
    <row r="23" spans="2:22" x14ac:dyDescent="0.35">
      <c r="B23" s="14" t="s">
        <v>229</v>
      </c>
      <c r="C23" s="15">
        <v>29825964</v>
      </c>
      <c r="E23" t="str">
        <f t="shared" si="0"/>
        <v>Yemen</v>
      </c>
      <c r="F23">
        <f t="shared" si="1"/>
        <v>29825964</v>
      </c>
      <c r="I23" s="14" t="s">
        <v>228</v>
      </c>
      <c r="J23" s="15">
        <v>310070</v>
      </c>
      <c r="L23" s="14" t="s">
        <v>122</v>
      </c>
      <c r="M23" s="15">
        <v>194024</v>
      </c>
      <c r="O23" s="14" t="s">
        <v>202</v>
      </c>
      <c r="P23" s="15">
        <v>2878</v>
      </c>
      <c r="R23" s="14" t="s">
        <v>122</v>
      </c>
      <c r="S23" s="15">
        <v>0.92</v>
      </c>
      <c r="U23" s="14" t="s">
        <v>122</v>
      </c>
      <c r="V23" s="15">
        <v>4.1000000000000002E-2</v>
      </c>
    </row>
    <row r="24" spans="2:22" x14ac:dyDescent="0.35">
      <c r="B24" s="14" t="s">
        <v>157</v>
      </c>
      <c r="C24" s="15">
        <v>29136808</v>
      </c>
      <c r="E24" t="str">
        <f t="shared" si="0"/>
        <v>Nepal</v>
      </c>
      <c r="F24">
        <f t="shared" si="1"/>
        <v>29136808</v>
      </c>
      <c r="I24" s="14" t="s">
        <v>166</v>
      </c>
      <c r="J24" s="15">
        <v>309500</v>
      </c>
      <c r="L24" s="14" t="s">
        <v>177</v>
      </c>
      <c r="M24" s="15">
        <v>169184</v>
      </c>
      <c r="O24" s="14" t="s">
        <v>208</v>
      </c>
      <c r="P24" s="15">
        <v>2590</v>
      </c>
      <c r="R24" s="14" t="s">
        <v>127</v>
      </c>
      <c r="S24" s="15"/>
      <c r="U24" s="14" t="s">
        <v>127</v>
      </c>
      <c r="V24" s="15">
        <v>-2.87E-2</v>
      </c>
    </row>
    <row r="25" spans="2:22" x14ac:dyDescent="0.35">
      <c r="B25" s="14" t="s">
        <v>163</v>
      </c>
      <c r="C25" s="15">
        <v>25778816</v>
      </c>
      <c r="E25" t="str">
        <f t="shared" si="0"/>
        <v>North Korea</v>
      </c>
      <c r="F25">
        <f t="shared" si="1"/>
        <v>25778816</v>
      </c>
      <c r="I25" s="14" t="s">
        <v>174</v>
      </c>
      <c r="J25" s="15">
        <v>298170</v>
      </c>
      <c r="L25" s="14" t="s">
        <v>127</v>
      </c>
      <c r="M25" s="15">
        <v>132266</v>
      </c>
      <c r="O25" s="14" t="s">
        <v>210</v>
      </c>
      <c r="P25" s="15">
        <v>2230</v>
      </c>
      <c r="R25" s="14" t="s">
        <v>128</v>
      </c>
      <c r="S25" s="15">
        <v>4.08</v>
      </c>
      <c r="U25" s="14" t="s">
        <v>128</v>
      </c>
      <c r="V25" s="15">
        <v>4.58E-2</v>
      </c>
    </row>
    <row r="26" spans="2:22" x14ac:dyDescent="0.35">
      <c r="B26" s="14" t="s">
        <v>202</v>
      </c>
      <c r="C26" s="15">
        <v>21413249</v>
      </c>
      <c r="E26" t="str">
        <f t="shared" si="0"/>
        <v>Sri Lanka</v>
      </c>
      <c r="F26">
        <f t="shared" si="1"/>
        <v>21413249</v>
      </c>
      <c r="I26" s="14" t="s">
        <v>129</v>
      </c>
      <c r="J26" s="15">
        <v>230800</v>
      </c>
      <c r="L26" s="14" t="s">
        <v>202</v>
      </c>
      <c r="M26" s="15">
        <v>80785</v>
      </c>
      <c r="O26" s="14" t="s">
        <v>174</v>
      </c>
      <c r="P26" s="15">
        <v>1830</v>
      </c>
      <c r="R26" s="14" t="s">
        <v>129</v>
      </c>
      <c r="S26" s="15">
        <v>2.5299999999999998</v>
      </c>
      <c r="U26" s="14" t="s">
        <v>129</v>
      </c>
      <c r="V26" s="15">
        <v>6.8900000000000003E-2</v>
      </c>
    </row>
    <row r="27" spans="2:22" x14ac:dyDescent="0.35">
      <c r="B27" s="14" t="s">
        <v>122</v>
      </c>
      <c r="C27" s="15">
        <v>18776707</v>
      </c>
      <c r="E27" t="str">
        <f t="shared" si="0"/>
        <v>Kazakhstan</v>
      </c>
      <c r="F27">
        <f t="shared" si="1"/>
        <v>18776707</v>
      </c>
      <c r="I27" s="14" t="s">
        <v>128</v>
      </c>
      <c r="J27" s="15">
        <v>191800</v>
      </c>
      <c r="L27" s="14" t="s">
        <v>166</v>
      </c>
      <c r="M27" s="15">
        <v>80611</v>
      </c>
      <c r="O27" s="14" t="s">
        <v>207</v>
      </c>
      <c r="P27" s="15">
        <v>1550</v>
      </c>
      <c r="R27" s="14" t="s">
        <v>131</v>
      </c>
      <c r="S27" s="15">
        <v>1.63</v>
      </c>
      <c r="U27" s="14" t="s">
        <v>131</v>
      </c>
      <c r="V27" s="15">
        <v>1.5299999999999999E-2</v>
      </c>
    </row>
    <row r="28" spans="2:22" x14ac:dyDescent="0.35">
      <c r="B28" s="14" t="s">
        <v>207</v>
      </c>
      <c r="C28" s="15">
        <v>17500658</v>
      </c>
      <c r="E28" t="str">
        <f t="shared" si="0"/>
        <v>Syria</v>
      </c>
      <c r="F28">
        <f t="shared" si="1"/>
        <v>17500658</v>
      </c>
      <c r="I28" s="14" t="s">
        <v>207</v>
      </c>
      <c r="J28" s="15">
        <v>183630</v>
      </c>
      <c r="L28" s="14" t="s">
        <v>154</v>
      </c>
      <c r="M28" s="15">
        <v>66740</v>
      </c>
      <c r="O28" s="14" t="s">
        <v>29</v>
      </c>
      <c r="P28" s="15">
        <v>1401</v>
      </c>
      <c r="R28" s="14" t="s">
        <v>140</v>
      </c>
      <c r="S28" s="15">
        <v>0.35</v>
      </c>
      <c r="U28" s="14" t="s">
        <v>140</v>
      </c>
      <c r="V28" s="15">
        <v>5.8999999999999997E-2</v>
      </c>
    </row>
    <row r="29" spans="2:22" x14ac:dyDescent="0.35">
      <c r="B29" s="14" t="s">
        <v>61</v>
      </c>
      <c r="C29" s="15">
        <v>16718965</v>
      </c>
      <c r="E29" t="str">
        <f t="shared" si="0"/>
        <v>Cambodia</v>
      </c>
      <c r="F29">
        <f t="shared" si="1"/>
        <v>16718965</v>
      </c>
      <c r="I29" s="14" t="s">
        <v>61</v>
      </c>
      <c r="J29" s="15">
        <v>176520</v>
      </c>
      <c r="L29" s="14" t="s">
        <v>225</v>
      </c>
      <c r="M29" s="15">
        <v>65503</v>
      </c>
      <c r="O29" s="14" t="s">
        <v>140</v>
      </c>
      <c r="P29" s="15">
        <v>1190</v>
      </c>
      <c r="R29" s="14" t="s">
        <v>141</v>
      </c>
      <c r="S29" s="15"/>
      <c r="U29" s="14" t="s">
        <v>141</v>
      </c>
      <c r="V29" s="15">
        <v>6.9099999999999995E-2</v>
      </c>
    </row>
    <row r="30" spans="2:22" x14ac:dyDescent="0.35">
      <c r="B30" s="14" t="s">
        <v>121</v>
      </c>
      <c r="C30" s="15">
        <v>10203134</v>
      </c>
      <c r="E30" t="str">
        <f t="shared" si="0"/>
        <v>Jordan</v>
      </c>
      <c r="F30">
        <f t="shared" si="1"/>
        <v>10203134</v>
      </c>
      <c r="I30" s="14" t="s">
        <v>157</v>
      </c>
      <c r="J30" s="15">
        <v>143350</v>
      </c>
      <c r="L30" s="14" t="s">
        <v>207</v>
      </c>
      <c r="M30" s="15">
        <v>60043</v>
      </c>
      <c r="O30" s="14" t="s">
        <v>115</v>
      </c>
      <c r="P30" s="15">
        <v>950</v>
      </c>
      <c r="R30" s="14" t="s">
        <v>150</v>
      </c>
      <c r="S30" s="15">
        <v>0.68</v>
      </c>
      <c r="U30" s="14" t="s">
        <v>150</v>
      </c>
      <c r="V30" s="15">
        <v>5.2999999999999999E-2</v>
      </c>
    </row>
    <row r="31" spans="2:22" x14ac:dyDescent="0.35">
      <c r="B31" s="14" t="s">
        <v>36</v>
      </c>
      <c r="C31" s="15">
        <v>10139177</v>
      </c>
      <c r="E31" t="str">
        <f t="shared" si="0"/>
        <v>Azerbaijan</v>
      </c>
      <c r="F31">
        <f t="shared" si="1"/>
        <v>10139177</v>
      </c>
      <c r="I31" s="14" t="s">
        <v>208</v>
      </c>
      <c r="J31" s="15">
        <v>139960</v>
      </c>
      <c r="L31" s="14" t="s">
        <v>217</v>
      </c>
      <c r="M31" s="15">
        <v>53087</v>
      </c>
      <c r="O31" s="14" t="s">
        <v>121</v>
      </c>
      <c r="P31" s="15">
        <v>540</v>
      </c>
      <c r="R31" s="14" t="s">
        <v>154</v>
      </c>
      <c r="S31" s="15">
        <v>3.41</v>
      </c>
      <c r="U31" s="14" t="s">
        <v>154</v>
      </c>
      <c r="V31" s="15">
        <v>6.7599999999999993E-2</v>
      </c>
    </row>
    <row r="32" spans="2:22" x14ac:dyDescent="0.35">
      <c r="B32" s="14" t="s">
        <v>221</v>
      </c>
      <c r="C32" s="15">
        <v>9890402</v>
      </c>
      <c r="E32" t="str">
        <f t="shared" si="0"/>
        <v>United Arab Emirates</v>
      </c>
      <c r="F32">
        <f t="shared" si="1"/>
        <v>9890402</v>
      </c>
      <c r="I32" s="14" t="s">
        <v>39</v>
      </c>
      <c r="J32" s="15">
        <v>130170</v>
      </c>
      <c r="L32" s="14" t="s">
        <v>36</v>
      </c>
      <c r="M32" s="15">
        <v>52645</v>
      </c>
      <c r="O32" s="14" t="s">
        <v>36</v>
      </c>
      <c r="P32" s="15">
        <v>500</v>
      </c>
      <c r="R32" s="14" t="s">
        <v>157</v>
      </c>
      <c r="S32" s="15">
        <v>2.6</v>
      </c>
      <c r="U32" s="14" t="s">
        <v>157</v>
      </c>
      <c r="V32" s="15">
        <v>7.9100000000000004E-2</v>
      </c>
    </row>
    <row r="33" spans="2:22" x14ac:dyDescent="0.35">
      <c r="B33" s="14" t="s">
        <v>208</v>
      </c>
      <c r="C33" s="15">
        <v>9537645</v>
      </c>
      <c r="E33" t="str">
        <f t="shared" si="0"/>
        <v>Tajikistan</v>
      </c>
      <c r="F33">
        <f t="shared" si="1"/>
        <v>9537645</v>
      </c>
      <c r="I33" s="14" t="s">
        <v>163</v>
      </c>
      <c r="J33" s="15">
        <v>120410</v>
      </c>
      <c r="L33" s="14" t="s">
        <v>121</v>
      </c>
      <c r="M33" s="15">
        <v>45344</v>
      </c>
      <c r="O33" s="14" t="s">
        <v>54</v>
      </c>
      <c r="P33" s="15">
        <v>500</v>
      </c>
      <c r="R33" s="14" t="s">
        <v>163</v>
      </c>
      <c r="S33" s="15">
        <v>0.11</v>
      </c>
      <c r="U33" s="14" t="s">
        <v>163</v>
      </c>
      <c r="V33" s="15"/>
    </row>
    <row r="34" spans="2:22" x14ac:dyDescent="0.35">
      <c r="B34" s="14" t="s">
        <v>117</v>
      </c>
      <c r="C34" s="15">
        <v>8655535</v>
      </c>
      <c r="E34" t="str">
        <f t="shared" si="0"/>
        <v>Israel</v>
      </c>
      <c r="F34">
        <f t="shared" si="1"/>
        <v>8655535</v>
      </c>
      <c r="I34" s="14" t="s">
        <v>199</v>
      </c>
      <c r="J34" s="15">
        <v>97230</v>
      </c>
      <c r="L34" s="14" t="s">
        <v>38</v>
      </c>
      <c r="M34" s="15">
        <v>39104</v>
      </c>
      <c r="O34" s="14" t="s">
        <v>117</v>
      </c>
      <c r="P34" s="15">
        <v>440</v>
      </c>
      <c r="R34" s="14" t="s">
        <v>166</v>
      </c>
      <c r="S34" s="15"/>
      <c r="U34" s="14" t="s">
        <v>166</v>
      </c>
      <c r="V34" s="15">
        <v>-2.7000000000000001E-3</v>
      </c>
    </row>
    <row r="35" spans="2:22" x14ac:dyDescent="0.35">
      <c r="B35" s="14" t="s">
        <v>129</v>
      </c>
      <c r="C35" s="15">
        <v>7275560</v>
      </c>
      <c r="E35" t="str">
        <f t="shared" si="0"/>
        <v>Laos</v>
      </c>
      <c r="F35">
        <f t="shared" si="1"/>
        <v>7275560</v>
      </c>
      <c r="I35" s="14" t="s">
        <v>121</v>
      </c>
      <c r="J35" s="15">
        <v>88780</v>
      </c>
      <c r="L35" s="14" t="s">
        <v>157</v>
      </c>
      <c r="M35" s="15">
        <v>34265</v>
      </c>
      <c r="O35" s="14" t="s">
        <v>199</v>
      </c>
      <c r="P35" s="15">
        <v>301</v>
      </c>
      <c r="R35" s="14" t="s">
        <v>167</v>
      </c>
      <c r="S35" s="15">
        <v>2.86</v>
      </c>
      <c r="U35" s="14" t="s">
        <v>167</v>
      </c>
      <c r="V35" s="15">
        <v>5.7000000000000002E-2</v>
      </c>
    </row>
    <row r="36" spans="2:22" x14ac:dyDescent="0.35">
      <c r="B36" s="14" t="s">
        <v>131</v>
      </c>
      <c r="C36" s="15">
        <v>6825445</v>
      </c>
      <c r="E36" t="str">
        <f t="shared" si="0"/>
        <v>Lebanon</v>
      </c>
      <c r="F36">
        <f t="shared" si="1"/>
        <v>6825445</v>
      </c>
      <c r="I36" s="14" t="s">
        <v>221</v>
      </c>
      <c r="J36" s="15">
        <v>83600</v>
      </c>
      <c r="L36" s="14" t="s">
        <v>76</v>
      </c>
      <c r="M36" s="15">
        <v>26546</v>
      </c>
      <c r="O36" s="14" t="s">
        <v>169</v>
      </c>
      <c r="P36" s="15">
        <v>220</v>
      </c>
      <c r="R36" s="14" t="s">
        <v>169</v>
      </c>
      <c r="S36" s="15">
        <v>3.9</v>
      </c>
      <c r="U36" s="14" t="s">
        <v>169</v>
      </c>
      <c r="V36" s="15"/>
    </row>
    <row r="37" spans="2:22" x14ac:dyDescent="0.35">
      <c r="B37" s="14" t="s">
        <v>128</v>
      </c>
      <c r="C37" s="15">
        <v>6524195</v>
      </c>
      <c r="E37" t="str">
        <f t="shared" ref="E37:E68" si="2">B37</f>
        <v>Kyrgyzstan</v>
      </c>
      <c r="F37">
        <f t="shared" ref="F37:F68" si="3">C37</f>
        <v>6524195</v>
      </c>
      <c r="I37" s="14" t="s">
        <v>36</v>
      </c>
      <c r="J37" s="15">
        <v>82658</v>
      </c>
      <c r="L37" s="14" t="s">
        <v>61</v>
      </c>
      <c r="M37" s="15">
        <v>26080</v>
      </c>
      <c r="O37" s="14" t="s">
        <v>131</v>
      </c>
      <c r="P37" s="15">
        <v>170</v>
      </c>
      <c r="R37" s="14" t="s">
        <v>174</v>
      </c>
      <c r="S37" s="15">
        <v>0.61</v>
      </c>
      <c r="U37" s="14" t="s">
        <v>174</v>
      </c>
      <c r="V37" s="15">
        <v>6.6799999999999998E-2</v>
      </c>
    </row>
    <row r="38" spans="2:22" x14ac:dyDescent="0.35">
      <c r="B38" s="14" t="s">
        <v>217</v>
      </c>
      <c r="C38" s="15">
        <v>6031200</v>
      </c>
      <c r="E38" t="str">
        <f t="shared" si="2"/>
        <v>Turkmenistan</v>
      </c>
      <c r="F38">
        <f t="shared" si="3"/>
        <v>6031200</v>
      </c>
      <c r="I38" s="14" t="s">
        <v>98</v>
      </c>
      <c r="J38" s="15">
        <v>69490</v>
      </c>
      <c r="L38" s="14" t="s">
        <v>12</v>
      </c>
      <c r="M38" s="15">
        <v>19938</v>
      </c>
      <c r="O38" s="14" t="s">
        <v>193</v>
      </c>
      <c r="P38" s="15">
        <v>10</v>
      </c>
      <c r="R38" s="14" t="s">
        <v>177</v>
      </c>
      <c r="S38" s="15"/>
      <c r="U38" s="14" t="s">
        <v>177</v>
      </c>
      <c r="V38" s="15">
        <v>1.5800000000000002E-2</v>
      </c>
    </row>
    <row r="39" spans="2:22" x14ac:dyDescent="0.35">
      <c r="B39" s="14" t="s">
        <v>193</v>
      </c>
      <c r="C39" s="15">
        <v>5850342</v>
      </c>
      <c r="E39" t="str">
        <f t="shared" si="2"/>
        <v>Singapore</v>
      </c>
      <c r="F39">
        <f t="shared" si="3"/>
        <v>5850342</v>
      </c>
      <c r="I39" s="14" t="s">
        <v>202</v>
      </c>
      <c r="J39" s="15">
        <v>62710</v>
      </c>
      <c r="L39" s="14" t="s">
        <v>229</v>
      </c>
      <c r="M39" s="15">
        <v>19471</v>
      </c>
      <c r="O39" s="14" t="s">
        <v>76</v>
      </c>
      <c r="P39" s="15">
        <v>10</v>
      </c>
      <c r="R39" s="14" t="s">
        <v>188</v>
      </c>
      <c r="S39" s="15"/>
      <c r="U39" s="14" t="s">
        <v>188</v>
      </c>
      <c r="V39" s="15">
        <v>-8.6E-3</v>
      </c>
    </row>
    <row r="40" spans="2:22" x14ac:dyDescent="0.35">
      <c r="B40" s="14" t="s">
        <v>166</v>
      </c>
      <c r="C40" s="15">
        <v>5106626</v>
      </c>
      <c r="E40" t="str">
        <f t="shared" si="2"/>
        <v>Oman</v>
      </c>
      <c r="F40">
        <f t="shared" si="3"/>
        <v>5106626</v>
      </c>
      <c r="I40" s="14" t="s">
        <v>48</v>
      </c>
      <c r="J40" s="15">
        <v>38117</v>
      </c>
      <c r="L40" s="14" t="s">
        <v>129</v>
      </c>
      <c r="M40" s="15">
        <v>19375</v>
      </c>
      <c r="O40" s="14" t="s">
        <v>163</v>
      </c>
      <c r="P40" s="15">
        <v>2</v>
      </c>
      <c r="R40" s="14" t="s">
        <v>193</v>
      </c>
      <c r="S40" s="15">
        <v>1.43</v>
      </c>
      <c r="U40" s="14" t="s">
        <v>193</v>
      </c>
      <c r="V40" s="15">
        <v>3.6200000000000003E-2</v>
      </c>
    </row>
    <row r="41" spans="2:22" x14ac:dyDescent="0.35">
      <c r="B41" s="14" t="s">
        <v>169</v>
      </c>
      <c r="C41" s="15">
        <v>5101414</v>
      </c>
      <c r="E41" t="str">
        <f t="shared" si="2"/>
        <v>Palestine</v>
      </c>
      <c r="F41">
        <f t="shared" si="3"/>
        <v>5101414</v>
      </c>
      <c r="I41" s="14" t="s">
        <v>29</v>
      </c>
      <c r="J41" s="15">
        <v>28470</v>
      </c>
      <c r="L41" s="14" t="s">
        <v>131</v>
      </c>
      <c r="M41" s="15">
        <v>19126</v>
      </c>
      <c r="O41" s="14" t="s">
        <v>188</v>
      </c>
      <c r="P41" s="15"/>
      <c r="R41" s="14" t="s">
        <v>199</v>
      </c>
      <c r="S41" s="15">
        <v>0.3</v>
      </c>
      <c r="U41" s="14" t="s">
        <v>199</v>
      </c>
      <c r="V41" s="15">
        <v>3.0599999999999999E-2</v>
      </c>
    </row>
    <row r="42" spans="2:22" x14ac:dyDescent="0.35">
      <c r="B42" s="14" t="s">
        <v>127</v>
      </c>
      <c r="C42" s="15">
        <v>4270571</v>
      </c>
      <c r="E42" t="str">
        <f t="shared" si="2"/>
        <v>Kuwait</v>
      </c>
      <c r="F42">
        <f t="shared" si="3"/>
        <v>4270571</v>
      </c>
      <c r="I42" s="14" t="s">
        <v>117</v>
      </c>
      <c r="J42" s="15">
        <v>21640</v>
      </c>
      <c r="L42" s="14" t="s">
        <v>98</v>
      </c>
      <c r="M42" s="15">
        <v>17846</v>
      </c>
      <c r="O42" s="14" t="s">
        <v>211</v>
      </c>
      <c r="P42" s="15"/>
      <c r="R42" s="14" t="s">
        <v>202</v>
      </c>
      <c r="S42" s="15">
        <v>4.4000000000000004</v>
      </c>
      <c r="U42" s="14" t="s">
        <v>202</v>
      </c>
      <c r="V42" s="15">
        <v>3.3099999999999997E-2</v>
      </c>
    </row>
    <row r="43" spans="2:22" x14ac:dyDescent="0.35">
      <c r="B43" s="14" t="s">
        <v>98</v>
      </c>
      <c r="C43" s="15">
        <v>3989167</v>
      </c>
      <c r="E43" t="str">
        <f t="shared" si="2"/>
        <v>Georgia</v>
      </c>
      <c r="F43">
        <f t="shared" si="3"/>
        <v>3989167</v>
      </c>
      <c r="I43" s="14" t="s">
        <v>127</v>
      </c>
      <c r="J43" s="15">
        <v>17820</v>
      </c>
      <c r="L43" s="14" t="s">
        <v>169</v>
      </c>
      <c r="M43" s="15">
        <v>17343</v>
      </c>
      <c r="O43" s="14" t="s">
        <v>12</v>
      </c>
      <c r="P43" s="15"/>
      <c r="R43" s="14" t="s">
        <v>207</v>
      </c>
      <c r="S43" s="15">
        <v>0.84</v>
      </c>
      <c r="U43" s="14" t="s">
        <v>207</v>
      </c>
      <c r="V43" s="15"/>
    </row>
    <row r="44" spans="2:22" x14ac:dyDescent="0.35">
      <c r="B44" s="14" t="s">
        <v>150</v>
      </c>
      <c r="C44" s="15">
        <v>3278290</v>
      </c>
      <c r="E44" t="str">
        <f t="shared" si="2"/>
        <v>Mongolia</v>
      </c>
      <c r="F44">
        <f t="shared" si="3"/>
        <v>3278290</v>
      </c>
      <c r="I44" s="14" t="s">
        <v>211</v>
      </c>
      <c r="J44" s="15">
        <v>14870</v>
      </c>
      <c r="L44" s="14" t="s">
        <v>163</v>
      </c>
      <c r="M44" s="15">
        <v>15847</v>
      </c>
      <c r="O44" s="14" t="s">
        <v>38</v>
      </c>
      <c r="P44" s="15"/>
      <c r="R44" s="14" t="s">
        <v>208</v>
      </c>
      <c r="S44" s="15">
        <v>1.81</v>
      </c>
      <c r="U44" s="14" t="s">
        <v>208</v>
      </c>
      <c r="V44" s="15">
        <v>7.6200000000000004E-2</v>
      </c>
    </row>
    <row r="45" spans="2:22" x14ac:dyDescent="0.35">
      <c r="B45" s="14" t="s">
        <v>29</v>
      </c>
      <c r="C45" s="15">
        <v>2963243</v>
      </c>
      <c r="E45" t="str">
        <f t="shared" si="2"/>
        <v>Armenia</v>
      </c>
      <c r="F45">
        <f t="shared" si="3"/>
        <v>2963243</v>
      </c>
      <c r="I45" s="14" t="s">
        <v>177</v>
      </c>
      <c r="J45" s="15">
        <v>11610</v>
      </c>
      <c r="L45" s="14" t="s">
        <v>54</v>
      </c>
      <c r="M45" s="15">
        <v>15686</v>
      </c>
      <c r="O45" s="14" t="s">
        <v>48</v>
      </c>
      <c r="P45" s="15"/>
      <c r="R45" s="14" t="s">
        <v>210</v>
      </c>
      <c r="S45" s="15">
        <v>0.43</v>
      </c>
      <c r="U45" s="14" t="s">
        <v>210</v>
      </c>
      <c r="V45" s="15">
        <v>3.9100000000000003E-2</v>
      </c>
    </row>
    <row r="46" spans="2:22" x14ac:dyDescent="0.35">
      <c r="B46" s="14" t="s">
        <v>177</v>
      </c>
      <c r="C46" s="15">
        <v>2881053</v>
      </c>
      <c r="E46" t="str">
        <f t="shared" si="2"/>
        <v>Qatar</v>
      </c>
      <c r="F46">
        <f t="shared" si="3"/>
        <v>2881053</v>
      </c>
      <c r="I46" s="14" t="s">
        <v>131</v>
      </c>
      <c r="J46" s="15">
        <v>10230</v>
      </c>
      <c r="L46" s="14" t="s">
        <v>150</v>
      </c>
      <c r="M46" s="15">
        <v>14280</v>
      </c>
      <c r="O46" s="14" t="s">
        <v>229</v>
      </c>
      <c r="P46" s="15"/>
      <c r="R46" s="14" t="s">
        <v>211</v>
      </c>
      <c r="S46" s="15"/>
      <c r="U46" s="14" t="s">
        <v>211</v>
      </c>
      <c r="V46" s="15">
        <v>-0.08</v>
      </c>
    </row>
    <row r="47" spans="2:22" x14ac:dyDescent="0.35">
      <c r="B47" s="14" t="s">
        <v>38</v>
      </c>
      <c r="C47" s="15">
        <v>1701575</v>
      </c>
      <c r="E47" t="str">
        <f t="shared" si="2"/>
        <v>Bahrain</v>
      </c>
      <c r="F47">
        <f t="shared" si="3"/>
        <v>1701575</v>
      </c>
      <c r="I47" s="14" t="s">
        <v>76</v>
      </c>
      <c r="J47" s="15">
        <v>9240</v>
      </c>
      <c r="L47" s="14" t="s">
        <v>29</v>
      </c>
      <c r="M47" s="15">
        <v>13612</v>
      </c>
      <c r="O47" s="14" t="s">
        <v>221</v>
      </c>
      <c r="P47" s="15"/>
      <c r="R47" s="14" t="s">
        <v>216</v>
      </c>
      <c r="S47" s="15">
        <v>1.78</v>
      </c>
      <c r="U47" s="14" t="s">
        <v>216</v>
      </c>
      <c r="V47" s="15">
        <v>7.4399999999999994E-2</v>
      </c>
    </row>
    <row r="48" spans="2:22" x14ac:dyDescent="0.35">
      <c r="B48" s="14" t="s">
        <v>211</v>
      </c>
      <c r="C48" s="15">
        <v>1318445</v>
      </c>
      <c r="E48" t="str">
        <f t="shared" si="2"/>
        <v>Timor-Leste</v>
      </c>
      <c r="F48">
        <f t="shared" si="3"/>
        <v>1318445</v>
      </c>
      <c r="I48" s="14" t="s">
        <v>169</v>
      </c>
      <c r="J48" s="15">
        <v>6020</v>
      </c>
      <c r="L48" s="14" t="s">
        <v>128</v>
      </c>
      <c r="M48" s="15">
        <v>8150</v>
      </c>
      <c r="O48" s="14" t="s">
        <v>177</v>
      </c>
      <c r="P48" s="15"/>
      <c r="R48" s="14" t="s">
        <v>217</v>
      </c>
      <c r="S48" s="15">
        <v>3.72</v>
      </c>
      <c r="U48" s="14" t="s">
        <v>217</v>
      </c>
      <c r="V48" s="15">
        <v>6.5000000000000002E-2</v>
      </c>
    </row>
    <row r="49" spans="2:22" x14ac:dyDescent="0.35">
      <c r="B49" s="14" t="s">
        <v>76</v>
      </c>
      <c r="C49" s="15">
        <v>1207359</v>
      </c>
      <c r="E49" t="str">
        <f t="shared" si="2"/>
        <v>Cyprus</v>
      </c>
      <c r="F49">
        <f t="shared" si="3"/>
        <v>1207359</v>
      </c>
      <c r="I49" s="14" t="s">
        <v>54</v>
      </c>
      <c r="J49" s="15">
        <v>5270</v>
      </c>
      <c r="L49" s="14" t="s">
        <v>208</v>
      </c>
      <c r="M49" s="15">
        <v>8104</v>
      </c>
      <c r="O49" s="14" t="s">
        <v>166</v>
      </c>
      <c r="P49" s="15"/>
      <c r="R49" s="14" t="s">
        <v>221</v>
      </c>
      <c r="S49" s="15"/>
      <c r="U49" s="14" t="s">
        <v>221</v>
      </c>
      <c r="V49" s="15">
        <v>7.9000000000000008E-3</v>
      </c>
    </row>
    <row r="50" spans="2:22" x14ac:dyDescent="0.35">
      <c r="B50" s="14" t="s">
        <v>48</v>
      </c>
      <c r="C50" s="15">
        <v>771608</v>
      </c>
      <c r="E50" t="str">
        <f t="shared" si="2"/>
        <v>Bhutan</v>
      </c>
      <c r="F50">
        <f t="shared" si="3"/>
        <v>771608</v>
      </c>
      <c r="I50" s="14" t="s">
        <v>38</v>
      </c>
      <c r="J50" s="15">
        <v>760</v>
      </c>
      <c r="L50" s="14" t="s">
        <v>141</v>
      </c>
      <c r="M50" s="15">
        <v>4573</v>
      </c>
      <c r="O50" s="14" t="s">
        <v>141</v>
      </c>
      <c r="P50" s="15"/>
      <c r="R50" s="14" t="s">
        <v>225</v>
      </c>
      <c r="S50" s="15">
        <v>4.92</v>
      </c>
      <c r="U50" s="14" t="s">
        <v>225</v>
      </c>
      <c r="V50" s="15">
        <v>5.2999999999999999E-2</v>
      </c>
    </row>
    <row r="51" spans="2:22" x14ac:dyDescent="0.35">
      <c r="B51" s="14" t="s">
        <v>141</v>
      </c>
      <c r="C51" s="15">
        <v>540544</v>
      </c>
      <c r="E51" t="str">
        <f t="shared" si="2"/>
        <v>Maldives</v>
      </c>
      <c r="F51">
        <f t="shared" si="3"/>
        <v>540544</v>
      </c>
      <c r="I51" s="14" t="s">
        <v>193</v>
      </c>
      <c r="J51" s="15">
        <v>700</v>
      </c>
      <c r="L51" s="14" t="s">
        <v>48</v>
      </c>
      <c r="M51" s="15">
        <v>2480</v>
      </c>
      <c r="O51" s="14" t="s">
        <v>98</v>
      </c>
      <c r="P51" s="15"/>
      <c r="R51" s="14" t="s">
        <v>228</v>
      </c>
      <c r="S51" s="15">
        <v>6.38</v>
      </c>
      <c r="U51" s="14" t="s">
        <v>228</v>
      </c>
      <c r="V51" s="15">
        <v>6.8099999999999994E-2</v>
      </c>
    </row>
    <row r="52" spans="2:22" x14ac:dyDescent="0.35">
      <c r="B52" s="14" t="s">
        <v>54</v>
      </c>
      <c r="C52" s="15">
        <v>437479</v>
      </c>
      <c r="E52" t="str">
        <f t="shared" si="2"/>
        <v>Brunei</v>
      </c>
      <c r="F52">
        <f t="shared" si="3"/>
        <v>437479</v>
      </c>
      <c r="I52" s="14" t="s">
        <v>141</v>
      </c>
      <c r="J52" s="15">
        <v>300</v>
      </c>
      <c r="L52" s="14" t="s">
        <v>211</v>
      </c>
      <c r="M52" s="15"/>
      <c r="O52" s="14" t="s">
        <v>127</v>
      </c>
      <c r="P52" s="15"/>
      <c r="R52" s="14" t="s">
        <v>229</v>
      </c>
      <c r="S52" s="15"/>
      <c r="U52" s="14" t="s">
        <v>229</v>
      </c>
      <c r="V52" s="15">
        <v>-5.9400000000000001E-2</v>
      </c>
    </row>
    <row r="53" spans="2:22" x14ac:dyDescent="0.35">
      <c r="E53">
        <f t="shared" si="2"/>
        <v>0</v>
      </c>
      <c r="F53">
        <f t="shared" si="3"/>
        <v>0</v>
      </c>
      <c r="L53" s="14" t="s">
        <v>233</v>
      </c>
      <c r="M53" s="15">
        <v>35682526</v>
      </c>
      <c r="O53" s="14" t="s">
        <v>233</v>
      </c>
      <c r="P53" s="15">
        <v>1021010</v>
      </c>
      <c r="R53" s="14" t="s">
        <v>233</v>
      </c>
      <c r="S53" s="15">
        <v>106.21000000000001</v>
      </c>
      <c r="U53" s="14" t="s">
        <v>233</v>
      </c>
      <c r="V53" s="15">
        <v>1.6515999999999995</v>
      </c>
    </row>
    <row r="54" spans="2:22" x14ac:dyDescent="0.35">
      <c r="E54">
        <f t="shared" si="2"/>
        <v>0</v>
      </c>
      <c r="F54">
        <f t="shared" si="3"/>
        <v>0</v>
      </c>
    </row>
    <row r="55" spans="2:22" x14ac:dyDescent="0.35">
      <c r="E55">
        <f t="shared" si="2"/>
        <v>0</v>
      </c>
      <c r="F55">
        <f t="shared" si="3"/>
        <v>0</v>
      </c>
    </row>
    <row r="56" spans="2:22" x14ac:dyDescent="0.35">
      <c r="E56">
        <f t="shared" si="2"/>
        <v>0</v>
      </c>
      <c r="F56">
        <f t="shared" si="3"/>
        <v>0</v>
      </c>
    </row>
    <row r="57" spans="2:22" x14ac:dyDescent="0.35">
      <c r="E57">
        <f t="shared" si="2"/>
        <v>0</v>
      </c>
      <c r="F57">
        <f t="shared" si="3"/>
        <v>0</v>
      </c>
    </row>
    <row r="58" spans="2:22" x14ac:dyDescent="0.35">
      <c r="E58">
        <f t="shared" si="2"/>
        <v>0</v>
      </c>
      <c r="F58">
        <f t="shared" si="3"/>
        <v>0</v>
      </c>
    </row>
    <row r="59" spans="2:22" x14ac:dyDescent="0.35">
      <c r="E59">
        <f t="shared" si="2"/>
        <v>0</v>
      </c>
      <c r="F59">
        <f t="shared" si="3"/>
        <v>0</v>
      </c>
    </row>
    <row r="60" spans="2:22" x14ac:dyDescent="0.35">
      <c r="E60">
        <f t="shared" si="2"/>
        <v>0</v>
      </c>
      <c r="F60">
        <f t="shared" si="3"/>
        <v>0</v>
      </c>
    </row>
    <row r="61" spans="2:22" x14ac:dyDescent="0.35">
      <c r="E61">
        <f t="shared" si="2"/>
        <v>0</v>
      </c>
      <c r="F61">
        <f t="shared" si="3"/>
        <v>0</v>
      </c>
    </row>
    <row r="62" spans="2:22" x14ac:dyDescent="0.35">
      <c r="E62">
        <f t="shared" si="2"/>
        <v>0</v>
      </c>
      <c r="F62">
        <f t="shared" si="3"/>
        <v>0</v>
      </c>
    </row>
    <row r="63" spans="2:22" x14ac:dyDescent="0.35">
      <c r="E63">
        <f t="shared" si="2"/>
        <v>0</v>
      </c>
      <c r="F63">
        <f t="shared" si="3"/>
        <v>0</v>
      </c>
    </row>
    <row r="64" spans="2:22" x14ac:dyDescent="0.35">
      <c r="E64">
        <f t="shared" si="2"/>
        <v>0</v>
      </c>
      <c r="F64">
        <f t="shared" si="3"/>
        <v>0</v>
      </c>
    </row>
    <row r="65" spans="5:6" x14ac:dyDescent="0.35">
      <c r="E65">
        <f t="shared" si="2"/>
        <v>0</v>
      </c>
      <c r="F65">
        <f t="shared" si="3"/>
        <v>0</v>
      </c>
    </row>
    <row r="66" spans="5:6" x14ac:dyDescent="0.35">
      <c r="E66">
        <f t="shared" si="2"/>
        <v>0</v>
      </c>
      <c r="F66">
        <f t="shared" si="3"/>
        <v>0</v>
      </c>
    </row>
    <row r="67" spans="5:6" x14ac:dyDescent="0.35">
      <c r="E67">
        <f t="shared" si="2"/>
        <v>0</v>
      </c>
      <c r="F67">
        <f t="shared" si="3"/>
        <v>0</v>
      </c>
    </row>
    <row r="68" spans="5:6" x14ac:dyDescent="0.35">
      <c r="E68">
        <f t="shared" si="2"/>
        <v>0</v>
      </c>
      <c r="F68">
        <f t="shared" si="3"/>
        <v>0</v>
      </c>
    </row>
    <row r="69" spans="5:6" x14ac:dyDescent="0.35">
      <c r="E69">
        <f t="shared" ref="E69:E100" si="4">B69</f>
        <v>0</v>
      </c>
      <c r="F69">
        <f t="shared" ref="F69:F100" si="5">C69</f>
        <v>0</v>
      </c>
    </row>
    <row r="70" spans="5:6" x14ac:dyDescent="0.35">
      <c r="E70">
        <f t="shared" si="4"/>
        <v>0</v>
      </c>
      <c r="F70">
        <f t="shared" si="5"/>
        <v>0</v>
      </c>
    </row>
    <row r="71" spans="5:6" x14ac:dyDescent="0.35">
      <c r="E71">
        <f t="shared" si="4"/>
        <v>0</v>
      </c>
      <c r="F71">
        <f t="shared" si="5"/>
        <v>0</v>
      </c>
    </row>
    <row r="72" spans="5:6" x14ac:dyDescent="0.35">
      <c r="E72">
        <f t="shared" si="4"/>
        <v>0</v>
      </c>
      <c r="F72">
        <f t="shared" si="5"/>
        <v>0</v>
      </c>
    </row>
    <row r="73" spans="5:6" x14ac:dyDescent="0.35">
      <c r="E73">
        <f t="shared" si="4"/>
        <v>0</v>
      </c>
      <c r="F73">
        <f t="shared" si="5"/>
        <v>0</v>
      </c>
    </row>
    <row r="74" spans="5:6" x14ac:dyDescent="0.35">
      <c r="E74">
        <f t="shared" si="4"/>
        <v>0</v>
      </c>
      <c r="F74">
        <f t="shared" si="5"/>
        <v>0</v>
      </c>
    </row>
    <row r="75" spans="5:6" x14ac:dyDescent="0.35">
      <c r="E75">
        <f t="shared" si="4"/>
        <v>0</v>
      </c>
      <c r="F75">
        <f t="shared" si="5"/>
        <v>0</v>
      </c>
    </row>
    <row r="76" spans="5:6" x14ac:dyDescent="0.35">
      <c r="E76">
        <f t="shared" si="4"/>
        <v>0</v>
      </c>
      <c r="F76">
        <f t="shared" si="5"/>
        <v>0</v>
      </c>
    </row>
    <row r="77" spans="5:6" x14ac:dyDescent="0.35">
      <c r="E77">
        <f t="shared" si="4"/>
        <v>0</v>
      </c>
      <c r="F77">
        <f t="shared" si="5"/>
        <v>0</v>
      </c>
    </row>
    <row r="78" spans="5:6" x14ac:dyDescent="0.35">
      <c r="E78">
        <f t="shared" si="4"/>
        <v>0</v>
      </c>
      <c r="F78">
        <f t="shared" si="5"/>
        <v>0</v>
      </c>
    </row>
    <row r="79" spans="5:6" x14ac:dyDescent="0.35">
      <c r="E79">
        <f t="shared" si="4"/>
        <v>0</v>
      </c>
      <c r="F79">
        <f t="shared" si="5"/>
        <v>0</v>
      </c>
    </row>
    <row r="80" spans="5:6" x14ac:dyDescent="0.35">
      <c r="E80">
        <f t="shared" si="4"/>
        <v>0</v>
      </c>
      <c r="F80">
        <f t="shared" si="5"/>
        <v>0</v>
      </c>
    </row>
    <row r="81" spans="5:6" x14ac:dyDescent="0.35">
      <c r="E81">
        <f t="shared" si="4"/>
        <v>0</v>
      </c>
      <c r="F81">
        <f t="shared" si="5"/>
        <v>0</v>
      </c>
    </row>
    <row r="82" spans="5:6" x14ac:dyDescent="0.35">
      <c r="E82">
        <f t="shared" si="4"/>
        <v>0</v>
      </c>
      <c r="F82">
        <f t="shared" si="5"/>
        <v>0</v>
      </c>
    </row>
    <row r="83" spans="5:6" x14ac:dyDescent="0.35">
      <c r="E83">
        <f t="shared" si="4"/>
        <v>0</v>
      </c>
      <c r="F83">
        <f t="shared" si="5"/>
        <v>0</v>
      </c>
    </row>
    <row r="84" spans="5:6" x14ac:dyDescent="0.35">
      <c r="E84">
        <f t="shared" si="4"/>
        <v>0</v>
      </c>
      <c r="F84">
        <f t="shared" si="5"/>
        <v>0</v>
      </c>
    </row>
    <row r="85" spans="5:6" x14ac:dyDescent="0.35">
      <c r="E85">
        <f t="shared" si="4"/>
        <v>0</v>
      </c>
      <c r="F85">
        <f t="shared" si="5"/>
        <v>0</v>
      </c>
    </row>
    <row r="86" spans="5:6" x14ac:dyDescent="0.35">
      <c r="E86">
        <f t="shared" si="4"/>
        <v>0</v>
      </c>
      <c r="F86">
        <f t="shared" si="5"/>
        <v>0</v>
      </c>
    </row>
    <row r="87" spans="5:6" x14ac:dyDescent="0.35">
      <c r="E87">
        <f t="shared" si="4"/>
        <v>0</v>
      </c>
      <c r="F87">
        <f t="shared" si="5"/>
        <v>0</v>
      </c>
    </row>
    <row r="88" spans="5:6" x14ac:dyDescent="0.35">
      <c r="E88">
        <f t="shared" si="4"/>
        <v>0</v>
      </c>
      <c r="F88">
        <f t="shared" si="5"/>
        <v>0</v>
      </c>
    </row>
    <row r="89" spans="5:6" x14ac:dyDescent="0.35">
      <c r="E89">
        <f t="shared" si="4"/>
        <v>0</v>
      </c>
      <c r="F89">
        <f t="shared" si="5"/>
        <v>0</v>
      </c>
    </row>
    <row r="90" spans="5:6" x14ac:dyDescent="0.35">
      <c r="E90">
        <f t="shared" si="4"/>
        <v>0</v>
      </c>
      <c r="F90">
        <f t="shared" si="5"/>
        <v>0</v>
      </c>
    </row>
    <row r="91" spans="5:6" x14ac:dyDescent="0.35">
      <c r="E91">
        <f t="shared" si="4"/>
        <v>0</v>
      </c>
      <c r="F91">
        <f t="shared" si="5"/>
        <v>0</v>
      </c>
    </row>
    <row r="92" spans="5:6" x14ac:dyDescent="0.35">
      <c r="E92">
        <f t="shared" si="4"/>
        <v>0</v>
      </c>
      <c r="F92">
        <f t="shared" si="5"/>
        <v>0</v>
      </c>
    </row>
    <row r="93" spans="5:6" x14ac:dyDescent="0.35">
      <c r="E93">
        <f t="shared" si="4"/>
        <v>0</v>
      </c>
      <c r="F93">
        <f t="shared" si="5"/>
        <v>0</v>
      </c>
    </row>
    <row r="94" spans="5:6" x14ac:dyDescent="0.35">
      <c r="E94">
        <f t="shared" si="4"/>
        <v>0</v>
      </c>
      <c r="F94">
        <f t="shared" si="5"/>
        <v>0</v>
      </c>
    </row>
    <row r="95" spans="5:6" x14ac:dyDescent="0.35">
      <c r="E95">
        <f t="shared" si="4"/>
        <v>0</v>
      </c>
      <c r="F95">
        <f t="shared" si="5"/>
        <v>0</v>
      </c>
    </row>
    <row r="96" spans="5:6" x14ac:dyDescent="0.35">
      <c r="E96">
        <f t="shared" si="4"/>
        <v>0</v>
      </c>
      <c r="F96">
        <f t="shared" si="5"/>
        <v>0</v>
      </c>
    </row>
    <row r="97" spans="5:6" x14ac:dyDescent="0.35">
      <c r="E97">
        <f t="shared" si="4"/>
        <v>0</v>
      </c>
      <c r="F97">
        <f t="shared" si="5"/>
        <v>0</v>
      </c>
    </row>
    <row r="98" spans="5:6" x14ac:dyDescent="0.35">
      <c r="E98">
        <f t="shared" si="4"/>
        <v>0</v>
      </c>
      <c r="F98">
        <f t="shared" si="5"/>
        <v>0</v>
      </c>
    </row>
    <row r="99" spans="5:6" x14ac:dyDescent="0.35">
      <c r="E99">
        <f t="shared" si="4"/>
        <v>0</v>
      </c>
      <c r="F99">
        <f t="shared" si="5"/>
        <v>0</v>
      </c>
    </row>
    <row r="100" spans="5:6" x14ac:dyDescent="0.35">
      <c r="E100">
        <f t="shared" si="4"/>
        <v>0</v>
      </c>
      <c r="F100">
        <f t="shared" si="5"/>
        <v>0</v>
      </c>
    </row>
    <row r="101" spans="5:6" x14ac:dyDescent="0.35">
      <c r="E101">
        <f t="shared" ref="E101:E132" si="6">B101</f>
        <v>0</v>
      </c>
      <c r="F101">
        <f t="shared" ref="F101:F132" si="7">C101</f>
        <v>0</v>
      </c>
    </row>
    <row r="102" spans="5:6" x14ac:dyDescent="0.35">
      <c r="E102">
        <f t="shared" si="6"/>
        <v>0</v>
      </c>
      <c r="F102">
        <f t="shared" si="7"/>
        <v>0</v>
      </c>
    </row>
    <row r="103" spans="5:6" x14ac:dyDescent="0.35">
      <c r="E103">
        <f t="shared" si="6"/>
        <v>0</v>
      </c>
      <c r="F103">
        <f t="shared" si="7"/>
        <v>0</v>
      </c>
    </row>
    <row r="104" spans="5:6" x14ac:dyDescent="0.35">
      <c r="E104">
        <f t="shared" si="6"/>
        <v>0</v>
      </c>
      <c r="F104">
        <f t="shared" si="7"/>
        <v>0</v>
      </c>
    </row>
    <row r="105" spans="5:6" x14ac:dyDescent="0.35">
      <c r="E105">
        <f t="shared" si="6"/>
        <v>0</v>
      </c>
      <c r="F105">
        <f t="shared" si="7"/>
        <v>0</v>
      </c>
    </row>
    <row r="106" spans="5:6" x14ac:dyDescent="0.35">
      <c r="E106">
        <f t="shared" si="6"/>
        <v>0</v>
      </c>
      <c r="F106">
        <f t="shared" si="7"/>
        <v>0</v>
      </c>
    </row>
    <row r="107" spans="5:6" x14ac:dyDescent="0.35">
      <c r="E107">
        <f t="shared" si="6"/>
        <v>0</v>
      </c>
      <c r="F107">
        <f t="shared" si="7"/>
        <v>0</v>
      </c>
    </row>
    <row r="108" spans="5:6" x14ac:dyDescent="0.35">
      <c r="E108">
        <f t="shared" si="6"/>
        <v>0</v>
      </c>
      <c r="F108">
        <f t="shared" si="7"/>
        <v>0</v>
      </c>
    </row>
    <row r="109" spans="5:6" x14ac:dyDescent="0.35">
      <c r="E109">
        <f t="shared" si="6"/>
        <v>0</v>
      </c>
      <c r="F109">
        <f t="shared" si="7"/>
        <v>0</v>
      </c>
    </row>
    <row r="110" spans="5:6" x14ac:dyDescent="0.35">
      <c r="E110">
        <f t="shared" si="6"/>
        <v>0</v>
      </c>
      <c r="F110">
        <f t="shared" si="7"/>
        <v>0</v>
      </c>
    </row>
    <row r="111" spans="5:6" x14ac:dyDescent="0.35">
      <c r="E111">
        <f t="shared" si="6"/>
        <v>0</v>
      </c>
      <c r="F111">
        <f t="shared" si="7"/>
        <v>0</v>
      </c>
    </row>
    <row r="112" spans="5:6" x14ac:dyDescent="0.35">
      <c r="E112">
        <f t="shared" si="6"/>
        <v>0</v>
      </c>
      <c r="F112">
        <f t="shared" si="7"/>
        <v>0</v>
      </c>
    </row>
    <row r="113" spans="5:6" x14ac:dyDescent="0.35">
      <c r="E113">
        <f t="shared" si="6"/>
        <v>0</v>
      </c>
      <c r="F113">
        <f t="shared" si="7"/>
        <v>0</v>
      </c>
    </row>
    <row r="114" spans="5:6" x14ac:dyDescent="0.35">
      <c r="E114">
        <f t="shared" si="6"/>
        <v>0</v>
      </c>
      <c r="F114">
        <f t="shared" si="7"/>
        <v>0</v>
      </c>
    </row>
    <row r="115" spans="5:6" x14ac:dyDescent="0.35">
      <c r="E115">
        <f t="shared" si="6"/>
        <v>0</v>
      </c>
      <c r="F115">
        <f t="shared" si="7"/>
        <v>0</v>
      </c>
    </row>
    <row r="116" spans="5:6" x14ac:dyDescent="0.35">
      <c r="E116">
        <f t="shared" si="6"/>
        <v>0</v>
      </c>
      <c r="F116">
        <f t="shared" si="7"/>
        <v>0</v>
      </c>
    </row>
    <row r="117" spans="5:6" x14ac:dyDescent="0.35">
      <c r="E117">
        <f t="shared" si="6"/>
        <v>0</v>
      </c>
      <c r="F117">
        <f t="shared" si="7"/>
        <v>0</v>
      </c>
    </row>
    <row r="118" spans="5:6" x14ac:dyDescent="0.35">
      <c r="E118">
        <f t="shared" si="6"/>
        <v>0</v>
      </c>
      <c r="F118">
        <f t="shared" si="7"/>
        <v>0</v>
      </c>
    </row>
    <row r="119" spans="5:6" x14ac:dyDescent="0.35">
      <c r="E119">
        <f t="shared" si="6"/>
        <v>0</v>
      </c>
      <c r="F119">
        <f t="shared" si="7"/>
        <v>0</v>
      </c>
    </row>
    <row r="120" spans="5:6" x14ac:dyDescent="0.35">
      <c r="E120">
        <f t="shared" si="6"/>
        <v>0</v>
      </c>
      <c r="F120">
        <f t="shared" si="7"/>
        <v>0</v>
      </c>
    </row>
    <row r="121" spans="5:6" x14ac:dyDescent="0.35">
      <c r="E121">
        <f t="shared" si="6"/>
        <v>0</v>
      </c>
      <c r="F121">
        <f t="shared" si="7"/>
        <v>0</v>
      </c>
    </row>
    <row r="122" spans="5:6" x14ac:dyDescent="0.35">
      <c r="E122">
        <f t="shared" si="6"/>
        <v>0</v>
      </c>
      <c r="F122">
        <f t="shared" si="7"/>
        <v>0</v>
      </c>
    </row>
    <row r="123" spans="5:6" x14ac:dyDescent="0.35">
      <c r="E123">
        <f t="shared" si="6"/>
        <v>0</v>
      </c>
      <c r="F123">
        <f t="shared" si="7"/>
        <v>0</v>
      </c>
    </row>
    <row r="124" spans="5:6" x14ac:dyDescent="0.35">
      <c r="E124">
        <f t="shared" si="6"/>
        <v>0</v>
      </c>
      <c r="F124">
        <f t="shared" si="7"/>
        <v>0</v>
      </c>
    </row>
    <row r="125" spans="5:6" x14ac:dyDescent="0.35">
      <c r="E125">
        <f t="shared" si="6"/>
        <v>0</v>
      </c>
      <c r="F125">
        <f t="shared" si="7"/>
        <v>0</v>
      </c>
    </row>
    <row r="126" spans="5:6" x14ac:dyDescent="0.35">
      <c r="E126">
        <f t="shared" si="6"/>
        <v>0</v>
      </c>
      <c r="F126">
        <f t="shared" si="7"/>
        <v>0</v>
      </c>
    </row>
    <row r="127" spans="5:6" x14ac:dyDescent="0.35">
      <c r="E127">
        <f t="shared" si="6"/>
        <v>0</v>
      </c>
      <c r="F127">
        <f t="shared" si="7"/>
        <v>0</v>
      </c>
    </row>
    <row r="128" spans="5:6" x14ac:dyDescent="0.35">
      <c r="E128">
        <f t="shared" si="6"/>
        <v>0</v>
      </c>
      <c r="F128">
        <f t="shared" si="7"/>
        <v>0</v>
      </c>
    </row>
    <row r="129" spans="5:6" x14ac:dyDescent="0.35">
      <c r="E129">
        <f t="shared" si="6"/>
        <v>0</v>
      </c>
      <c r="F129">
        <f t="shared" si="7"/>
        <v>0</v>
      </c>
    </row>
    <row r="130" spans="5:6" x14ac:dyDescent="0.35">
      <c r="E130">
        <f t="shared" si="6"/>
        <v>0</v>
      </c>
      <c r="F130">
        <f t="shared" si="7"/>
        <v>0</v>
      </c>
    </row>
    <row r="131" spans="5:6" x14ac:dyDescent="0.35">
      <c r="E131">
        <f t="shared" si="6"/>
        <v>0</v>
      </c>
      <c r="F131">
        <f t="shared" si="7"/>
        <v>0</v>
      </c>
    </row>
    <row r="132" spans="5:6" x14ac:dyDescent="0.35">
      <c r="E132">
        <f t="shared" si="6"/>
        <v>0</v>
      </c>
      <c r="F132">
        <f t="shared" si="7"/>
        <v>0</v>
      </c>
    </row>
    <row r="133" spans="5:6" x14ac:dyDescent="0.35">
      <c r="E133">
        <f t="shared" ref="E133:E164" si="8">B133</f>
        <v>0</v>
      </c>
      <c r="F133">
        <f t="shared" ref="F133:F164" si="9">C133</f>
        <v>0</v>
      </c>
    </row>
    <row r="134" spans="5:6" x14ac:dyDescent="0.35">
      <c r="E134">
        <f t="shared" si="8"/>
        <v>0</v>
      </c>
      <c r="F134">
        <f t="shared" si="9"/>
        <v>0</v>
      </c>
    </row>
    <row r="135" spans="5:6" x14ac:dyDescent="0.35">
      <c r="E135">
        <f t="shared" si="8"/>
        <v>0</v>
      </c>
      <c r="F135">
        <f t="shared" si="9"/>
        <v>0</v>
      </c>
    </row>
    <row r="136" spans="5:6" x14ac:dyDescent="0.35">
      <c r="E136">
        <f t="shared" si="8"/>
        <v>0</v>
      </c>
      <c r="F136">
        <f t="shared" si="9"/>
        <v>0</v>
      </c>
    </row>
    <row r="137" spans="5:6" x14ac:dyDescent="0.35">
      <c r="E137">
        <f t="shared" si="8"/>
        <v>0</v>
      </c>
      <c r="F137">
        <f t="shared" si="9"/>
        <v>0</v>
      </c>
    </row>
    <row r="138" spans="5:6" x14ac:dyDescent="0.35">
      <c r="E138">
        <f t="shared" si="8"/>
        <v>0</v>
      </c>
      <c r="F138">
        <f t="shared" si="9"/>
        <v>0</v>
      </c>
    </row>
    <row r="139" spans="5:6" x14ac:dyDescent="0.35">
      <c r="E139">
        <f t="shared" si="8"/>
        <v>0</v>
      </c>
      <c r="F139">
        <f t="shared" si="9"/>
        <v>0</v>
      </c>
    </row>
    <row r="140" spans="5:6" x14ac:dyDescent="0.35">
      <c r="E140">
        <f t="shared" si="8"/>
        <v>0</v>
      </c>
      <c r="F140">
        <f t="shared" si="9"/>
        <v>0</v>
      </c>
    </row>
    <row r="141" spans="5:6" x14ac:dyDescent="0.35">
      <c r="E141">
        <f t="shared" si="8"/>
        <v>0</v>
      </c>
      <c r="F141">
        <f t="shared" si="9"/>
        <v>0</v>
      </c>
    </row>
    <row r="142" spans="5:6" x14ac:dyDescent="0.35">
      <c r="E142">
        <f t="shared" si="8"/>
        <v>0</v>
      </c>
      <c r="F142">
        <f t="shared" si="9"/>
        <v>0</v>
      </c>
    </row>
    <row r="143" spans="5:6" x14ac:dyDescent="0.35">
      <c r="E143">
        <f t="shared" si="8"/>
        <v>0</v>
      </c>
      <c r="F143">
        <f t="shared" si="9"/>
        <v>0</v>
      </c>
    </row>
    <row r="144" spans="5:6" x14ac:dyDescent="0.35">
      <c r="E144">
        <f t="shared" si="8"/>
        <v>0</v>
      </c>
      <c r="F144">
        <f t="shared" si="9"/>
        <v>0</v>
      </c>
    </row>
    <row r="145" spans="5:6" x14ac:dyDescent="0.35">
      <c r="E145">
        <f t="shared" si="8"/>
        <v>0</v>
      </c>
      <c r="F145">
        <f t="shared" si="9"/>
        <v>0</v>
      </c>
    </row>
    <row r="146" spans="5:6" x14ac:dyDescent="0.35">
      <c r="E146">
        <f t="shared" si="8"/>
        <v>0</v>
      </c>
      <c r="F146">
        <f t="shared" si="9"/>
        <v>0</v>
      </c>
    </row>
    <row r="147" spans="5:6" x14ac:dyDescent="0.35">
      <c r="E147">
        <f t="shared" si="8"/>
        <v>0</v>
      </c>
      <c r="F147">
        <f t="shared" si="9"/>
        <v>0</v>
      </c>
    </row>
    <row r="148" spans="5:6" x14ac:dyDescent="0.35">
      <c r="E148">
        <f t="shared" si="8"/>
        <v>0</v>
      </c>
      <c r="F148">
        <f t="shared" si="9"/>
        <v>0</v>
      </c>
    </row>
    <row r="149" spans="5:6" x14ac:dyDescent="0.35">
      <c r="E149">
        <f t="shared" si="8"/>
        <v>0</v>
      </c>
      <c r="F149">
        <f t="shared" si="9"/>
        <v>0</v>
      </c>
    </row>
    <row r="150" spans="5:6" x14ac:dyDescent="0.35">
      <c r="E150">
        <f t="shared" si="8"/>
        <v>0</v>
      </c>
      <c r="F150">
        <f t="shared" si="9"/>
        <v>0</v>
      </c>
    </row>
    <row r="151" spans="5:6" x14ac:dyDescent="0.35">
      <c r="E151">
        <f t="shared" si="8"/>
        <v>0</v>
      </c>
      <c r="F151">
        <f t="shared" si="9"/>
        <v>0</v>
      </c>
    </row>
    <row r="152" spans="5:6" x14ac:dyDescent="0.35">
      <c r="E152">
        <f t="shared" si="8"/>
        <v>0</v>
      </c>
      <c r="F152">
        <f t="shared" si="9"/>
        <v>0</v>
      </c>
    </row>
    <row r="153" spans="5:6" x14ac:dyDescent="0.35">
      <c r="E153">
        <f t="shared" si="8"/>
        <v>0</v>
      </c>
      <c r="F153">
        <f t="shared" si="9"/>
        <v>0</v>
      </c>
    </row>
    <row r="154" spans="5:6" x14ac:dyDescent="0.35">
      <c r="E154">
        <f t="shared" si="8"/>
        <v>0</v>
      </c>
      <c r="F154">
        <f t="shared" si="9"/>
        <v>0</v>
      </c>
    </row>
    <row r="155" spans="5:6" x14ac:dyDescent="0.35">
      <c r="E155">
        <f t="shared" si="8"/>
        <v>0</v>
      </c>
      <c r="F155">
        <f t="shared" si="9"/>
        <v>0</v>
      </c>
    </row>
    <row r="156" spans="5:6" x14ac:dyDescent="0.35">
      <c r="E156">
        <f t="shared" si="8"/>
        <v>0</v>
      </c>
      <c r="F156">
        <f t="shared" si="9"/>
        <v>0</v>
      </c>
    </row>
    <row r="157" spans="5:6" x14ac:dyDescent="0.35">
      <c r="E157">
        <f t="shared" si="8"/>
        <v>0</v>
      </c>
      <c r="F157">
        <f t="shared" si="9"/>
        <v>0</v>
      </c>
    </row>
    <row r="158" spans="5:6" x14ac:dyDescent="0.35">
      <c r="E158">
        <f t="shared" si="8"/>
        <v>0</v>
      </c>
      <c r="F158">
        <f t="shared" si="9"/>
        <v>0</v>
      </c>
    </row>
    <row r="159" spans="5:6" x14ac:dyDescent="0.35">
      <c r="E159">
        <f t="shared" si="8"/>
        <v>0</v>
      </c>
      <c r="F159">
        <f t="shared" si="9"/>
        <v>0</v>
      </c>
    </row>
    <row r="160" spans="5:6" x14ac:dyDescent="0.35">
      <c r="E160">
        <f t="shared" si="8"/>
        <v>0</v>
      </c>
      <c r="F160">
        <f t="shared" si="9"/>
        <v>0</v>
      </c>
    </row>
    <row r="161" spans="5:6" x14ac:dyDescent="0.35">
      <c r="E161">
        <f t="shared" si="8"/>
        <v>0</v>
      </c>
      <c r="F161">
        <f t="shared" si="9"/>
        <v>0</v>
      </c>
    </row>
    <row r="162" spans="5:6" x14ac:dyDescent="0.35">
      <c r="E162">
        <f t="shared" si="8"/>
        <v>0</v>
      </c>
      <c r="F162">
        <f t="shared" si="9"/>
        <v>0</v>
      </c>
    </row>
    <row r="163" spans="5:6" x14ac:dyDescent="0.35">
      <c r="E163">
        <f t="shared" si="8"/>
        <v>0</v>
      </c>
      <c r="F163">
        <f t="shared" si="9"/>
        <v>0</v>
      </c>
    </row>
    <row r="164" spans="5:6" x14ac:dyDescent="0.35">
      <c r="E164">
        <f t="shared" si="8"/>
        <v>0</v>
      </c>
      <c r="F164">
        <f t="shared" si="9"/>
        <v>0</v>
      </c>
    </row>
    <row r="165" spans="5:6" x14ac:dyDescent="0.35">
      <c r="E165">
        <f t="shared" ref="E165:E198" si="10">B165</f>
        <v>0</v>
      </c>
      <c r="F165">
        <f t="shared" ref="F165:F198" si="11">C165</f>
        <v>0</v>
      </c>
    </row>
    <row r="166" spans="5:6" x14ac:dyDescent="0.35">
      <c r="E166">
        <f t="shared" si="10"/>
        <v>0</v>
      </c>
      <c r="F166">
        <f t="shared" si="11"/>
        <v>0</v>
      </c>
    </row>
    <row r="167" spans="5:6" x14ac:dyDescent="0.35">
      <c r="E167">
        <f t="shared" si="10"/>
        <v>0</v>
      </c>
      <c r="F167">
        <f t="shared" si="11"/>
        <v>0</v>
      </c>
    </row>
    <row r="168" spans="5:6" x14ac:dyDescent="0.35">
      <c r="E168">
        <f t="shared" si="10"/>
        <v>0</v>
      </c>
      <c r="F168">
        <f t="shared" si="11"/>
        <v>0</v>
      </c>
    </row>
    <row r="169" spans="5:6" x14ac:dyDescent="0.35">
      <c r="E169">
        <f t="shared" si="10"/>
        <v>0</v>
      </c>
      <c r="F169">
        <f t="shared" si="11"/>
        <v>0</v>
      </c>
    </row>
    <row r="170" spans="5:6" x14ac:dyDescent="0.35">
      <c r="E170">
        <f t="shared" si="10"/>
        <v>0</v>
      </c>
      <c r="F170">
        <f t="shared" si="11"/>
        <v>0</v>
      </c>
    </row>
    <row r="171" spans="5:6" x14ac:dyDescent="0.35">
      <c r="E171">
        <f t="shared" si="10"/>
        <v>0</v>
      </c>
      <c r="F171">
        <f t="shared" si="11"/>
        <v>0</v>
      </c>
    </row>
    <row r="172" spans="5:6" x14ac:dyDescent="0.35">
      <c r="E172">
        <f t="shared" si="10"/>
        <v>0</v>
      </c>
      <c r="F172">
        <f t="shared" si="11"/>
        <v>0</v>
      </c>
    </row>
    <row r="173" spans="5:6" x14ac:dyDescent="0.35">
      <c r="E173">
        <f t="shared" si="10"/>
        <v>0</v>
      </c>
      <c r="F173">
        <f t="shared" si="11"/>
        <v>0</v>
      </c>
    </row>
    <row r="174" spans="5:6" x14ac:dyDescent="0.35">
      <c r="E174">
        <f t="shared" si="10"/>
        <v>0</v>
      </c>
      <c r="F174">
        <f t="shared" si="11"/>
        <v>0</v>
      </c>
    </row>
    <row r="175" spans="5:6" x14ac:dyDescent="0.35">
      <c r="E175">
        <f t="shared" si="10"/>
        <v>0</v>
      </c>
      <c r="F175">
        <f t="shared" si="11"/>
        <v>0</v>
      </c>
    </row>
    <row r="176" spans="5:6" x14ac:dyDescent="0.35">
      <c r="E176">
        <f t="shared" si="10"/>
        <v>0</v>
      </c>
      <c r="F176">
        <f t="shared" si="11"/>
        <v>0</v>
      </c>
    </row>
    <row r="177" spans="5:6" x14ac:dyDescent="0.35">
      <c r="E177">
        <f t="shared" si="10"/>
        <v>0</v>
      </c>
      <c r="F177">
        <f t="shared" si="11"/>
        <v>0</v>
      </c>
    </row>
    <row r="178" spans="5:6" x14ac:dyDescent="0.35">
      <c r="E178">
        <f t="shared" si="10"/>
        <v>0</v>
      </c>
      <c r="F178">
        <f t="shared" si="11"/>
        <v>0</v>
      </c>
    </row>
    <row r="179" spans="5:6" x14ac:dyDescent="0.35">
      <c r="E179">
        <f t="shared" si="10"/>
        <v>0</v>
      </c>
      <c r="F179">
        <f t="shared" si="11"/>
        <v>0</v>
      </c>
    </row>
    <row r="180" spans="5:6" x14ac:dyDescent="0.35">
      <c r="E180">
        <f t="shared" si="10"/>
        <v>0</v>
      </c>
      <c r="F180">
        <f t="shared" si="11"/>
        <v>0</v>
      </c>
    </row>
    <row r="181" spans="5:6" x14ac:dyDescent="0.35">
      <c r="E181">
        <f t="shared" si="10"/>
        <v>0</v>
      </c>
      <c r="F181">
        <f t="shared" si="11"/>
        <v>0</v>
      </c>
    </row>
    <row r="182" spans="5:6" x14ac:dyDescent="0.35">
      <c r="E182">
        <f t="shared" si="10"/>
        <v>0</v>
      </c>
      <c r="F182">
        <f t="shared" si="11"/>
        <v>0</v>
      </c>
    </row>
    <row r="183" spans="5:6" x14ac:dyDescent="0.35">
      <c r="E183">
        <f t="shared" si="10"/>
        <v>0</v>
      </c>
      <c r="F183">
        <f t="shared" si="11"/>
        <v>0</v>
      </c>
    </row>
    <row r="184" spans="5:6" x14ac:dyDescent="0.35">
      <c r="E184">
        <f t="shared" si="10"/>
        <v>0</v>
      </c>
      <c r="F184">
        <f t="shared" si="11"/>
        <v>0</v>
      </c>
    </row>
    <row r="185" spans="5:6" x14ac:dyDescent="0.35">
      <c r="E185">
        <f t="shared" si="10"/>
        <v>0</v>
      </c>
      <c r="F185">
        <f t="shared" si="11"/>
        <v>0</v>
      </c>
    </row>
    <row r="186" spans="5:6" x14ac:dyDescent="0.35">
      <c r="E186">
        <f t="shared" si="10"/>
        <v>0</v>
      </c>
      <c r="F186">
        <f t="shared" si="11"/>
        <v>0</v>
      </c>
    </row>
    <row r="187" spans="5:6" x14ac:dyDescent="0.35">
      <c r="E187">
        <f t="shared" si="10"/>
        <v>0</v>
      </c>
      <c r="F187">
        <f t="shared" si="11"/>
        <v>0</v>
      </c>
    </row>
    <row r="188" spans="5:6" x14ac:dyDescent="0.35">
      <c r="E188">
        <f t="shared" si="10"/>
        <v>0</v>
      </c>
      <c r="F188">
        <f t="shared" si="11"/>
        <v>0</v>
      </c>
    </row>
    <row r="189" spans="5:6" x14ac:dyDescent="0.35">
      <c r="E189">
        <f t="shared" si="10"/>
        <v>0</v>
      </c>
      <c r="F189">
        <f t="shared" si="11"/>
        <v>0</v>
      </c>
    </row>
    <row r="190" spans="5:6" x14ac:dyDescent="0.35">
      <c r="E190">
        <f t="shared" si="10"/>
        <v>0</v>
      </c>
      <c r="F190">
        <f t="shared" si="11"/>
        <v>0</v>
      </c>
    </row>
    <row r="191" spans="5:6" x14ac:dyDescent="0.35">
      <c r="E191">
        <f t="shared" si="10"/>
        <v>0</v>
      </c>
      <c r="F191">
        <f t="shared" si="11"/>
        <v>0</v>
      </c>
    </row>
    <row r="192" spans="5:6" x14ac:dyDescent="0.35">
      <c r="E192">
        <f t="shared" si="10"/>
        <v>0</v>
      </c>
      <c r="F192">
        <f t="shared" si="11"/>
        <v>0</v>
      </c>
    </row>
    <row r="193" spans="2:17" x14ac:dyDescent="0.35">
      <c r="E193">
        <f t="shared" si="10"/>
        <v>0</v>
      </c>
      <c r="F193">
        <f t="shared" si="11"/>
        <v>0</v>
      </c>
    </row>
    <row r="194" spans="2:17" x14ac:dyDescent="0.35">
      <c r="E194">
        <f t="shared" si="10"/>
        <v>0</v>
      </c>
      <c r="F194">
        <f t="shared" si="11"/>
        <v>0</v>
      </c>
    </row>
    <row r="195" spans="2:17" x14ac:dyDescent="0.35">
      <c r="E195">
        <f t="shared" si="10"/>
        <v>0</v>
      </c>
      <c r="F195">
        <f t="shared" si="11"/>
        <v>0</v>
      </c>
    </row>
    <row r="196" spans="2:17" x14ac:dyDescent="0.35">
      <c r="E196">
        <f t="shared" si="10"/>
        <v>0</v>
      </c>
      <c r="F196">
        <f t="shared" si="11"/>
        <v>0</v>
      </c>
    </row>
    <row r="197" spans="2:17" x14ac:dyDescent="0.35">
      <c r="E197">
        <f t="shared" si="10"/>
        <v>0</v>
      </c>
      <c r="F197">
        <f t="shared" si="11"/>
        <v>0</v>
      </c>
    </row>
    <row r="198" spans="2:17" x14ac:dyDescent="0.35">
      <c r="E198">
        <f t="shared" si="10"/>
        <v>0</v>
      </c>
      <c r="F198">
        <f t="shared" si="11"/>
        <v>0</v>
      </c>
    </row>
    <row r="202" spans="2:17" x14ac:dyDescent="0.35">
      <c r="B202" t="s">
        <v>1</v>
      </c>
      <c r="C202" t="s">
        <v>2</v>
      </c>
      <c r="E202" t="s">
        <v>1</v>
      </c>
      <c r="F202" t="s">
        <v>2</v>
      </c>
    </row>
    <row r="203" spans="2:17" x14ac:dyDescent="0.35">
      <c r="B203" t="str">
        <f>B9</f>
        <v>Bangladesh</v>
      </c>
      <c r="C203">
        <f>C9</f>
        <v>164689383</v>
      </c>
      <c r="E203" t="str">
        <f>I9</f>
        <v>Indonesia</v>
      </c>
      <c r="F203">
        <f>J9</f>
        <v>1811570</v>
      </c>
      <c r="L203" t="str">
        <f>L9</f>
        <v>Indonesia</v>
      </c>
      <c r="M203">
        <f>M9</f>
        <v>1150245</v>
      </c>
      <c r="N203" s="17">
        <f>VLOOKUP(L203,U:V,2,0)</f>
        <v>5.0700000000000002E-2</v>
      </c>
      <c r="O203" t="str">
        <f>O9</f>
        <v>Pakistan</v>
      </c>
      <c r="P203">
        <f>P9</f>
        <v>25223</v>
      </c>
      <c r="Q203" s="17">
        <f>VLOOKUP(O203,R:S,2,0)/100</f>
        <v>2.86E-2</v>
      </c>
    </row>
    <row r="204" spans="2:17" x14ac:dyDescent="0.35">
      <c r="B204" t="str">
        <f>B8</f>
        <v>Pakistan</v>
      </c>
      <c r="C204">
        <f>C8</f>
        <v>220892340</v>
      </c>
      <c r="E204" t="str">
        <f>I8</f>
        <v>Saudi Arabia</v>
      </c>
      <c r="F204">
        <f>J8</f>
        <v>2149690</v>
      </c>
      <c r="L204" t="str">
        <f>L8</f>
        <v>South Korea</v>
      </c>
      <c r="M204">
        <f>M8</f>
        <v>1823852</v>
      </c>
      <c r="N204" s="17">
        <f>VLOOKUP(L204,U:V,2,0)</f>
        <v>3.0599999999999999E-2</v>
      </c>
      <c r="O204" t="str">
        <f>O8</f>
        <v>Indonesia</v>
      </c>
      <c r="P204">
        <f>P8</f>
        <v>93000</v>
      </c>
      <c r="Q204" s="17">
        <f>VLOOKUP(O204,R:S,2,0)/100</f>
        <v>4.87E-2</v>
      </c>
    </row>
    <row r="205" spans="2:17" x14ac:dyDescent="0.35">
      <c r="B205" t="str">
        <f>B7</f>
        <v>Indonesia</v>
      </c>
      <c r="C205">
        <f>C7</f>
        <v>273523615</v>
      </c>
      <c r="E205" t="str">
        <f>I7</f>
        <v>Kazakhstan</v>
      </c>
      <c r="F205">
        <f>J7</f>
        <v>2699700</v>
      </c>
      <c r="L205" t="str">
        <f>L7</f>
        <v>India</v>
      </c>
      <c r="M205">
        <f>M7</f>
        <v>2946061</v>
      </c>
      <c r="N205" s="17">
        <f>VLOOKUP(L205,U:V,2,0)</f>
        <v>6.6799999999999998E-2</v>
      </c>
      <c r="O205" t="str">
        <f>O7</f>
        <v>Iran</v>
      </c>
      <c r="P205">
        <f>P7</f>
        <v>116600</v>
      </c>
      <c r="Q205" s="17">
        <f>VLOOKUP(O205,R:S,2,0)/100</f>
        <v>7.0699999999999999E-2</v>
      </c>
    </row>
    <row r="206" spans="2:17" x14ac:dyDescent="0.35">
      <c r="B206" t="str">
        <f>B6</f>
        <v>India</v>
      </c>
      <c r="C206">
        <f>C6</f>
        <v>1380004385</v>
      </c>
      <c r="E206" t="str">
        <f>I6</f>
        <v>India</v>
      </c>
      <c r="F206">
        <f>J6</f>
        <v>2973190</v>
      </c>
      <c r="L206" t="str">
        <f>L6</f>
        <v>Japan</v>
      </c>
      <c r="M206">
        <f>M6</f>
        <v>5103110</v>
      </c>
      <c r="N206" s="17">
        <f>VLOOKUP(L206,U:V,2,0)</f>
        <v>1.7100000000000001E-2</v>
      </c>
      <c r="O206" t="str">
        <f>O6</f>
        <v>China</v>
      </c>
      <c r="P206">
        <f>P6</f>
        <v>270550</v>
      </c>
      <c r="Q206" s="17">
        <f>VLOOKUP(O206,R:S,2,0)/100</f>
        <v>2.8199999999999999E-2</v>
      </c>
    </row>
    <row r="207" spans="2:17" x14ac:dyDescent="0.35">
      <c r="B207" t="str">
        <f>B5</f>
        <v>China</v>
      </c>
      <c r="C207">
        <f>C5</f>
        <v>1439323776</v>
      </c>
      <c r="E207" t="str">
        <f>I5</f>
        <v>China</v>
      </c>
      <c r="F207">
        <f>J5</f>
        <v>9388211</v>
      </c>
      <c r="L207" t="str">
        <f>L5</f>
        <v>China</v>
      </c>
      <c r="M207">
        <f>M5</f>
        <v>16862979</v>
      </c>
      <c r="N207" s="17">
        <f>VLOOKUP(L207,U:V,2,0)</f>
        <v>6.9000000000000006E-2</v>
      </c>
      <c r="O207" t="str">
        <f>O5</f>
        <v>India</v>
      </c>
      <c r="P207">
        <f>P5</f>
        <v>314073</v>
      </c>
      <c r="Q207" s="17">
        <f>VLOOKUP(O207,R:S,2,0)/100</f>
        <v>9.5500000000000002E-2</v>
      </c>
    </row>
    <row r="208" spans="2:17" x14ac:dyDescent="0.35">
      <c r="M208" s="17">
        <f>SUM(M203:M207)/SUM(M5:M192)</f>
        <v>0.39075494543183403</v>
      </c>
      <c r="N208" s="17">
        <f>1-M208</f>
        <v>0.60924505456816602</v>
      </c>
      <c r="P208" s="17">
        <f>SUM(P203:P207)/SUM(P5:P151)</f>
        <v>0.40129185806211498</v>
      </c>
      <c r="Q208" s="17">
        <f>1-P208</f>
        <v>0.59870814193788502</v>
      </c>
    </row>
    <row r="211" spans="5:6" x14ac:dyDescent="0.35">
      <c r="E211" s="13" t="s">
        <v>1</v>
      </c>
      <c r="F211" t="s">
        <v>236</v>
      </c>
    </row>
    <row r="212" spans="5:6" x14ac:dyDescent="0.35">
      <c r="E212" s="14" t="s">
        <v>68</v>
      </c>
      <c r="F212" s="15">
        <v>9388211</v>
      </c>
    </row>
    <row r="213" spans="5:6" x14ac:dyDescent="0.35">
      <c r="E213" s="14" t="s">
        <v>112</v>
      </c>
      <c r="F213" s="15">
        <v>2973190</v>
      </c>
    </row>
    <row r="214" spans="5:6" x14ac:dyDescent="0.35">
      <c r="E214" s="14" t="s">
        <v>122</v>
      </c>
      <c r="F214" s="15">
        <v>2699700</v>
      </c>
    </row>
    <row r="215" spans="5:6" x14ac:dyDescent="0.35">
      <c r="E215" s="14" t="s">
        <v>188</v>
      </c>
      <c r="F215" s="15">
        <v>2149690</v>
      </c>
    </row>
    <row r="216" spans="5:6" x14ac:dyDescent="0.35">
      <c r="E216" s="14" t="s">
        <v>113</v>
      </c>
      <c r="F216" s="15">
        <v>1811570</v>
      </c>
    </row>
    <row r="217" spans="5:6" x14ac:dyDescent="0.35">
      <c r="E217" s="14" t="s">
        <v>114</v>
      </c>
      <c r="F217" s="15">
        <v>1628550</v>
      </c>
    </row>
    <row r="218" spans="5:6" x14ac:dyDescent="0.35">
      <c r="E218" s="14" t="s">
        <v>150</v>
      </c>
      <c r="F218" s="15">
        <v>1553560</v>
      </c>
    </row>
    <row r="219" spans="5:6" x14ac:dyDescent="0.35">
      <c r="E219" s="14" t="s">
        <v>167</v>
      </c>
      <c r="F219" s="15">
        <v>770880</v>
      </c>
    </row>
    <row r="220" spans="5:6" x14ac:dyDescent="0.35">
      <c r="E220" s="14" t="s">
        <v>216</v>
      </c>
      <c r="F220" s="15">
        <v>769630</v>
      </c>
    </row>
    <row r="221" spans="5:6" x14ac:dyDescent="0.35">
      <c r="E221" s="14" t="s">
        <v>154</v>
      </c>
      <c r="F221" s="15">
        <v>653290</v>
      </c>
    </row>
    <row r="222" spans="5:6" x14ac:dyDescent="0.35">
      <c r="E222" s="14" t="s">
        <v>12</v>
      </c>
      <c r="F222" s="15">
        <v>652860</v>
      </c>
    </row>
    <row r="223" spans="5:6" x14ac:dyDescent="0.35">
      <c r="E223" s="14" t="s">
        <v>229</v>
      </c>
      <c r="F223" s="15">
        <v>527970</v>
      </c>
    </row>
    <row r="224" spans="5:6" x14ac:dyDescent="0.35">
      <c r="E224" s="14" t="s">
        <v>210</v>
      </c>
      <c r="F224" s="15">
        <v>510890</v>
      </c>
    </row>
    <row r="225" spans="5:6" x14ac:dyDescent="0.35">
      <c r="E225" s="14" t="s">
        <v>217</v>
      </c>
      <c r="F225" s="15">
        <v>469930</v>
      </c>
    </row>
    <row r="226" spans="5:6" x14ac:dyDescent="0.35">
      <c r="E226" s="14" t="s">
        <v>115</v>
      </c>
      <c r="F226" s="15">
        <v>434320</v>
      </c>
    </row>
    <row r="227" spans="5:6" x14ac:dyDescent="0.35">
      <c r="E227" s="14" t="s">
        <v>225</v>
      </c>
      <c r="F227" s="15">
        <v>425400</v>
      </c>
    </row>
    <row r="228" spans="5:6" x14ac:dyDescent="0.35">
      <c r="E228" s="14" t="s">
        <v>120</v>
      </c>
      <c r="F228" s="15">
        <v>364555</v>
      </c>
    </row>
    <row r="229" spans="5:6" x14ac:dyDescent="0.35">
      <c r="E229" s="14" t="s">
        <v>140</v>
      </c>
      <c r="F229" s="15">
        <v>328550</v>
      </c>
    </row>
    <row r="230" spans="5:6" x14ac:dyDescent="0.35">
      <c r="E230" s="14" t="s">
        <v>228</v>
      </c>
      <c r="F230" s="15">
        <v>310070</v>
      </c>
    </row>
    <row r="231" spans="5:6" x14ac:dyDescent="0.35">
      <c r="E231" s="14" t="s">
        <v>166</v>
      </c>
      <c r="F231" s="15">
        <v>309500</v>
      </c>
    </row>
    <row r="232" spans="5:6" x14ac:dyDescent="0.35">
      <c r="E232" s="14" t="s">
        <v>174</v>
      </c>
      <c r="F232" s="15">
        <v>298170</v>
      </c>
    </row>
    <row r="233" spans="5:6" x14ac:dyDescent="0.35">
      <c r="E233" s="14" t="s">
        <v>129</v>
      </c>
      <c r="F233" s="15">
        <v>230800</v>
      </c>
    </row>
    <row r="234" spans="5:6" x14ac:dyDescent="0.35">
      <c r="E234" s="14" t="s">
        <v>128</v>
      </c>
      <c r="F234" s="15">
        <v>191800</v>
      </c>
    </row>
    <row r="235" spans="5:6" x14ac:dyDescent="0.35">
      <c r="E235" s="14" t="s">
        <v>207</v>
      </c>
      <c r="F235" s="15">
        <v>183630</v>
      </c>
    </row>
    <row r="236" spans="5:6" x14ac:dyDescent="0.35">
      <c r="E236" s="14" t="s">
        <v>61</v>
      </c>
      <c r="F236" s="15">
        <v>176520</v>
      </c>
    </row>
    <row r="237" spans="5:6" x14ac:dyDescent="0.35">
      <c r="E237" s="14" t="s">
        <v>157</v>
      </c>
      <c r="F237" s="15">
        <v>143350</v>
      </c>
    </row>
    <row r="238" spans="5:6" x14ac:dyDescent="0.35">
      <c r="E238" s="14" t="s">
        <v>208</v>
      </c>
      <c r="F238" s="15">
        <v>139960</v>
      </c>
    </row>
    <row r="239" spans="5:6" x14ac:dyDescent="0.35">
      <c r="E239" s="14" t="s">
        <v>39</v>
      </c>
      <c r="F239" s="15">
        <v>130170</v>
      </c>
    </row>
    <row r="240" spans="5:6" x14ac:dyDescent="0.35">
      <c r="E240" s="14" t="s">
        <v>163</v>
      </c>
      <c r="F240" s="15">
        <v>120410</v>
      </c>
    </row>
    <row r="241" spans="5:6" x14ac:dyDescent="0.35">
      <c r="E241" s="14" t="s">
        <v>199</v>
      </c>
      <c r="F241" s="15">
        <v>97230</v>
      </c>
    </row>
    <row r="242" spans="5:6" x14ac:dyDescent="0.35">
      <c r="E242" s="14" t="s">
        <v>121</v>
      </c>
      <c r="F242" s="15">
        <v>88780</v>
      </c>
    </row>
    <row r="243" spans="5:6" x14ac:dyDescent="0.35">
      <c r="E243" s="14" t="s">
        <v>221</v>
      </c>
      <c r="F243" s="15">
        <v>83600</v>
      </c>
    </row>
    <row r="244" spans="5:6" x14ac:dyDescent="0.35">
      <c r="E244" s="14" t="s">
        <v>36</v>
      </c>
      <c r="F244" s="15">
        <v>82658</v>
      </c>
    </row>
    <row r="245" spans="5:6" x14ac:dyDescent="0.35">
      <c r="E245" s="14" t="s">
        <v>98</v>
      </c>
      <c r="F245" s="15">
        <v>69490</v>
      </c>
    </row>
    <row r="246" spans="5:6" x14ac:dyDescent="0.35">
      <c r="E246" s="14" t="s">
        <v>202</v>
      </c>
      <c r="F246" s="15">
        <v>62710</v>
      </c>
    </row>
    <row r="247" spans="5:6" x14ac:dyDescent="0.35">
      <c r="E247" s="14" t="s">
        <v>48</v>
      </c>
      <c r="F247" s="15">
        <v>38117</v>
      </c>
    </row>
    <row r="248" spans="5:6" x14ac:dyDescent="0.35">
      <c r="E248" s="14" t="s">
        <v>29</v>
      </c>
      <c r="F248" s="15">
        <v>28470</v>
      </c>
    </row>
    <row r="249" spans="5:6" x14ac:dyDescent="0.35">
      <c r="E249" s="14" t="s">
        <v>117</v>
      </c>
      <c r="F249" s="15">
        <v>21640</v>
      </c>
    </row>
    <row r="250" spans="5:6" x14ac:dyDescent="0.35">
      <c r="E250" s="14" t="s">
        <v>127</v>
      </c>
      <c r="F250" s="15">
        <v>17820</v>
      </c>
    </row>
    <row r="251" spans="5:6" x14ac:dyDescent="0.35">
      <c r="E251" s="14" t="s">
        <v>211</v>
      </c>
      <c r="F251" s="15">
        <v>14870</v>
      </c>
    </row>
    <row r="252" spans="5:6" x14ac:dyDescent="0.35">
      <c r="E252" s="14" t="s">
        <v>177</v>
      </c>
      <c r="F252" s="15">
        <v>11610</v>
      </c>
    </row>
    <row r="253" spans="5:6" x14ac:dyDescent="0.35">
      <c r="E253" s="14" t="s">
        <v>131</v>
      </c>
      <c r="F253" s="15">
        <v>10230</v>
      </c>
    </row>
    <row r="254" spans="5:6" x14ac:dyDescent="0.35">
      <c r="E254" s="14" t="s">
        <v>76</v>
      </c>
      <c r="F254" s="15">
        <v>9240</v>
      </c>
    </row>
    <row r="255" spans="5:6" x14ac:dyDescent="0.35">
      <c r="E255" s="14" t="s">
        <v>169</v>
      </c>
      <c r="F255" s="15">
        <v>6020</v>
      </c>
    </row>
    <row r="256" spans="5:6" x14ac:dyDescent="0.35">
      <c r="E256" s="14" t="s">
        <v>54</v>
      </c>
      <c r="F256" s="15">
        <v>5270</v>
      </c>
    </row>
    <row r="257" spans="5:6" x14ac:dyDescent="0.35">
      <c r="E257" s="14" t="s">
        <v>38</v>
      </c>
      <c r="F257" s="15">
        <v>760</v>
      </c>
    </row>
    <row r="258" spans="5:6" x14ac:dyDescent="0.35">
      <c r="E258" s="14" t="s">
        <v>193</v>
      </c>
      <c r="F258" s="15">
        <v>700</v>
      </c>
    </row>
    <row r="259" spans="5:6" x14ac:dyDescent="0.35">
      <c r="E259" s="14" t="s">
        <v>141</v>
      </c>
      <c r="F259" s="15">
        <v>300</v>
      </c>
    </row>
    <row r="260" spans="5:6" x14ac:dyDescent="0.35">
      <c r="E260" s="14" t="s">
        <v>233</v>
      </c>
      <c r="F260" s="15">
        <v>30996641</v>
      </c>
    </row>
  </sheetData>
  <pageMargins left="0.7" right="0.7" top="0.75" bottom="0.75" header="0.3" footer="0.3"/>
  <ignoredErrors>
    <ignoredError sqref="N203:N207" formula="1"/>
  </ignoredErrors>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850EE-FA55-4C88-A403-50A85FC09567}">
  <dimension ref="W19:W20"/>
  <sheetViews>
    <sheetView showGridLines="0" showRowColHeaders="0" tabSelected="1" zoomScale="80" zoomScaleNormal="80" workbookViewId="0">
      <selection activeCell="W12" sqref="W12"/>
    </sheetView>
  </sheetViews>
  <sheetFormatPr defaultRowHeight="14.5" x14ac:dyDescent="0.35"/>
  <sheetData>
    <row r="19" spans="23:23" ht="17" x14ac:dyDescent="0.5">
      <c r="W19" s="19"/>
    </row>
    <row r="20" spans="23:23" ht="15" x14ac:dyDescent="0.4">
      <c r="W20"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World Population</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SAHU</dc:creator>
  <cp:lastModifiedBy>SHUBHAM SAHU</cp:lastModifiedBy>
  <dcterms:created xsi:type="dcterms:W3CDTF">2025-02-01T19:03:29Z</dcterms:created>
  <dcterms:modified xsi:type="dcterms:W3CDTF">2025-02-02T12:03:17Z</dcterms:modified>
</cp:coreProperties>
</file>