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rodriguezdiaz/Desktop/"/>
    </mc:Choice>
  </mc:AlternateContent>
  <xr:revisionPtr revIDLastSave="0" documentId="8_{DE3D01E4-EA14-2B46-AC4E-0FD40D3B3ECB}" xr6:coauthVersionLast="47" xr6:coauthVersionMax="47" xr10:uidLastSave="{00000000-0000-0000-0000-000000000000}"/>
  <bookViews>
    <workbookView xWindow="0" yWindow="500" windowWidth="33600" windowHeight="20500" xr2:uid="{CE1FE840-E39A-8E4A-9F4E-3AFB27EA384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8" i="1" l="1"/>
  <c r="AB37" i="1"/>
  <c r="AB36" i="1"/>
  <c r="AB35" i="1"/>
  <c r="AB34" i="1"/>
  <c r="AB33" i="1"/>
  <c r="AB32" i="1"/>
  <c r="AB31" i="1"/>
  <c r="AB30" i="1"/>
  <c r="AB21" i="1"/>
  <c r="AB20" i="1"/>
  <c r="AB19" i="1"/>
  <c r="AB18" i="1"/>
  <c r="AB17" i="1"/>
  <c r="AB16" i="1"/>
  <c r="AB15" i="1"/>
  <c r="AB14" i="1"/>
  <c r="S36" i="1"/>
  <c r="S35" i="1"/>
  <c r="S34" i="1"/>
  <c r="S33" i="1"/>
  <c r="S32" i="1"/>
  <c r="S31" i="1"/>
  <c r="J36" i="1"/>
  <c r="J35" i="1"/>
  <c r="J34" i="1"/>
  <c r="J33" i="1"/>
  <c r="J32" i="1"/>
  <c r="J31" i="1"/>
  <c r="S20" i="1"/>
  <c r="S19" i="1"/>
  <c r="S18" i="1"/>
  <c r="S17" i="1"/>
  <c r="S16" i="1"/>
  <c r="S15" i="1"/>
  <c r="S14" i="1"/>
  <c r="J17" i="1"/>
  <c r="J16" i="1"/>
  <c r="J15" i="1"/>
  <c r="J14" i="1"/>
</calcChain>
</file>

<file path=xl/sharedStrings.xml><?xml version="1.0" encoding="utf-8"?>
<sst xmlns="http://schemas.openxmlformats.org/spreadsheetml/2006/main" count="123" uniqueCount="31">
  <si>
    <t>Tables with training results for each dataset</t>
  </si>
  <si>
    <t>GSI</t>
  </si>
  <si>
    <t>Accuracy</t>
  </si>
  <si>
    <t>Time (s)</t>
  </si>
  <si>
    <t xml:space="preserve">Gates </t>
  </si>
  <si>
    <t>BreastW</t>
  </si>
  <si>
    <t>Corral</t>
  </si>
  <si>
    <t>Fitness</t>
  </si>
  <si>
    <t>Glass2</t>
  </si>
  <si>
    <t>Diabetes</t>
  </si>
  <si>
    <t>Heart</t>
  </si>
  <si>
    <t>B Value</t>
  </si>
  <si>
    <r>
      <t>R</t>
    </r>
    <r>
      <rPr>
        <sz val="9"/>
        <color theme="1"/>
        <rFont val="Aptos Narrow (Cuerpo)"/>
      </rPr>
      <t>A</t>
    </r>
  </si>
  <si>
    <r>
      <t>R</t>
    </r>
    <r>
      <rPr>
        <sz val="9"/>
        <color theme="1"/>
        <rFont val="Aptos Narrow (Cuerpo)"/>
      </rPr>
      <t>T</t>
    </r>
  </si>
  <si>
    <r>
      <t>R</t>
    </r>
    <r>
      <rPr>
        <sz val="9"/>
        <color theme="1"/>
        <rFont val="Aptos Narrow (Cuerpo)"/>
      </rPr>
      <t>B</t>
    </r>
  </si>
  <si>
    <t>-</t>
  </si>
  <si>
    <r>
      <t xml:space="preserve">The color of the B Value column indicates the position in the ranking. The </t>
    </r>
    <r>
      <rPr>
        <sz val="12"/>
        <color theme="4" tint="0.59999389629810485"/>
        <rFont val="Aptos Narrow (Cuerpo)"/>
      </rPr>
      <t>blue</t>
    </r>
    <r>
      <rPr>
        <sz val="12"/>
        <color theme="1"/>
        <rFont val="Aptos Narrow"/>
        <family val="2"/>
        <scheme val="minor"/>
      </rPr>
      <t xml:space="preserve"> color is the first position, the </t>
    </r>
    <r>
      <rPr>
        <sz val="12"/>
        <color theme="9" tint="0.59999389629810485"/>
        <rFont val="Aptos Narrow (Cuerpo)"/>
      </rPr>
      <t>green</t>
    </r>
    <r>
      <rPr>
        <sz val="12"/>
        <color theme="1"/>
        <rFont val="Aptos Narrow"/>
        <family val="2"/>
        <scheme val="minor"/>
      </rPr>
      <t xml:space="preserve"> color is the second positon and the </t>
    </r>
    <r>
      <rPr>
        <sz val="12"/>
        <color theme="5" tint="0.59999389629810485"/>
        <rFont val="Aptos Narrow (Cuerpo)"/>
      </rPr>
      <t>orange</t>
    </r>
    <r>
      <rPr>
        <sz val="12"/>
        <color theme="1"/>
        <rFont val="Aptos Narrow"/>
        <family val="2"/>
        <scheme val="minor"/>
      </rPr>
      <t xml:space="preserve"> color is the third position</t>
    </r>
  </si>
  <si>
    <t>Tables with test results for each dataset</t>
  </si>
  <si>
    <t>BreastW Test</t>
  </si>
  <si>
    <t>Model</t>
  </si>
  <si>
    <t>Base</t>
  </si>
  <si>
    <t>Fitness Test</t>
  </si>
  <si>
    <t>Corral Test</t>
  </si>
  <si>
    <t>Glass2 Test</t>
  </si>
  <si>
    <t>Diabetes Test</t>
  </si>
  <si>
    <t>Heart Test</t>
  </si>
  <si>
    <t>Base Model</t>
  </si>
  <si>
    <r>
      <t>Best R</t>
    </r>
    <r>
      <rPr>
        <sz val="9"/>
        <color theme="1"/>
        <rFont val="Aptos Narrow (Cuerpo)"/>
      </rPr>
      <t>A</t>
    </r>
    <r>
      <rPr>
        <sz val="12"/>
        <color theme="1"/>
        <rFont val="Aptos Narrow"/>
        <family val="2"/>
        <scheme val="minor"/>
      </rPr>
      <t xml:space="preserve"> Model</t>
    </r>
  </si>
  <si>
    <r>
      <t>Best R</t>
    </r>
    <r>
      <rPr>
        <sz val="9"/>
        <color theme="1"/>
        <rFont val="Aptos Narrow (Cuerpo)"/>
      </rPr>
      <t>T</t>
    </r>
    <r>
      <rPr>
        <sz val="12"/>
        <color theme="1"/>
        <rFont val="Aptos Narrow"/>
        <family val="2"/>
        <scheme val="minor"/>
      </rPr>
      <t xml:space="preserve"> Model</t>
    </r>
  </si>
  <si>
    <r>
      <t>Best R</t>
    </r>
    <r>
      <rPr>
        <sz val="9"/>
        <color theme="1"/>
        <rFont val="Aptos Narrow (Cuerpo)"/>
      </rPr>
      <t>B</t>
    </r>
    <r>
      <rPr>
        <sz val="12"/>
        <color theme="1"/>
        <rFont val="Aptos Narrow"/>
        <family val="2"/>
        <scheme val="minor"/>
      </rPr>
      <t xml:space="preserve"> Model</t>
    </r>
  </si>
  <si>
    <r>
      <t>Best R</t>
    </r>
    <r>
      <rPr>
        <sz val="10"/>
        <color theme="1"/>
        <rFont val="Aptos Narrow (Cuerpo)"/>
      </rPr>
      <t>B</t>
    </r>
    <r>
      <rPr>
        <sz val="12"/>
        <color theme="1"/>
        <rFont val="Aptos Narrow"/>
        <family val="2"/>
        <scheme val="minor"/>
      </rPr>
      <t xml:space="preserve">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</si>
</sst>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5" tint="0.59999389629810485"/>
      <name val="Aptos Narrow"/>
      <family val="2"/>
      <scheme val="minor"/>
    </font>
    <font>
      <sz val="12"/>
      <color theme="7" tint="0.59999389629810485"/>
      <name val="Aptos Narrow"/>
      <family val="2"/>
      <scheme val="minor"/>
    </font>
    <font>
      <sz val="12"/>
      <color theme="6" tint="0.59999389629810485"/>
      <name val="Aptos Narrow"/>
      <family val="2"/>
      <scheme val="minor"/>
    </font>
    <font>
      <sz val="12"/>
      <color theme="4" tint="0.59999389629810485"/>
      <name val="Aptos Narrow (Cuerpo)"/>
    </font>
    <font>
      <sz val="12"/>
      <color theme="9" tint="0.59999389629810485"/>
      <name val="Aptos Narrow (Cuerpo)"/>
    </font>
    <font>
      <sz val="12"/>
      <color theme="5" tint="0.59999389629810485"/>
      <name val="Aptos Narrow (Cuerpo)"/>
    </font>
    <font>
      <sz val="12"/>
      <color theme="1"/>
      <name val="Aptos Narrow"/>
      <scheme val="minor"/>
    </font>
    <font>
      <sz val="12"/>
      <color theme="6" tint="0.59999389629810485"/>
      <name val="Aptos Narrow"/>
      <scheme val="minor"/>
    </font>
    <font>
      <sz val="12"/>
      <color theme="4" tint="0.59999389629810485"/>
      <name val="Aptos Narrow"/>
      <scheme val="minor"/>
    </font>
    <font>
      <sz val="12"/>
      <color theme="5" tint="0.59999389629810485"/>
      <name val="Aptos Narrow"/>
      <scheme val="minor"/>
    </font>
    <font>
      <sz val="12"/>
      <color theme="9" tint="0.59999389629810485"/>
      <name val="Aptos Narrow"/>
      <family val="2"/>
      <scheme val="minor"/>
    </font>
    <font>
      <sz val="12"/>
      <color theme="7" tint="0.59999389629810485"/>
      <name val="Aptos Narrow"/>
      <scheme val="minor"/>
    </font>
    <font>
      <sz val="10"/>
      <color theme="1"/>
      <name val="Aptos Narrow (Cuerpo)"/>
    </font>
    <font>
      <sz val="9"/>
      <color theme="1"/>
      <name val="Aptos Narrow (Cuerpo)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B9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1FAC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2" fontId="0" fillId="5" borderId="1" xfId="0" applyNumberFormat="1" applyFill="1" applyBorder="1"/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11" fillId="7" borderId="1" xfId="0" applyNumberFormat="1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12" fillId="7" borderId="1" xfId="0" applyNumberFormat="1" applyFont="1" applyFill="1" applyBorder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F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178C-2BEA-704E-B641-11FFAE267C99}">
  <dimension ref="F3:AE67"/>
  <sheetViews>
    <sheetView tabSelected="1" workbookViewId="0">
      <selection activeCell="I42" sqref="I42"/>
    </sheetView>
  </sheetViews>
  <sheetFormatPr baseColWidth="10" defaultRowHeight="16" x14ac:dyDescent="0.2"/>
  <cols>
    <col min="6" max="6" width="14" customWidth="1"/>
    <col min="10" max="10" width="21" customWidth="1"/>
    <col min="14" max="14" width="15" customWidth="1"/>
  </cols>
  <sheetData>
    <row r="3" spans="6:31" x14ac:dyDescent="0.2">
      <c r="F3" s="33" t="s">
        <v>0</v>
      </c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6:31" x14ac:dyDescent="0.2"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7" spans="6:31" x14ac:dyDescent="0.2">
      <c r="F7" s="9" t="s">
        <v>16</v>
      </c>
      <c r="G7" s="9"/>
      <c r="H7" s="9"/>
      <c r="I7" s="9"/>
    </row>
    <row r="12" spans="6:31" x14ac:dyDescent="0.2">
      <c r="F12" s="2" t="s">
        <v>5</v>
      </c>
      <c r="G12" s="2"/>
      <c r="H12" s="2"/>
      <c r="I12" s="2"/>
      <c r="J12" s="2"/>
      <c r="K12" s="2"/>
      <c r="L12" s="2"/>
      <c r="M12" s="2"/>
      <c r="O12" s="2" t="s">
        <v>6</v>
      </c>
      <c r="P12" s="2"/>
      <c r="Q12" s="2"/>
      <c r="R12" s="2"/>
      <c r="S12" s="2"/>
      <c r="T12" s="2"/>
      <c r="U12" s="2"/>
      <c r="V12" s="2"/>
      <c r="X12" s="2" t="s">
        <v>9</v>
      </c>
      <c r="Y12" s="2"/>
      <c r="Z12" s="2"/>
      <c r="AA12" s="2"/>
      <c r="AB12" s="2"/>
      <c r="AC12" s="2"/>
      <c r="AD12" s="2"/>
      <c r="AE12" s="2"/>
    </row>
    <row r="13" spans="6:31" x14ac:dyDescent="0.2">
      <c r="F13" s="10" t="s">
        <v>1</v>
      </c>
      <c r="G13" s="11" t="s">
        <v>2</v>
      </c>
      <c r="H13" s="12" t="s">
        <v>3</v>
      </c>
      <c r="I13" s="13" t="s">
        <v>4</v>
      </c>
      <c r="J13" s="14" t="s">
        <v>11</v>
      </c>
      <c r="K13" s="15" t="s">
        <v>12</v>
      </c>
      <c r="L13" s="16" t="s">
        <v>13</v>
      </c>
      <c r="M13" s="17" t="s">
        <v>14</v>
      </c>
      <c r="N13" s="1"/>
      <c r="O13" s="10" t="s">
        <v>1</v>
      </c>
      <c r="P13" s="11" t="s">
        <v>2</v>
      </c>
      <c r="Q13" s="12" t="s">
        <v>3</v>
      </c>
      <c r="R13" s="13" t="s">
        <v>4</v>
      </c>
      <c r="S13" s="14" t="s">
        <v>11</v>
      </c>
      <c r="T13" s="15" t="s">
        <v>12</v>
      </c>
      <c r="U13" s="16" t="s">
        <v>13</v>
      </c>
      <c r="V13" s="17" t="s">
        <v>14</v>
      </c>
      <c r="W13" s="1"/>
      <c r="X13" s="10" t="s">
        <v>1</v>
      </c>
      <c r="Y13" s="11" t="s">
        <v>2</v>
      </c>
      <c r="Z13" s="12" t="s">
        <v>3</v>
      </c>
      <c r="AA13" s="13" t="s">
        <v>4</v>
      </c>
      <c r="AB13" s="14" t="s">
        <v>11</v>
      </c>
      <c r="AC13" s="15" t="s">
        <v>12</v>
      </c>
      <c r="AD13" s="16" t="s">
        <v>13</v>
      </c>
      <c r="AE13" s="17" t="s">
        <v>14</v>
      </c>
    </row>
    <row r="14" spans="6:31" x14ac:dyDescent="0.2">
      <c r="F14" s="18">
        <v>0.51800000000000002</v>
      </c>
      <c r="G14" s="19">
        <v>0.79200000000000004</v>
      </c>
      <c r="H14" s="20">
        <v>187</v>
      </c>
      <c r="I14" s="21">
        <v>42</v>
      </c>
      <c r="J14" s="22">
        <f>(G14-G14) + ((H14 - H14)/H14)</f>
        <v>0</v>
      </c>
      <c r="K14" s="15" t="s">
        <v>15</v>
      </c>
      <c r="L14" s="16" t="s">
        <v>15</v>
      </c>
      <c r="M14" s="17" t="s">
        <v>15</v>
      </c>
      <c r="N14" s="1"/>
      <c r="O14" s="18">
        <v>0.5655</v>
      </c>
      <c r="P14" s="19">
        <v>0.65600000000000003</v>
      </c>
      <c r="Q14" s="20">
        <v>21</v>
      </c>
      <c r="R14" s="21">
        <v>26</v>
      </c>
      <c r="S14" s="23">
        <f>(P14-P14) + ((Q14 - Q14)/Q14)</f>
        <v>0</v>
      </c>
      <c r="T14" s="15" t="s">
        <v>15</v>
      </c>
      <c r="U14" s="16" t="s">
        <v>15</v>
      </c>
      <c r="V14" s="17" t="s">
        <v>15</v>
      </c>
      <c r="W14" s="1"/>
      <c r="X14" s="18">
        <v>0.50009999999999999</v>
      </c>
      <c r="Y14" s="19">
        <v>0.91200000000000003</v>
      </c>
      <c r="Z14" s="20">
        <v>2460</v>
      </c>
      <c r="AA14" s="21">
        <v>27</v>
      </c>
      <c r="AB14" s="23">
        <f>(Y14-Y14) + ((Z14 - Z14)/Z14)</f>
        <v>0</v>
      </c>
      <c r="AC14" s="15" t="s">
        <v>15</v>
      </c>
      <c r="AD14" s="16" t="s">
        <v>15</v>
      </c>
      <c r="AE14" s="17" t="s">
        <v>15</v>
      </c>
    </row>
    <row r="15" spans="6:31" x14ac:dyDescent="0.2">
      <c r="F15" s="18">
        <v>0.53800000000000003</v>
      </c>
      <c r="G15" s="19">
        <v>0.78500000000000003</v>
      </c>
      <c r="H15" s="20">
        <v>144</v>
      </c>
      <c r="I15" s="21">
        <v>33</v>
      </c>
      <c r="J15" s="24">
        <f>(G15-G14) + ((H14 - H15)/H14)</f>
        <v>0.22294652406417112</v>
      </c>
      <c r="K15" s="15">
        <v>2</v>
      </c>
      <c r="L15" s="16">
        <v>2</v>
      </c>
      <c r="M15" s="17">
        <v>3</v>
      </c>
      <c r="N15" s="1"/>
      <c r="O15" s="18">
        <v>0.58499999999999996</v>
      </c>
      <c r="P15" s="19">
        <v>0.96799999999999997</v>
      </c>
      <c r="Q15" s="20">
        <v>20</v>
      </c>
      <c r="R15" s="21">
        <v>24</v>
      </c>
      <c r="S15" s="25">
        <f>(P15-P14) + ((Q14 - Q15)/Q14)</f>
        <v>0.35961904761904756</v>
      </c>
      <c r="T15" s="15">
        <v>1</v>
      </c>
      <c r="U15" s="16">
        <v>2</v>
      </c>
      <c r="V15" s="17">
        <v>2</v>
      </c>
      <c r="W15" s="1"/>
      <c r="X15" s="18">
        <v>0.52</v>
      </c>
      <c r="Y15" s="19">
        <v>0.91300000000000003</v>
      </c>
      <c r="Z15" s="20">
        <v>2176</v>
      </c>
      <c r="AA15" s="21">
        <v>26</v>
      </c>
      <c r="AB15" s="23">
        <f>(Y15-Y14) + ((Z14 - Z15)/Z14)</f>
        <v>0.11644715447154472</v>
      </c>
      <c r="AC15" s="15">
        <v>1</v>
      </c>
      <c r="AD15" s="16">
        <v>6</v>
      </c>
      <c r="AE15" s="17">
        <v>5</v>
      </c>
    </row>
    <row r="16" spans="6:31" x14ac:dyDescent="0.2">
      <c r="F16" s="18">
        <v>0.55800000000000005</v>
      </c>
      <c r="G16" s="19">
        <v>0.89200000000000002</v>
      </c>
      <c r="H16" s="20">
        <v>116</v>
      </c>
      <c r="I16" s="21">
        <v>29</v>
      </c>
      <c r="J16" s="26">
        <f>(G16-G14) + ((H14 - H16)/H14)</f>
        <v>0.47967914438502673</v>
      </c>
      <c r="K16" s="15">
        <v>1</v>
      </c>
      <c r="L16" s="16">
        <v>1</v>
      </c>
      <c r="M16" s="17">
        <v>1</v>
      </c>
      <c r="N16" s="1"/>
      <c r="O16" s="18">
        <v>0.60499999999999998</v>
      </c>
      <c r="P16" s="19">
        <v>0.96799999999999997</v>
      </c>
      <c r="Q16" s="20">
        <v>18</v>
      </c>
      <c r="R16" s="21">
        <v>24</v>
      </c>
      <c r="S16" s="27">
        <f>(P16-P14) + ((Q14 - Q16)/Q14)</f>
        <v>0.45485714285714279</v>
      </c>
      <c r="T16" s="15">
        <v>2</v>
      </c>
      <c r="U16" s="16">
        <v>1</v>
      </c>
      <c r="V16" s="17">
        <v>1</v>
      </c>
      <c r="W16" s="1"/>
      <c r="X16" s="18">
        <v>0.54</v>
      </c>
      <c r="Y16" s="19">
        <v>0.89100000000000001</v>
      </c>
      <c r="Z16" s="20">
        <v>2498</v>
      </c>
      <c r="AA16" s="21">
        <v>26</v>
      </c>
      <c r="AB16" s="23">
        <f>(Y16-Y14) + ((Z14 - Z16)/Z14)</f>
        <v>-3.6447154471544736E-2</v>
      </c>
      <c r="AC16" s="15">
        <v>3</v>
      </c>
      <c r="AD16" s="16">
        <v>7</v>
      </c>
      <c r="AE16" s="17">
        <v>6</v>
      </c>
    </row>
    <row r="17" spans="6:31" x14ac:dyDescent="0.2">
      <c r="F17" s="18">
        <v>0.57799999999999996</v>
      </c>
      <c r="G17" s="19">
        <v>0.628</v>
      </c>
      <c r="H17" s="20">
        <v>103</v>
      </c>
      <c r="I17" s="21">
        <v>28</v>
      </c>
      <c r="J17" s="28">
        <f>(G17-G14) + ((H14 - H17)/H14)</f>
        <v>0.28519786096256683</v>
      </c>
      <c r="K17" s="15">
        <v>3</v>
      </c>
      <c r="L17" s="16">
        <v>3</v>
      </c>
      <c r="M17" s="17">
        <v>2</v>
      </c>
      <c r="N17" s="1"/>
      <c r="O17" s="18">
        <v>0.625</v>
      </c>
      <c r="P17" s="19">
        <v>0.75</v>
      </c>
      <c r="Q17" s="20">
        <v>24</v>
      </c>
      <c r="R17" s="21">
        <v>20</v>
      </c>
      <c r="S17" s="23">
        <f>(P17-P14) + ((Q14 - Q17)/Q14)</f>
        <v>-4.8857142857142877E-2</v>
      </c>
      <c r="T17" s="15">
        <v>5</v>
      </c>
      <c r="U17" s="16">
        <v>5</v>
      </c>
      <c r="V17" s="17">
        <v>5</v>
      </c>
      <c r="W17" s="1"/>
      <c r="X17" s="18">
        <v>0.56000000000000005</v>
      </c>
      <c r="Y17" s="19">
        <v>0.748</v>
      </c>
      <c r="Z17" s="20">
        <v>1735</v>
      </c>
      <c r="AA17" s="21">
        <v>21</v>
      </c>
      <c r="AB17" s="23">
        <f>(Y17-Y14) + ((Z14 - Z17)/Z14)</f>
        <v>0.13071544715447153</v>
      </c>
      <c r="AC17" s="15">
        <v>6</v>
      </c>
      <c r="AD17" s="16">
        <v>4</v>
      </c>
      <c r="AE17" s="17">
        <v>4</v>
      </c>
    </row>
    <row r="18" spans="6:31" x14ac:dyDescent="0.2">
      <c r="F18" s="1"/>
      <c r="G18" s="1"/>
      <c r="H18" s="1"/>
      <c r="I18" s="1"/>
      <c r="J18" s="1"/>
      <c r="K18" s="1"/>
      <c r="L18" s="1"/>
      <c r="M18" s="1"/>
      <c r="N18" s="1"/>
      <c r="O18" s="18">
        <v>0.64500000000000002</v>
      </c>
      <c r="P18" s="19">
        <v>0.81200000000000006</v>
      </c>
      <c r="Q18" s="20">
        <v>23</v>
      </c>
      <c r="R18" s="21">
        <v>20</v>
      </c>
      <c r="S18" s="23">
        <f>(P18-P14) + ((Q14 - Q18)/Q14)</f>
        <v>6.0761904761904795E-2</v>
      </c>
      <c r="T18" s="15">
        <v>3</v>
      </c>
      <c r="U18" s="16">
        <v>4</v>
      </c>
      <c r="V18" s="17">
        <v>4</v>
      </c>
      <c r="W18" s="1"/>
      <c r="X18" s="18">
        <v>0.57999999999999996</v>
      </c>
      <c r="Y18" s="19">
        <v>0.82399999999999995</v>
      </c>
      <c r="Z18" s="20">
        <v>1811</v>
      </c>
      <c r="AA18" s="21">
        <v>21</v>
      </c>
      <c r="AB18" s="29">
        <f>(Y18-Y14) + ((Z14 - Z18)/Z14)</f>
        <v>0.17582113821138201</v>
      </c>
      <c r="AC18" s="15">
        <v>4</v>
      </c>
      <c r="AD18" s="16">
        <v>5</v>
      </c>
      <c r="AE18" s="17">
        <v>3</v>
      </c>
    </row>
    <row r="19" spans="6:31" x14ac:dyDescent="0.2">
      <c r="F19" s="1"/>
      <c r="G19" s="1"/>
      <c r="H19" s="1"/>
      <c r="I19" s="1"/>
      <c r="J19" s="1"/>
      <c r="K19" s="1"/>
      <c r="L19" s="1"/>
      <c r="M19" s="1"/>
      <c r="N19" s="1"/>
      <c r="O19" s="18">
        <v>0.66500000000000004</v>
      </c>
      <c r="P19" s="19">
        <v>0.81200000000000006</v>
      </c>
      <c r="Q19" s="20">
        <v>22</v>
      </c>
      <c r="R19" s="21">
        <v>19</v>
      </c>
      <c r="S19" s="29">
        <f>(P19-P14) + ((Q14 - Q19)/Q14)</f>
        <v>0.10838095238095241</v>
      </c>
      <c r="T19" s="15">
        <v>4</v>
      </c>
      <c r="U19" s="16">
        <v>3</v>
      </c>
      <c r="V19" s="17">
        <v>3</v>
      </c>
      <c r="W19" s="1"/>
      <c r="X19" s="18">
        <v>0.6</v>
      </c>
      <c r="Y19" s="19">
        <v>0.19700000000000001</v>
      </c>
      <c r="Z19" s="20">
        <v>1698</v>
      </c>
      <c r="AA19" s="21">
        <v>19</v>
      </c>
      <c r="AB19" s="23">
        <f>(Y19-Y14) + ((Z14 - Z19)/Z14)</f>
        <v>-0.40524390243902447</v>
      </c>
      <c r="AC19" s="15">
        <v>7</v>
      </c>
      <c r="AD19" s="16">
        <v>2</v>
      </c>
      <c r="AE19" s="17">
        <v>7</v>
      </c>
    </row>
    <row r="20" spans="6:31" x14ac:dyDescent="0.2">
      <c r="F20" s="1"/>
      <c r="G20" s="1"/>
      <c r="H20" s="1"/>
      <c r="I20" s="1"/>
      <c r="J20" s="1"/>
      <c r="K20" s="1"/>
      <c r="L20" s="1"/>
      <c r="M20" s="1"/>
      <c r="N20" s="1"/>
      <c r="O20" s="18">
        <v>0.68500000000000005</v>
      </c>
      <c r="P20" s="19">
        <v>0.53100000000000003</v>
      </c>
      <c r="Q20" s="20">
        <v>33</v>
      </c>
      <c r="R20" s="21">
        <v>14</v>
      </c>
      <c r="S20" s="23">
        <f>(P20-P14) + ((Q14 - Q20)/Q14)</f>
        <v>-0.6964285714285714</v>
      </c>
      <c r="T20" s="15">
        <v>6</v>
      </c>
      <c r="U20" s="16">
        <v>6</v>
      </c>
      <c r="V20" s="17">
        <v>6</v>
      </c>
      <c r="W20" s="1"/>
      <c r="X20" s="18">
        <v>0.62</v>
      </c>
      <c r="Y20" s="19">
        <v>0.91100000000000003</v>
      </c>
      <c r="Z20" s="20">
        <v>1705</v>
      </c>
      <c r="AA20" s="21">
        <v>19</v>
      </c>
      <c r="AB20" s="25">
        <f>(Y20-Y14) + ((Z14 - Z20)/Z14)</f>
        <v>0.30591056910569103</v>
      </c>
      <c r="AC20" s="15">
        <v>2</v>
      </c>
      <c r="AD20" s="16">
        <v>3</v>
      </c>
      <c r="AE20" s="17">
        <v>2</v>
      </c>
    </row>
    <row r="21" spans="6:31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8">
        <v>0.64</v>
      </c>
      <c r="Y21" s="19">
        <v>0.80259999999999998</v>
      </c>
      <c r="Z21" s="20">
        <v>1210</v>
      </c>
      <c r="AA21" s="21">
        <v>16</v>
      </c>
      <c r="AB21" s="30">
        <f>(Y21-Y14) + ((Z14 - Z21)/Z14)</f>
        <v>0.398730081300813</v>
      </c>
      <c r="AC21" s="15">
        <v>5</v>
      </c>
      <c r="AD21" s="16">
        <v>1</v>
      </c>
      <c r="AE21" s="17">
        <v>1</v>
      </c>
    </row>
    <row r="22" spans="6:31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6:31" x14ac:dyDescent="0.2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6:31" x14ac:dyDescent="0.2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6:31" x14ac:dyDescent="0.2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6:31" x14ac:dyDescent="0.2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6:31" x14ac:dyDescent="0.2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6:31" x14ac:dyDescent="0.2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 t="s">
        <v>10</v>
      </c>
      <c r="Y28" s="2"/>
      <c r="Z28" s="2"/>
      <c r="AA28" s="2"/>
      <c r="AB28" s="2"/>
      <c r="AC28" s="2"/>
      <c r="AD28" s="2"/>
      <c r="AE28" s="2"/>
    </row>
    <row r="29" spans="6:31" x14ac:dyDescent="0.2">
      <c r="F29" s="2" t="s">
        <v>7</v>
      </c>
      <c r="G29" s="2"/>
      <c r="H29" s="2"/>
      <c r="I29" s="2"/>
      <c r="J29" s="2"/>
      <c r="K29" s="2"/>
      <c r="L29" s="2"/>
      <c r="M29" s="2"/>
      <c r="N29" s="1"/>
      <c r="O29" s="2" t="s">
        <v>8</v>
      </c>
      <c r="P29" s="2"/>
      <c r="Q29" s="2"/>
      <c r="R29" s="2"/>
      <c r="S29" s="2"/>
      <c r="T29" s="2"/>
      <c r="U29" s="2"/>
      <c r="V29" s="2"/>
      <c r="W29" s="1"/>
      <c r="X29" s="10" t="s">
        <v>1</v>
      </c>
      <c r="Y29" s="11" t="s">
        <v>2</v>
      </c>
      <c r="Z29" s="12" t="s">
        <v>3</v>
      </c>
      <c r="AA29" s="13" t="s">
        <v>4</v>
      </c>
      <c r="AB29" s="14" t="s">
        <v>11</v>
      </c>
      <c r="AC29" s="15" t="s">
        <v>12</v>
      </c>
      <c r="AD29" s="16" t="s">
        <v>13</v>
      </c>
      <c r="AE29" s="17" t="s">
        <v>14</v>
      </c>
    </row>
    <row r="30" spans="6:31" x14ac:dyDescent="0.2">
      <c r="F30" s="10" t="s">
        <v>1</v>
      </c>
      <c r="G30" s="11" t="s">
        <v>2</v>
      </c>
      <c r="H30" s="12" t="s">
        <v>3</v>
      </c>
      <c r="I30" s="13" t="s">
        <v>4</v>
      </c>
      <c r="J30" s="14" t="s">
        <v>11</v>
      </c>
      <c r="K30" s="15" t="s">
        <v>12</v>
      </c>
      <c r="L30" s="16" t="s">
        <v>13</v>
      </c>
      <c r="M30" s="17" t="s">
        <v>14</v>
      </c>
      <c r="N30" s="1"/>
      <c r="O30" s="10" t="s">
        <v>1</v>
      </c>
      <c r="P30" s="11" t="s">
        <v>2</v>
      </c>
      <c r="Q30" s="12" t="s">
        <v>3</v>
      </c>
      <c r="R30" s="13" t="s">
        <v>4</v>
      </c>
      <c r="S30" s="14" t="s">
        <v>11</v>
      </c>
      <c r="T30" s="15" t="s">
        <v>12</v>
      </c>
      <c r="U30" s="31" t="s">
        <v>13</v>
      </c>
      <c r="V30" s="17" t="s">
        <v>14</v>
      </c>
      <c r="W30" s="1"/>
      <c r="X30" s="18">
        <v>0.53300000000000003</v>
      </c>
      <c r="Y30" s="19">
        <v>0.71699999999999997</v>
      </c>
      <c r="Z30" s="20">
        <v>315</v>
      </c>
      <c r="AA30" s="21">
        <v>52</v>
      </c>
      <c r="AB30" s="23">
        <f>(Y30-Y30) + ((Z30 - Z30)/Z30)</f>
        <v>0</v>
      </c>
      <c r="AC30" s="15" t="s">
        <v>15</v>
      </c>
      <c r="AD30" s="16" t="s">
        <v>15</v>
      </c>
      <c r="AE30" s="17" t="s">
        <v>15</v>
      </c>
    </row>
    <row r="31" spans="6:31" x14ac:dyDescent="0.2">
      <c r="F31" s="18">
        <v>0.52</v>
      </c>
      <c r="G31" s="19">
        <v>0.33600000000000002</v>
      </c>
      <c r="H31" s="20">
        <v>159</v>
      </c>
      <c r="I31" s="21">
        <v>27</v>
      </c>
      <c r="J31" s="22">
        <f>(G31-G31) + ((H31 - H31)/H31)</f>
        <v>0</v>
      </c>
      <c r="K31" s="15" t="s">
        <v>15</v>
      </c>
      <c r="L31" s="16" t="s">
        <v>15</v>
      </c>
      <c r="M31" s="17" t="s">
        <v>15</v>
      </c>
      <c r="N31" s="1"/>
      <c r="O31" s="18">
        <v>0.5</v>
      </c>
      <c r="P31" s="19">
        <v>0.72699999999999998</v>
      </c>
      <c r="Q31" s="20">
        <v>106</v>
      </c>
      <c r="R31" s="21">
        <v>42</v>
      </c>
      <c r="S31" s="22">
        <f>(P31-P31) + ((Q31 - Q31)/Q31)</f>
        <v>0</v>
      </c>
      <c r="T31" s="15" t="s">
        <v>15</v>
      </c>
      <c r="U31" s="31" t="s">
        <v>15</v>
      </c>
      <c r="V31" s="17" t="s">
        <v>15</v>
      </c>
      <c r="W31" s="1"/>
      <c r="X31" s="18">
        <v>0.55300000000000005</v>
      </c>
      <c r="Y31" s="19">
        <v>0.71099999999999997</v>
      </c>
      <c r="Z31" s="20">
        <v>316</v>
      </c>
      <c r="AA31" s="21">
        <v>48</v>
      </c>
      <c r="AB31" s="23">
        <f>(Y31-Y30) + ((Z30 - Z31)/Z30)</f>
        <v>-9.1746031746031791E-3</v>
      </c>
      <c r="AC31" s="15">
        <v>5</v>
      </c>
      <c r="AD31" s="16">
        <v>5</v>
      </c>
      <c r="AE31" s="17">
        <v>7</v>
      </c>
    </row>
    <row r="32" spans="6:31" x14ac:dyDescent="0.2">
      <c r="F32" s="18">
        <v>0.54</v>
      </c>
      <c r="G32" s="19">
        <v>0.67</v>
      </c>
      <c r="H32" s="20">
        <v>153</v>
      </c>
      <c r="I32" s="21">
        <v>26</v>
      </c>
      <c r="J32" s="22">
        <f>(G32-G31) + ((H31 - H32)/H31)</f>
        <v>0.37173584905660378</v>
      </c>
      <c r="K32" s="15">
        <v>1</v>
      </c>
      <c r="L32" s="16">
        <v>5</v>
      </c>
      <c r="M32" s="17">
        <v>5</v>
      </c>
      <c r="N32" s="1"/>
      <c r="O32" s="18">
        <v>0.52</v>
      </c>
      <c r="P32" s="19">
        <v>0.69599999999999995</v>
      </c>
      <c r="Q32" s="20">
        <v>95</v>
      </c>
      <c r="R32" s="21">
        <v>37</v>
      </c>
      <c r="S32" s="22">
        <f>(P32-P31) + ((Q31 - Q32)/Q31)</f>
        <v>7.2773584905660355E-2</v>
      </c>
      <c r="T32" s="15">
        <v>5</v>
      </c>
      <c r="U32" s="31">
        <v>5</v>
      </c>
      <c r="V32" s="17">
        <v>5</v>
      </c>
      <c r="W32" s="1"/>
      <c r="X32" s="18">
        <v>0.57299999999999995</v>
      </c>
      <c r="Y32" s="19">
        <v>0.77100000000000002</v>
      </c>
      <c r="Z32" s="20">
        <v>325</v>
      </c>
      <c r="AA32" s="21">
        <v>48</v>
      </c>
      <c r="AB32" s="23">
        <f>(Y32-Y30) + ((Z30 - Z32)/Z30)</f>
        <v>2.2253968253968304E-2</v>
      </c>
      <c r="AC32" s="15">
        <v>2</v>
      </c>
      <c r="AD32" s="16">
        <v>4</v>
      </c>
      <c r="AE32" s="17">
        <v>6</v>
      </c>
    </row>
    <row r="33" spans="6:31" x14ac:dyDescent="0.2">
      <c r="F33" s="18">
        <v>0.56000000000000005</v>
      </c>
      <c r="G33" s="19">
        <v>0.65300000000000002</v>
      </c>
      <c r="H33" s="20">
        <v>148</v>
      </c>
      <c r="I33" s="21">
        <v>21</v>
      </c>
      <c r="J33" s="22">
        <f>(G33-G31) + ((H31 - H33)/H31)</f>
        <v>0.38618238993710691</v>
      </c>
      <c r="K33" s="15">
        <v>3</v>
      </c>
      <c r="L33" s="16">
        <v>4</v>
      </c>
      <c r="M33" s="17">
        <v>4</v>
      </c>
      <c r="N33" s="1"/>
      <c r="O33" s="18">
        <v>0.54</v>
      </c>
      <c r="P33" s="19">
        <v>0.72699999999999998</v>
      </c>
      <c r="Q33" s="20">
        <v>95</v>
      </c>
      <c r="R33" s="21">
        <v>35</v>
      </c>
      <c r="S33" s="22">
        <f>(P33-P31) + ((Q31 - Q33)/Q31)</f>
        <v>0.10377358490566038</v>
      </c>
      <c r="T33" s="15">
        <v>4</v>
      </c>
      <c r="U33" s="31">
        <v>4</v>
      </c>
      <c r="V33" s="17">
        <v>4</v>
      </c>
      <c r="W33" s="1"/>
      <c r="X33" s="18">
        <v>0.59299999999999997</v>
      </c>
      <c r="Y33" s="19">
        <v>0.76</v>
      </c>
      <c r="Z33" s="20">
        <v>285</v>
      </c>
      <c r="AA33" s="21">
        <v>47</v>
      </c>
      <c r="AB33" s="23">
        <f>(Y33-Y30) + ((Z30 - Z33)/Z30)</f>
        <v>0.13823809523809527</v>
      </c>
      <c r="AC33" s="15">
        <v>3</v>
      </c>
      <c r="AD33" s="16">
        <v>3</v>
      </c>
      <c r="AE33" s="17">
        <v>4</v>
      </c>
    </row>
    <row r="34" spans="6:31" x14ac:dyDescent="0.2">
      <c r="F34" s="18">
        <v>0.57999999999999996</v>
      </c>
      <c r="G34" s="19">
        <v>0.64300000000000002</v>
      </c>
      <c r="H34" s="20">
        <v>120</v>
      </c>
      <c r="I34" s="21">
        <v>18</v>
      </c>
      <c r="J34" s="32">
        <f>(G34-G31) + ((H31 - H34)/H31)</f>
        <v>0.55228301886792452</v>
      </c>
      <c r="K34" s="15">
        <v>4</v>
      </c>
      <c r="L34" s="16">
        <v>3</v>
      </c>
      <c r="M34" s="17">
        <v>3</v>
      </c>
      <c r="N34" s="1"/>
      <c r="O34" s="18">
        <v>0.56000000000000005</v>
      </c>
      <c r="P34" s="19">
        <v>0.78700000000000003</v>
      </c>
      <c r="Q34" s="20">
        <v>88</v>
      </c>
      <c r="R34" s="21">
        <v>32</v>
      </c>
      <c r="S34" s="28">
        <f>(P34-P31) + ((Q31 - Q34)/Q31)</f>
        <v>0.22981132075471702</v>
      </c>
      <c r="T34" s="15">
        <v>1</v>
      </c>
      <c r="U34" s="31">
        <v>3</v>
      </c>
      <c r="V34" s="17">
        <v>2</v>
      </c>
      <c r="W34" s="1"/>
      <c r="X34" s="18">
        <v>0.61299999999999999</v>
      </c>
      <c r="Y34" s="19">
        <v>0.73299999999999998</v>
      </c>
      <c r="Z34" s="20">
        <v>258</v>
      </c>
      <c r="AA34" s="21">
        <v>45</v>
      </c>
      <c r="AB34" s="25">
        <f>(Y34-Y30) + ((Z30 - Z34)/Z30)</f>
        <v>0.19695238095238096</v>
      </c>
      <c r="AC34" s="15">
        <v>4</v>
      </c>
      <c r="AD34" s="16">
        <v>2</v>
      </c>
      <c r="AE34" s="17">
        <v>2</v>
      </c>
    </row>
    <row r="35" spans="6:31" x14ac:dyDescent="0.2">
      <c r="F35" s="18">
        <v>0.6</v>
      </c>
      <c r="G35" s="19">
        <v>0.66600000000000004</v>
      </c>
      <c r="H35" s="20">
        <v>106</v>
      </c>
      <c r="I35" s="21">
        <v>18</v>
      </c>
      <c r="J35" s="26">
        <f>(G35-G31) + ((H31 - H35)/H31)</f>
        <v>0.66333333333333333</v>
      </c>
      <c r="K35" s="15">
        <v>2</v>
      </c>
      <c r="L35" s="16">
        <v>1</v>
      </c>
      <c r="M35" s="17">
        <v>1</v>
      </c>
      <c r="N35" s="1"/>
      <c r="O35" s="18">
        <v>0.57999999999999996</v>
      </c>
      <c r="P35" s="19">
        <v>0.75700000000000001</v>
      </c>
      <c r="Q35" s="20">
        <v>86</v>
      </c>
      <c r="R35" s="21">
        <v>32</v>
      </c>
      <c r="S35" s="24">
        <f>(P35-P31) + ((Q31 - Q35)/Q31)</f>
        <v>0.21867924528301891</v>
      </c>
      <c r="T35" s="15">
        <v>3</v>
      </c>
      <c r="U35" s="31">
        <v>2</v>
      </c>
      <c r="V35" s="17">
        <v>3</v>
      </c>
      <c r="W35" s="1"/>
      <c r="X35" s="18">
        <v>0.63300000000000001</v>
      </c>
      <c r="Y35" s="19">
        <v>0.78800000000000003</v>
      </c>
      <c r="Z35" s="20">
        <v>237</v>
      </c>
      <c r="AA35" s="21">
        <v>43</v>
      </c>
      <c r="AB35" s="30">
        <f>(Y35-Y30) + ((Z30 - Z35)/Z30)</f>
        <v>0.31861904761904769</v>
      </c>
      <c r="AC35" s="15">
        <v>1</v>
      </c>
      <c r="AD35" s="16">
        <v>1</v>
      </c>
      <c r="AE35" s="17">
        <v>1</v>
      </c>
    </row>
    <row r="36" spans="6:31" x14ac:dyDescent="0.2">
      <c r="F36" s="18">
        <v>0.62</v>
      </c>
      <c r="G36" s="19">
        <v>0.53600000000000003</v>
      </c>
      <c r="H36" s="20">
        <v>114</v>
      </c>
      <c r="I36" s="21">
        <v>16</v>
      </c>
      <c r="J36" s="24">
        <f>(G36-G31) + ((H31 - H36)/H31)</f>
        <v>0.48301886792452831</v>
      </c>
      <c r="K36" s="15">
        <v>6</v>
      </c>
      <c r="L36" s="16">
        <v>2</v>
      </c>
      <c r="M36" s="17">
        <v>2</v>
      </c>
      <c r="N36" s="1"/>
      <c r="O36" s="18">
        <v>0.6</v>
      </c>
      <c r="P36" s="19">
        <v>0.78700000000000003</v>
      </c>
      <c r="Q36" s="20">
        <v>86</v>
      </c>
      <c r="R36" s="21">
        <v>30</v>
      </c>
      <c r="S36" s="26">
        <f>(P36-P31) + ((Q31 - Q36)/Q31)</f>
        <v>0.24867924528301893</v>
      </c>
      <c r="T36" s="15">
        <v>2</v>
      </c>
      <c r="U36" s="31">
        <v>1</v>
      </c>
      <c r="V36" s="17">
        <v>1</v>
      </c>
      <c r="W36" s="1"/>
      <c r="X36" s="18">
        <v>0.65300000000000002</v>
      </c>
      <c r="Y36" s="19">
        <v>0.57599999999999996</v>
      </c>
      <c r="Z36" s="20">
        <v>217</v>
      </c>
      <c r="AA36" s="21">
        <v>34</v>
      </c>
      <c r="AB36" s="29">
        <f>(Y36-Y30) + ((Z30 - Z36)/Z30)</f>
        <v>0.1701111111111111</v>
      </c>
      <c r="AC36" s="15">
        <v>6</v>
      </c>
      <c r="AD36" s="16">
        <v>6</v>
      </c>
      <c r="AE36" s="17">
        <v>3</v>
      </c>
    </row>
    <row r="37" spans="6:31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8">
        <v>0.67300000000000004</v>
      </c>
      <c r="Y37" s="19">
        <v>0.57599999999999996</v>
      </c>
      <c r="Z37" s="20">
        <v>321</v>
      </c>
      <c r="AA37" s="21">
        <v>31</v>
      </c>
      <c r="AB37" s="23">
        <f>(Y37-Y30) + ((Z30 - Z37)/Z30)</f>
        <v>-0.16004761904761905</v>
      </c>
      <c r="AC37" s="15">
        <v>7</v>
      </c>
      <c r="AD37" s="16">
        <v>8</v>
      </c>
      <c r="AE37" s="17">
        <v>8</v>
      </c>
    </row>
    <row r="38" spans="6:31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8">
        <v>0.69299999999999995</v>
      </c>
      <c r="Y38" s="19">
        <v>0.57599999999999996</v>
      </c>
      <c r="Z38" s="20">
        <v>253</v>
      </c>
      <c r="AA38" s="21">
        <v>24</v>
      </c>
      <c r="AB38" s="23">
        <f>(Y38-Y30) + ((Z30 - Z38)/Z30)</f>
        <v>5.5825396825396806E-2</v>
      </c>
      <c r="AC38" s="15">
        <v>8</v>
      </c>
      <c r="AD38" s="16">
        <v>7</v>
      </c>
      <c r="AE38" s="17">
        <v>5</v>
      </c>
    </row>
    <row r="44" spans="6:31" x14ac:dyDescent="0.2">
      <c r="F44" s="33" t="s">
        <v>17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6:31" x14ac:dyDescent="0.2"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50" spans="6:16" x14ac:dyDescent="0.2">
      <c r="F50" s="34" t="s">
        <v>18</v>
      </c>
      <c r="G50" s="35"/>
      <c r="H50" s="36"/>
      <c r="J50" s="34" t="s">
        <v>22</v>
      </c>
      <c r="K50" s="35"/>
      <c r="L50" s="36"/>
      <c r="N50" s="34" t="s">
        <v>24</v>
      </c>
      <c r="O50" s="35"/>
      <c r="P50" s="36"/>
    </row>
    <row r="51" spans="6:16" x14ac:dyDescent="0.2">
      <c r="F51" s="3" t="s">
        <v>19</v>
      </c>
      <c r="G51" s="4" t="s">
        <v>2</v>
      </c>
      <c r="H51" s="5" t="s">
        <v>3</v>
      </c>
      <c r="J51" s="3" t="s">
        <v>19</v>
      </c>
      <c r="K51" s="4" t="s">
        <v>2</v>
      </c>
      <c r="L51" s="5" t="s">
        <v>3</v>
      </c>
      <c r="N51" s="3" t="s">
        <v>19</v>
      </c>
      <c r="O51" s="4" t="s">
        <v>2</v>
      </c>
      <c r="P51" s="5" t="s">
        <v>3</v>
      </c>
    </row>
    <row r="52" spans="6:16" x14ac:dyDescent="0.2">
      <c r="F52" s="6" t="s">
        <v>26</v>
      </c>
      <c r="G52" s="7">
        <v>0.80700000000000005</v>
      </c>
      <c r="H52" s="8">
        <v>59.77</v>
      </c>
      <c r="J52" s="6" t="s">
        <v>26</v>
      </c>
      <c r="K52" s="7">
        <v>0.56200000000000006</v>
      </c>
      <c r="L52" s="8">
        <v>1.75</v>
      </c>
      <c r="N52" s="6" t="s">
        <v>26</v>
      </c>
      <c r="O52" s="7">
        <v>0.91300000000000003</v>
      </c>
      <c r="P52" s="8">
        <v>2438</v>
      </c>
    </row>
    <row r="53" spans="6:16" x14ac:dyDescent="0.2">
      <c r="F53" s="6" t="s">
        <v>27</v>
      </c>
      <c r="G53" s="7">
        <v>0.9</v>
      </c>
      <c r="H53" s="8">
        <v>36.15</v>
      </c>
      <c r="J53" s="6" t="s">
        <v>27</v>
      </c>
      <c r="K53" s="7">
        <v>1</v>
      </c>
      <c r="L53" s="8">
        <v>1.43</v>
      </c>
      <c r="N53" s="6" t="s">
        <v>27</v>
      </c>
      <c r="O53" s="7">
        <v>0.91300000000000003</v>
      </c>
      <c r="P53" s="8">
        <v>2137</v>
      </c>
    </row>
    <row r="54" spans="6:16" x14ac:dyDescent="0.2">
      <c r="F54" s="6" t="s">
        <v>28</v>
      </c>
      <c r="G54" s="7">
        <v>0.9</v>
      </c>
      <c r="H54" s="8">
        <v>36.03</v>
      </c>
      <c r="J54" s="6" t="s">
        <v>28</v>
      </c>
      <c r="K54" s="7">
        <v>1</v>
      </c>
      <c r="L54" s="8">
        <v>1.29</v>
      </c>
      <c r="N54" s="6" t="s">
        <v>28</v>
      </c>
      <c r="O54" s="7">
        <v>0.79700000000000004</v>
      </c>
      <c r="P54" s="8">
        <v>1184</v>
      </c>
    </row>
    <row r="55" spans="6:16" x14ac:dyDescent="0.2">
      <c r="F55" s="6" t="s">
        <v>29</v>
      </c>
      <c r="G55" s="7">
        <v>0.9</v>
      </c>
      <c r="H55" s="8">
        <v>36.1</v>
      </c>
      <c r="J55" s="6" t="s">
        <v>29</v>
      </c>
      <c r="K55" s="7">
        <v>1</v>
      </c>
      <c r="L55" s="8">
        <v>1.29</v>
      </c>
      <c r="N55" s="6" t="s">
        <v>29</v>
      </c>
      <c r="O55" s="7">
        <v>0.79700000000000004</v>
      </c>
      <c r="P55" s="8">
        <v>1183</v>
      </c>
    </row>
    <row r="62" spans="6:16" x14ac:dyDescent="0.2">
      <c r="F62" s="34" t="s">
        <v>21</v>
      </c>
      <c r="G62" s="35"/>
      <c r="H62" s="36"/>
      <c r="J62" s="34" t="s">
        <v>23</v>
      </c>
      <c r="K62" s="35"/>
      <c r="L62" s="36"/>
      <c r="N62" s="34" t="s">
        <v>25</v>
      </c>
      <c r="O62" s="35"/>
      <c r="P62" s="36"/>
    </row>
    <row r="63" spans="6:16" x14ac:dyDescent="0.2">
      <c r="F63" s="3" t="s">
        <v>19</v>
      </c>
      <c r="G63" s="4" t="s">
        <v>2</v>
      </c>
      <c r="H63" s="5" t="s">
        <v>3</v>
      </c>
      <c r="J63" s="3" t="s">
        <v>19</v>
      </c>
      <c r="K63" s="4" t="s">
        <v>2</v>
      </c>
      <c r="L63" s="5" t="s">
        <v>3</v>
      </c>
      <c r="N63" s="3" t="s">
        <v>19</v>
      </c>
      <c r="O63" s="4" t="s">
        <v>2</v>
      </c>
      <c r="P63" s="5" t="s">
        <v>3</v>
      </c>
    </row>
    <row r="64" spans="6:16" x14ac:dyDescent="0.2">
      <c r="F64" s="6" t="s">
        <v>26</v>
      </c>
      <c r="G64" s="7">
        <v>0.32600000000000001</v>
      </c>
      <c r="H64" s="8">
        <v>86.45</v>
      </c>
      <c r="J64" s="6" t="s">
        <v>26</v>
      </c>
      <c r="K64" s="7">
        <v>0.66600000000000004</v>
      </c>
      <c r="L64" s="8">
        <v>9.11</v>
      </c>
      <c r="N64" s="6" t="s">
        <v>20</v>
      </c>
      <c r="O64" s="7">
        <v>0.69499999999999995</v>
      </c>
      <c r="P64" s="8">
        <v>127.81</v>
      </c>
    </row>
    <row r="65" spans="6:16" x14ac:dyDescent="0.2">
      <c r="F65" s="6" t="s">
        <v>27</v>
      </c>
      <c r="G65" s="7">
        <v>0.67300000000000004</v>
      </c>
      <c r="H65" s="8">
        <v>81.22</v>
      </c>
      <c r="J65" s="6" t="s">
        <v>27</v>
      </c>
      <c r="K65" s="7">
        <v>0.72699999999999998</v>
      </c>
      <c r="L65" s="8">
        <v>6.73</v>
      </c>
      <c r="N65" s="6" t="s">
        <v>27</v>
      </c>
      <c r="O65" s="7">
        <v>0.755</v>
      </c>
      <c r="P65" s="8">
        <v>92.25</v>
      </c>
    </row>
    <row r="66" spans="6:16" x14ac:dyDescent="0.2">
      <c r="F66" s="6" t="s">
        <v>28</v>
      </c>
      <c r="G66" s="7">
        <v>0.65600000000000003</v>
      </c>
      <c r="H66" s="8">
        <v>58.98</v>
      </c>
      <c r="J66" s="6" t="s">
        <v>28</v>
      </c>
      <c r="K66" s="7">
        <v>0.75700000000000001</v>
      </c>
      <c r="L66" s="8">
        <v>7.2</v>
      </c>
      <c r="N66" s="6" t="s">
        <v>28</v>
      </c>
      <c r="O66" s="7">
        <v>0.755</v>
      </c>
      <c r="P66" s="8">
        <v>92.17</v>
      </c>
    </row>
    <row r="67" spans="6:16" x14ac:dyDescent="0.2">
      <c r="F67" s="6" t="s">
        <v>30</v>
      </c>
      <c r="G67" s="7">
        <v>0.65600000000000003</v>
      </c>
      <c r="H67" s="8">
        <v>58.8</v>
      </c>
      <c r="J67" s="6" t="s">
        <v>29</v>
      </c>
      <c r="K67" s="7">
        <v>0.75</v>
      </c>
      <c r="L67" s="8">
        <v>7.08</v>
      </c>
      <c r="N67" s="6" t="s">
        <v>29</v>
      </c>
      <c r="O67" s="7">
        <v>0.755</v>
      </c>
      <c r="P67" s="8">
        <v>92.1</v>
      </c>
    </row>
  </sheetData>
  <mergeCells count="14">
    <mergeCell ref="F44:P45"/>
    <mergeCell ref="F50:H50"/>
    <mergeCell ref="F62:H62"/>
    <mergeCell ref="J50:L50"/>
    <mergeCell ref="J62:L62"/>
    <mergeCell ref="N50:P50"/>
    <mergeCell ref="N62:P62"/>
    <mergeCell ref="O12:V12"/>
    <mergeCell ref="F12:M12"/>
    <mergeCell ref="F29:M29"/>
    <mergeCell ref="O29:V29"/>
    <mergeCell ref="X28:AE28"/>
    <mergeCell ref="X12:AE12"/>
    <mergeCell ref="F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Rodriguez Diaz</dc:creator>
  <cp:lastModifiedBy>Francesc Rodriguez Diaz</cp:lastModifiedBy>
  <dcterms:created xsi:type="dcterms:W3CDTF">2024-11-22T16:31:30Z</dcterms:created>
  <dcterms:modified xsi:type="dcterms:W3CDTF">2024-11-22T16:52:55Z</dcterms:modified>
</cp:coreProperties>
</file>