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D:\Data Science\1st Trimester\Statistics\Project\"/>
    </mc:Choice>
  </mc:AlternateContent>
  <xr:revisionPtr revIDLastSave="0" documentId="13_ncr:1_{82C5F03D-B3B8-4F3E-9777-8E3551A570EC}" xr6:coauthVersionLast="47" xr6:coauthVersionMax="47" xr10:uidLastSave="{00000000-0000-0000-0000-000000000000}"/>
  <bookViews>
    <workbookView xWindow="-98" yWindow="-98" windowWidth="24196" windowHeight="14476" tabRatio="767" firstSheet="3" activeTab="6" xr2:uid="{3B671BEF-66BF-455C-A18B-150290BDD7DB}"/>
  </bookViews>
  <sheets>
    <sheet name="Sheet1" sheetId="1" r:id="rId1"/>
    <sheet name="West Bengal_Boys" sheetId="4" r:id="rId2"/>
    <sheet name="West_bengal_primary_boys" sheetId="7" r:id="rId3"/>
    <sheet name="West_bengal_Girls" sheetId="6" r:id="rId4"/>
    <sheet name="West_bengal_primary_girls" sheetId="8" r:id="rId5"/>
    <sheet name="Girl boy ratio statewise" sheetId="9" r:id="rId6"/>
    <sheet name="Statistical Summary" sheetId="10" r:id="rId7"/>
    <sheet name="Drop_outs" sheetId="11" r:id="rId8"/>
    <sheet name="Drop outs plus new addition" sheetId="13" r:id="rId9"/>
    <sheet name="Only drop outs" sheetId="12" r:id="rId10"/>
    <sheet name="Census Data" sheetId="14" r:id="rId11"/>
    <sheet name="State GDP" sheetId="16" r:id="rId12"/>
    <sheet name="Proverty Rate " sheetId="17" r:id="rId13"/>
  </sheets>
  <definedNames>
    <definedName name="_xlnm._FilterDatabase" localSheetId="6" hidden="1">'Statistical Summary'!$A$1:$D$38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8" i="10" l="1"/>
  <c r="E2" i="10"/>
  <c r="E5" i="10"/>
  <c r="E3" i="10"/>
  <c r="E4"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N26" i="4"/>
  <c r="G22" i="1"/>
  <c r="G3" i="8" l="1"/>
  <c r="G4" i="8"/>
  <c r="G5" i="8"/>
  <c r="G6" i="8"/>
  <c r="G7" i="8"/>
  <c r="G8" i="8"/>
  <c r="G9" i="8"/>
  <c r="G10" i="8"/>
  <c r="G11" i="8"/>
  <c r="G12" i="8"/>
  <c r="G13" i="8"/>
  <c r="G14" i="8"/>
  <c r="G15" i="8"/>
  <c r="G16" i="8"/>
  <c r="G17" i="8"/>
  <c r="G18" i="8"/>
  <c r="G19" i="8"/>
  <c r="G20" i="8"/>
  <c r="G21" i="8"/>
  <c r="G22" i="8"/>
  <c r="G23" i="8"/>
  <c r="G24" i="8"/>
  <c r="G25" i="8"/>
  <c r="G2" i="8"/>
  <c r="G3" i="7"/>
  <c r="G4" i="7"/>
  <c r="G5" i="7"/>
  <c r="G6" i="7"/>
  <c r="G7" i="7"/>
  <c r="G8" i="7"/>
  <c r="G9" i="7"/>
  <c r="G10" i="7"/>
  <c r="G11" i="7"/>
  <c r="G12" i="7"/>
  <c r="G13" i="7"/>
  <c r="G14" i="7"/>
  <c r="G15" i="7"/>
  <c r="G16" i="7"/>
  <c r="G17" i="7"/>
  <c r="G18" i="7"/>
  <c r="G19" i="7"/>
  <c r="G20" i="7"/>
  <c r="G21" i="7"/>
  <c r="G22" i="7"/>
  <c r="G23" i="7"/>
  <c r="G24" i="7"/>
  <c r="G25" i="7"/>
  <c r="G2" i="7"/>
  <c r="S44" i="1"/>
  <c r="AD45" i="1" s="1"/>
  <c r="T44" i="1"/>
  <c r="U44" i="1"/>
  <c r="V44" i="1"/>
  <c r="W44" i="1"/>
  <c r="X44" i="1"/>
  <c r="Y44" i="1"/>
  <c r="Z44" i="1"/>
  <c r="AA44" i="1"/>
  <c r="AB44" i="1"/>
  <c r="AC44" i="1"/>
  <c r="AD44" i="1"/>
  <c r="I44" i="1"/>
  <c r="J44" i="1"/>
  <c r="K44" i="1"/>
  <c r="L44" i="1"/>
  <c r="M44" i="1"/>
  <c r="N44" i="1"/>
  <c r="O44" i="1"/>
  <c r="P44" i="1"/>
  <c r="Q44" i="1"/>
  <c r="R44" i="1"/>
  <c r="H44" i="1"/>
  <c r="R46" i="1" s="1"/>
  <c r="G44" i="1"/>
  <c r="R22" i="1"/>
  <c r="Q22" i="1"/>
  <c r="P22" i="1"/>
  <c r="O22" i="1"/>
  <c r="N22" i="1"/>
  <c r="M22" i="1"/>
  <c r="L22" i="1"/>
  <c r="K22" i="1"/>
  <c r="J22" i="1"/>
  <c r="I22" i="1"/>
  <c r="H22" i="1"/>
</calcChain>
</file>

<file path=xl/sharedStrings.xml><?xml version="1.0" encoding="utf-8"?>
<sst xmlns="http://schemas.openxmlformats.org/spreadsheetml/2006/main" count="638" uniqueCount="181">
  <si>
    <t>ac_year</t>
  </si>
  <si>
    <t>age</t>
  </si>
  <si>
    <t>state_cd</t>
  </si>
  <si>
    <t>state_name</t>
  </si>
  <si>
    <t>district_cd</t>
  </si>
  <si>
    <t>district_name</t>
  </si>
  <si>
    <t>class_1_boys</t>
  </si>
  <si>
    <t>class_2_boys</t>
  </si>
  <si>
    <t>class_3_boys</t>
  </si>
  <si>
    <t>class_4_boys</t>
  </si>
  <si>
    <t>class_5_boys</t>
  </si>
  <si>
    <t>class_6_boys</t>
  </si>
  <si>
    <t>class_7_boys</t>
  </si>
  <si>
    <t>class_8_boys</t>
  </si>
  <si>
    <t>class_9_boys</t>
  </si>
  <si>
    <t>class_10_boys</t>
  </si>
  <si>
    <t>class_11_boys</t>
  </si>
  <si>
    <t>class_12_boys</t>
  </si>
  <si>
    <t>class_1_girls</t>
  </si>
  <si>
    <t>class_2_girls</t>
  </si>
  <si>
    <t>class_3_girls</t>
  </si>
  <si>
    <t>class_4_girls</t>
  </si>
  <si>
    <t>class_5_girls</t>
  </si>
  <si>
    <t>class_6_girls</t>
  </si>
  <si>
    <t>class_7_girls</t>
  </si>
  <si>
    <t>class_8_girls</t>
  </si>
  <si>
    <t>class_9_girls</t>
  </si>
  <si>
    <t>class_10_girls</t>
  </si>
  <si>
    <t>class_11_girls</t>
  </si>
  <si>
    <t>class_12_girls</t>
  </si>
  <si>
    <t>2019-20</t>
  </si>
  <si>
    <t>West Bengal</t>
  </si>
  <si>
    <t>ALIPURDUAR</t>
  </si>
  <si>
    <t>BANKURA</t>
  </si>
  <si>
    <t>BIRBHUM</t>
  </si>
  <si>
    <t>COOCH BIHAR</t>
  </si>
  <si>
    <t>DAKSHIN DINAJPUR</t>
  </si>
  <si>
    <t>DARJEELING</t>
  </si>
  <si>
    <t>HOOGHLY</t>
  </si>
  <si>
    <t>HOWRAH</t>
  </si>
  <si>
    <t>JALPAIGURI</t>
  </si>
  <si>
    <t>JHARGRAM</t>
  </si>
  <si>
    <t>KALIMPONG</t>
  </si>
  <si>
    <t>KOLKATA</t>
  </si>
  <si>
    <t>MALDAH</t>
  </si>
  <si>
    <t>MURSHIDABAD</t>
  </si>
  <si>
    <t>NADIA</t>
  </si>
  <si>
    <t>NORTH 24 PARGANAS</t>
  </si>
  <si>
    <t>PASCHIM BARDHAMAN</t>
  </si>
  <si>
    <t>PASCHIM MEDINIPUR</t>
  </si>
  <si>
    <t>PURBA BARDHAMAN</t>
  </si>
  <si>
    <t>PURBA MEDINIPUR</t>
  </si>
  <si>
    <t>PURULIA</t>
  </si>
  <si>
    <t>SILIGURI</t>
  </si>
  <si>
    <t>SOUTH 24 PARGANAS</t>
  </si>
  <si>
    <t>UTTAR DINAJPUR</t>
  </si>
  <si>
    <t>total_boys</t>
  </si>
  <si>
    <t>total_girls</t>
  </si>
  <si>
    <t>total</t>
  </si>
  <si>
    <t>Haryana</t>
  </si>
  <si>
    <t>Punjab</t>
  </si>
  <si>
    <t>Rajasthan</t>
  </si>
  <si>
    <t>Gujarat</t>
  </si>
  <si>
    <t>Chandigarh</t>
  </si>
  <si>
    <t>Maharashtra</t>
  </si>
  <si>
    <t>Delhi</t>
  </si>
  <si>
    <t>Uttarakhand</t>
  </si>
  <si>
    <t>Daman &amp; Diu</t>
  </si>
  <si>
    <t>Jammu &amp; Kashmir</t>
  </si>
  <si>
    <t>Dadra &amp; Nagar Haveli</t>
  </si>
  <si>
    <t>Madhya Pradesh</t>
  </si>
  <si>
    <t>Uttar Pradesh</t>
  </si>
  <si>
    <t>Himachal Pradesh</t>
  </si>
  <si>
    <t>Andhra Pradesh</t>
  </si>
  <si>
    <t>Goa</t>
  </si>
  <si>
    <t>Odisha</t>
  </si>
  <si>
    <t>Karnataka</t>
  </si>
  <si>
    <t>Telangana</t>
  </si>
  <si>
    <t>Puducherry</t>
  </si>
  <si>
    <t>Manipur</t>
  </si>
  <si>
    <t>Tamilnadu</t>
  </si>
  <si>
    <t>Kerala</t>
  </si>
  <si>
    <t>Mizoram</t>
  </si>
  <si>
    <t>Jharkhand</t>
  </si>
  <si>
    <t>Tripura</t>
  </si>
  <si>
    <t>Bihar</t>
  </si>
  <si>
    <t>Andaman &amp; Nicobar Islands</t>
  </si>
  <si>
    <t>Nagaland</t>
  </si>
  <si>
    <t>Sikkim</t>
  </si>
  <si>
    <t>Chhattisgarh</t>
  </si>
  <si>
    <t>Lakshadweep</t>
  </si>
  <si>
    <t>Arunachal Pradesh</t>
  </si>
  <si>
    <t>Assam</t>
  </si>
  <si>
    <t>Ladakh</t>
  </si>
  <si>
    <t>Meghalaya</t>
  </si>
  <si>
    <t>Total_Students</t>
  </si>
  <si>
    <t>Total_Boys</t>
  </si>
  <si>
    <t>Total_Girls</t>
  </si>
  <si>
    <t>Ratio(g:b)</t>
  </si>
  <si>
    <t>Total_Students_2020</t>
  </si>
  <si>
    <t>Total_Boys_2020</t>
  </si>
  <si>
    <t>Total_Girls_2020</t>
  </si>
  <si>
    <t>Mean</t>
  </si>
  <si>
    <t>Standard Error</t>
  </si>
  <si>
    <t>Median</t>
  </si>
  <si>
    <t>Standard Deviation</t>
  </si>
  <si>
    <t>Sample Variance</t>
  </si>
  <si>
    <t>Kurtosis</t>
  </si>
  <si>
    <t>Skewness</t>
  </si>
  <si>
    <t>Range</t>
  </si>
  <si>
    <t>Minimum</t>
  </si>
  <si>
    <t>Maximum</t>
  </si>
  <si>
    <t>Sum</t>
  </si>
  <si>
    <t>Count</t>
  </si>
  <si>
    <t>Boys</t>
  </si>
  <si>
    <t>India</t>
  </si>
  <si>
    <t>primary_boys_switch_out</t>
  </si>
  <si>
    <t>primary_girls_switch_out</t>
  </si>
  <si>
    <t>State</t>
  </si>
  <si>
    <t>Population</t>
  </si>
  <si>
    <t>Increase</t>
  </si>
  <si>
    <t>Density</t>
  </si>
  <si>
    <t>Sex-Ratio</t>
  </si>
  <si>
    <t>Literacy</t>
  </si>
  <si>
    <t>Tamil Nadu</t>
  </si>
  <si>
    <t>Orissa</t>
  </si>
  <si>
    <t>Jammu and Kashmir</t>
  </si>
  <si>
    <t>Andaman and Nicobar Islands</t>
  </si>
  <si>
    <t>Dadra and Nagar Haveli</t>
  </si>
  <si>
    <t>Daman and Diu</t>
  </si>
  <si>
    <t>Area(Km2)</t>
  </si>
  <si>
    <t>Sl no</t>
  </si>
  <si>
    <t>Census Data 2011</t>
  </si>
  <si>
    <t>Rank &amp; State</t>
  </si>
  <si>
    <t>Projected GSDP (Rs Lakh Crore) (FY 2023-24)</t>
  </si>
  <si>
    <t>Per Capita Net State Domestic Product (Rs Lakh) (FY 2022-23)</t>
  </si>
  <si>
    <t>#1 Maharashtra</t>
  </si>
  <si>
    <t>#2 Tamil Nadu</t>
  </si>
  <si>
    <t>#3 Gujarat</t>
  </si>
  <si>
    <t>#4 Karnataka</t>
  </si>
  <si>
    <t>#5 Uttar Pradesh</t>
  </si>
  <si>
    <t>#6 West Bengal</t>
  </si>
  <si>
    <t>#7 Rajasthan</t>
  </si>
  <si>
    <t>#8 Andhra Pradesh</t>
  </si>
  <si>
    <t>#9 Telangana</t>
  </si>
  <si>
    <t>#10 Madhya Pradesh</t>
  </si>
  <si>
    <t>#11 Kerala</t>
  </si>
  <si>
    <t>#12 Haryana</t>
  </si>
  <si>
    <t>#13 Delhi</t>
  </si>
  <si>
    <t>#14 Odisha</t>
  </si>
  <si>
    <t>#15 Bihar</t>
  </si>
  <si>
    <t>#16 Punjab</t>
  </si>
  <si>
    <t>#17 Assam</t>
  </si>
  <si>
    <t>#18 Chhattisgarh</t>
  </si>
  <si>
    <t>#19 Jharkhand</t>
  </si>
  <si>
    <t>#20 Uttarakhand</t>
  </si>
  <si>
    <t>#21 Jammu &amp; Kashmir (UT)</t>
  </si>
  <si>
    <t>#22 Himachal Pradesh</t>
  </si>
  <si>
    <t>#23 Goa</t>
  </si>
  <si>
    <t>#24 Andaman &amp; Nicobar Islands**</t>
  </si>
  <si>
    <t>#25 Chandigarh*</t>
  </si>
  <si>
    <t>#26 Meghalaya</t>
  </si>
  <si>
    <t>#27 Manipur</t>
  </si>
  <si>
    <t>#28 Sikkim</t>
  </si>
  <si>
    <t>#29 Puducherry</t>
  </si>
  <si>
    <t>#30 Nagaland</t>
  </si>
  <si>
    <t>#31 Arunachal Pradesh</t>
  </si>
  <si>
    <t>#32 Mizoram</t>
  </si>
  <si>
    <t>#33 Tripura</t>
  </si>
  <si>
    <t>#34 Dadra &amp; Nagar Haveli and Daman &amp; Diu</t>
  </si>
  <si>
    <t>NA</t>
  </si>
  <si>
    <t>GDP of Indian States: Indian States Ranked by GDP</t>
  </si>
  <si>
    <t>All India</t>
  </si>
  <si>
    <t>% of population
State/UT specific poverty line</t>
  </si>
  <si>
    <t>% of population living below the Multidimensional Poverty Index in 2023</t>
  </si>
  <si>
    <t>Rural</t>
  </si>
  <si>
    <t>Urban</t>
  </si>
  <si>
    <t>States</t>
  </si>
  <si>
    <t>List of Indian states and union territories by poverty rate</t>
  </si>
  <si>
    <t>Girls</t>
  </si>
  <si>
    <t>Telengana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</si>
</sst>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7"/>
      <color rgb="FF000000"/>
      <name val="Arial"/>
      <family val="2"/>
    </font>
    <font>
      <b/>
      <sz val="7"/>
      <color rgb="FF000000"/>
      <name val="Arial"/>
      <family val="2"/>
    </font>
    <font>
      <i/>
      <sz val="11"/>
      <color theme="1"/>
      <name val="Calibri"/>
      <family val="2"/>
      <scheme val="minor"/>
    </font>
    <font>
      <u/>
      <sz val="11"/>
      <color theme="10"/>
      <name val="Calibri"/>
      <family val="2"/>
      <scheme val="minor"/>
    </font>
    <font>
      <b/>
      <sz val="26"/>
      <color rgb="FF00B050"/>
      <name val="Algerian"/>
      <family val="5"/>
    </font>
    <font>
      <sz val="12"/>
      <color theme="1"/>
      <name val="Calibri"/>
      <family val="2"/>
      <scheme val="minor"/>
    </font>
    <font>
      <sz val="12"/>
      <color theme="1"/>
      <name val="Segoe UI"/>
      <family val="2"/>
    </font>
    <font>
      <u/>
      <sz val="12"/>
      <color theme="10"/>
      <name val="Calibri"/>
      <family val="2"/>
      <scheme val="minor"/>
    </font>
    <font>
      <b/>
      <sz val="12"/>
      <color rgb="FF212529"/>
      <name val="Calibri"/>
      <family val="2"/>
      <scheme val="minor"/>
    </font>
    <font>
      <b/>
      <sz val="12"/>
      <color rgb="FF212529"/>
      <name val="Segoe UI"/>
      <family val="2"/>
    </font>
    <font>
      <b/>
      <sz val="12"/>
      <color theme="1"/>
      <name val="Calibri"/>
      <family val="2"/>
      <scheme val="minor"/>
    </font>
    <font>
      <b/>
      <sz val="12"/>
      <color rgb="FF333333"/>
      <name val="Calibri"/>
      <family val="2"/>
      <scheme val="minor"/>
    </font>
    <font>
      <sz val="12"/>
      <color rgb="FF333333"/>
      <name val="Calibri"/>
      <family val="2"/>
      <scheme val="minor"/>
    </font>
    <font>
      <sz val="18"/>
      <color rgb="FF00B050"/>
      <name val="Algerian"/>
      <family val="5"/>
    </font>
    <font>
      <sz val="12"/>
      <color rgb="FF202122"/>
      <name val="Arial"/>
      <family val="2"/>
    </font>
    <font>
      <b/>
      <sz val="12"/>
      <name val="Calibri"/>
      <family val="2"/>
      <scheme val="minor"/>
    </font>
    <font>
      <b/>
      <sz val="11"/>
      <color theme="1"/>
      <name val="Calibri"/>
      <family val="2"/>
      <scheme val="minor"/>
    </font>
    <font>
      <b/>
      <i/>
      <sz val="11"/>
      <color theme="1"/>
      <name val="Calibri"/>
      <family val="2"/>
      <scheme val="minor"/>
    </font>
    <font>
      <b/>
      <sz val="10"/>
      <color rgb="FF000000"/>
      <name val="Arial"/>
      <family val="2"/>
    </font>
    <font>
      <sz val="10"/>
      <color rgb="FF000000"/>
      <name val="Arial"/>
      <family val="2"/>
    </font>
    <font>
      <sz val="10"/>
      <color theme="1"/>
      <name val="Calibri"/>
      <family val="2"/>
      <scheme val="minor"/>
    </font>
    <font>
      <sz val="8"/>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5F5F5"/>
        <bgColor indexed="64"/>
      </patternFill>
    </fill>
    <fill>
      <patternFill patternType="solid">
        <fgColor rgb="FFF8F9FA"/>
        <bgColor indexed="64"/>
      </patternFill>
    </fill>
    <fill>
      <patternFill patternType="solid">
        <fgColor rgb="FFFFDEAD"/>
        <bgColor indexed="64"/>
      </patternFill>
    </fill>
    <fill>
      <patternFill patternType="solid">
        <fgColor rgb="FF92D050"/>
        <bgColor indexed="64"/>
      </patternFill>
    </fill>
    <fill>
      <patternFill patternType="solid">
        <fgColor rgb="FF00B0F0"/>
        <bgColor indexed="64"/>
      </patternFill>
    </fill>
    <fill>
      <patternFill patternType="solid">
        <fgColor theme="5" tint="0.79998168889431442"/>
        <bgColor indexed="65"/>
      </patternFill>
    </fill>
    <fill>
      <patternFill patternType="solid">
        <fgColor theme="1" tint="0.499984740745262"/>
        <bgColor indexed="64"/>
      </patternFill>
    </fill>
    <fill>
      <patternFill patternType="solid">
        <fgColor theme="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
    <xf numFmtId="0" fontId="0" fillId="0" borderId="0"/>
    <xf numFmtId="9" fontId="1" fillId="0" borderId="0" applyFont="0" applyFill="0" applyBorder="0" applyAlignment="0" applyProtection="0"/>
    <xf numFmtId="0" fontId="5" fillId="0" borderId="0" applyNumberFormat="0" applyFill="0" applyBorder="0" applyAlignment="0" applyProtection="0"/>
    <xf numFmtId="0" fontId="1" fillId="9" borderId="0" applyNumberFormat="0" applyBorder="0" applyAlignment="0" applyProtection="0"/>
  </cellStyleXfs>
  <cellXfs count="67">
    <xf numFmtId="0" fontId="0" fillId="0" borderId="0" xfId="0"/>
    <xf numFmtId="9" fontId="0" fillId="0" borderId="0" xfId="1" applyFont="1"/>
    <xf numFmtId="0" fontId="0" fillId="2" borderId="0" xfId="0" applyFill="1"/>
    <xf numFmtId="0" fontId="3" fillId="3" borderId="1" xfId="0" applyFont="1" applyFill="1" applyBorder="1" applyAlignment="1">
      <alignment horizontal="right" vertical="center" wrapText="1"/>
    </xf>
    <xf numFmtId="0" fontId="2" fillId="4" borderId="1" xfId="0" applyFont="1" applyFill="1" applyBorder="1" applyAlignment="1">
      <alignment horizontal="right" vertical="center" wrapText="1"/>
    </xf>
    <xf numFmtId="0" fontId="2" fillId="3" borderId="1" xfId="0" applyFont="1" applyFill="1" applyBorder="1" applyAlignment="1">
      <alignment horizontal="right" vertical="center" wrapText="1"/>
    </xf>
    <xf numFmtId="0" fontId="4" fillId="0" borderId="1" xfId="0" applyFont="1" applyBorder="1" applyAlignment="1">
      <alignment horizontal="centerContinuous"/>
    </xf>
    <xf numFmtId="0" fontId="0" fillId="0" borderId="1" xfId="0" applyBorder="1"/>
    <xf numFmtId="0" fontId="7" fillId="0" borderId="1" xfId="0" applyFont="1" applyBorder="1" applyAlignment="1">
      <alignment horizontal="center"/>
    </xf>
    <xf numFmtId="0" fontId="8" fillId="0" borderId="1" xfId="0" applyFont="1" applyBorder="1" applyAlignment="1">
      <alignment horizontal="center" vertical="center" wrapText="1"/>
    </xf>
    <xf numFmtId="3" fontId="8" fillId="0" borderId="1" xfId="0" applyNumberFormat="1" applyFont="1" applyBorder="1" applyAlignment="1">
      <alignment horizontal="center" vertical="center" wrapText="1"/>
    </xf>
    <xf numFmtId="10" fontId="8" fillId="0" borderId="1" xfId="0" applyNumberFormat="1" applyFont="1" applyBorder="1" applyAlignment="1">
      <alignment horizontal="center" vertical="center" wrapText="1"/>
    </xf>
    <xf numFmtId="0" fontId="9" fillId="0" borderId="1" xfId="2" applyFont="1" applyBorder="1" applyAlignment="1">
      <alignment horizontal="center" vertical="center" wrapText="1"/>
    </xf>
    <xf numFmtId="0" fontId="10" fillId="2" borderId="1" xfId="0" applyFont="1" applyFill="1" applyBorder="1" applyAlignment="1">
      <alignment horizontal="center" vertical="center" wrapText="1"/>
    </xf>
    <xf numFmtId="0" fontId="11" fillId="2" borderId="1" xfId="0" applyFont="1" applyFill="1" applyBorder="1" applyAlignment="1">
      <alignment horizontal="center" vertical="center"/>
    </xf>
    <xf numFmtId="0" fontId="12" fillId="2" borderId="1" xfId="0" applyFont="1" applyFill="1" applyBorder="1" applyAlignment="1">
      <alignment horizontal="center"/>
    </xf>
    <xf numFmtId="0" fontId="14" fillId="3" borderId="1" xfId="0" applyFont="1" applyFill="1" applyBorder="1" applyAlignment="1">
      <alignment horizontal="center" vertical="center" wrapText="1"/>
    </xf>
    <xf numFmtId="0" fontId="7" fillId="3" borderId="1" xfId="0" applyFont="1" applyFill="1" applyBorder="1" applyAlignment="1">
      <alignment horizontal="center"/>
    </xf>
    <xf numFmtId="0" fontId="13" fillId="2" borderId="1" xfId="0" applyFont="1" applyFill="1" applyBorder="1" applyAlignment="1">
      <alignment horizontal="center" vertical="center" wrapText="1"/>
    </xf>
    <xf numFmtId="0" fontId="9" fillId="5" borderId="1" xfId="2" applyFont="1" applyFill="1" applyBorder="1" applyAlignment="1">
      <alignment horizontal="center" vertical="center" wrapText="1"/>
    </xf>
    <xf numFmtId="0" fontId="16" fillId="5" borderId="1" xfId="0" applyFont="1" applyFill="1" applyBorder="1" applyAlignment="1">
      <alignment horizontal="center" vertical="center" wrapText="1"/>
    </xf>
    <xf numFmtId="0" fontId="16" fillId="6" borderId="1" xfId="0" applyFont="1" applyFill="1" applyBorder="1" applyAlignment="1">
      <alignment horizontal="center" vertical="center" wrapText="1"/>
    </xf>
    <xf numFmtId="0" fontId="12" fillId="2" borderId="1" xfId="0" applyFont="1" applyFill="1" applyBorder="1" applyAlignment="1">
      <alignment horizontal="center" wrapText="1"/>
    </xf>
    <xf numFmtId="0" fontId="17" fillId="7" borderId="1" xfId="0" applyFont="1" applyFill="1" applyBorder="1" applyAlignment="1">
      <alignment horizontal="center"/>
    </xf>
    <xf numFmtId="0" fontId="3" fillId="3" borderId="3" xfId="0" applyFont="1" applyFill="1" applyBorder="1" applyAlignment="1">
      <alignment horizontal="right" vertical="center" wrapText="1"/>
    </xf>
    <xf numFmtId="0" fontId="19" fillId="2" borderId="1" xfId="0" applyFont="1" applyFill="1" applyBorder="1" applyAlignment="1">
      <alignment horizontal="center"/>
    </xf>
    <xf numFmtId="0" fontId="19" fillId="8" borderId="1" xfId="0" applyFont="1" applyFill="1" applyBorder="1"/>
    <xf numFmtId="0" fontId="18" fillId="2" borderId="1" xfId="0" applyFont="1" applyFill="1" applyBorder="1" applyAlignment="1">
      <alignment horizontal="center"/>
    </xf>
    <xf numFmtId="0" fontId="21" fillId="4" borderId="1" xfId="0" applyFont="1" applyFill="1" applyBorder="1" applyAlignment="1">
      <alignment horizontal="right" vertical="center" wrapText="1"/>
    </xf>
    <xf numFmtId="0" fontId="22" fillId="0" borderId="1" xfId="0" applyFont="1" applyBorder="1"/>
    <xf numFmtId="0" fontId="21" fillId="3" borderId="1" xfId="0" applyFont="1" applyFill="1" applyBorder="1" applyAlignment="1">
      <alignment horizontal="right" vertical="center" wrapText="1"/>
    </xf>
    <xf numFmtId="0" fontId="22" fillId="0" borderId="5" xfId="0" applyFont="1" applyBorder="1"/>
    <xf numFmtId="0" fontId="22" fillId="0" borderId="11" xfId="0" applyFont="1" applyBorder="1"/>
    <xf numFmtId="0" fontId="9" fillId="0" borderId="4" xfId="2" applyFont="1" applyBorder="1" applyAlignment="1">
      <alignment horizontal="center" vertical="center" wrapText="1"/>
    </xf>
    <xf numFmtId="3" fontId="8" fillId="0" borderId="5" xfId="0" applyNumberFormat="1" applyFont="1" applyBorder="1" applyAlignment="1">
      <alignment horizontal="center" vertical="center" wrapText="1"/>
    </xf>
    <xf numFmtId="0" fontId="11" fillId="2" borderId="6" xfId="0" applyFont="1" applyFill="1" applyBorder="1" applyAlignment="1">
      <alignment horizontal="center" vertical="center"/>
    </xf>
    <xf numFmtId="0" fontId="12" fillId="2" borderId="8" xfId="0" applyFont="1" applyFill="1" applyBorder="1" applyAlignment="1">
      <alignment horizontal="center"/>
    </xf>
    <xf numFmtId="0" fontId="18" fillId="0" borderId="9" xfId="0" applyFont="1" applyBorder="1" applyAlignment="1">
      <alignment horizontal="center" vertical="center"/>
    </xf>
    <xf numFmtId="3" fontId="0" fillId="0" borderId="11" xfId="0" applyNumberFormat="1" applyBorder="1" applyAlignment="1">
      <alignment horizontal="center" vertical="center"/>
    </xf>
    <xf numFmtId="0" fontId="1" fillId="9" borderId="4" xfId="3" applyBorder="1" applyAlignment="1">
      <alignment horizontal="right" vertical="center" wrapText="1"/>
    </xf>
    <xf numFmtId="0" fontId="1" fillId="9" borderId="1" xfId="3" applyBorder="1" applyAlignment="1">
      <alignment horizontal="right" vertical="center" wrapText="1"/>
    </xf>
    <xf numFmtId="0" fontId="1" fillId="9" borderId="9" xfId="3" applyBorder="1" applyAlignment="1">
      <alignment horizontal="right" vertical="center" wrapText="1"/>
    </xf>
    <xf numFmtId="0" fontId="1" fillId="9" borderId="10" xfId="3" applyBorder="1" applyAlignment="1">
      <alignment horizontal="right" vertical="center" wrapText="1"/>
    </xf>
    <xf numFmtId="0" fontId="18" fillId="10" borderId="6" xfId="3" applyFont="1" applyFill="1" applyBorder="1" applyAlignment="1">
      <alignment vertical="center" wrapText="1"/>
    </xf>
    <xf numFmtId="0" fontId="18" fillId="10" borderId="7" xfId="3" applyFont="1" applyFill="1" applyBorder="1" applyAlignment="1">
      <alignment vertical="center" wrapText="1"/>
    </xf>
    <xf numFmtId="0" fontId="20" fillId="10" borderId="8" xfId="0" applyFont="1" applyFill="1" applyBorder="1" applyAlignment="1">
      <alignment vertical="center" wrapText="1"/>
    </xf>
    <xf numFmtId="0" fontId="9" fillId="0" borderId="9" xfId="2" applyFont="1" applyBorder="1" applyAlignment="1">
      <alignment horizontal="center" vertical="center" wrapText="1"/>
    </xf>
    <xf numFmtId="3" fontId="8" fillId="0" borderId="11" xfId="0" applyNumberFormat="1" applyFont="1" applyBorder="1" applyAlignment="1">
      <alignment horizontal="center" vertical="center" wrapText="1"/>
    </xf>
    <xf numFmtId="0" fontId="11" fillId="11" borderId="0" xfId="0" applyFont="1" applyFill="1" applyAlignment="1">
      <alignment horizontal="center" vertical="center"/>
    </xf>
    <xf numFmtId="0" fontId="12" fillId="11" borderId="0" xfId="0" applyFont="1" applyFill="1" applyAlignment="1">
      <alignment horizontal="center"/>
    </xf>
    <xf numFmtId="0" fontId="9" fillId="11" borderId="0" xfId="2" applyFont="1" applyFill="1" applyBorder="1" applyAlignment="1">
      <alignment horizontal="center" vertical="center" wrapText="1"/>
    </xf>
    <xf numFmtId="3" fontId="8" fillId="11" borderId="0" xfId="0" applyNumberFormat="1" applyFont="1" applyFill="1" applyAlignment="1">
      <alignment horizontal="center" vertical="center" wrapText="1"/>
    </xf>
    <xf numFmtId="0" fontId="18" fillId="11" borderId="0" xfId="0" applyFont="1" applyFill="1" applyAlignment="1">
      <alignment horizontal="center" vertical="center"/>
    </xf>
    <xf numFmtId="3" fontId="0" fillId="11" borderId="0" xfId="0" applyNumberFormat="1" applyFill="1" applyAlignment="1">
      <alignment horizontal="center" vertical="center"/>
    </xf>
    <xf numFmtId="0" fontId="9" fillId="0" borderId="0" xfId="2" applyFont="1" applyBorder="1" applyAlignment="1">
      <alignment horizontal="center" vertical="center" wrapText="1"/>
    </xf>
    <xf numFmtId="3" fontId="8" fillId="0" borderId="0" xfId="0" applyNumberFormat="1" applyFont="1" applyAlignment="1">
      <alignment horizontal="center" vertical="center" wrapText="1"/>
    </xf>
    <xf numFmtId="0" fontId="22" fillId="0" borderId="7" xfId="0" applyFont="1" applyBorder="1"/>
    <xf numFmtId="0" fontId="21" fillId="3" borderId="7" xfId="0" applyFont="1" applyFill="1" applyBorder="1" applyAlignment="1">
      <alignment horizontal="right" vertical="center" wrapText="1"/>
    </xf>
    <xf numFmtId="0" fontId="22" fillId="0" borderId="0" xfId="0" applyFont="1"/>
    <xf numFmtId="0" fontId="21" fillId="3" borderId="0" xfId="0" applyFont="1" applyFill="1" applyAlignment="1">
      <alignment horizontal="right" vertical="center" wrapText="1"/>
    </xf>
    <xf numFmtId="0" fontId="21" fillId="4" borderId="0" xfId="0" applyFont="1" applyFill="1" applyAlignment="1">
      <alignment horizontal="right" vertical="center" wrapText="1"/>
    </xf>
    <xf numFmtId="0" fontId="22" fillId="0" borderId="8" xfId="0" applyFont="1" applyBorder="1"/>
    <xf numFmtId="0" fontId="22" fillId="0" borderId="0" xfId="0" applyFont="1" applyAlignment="1">
      <alignment horizontal="center"/>
    </xf>
    <xf numFmtId="0" fontId="22" fillId="4" borderId="11" xfId="0" applyFont="1" applyFill="1" applyBorder="1" applyAlignment="1">
      <alignment horizontal="right" vertical="center" wrapText="1"/>
    </xf>
    <xf numFmtId="0" fontId="6" fillId="0" borderId="1" xfId="0" applyFont="1" applyBorder="1" applyAlignment="1">
      <alignment horizontal="center" vertical="center"/>
    </xf>
    <xf numFmtId="0" fontId="15" fillId="0" borderId="2" xfId="0" applyFont="1" applyBorder="1" applyAlignment="1">
      <alignment horizontal="center"/>
    </xf>
    <xf numFmtId="0" fontId="12" fillId="2" borderId="1" xfId="0" applyFont="1" applyFill="1" applyBorder="1" applyAlignment="1">
      <alignment horizontal="center" wrapText="1"/>
    </xf>
  </cellXfs>
  <cellStyles count="4">
    <cellStyle name="20% - Accent2" xfId="3" builtinId="34"/>
    <cellStyle name="Hyperlink" xfId="2" builtinId="8"/>
    <cellStyle name="Normal" xfId="0" builtinId="0"/>
    <cellStyle name="Percent" xfId="1" builtinId="5"/>
  </cellStyles>
  <dxfs count="16">
    <dxf>
      <font>
        <b val="0"/>
        <i val="0"/>
        <strike val="0"/>
        <condense val="0"/>
        <extend val="0"/>
        <outline val="0"/>
        <shadow val="0"/>
        <u val="none"/>
        <vertAlign val="baseline"/>
        <sz val="12"/>
        <color theme="1"/>
        <name val="Segoe UI"/>
        <family val="2"/>
        <scheme val="none"/>
      </font>
      <numFmt numFmtId="3" formatCode="#,##0"/>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ertAlign val="baseline"/>
        <sz val="12"/>
        <color theme="10"/>
        <name val="Calibri"/>
        <family val="2"/>
        <scheme val="minor"/>
      </font>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font>
        <color rgb="FF0563C1"/>
      </font>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1"/>
        <name val="Calibri"/>
        <family val="2"/>
        <scheme val="minor"/>
      </font>
      <numFmt numFmtId="0" formatCode="General"/>
      <border diagonalUp="0" diagonalDown="0">
        <left style="thin">
          <color indexed="64"/>
        </left>
        <right/>
        <top style="thin">
          <color indexed="64"/>
        </top>
        <bottom style="thin">
          <color indexed="64"/>
        </bottom>
        <vertical/>
        <horizontal/>
      </border>
    </dxf>
    <dxf>
      <alignment horizontal="righ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solid">
          <fgColor indexed="64"/>
          <bgColor rgb="FFF5F5F5"/>
        </patternFill>
      </fill>
      <alignment horizontal="right"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rgb="FF000000"/>
        <name val="Arial"/>
        <family val="2"/>
        <scheme val="none"/>
      </font>
      <fill>
        <patternFill patternType="solid">
          <fgColor indexed="64"/>
          <bgColor theme="1" tint="0.499984740745262"/>
        </patternFill>
      </fill>
      <alignment horizontal="general"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13</xdr:col>
      <xdr:colOff>240982</xdr:colOff>
      <xdr:row>0</xdr:row>
      <xdr:rowOff>0</xdr:rowOff>
    </xdr:from>
    <xdr:to>
      <xdr:col>18</xdr:col>
      <xdr:colOff>412432</xdr:colOff>
      <xdr:row>1</xdr:row>
      <xdr:rowOff>47625</xdr:rowOff>
    </xdr:to>
    <xdr:sp macro="" textlink="">
      <xdr:nvSpPr>
        <xdr:cNvPr id="4" name="Rectangle 3">
          <a:extLst>
            <a:ext uri="{FF2B5EF4-FFF2-40B4-BE49-F238E27FC236}">
              <a16:creationId xmlns:a16="http://schemas.microsoft.com/office/drawing/2014/main" id="{27FA9AC2-85C0-574B-1C4F-E813E28346B2}"/>
            </a:ext>
          </a:extLst>
        </xdr:cNvPr>
        <xdr:cNvSpPr/>
      </xdr:nvSpPr>
      <xdr:spPr>
        <a:xfrm>
          <a:off x="9346882" y="0"/>
          <a:ext cx="3409950" cy="285750"/>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IN" sz="1100"/>
            <a:t>Overall Indiawise</a:t>
          </a:r>
          <a:r>
            <a:rPr lang="en-IN" sz="1100" baseline="0"/>
            <a:t> statistics for the stdents</a:t>
          </a:r>
          <a:endParaRPr lang="en-IN" sz="1100"/>
        </a:p>
      </xdr:txBody>
    </xdr:sp>
    <xdr:clientData/>
  </xdr:twoCellAnchor>
  <xdr:twoCellAnchor>
    <xdr:from>
      <xdr:col>10</xdr:col>
      <xdr:colOff>575311</xdr:colOff>
      <xdr:row>1</xdr:row>
      <xdr:rowOff>21907</xdr:rowOff>
    </xdr:from>
    <xdr:to>
      <xdr:col>20</xdr:col>
      <xdr:colOff>632461</xdr:colOff>
      <xdr:row>33</xdr:row>
      <xdr:rowOff>322897</xdr:rowOff>
    </xdr:to>
    <xdr:sp macro="" textlink="">
      <xdr:nvSpPr>
        <xdr:cNvPr id="5" name="Rectangle 4">
          <a:extLst>
            <a:ext uri="{FF2B5EF4-FFF2-40B4-BE49-F238E27FC236}">
              <a16:creationId xmlns:a16="http://schemas.microsoft.com/office/drawing/2014/main" id="{5BA85F3C-583B-14D5-CCCD-610CC57A5061}"/>
            </a:ext>
          </a:extLst>
        </xdr:cNvPr>
        <xdr:cNvSpPr/>
      </xdr:nvSpPr>
      <xdr:spPr>
        <a:xfrm>
          <a:off x="7738111" y="260032"/>
          <a:ext cx="6534150" cy="840676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Certainly! From the provided statistics (mean, standard error, median, mode, and standard deviation), we can draw some inferences about the data, particularly focusing on the mean and standard deviation:</a:t>
          </a:r>
        </a:p>
        <a:p>
          <a:pPr algn="l"/>
          <a:endParaRPr lang="en-IN" sz="1100"/>
        </a:p>
        <a:p>
          <a:pPr algn="l"/>
          <a:r>
            <a:rPr lang="en-IN" sz="1100"/>
            <a:t>1. **Mean (Average):** The mean value is approximately 3,515,746.622. This represents the average of the data points. It's important to note that the mean is sensitive to outliers, meaning that if there are extreme values in the dataset, they can significantly influence the mean. In this case, the mean is relatively high, suggesting that there might be some high values in the dataset that are pulling the average up.</a:t>
          </a:r>
        </a:p>
        <a:p>
          <a:pPr algn="l"/>
          <a:endParaRPr lang="en-IN" sz="1100"/>
        </a:p>
        <a:p>
          <a:pPr algn="l"/>
          <a:r>
            <a:rPr lang="en-IN" sz="1100"/>
            <a:t>2. **Standard Deviation:** The standard deviation is quite large, approximately 4,845,560.725. A high standard deviation indicates that the data points are spread out over a wide range from the mean. In other words, the data is highly variable, and individual data points can be far from the mean. This suggests that there is a significant amount of variability or dispersion in the dataset.</a:t>
          </a:r>
        </a:p>
        <a:p>
          <a:pPr algn="l"/>
          <a:endParaRPr lang="en-IN" sz="1100"/>
        </a:p>
        <a:p>
          <a:pPr algn="l"/>
          <a:r>
            <a:rPr lang="en-IN" sz="1100"/>
            <a:t>3. **Standard Error:** The standard error (approximately 796,605.2761) is a measure of how much the sample mean (average) is expected to vary from the true population mean. It's typically smaller than the standard deviation. The relatively high standard error suggests that there might be some sampling variability, meaning that if you were to take different samples from the same population, the sample means could vary quite a bit.</a:t>
          </a:r>
        </a:p>
        <a:p>
          <a:pPr algn="l"/>
          <a:endParaRPr lang="en-IN" sz="1100"/>
        </a:p>
        <a:p>
          <a:pPr algn="l"/>
          <a:r>
            <a:rPr lang="en-IN" sz="1100"/>
            <a:t>4. **Median:** The median value is 2,208,945. The median is the middle value of a dataset when it's sorted in ascending order. It's less affected by outliers compared to the mean. In this case, the median is substantially lower than the mean, which further indicates that there might be some high values (outliers) in the dataset, pulling the mean upwards.</a:t>
          </a:r>
        </a:p>
        <a:p>
          <a:pPr algn="l"/>
          <a:endParaRPr lang="en-IN" sz="1100"/>
        </a:p>
        <a:p>
          <a:pPr algn="l"/>
          <a:r>
            <a:rPr lang="en-IN" sz="1100"/>
            <a:t>5. **Mode:** The mode is not available (indicated as #N/A), which means there is no single value that appears more frequently than others in the dataset. This suggests that the data might be fairly evenly distributed without a clear mode.</a:t>
          </a:r>
        </a:p>
        <a:p>
          <a:pPr algn="l"/>
          <a:endParaRPr lang="en-IN" sz="1100"/>
        </a:p>
        <a:p>
          <a:pPr algn="l"/>
          <a:r>
            <a:rPr lang="en-IN" sz="1100"/>
            <a:t>In summary, the provided statistics indicate that the dataset has a high mean and a large standard deviation, which implies that there may be some extreme or high values in the data, leading to a wide spread of values around the mean. The presence of outliers can significantly impact the mean and increase the standard deviation. Further analysis, such as data visualization and examining the data distribution, might provide more insights into the nature of the data.</a:t>
          </a:r>
        </a:p>
      </xdr:txBody>
    </xdr:sp>
    <xdr:clientData/>
  </xdr:twoCellAnchor>
  <xdr:twoCellAnchor>
    <xdr:from>
      <xdr:col>15</xdr:col>
      <xdr:colOff>83820</xdr:colOff>
      <xdr:row>26</xdr:row>
      <xdr:rowOff>91440</xdr:rowOff>
    </xdr:from>
    <xdr:to>
      <xdr:col>18</xdr:col>
      <xdr:colOff>595020</xdr:colOff>
      <xdr:row>34</xdr:row>
      <xdr:rowOff>129540</xdr:rowOff>
    </xdr:to>
    <xdr:cxnSp macro="">
      <xdr:nvCxnSpPr>
        <xdr:cNvPr id="7" name="Straight Arrow Connector 6">
          <a:extLst>
            <a:ext uri="{FF2B5EF4-FFF2-40B4-BE49-F238E27FC236}">
              <a16:creationId xmlns:a16="http://schemas.microsoft.com/office/drawing/2014/main" id="{5203F767-12E1-7CAD-14AD-F35EE5167727}"/>
            </a:ext>
          </a:extLst>
        </xdr:cNvPr>
        <xdr:cNvCxnSpPr/>
      </xdr:nvCxnSpPr>
      <xdr:spPr>
        <a:xfrm>
          <a:off x="9113520" y="5646420"/>
          <a:ext cx="2340000" cy="1638300"/>
        </a:xfrm>
        <a:prstGeom prst="straightConnector1">
          <a:avLst/>
        </a:prstGeom>
        <a:ln w="3175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7DA495F-A3A2-4664-BFE9-1AE669511929}" name="Table1" displayName="Table1" ref="A1:E38" totalsRowShown="0" headerRowDxfId="15" dataDxfId="13" headerRowBorderDxfId="14" tableBorderDxfId="12" totalsRowBorderDxfId="11">
  <autoFilter ref="A1:E38" xr:uid="{37DA495F-A3A2-4664-BFE9-1AE669511929}"/>
  <tableColumns count="5">
    <tableColumn id="1" xr3:uid="{4C7E7AAA-1A8A-4A12-99A4-1B88DEAB15E5}" name="state_name" dataDxfId="10" dataCellStyle="20% - Accent2"/>
    <tableColumn id="2" xr3:uid="{1DAFB11A-3CF2-49F5-B2B2-87A160F1ABA5}" name="Total_Students_2020" dataDxfId="9" dataCellStyle="20% - Accent2"/>
    <tableColumn id="3" xr3:uid="{A4B2132A-9C69-444F-84DF-0DA5886A3D3F}" name="Total_Boys_2020" dataDxfId="8" dataCellStyle="20% - Accent2"/>
    <tableColumn id="4" xr3:uid="{B22CBE17-3A5B-4860-BCAC-FD7051D3F44C}" name="Total_Girls_2020" dataDxfId="7" dataCellStyle="20% - Accent2"/>
    <tableColumn id="5" xr3:uid="{63EA6D54-E0C0-4D75-854E-7BC08B5C3516}" name="Population" dataDxfId="6">
      <calculatedColumnFormula>_xlfn.XLOOKUP(Table1[[#This Row],[state_name]],G:G,H:H)</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F3C403B-690E-4387-947A-2D9656549181}" name="Table2" displayName="Table2" ref="G1:H40" totalsRowShown="0" headerRowBorderDxfId="5" tableBorderDxfId="4" totalsRowBorderDxfId="3">
  <autoFilter ref="G1:H40" xr:uid="{5F3C403B-690E-4387-947A-2D9656549181}"/>
  <sortState xmlns:xlrd2="http://schemas.microsoft.com/office/spreadsheetml/2017/richdata2" ref="G2:H37">
    <sortCondition sortBy="fontColor" ref="G1:G37" dxfId="2"/>
  </sortState>
  <tableColumns count="2">
    <tableColumn id="1" xr3:uid="{648A9413-2147-45A9-A387-94B0DEE5974C}" name="State" dataDxfId="1" dataCellStyle="Hyperlink"/>
    <tableColumn id="2" xr3:uid="{4B22389C-CA0D-4326-BC16-FE0D9D9C6D49}" name="Popula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3" Type="http://schemas.openxmlformats.org/officeDocument/2006/relationships/hyperlink" Target="https://www.census2011.co.in/census/state/jharkhand.html" TargetMode="External"/><Relationship Id="rId18" Type="http://schemas.openxmlformats.org/officeDocument/2006/relationships/hyperlink" Target="https://www.census2011.co.in/census/state/delhi.html" TargetMode="External"/><Relationship Id="rId26" Type="http://schemas.openxmlformats.org/officeDocument/2006/relationships/hyperlink" Target="https://www.census2011.co.in/census/state/goa.html" TargetMode="External"/><Relationship Id="rId3" Type="http://schemas.openxmlformats.org/officeDocument/2006/relationships/hyperlink" Target="https://www.census2011.co.in/census/state/bihar.html" TargetMode="External"/><Relationship Id="rId21" Type="http://schemas.openxmlformats.org/officeDocument/2006/relationships/hyperlink" Target="https://www.census2011.co.in/census/state/himachal+pradesh.html" TargetMode="External"/><Relationship Id="rId34" Type="http://schemas.openxmlformats.org/officeDocument/2006/relationships/hyperlink" Target="https://www.census2011.co.in/census/state/daman+and+diu.html" TargetMode="External"/><Relationship Id="rId7" Type="http://schemas.openxmlformats.org/officeDocument/2006/relationships/hyperlink" Target="https://www.census2011.co.in/census/state/tamil+nadu.html" TargetMode="External"/><Relationship Id="rId12" Type="http://schemas.openxmlformats.org/officeDocument/2006/relationships/hyperlink" Target="https://www.census2011.co.in/census/state/kerala.html" TargetMode="External"/><Relationship Id="rId17" Type="http://schemas.openxmlformats.org/officeDocument/2006/relationships/hyperlink" Target="https://www.census2011.co.in/census/state/haryana.html" TargetMode="External"/><Relationship Id="rId25" Type="http://schemas.openxmlformats.org/officeDocument/2006/relationships/hyperlink" Target="https://www.census2011.co.in/census/state/nagaland.html" TargetMode="External"/><Relationship Id="rId33" Type="http://schemas.openxmlformats.org/officeDocument/2006/relationships/hyperlink" Target="https://www.census2011.co.in/census/state/dadra+and+nagar+haveli.html" TargetMode="External"/><Relationship Id="rId2" Type="http://schemas.openxmlformats.org/officeDocument/2006/relationships/hyperlink" Target="https://www.census2011.co.in/census/state/maharashtra.html" TargetMode="External"/><Relationship Id="rId16" Type="http://schemas.openxmlformats.org/officeDocument/2006/relationships/hyperlink" Target="https://www.census2011.co.in/census/state/chhattisgarh.html" TargetMode="External"/><Relationship Id="rId20" Type="http://schemas.openxmlformats.org/officeDocument/2006/relationships/hyperlink" Target="https://www.census2011.co.in/census/state/uttarakhand.html" TargetMode="External"/><Relationship Id="rId29" Type="http://schemas.openxmlformats.org/officeDocument/2006/relationships/hyperlink" Target="https://www.census2011.co.in/census/state/mizoram.html" TargetMode="External"/><Relationship Id="rId1" Type="http://schemas.openxmlformats.org/officeDocument/2006/relationships/hyperlink" Target="https://www.census2011.co.in/census/state/uttar+pradesh.html" TargetMode="External"/><Relationship Id="rId6" Type="http://schemas.openxmlformats.org/officeDocument/2006/relationships/hyperlink" Target="https://www.census2011.co.in/census/state/madhya+pradesh.html" TargetMode="External"/><Relationship Id="rId11" Type="http://schemas.openxmlformats.org/officeDocument/2006/relationships/hyperlink" Target="https://www.census2011.co.in/census/state/orissa.html" TargetMode="External"/><Relationship Id="rId24" Type="http://schemas.openxmlformats.org/officeDocument/2006/relationships/hyperlink" Target="https://www.census2011.co.in/census/state/manipur.html" TargetMode="External"/><Relationship Id="rId32" Type="http://schemas.openxmlformats.org/officeDocument/2006/relationships/hyperlink" Target="https://www.census2011.co.in/census/state/andaman+and+nicobar+islands.html" TargetMode="External"/><Relationship Id="rId5" Type="http://schemas.openxmlformats.org/officeDocument/2006/relationships/hyperlink" Target="https://www.census2011.co.in/census/state/andhra+pradesh.html" TargetMode="External"/><Relationship Id="rId15" Type="http://schemas.openxmlformats.org/officeDocument/2006/relationships/hyperlink" Target="https://www.census2011.co.in/census/state/punjab.html" TargetMode="External"/><Relationship Id="rId23" Type="http://schemas.openxmlformats.org/officeDocument/2006/relationships/hyperlink" Target="https://www.census2011.co.in/census/state/meghalaya.html" TargetMode="External"/><Relationship Id="rId28" Type="http://schemas.openxmlformats.org/officeDocument/2006/relationships/hyperlink" Target="https://www.census2011.co.in/census/state/puducherry.html" TargetMode="External"/><Relationship Id="rId10" Type="http://schemas.openxmlformats.org/officeDocument/2006/relationships/hyperlink" Target="https://www.census2011.co.in/census/state/gujarat.html" TargetMode="External"/><Relationship Id="rId19" Type="http://schemas.openxmlformats.org/officeDocument/2006/relationships/hyperlink" Target="https://www.census2011.co.in/census/state/jammu+and+kashmir.html" TargetMode="External"/><Relationship Id="rId31" Type="http://schemas.openxmlformats.org/officeDocument/2006/relationships/hyperlink" Target="https://www.census2011.co.in/census/state/sikkim.html" TargetMode="External"/><Relationship Id="rId4" Type="http://schemas.openxmlformats.org/officeDocument/2006/relationships/hyperlink" Target="https://www.census2011.co.in/census/state/west+bengal.html" TargetMode="External"/><Relationship Id="rId9" Type="http://schemas.openxmlformats.org/officeDocument/2006/relationships/hyperlink" Target="https://www.census2011.co.in/census/state/karnataka.html" TargetMode="External"/><Relationship Id="rId14" Type="http://schemas.openxmlformats.org/officeDocument/2006/relationships/hyperlink" Target="https://www.census2011.co.in/census/state/assam.html" TargetMode="External"/><Relationship Id="rId22" Type="http://schemas.openxmlformats.org/officeDocument/2006/relationships/hyperlink" Target="https://www.census2011.co.in/census/state/tripura.html" TargetMode="External"/><Relationship Id="rId27" Type="http://schemas.openxmlformats.org/officeDocument/2006/relationships/hyperlink" Target="https://www.census2011.co.in/census/state/arunachal+pradesh.html" TargetMode="External"/><Relationship Id="rId30" Type="http://schemas.openxmlformats.org/officeDocument/2006/relationships/hyperlink" Target="https://www.census2011.co.in/census/state/chandigarh.html" TargetMode="External"/><Relationship Id="rId35" Type="http://schemas.openxmlformats.org/officeDocument/2006/relationships/hyperlink" Target="https://www.census2011.co.in/census/state/lakshadweep.html" TargetMode="External"/><Relationship Id="rId8" Type="http://schemas.openxmlformats.org/officeDocument/2006/relationships/hyperlink" Target="https://www.census2011.co.in/census/state/rajasthan.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en.wikipedia.org/wiki/Rajasthan" TargetMode="External"/><Relationship Id="rId13" Type="http://schemas.openxmlformats.org/officeDocument/2006/relationships/hyperlink" Target="https://en.wikipedia.org/wiki/Gujarat" TargetMode="External"/><Relationship Id="rId18" Type="http://schemas.openxmlformats.org/officeDocument/2006/relationships/hyperlink" Target="https://en.wikipedia.org/wiki/Telangana" TargetMode="External"/><Relationship Id="rId26" Type="http://schemas.openxmlformats.org/officeDocument/2006/relationships/hyperlink" Target="https://en.wikipedia.org/wiki/Sikkim" TargetMode="External"/><Relationship Id="rId3" Type="http://schemas.openxmlformats.org/officeDocument/2006/relationships/hyperlink" Target="https://en.wikipedia.org/wiki/Uttar_Pradesh" TargetMode="External"/><Relationship Id="rId21" Type="http://schemas.openxmlformats.org/officeDocument/2006/relationships/hyperlink" Target="https://en.wikipedia.org/wiki/Andhra_Pradesh" TargetMode="External"/><Relationship Id="rId7" Type="http://schemas.openxmlformats.org/officeDocument/2006/relationships/hyperlink" Target="https://en.wikipedia.org/wiki/Chhattisgarh" TargetMode="External"/><Relationship Id="rId12" Type="http://schemas.openxmlformats.org/officeDocument/2006/relationships/hyperlink" Target="https://en.wikipedia.org/wiki/West_Bengal" TargetMode="External"/><Relationship Id="rId17" Type="http://schemas.openxmlformats.org/officeDocument/2006/relationships/hyperlink" Target="https://en.wikipedia.org/wiki/Maharashtra" TargetMode="External"/><Relationship Id="rId25" Type="http://schemas.openxmlformats.org/officeDocument/2006/relationships/hyperlink" Target="https://en.wikipedia.org/wiki/Tamil_Nadu" TargetMode="External"/><Relationship Id="rId2" Type="http://schemas.openxmlformats.org/officeDocument/2006/relationships/hyperlink" Target="https://en.wikipedia.org/wiki/Jharkhand" TargetMode="External"/><Relationship Id="rId16" Type="http://schemas.openxmlformats.org/officeDocument/2006/relationships/hyperlink" Target="https://en.wikipedia.org/wiki/Tripura" TargetMode="External"/><Relationship Id="rId20" Type="http://schemas.openxmlformats.org/officeDocument/2006/relationships/hyperlink" Target="https://en.wikipedia.org/wiki/Haryana" TargetMode="External"/><Relationship Id="rId1" Type="http://schemas.openxmlformats.org/officeDocument/2006/relationships/hyperlink" Target="https://en.wikipedia.org/wiki/Bihar" TargetMode="External"/><Relationship Id="rId6" Type="http://schemas.openxmlformats.org/officeDocument/2006/relationships/hyperlink" Target="https://en.wikipedia.org/wiki/Assam" TargetMode="External"/><Relationship Id="rId11" Type="http://schemas.openxmlformats.org/officeDocument/2006/relationships/hyperlink" Target="https://en.wikipedia.org/wiki/Arunachal_Pradesh" TargetMode="External"/><Relationship Id="rId24" Type="http://schemas.openxmlformats.org/officeDocument/2006/relationships/hyperlink" Target="https://en.wikipedia.org/wiki/Punjab_(India)" TargetMode="External"/><Relationship Id="rId5" Type="http://schemas.openxmlformats.org/officeDocument/2006/relationships/hyperlink" Target="https://en.wikipedia.org/wiki/Meghalaya" TargetMode="External"/><Relationship Id="rId15" Type="http://schemas.openxmlformats.org/officeDocument/2006/relationships/hyperlink" Target="https://en.wikipedia.org/wiki/Uttarakhand" TargetMode="External"/><Relationship Id="rId23" Type="http://schemas.openxmlformats.org/officeDocument/2006/relationships/hyperlink" Target="https://en.wikipedia.org/wiki/Himachal_Pradesh" TargetMode="External"/><Relationship Id="rId28" Type="http://schemas.openxmlformats.org/officeDocument/2006/relationships/hyperlink" Target="https://en.wikipedia.org/wiki/Kerala" TargetMode="External"/><Relationship Id="rId10" Type="http://schemas.openxmlformats.org/officeDocument/2006/relationships/hyperlink" Target="https://en.wikipedia.org/wiki/Nagaland" TargetMode="External"/><Relationship Id="rId19" Type="http://schemas.openxmlformats.org/officeDocument/2006/relationships/hyperlink" Target="https://en.wikipedia.org/wiki/Karnataka" TargetMode="External"/><Relationship Id="rId4" Type="http://schemas.openxmlformats.org/officeDocument/2006/relationships/hyperlink" Target="https://en.wikipedia.org/wiki/Madhya_Pradesh" TargetMode="External"/><Relationship Id="rId9" Type="http://schemas.openxmlformats.org/officeDocument/2006/relationships/hyperlink" Target="https://en.wikipedia.org/wiki/Odisha" TargetMode="External"/><Relationship Id="rId14" Type="http://schemas.openxmlformats.org/officeDocument/2006/relationships/hyperlink" Target="https://en.wikipedia.org/wiki/Manipur" TargetMode="External"/><Relationship Id="rId22" Type="http://schemas.openxmlformats.org/officeDocument/2006/relationships/hyperlink" Target="https://en.wikipedia.org/wiki/Mizoram" TargetMode="External"/><Relationship Id="rId27" Type="http://schemas.openxmlformats.org/officeDocument/2006/relationships/hyperlink" Target="https://en.wikipedia.org/wiki/Goa"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s://www.census2011.co.in/census/state/nagaland.html" TargetMode="External"/><Relationship Id="rId18" Type="http://schemas.openxmlformats.org/officeDocument/2006/relationships/hyperlink" Target="https://www.census2011.co.in/census/state/chandigarh.html" TargetMode="External"/><Relationship Id="rId26" Type="http://schemas.openxmlformats.org/officeDocument/2006/relationships/hyperlink" Target="https://www.census2011.co.in/census/state/gujarat.html" TargetMode="External"/><Relationship Id="rId21" Type="http://schemas.openxmlformats.org/officeDocument/2006/relationships/hyperlink" Target="https://www.census2011.co.in/census/state/dadra+and+nagar+haveli.html" TargetMode="External"/><Relationship Id="rId34" Type="http://schemas.openxmlformats.org/officeDocument/2006/relationships/hyperlink" Target="https://www.census2011.co.in/census/state/maharashtra.html" TargetMode="External"/><Relationship Id="rId7" Type="http://schemas.openxmlformats.org/officeDocument/2006/relationships/hyperlink" Target="https://www.census2011.co.in/census/state/jammu+and+kashmir.html" TargetMode="External"/><Relationship Id="rId12" Type="http://schemas.openxmlformats.org/officeDocument/2006/relationships/hyperlink" Target="https://www.census2011.co.in/census/state/manipur.html" TargetMode="External"/><Relationship Id="rId17" Type="http://schemas.openxmlformats.org/officeDocument/2006/relationships/hyperlink" Target="https://www.census2011.co.in/census/state/mizoram.html" TargetMode="External"/><Relationship Id="rId25" Type="http://schemas.openxmlformats.org/officeDocument/2006/relationships/hyperlink" Target="https://www.census2011.co.in/census/state/orissa.html" TargetMode="External"/><Relationship Id="rId33" Type="http://schemas.openxmlformats.org/officeDocument/2006/relationships/hyperlink" Target="https://www.census2011.co.in/census/state/bihar.html" TargetMode="External"/><Relationship Id="rId38" Type="http://schemas.openxmlformats.org/officeDocument/2006/relationships/table" Target="../tables/table2.xml"/><Relationship Id="rId2" Type="http://schemas.openxmlformats.org/officeDocument/2006/relationships/hyperlink" Target="https://www.census2011.co.in/census/state/assam.html" TargetMode="External"/><Relationship Id="rId16" Type="http://schemas.openxmlformats.org/officeDocument/2006/relationships/hyperlink" Target="https://www.census2011.co.in/census/state/puducherry.html" TargetMode="External"/><Relationship Id="rId20" Type="http://schemas.openxmlformats.org/officeDocument/2006/relationships/hyperlink" Target="https://www.census2011.co.in/census/state/andaman+and+nicobar+islands.html" TargetMode="External"/><Relationship Id="rId29" Type="http://schemas.openxmlformats.org/officeDocument/2006/relationships/hyperlink" Target="https://www.census2011.co.in/census/state/tamil+nadu.html" TargetMode="External"/><Relationship Id="rId1" Type="http://schemas.openxmlformats.org/officeDocument/2006/relationships/hyperlink" Target="https://www.census2011.co.in/census/state/jharkhand.html" TargetMode="External"/><Relationship Id="rId6" Type="http://schemas.openxmlformats.org/officeDocument/2006/relationships/hyperlink" Target="https://www.census2011.co.in/census/state/delhi.html" TargetMode="External"/><Relationship Id="rId11" Type="http://schemas.openxmlformats.org/officeDocument/2006/relationships/hyperlink" Target="https://www.census2011.co.in/census/state/meghalaya.html" TargetMode="External"/><Relationship Id="rId24" Type="http://schemas.openxmlformats.org/officeDocument/2006/relationships/hyperlink" Target="https://www.census2011.co.in/census/state/kerala.html" TargetMode="External"/><Relationship Id="rId32" Type="http://schemas.openxmlformats.org/officeDocument/2006/relationships/hyperlink" Target="https://www.census2011.co.in/census/state/west+bengal.html" TargetMode="External"/><Relationship Id="rId37" Type="http://schemas.openxmlformats.org/officeDocument/2006/relationships/table" Target="../tables/table1.xml"/><Relationship Id="rId5" Type="http://schemas.openxmlformats.org/officeDocument/2006/relationships/hyperlink" Target="https://www.census2011.co.in/census/state/haryana.html" TargetMode="External"/><Relationship Id="rId15" Type="http://schemas.openxmlformats.org/officeDocument/2006/relationships/hyperlink" Target="https://www.census2011.co.in/census/state/arunachal+pradesh.html" TargetMode="External"/><Relationship Id="rId23" Type="http://schemas.openxmlformats.org/officeDocument/2006/relationships/hyperlink" Target="https://www.census2011.co.in/census/state/lakshadweep.html" TargetMode="External"/><Relationship Id="rId28" Type="http://schemas.openxmlformats.org/officeDocument/2006/relationships/hyperlink" Target="https://www.census2011.co.in/census/state/rajasthan.html" TargetMode="External"/><Relationship Id="rId36" Type="http://schemas.openxmlformats.org/officeDocument/2006/relationships/drawing" Target="../drawings/drawing1.xml"/><Relationship Id="rId10" Type="http://schemas.openxmlformats.org/officeDocument/2006/relationships/hyperlink" Target="https://www.census2011.co.in/census/state/tripura.html" TargetMode="External"/><Relationship Id="rId19" Type="http://schemas.openxmlformats.org/officeDocument/2006/relationships/hyperlink" Target="https://www.census2011.co.in/census/state/sikkim.html" TargetMode="External"/><Relationship Id="rId31" Type="http://schemas.openxmlformats.org/officeDocument/2006/relationships/hyperlink" Target="https://www.census2011.co.in/census/state/andhra+pradesh.html" TargetMode="External"/><Relationship Id="rId4" Type="http://schemas.openxmlformats.org/officeDocument/2006/relationships/hyperlink" Target="https://www.census2011.co.in/census/state/chhattisgarh.html" TargetMode="External"/><Relationship Id="rId9" Type="http://schemas.openxmlformats.org/officeDocument/2006/relationships/hyperlink" Target="https://www.census2011.co.in/census/state/himachal+pradesh.html" TargetMode="External"/><Relationship Id="rId14" Type="http://schemas.openxmlformats.org/officeDocument/2006/relationships/hyperlink" Target="https://www.census2011.co.in/census/state/goa.html" TargetMode="External"/><Relationship Id="rId22" Type="http://schemas.openxmlformats.org/officeDocument/2006/relationships/hyperlink" Target="https://www.census2011.co.in/census/state/daman+and+diu.html" TargetMode="External"/><Relationship Id="rId27" Type="http://schemas.openxmlformats.org/officeDocument/2006/relationships/hyperlink" Target="https://www.census2011.co.in/census/state/karnataka.html" TargetMode="External"/><Relationship Id="rId30" Type="http://schemas.openxmlformats.org/officeDocument/2006/relationships/hyperlink" Target="https://www.census2011.co.in/census/state/madhya+pradesh.html" TargetMode="External"/><Relationship Id="rId35" Type="http://schemas.openxmlformats.org/officeDocument/2006/relationships/hyperlink" Target="https://www.census2011.co.in/census/state/uttar+pradesh.html" TargetMode="External"/><Relationship Id="rId8" Type="http://schemas.openxmlformats.org/officeDocument/2006/relationships/hyperlink" Target="https://www.census2011.co.in/census/state/uttarakhand.html" TargetMode="External"/><Relationship Id="rId3" Type="http://schemas.openxmlformats.org/officeDocument/2006/relationships/hyperlink" Target="https://www.census2011.co.in/census/state/punjab.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1B310-C511-4C0A-BAF9-BB6CE0144B98}">
  <dimension ref="A1:AD46"/>
  <sheetViews>
    <sheetView workbookViewId="0">
      <selection activeCell="I22" sqref="I22"/>
    </sheetView>
  </sheetViews>
  <sheetFormatPr defaultRowHeight="14.25" x14ac:dyDescent="0.45"/>
  <cols>
    <col min="6" max="6" width="12.1328125" bestFit="1" customWidth="1"/>
    <col min="18" max="18" width="12.6640625" bestFit="1" customWidth="1"/>
    <col min="19" max="19" width="11.1328125" style="2" bestFit="1" customWidth="1"/>
  </cols>
  <sheetData>
    <row r="1" spans="1:30" x14ac:dyDescent="0.45">
      <c r="A1" s="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s="2" t="s">
        <v>18</v>
      </c>
      <c r="T1" t="s">
        <v>19</v>
      </c>
      <c r="U1" t="s">
        <v>20</v>
      </c>
      <c r="V1" t="s">
        <v>21</v>
      </c>
      <c r="W1" t="s">
        <v>22</v>
      </c>
      <c r="X1" t="s">
        <v>23</v>
      </c>
      <c r="Y1" t="s">
        <v>24</v>
      </c>
      <c r="Z1" t="s">
        <v>25</v>
      </c>
      <c r="AA1" t="s">
        <v>26</v>
      </c>
      <c r="AB1" t="s">
        <v>27</v>
      </c>
      <c r="AC1" t="s">
        <v>28</v>
      </c>
      <c r="AD1" t="s">
        <v>29</v>
      </c>
    </row>
    <row r="2" spans="1:30" x14ac:dyDescent="0.45">
      <c r="A2" t="s">
        <v>30</v>
      </c>
      <c r="B2">
        <v>4</v>
      </c>
      <c r="C2">
        <v>19</v>
      </c>
      <c r="D2" t="s">
        <v>31</v>
      </c>
      <c r="E2">
        <v>1922</v>
      </c>
      <c r="F2" t="s">
        <v>32</v>
      </c>
      <c r="G2">
        <v>93</v>
      </c>
      <c r="H2">
        <v>0</v>
      </c>
      <c r="I2">
        <v>0</v>
      </c>
      <c r="J2">
        <v>0</v>
      </c>
      <c r="K2">
        <v>0</v>
      </c>
      <c r="L2">
        <v>0</v>
      </c>
      <c r="M2">
        <v>0</v>
      </c>
      <c r="N2">
        <v>0</v>
      </c>
      <c r="O2">
        <v>0</v>
      </c>
      <c r="P2">
        <v>0</v>
      </c>
      <c r="Q2">
        <v>0</v>
      </c>
      <c r="R2">
        <v>0</v>
      </c>
      <c r="S2" s="2">
        <v>79</v>
      </c>
      <c r="T2">
        <v>0</v>
      </c>
      <c r="U2">
        <v>0</v>
      </c>
      <c r="V2">
        <v>0</v>
      </c>
      <c r="W2">
        <v>0</v>
      </c>
      <c r="X2">
        <v>0</v>
      </c>
      <c r="Y2">
        <v>0</v>
      </c>
      <c r="Z2">
        <v>0</v>
      </c>
      <c r="AA2">
        <v>0</v>
      </c>
      <c r="AB2">
        <v>0</v>
      </c>
      <c r="AC2">
        <v>0</v>
      </c>
      <c r="AD2">
        <v>0</v>
      </c>
    </row>
    <row r="3" spans="1:30" x14ac:dyDescent="0.45">
      <c r="A3" t="s">
        <v>30</v>
      </c>
      <c r="B3">
        <v>5</v>
      </c>
      <c r="C3">
        <v>19</v>
      </c>
      <c r="D3" t="s">
        <v>31</v>
      </c>
      <c r="E3">
        <v>1922</v>
      </c>
      <c r="F3" t="s">
        <v>32</v>
      </c>
      <c r="G3">
        <v>977</v>
      </c>
      <c r="H3">
        <v>51</v>
      </c>
      <c r="I3">
        <v>0</v>
      </c>
      <c r="J3">
        <v>0</v>
      </c>
      <c r="K3">
        <v>0</v>
      </c>
      <c r="L3">
        <v>0</v>
      </c>
      <c r="M3">
        <v>0</v>
      </c>
      <c r="N3">
        <v>0</v>
      </c>
      <c r="O3">
        <v>0</v>
      </c>
      <c r="P3">
        <v>0</v>
      </c>
      <c r="Q3">
        <v>0</v>
      </c>
      <c r="R3">
        <v>0</v>
      </c>
      <c r="S3" s="2">
        <v>966</v>
      </c>
      <c r="T3">
        <v>115</v>
      </c>
      <c r="U3">
        <v>0</v>
      </c>
      <c r="V3">
        <v>0</v>
      </c>
      <c r="W3">
        <v>0</v>
      </c>
      <c r="X3">
        <v>0</v>
      </c>
      <c r="Y3">
        <v>0</v>
      </c>
      <c r="Z3">
        <v>0</v>
      </c>
      <c r="AA3">
        <v>0</v>
      </c>
      <c r="AB3">
        <v>0</v>
      </c>
      <c r="AC3">
        <v>0</v>
      </c>
      <c r="AD3">
        <v>0</v>
      </c>
    </row>
    <row r="4" spans="1:30" x14ac:dyDescent="0.45">
      <c r="A4" t="s">
        <v>30</v>
      </c>
      <c r="B4">
        <v>6</v>
      </c>
      <c r="C4">
        <v>19</v>
      </c>
      <c r="D4" t="s">
        <v>31</v>
      </c>
      <c r="E4">
        <v>1922</v>
      </c>
      <c r="F4" t="s">
        <v>32</v>
      </c>
      <c r="G4">
        <v>11552</v>
      </c>
      <c r="H4">
        <v>880</v>
      </c>
      <c r="I4">
        <v>60</v>
      </c>
      <c r="J4">
        <v>0</v>
      </c>
      <c r="K4">
        <v>0</v>
      </c>
      <c r="L4">
        <v>0</v>
      </c>
      <c r="M4">
        <v>0</v>
      </c>
      <c r="N4">
        <v>0</v>
      </c>
      <c r="O4">
        <v>0</v>
      </c>
      <c r="P4">
        <v>0</v>
      </c>
      <c r="Q4">
        <v>0</v>
      </c>
      <c r="R4">
        <v>0</v>
      </c>
      <c r="S4" s="2">
        <v>10627</v>
      </c>
      <c r="T4">
        <v>904</v>
      </c>
      <c r="U4">
        <v>66</v>
      </c>
      <c r="V4">
        <v>0</v>
      </c>
      <c r="W4">
        <v>0</v>
      </c>
      <c r="X4">
        <v>0</v>
      </c>
      <c r="Y4">
        <v>0</v>
      </c>
      <c r="Z4">
        <v>0</v>
      </c>
      <c r="AA4">
        <v>0</v>
      </c>
      <c r="AB4">
        <v>0</v>
      </c>
      <c r="AC4">
        <v>0</v>
      </c>
      <c r="AD4">
        <v>0</v>
      </c>
    </row>
    <row r="5" spans="1:30" x14ac:dyDescent="0.45">
      <c r="A5" t="s">
        <v>30</v>
      </c>
      <c r="B5">
        <v>7</v>
      </c>
      <c r="C5">
        <v>19</v>
      </c>
      <c r="D5" t="s">
        <v>31</v>
      </c>
      <c r="E5">
        <v>1922</v>
      </c>
      <c r="F5" t="s">
        <v>32</v>
      </c>
      <c r="G5">
        <v>1380</v>
      </c>
      <c r="H5">
        <v>11116</v>
      </c>
      <c r="I5">
        <v>797</v>
      </c>
      <c r="J5">
        <v>70</v>
      </c>
      <c r="K5">
        <v>0</v>
      </c>
      <c r="L5">
        <v>0</v>
      </c>
      <c r="M5">
        <v>0</v>
      </c>
      <c r="N5">
        <v>0</v>
      </c>
      <c r="O5">
        <v>0</v>
      </c>
      <c r="P5">
        <v>0</v>
      </c>
      <c r="Q5">
        <v>0</v>
      </c>
      <c r="R5">
        <v>0</v>
      </c>
      <c r="S5" s="2">
        <v>1322</v>
      </c>
      <c r="T5">
        <v>10389</v>
      </c>
      <c r="U5">
        <v>814</v>
      </c>
      <c r="V5">
        <v>76</v>
      </c>
      <c r="W5">
        <v>0</v>
      </c>
      <c r="X5">
        <v>0</v>
      </c>
      <c r="Y5">
        <v>0</v>
      </c>
      <c r="Z5">
        <v>0</v>
      </c>
      <c r="AA5">
        <v>0</v>
      </c>
      <c r="AB5">
        <v>0</v>
      </c>
      <c r="AC5">
        <v>0</v>
      </c>
      <c r="AD5">
        <v>0</v>
      </c>
    </row>
    <row r="6" spans="1:30" x14ac:dyDescent="0.45">
      <c r="A6" t="s">
        <v>30</v>
      </c>
      <c r="B6">
        <v>8</v>
      </c>
      <c r="C6">
        <v>19</v>
      </c>
      <c r="D6" t="s">
        <v>31</v>
      </c>
      <c r="E6">
        <v>1922</v>
      </c>
      <c r="F6" t="s">
        <v>32</v>
      </c>
      <c r="G6">
        <v>261</v>
      </c>
      <c r="H6">
        <v>1663</v>
      </c>
      <c r="I6">
        <v>10637</v>
      </c>
      <c r="J6">
        <v>845</v>
      </c>
      <c r="K6">
        <v>219</v>
      </c>
      <c r="L6">
        <v>0</v>
      </c>
      <c r="M6">
        <v>0</v>
      </c>
      <c r="N6">
        <v>0</v>
      </c>
      <c r="O6">
        <v>0</v>
      </c>
      <c r="P6">
        <v>0</v>
      </c>
      <c r="Q6">
        <v>0</v>
      </c>
      <c r="R6">
        <v>0</v>
      </c>
      <c r="S6" s="2">
        <v>193</v>
      </c>
      <c r="T6">
        <v>1589</v>
      </c>
      <c r="U6">
        <v>10170</v>
      </c>
      <c r="V6">
        <v>815</v>
      </c>
      <c r="W6">
        <v>215</v>
      </c>
      <c r="X6">
        <v>0</v>
      </c>
      <c r="Y6">
        <v>0</v>
      </c>
      <c r="Z6">
        <v>0</v>
      </c>
      <c r="AA6">
        <v>0</v>
      </c>
      <c r="AB6">
        <v>0</v>
      </c>
      <c r="AC6">
        <v>0</v>
      </c>
      <c r="AD6">
        <v>0</v>
      </c>
    </row>
    <row r="7" spans="1:30" x14ac:dyDescent="0.45">
      <c r="A7" t="s">
        <v>30</v>
      </c>
      <c r="B7">
        <v>9</v>
      </c>
      <c r="C7">
        <v>19</v>
      </c>
      <c r="D7" t="s">
        <v>31</v>
      </c>
      <c r="E7">
        <v>1922</v>
      </c>
      <c r="F7" t="s">
        <v>32</v>
      </c>
      <c r="G7">
        <v>68</v>
      </c>
      <c r="H7">
        <v>383</v>
      </c>
      <c r="I7">
        <v>1959</v>
      </c>
      <c r="J7">
        <v>10580</v>
      </c>
      <c r="K7">
        <v>1950</v>
      </c>
      <c r="L7">
        <v>213</v>
      </c>
      <c r="M7">
        <v>0</v>
      </c>
      <c r="N7">
        <v>0</v>
      </c>
      <c r="O7">
        <v>0</v>
      </c>
      <c r="P7">
        <v>0</v>
      </c>
      <c r="Q7">
        <v>0</v>
      </c>
      <c r="R7">
        <v>0</v>
      </c>
      <c r="S7" s="2">
        <v>48</v>
      </c>
      <c r="T7">
        <v>333</v>
      </c>
      <c r="U7">
        <v>1849</v>
      </c>
      <c r="V7">
        <v>9877</v>
      </c>
      <c r="W7">
        <v>1429</v>
      </c>
      <c r="X7">
        <v>220</v>
      </c>
      <c r="Y7">
        <v>0</v>
      </c>
      <c r="Z7">
        <v>0</v>
      </c>
      <c r="AA7">
        <v>0</v>
      </c>
      <c r="AB7">
        <v>0</v>
      </c>
      <c r="AC7">
        <v>0</v>
      </c>
      <c r="AD7">
        <v>0</v>
      </c>
    </row>
    <row r="8" spans="1:30" x14ac:dyDescent="0.45">
      <c r="A8" t="s">
        <v>30</v>
      </c>
      <c r="B8">
        <v>10</v>
      </c>
      <c r="C8">
        <v>19</v>
      </c>
      <c r="D8" t="s">
        <v>31</v>
      </c>
      <c r="E8">
        <v>1922</v>
      </c>
      <c r="F8" t="s">
        <v>32</v>
      </c>
      <c r="G8">
        <v>21</v>
      </c>
      <c r="H8">
        <v>118</v>
      </c>
      <c r="I8">
        <v>473</v>
      </c>
      <c r="J8">
        <v>2160</v>
      </c>
      <c r="K8">
        <v>6539</v>
      </c>
      <c r="L8">
        <v>1886</v>
      </c>
      <c r="M8">
        <v>205</v>
      </c>
      <c r="N8">
        <v>0</v>
      </c>
      <c r="O8">
        <v>0</v>
      </c>
      <c r="P8">
        <v>0</v>
      </c>
      <c r="Q8">
        <v>0</v>
      </c>
      <c r="R8">
        <v>0</v>
      </c>
      <c r="S8" s="2">
        <v>5</v>
      </c>
      <c r="T8">
        <v>59</v>
      </c>
      <c r="U8">
        <v>400</v>
      </c>
      <c r="V8">
        <v>2086</v>
      </c>
      <c r="W8">
        <v>6423</v>
      </c>
      <c r="X8">
        <v>1491</v>
      </c>
      <c r="Y8">
        <v>199</v>
      </c>
      <c r="Z8">
        <v>0</v>
      </c>
      <c r="AA8">
        <v>0</v>
      </c>
      <c r="AB8">
        <v>0</v>
      </c>
      <c r="AC8">
        <v>0</v>
      </c>
      <c r="AD8">
        <v>0</v>
      </c>
    </row>
    <row r="9" spans="1:30" x14ac:dyDescent="0.45">
      <c r="A9" t="s">
        <v>30</v>
      </c>
      <c r="B9">
        <v>11</v>
      </c>
      <c r="C9">
        <v>19</v>
      </c>
      <c r="D9" t="s">
        <v>31</v>
      </c>
      <c r="E9">
        <v>1922</v>
      </c>
      <c r="F9" t="s">
        <v>32</v>
      </c>
      <c r="G9">
        <v>6</v>
      </c>
      <c r="H9">
        <v>34</v>
      </c>
      <c r="I9">
        <v>142</v>
      </c>
      <c r="J9">
        <v>627</v>
      </c>
      <c r="K9">
        <v>3020</v>
      </c>
      <c r="L9">
        <v>5646</v>
      </c>
      <c r="M9">
        <v>1867</v>
      </c>
      <c r="N9">
        <v>235</v>
      </c>
      <c r="O9">
        <v>0</v>
      </c>
      <c r="P9">
        <v>0</v>
      </c>
      <c r="Q9">
        <v>0</v>
      </c>
      <c r="R9">
        <v>0</v>
      </c>
      <c r="S9" s="2">
        <v>5</v>
      </c>
      <c r="T9">
        <v>13</v>
      </c>
      <c r="U9">
        <v>91</v>
      </c>
      <c r="V9">
        <v>578</v>
      </c>
      <c r="W9">
        <v>3010</v>
      </c>
      <c r="X9">
        <v>5223</v>
      </c>
      <c r="Y9">
        <v>1552</v>
      </c>
      <c r="Z9">
        <v>315</v>
      </c>
      <c r="AA9">
        <v>0</v>
      </c>
      <c r="AB9">
        <v>0</v>
      </c>
      <c r="AC9">
        <v>0</v>
      </c>
      <c r="AD9">
        <v>0</v>
      </c>
    </row>
    <row r="10" spans="1:30" x14ac:dyDescent="0.45">
      <c r="A10" t="s">
        <v>30</v>
      </c>
      <c r="B10">
        <v>12</v>
      </c>
      <c r="C10">
        <v>19</v>
      </c>
      <c r="D10" t="s">
        <v>31</v>
      </c>
      <c r="E10">
        <v>1922</v>
      </c>
      <c r="F10" t="s">
        <v>32</v>
      </c>
      <c r="G10">
        <v>9</v>
      </c>
      <c r="H10">
        <v>20</v>
      </c>
      <c r="I10">
        <v>37</v>
      </c>
      <c r="J10">
        <v>234</v>
      </c>
      <c r="K10">
        <v>879</v>
      </c>
      <c r="L10">
        <v>2687</v>
      </c>
      <c r="M10">
        <v>5746</v>
      </c>
      <c r="N10">
        <v>2226</v>
      </c>
      <c r="O10">
        <v>1147</v>
      </c>
      <c r="P10">
        <v>0</v>
      </c>
      <c r="Q10">
        <v>0</v>
      </c>
      <c r="R10">
        <v>0</v>
      </c>
      <c r="S10" s="2">
        <v>2</v>
      </c>
      <c r="T10">
        <v>3</v>
      </c>
      <c r="U10">
        <v>23</v>
      </c>
      <c r="V10">
        <v>148</v>
      </c>
      <c r="W10">
        <v>903</v>
      </c>
      <c r="X10">
        <v>2822</v>
      </c>
      <c r="Y10">
        <v>5176</v>
      </c>
      <c r="Z10">
        <v>2249</v>
      </c>
      <c r="AA10">
        <v>1241</v>
      </c>
      <c r="AB10">
        <v>0</v>
      </c>
      <c r="AC10">
        <v>0</v>
      </c>
      <c r="AD10">
        <v>0</v>
      </c>
    </row>
    <row r="11" spans="1:30" x14ac:dyDescent="0.45">
      <c r="A11" t="s">
        <v>30</v>
      </c>
      <c r="B11">
        <v>13</v>
      </c>
      <c r="C11">
        <v>19</v>
      </c>
      <c r="D11" t="s">
        <v>31</v>
      </c>
      <c r="E11">
        <v>1922</v>
      </c>
      <c r="F11" t="s">
        <v>32</v>
      </c>
      <c r="G11">
        <v>0</v>
      </c>
      <c r="H11">
        <v>8</v>
      </c>
      <c r="I11">
        <v>29</v>
      </c>
      <c r="J11">
        <v>55</v>
      </c>
      <c r="K11">
        <v>258</v>
      </c>
      <c r="L11">
        <v>888</v>
      </c>
      <c r="M11">
        <v>2557</v>
      </c>
      <c r="N11">
        <v>5833</v>
      </c>
      <c r="O11">
        <v>1525</v>
      </c>
      <c r="P11">
        <v>215</v>
      </c>
      <c r="Q11">
        <v>0</v>
      </c>
      <c r="R11">
        <v>0</v>
      </c>
      <c r="S11" s="2">
        <v>0</v>
      </c>
      <c r="T11">
        <v>2</v>
      </c>
      <c r="U11">
        <v>7</v>
      </c>
      <c r="V11">
        <v>34</v>
      </c>
      <c r="W11">
        <v>292</v>
      </c>
      <c r="X11">
        <v>955</v>
      </c>
      <c r="Y11">
        <v>2945</v>
      </c>
      <c r="Z11">
        <v>5957</v>
      </c>
      <c r="AA11">
        <v>1981</v>
      </c>
      <c r="AB11">
        <v>432</v>
      </c>
      <c r="AC11">
        <v>0</v>
      </c>
      <c r="AD11">
        <v>0</v>
      </c>
    </row>
    <row r="12" spans="1:30" x14ac:dyDescent="0.45">
      <c r="A12" t="s">
        <v>30</v>
      </c>
      <c r="B12">
        <v>14</v>
      </c>
      <c r="C12">
        <v>19</v>
      </c>
      <c r="D12" t="s">
        <v>31</v>
      </c>
      <c r="E12">
        <v>1922</v>
      </c>
      <c r="F12" t="s">
        <v>32</v>
      </c>
      <c r="G12">
        <v>0</v>
      </c>
      <c r="H12">
        <v>0</v>
      </c>
      <c r="I12">
        <v>6</v>
      </c>
      <c r="J12">
        <v>19</v>
      </c>
      <c r="K12">
        <v>84</v>
      </c>
      <c r="L12">
        <v>239</v>
      </c>
      <c r="M12">
        <v>1061</v>
      </c>
      <c r="N12">
        <v>2610</v>
      </c>
      <c r="O12">
        <v>5250</v>
      </c>
      <c r="P12">
        <v>2017</v>
      </c>
      <c r="Q12">
        <v>579</v>
      </c>
      <c r="R12">
        <v>0</v>
      </c>
      <c r="S12" s="2">
        <v>0</v>
      </c>
      <c r="T12">
        <v>0</v>
      </c>
      <c r="U12">
        <v>3</v>
      </c>
      <c r="V12">
        <v>14</v>
      </c>
      <c r="W12">
        <v>75</v>
      </c>
      <c r="X12">
        <v>272</v>
      </c>
      <c r="Y12">
        <v>1180</v>
      </c>
      <c r="Z12">
        <v>2832</v>
      </c>
      <c r="AA12">
        <v>4990</v>
      </c>
      <c r="AB12">
        <v>2170</v>
      </c>
      <c r="AC12">
        <v>674</v>
      </c>
      <c r="AD12">
        <v>0</v>
      </c>
    </row>
    <row r="13" spans="1:30" x14ac:dyDescent="0.45">
      <c r="A13" t="s">
        <v>30</v>
      </c>
      <c r="B13">
        <v>15</v>
      </c>
      <c r="C13">
        <v>19</v>
      </c>
      <c r="D13" t="s">
        <v>31</v>
      </c>
      <c r="E13">
        <v>1922</v>
      </c>
      <c r="F13" t="s">
        <v>32</v>
      </c>
      <c r="G13">
        <v>0</v>
      </c>
      <c r="H13">
        <v>0</v>
      </c>
      <c r="I13">
        <v>0</v>
      </c>
      <c r="J13">
        <v>9</v>
      </c>
      <c r="K13">
        <v>7</v>
      </c>
      <c r="L13">
        <v>58</v>
      </c>
      <c r="M13">
        <v>225</v>
      </c>
      <c r="N13">
        <v>1300</v>
      </c>
      <c r="O13">
        <v>2922</v>
      </c>
      <c r="P13">
        <v>4133</v>
      </c>
      <c r="Q13">
        <v>1133</v>
      </c>
      <c r="R13">
        <v>565</v>
      </c>
      <c r="S13" s="2">
        <v>0</v>
      </c>
      <c r="T13">
        <v>0</v>
      </c>
      <c r="U13">
        <v>0</v>
      </c>
      <c r="V13">
        <v>2</v>
      </c>
      <c r="W13">
        <v>20</v>
      </c>
      <c r="X13">
        <v>76</v>
      </c>
      <c r="Y13">
        <v>318</v>
      </c>
      <c r="Z13">
        <v>1417</v>
      </c>
      <c r="AA13">
        <v>3132</v>
      </c>
      <c r="AB13">
        <v>4562</v>
      </c>
      <c r="AC13">
        <v>1555</v>
      </c>
      <c r="AD13">
        <v>886</v>
      </c>
    </row>
    <row r="14" spans="1:30" x14ac:dyDescent="0.45">
      <c r="A14" t="s">
        <v>30</v>
      </c>
      <c r="B14">
        <v>16</v>
      </c>
      <c r="C14">
        <v>19</v>
      </c>
      <c r="D14" t="s">
        <v>31</v>
      </c>
      <c r="E14">
        <v>1922</v>
      </c>
      <c r="F14" t="s">
        <v>32</v>
      </c>
      <c r="G14">
        <v>0</v>
      </c>
      <c r="H14">
        <v>0</v>
      </c>
      <c r="I14">
        <v>0</v>
      </c>
      <c r="J14">
        <v>0</v>
      </c>
      <c r="K14">
        <v>10</v>
      </c>
      <c r="L14">
        <v>14</v>
      </c>
      <c r="M14">
        <v>66</v>
      </c>
      <c r="N14">
        <v>367</v>
      </c>
      <c r="O14">
        <v>1301</v>
      </c>
      <c r="P14">
        <v>1907</v>
      </c>
      <c r="Q14">
        <v>3200</v>
      </c>
      <c r="R14">
        <v>1121</v>
      </c>
      <c r="S14" s="2">
        <v>0</v>
      </c>
      <c r="T14">
        <v>0</v>
      </c>
      <c r="U14">
        <v>0</v>
      </c>
      <c r="V14">
        <v>0</v>
      </c>
      <c r="W14">
        <v>5</v>
      </c>
      <c r="X14">
        <v>20</v>
      </c>
      <c r="Y14">
        <v>80</v>
      </c>
      <c r="Z14">
        <v>287</v>
      </c>
      <c r="AA14">
        <v>1461</v>
      </c>
      <c r="AB14">
        <v>3028</v>
      </c>
      <c r="AC14">
        <v>3532</v>
      </c>
      <c r="AD14">
        <v>1470</v>
      </c>
    </row>
    <row r="15" spans="1:30" x14ac:dyDescent="0.45">
      <c r="A15" t="s">
        <v>30</v>
      </c>
      <c r="B15">
        <v>17</v>
      </c>
      <c r="C15">
        <v>19</v>
      </c>
      <c r="D15" t="s">
        <v>31</v>
      </c>
      <c r="E15">
        <v>1922</v>
      </c>
      <c r="F15" t="s">
        <v>32</v>
      </c>
      <c r="G15">
        <v>0</v>
      </c>
      <c r="H15">
        <v>0</v>
      </c>
      <c r="I15">
        <v>0</v>
      </c>
      <c r="J15">
        <v>0</v>
      </c>
      <c r="K15">
        <v>0</v>
      </c>
      <c r="L15">
        <v>3</v>
      </c>
      <c r="M15">
        <v>7</v>
      </c>
      <c r="N15">
        <v>101</v>
      </c>
      <c r="O15">
        <v>380</v>
      </c>
      <c r="P15">
        <v>1011</v>
      </c>
      <c r="Q15">
        <v>1454</v>
      </c>
      <c r="R15">
        <v>3156</v>
      </c>
      <c r="S15" s="2">
        <v>0</v>
      </c>
      <c r="T15">
        <v>0</v>
      </c>
      <c r="U15">
        <v>0</v>
      </c>
      <c r="V15">
        <v>0</v>
      </c>
      <c r="W15">
        <v>0</v>
      </c>
      <c r="X15">
        <v>7</v>
      </c>
      <c r="Y15">
        <v>25</v>
      </c>
      <c r="Z15">
        <v>87</v>
      </c>
      <c r="AA15">
        <v>496</v>
      </c>
      <c r="AB15">
        <v>1351</v>
      </c>
      <c r="AC15">
        <v>1908</v>
      </c>
      <c r="AD15">
        <v>3586</v>
      </c>
    </row>
    <row r="16" spans="1:30" x14ac:dyDescent="0.45">
      <c r="A16" t="s">
        <v>30</v>
      </c>
      <c r="B16">
        <v>18</v>
      </c>
      <c r="C16">
        <v>19</v>
      </c>
      <c r="D16" t="s">
        <v>31</v>
      </c>
      <c r="E16">
        <v>1922</v>
      </c>
      <c r="F16" t="s">
        <v>32</v>
      </c>
      <c r="G16">
        <v>0</v>
      </c>
      <c r="H16">
        <v>0</v>
      </c>
      <c r="I16">
        <v>0</v>
      </c>
      <c r="J16">
        <v>0</v>
      </c>
      <c r="K16">
        <v>0</v>
      </c>
      <c r="L16">
        <v>0</v>
      </c>
      <c r="M16">
        <v>5</v>
      </c>
      <c r="N16">
        <v>23</v>
      </c>
      <c r="O16">
        <v>127</v>
      </c>
      <c r="P16">
        <v>482</v>
      </c>
      <c r="Q16">
        <v>708</v>
      </c>
      <c r="R16">
        <v>1257</v>
      </c>
      <c r="S16" s="2">
        <v>0</v>
      </c>
      <c r="T16">
        <v>0</v>
      </c>
      <c r="U16">
        <v>0</v>
      </c>
      <c r="V16">
        <v>0</v>
      </c>
      <c r="W16">
        <v>0</v>
      </c>
      <c r="X16">
        <v>0</v>
      </c>
      <c r="Y16">
        <v>7</v>
      </c>
      <c r="Z16">
        <v>24</v>
      </c>
      <c r="AA16">
        <v>209</v>
      </c>
      <c r="AB16">
        <v>412</v>
      </c>
      <c r="AC16">
        <v>755</v>
      </c>
      <c r="AD16">
        <v>1706</v>
      </c>
    </row>
    <row r="17" spans="1:30" x14ac:dyDescent="0.45">
      <c r="A17" t="s">
        <v>30</v>
      </c>
      <c r="B17">
        <v>19</v>
      </c>
      <c r="C17">
        <v>19</v>
      </c>
      <c r="D17" t="s">
        <v>31</v>
      </c>
      <c r="E17">
        <v>1922</v>
      </c>
      <c r="F17" t="s">
        <v>32</v>
      </c>
      <c r="G17">
        <v>0</v>
      </c>
      <c r="H17">
        <v>0</v>
      </c>
      <c r="I17">
        <v>0</v>
      </c>
      <c r="J17">
        <v>0</v>
      </c>
      <c r="K17">
        <v>0</v>
      </c>
      <c r="L17">
        <v>0</v>
      </c>
      <c r="M17">
        <v>0</v>
      </c>
      <c r="N17">
        <v>1</v>
      </c>
      <c r="O17">
        <v>20</v>
      </c>
      <c r="P17">
        <v>96</v>
      </c>
      <c r="Q17">
        <v>376</v>
      </c>
      <c r="R17">
        <v>395</v>
      </c>
      <c r="S17" s="2">
        <v>0</v>
      </c>
      <c r="T17">
        <v>0</v>
      </c>
      <c r="U17">
        <v>0</v>
      </c>
      <c r="V17">
        <v>0</v>
      </c>
      <c r="W17">
        <v>0</v>
      </c>
      <c r="X17">
        <v>0</v>
      </c>
      <c r="Y17">
        <v>0</v>
      </c>
      <c r="Z17">
        <v>17</v>
      </c>
      <c r="AA17">
        <v>80</v>
      </c>
      <c r="AB17">
        <v>165</v>
      </c>
      <c r="AC17">
        <v>260</v>
      </c>
      <c r="AD17">
        <v>609</v>
      </c>
    </row>
    <row r="18" spans="1:30" x14ac:dyDescent="0.45">
      <c r="A18" t="s">
        <v>30</v>
      </c>
      <c r="B18">
        <v>20</v>
      </c>
      <c r="C18">
        <v>19</v>
      </c>
      <c r="D18" t="s">
        <v>31</v>
      </c>
      <c r="E18">
        <v>1922</v>
      </c>
      <c r="F18" t="s">
        <v>32</v>
      </c>
      <c r="G18">
        <v>0</v>
      </c>
      <c r="H18">
        <v>0</v>
      </c>
      <c r="I18">
        <v>0</v>
      </c>
      <c r="J18">
        <v>0</v>
      </c>
      <c r="K18">
        <v>0</v>
      </c>
      <c r="L18">
        <v>0</v>
      </c>
      <c r="M18">
        <v>0</v>
      </c>
      <c r="N18">
        <v>0</v>
      </c>
      <c r="O18">
        <v>2</v>
      </c>
      <c r="P18">
        <v>17</v>
      </c>
      <c r="Q18">
        <v>26</v>
      </c>
      <c r="R18">
        <v>329</v>
      </c>
      <c r="S18" s="2">
        <v>0</v>
      </c>
      <c r="T18">
        <v>0</v>
      </c>
      <c r="U18">
        <v>0</v>
      </c>
      <c r="V18">
        <v>0</v>
      </c>
      <c r="W18">
        <v>0</v>
      </c>
      <c r="X18">
        <v>0</v>
      </c>
      <c r="Y18">
        <v>0</v>
      </c>
      <c r="Z18">
        <v>0</v>
      </c>
      <c r="AA18">
        <v>11</v>
      </c>
      <c r="AB18">
        <v>33</v>
      </c>
      <c r="AC18">
        <v>93</v>
      </c>
      <c r="AD18">
        <v>196</v>
      </c>
    </row>
    <row r="19" spans="1:30" x14ac:dyDescent="0.45">
      <c r="A19" t="s">
        <v>30</v>
      </c>
      <c r="B19">
        <v>21</v>
      </c>
      <c r="C19">
        <v>19</v>
      </c>
      <c r="D19" t="s">
        <v>31</v>
      </c>
      <c r="E19">
        <v>1922</v>
      </c>
      <c r="F19" t="s">
        <v>32</v>
      </c>
      <c r="G19">
        <v>0</v>
      </c>
      <c r="H19">
        <v>0</v>
      </c>
      <c r="I19">
        <v>0</v>
      </c>
      <c r="J19">
        <v>0</v>
      </c>
      <c r="K19">
        <v>0</v>
      </c>
      <c r="L19">
        <v>0</v>
      </c>
      <c r="M19">
        <v>0</v>
      </c>
      <c r="N19">
        <v>0</v>
      </c>
      <c r="O19">
        <v>0</v>
      </c>
      <c r="P19">
        <v>1</v>
      </c>
      <c r="Q19">
        <v>19</v>
      </c>
      <c r="R19">
        <v>43</v>
      </c>
      <c r="S19" s="2">
        <v>0</v>
      </c>
      <c r="T19">
        <v>0</v>
      </c>
      <c r="U19">
        <v>0</v>
      </c>
      <c r="V19">
        <v>0</v>
      </c>
      <c r="W19">
        <v>0</v>
      </c>
      <c r="X19">
        <v>0</v>
      </c>
      <c r="Y19">
        <v>0</v>
      </c>
      <c r="Z19">
        <v>0</v>
      </c>
      <c r="AA19">
        <v>0</v>
      </c>
      <c r="AB19">
        <v>5</v>
      </c>
      <c r="AC19">
        <v>19</v>
      </c>
      <c r="AD19">
        <v>51</v>
      </c>
    </row>
    <row r="20" spans="1:30" x14ac:dyDescent="0.45">
      <c r="A20" t="s">
        <v>30</v>
      </c>
      <c r="B20">
        <v>22</v>
      </c>
      <c r="C20">
        <v>19</v>
      </c>
      <c r="D20" t="s">
        <v>31</v>
      </c>
      <c r="E20">
        <v>1922</v>
      </c>
      <c r="F20" t="s">
        <v>32</v>
      </c>
      <c r="G20">
        <v>0</v>
      </c>
      <c r="H20">
        <v>0</v>
      </c>
      <c r="I20">
        <v>0</v>
      </c>
      <c r="J20">
        <v>0</v>
      </c>
      <c r="K20">
        <v>0</v>
      </c>
      <c r="L20">
        <v>0</v>
      </c>
      <c r="M20">
        <v>0</v>
      </c>
      <c r="N20">
        <v>0</v>
      </c>
      <c r="O20">
        <v>0</v>
      </c>
      <c r="P20">
        <v>0</v>
      </c>
      <c r="Q20">
        <v>6</v>
      </c>
      <c r="R20">
        <v>10</v>
      </c>
      <c r="S20" s="2">
        <v>0</v>
      </c>
      <c r="T20">
        <v>0</v>
      </c>
      <c r="U20">
        <v>0</v>
      </c>
      <c r="V20">
        <v>0</v>
      </c>
      <c r="W20">
        <v>0</v>
      </c>
      <c r="X20">
        <v>0</v>
      </c>
      <c r="Y20">
        <v>0</v>
      </c>
      <c r="Z20">
        <v>0</v>
      </c>
      <c r="AA20">
        <v>0</v>
      </c>
      <c r="AB20">
        <v>2</v>
      </c>
      <c r="AC20">
        <v>3</v>
      </c>
      <c r="AD20">
        <v>24</v>
      </c>
    </row>
    <row r="21" spans="1:30" x14ac:dyDescent="0.45">
      <c r="A21" t="s">
        <v>30</v>
      </c>
      <c r="B21">
        <v>23</v>
      </c>
      <c r="C21">
        <v>19</v>
      </c>
      <c r="D21" t="s">
        <v>31</v>
      </c>
      <c r="E21">
        <v>1922</v>
      </c>
      <c r="F21" t="s">
        <v>32</v>
      </c>
      <c r="G21">
        <v>0</v>
      </c>
      <c r="H21">
        <v>0</v>
      </c>
      <c r="I21">
        <v>0</v>
      </c>
      <c r="J21">
        <v>0</v>
      </c>
      <c r="K21">
        <v>0</v>
      </c>
      <c r="L21">
        <v>0</v>
      </c>
      <c r="M21">
        <v>0</v>
      </c>
      <c r="N21">
        <v>0</v>
      </c>
      <c r="O21">
        <v>0</v>
      </c>
      <c r="P21">
        <v>1</v>
      </c>
      <c r="Q21">
        <v>0</v>
      </c>
      <c r="R21">
        <v>1</v>
      </c>
      <c r="S21" s="2">
        <v>0</v>
      </c>
      <c r="T21">
        <v>0</v>
      </c>
      <c r="U21">
        <v>0</v>
      </c>
      <c r="V21">
        <v>0</v>
      </c>
      <c r="W21">
        <v>0</v>
      </c>
      <c r="X21">
        <v>0</v>
      </c>
      <c r="Y21">
        <v>0</v>
      </c>
      <c r="Z21">
        <v>0</v>
      </c>
      <c r="AA21">
        <v>0</v>
      </c>
      <c r="AB21">
        <v>1</v>
      </c>
      <c r="AC21">
        <v>0</v>
      </c>
      <c r="AD21">
        <v>3</v>
      </c>
    </row>
    <row r="22" spans="1:30" x14ac:dyDescent="0.45">
      <c r="G22">
        <f>SUM(G2:G21)</f>
        <v>14367</v>
      </c>
      <c r="H22">
        <f>SUM(H2:H21)</f>
        <v>14273</v>
      </c>
      <c r="I22">
        <f t="shared" ref="I22:R22" si="0">SUM(I2:I21)</f>
        <v>14140</v>
      </c>
      <c r="J22">
        <f t="shared" si="0"/>
        <v>14599</v>
      </c>
      <c r="K22">
        <f t="shared" si="0"/>
        <v>12966</v>
      </c>
      <c r="L22">
        <f t="shared" si="0"/>
        <v>11634</v>
      </c>
      <c r="M22">
        <f t="shared" si="0"/>
        <v>11739</v>
      </c>
      <c r="N22">
        <f t="shared" si="0"/>
        <v>12696</v>
      </c>
      <c r="O22">
        <f t="shared" si="0"/>
        <v>12674</v>
      </c>
      <c r="P22">
        <f t="shared" si="0"/>
        <v>9880</v>
      </c>
      <c r="Q22">
        <f t="shared" si="0"/>
        <v>7501</v>
      </c>
      <c r="R22">
        <f t="shared" si="0"/>
        <v>6877</v>
      </c>
    </row>
    <row r="24" spans="1:30" x14ac:dyDescent="0.45">
      <c r="A24" t="s">
        <v>30</v>
      </c>
      <c r="B24">
        <v>4</v>
      </c>
      <c r="C24">
        <v>19</v>
      </c>
      <c r="D24" t="s">
        <v>31</v>
      </c>
      <c r="E24">
        <v>1913</v>
      </c>
      <c r="F24" t="s">
        <v>33</v>
      </c>
      <c r="G24">
        <v>119</v>
      </c>
      <c r="H24">
        <v>0</v>
      </c>
      <c r="I24">
        <v>0</v>
      </c>
      <c r="J24">
        <v>0</v>
      </c>
      <c r="K24">
        <v>0</v>
      </c>
      <c r="L24">
        <v>0</v>
      </c>
      <c r="M24">
        <v>0</v>
      </c>
      <c r="N24">
        <v>0</v>
      </c>
      <c r="O24">
        <v>0</v>
      </c>
      <c r="P24">
        <v>0</v>
      </c>
      <c r="Q24">
        <v>0</v>
      </c>
      <c r="R24">
        <v>0</v>
      </c>
      <c r="S24" s="2">
        <v>98</v>
      </c>
      <c r="T24">
        <v>0</v>
      </c>
      <c r="U24">
        <v>0</v>
      </c>
      <c r="V24">
        <v>0</v>
      </c>
      <c r="W24">
        <v>0</v>
      </c>
      <c r="X24">
        <v>0</v>
      </c>
      <c r="Y24">
        <v>0</v>
      </c>
      <c r="Z24">
        <v>0</v>
      </c>
      <c r="AA24">
        <v>0</v>
      </c>
      <c r="AB24">
        <v>0</v>
      </c>
      <c r="AC24">
        <v>0</v>
      </c>
      <c r="AD24">
        <v>0</v>
      </c>
    </row>
    <row r="25" spans="1:30" x14ac:dyDescent="0.45">
      <c r="A25" t="s">
        <v>30</v>
      </c>
      <c r="B25">
        <v>5</v>
      </c>
      <c r="C25">
        <v>19</v>
      </c>
      <c r="D25" t="s">
        <v>31</v>
      </c>
      <c r="E25">
        <v>1913</v>
      </c>
      <c r="F25" t="s">
        <v>33</v>
      </c>
      <c r="G25">
        <v>583</v>
      </c>
      <c r="H25">
        <v>172</v>
      </c>
      <c r="I25">
        <v>0</v>
      </c>
      <c r="J25">
        <v>0</v>
      </c>
      <c r="K25">
        <v>0</v>
      </c>
      <c r="L25">
        <v>0</v>
      </c>
      <c r="M25">
        <v>0</v>
      </c>
      <c r="N25">
        <v>0</v>
      </c>
      <c r="O25">
        <v>0</v>
      </c>
      <c r="P25">
        <v>0</v>
      </c>
      <c r="Q25">
        <v>0</v>
      </c>
      <c r="R25">
        <v>0</v>
      </c>
      <c r="S25" s="2">
        <v>500</v>
      </c>
      <c r="T25">
        <v>121</v>
      </c>
      <c r="U25">
        <v>0</v>
      </c>
      <c r="V25">
        <v>0</v>
      </c>
      <c r="W25">
        <v>0</v>
      </c>
      <c r="X25">
        <v>0</v>
      </c>
      <c r="Y25">
        <v>0</v>
      </c>
      <c r="Z25">
        <v>0</v>
      </c>
      <c r="AA25">
        <v>0</v>
      </c>
      <c r="AB25">
        <v>0</v>
      </c>
      <c r="AC25">
        <v>0</v>
      </c>
      <c r="AD25">
        <v>0</v>
      </c>
    </row>
    <row r="26" spans="1:30" x14ac:dyDescent="0.45">
      <c r="A26" t="s">
        <v>30</v>
      </c>
      <c r="B26">
        <v>6</v>
      </c>
      <c r="C26">
        <v>19</v>
      </c>
      <c r="D26" t="s">
        <v>31</v>
      </c>
      <c r="E26">
        <v>1913</v>
      </c>
      <c r="F26" t="s">
        <v>33</v>
      </c>
      <c r="G26">
        <v>30075</v>
      </c>
      <c r="H26">
        <v>532</v>
      </c>
      <c r="I26">
        <v>172</v>
      </c>
      <c r="J26">
        <v>0</v>
      </c>
      <c r="K26">
        <v>0</v>
      </c>
      <c r="L26">
        <v>0</v>
      </c>
      <c r="M26">
        <v>0</v>
      </c>
      <c r="N26">
        <v>0</v>
      </c>
      <c r="O26">
        <v>0</v>
      </c>
      <c r="P26">
        <v>0</v>
      </c>
      <c r="Q26">
        <v>0</v>
      </c>
      <c r="R26">
        <v>0</v>
      </c>
      <c r="S26" s="2">
        <v>27275</v>
      </c>
      <c r="T26">
        <v>464</v>
      </c>
      <c r="U26">
        <v>122</v>
      </c>
      <c r="V26">
        <v>0</v>
      </c>
      <c r="W26">
        <v>0</v>
      </c>
      <c r="X26">
        <v>0</v>
      </c>
      <c r="Y26">
        <v>0</v>
      </c>
      <c r="Z26">
        <v>0</v>
      </c>
      <c r="AA26">
        <v>0</v>
      </c>
      <c r="AB26">
        <v>0</v>
      </c>
      <c r="AC26">
        <v>0</v>
      </c>
      <c r="AD26">
        <v>0</v>
      </c>
    </row>
    <row r="27" spans="1:30" x14ac:dyDescent="0.45">
      <c r="A27" t="s">
        <v>30</v>
      </c>
      <c r="B27">
        <v>7</v>
      </c>
      <c r="C27">
        <v>19</v>
      </c>
      <c r="D27" t="s">
        <v>31</v>
      </c>
      <c r="E27">
        <v>1913</v>
      </c>
      <c r="F27" t="s">
        <v>33</v>
      </c>
      <c r="G27">
        <v>1833</v>
      </c>
      <c r="H27">
        <v>30926</v>
      </c>
      <c r="I27">
        <v>556</v>
      </c>
      <c r="J27">
        <v>166</v>
      </c>
      <c r="K27">
        <v>0</v>
      </c>
      <c r="L27">
        <v>0</v>
      </c>
      <c r="M27">
        <v>0</v>
      </c>
      <c r="N27">
        <v>0</v>
      </c>
      <c r="O27">
        <v>0</v>
      </c>
      <c r="P27">
        <v>0</v>
      </c>
      <c r="Q27">
        <v>0</v>
      </c>
      <c r="R27">
        <v>0</v>
      </c>
      <c r="S27" s="2">
        <v>1742</v>
      </c>
      <c r="T27">
        <v>28736</v>
      </c>
      <c r="U27">
        <v>431</v>
      </c>
      <c r="V27">
        <v>106</v>
      </c>
      <c r="W27">
        <v>0</v>
      </c>
      <c r="X27">
        <v>0</v>
      </c>
      <c r="Y27">
        <v>0</v>
      </c>
      <c r="Z27">
        <v>0</v>
      </c>
      <c r="AA27">
        <v>0</v>
      </c>
      <c r="AB27">
        <v>0</v>
      </c>
      <c r="AC27">
        <v>0</v>
      </c>
      <c r="AD27">
        <v>0</v>
      </c>
    </row>
    <row r="28" spans="1:30" x14ac:dyDescent="0.45">
      <c r="A28" t="s">
        <v>30</v>
      </c>
      <c r="B28">
        <v>8</v>
      </c>
      <c r="C28">
        <v>19</v>
      </c>
      <c r="D28" t="s">
        <v>31</v>
      </c>
      <c r="E28">
        <v>1913</v>
      </c>
      <c r="F28" t="s">
        <v>33</v>
      </c>
      <c r="G28">
        <v>46</v>
      </c>
      <c r="H28">
        <v>2139</v>
      </c>
      <c r="I28">
        <v>29874</v>
      </c>
      <c r="J28">
        <v>669</v>
      </c>
      <c r="K28">
        <v>248</v>
      </c>
      <c r="L28">
        <v>0</v>
      </c>
      <c r="M28">
        <v>0</v>
      </c>
      <c r="N28">
        <v>0</v>
      </c>
      <c r="O28">
        <v>0</v>
      </c>
      <c r="P28">
        <v>0</v>
      </c>
      <c r="Q28">
        <v>0</v>
      </c>
      <c r="R28">
        <v>0</v>
      </c>
      <c r="S28" s="2">
        <v>41</v>
      </c>
      <c r="T28">
        <v>1867</v>
      </c>
      <c r="U28">
        <v>27751</v>
      </c>
      <c r="V28">
        <v>533</v>
      </c>
      <c r="W28">
        <v>218</v>
      </c>
      <c r="X28">
        <v>0</v>
      </c>
      <c r="Y28">
        <v>0</v>
      </c>
      <c r="Z28">
        <v>0</v>
      </c>
      <c r="AA28">
        <v>0</v>
      </c>
      <c r="AB28">
        <v>0</v>
      </c>
      <c r="AC28">
        <v>0</v>
      </c>
      <c r="AD28">
        <v>0</v>
      </c>
    </row>
    <row r="29" spans="1:30" x14ac:dyDescent="0.45">
      <c r="A29" t="s">
        <v>30</v>
      </c>
      <c r="B29">
        <v>9</v>
      </c>
      <c r="C29">
        <v>19</v>
      </c>
      <c r="D29" t="s">
        <v>31</v>
      </c>
      <c r="E29">
        <v>1913</v>
      </c>
      <c r="F29" t="s">
        <v>33</v>
      </c>
      <c r="G29">
        <v>6</v>
      </c>
      <c r="H29">
        <v>56</v>
      </c>
      <c r="I29">
        <v>2130</v>
      </c>
      <c r="J29">
        <v>29908</v>
      </c>
      <c r="K29">
        <v>1709</v>
      </c>
      <c r="L29">
        <v>256</v>
      </c>
      <c r="M29">
        <v>0</v>
      </c>
      <c r="N29">
        <v>0</v>
      </c>
      <c r="O29">
        <v>0</v>
      </c>
      <c r="P29">
        <v>0</v>
      </c>
      <c r="Q29">
        <v>0</v>
      </c>
      <c r="R29">
        <v>0</v>
      </c>
      <c r="S29" s="2">
        <v>2</v>
      </c>
      <c r="T29">
        <v>48</v>
      </c>
      <c r="U29">
        <v>2041</v>
      </c>
      <c r="V29">
        <v>27857</v>
      </c>
      <c r="W29">
        <v>1983</v>
      </c>
      <c r="X29">
        <v>248</v>
      </c>
      <c r="Y29">
        <v>0</v>
      </c>
      <c r="Z29">
        <v>0</v>
      </c>
      <c r="AA29">
        <v>0</v>
      </c>
      <c r="AB29">
        <v>0</v>
      </c>
      <c r="AC29">
        <v>0</v>
      </c>
      <c r="AD29">
        <v>0</v>
      </c>
    </row>
    <row r="30" spans="1:30" x14ac:dyDescent="0.45">
      <c r="A30" t="s">
        <v>30</v>
      </c>
      <c r="B30">
        <v>10</v>
      </c>
      <c r="C30">
        <v>19</v>
      </c>
      <c r="D30" t="s">
        <v>31</v>
      </c>
      <c r="E30">
        <v>1913</v>
      </c>
      <c r="F30" t="s">
        <v>33</v>
      </c>
      <c r="G30">
        <v>0</v>
      </c>
      <c r="H30">
        <v>14</v>
      </c>
      <c r="I30">
        <v>77</v>
      </c>
      <c r="J30">
        <v>2333</v>
      </c>
      <c r="K30">
        <v>18907</v>
      </c>
      <c r="L30">
        <v>1665</v>
      </c>
      <c r="M30">
        <v>252</v>
      </c>
      <c r="N30">
        <v>0</v>
      </c>
      <c r="O30">
        <v>0</v>
      </c>
      <c r="P30">
        <v>0</v>
      </c>
      <c r="Q30">
        <v>0</v>
      </c>
      <c r="R30">
        <v>0</v>
      </c>
      <c r="S30" s="2">
        <v>0</v>
      </c>
      <c r="T30">
        <v>6</v>
      </c>
      <c r="U30">
        <v>81</v>
      </c>
      <c r="V30">
        <v>2072</v>
      </c>
      <c r="W30">
        <v>17787</v>
      </c>
      <c r="X30">
        <v>1964</v>
      </c>
      <c r="Y30">
        <v>202</v>
      </c>
      <c r="Z30">
        <v>0</v>
      </c>
      <c r="AA30">
        <v>0</v>
      </c>
      <c r="AB30">
        <v>0</v>
      </c>
      <c r="AC30">
        <v>0</v>
      </c>
      <c r="AD30">
        <v>0</v>
      </c>
    </row>
    <row r="31" spans="1:30" x14ac:dyDescent="0.45">
      <c r="A31" t="s">
        <v>30</v>
      </c>
      <c r="B31">
        <v>11</v>
      </c>
      <c r="C31">
        <v>19</v>
      </c>
      <c r="D31" t="s">
        <v>31</v>
      </c>
      <c r="E31">
        <v>1913</v>
      </c>
      <c r="F31" t="s">
        <v>33</v>
      </c>
      <c r="G31">
        <v>0</v>
      </c>
      <c r="H31">
        <v>1</v>
      </c>
      <c r="I31">
        <v>13</v>
      </c>
      <c r="J31">
        <v>129</v>
      </c>
      <c r="K31">
        <v>8025</v>
      </c>
      <c r="L31">
        <v>17260</v>
      </c>
      <c r="M31">
        <v>1891</v>
      </c>
      <c r="N31">
        <v>304</v>
      </c>
      <c r="O31">
        <v>0</v>
      </c>
      <c r="P31">
        <v>0</v>
      </c>
      <c r="Q31">
        <v>0</v>
      </c>
      <c r="R31">
        <v>0</v>
      </c>
      <c r="S31" s="2">
        <v>0</v>
      </c>
      <c r="T31">
        <v>1</v>
      </c>
      <c r="U31">
        <v>5</v>
      </c>
      <c r="V31">
        <v>72</v>
      </c>
      <c r="W31">
        <v>7533</v>
      </c>
      <c r="X31">
        <v>16055</v>
      </c>
      <c r="Y31">
        <v>1756</v>
      </c>
      <c r="Z31">
        <v>291</v>
      </c>
      <c r="AA31">
        <v>0</v>
      </c>
      <c r="AB31">
        <v>0</v>
      </c>
      <c r="AC31">
        <v>0</v>
      </c>
      <c r="AD31">
        <v>0</v>
      </c>
    </row>
    <row r="32" spans="1:30" x14ac:dyDescent="0.45">
      <c r="A32" t="s">
        <v>30</v>
      </c>
      <c r="B32">
        <v>12</v>
      </c>
      <c r="C32">
        <v>19</v>
      </c>
      <c r="D32" t="s">
        <v>31</v>
      </c>
      <c r="E32">
        <v>1913</v>
      </c>
      <c r="F32" t="s">
        <v>33</v>
      </c>
      <c r="G32">
        <v>0</v>
      </c>
      <c r="H32">
        <v>0</v>
      </c>
      <c r="I32">
        <v>4</v>
      </c>
      <c r="J32">
        <v>12</v>
      </c>
      <c r="K32">
        <v>976</v>
      </c>
      <c r="L32">
        <v>7497</v>
      </c>
      <c r="M32">
        <v>13879</v>
      </c>
      <c r="N32">
        <v>3421</v>
      </c>
      <c r="O32">
        <v>288</v>
      </c>
      <c r="P32">
        <v>0</v>
      </c>
      <c r="Q32">
        <v>0</v>
      </c>
      <c r="R32">
        <v>0</v>
      </c>
      <c r="S32" s="2">
        <v>0</v>
      </c>
      <c r="T32">
        <v>0</v>
      </c>
      <c r="U32">
        <v>1</v>
      </c>
      <c r="V32">
        <v>18</v>
      </c>
      <c r="W32">
        <v>797</v>
      </c>
      <c r="X32">
        <v>7251</v>
      </c>
      <c r="Y32">
        <v>12630</v>
      </c>
      <c r="Z32">
        <v>3927</v>
      </c>
      <c r="AA32">
        <v>496</v>
      </c>
      <c r="AB32">
        <v>0</v>
      </c>
      <c r="AC32">
        <v>0</v>
      </c>
      <c r="AD32">
        <v>0</v>
      </c>
    </row>
    <row r="33" spans="1:30" x14ac:dyDescent="0.45">
      <c r="A33" t="s">
        <v>30</v>
      </c>
      <c r="B33">
        <v>13</v>
      </c>
      <c r="C33">
        <v>19</v>
      </c>
      <c r="D33" t="s">
        <v>31</v>
      </c>
      <c r="E33">
        <v>1913</v>
      </c>
      <c r="F33" t="s">
        <v>33</v>
      </c>
      <c r="G33">
        <v>0</v>
      </c>
      <c r="H33">
        <v>0</v>
      </c>
      <c r="I33">
        <v>1</v>
      </c>
      <c r="J33">
        <v>3</v>
      </c>
      <c r="K33">
        <v>97</v>
      </c>
      <c r="L33">
        <v>1117</v>
      </c>
      <c r="M33">
        <v>5961</v>
      </c>
      <c r="N33">
        <v>18715</v>
      </c>
      <c r="O33">
        <v>3774</v>
      </c>
      <c r="P33">
        <v>332</v>
      </c>
      <c r="Q33">
        <v>0</v>
      </c>
      <c r="R33">
        <v>0</v>
      </c>
      <c r="S33" s="2">
        <v>0</v>
      </c>
      <c r="T33">
        <v>0</v>
      </c>
      <c r="U33">
        <v>0</v>
      </c>
      <c r="V33">
        <v>5</v>
      </c>
      <c r="W33">
        <v>89</v>
      </c>
      <c r="X33">
        <v>1008</v>
      </c>
      <c r="Y33">
        <v>5412</v>
      </c>
      <c r="Z33">
        <v>18662</v>
      </c>
      <c r="AA33">
        <v>4299</v>
      </c>
      <c r="AB33">
        <v>353</v>
      </c>
      <c r="AC33">
        <v>0</v>
      </c>
      <c r="AD33">
        <v>0</v>
      </c>
    </row>
    <row r="34" spans="1:30" x14ac:dyDescent="0.45">
      <c r="A34" t="s">
        <v>30</v>
      </c>
      <c r="B34">
        <v>14</v>
      </c>
      <c r="C34">
        <v>19</v>
      </c>
      <c r="D34" t="s">
        <v>31</v>
      </c>
      <c r="E34">
        <v>1913</v>
      </c>
      <c r="F34" t="s">
        <v>33</v>
      </c>
      <c r="G34">
        <v>0</v>
      </c>
      <c r="H34">
        <v>0</v>
      </c>
      <c r="I34">
        <v>0</v>
      </c>
      <c r="J34">
        <v>3</v>
      </c>
      <c r="K34">
        <v>17</v>
      </c>
      <c r="L34">
        <v>179</v>
      </c>
      <c r="M34">
        <v>1238</v>
      </c>
      <c r="N34">
        <v>7347</v>
      </c>
      <c r="O34">
        <v>18670</v>
      </c>
      <c r="P34">
        <v>3513</v>
      </c>
      <c r="Q34">
        <v>309</v>
      </c>
      <c r="R34">
        <v>0</v>
      </c>
      <c r="S34" s="2">
        <v>0</v>
      </c>
      <c r="T34">
        <v>0</v>
      </c>
      <c r="U34">
        <v>0</v>
      </c>
      <c r="V34">
        <v>1</v>
      </c>
      <c r="W34">
        <v>20</v>
      </c>
      <c r="X34">
        <v>210</v>
      </c>
      <c r="Y34">
        <v>1175</v>
      </c>
      <c r="Z34">
        <v>6866</v>
      </c>
      <c r="AA34">
        <v>18792</v>
      </c>
      <c r="AB34">
        <v>4209</v>
      </c>
      <c r="AC34">
        <v>461</v>
      </c>
      <c r="AD34">
        <v>0</v>
      </c>
    </row>
    <row r="35" spans="1:30" x14ac:dyDescent="0.45">
      <c r="A35" t="s">
        <v>30</v>
      </c>
      <c r="B35">
        <v>15</v>
      </c>
      <c r="C35">
        <v>19</v>
      </c>
      <c r="D35" t="s">
        <v>31</v>
      </c>
      <c r="E35">
        <v>1913</v>
      </c>
      <c r="F35" t="s">
        <v>33</v>
      </c>
      <c r="G35">
        <v>0</v>
      </c>
      <c r="H35">
        <v>0</v>
      </c>
      <c r="I35">
        <v>0</v>
      </c>
      <c r="J35">
        <v>0</v>
      </c>
      <c r="K35">
        <v>37</v>
      </c>
      <c r="L35">
        <v>24</v>
      </c>
      <c r="M35">
        <v>213</v>
      </c>
      <c r="N35">
        <v>1595</v>
      </c>
      <c r="O35">
        <v>7586</v>
      </c>
      <c r="P35">
        <v>15109</v>
      </c>
      <c r="Q35">
        <v>2664</v>
      </c>
      <c r="R35">
        <v>776</v>
      </c>
      <c r="S35" s="2">
        <v>0</v>
      </c>
      <c r="T35">
        <v>0</v>
      </c>
      <c r="U35">
        <v>0</v>
      </c>
      <c r="V35">
        <v>2</v>
      </c>
      <c r="W35">
        <v>37</v>
      </c>
      <c r="X35">
        <v>29</v>
      </c>
      <c r="Y35">
        <v>178</v>
      </c>
      <c r="Z35">
        <v>1492</v>
      </c>
      <c r="AA35">
        <v>7156</v>
      </c>
      <c r="AB35">
        <v>16261</v>
      </c>
      <c r="AC35">
        <v>2840</v>
      </c>
      <c r="AD35">
        <v>669</v>
      </c>
    </row>
    <row r="36" spans="1:30" x14ac:dyDescent="0.45">
      <c r="A36" t="s">
        <v>30</v>
      </c>
      <c r="B36">
        <v>16</v>
      </c>
      <c r="C36">
        <v>19</v>
      </c>
      <c r="D36" t="s">
        <v>31</v>
      </c>
      <c r="E36">
        <v>1913</v>
      </c>
      <c r="F36" t="s">
        <v>33</v>
      </c>
      <c r="G36">
        <v>0</v>
      </c>
      <c r="H36">
        <v>0</v>
      </c>
      <c r="I36">
        <v>0</v>
      </c>
      <c r="J36">
        <v>0</v>
      </c>
      <c r="K36">
        <v>14</v>
      </c>
      <c r="L36">
        <v>71</v>
      </c>
      <c r="M36">
        <v>38</v>
      </c>
      <c r="N36">
        <v>288</v>
      </c>
      <c r="O36">
        <v>1941</v>
      </c>
      <c r="P36">
        <v>5436</v>
      </c>
      <c r="Q36">
        <v>11231</v>
      </c>
      <c r="R36">
        <v>2970</v>
      </c>
      <c r="S36" s="2">
        <v>0</v>
      </c>
      <c r="T36">
        <v>0</v>
      </c>
      <c r="U36">
        <v>0</v>
      </c>
      <c r="V36">
        <v>0</v>
      </c>
      <c r="W36">
        <v>9</v>
      </c>
      <c r="X36">
        <v>79</v>
      </c>
      <c r="Y36">
        <v>44</v>
      </c>
      <c r="Z36">
        <v>278</v>
      </c>
      <c r="AA36">
        <v>1902</v>
      </c>
      <c r="AB36">
        <v>6150</v>
      </c>
      <c r="AC36">
        <v>11199</v>
      </c>
      <c r="AD36">
        <v>2978</v>
      </c>
    </row>
    <row r="37" spans="1:30" x14ac:dyDescent="0.45">
      <c r="A37" t="s">
        <v>30</v>
      </c>
      <c r="B37">
        <v>17</v>
      </c>
      <c r="C37">
        <v>19</v>
      </c>
      <c r="D37" t="s">
        <v>31</v>
      </c>
      <c r="E37">
        <v>1913</v>
      </c>
      <c r="F37" t="s">
        <v>33</v>
      </c>
      <c r="G37">
        <v>0</v>
      </c>
      <c r="H37">
        <v>0</v>
      </c>
      <c r="I37">
        <v>0</v>
      </c>
      <c r="J37">
        <v>0</v>
      </c>
      <c r="K37">
        <v>0</v>
      </c>
      <c r="L37">
        <v>22</v>
      </c>
      <c r="M37">
        <v>82</v>
      </c>
      <c r="N37">
        <v>43</v>
      </c>
      <c r="O37">
        <v>401</v>
      </c>
      <c r="P37">
        <v>1298</v>
      </c>
      <c r="Q37">
        <v>4903</v>
      </c>
      <c r="R37">
        <v>10650</v>
      </c>
      <c r="S37" s="2">
        <v>0</v>
      </c>
      <c r="T37">
        <v>0</v>
      </c>
      <c r="U37">
        <v>0</v>
      </c>
      <c r="V37">
        <v>0</v>
      </c>
      <c r="W37">
        <v>0</v>
      </c>
      <c r="X37">
        <v>16</v>
      </c>
      <c r="Y37">
        <v>80</v>
      </c>
      <c r="Z37">
        <v>59</v>
      </c>
      <c r="AA37">
        <v>441</v>
      </c>
      <c r="AB37">
        <v>1557</v>
      </c>
      <c r="AC37">
        <v>4710</v>
      </c>
      <c r="AD37">
        <v>10326</v>
      </c>
    </row>
    <row r="38" spans="1:30" x14ac:dyDescent="0.45">
      <c r="A38" t="s">
        <v>30</v>
      </c>
      <c r="B38">
        <v>18</v>
      </c>
      <c r="C38">
        <v>19</v>
      </c>
      <c r="D38" t="s">
        <v>31</v>
      </c>
      <c r="E38">
        <v>1913</v>
      </c>
      <c r="F38" t="s">
        <v>33</v>
      </c>
      <c r="G38">
        <v>0</v>
      </c>
      <c r="H38">
        <v>0</v>
      </c>
      <c r="I38">
        <v>0</v>
      </c>
      <c r="J38">
        <v>0</v>
      </c>
      <c r="K38">
        <v>0</v>
      </c>
      <c r="L38">
        <v>0</v>
      </c>
      <c r="M38">
        <v>20</v>
      </c>
      <c r="N38">
        <v>76</v>
      </c>
      <c r="O38">
        <v>112</v>
      </c>
      <c r="P38">
        <v>236</v>
      </c>
      <c r="Q38">
        <v>1379</v>
      </c>
      <c r="R38">
        <v>3955</v>
      </c>
      <c r="S38" s="2">
        <v>0</v>
      </c>
      <c r="T38">
        <v>0</v>
      </c>
      <c r="U38">
        <v>0</v>
      </c>
      <c r="V38">
        <v>0</v>
      </c>
      <c r="W38">
        <v>0</v>
      </c>
      <c r="X38">
        <v>0</v>
      </c>
      <c r="Y38">
        <v>14</v>
      </c>
      <c r="Z38">
        <v>90</v>
      </c>
      <c r="AA38">
        <v>144</v>
      </c>
      <c r="AB38">
        <v>377</v>
      </c>
      <c r="AC38">
        <v>1231</v>
      </c>
      <c r="AD38">
        <v>3848</v>
      </c>
    </row>
    <row r="39" spans="1:30" x14ac:dyDescent="0.45">
      <c r="A39" t="s">
        <v>30</v>
      </c>
      <c r="B39">
        <v>19</v>
      </c>
      <c r="C39">
        <v>19</v>
      </c>
      <c r="D39" t="s">
        <v>31</v>
      </c>
      <c r="E39">
        <v>1913</v>
      </c>
      <c r="F39" t="s">
        <v>33</v>
      </c>
      <c r="G39">
        <v>0</v>
      </c>
      <c r="H39">
        <v>0</v>
      </c>
      <c r="I39">
        <v>0</v>
      </c>
      <c r="J39">
        <v>0</v>
      </c>
      <c r="K39">
        <v>0</v>
      </c>
      <c r="L39">
        <v>0</v>
      </c>
      <c r="M39">
        <v>0</v>
      </c>
      <c r="N39">
        <v>20</v>
      </c>
      <c r="O39">
        <v>66</v>
      </c>
      <c r="P39">
        <v>116</v>
      </c>
      <c r="Q39">
        <v>353</v>
      </c>
      <c r="R39">
        <v>1073</v>
      </c>
      <c r="S39" s="2">
        <v>0</v>
      </c>
      <c r="T39">
        <v>0</v>
      </c>
      <c r="U39">
        <v>0</v>
      </c>
      <c r="V39">
        <v>0</v>
      </c>
      <c r="W39">
        <v>0</v>
      </c>
      <c r="X39">
        <v>0</v>
      </c>
      <c r="Y39">
        <v>0</v>
      </c>
      <c r="Z39">
        <v>24</v>
      </c>
      <c r="AA39">
        <v>91</v>
      </c>
      <c r="AB39">
        <v>157</v>
      </c>
      <c r="AC39">
        <v>253</v>
      </c>
      <c r="AD39">
        <v>914</v>
      </c>
    </row>
    <row r="40" spans="1:30" x14ac:dyDescent="0.45">
      <c r="A40" t="s">
        <v>30</v>
      </c>
      <c r="B40">
        <v>20</v>
      </c>
      <c r="C40">
        <v>19</v>
      </c>
      <c r="D40" t="s">
        <v>31</v>
      </c>
      <c r="E40">
        <v>1913</v>
      </c>
      <c r="F40" t="s">
        <v>33</v>
      </c>
      <c r="G40">
        <v>0</v>
      </c>
      <c r="H40">
        <v>0</v>
      </c>
      <c r="I40">
        <v>0</v>
      </c>
      <c r="J40">
        <v>0</v>
      </c>
      <c r="K40">
        <v>0</v>
      </c>
      <c r="L40">
        <v>0</v>
      </c>
      <c r="M40">
        <v>0</v>
      </c>
      <c r="N40">
        <v>0</v>
      </c>
      <c r="O40">
        <v>15</v>
      </c>
      <c r="P40">
        <v>48</v>
      </c>
      <c r="Q40">
        <v>88</v>
      </c>
      <c r="R40">
        <v>173</v>
      </c>
      <c r="S40" s="2">
        <v>0</v>
      </c>
      <c r="T40">
        <v>0</v>
      </c>
      <c r="U40">
        <v>0</v>
      </c>
      <c r="V40">
        <v>0</v>
      </c>
      <c r="W40">
        <v>0</v>
      </c>
      <c r="X40">
        <v>0</v>
      </c>
      <c r="Y40">
        <v>0</v>
      </c>
      <c r="Z40">
        <v>0</v>
      </c>
      <c r="AA40">
        <v>8</v>
      </c>
      <c r="AB40">
        <v>45</v>
      </c>
      <c r="AC40">
        <v>62</v>
      </c>
      <c r="AD40">
        <v>196</v>
      </c>
    </row>
    <row r="41" spans="1:30" x14ac:dyDescent="0.45">
      <c r="A41" t="s">
        <v>30</v>
      </c>
      <c r="B41">
        <v>21</v>
      </c>
      <c r="C41">
        <v>19</v>
      </c>
      <c r="D41" t="s">
        <v>31</v>
      </c>
      <c r="E41">
        <v>1913</v>
      </c>
      <c r="F41" t="s">
        <v>33</v>
      </c>
      <c r="G41">
        <v>0</v>
      </c>
      <c r="H41">
        <v>0</v>
      </c>
      <c r="I41">
        <v>0</v>
      </c>
      <c r="J41">
        <v>0</v>
      </c>
      <c r="K41">
        <v>0</v>
      </c>
      <c r="L41">
        <v>0</v>
      </c>
      <c r="M41">
        <v>0</v>
      </c>
      <c r="N41">
        <v>0</v>
      </c>
      <c r="O41">
        <v>0</v>
      </c>
      <c r="P41">
        <v>7</v>
      </c>
      <c r="Q41">
        <v>115</v>
      </c>
      <c r="R41">
        <v>125</v>
      </c>
      <c r="S41" s="2">
        <v>0</v>
      </c>
      <c r="T41">
        <v>0</v>
      </c>
      <c r="U41">
        <v>0</v>
      </c>
      <c r="V41">
        <v>0</v>
      </c>
      <c r="W41">
        <v>0</v>
      </c>
      <c r="X41">
        <v>0</v>
      </c>
      <c r="Y41">
        <v>0</v>
      </c>
      <c r="Z41">
        <v>0</v>
      </c>
      <c r="AA41">
        <v>0</v>
      </c>
      <c r="AB41">
        <v>9</v>
      </c>
      <c r="AC41">
        <v>28</v>
      </c>
      <c r="AD41">
        <v>49</v>
      </c>
    </row>
    <row r="42" spans="1:30" x14ac:dyDescent="0.45">
      <c r="A42" t="s">
        <v>30</v>
      </c>
      <c r="B42">
        <v>22</v>
      </c>
      <c r="C42">
        <v>19</v>
      </c>
      <c r="D42" t="s">
        <v>31</v>
      </c>
      <c r="E42">
        <v>1913</v>
      </c>
      <c r="F42" t="s">
        <v>33</v>
      </c>
      <c r="G42">
        <v>0</v>
      </c>
      <c r="H42">
        <v>0</v>
      </c>
      <c r="I42">
        <v>0</v>
      </c>
      <c r="J42">
        <v>0</v>
      </c>
      <c r="K42">
        <v>0</v>
      </c>
      <c r="L42">
        <v>0</v>
      </c>
      <c r="M42">
        <v>0</v>
      </c>
      <c r="N42">
        <v>0</v>
      </c>
      <c r="O42">
        <v>0</v>
      </c>
      <c r="P42">
        <v>5</v>
      </c>
      <c r="Q42">
        <v>2</v>
      </c>
      <c r="R42">
        <v>21</v>
      </c>
      <c r="S42" s="2">
        <v>0</v>
      </c>
      <c r="T42">
        <v>0</v>
      </c>
      <c r="U42">
        <v>0</v>
      </c>
      <c r="V42">
        <v>0</v>
      </c>
      <c r="W42">
        <v>0</v>
      </c>
      <c r="X42">
        <v>0</v>
      </c>
      <c r="Y42">
        <v>0</v>
      </c>
      <c r="Z42">
        <v>0</v>
      </c>
      <c r="AA42">
        <v>0</v>
      </c>
      <c r="AB42">
        <v>1</v>
      </c>
      <c r="AC42">
        <v>0</v>
      </c>
      <c r="AD42">
        <v>1</v>
      </c>
    </row>
    <row r="43" spans="1:30" x14ac:dyDescent="0.45">
      <c r="A43" t="s">
        <v>30</v>
      </c>
      <c r="B43">
        <v>23</v>
      </c>
      <c r="C43">
        <v>19</v>
      </c>
      <c r="D43" t="s">
        <v>31</v>
      </c>
      <c r="E43">
        <v>1913</v>
      </c>
      <c r="F43" t="s">
        <v>33</v>
      </c>
      <c r="G43">
        <v>0</v>
      </c>
      <c r="H43">
        <v>0</v>
      </c>
      <c r="I43">
        <v>0</v>
      </c>
      <c r="J43">
        <v>0</v>
      </c>
      <c r="K43">
        <v>0</v>
      </c>
      <c r="L43">
        <v>0</v>
      </c>
      <c r="M43">
        <v>0</v>
      </c>
      <c r="N43">
        <v>0</v>
      </c>
      <c r="O43">
        <v>0</v>
      </c>
      <c r="P43">
        <v>34</v>
      </c>
      <c r="Q43">
        <v>4</v>
      </c>
      <c r="R43">
        <v>5</v>
      </c>
      <c r="S43" s="2">
        <v>0</v>
      </c>
      <c r="T43">
        <v>0</v>
      </c>
      <c r="U43">
        <v>0</v>
      </c>
      <c r="V43">
        <v>0</v>
      </c>
      <c r="W43">
        <v>0</v>
      </c>
      <c r="X43">
        <v>0</v>
      </c>
      <c r="Y43">
        <v>0</v>
      </c>
      <c r="Z43">
        <v>0</v>
      </c>
      <c r="AA43">
        <v>0</v>
      </c>
      <c r="AB43">
        <v>2</v>
      </c>
      <c r="AC43">
        <v>4</v>
      </c>
      <c r="AD43">
        <v>9</v>
      </c>
    </row>
    <row r="44" spans="1:30" x14ac:dyDescent="0.45">
      <c r="G44">
        <f>SUM(G24:G43)</f>
        <v>32662</v>
      </c>
      <c r="H44">
        <f>SUM(H24:H43)</f>
        <v>33840</v>
      </c>
      <c r="I44">
        <f t="shared" ref="I44:R44" si="1">SUM(I24:I43)</f>
        <v>32827</v>
      </c>
      <c r="J44">
        <f t="shared" si="1"/>
        <v>33223</v>
      </c>
      <c r="K44">
        <f t="shared" si="1"/>
        <v>30030</v>
      </c>
      <c r="L44">
        <f t="shared" si="1"/>
        <v>28091</v>
      </c>
      <c r="M44">
        <f t="shared" si="1"/>
        <v>23574</v>
      </c>
      <c r="N44">
        <f t="shared" si="1"/>
        <v>31809</v>
      </c>
      <c r="O44">
        <f t="shared" si="1"/>
        <v>32853</v>
      </c>
      <c r="P44">
        <f t="shared" si="1"/>
        <v>26134</v>
      </c>
      <c r="Q44">
        <f t="shared" si="1"/>
        <v>21048</v>
      </c>
      <c r="R44">
        <f t="shared" si="1"/>
        <v>19748</v>
      </c>
      <c r="S44">
        <f t="shared" ref="S44:AD44" si="2">SUM(S24:S43)</f>
        <v>29658</v>
      </c>
      <c r="T44">
        <f t="shared" si="2"/>
        <v>31243</v>
      </c>
      <c r="U44">
        <f t="shared" si="2"/>
        <v>30432</v>
      </c>
      <c r="V44">
        <f t="shared" si="2"/>
        <v>30666</v>
      </c>
      <c r="W44">
        <f t="shared" si="2"/>
        <v>28473</v>
      </c>
      <c r="X44">
        <f t="shared" si="2"/>
        <v>26860</v>
      </c>
      <c r="Y44">
        <f t="shared" si="2"/>
        <v>21491</v>
      </c>
      <c r="Z44">
        <f t="shared" si="2"/>
        <v>31689</v>
      </c>
      <c r="AA44">
        <f t="shared" si="2"/>
        <v>33329</v>
      </c>
      <c r="AB44">
        <f t="shared" si="2"/>
        <v>29121</v>
      </c>
      <c r="AC44">
        <f t="shared" si="2"/>
        <v>20788</v>
      </c>
      <c r="AD44">
        <f t="shared" si="2"/>
        <v>18990</v>
      </c>
    </row>
    <row r="45" spans="1:30" x14ac:dyDescent="0.45">
      <c r="AD45">
        <f>SUM(S44:AD44)</f>
        <v>332740</v>
      </c>
    </row>
    <row r="46" spans="1:30" x14ac:dyDescent="0.45">
      <c r="R46">
        <f>SUM(G44:R44)</f>
        <v>345839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FCA9A-F278-4825-A950-57A2C1D226A2}">
  <dimension ref="A1:G24"/>
  <sheetViews>
    <sheetView workbookViewId="0">
      <selection sqref="A1:G1"/>
    </sheetView>
  </sheetViews>
  <sheetFormatPr defaultRowHeight="14.25" x14ac:dyDescent="0.45"/>
  <sheetData>
    <row r="1" spans="1:7" ht="18" x14ac:dyDescent="0.45">
      <c r="A1" s="3" t="s">
        <v>3</v>
      </c>
      <c r="B1" s="3" t="s">
        <v>11</v>
      </c>
      <c r="C1" s="3" t="s">
        <v>23</v>
      </c>
      <c r="D1" s="3" t="s">
        <v>10</v>
      </c>
      <c r="E1" s="3" t="s">
        <v>22</v>
      </c>
      <c r="F1" s="3" t="s">
        <v>116</v>
      </c>
      <c r="G1" s="3" t="s">
        <v>117</v>
      </c>
    </row>
    <row r="2" spans="1:7" x14ac:dyDescent="0.45">
      <c r="A2" s="4" t="s">
        <v>85</v>
      </c>
      <c r="B2" s="4">
        <v>1110672</v>
      </c>
      <c r="C2" s="4">
        <v>1161310</v>
      </c>
      <c r="D2" s="4">
        <v>1422720</v>
      </c>
      <c r="E2" s="4">
        <v>1436322</v>
      </c>
      <c r="F2" s="4">
        <v>21.933198000000001</v>
      </c>
      <c r="G2" s="4">
        <v>19.14696</v>
      </c>
    </row>
    <row r="3" spans="1:7" x14ac:dyDescent="0.45">
      <c r="A3" s="5" t="s">
        <v>71</v>
      </c>
      <c r="B3" s="5">
        <v>1865119</v>
      </c>
      <c r="C3" s="5">
        <v>1755501</v>
      </c>
      <c r="D3" s="5">
        <v>2139705</v>
      </c>
      <c r="E3" s="5">
        <v>2015495</v>
      </c>
      <c r="F3" s="5">
        <v>12.832891</v>
      </c>
      <c r="G3" s="5">
        <v>12.899759</v>
      </c>
    </row>
    <row r="4" spans="1:7" x14ac:dyDescent="0.45">
      <c r="A4" s="4" t="s">
        <v>83</v>
      </c>
      <c r="B4" s="4">
        <v>337321</v>
      </c>
      <c r="C4" s="4">
        <v>340644</v>
      </c>
      <c r="D4" s="4">
        <v>397874</v>
      </c>
      <c r="E4" s="4">
        <v>382384</v>
      </c>
      <c r="F4" s="4">
        <v>15.219139999999999</v>
      </c>
      <c r="G4" s="4">
        <v>10.915729000000001</v>
      </c>
    </row>
    <row r="5" spans="1:7" ht="18" x14ac:dyDescent="0.45">
      <c r="A5" s="5" t="s">
        <v>68</v>
      </c>
      <c r="B5" s="5">
        <v>101246</v>
      </c>
      <c r="C5" s="5">
        <v>92502</v>
      </c>
      <c r="D5" s="5">
        <v>110161</v>
      </c>
      <c r="E5" s="5">
        <v>100514</v>
      </c>
      <c r="F5" s="5">
        <v>8.0927009999999999</v>
      </c>
      <c r="G5" s="5">
        <v>7.9710289999999997</v>
      </c>
    </row>
    <row r="6" spans="1:7" x14ac:dyDescent="0.45">
      <c r="A6" s="4" t="s">
        <v>79</v>
      </c>
      <c r="B6" s="4">
        <v>26834</v>
      </c>
      <c r="C6" s="4">
        <v>25725</v>
      </c>
      <c r="D6" s="4">
        <v>29841</v>
      </c>
      <c r="E6" s="4">
        <v>27823</v>
      </c>
      <c r="F6" s="4">
        <v>10.076739999999999</v>
      </c>
      <c r="G6" s="4">
        <v>7.5405239999999996</v>
      </c>
    </row>
    <row r="7" spans="1:7" x14ac:dyDescent="0.45">
      <c r="A7" s="5" t="s">
        <v>84</v>
      </c>
      <c r="B7" s="5">
        <v>32659</v>
      </c>
      <c r="C7" s="5">
        <v>31765</v>
      </c>
      <c r="D7" s="5">
        <v>34739</v>
      </c>
      <c r="E7" s="5">
        <v>33302</v>
      </c>
      <c r="F7" s="5">
        <v>5.9875069999999999</v>
      </c>
      <c r="G7" s="5">
        <v>4.6153380000000004</v>
      </c>
    </row>
    <row r="8" spans="1:7" x14ac:dyDescent="0.45">
      <c r="A8" s="4" t="s">
        <v>31</v>
      </c>
      <c r="B8" s="4">
        <v>687058</v>
      </c>
      <c r="C8" s="4">
        <v>687594</v>
      </c>
      <c r="D8" s="4">
        <v>720662</v>
      </c>
      <c r="E8" s="4">
        <v>717608</v>
      </c>
      <c r="F8" s="4">
        <v>4.6629350000000001</v>
      </c>
      <c r="G8" s="4">
        <v>4.1825060000000001</v>
      </c>
    </row>
    <row r="9" spans="1:7" x14ac:dyDescent="0.45">
      <c r="A9" s="5" t="s">
        <v>75</v>
      </c>
      <c r="B9" s="5">
        <v>361921</v>
      </c>
      <c r="C9" s="5">
        <v>336887</v>
      </c>
      <c r="D9" s="5">
        <v>377174</v>
      </c>
      <c r="E9" s="5">
        <v>350914</v>
      </c>
      <c r="F9" s="5">
        <v>4.044022</v>
      </c>
      <c r="G9" s="5">
        <v>3.9972759999999998</v>
      </c>
    </row>
    <row r="10" spans="1:7" x14ac:dyDescent="0.45">
      <c r="A10" s="4" t="s">
        <v>66</v>
      </c>
      <c r="B10" s="4">
        <v>104758</v>
      </c>
      <c r="C10" s="4">
        <v>93485</v>
      </c>
      <c r="D10" s="4">
        <v>109038</v>
      </c>
      <c r="E10" s="4">
        <v>96939</v>
      </c>
      <c r="F10" s="4">
        <v>3.9252370000000001</v>
      </c>
      <c r="G10" s="4">
        <v>3.5630649999999999</v>
      </c>
    </row>
    <row r="11" spans="1:7" x14ac:dyDescent="0.45">
      <c r="A11" s="5" t="s">
        <v>61</v>
      </c>
      <c r="B11" s="5">
        <v>758453</v>
      </c>
      <c r="C11" s="5">
        <v>654250</v>
      </c>
      <c r="D11" s="5">
        <v>779727</v>
      </c>
      <c r="E11" s="5">
        <v>678262</v>
      </c>
      <c r="F11" s="5">
        <v>2.7283909999999998</v>
      </c>
      <c r="G11" s="5">
        <v>3.540225</v>
      </c>
    </row>
    <row r="12" spans="1:7" ht="18" x14ac:dyDescent="0.45">
      <c r="A12" s="4" t="s">
        <v>70</v>
      </c>
      <c r="B12" s="4">
        <v>761197</v>
      </c>
      <c r="C12" s="4">
        <v>696637</v>
      </c>
      <c r="D12" s="4">
        <v>786082</v>
      </c>
      <c r="E12" s="4">
        <v>720032</v>
      </c>
      <c r="F12" s="4">
        <v>3.1657000000000002</v>
      </c>
      <c r="G12" s="4">
        <v>3.249161</v>
      </c>
    </row>
    <row r="13" spans="1:7" x14ac:dyDescent="0.45">
      <c r="A13" s="5" t="s">
        <v>89</v>
      </c>
      <c r="B13" s="5">
        <v>252808</v>
      </c>
      <c r="C13" s="5">
        <v>244854</v>
      </c>
      <c r="D13" s="5">
        <v>262952</v>
      </c>
      <c r="E13" s="5">
        <v>252836</v>
      </c>
      <c r="F13" s="5">
        <v>3.8577379999999999</v>
      </c>
      <c r="G13" s="5">
        <v>3.156987</v>
      </c>
    </row>
    <row r="14" spans="1:7" x14ac:dyDescent="0.45">
      <c r="A14" s="4" t="s">
        <v>90</v>
      </c>
      <c r="B14" s="4">
        <v>353</v>
      </c>
      <c r="C14" s="4">
        <v>406</v>
      </c>
      <c r="D14" s="4">
        <v>425</v>
      </c>
      <c r="E14" s="4">
        <v>418</v>
      </c>
      <c r="F14" s="4">
        <v>16.941175999999999</v>
      </c>
      <c r="G14" s="4">
        <v>2.8708130000000001</v>
      </c>
    </row>
    <row r="15" spans="1:7" x14ac:dyDescent="0.45">
      <c r="A15" s="4" t="s">
        <v>62</v>
      </c>
      <c r="B15" s="4">
        <v>523339</v>
      </c>
      <c r="C15" s="4">
        <v>463190</v>
      </c>
      <c r="D15" s="4">
        <v>531240</v>
      </c>
      <c r="E15" s="4">
        <v>471690</v>
      </c>
      <c r="F15" s="4">
        <v>1.4872749999999999</v>
      </c>
      <c r="G15" s="4">
        <v>1.8020309999999999</v>
      </c>
    </row>
    <row r="16" spans="1:7" x14ac:dyDescent="0.45">
      <c r="A16" s="5" t="s">
        <v>65</v>
      </c>
      <c r="B16" s="5">
        <v>205419</v>
      </c>
      <c r="C16" s="5">
        <v>183230</v>
      </c>
      <c r="D16" s="5">
        <v>214114</v>
      </c>
      <c r="E16" s="5">
        <v>186097</v>
      </c>
      <c r="F16" s="5">
        <v>4.0609209999999996</v>
      </c>
      <c r="G16" s="5">
        <v>1.540594</v>
      </c>
    </row>
    <row r="17" spans="1:7" x14ac:dyDescent="0.45">
      <c r="A17" s="4" t="s">
        <v>76</v>
      </c>
      <c r="B17" s="4">
        <v>551075</v>
      </c>
      <c r="C17" s="4">
        <v>520892</v>
      </c>
      <c r="D17" s="4">
        <v>561803</v>
      </c>
      <c r="E17" s="4">
        <v>528595</v>
      </c>
      <c r="F17" s="4">
        <v>1.9095660000000001</v>
      </c>
      <c r="G17" s="4">
        <v>1.4572590000000001</v>
      </c>
    </row>
    <row r="18" spans="1:7" x14ac:dyDescent="0.45">
      <c r="A18" s="5" t="s">
        <v>80</v>
      </c>
      <c r="B18" s="5">
        <v>536785</v>
      </c>
      <c r="C18" s="5">
        <v>505357</v>
      </c>
      <c r="D18" s="5">
        <v>547926</v>
      </c>
      <c r="E18" s="5">
        <v>510503</v>
      </c>
      <c r="F18" s="5">
        <v>2.0333039999999998</v>
      </c>
      <c r="G18" s="5">
        <v>1.0080249999999999</v>
      </c>
    </row>
    <row r="19" spans="1:7" x14ac:dyDescent="0.45">
      <c r="A19" s="4" t="s">
        <v>59</v>
      </c>
      <c r="B19" s="4">
        <v>269993</v>
      </c>
      <c r="C19" s="4">
        <v>220670</v>
      </c>
      <c r="D19" s="4">
        <v>272851</v>
      </c>
      <c r="E19" s="4">
        <v>222858</v>
      </c>
      <c r="F19" s="4">
        <v>1.047458</v>
      </c>
      <c r="G19" s="4">
        <v>0.98179099999999997</v>
      </c>
    </row>
    <row r="20" spans="1:7" ht="18" x14ac:dyDescent="0.45">
      <c r="A20" s="5" t="s">
        <v>72</v>
      </c>
      <c r="B20" s="5">
        <v>59851</v>
      </c>
      <c r="C20" s="5">
        <v>55180</v>
      </c>
      <c r="D20" s="5">
        <v>60934</v>
      </c>
      <c r="E20" s="5">
        <v>55708</v>
      </c>
      <c r="F20" s="5">
        <v>1.7773330000000001</v>
      </c>
      <c r="G20" s="5">
        <v>0.94779899999999995</v>
      </c>
    </row>
    <row r="21" spans="1:7" x14ac:dyDescent="0.45">
      <c r="A21" s="4" t="s">
        <v>60</v>
      </c>
      <c r="B21" s="4">
        <v>252730</v>
      </c>
      <c r="C21" s="4">
        <v>212330</v>
      </c>
      <c r="D21" s="4">
        <v>253770</v>
      </c>
      <c r="E21" s="4">
        <v>213745</v>
      </c>
      <c r="F21" s="4">
        <v>0.40982000000000002</v>
      </c>
      <c r="G21" s="4">
        <v>0.66200400000000004</v>
      </c>
    </row>
    <row r="22" spans="1:7" x14ac:dyDescent="0.45">
      <c r="A22" s="4" t="s">
        <v>77</v>
      </c>
      <c r="B22" s="4">
        <v>302778</v>
      </c>
      <c r="C22" s="4">
        <v>283453</v>
      </c>
      <c r="D22" s="4">
        <v>308647</v>
      </c>
      <c r="E22" s="4">
        <v>284900</v>
      </c>
      <c r="F22" s="4">
        <v>1.9015249999999999</v>
      </c>
      <c r="G22" s="4">
        <v>0.50789799999999996</v>
      </c>
    </row>
    <row r="23" spans="1:7" x14ac:dyDescent="0.45">
      <c r="A23" s="5" t="s">
        <v>64</v>
      </c>
      <c r="B23" s="5">
        <v>1047314</v>
      </c>
      <c r="C23" s="5">
        <v>926710</v>
      </c>
      <c r="D23" s="5">
        <v>1051497</v>
      </c>
      <c r="E23" s="5">
        <v>931264</v>
      </c>
      <c r="F23" s="5">
        <v>0.397814</v>
      </c>
      <c r="G23" s="5">
        <v>0.48901299999999998</v>
      </c>
    </row>
    <row r="24" spans="1:7" ht="18" x14ac:dyDescent="0.45">
      <c r="A24" s="4" t="s">
        <v>73</v>
      </c>
      <c r="B24" s="4">
        <v>375727</v>
      </c>
      <c r="C24" s="4">
        <v>347299</v>
      </c>
      <c r="D24" s="4">
        <v>377580</v>
      </c>
      <c r="E24" s="4">
        <v>348151</v>
      </c>
      <c r="F24" s="4">
        <v>0.490757</v>
      </c>
      <c r="G24" s="4">
        <v>0.24472099999999999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041CA-E913-4E9D-A619-3835E4AE05DF}">
  <dimension ref="A1:H38"/>
  <sheetViews>
    <sheetView workbookViewId="0">
      <selection activeCell="B2" sqref="B2:C38"/>
    </sheetView>
  </sheetViews>
  <sheetFormatPr defaultRowHeight="14.25" x14ac:dyDescent="0.45"/>
  <cols>
    <col min="1" max="1" width="5.3984375" customWidth="1"/>
    <col min="2" max="2" width="16" customWidth="1"/>
    <col min="3" max="3" width="16.3984375" bestFit="1" customWidth="1"/>
    <col min="4" max="4" width="9.19921875" bestFit="1" customWidth="1"/>
    <col min="5" max="5" width="11.265625" bestFit="1" customWidth="1"/>
    <col min="6" max="8" width="9.19921875" bestFit="1" customWidth="1"/>
  </cols>
  <sheetData>
    <row r="1" spans="1:8" ht="53.65" customHeight="1" x14ac:dyDescent="0.45">
      <c r="A1" s="64" t="s">
        <v>132</v>
      </c>
      <c r="B1" s="64"/>
      <c r="C1" s="64"/>
      <c r="D1" s="64"/>
      <c r="E1" s="64"/>
      <c r="F1" s="64"/>
      <c r="G1" s="64"/>
      <c r="H1" s="64"/>
    </row>
    <row r="2" spans="1:8" ht="18.75" x14ac:dyDescent="0.5">
      <c r="A2" s="13" t="s">
        <v>131</v>
      </c>
      <c r="B2" s="14" t="s">
        <v>118</v>
      </c>
      <c r="C2" s="15" t="s">
        <v>119</v>
      </c>
      <c r="D2" s="15" t="s">
        <v>120</v>
      </c>
      <c r="E2" s="15" t="s">
        <v>130</v>
      </c>
      <c r="F2" s="15" t="s">
        <v>121</v>
      </c>
      <c r="G2" s="15" t="s">
        <v>122</v>
      </c>
      <c r="H2" s="15" t="s">
        <v>123</v>
      </c>
    </row>
    <row r="3" spans="1:8" ht="18.75" x14ac:dyDescent="0.45">
      <c r="A3" s="9"/>
      <c r="B3" s="9" t="s">
        <v>115</v>
      </c>
      <c r="C3" s="10">
        <v>1210854977</v>
      </c>
      <c r="D3" s="11">
        <v>0.1764</v>
      </c>
      <c r="E3" s="10">
        <v>3287240</v>
      </c>
      <c r="F3" s="9">
        <v>382</v>
      </c>
      <c r="G3" s="9">
        <v>940</v>
      </c>
      <c r="H3" s="9">
        <v>74.040000000000006</v>
      </c>
    </row>
    <row r="4" spans="1:8" ht="18.75" x14ac:dyDescent="0.45">
      <c r="A4" s="9">
        <v>1</v>
      </c>
      <c r="B4" s="12" t="s">
        <v>71</v>
      </c>
      <c r="C4" s="10">
        <v>199812341</v>
      </c>
      <c r="D4" s="11">
        <v>0.20230000000000001</v>
      </c>
      <c r="E4" s="10">
        <v>240928</v>
      </c>
      <c r="F4" s="9">
        <v>829</v>
      </c>
      <c r="G4" s="9">
        <v>912</v>
      </c>
      <c r="H4" s="9">
        <v>67.680000000000007</v>
      </c>
    </row>
    <row r="5" spans="1:8" ht="18.75" x14ac:dyDescent="0.45">
      <c r="A5" s="9">
        <v>2</v>
      </c>
      <c r="B5" s="12" t="s">
        <v>64</v>
      </c>
      <c r="C5" s="10">
        <v>112374333</v>
      </c>
      <c r="D5" s="11">
        <v>0.15989999999999999</v>
      </c>
      <c r="E5" s="10">
        <v>307713</v>
      </c>
      <c r="F5" s="9">
        <v>365</v>
      </c>
      <c r="G5" s="9">
        <v>929</v>
      </c>
      <c r="H5" s="9">
        <v>82.34</v>
      </c>
    </row>
    <row r="6" spans="1:8" ht="18.75" x14ac:dyDescent="0.45">
      <c r="A6" s="9">
        <v>3</v>
      </c>
      <c r="B6" s="12" t="s">
        <v>85</v>
      </c>
      <c r="C6" s="10">
        <v>104099452</v>
      </c>
      <c r="D6" s="11">
        <v>0.25419999999999998</v>
      </c>
      <c r="E6" s="10">
        <v>94163</v>
      </c>
      <c r="F6" s="10">
        <v>1106</v>
      </c>
      <c r="G6" s="9">
        <v>918</v>
      </c>
      <c r="H6" s="9">
        <v>61.8</v>
      </c>
    </row>
    <row r="7" spans="1:8" ht="18.75" x14ac:dyDescent="0.45">
      <c r="A7" s="9">
        <v>4</v>
      </c>
      <c r="B7" s="12" t="s">
        <v>31</v>
      </c>
      <c r="C7" s="10">
        <v>91276115</v>
      </c>
      <c r="D7" s="11">
        <v>0.1384</v>
      </c>
      <c r="E7" s="10">
        <v>88752</v>
      </c>
      <c r="F7" s="10">
        <v>1028</v>
      </c>
      <c r="G7" s="9">
        <v>950</v>
      </c>
      <c r="H7" s="9">
        <v>76.260000000000005</v>
      </c>
    </row>
    <row r="8" spans="1:8" ht="18.75" x14ac:dyDescent="0.45">
      <c r="A8" s="9">
        <v>5</v>
      </c>
      <c r="B8" s="12" t="s">
        <v>73</v>
      </c>
      <c r="C8" s="10">
        <v>84580777</v>
      </c>
      <c r="D8" s="11">
        <v>0.10979999999999999</v>
      </c>
      <c r="E8" s="10">
        <v>275045</v>
      </c>
      <c r="F8" s="9">
        <v>308</v>
      </c>
      <c r="G8" s="9">
        <v>993</v>
      </c>
      <c r="H8" s="9">
        <v>67.02</v>
      </c>
    </row>
    <row r="9" spans="1:8" ht="18.75" x14ac:dyDescent="0.45">
      <c r="A9" s="9">
        <v>6</v>
      </c>
      <c r="B9" s="12" t="s">
        <v>70</v>
      </c>
      <c r="C9" s="10">
        <v>72626809</v>
      </c>
      <c r="D9" s="11">
        <v>0.20349999999999999</v>
      </c>
      <c r="E9" s="10">
        <v>308252</v>
      </c>
      <c r="F9" s="9">
        <v>236</v>
      </c>
      <c r="G9" s="9">
        <v>931</v>
      </c>
      <c r="H9" s="9">
        <v>69.319999999999993</v>
      </c>
    </row>
    <row r="10" spans="1:8" ht="18.75" x14ac:dyDescent="0.45">
      <c r="A10" s="9">
        <v>7</v>
      </c>
      <c r="B10" s="12" t="s">
        <v>124</v>
      </c>
      <c r="C10" s="10">
        <v>72147030</v>
      </c>
      <c r="D10" s="11">
        <v>0.15609999999999999</v>
      </c>
      <c r="E10" s="10">
        <v>130060</v>
      </c>
      <c r="F10" s="9">
        <v>555</v>
      </c>
      <c r="G10" s="9">
        <v>996</v>
      </c>
      <c r="H10" s="9">
        <v>80.09</v>
      </c>
    </row>
    <row r="11" spans="1:8" ht="18.75" x14ac:dyDescent="0.45">
      <c r="A11" s="9">
        <v>8</v>
      </c>
      <c r="B11" s="12" t="s">
        <v>61</v>
      </c>
      <c r="C11" s="10">
        <v>68548437</v>
      </c>
      <c r="D11" s="11">
        <v>0.21310000000000001</v>
      </c>
      <c r="E11" s="10">
        <v>342239</v>
      </c>
      <c r="F11" s="9">
        <v>200</v>
      </c>
      <c r="G11" s="9">
        <v>928</v>
      </c>
      <c r="H11" s="9">
        <v>66.11</v>
      </c>
    </row>
    <row r="12" spans="1:8" ht="18.75" x14ac:dyDescent="0.45">
      <c r="A12" s="9">
        <v>9</v>
      </c>
      <c r="B12" s="12" t="s">
        <v>76</v>
      </c>
      <c r="C12" s="10">
        <v>61095297</v>
      </c>
      <c r="D12" s="11">
        <v>0.156</v>
      </c>
      <c r="E12" s="10">
        <v>191791</v>
      </c>
      <c r="F12" s="9">
        <v>319</v>
      </c>
      <c r="G12" s="9">
        <v>973</v>
      </c>
      <c r="H12" s="9">
        <v>75.36</v>
      </c>
    </row>
    <row r="13" spans="1:8" ht="18.75" x14ac:dyDescent="0.45">
      <c r="A13" s="9">
        <v>10</v>
      </c>
      <c r="B13" s="12" t="s">
        <v>62</v>
      </c>
      <c r="C13" s="10">
        <v>60439692</v>
      </c>
      <c r="D13" s="11">
        <v>0.1928</v>
      </c>
      <c r="E13" s="10">
        <v>196244</v>
      </c>
      <c r="F13" s="9">
        <v>308</v>
      </c>
      <c r="G13" s="9">
        <v>919</v>
      </c>
      <c r="H13" s="9">
        <v>78.03</v>
      </c>
    </row>
    <row r="14" spans="1:8" ht="18.75" x14ac:dyDescent="0.45">
      <c r="A14" s="9">
        <v>11</v>
      </c>
      <c r="B14" s="12" t="s">
        <v>125</v>
      </c>
      <c r="C14" s="10">
        <v>41974218</v>
      </c>
      <c r="D14" s="11">
        <v>0.14050000000000001</v>
      </c>
      <c r="E14" s="10">
        <v>155707</v>
      </c>
      <c r="F14" s="9">
        <v>270</v>
      </c>
      <c r="G14" s="9">
        <v>979</v>
      </c>
      <c r="H14" s="9">
        <v>72.87</v>
      </c>
    </row>
    <row r="15" spans="1:8" ht="18.75" x14ac:dyDescent="0.45">
      <c r="A15" s="9">
        <v>12</v>
      </c>
      <c r="B15" s="12" t="s">
        <v>81</v>
      </c>
      <c r="C15" s="10">
        <v>33406061</v>
      </c>
      <c r="D15" s="11">
        <v>4.9099999999999998E-2</v>
      </c>
      <c r="E15" s="10">
        <v>38852</v>
      </c>
      <c r="F15" s="9">
        <v>860</v>
      </c>
      <c r="G15" s="9">
        <v>1084</v>
      </c>
      <c r="H15" s="9">
        <v>94</v>
      </c>
    </row>
    <row r="16" spans="1:8" ht="18.75" x14ac:dyDescent="0.45">
      <c r="A16" s="9">
        <v>13</v>
      </c>
      <c r="B16" s="12" t="s">
        <v>83</v>
      </c>
      <c r="C16" s="10">
        <v>32988134</v>
      </c>
      <c r="D16" s="11">
        <v>0.22420000000000001</v>
      </c>
      <c r="E16" s="10">
        <v>79716</v>
      </c>
      <c r="F16" s="9">
        <v>414</v>
      </c>
      <c r="G16" s="9">
        <v>948</v>
      </c>
      <c r="H16" s="9">
        <v>66.41</v>
      </c>
    </row>
    <row r="17" spans="1:8" ht="18.75" x14ac:dyDescent="0.45">
      <c r="A17" s="9">
        <v>14</v>
      </c>
      <c r="B17" s="12" t="s">
        <v>92</v>
      </c>
      <c r="C17" s="10">
        <v>31205576</v>
      </c>
      <c r="D17" s="11">
        <v>0.17069999999999999</v>
      </c>
      <c r="E17" s="10">
        <v>78438</v>
      </c>
      <c r="F17" s="9">
        <v>398</v>
      </c>
      <c r="G17" s="9">
        <v>958</v>
      </c>
      <c r="H17" s="9">
        <v>72.19</v>
      </c>
    </row>
    <row r="18" spans="1:8" ht="18.75" x14ac:dyDescent="0.45">
      <c r="A18" s="9">
        <v>15</v>
      </c>
      <c r="B18" s="12" t="s">
        <v>60</v>
      </c>
      <c r="C18" s="10">
        <v>27743338</v>
      </c>
      <c r="D18" s="11">
        <v>0.1389</v>
      </c>
      <c r="E18" s="10">
        <v>50362</v>
      </c>
      <c r="F18" s="9">
        <v>551</v>
      </c>
      <c r="G18" s="9">
        <v>895</v>
      </c>
      <c r="H18" s="9">
        <v>75.84</v>
      </c>
    </row>
    <row r="19" spans="1:8" ht="18.75" x14ac:dyDescent="0.45">
      <c r="A19" s="9">
        <v>16</v>
      </c>
      <c r="B19" s="12" t="s">
        <v>89</v>
      </c>
      <c r="C19" s="10">
        <v>25545198</v>
      </c>
      <c r="D19" s="11">
        <v>0.2261</v>
      </c>
      <c r="E19" s="10">
        <v>135192</v>
      </c>
      <c r="F19" s="9">
        <v>189</v>
      </c>
      <c r="G19" s="9">
        <v>991</v>
      </c>
      <c r="H19" s="9">
        <v>70.28</v>
      </c>
    </row>
    <row r="20" spans="1:8" ht="18.75" x14ac:dyDescent="0.45">
      <c r="A20" s="9">
        <v>17</v>
      </c>
      <c r="B20" s="12" t="s">
        <v>59</v>
      </c>
      <c r="C20" s="10">
        <v>25351462</v>
      </c>
      <c r="D20" s="11">
        <v>0.19900000000000001</v>
      </c>
      <c r="E20" s="10">
        <v>44212</v>
      </c>
      <c r="F20" s="9">
        <v>573</v>
      </c>
      <c r="G20" s="9">
        <v>879</v>
      </c>
      <c r="H20" s="9">
        <v>75.55</v>
      </c>
    </row>
    <row r="21" spans="1:8" ht="18.75" x14ac:dyDescent="0.45">
      <c r="A21" s="9">
        <v>18</v>
      </c>
      <c r="B21" s="12" t="s">
        <v>65</v>
      </c>
      <c r="C21" s="10">
        <v>16787941</v>
      </c>
      <c r="D21" s="11">
        <v>0.21210000000000001</v>
      </c>
      <c r="E21" s="10">
        <v>1483</v>
      </c>
      <c r="F21" s="10">
        <v>11320</v>
      </c>
      <c r="G21" s="9">
        <v>868</v>
      </c>
      <c r="H21" s="9">
        <v>86.21</v>
      </c>
    </row>
    <row r="22" spans="1:8" ht="31.5" x14ac:dyDescent="0.45">
      <c r="A22" s="9">
        <v>19</v>
      </c>
      <c r="B22" s="12" t="s">
        <v>126</v>
      </c>
      <c r="C22" s="10">
        <v>12541302</v>
      </c>
      <c r="D22" s="11">
        <v>0.2364</v>
      </c>
      <c r="E22" s="10">
        <v>222236</v>
      </c>
      <c r="F22" s="9">
        <v>56</v>
      </c>
      <c r="G22" s="9">
        <v>889</v>
      </c>
      <c r="H22" s="9">
        <v>67.16</v>
      </c>
    </row>
    <row r="23" spans="1:8" ht="18.75" x14ac:dyDescent="0.45">
      <c r="A23" s="9">
        <v>20</v>
      </c>
      <c r="B23" s="12" t="s">
        <v>66</v>
      </c>
      <c r="C23" s="10">
        <v>10086292</v>
      </c>
      <c r="D23" s="11">
        <v>0.18809999999999999</v>
      </c>
      <c r="E23" s="10">
        <v>53483</v>
      </c>
      <c r="F23" s="9">
        <v>189</v>
      </c>
      <c r="G23" s="9">
        <v>963</v>
      </c>
      <c r="H23" s="9">
        <v>78.819999999999993</v>
      </c>
    </row>
    <row r="24" spans="1:8" ht="31.5" x14ac:dyDescent="0.45">
      <c r="A24" s="9">
        <v>21</v>
      </c>
      <c r="B24" s="12" t="s">
        <v>72</v>
      </c>
      <c r="C24" s="10">
        <v>6864602</v>
      </c>
      <c r="D24" s="11">
        <v>0.12939999999999999</v>
      </c>
      <c r="E24" s="10">
        <v>55673</v>
      </c>
      <c r="F24" s="9">
        <v>123</v>
      </c>
      <c r="G24" s="9">
        <v>972</v>
      </c>
      <c r="H24" s="9">
        <v>82.8</v>
      </c>
    </row>
    <row r="25" spans="1:8" ht="18.75" x14ac:dyDescent="0.45">
      <c r="A25" s="9">
        <v>22</v>
      </c>
      <c r="B25" s="12" t="s">
        <v>84</v>
      </c>
      <c r="C25" s="10">
        <v>3673917</v>
      </c>
      <c r="D25" s="11">
        <v>0.1484</v>
      </c>
      <c r="E25" s="10">
        <v>10486</v>
      </c>
      <c r="F25" s="9">
        <v>350</v>
      </c>
      <c r="G25" s="9">
        <v>960</v>
      </c>
      <c r="H25" s="9">
        <v>87.22</v>
      </c>
    </row>
    <row r="26" spans="1:8" ht="18.75" x14ac:dyDescent="0.45">
      <c r="A26" s="9">
        <v>23</v>
      </c>
      <c r="B26" s="12" t="s">
        <v>94</v>
      </c>
      <c r="C26" s="10">
        <v>2966889</v>
      </c>
      <c r="D26" s="11">
        <v>0.27950000000000003</v>
      </c>
      <c r="E26" s="10">
        <v>22429</v>
      </c>
      <c r="F26" s="9">
        <v>132</v>
      </c>
      <c r="G26" s="9">
        <v>989</v>
      </c>
      <c r="H26" s="9">
        <v>74.430000000000007</v>
      </c>
    </row>
    <row r="27" spans="1:8" ht="18.75" x14ac:dyDescent="0.45">
      <c r="A27" s="9">
        <v>24</v>
      </c>
      <c r="B27" s="12" t="s">
        <v>79</v>
      </c>
      <c r="C27" s="10">
        <v>2855794</v>
      </c>
      <c r="D27" s="11">
        <v>0.245</v>
      </c>
      <c r="E27" s="10">
        <v>22327</v>
      </c>
      <c r="F27" s="9">
        <v>128</v>
      </c>
      <c r="G27" s="9">
        <v>985</v>
      </c>
      <c r="H27" s="9">
        <v>76.94</v>
      </c>
    </row>
    <row r="28" spans="1:8" ht="18.75" x14ac:dyDescent="0.45">
      <c r="A28" s="9">
        <v>25</v>
      </c>
      <c r="B28" s="12" t="s">
        <v>87</v>
      </c>
      <c r="C28" s="10">
        <v>1978502</v>
      </c>
      <c r="D28" s="11">
        <v>-5.7999999999999996E-3</v>
      </c>
      <c r="E28" s="10">
        <v>16579</v>
      </c>
      <c r="F28" s="9">
        <v>119</v>
      </c>
      <c r="G28" s="9">
        <v>931</v>
      </c>
      <c r="H28" s="9">
        <v>79.55</v>
      </c>
    </row>
    <row r="29" spans="1:8" ht="18.75" x14ac:dyDescent="0.45">
      <c r="A29" s="9">
        <v>26</v>
      </c>
      <c r="B29" s="12" t="s">
        <v>74</v>
      </c>
      <c r="C29" s="10">
        <v>1458545</v>
      </c>
      <c r="D29" s="11">
        <v>8.2299999999999998E-2</v>
      </c>
      <c r="E29" s="10">
        <v>3702</v>
      </c>
      <c r="F29" s="9">
        <v>394</v>
      </c>
      <c r="G29" s="9">
        <v>973</v>
      </c>
      <c r="H29" s="9">
        <v>88.7</v>
      </c>
    </row>
    <row r="30" spans="1:8" ht="31.5" x14ac:dyDescent="0.45">
      <c r="A30" s="9">
        <v>27</v>
      </c>
      <c r="B30" s="12" t="s">
        <v>91</v>
      </c>
      <c r="C30" s="10">
        <v>1383727</v>
      </c>
      <c r="D30" s="11">
        <v>0.26029999999999998</v>
      </c>
      <c r="E30" s="10">
        <v>83743</v>
      </c>
      <c r="F30" s="9">
        <v>17</v>
      </c>
      <c r="G30" s="9">
        <v>938</v>
      </c>
      <c r="H30" s="9">
        <v>65.38</v>
      </c>
    </row>
    <row r="31" spans="1:8" ht="18.75" x14ac:dyDescent="0.45">
      <c r="A31" s="9">
        <v>28</v>
      </c>
      <c r="B31" s="12" t="s">
        <v>78</v>
      </c>
      <c r="C31" s="10">
        <v>1247953</v>
      </c>
      <c r="D31" s="11">
        <v>0.28079999999999999</v>
      </c>
      <c r="E31" s="9">
        <v>490</v>
      </c>
      <c r="F31" s="10">
        <v>2547</v>
      </c>
      <c r="G31" s="9">
        <v>1037</v>
      </c>
      <c r="H31" s="9">
        <v>85.85</v>
      </c>
    </row>
    <row r="32" spans="1:8" ht="18.75" x14ac:dyDescent="0.45">
      <c r="A32" s="9">
        <v>29</v>
      </c>
      <c r="B32" s="12" t="s">
        <v>82</v>
      </c>
      <c r="C32" s="10">
        <v>1097206</v>
      </c>
      <c r="D32" s="11">
        <v>0.23480000000000001</v>
      </c>
      <c r="E32" s="10">
        <v>21081</v>
      </c>
      <c r="F32" s="9">
        <v>52</v>
      </c>
      <c r="G32" s="9">
        <v>976</v>
      </c>
      <c r="H32" s="9">
        <v>91.33</v>
      </c>
    </row>
    <row r="33" spans="1:8" ht="18.75" x14ac:dyDescent="0.45">
      <c r="A33" s="9">
        <v>30</v>
      </c>
      <c r="B33" s="12" t="s">
        <v>63</v>
      </c>
      <c r="C33" s="10">
        <v>1055450</v>
      </c>
      <c r="D33" s="11">
        <v>0.1719</v>
      </c>
      <c r="E33" s="9">
        <v>114</v>
      </c>
      <c r="F33" s="10">
        <v>9258</v>
      </c>
      <c r="G33" s="9">
        <v>818</v>
      </c>
      <c r="H33" s="9">
        <v>86.05</v>
      </c>
    </row>
    <row r="34" spans="1:8" ht="18.75" x14ac:dyDescent="0.45">
      <c r="A34" s="9">
        <v>31</v>
      </c>
      <c r="B34" s="12" t="s">
        <v>88</v>
      </c>
      <c r="C34" s="10">
        <v>610577</v>
      </c>
      <c r="D34" s="11">
        <v>0.12889999999999999</v>
      </c>
      <c r="E34" s="10">
        <v>7096</v>
      </c>
      <c r="F34" s="9">
        <v>86</v>
      </c>
      <c r="G34" s="9">
        <v>890</v>
      </c>
      <c r="H34" s="9">
        <v>81.42</v>
      </c>
    </row>
    <row r="35" spans="1:8" ht="31.5" x14ac:dyDescent="0.45">
      <c r="A35" s="9">
        <v>32</v>
      </c>
      <c r="B35" s="12" t="s">
        <v>127</v>
      </c>
      <c r="C35" s="10">
        <v>380581</v>
      </c>
      <c r="D35" s="11">
        <v>6.8599999999999994E-2</v>
      </c>
      <c r="E35" s="10">
        <v>8249</v>
      </c>
      <c r="F35" s="9">
        <v>46</v>
      </c>
      <c r="G35" s="9">
        <v>876</v>
      </c>
      <c r="H35" s="9">
        <v>86.63</v>
      </c>
    </row>
    <row r="36" spans="1:8" ht="31.5" x14ac:dyDescent="0.45">
      <c r="A36" s="9">
        <v>33</v>
      </c>
      <c r="B36" s="12" t="s">
        <v>128</v>
      </c>
      <c r="C36" s="10">
        <v>343709</v>
      </c>
      <c r="D36" s="11">
        <v>0.55879999999999996</v>
      </c>
      <c r="E36" s="9">
        <v>491</v>
      </c>
      <c r="F36" s="9">
        <v>700</v>
      </c>
      <c r="G36" s="9">
        <v>774</v>
      </c>
      <c r="H36" s="9">
        <v>76.239999999999995</v>
      </c>
    </row>
    <row r="37" spans="1:8" ht="18.75" x14ac:dyDescent="0.45">
      <c r="A37" s="9">
        <v>34</v>
      </c>
      <c r="B37" s="12" t="s">
        <v>129</v>
      </c>
      <c r="C37" s="10">
        <v>243247</v>
      </c>
      <c r="D37" s="11">
        <v>0.53759999999999997</v>
      </c>
      <c r="E37" s="9">
        <v>111</v>
      </c>
      <c r="F37" s="10">
        <v>2191</v>
      </c>
      <c r="G37" s="9">
        <v>618</v>
      </c>
      <c r="H37" s="9">
        <v>87.1</v>
      </c>
    </row>
    <row r="38" spans="1:8" ht="18.75" x14ac:dyDescent="0.45">
      <c r="A38" s="9">
        <v>35</v>
      </c>
      <c r="B38" s="12" t="s">
        <v>90</v>
      </c>
      <c r="C38" s="10">
        <v>64473</v>
      </c>
      <c r="D38" s="11">
        <v>6.3E-2</v>
      </c>
      <c r="E38" s="9">
        <v>30</v>
      </c>
      <c r="F38" s="10">
        <v>2149</v>
      </c>
      <c r="G38" s="9">
        <v>946</v>
      </c>
      <c r="H38" s="9">
        <v>91.85</v>
      </c>
    </row>
  </sheetData>
  <mergeCells count="1">
    <mergeCell ref="A1:H1"/>
  </mergeCells>
  <hyperlinks>
    <hyperlink ref="B4" r:id="rId1" display="https://www.census2011.co.in/census/state/uttar+pradesh.html" xr:uid="{E847530E-6187-473F-AE3E-F1B7A821528D}"/>
    <hyperlink ref="B5" r:id="rId2" display="https://www.census2011.co.in/census/state/maharashtra.html" xr:uid="{D8C25EFE-052F-4E3D-BB43-2252176CE51B}"/>
    <hyperlink ref="B6" r:id="rId3" display="https://www.census2011.co.in/census/state/bihar.html" xr:uid="{B739A6B4-2EA9-42E4-A446-BD7D5E2B46D0}"/>
    <hyperlink ref="B7" r:id="rId4" display="https://www.census2011.co.in/census/state/west+bengal.html" xr:uid="{65CA2400-E110-43F1-AF1F-F56F1A420158}"/>
    <hyperlink ref="B8" r:id="rId5" display="https://www.census2011.co.in/census/state/andhra+pradesh.html" xr:uid="{557E009A-8FCC-4B53-BCAD-590EC595B838}"/>
    <hyperlink ref="B9" r:id="rId6" display="https://www.census2011.co.in/census/state/madhya+pradesh.html" xr:uid="{C08BF8E3-E53F-4045-BECE-FE05C31CE587}"/>
    <hyperlink ref="B10" r:id="rId7" display="https://www.census2011.co.in/census/state/tamil+nadu.html" xr:uid="{03FC6A64-52C5-4661-9E9A-8489B525D1FC}"/>
    <hyperlink ref="B11" r:id="rId8" display="https://www.census2011.co.in/census/state/rajasthan.html" xr:uid="{744FF4E9-7501-41D2-90DC-1649C4F8B1EB}"/>
    <hyperlink ref="B12" r:id="rId9" display="https://www.census2011.co.in/census/state/karnataka.html" xr:uid="{1DE6D4E3-7141-48C5-9CCC-D1F1C09D9170}"/>
    <hyperlink ref="B13" r:id="rId10" display="https://www.census2011.co.in/census/state/gujarat.html" xr:uid="{649BA5F2-157A-475E-972F-A703E65CD5F7}"/>
    <hyperlink ref="B14" r:id="rId11" display="https://www.census2011.co.in/census/state/orissa.html" xr:uid="{35EC7106-38F4-4CA3-8BAC-4EA3A631AE0C}"/>
    <hyperlink ref="B15" r:id="rId12" display="https://www.census2011.co.in/census/state/kerala.html" xr:uid="{AE59C764-4CE1-4D1D-816A-ADE8EDA12725}"/>
    <hyperlink ref="B16" r:id="rId13" display="https://www.census2011.co.in/census/state/jharkhand.html" xr:uid="{9A39A132-76FF-4DCD-8359-FD6A8753FAB0}"/>
    <hyperlink ref="B17" r:id="rId14" display="https://www.census2011.co.in/census/state/assam.html" xr:uid="{1D9E051D-7CF5-4C12-9AB6-89A577B7B683}"/>
    <hyperlink ref="B18" r:id="rId15" display="https://www.census2011.co.in/census/state/punjab.html" xr:uid="{248F7E31-9138-4A90-92A5-D67C3CB1FB55}"/>
    <hyperlink ref="B19" r:id="rId16" display="https://www.census2011.co.in/census/state/chhattisgarh.html" xr:uid="{A1443B4B-10C7-4D77-BEF6-38B057F7E2E5}"/>
    <hyperlink ref="B20" r:id="rId17" display="https://www.census2011.co.in/census/state/haryana.html" xr:uid="{F3A1EE8F-6C60-4713-B7CD-0B2F621AC424}"/>
    <hyperlink ref="B21" r:id="rId18" display="https://www.census2011.co.in/census/state/delhi.html" xr:uid="{732707D6-358B-414C-B193-B4A2A46708B2}"/>
    <hyperlink ref="B22" r:id="rId19" display="https://www.census2011.co.in/census/state/jammu+and+kashmir.html" xr:uid="{6C0BEC7E-B1F8-43FB-8026-09DED85C153D}"/>
    <hyperlink ref="B23" r:id="rId20" display="https://www.census2011.co.in/census/state/uttarakhand.html" xr:uid="{C91F92C2-12DA-4E54-8042-1DA7BA2DD7C8}"/>
    <hyperlink ref="B24" r:id="rId21" display="https://www.census2011.co.in/census/state/himachal+pradesh.html" xr:uid="{9B131DC3-7638-4A76-97AA-14E86A8DFD93}"/>
    <hyperlink ref="B25" r:id="rId22" display="https://www.census2011.co.in/census/state/tripura.html" xr:uid="{6ECF7800-C608-4249-A68B-9B13E67A1C20}"/>
    <hyperlink ref="B26" r:id="rId23" display="https://www.census2011.co.in/census/state/meghalaya.html" xr:uid="{AB31A7A2-8C22-4E26-B1CA-87CB5AB33C26}"/>
    <hyperlink ref="B27" r:id="rId24" display="https://www.census2011.co.in/census/state/manipur.html" xr:uid="{0E70302D-ED04-4B58-99A4-461710BD23B0}"/>
    <hyperlink ref="B28" r:id="rId25" display="https://www.census2011.co.in/census/state/nagaland.html" xr:uid="{5CB30E3D-8D8B-4FB5-9742-A467F29D2BA9}"/>
    <hyperlink ref="B29" r:id="rId26" display="https://www.census2011.co.in/census/state/goa.html" xr:uid="{7F82D6FC-F1A3-4EC7-8109-9081D538904A}"/>
    <hyperlink ref="B30" r:id="rId27" display="https://www.census2011.co.in/census/state/arunachal+pradesh.html" xr:uid="{CF08693F-6CC9-44A9-B680-772571032DDE}"/>
    <hyperlink ref="B31" r:id="rId28" display="https://www.census2011.co.in/census/state/puducherry.html" xr:uid="{02266944-CD6C-4B28-A363-2C99B91F06A2}"/>
    <hyperlink ref="B32" r:id="rId29" display="https://www.census2011.co.in/census/state/mizoram.html" xr:uid="{36A44921-A1DA-44D3-9781-3FC4DFDB0340}"/>
    <hyperlink ref="B33" r:id="rId30" display="https://www.census2011.co.in/census/state/chandigarh.html" xr:uid="{A68BA607-59FB-4D21-A4E8-F9877F889DF6}"/>
    <hyperlink ref="B34" r:id="rId31" display="https://www.census2011.co.in/census/state/sikkim.html" xr:uid="{A21690AB-1EE1-4AE3-BB4F-684143FAEDC9}"/>
    <hyperlink ref="B35" r:id="rId32" display="https://www.census2011.co.in/census/state/andaman+and+nicobar+islands.html" xr:uid="{4D3C6561-4CE8-4A2D-8E58-880E0CECE9AB}"/>
    <hyperlink ref="B36" r:id="rId33" display="https://www.census2011.co.in/census/state/dadra+and+nagar+haveli.html" xr:uid="{01C35DA7-314C-4C78-B131-22E99B8E5A52}"/>
    <hyperlink ref="B37" r:id="rId34" display="https://www.census2011.co.in/census/state/daman+and+diu.html" xr:uid="{FA3B861D-BED9-4351-A0A3-85DB48192201}"/>
    <hyperlink ref="B38" r:id="rId35" display="https://www.census2011.co.in/census/state/lakshadweep.html" xr:uid="{9AF21EE1-5A89-40D3-A879-7F61975DAFF5}"/>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7F398-24AD-406A-AF91-E4E5FAAAD1AA}">
  <dimension ref="A1:C36"/>
  <sheetViews>
    <sheetView workbookViewId="0">
      <selection activeCell="D1" sqref="D1"/>
    </sheetView>
  </sheetViews>
  <sheetFormatPr defaultRowHeight="14.25" x14ac:dyDescent="0.45"/>
  <cols>
    <col min="1" max="1" width="23.06640625" customWidth="1"/>
    <col min="2" max="2" width="27.46484375" customWidth="1"/>
    <col min="3" max="3" width="40.9296875" customWidth="1"/>
  </cols>
  <sheetData>
    <row r="1" spans="1:3" ht="25.5" x14ac:dyDescent="0.8">
      <c r="A1" s="65" t="s">
        <v>171</v>
      </c>
      <c r="B1" s="65"/>
      <c r="C1" s="65"/>
    </row>
    <row r="2" spans="1:3" ht="31.5" x14ac:dyDescent="0.45">
      <c r="A2" s="18" t="s">
        <v>133</v>
      </c>
      <c r="B2" s="18" t="s">
        <v>134</v>
      </c>
      <c r="C2" s="18" t="s">
        <v>135</v>
      </c>
    </row>
    <row r="3" spans="1:3" ht="15.75" x14ac:dyDescent="0.45">
      <c r="A3" s="16" t="s">
        <v>136</v>
      </c>
      <c r="B3" s="16">
        <v>38.79</v>
      </c>
      <c r="C3" s="16">
        <v>2.2400000000000002</v>
      </c>
    </row>
    <row r="4" spans="1:3" ht="15.75" x14ac:dyDescent="0.45">
      <c r="A4" s="16" t="s">
        <v>137</v>
      </c>
      <c r="B4" s="16">
        <v>28.3</v>
      </c>
      <c r="C4" s="16">
        <v>2.73</v>
      </c>
    </row>
    <row r="5" spans="1:3" ht="15.75" x14ac:dyDescent="0.45">
      <c r="A5" s="16" t="s">
        <v>138</v>
      </c>
      <c r="B5" s="16">
        <v>25.62</v>
      </c>
      <c r="C5" s="16">
        <v>2.41</v>
      </c>
    </row>
    <row r="6" spans="1:3" ht="15.75" x14ac:dyDescent="0.45">
      <c r="A6" s="16" t="s">
        <v>139</v>
      </c>
      <c r="B6" s="16">
        <v>25</v>
      </c>
      <c r="C6" s="16">
        <v>3.01</v>
      </c>
    </row>
    <row r="7" spans="1:3" ht="15.75" x14ac:dyDescent="0.45">
      <c r="A7" s="16" t="s">
        <v>140</v>
      </c>
      <c r="B7" s="16">
        <v>24.39</v>
      </c>
      <c r="C7" s="16">
        <v>0.83</v>
      </c>
    </row>
    <row r="8" spans="1:3" ht="15.75" x14ac:dyDescent="0.45">
      <c r="A8" s="16" t="s">
        <v>141</v>
      </c>
      <c r="B8" s="16">
        <v>17.190000000000001</v>
      </c>
      <c r="C8" s="16">
        <v>1.41</v>
      </c>
    </row>
    <row r="9" spans="1:3" ht="15.75" x14ac:dyDescent="0.45">
      <c r="A9" s="16" t="s">
        <v>142</v>
      </c>
      <c r="B9" s="16">
        <v>15.7</v>
      </c>
      <c r="C9" s="16">
        <v>1.56</v>
      </c>
    </row>
    <row r="10" spans="1:3" ht="15.75" x14ac:dyDescent="0.45">
      <c r="A10" s="16" t="s">
        <v>143</v>
      </c>
      <c r="B10" s="16">
        <v>14.49</v>
      </c>
      <c r="C10" s="16">
        <v>2.19</v>
      </c>
    </row>
    <row r="11" spans="1:3" ht="15.75" x14ac:dyDescent="0.45">
      <c r="A11" s="16" t="s">
        <v>144</v>
      </c>
      <c r="B11" s="16">
        <v>14</v>
      </c>
      <c r="C11" s="16">
        <v>3.08</v>
      </c>
    </row>
    <row r="12" spans="1:3" ht="15.75" x14ac:dyDescent="0.45">
      <c r="A12" s="16" t="s">
        <v>145</v>
      </c>
      <c r="B12" s="16">
        <v>13.87</v>
      </c>
      <c r="C12" s="16">
        <v>1.4</v>
      </c>
    </row>
    <row r="13" spans="1:3" ht="15.75" x14ac:dyDescent="0.45">
      <c r="A13" s="16" t="s">
        <v>146</v>
      </c>
      <c r="B13" s="16">
        <v>11.3</v>
      </c>
      <c r="C13" s="16">
        <v>2.33</v>
      </c>
    </row>
    <row r="14" spans="1:3" ht="15.75" x14ac:dyDescent="0.45">
      <c r="A14" s="16" t="s">
        <v>147</v>
      </c>
      <c r="B14" s="16">
        <v>11.2</v>
      </c>
      <c r="C14" s="16">
        <v>2.96</v>
      </c>
    </row>
    <row r="15" spans="1:3" ht="15.75" x14ac:dyDescent="0.45">
      <c r="A15" s="16" t="s">
        <v>148</v>
      </c>
      <c r="B15" s="16">
        <v>10.4</v>
      </c>
      <c r="C15" s="16">
        <v>2.72</v>
      </c>
    </row>
    <row r="16" spans="1:3" ht="15.75" x14ac:dyDescent="0.45">
      <c r="A16" s="16" t="s">
        <v>149</v>
      </c>
      <c r="B16" s="16">
        <v>8.65</v>
      </c>
      <c r="C16" s="16">
        <v>1.5</v>
      </c>
    </row>
    <row r="17" spans="1:3" ht="15.75" x14ac:dyDescent="0.45">
      <c r="A17" s="16" t="s">
        <v>150</v>
      </c>
      <c r="B17" s="16">
        <v>8.59</v>
      </c>
      <c r="C17" s="16">
        <v>0.54</v>
      </c>
    </row>
    <row r="18" spans="1:3" ht="15.75" x14ac:dyDescent="0.45">
      <c r="A18" s="16" t="s">
        <v>151</v>
      </c>
      <c r="B18" s="16">
        <v>6.98</v>
      </c>
      <c r="C18" s="16">
        <v>1.73</v>
      </c>
    </row>
    <row r="19" spans="1:3" ht="15.75" x14ac:dyDescent="0.45">
      <c r="A19" s="16" t="s">
        <v>152</v>
      </c>
      <c r="B19" s="16">
        <v>5.67</v>
      </c>
      <c r="C19" s="16">
        <v>1.18</v>
      </c>
    </row>
    <row r="20" spans="1:3" ht="15.75" x14ac:dyDescent="0.45">
      <c r="A20" s="16" t="s">
        <v>153</v>
      </c>
      <c r="B20" s="16">
        <v>5.07</v>
      </c>
      <c r="C20" s="16">
        <v>1.33</v>
      </c>
    </row>
    <row r="21" spans="1:3" ht="15.75" x14ac:dyDescent="0.45">
      <c r="A21" s="16" t="s">
        <v>154</v>
      </c>
      <c r="B21" s="16">
        <v>4.2300000000000004</v>
      </c>
      <c r="C21" s="16">
        <v>0.91</v>
      </c>
    </row>
    <row r="22" spans="1:3" ht="15.75" x14ac:dyDescent="0.45">
      <c r="A22" s="16" t="s">
        <v>155</v>
      </c>
      <c r="B22" s="16">
        <v>3.33</v>
      </c>
      <c r="C22" s="16">
        <v>2.33</v>
      </c>
    </row>
    <row r="23" spans="1:3" ht="31.5" x14ac:dyDescent="0.45">
      <c r="A23" s="16" t="s">
        <v>156</v>
      </c>
      <c r="B23" s="16">
        <v>2.2999999999999998</v>
      </c>
      <c r="C23" s="16">
        <v>1.32</v>
      </c>
    </row>
    <row r="24" spans="1:3" ht="15.75" x14ac:dyDescent="0.45">
      <c r="A24" s="16" t="s">
        <v>157</v>
      </c>
      <c r="B24" s="16">
        <v>2.14</v>
      </c>
      <c r="C24" s="16">
        <v>2.2200000000000002</v>
      </c>
    </row>
    <row r="25" spans="1:3" ht="15.75" x14ac:dyDescent="0.45">
      <c r="A25" s="16" t="s">
        <v>158</v>
      </c>
      <c r="B25" s="16">
        <v>1</v>
      </c>
      <c r="C25" s="16">
        <v>4.72</v>
      </c>
    </row>
    <row r="26" spans="1:3" ht="31.5" x14ac:dyDescent="0.45">
      <c r="A26" s="16" t="s">
        <v>159</v>
      </c>
      <c r="B26" s="16">
        <v>0.89</v>
      </c>
      <c r="C26" s="16">
        <v>2.29</v>
      </c>
    </row>
    <row r="27" spans="1:3" ht="15.75" x14ac:dyDescent="0.45">
      <c r="A27" s="16" t="s">
        <v>160</v>
      </c>
      <c r="B27" s="16">
        <v>0.49</v>
      </c>
      <c r="C27" s="16">
        <v>3.33</v>
      </c>
    </row>
    <row r="28" spans="1:3" ht="15.75" x14ac:dyDescent="0.45">
      <c r="A28" s="16" t="s">
        <v>161</v>
      </c>
      <c r="B28" s="16">
        <v>0.46</v>
      </c>
      <c r="C28" s="16">
        <v>0.98</v>
      </c>
    </row>
    <row r="29" spans="1:3" ht="15.75" x14ac:dyDescent="0.45">
      <c r="A29" s="16" t="s">
        <v>162</v>
      </c>
      <c r="B29" s="16">
        <v>0.45</v>
      </c>
      <c r="C29" s="16">
        <v>0.91</v>
      </c>
    </row>
    <row r="30" spans="1:3" ht="15.75" x14ac:dyDescent="0.45">
      <c r="A30" s="16" t="s">
        <v>163</v>
      </c>
      <c r="B30" s="16">
        <v>0.42</v>
      </c>
      <c r="C30" s="16">
        <v>5.19</v>
      </c>
    </row>
    <row r="31" spans="1:3" ht="15.75" x14ac:dyDescent="0.45">
      <c r="A31" s="16" t="s">
        <v>164</v>
      </c>
      <c r="B31" s="16">
        <v>0.39</v>
      </c>
      <c r="C31" s="16">
        <v>2.2200000000000002</v>
      </c>
    </row>
    <row r="32" spans="1:3" ht="15.75" x14ac:dyDescent="0.45">
      <c r="A32" s="16" t="s">
        <v>165</v>
      </c>
      <c r="B32" s="16">
        <v>0.37</v>
      </c>
      <c r="C32" s="16">
        <v>1.25</v>
      </c>
    </row>
    <row r="33" spans="1:3" ht="15.75" x14ac:dyDescent="0.45">
      <c r="A33" s="16" t="s">
        <v>166</v>
      </c>
      <c r="B33" s="16">
        <v>0.37</v>
      </c>
      <c r="C33" s="16">
        <v>2.0499999999999998</v>
      </c>
    </row>
    <row r="34" spans="1:3" ht="15.75" x14ac:dyDescent="0.45">
      <c r="A34" s="16" t="s">
        <v>167</v>
      </c>
      <c r="B34" s="16">
        <v>0.35</v>
      </c>
      <c r="C34" s="16">
        <v>1.98</v>
      </c>
    </row>
    <row r="35" spans="1:3" ht="15.75" x14ac:dyDescent="0.45">
      <c r="A35" s="16" t="s">
        <v>168</v>
      </c>
      <c r="B35" s="16">
        <v>0.26</v>
      </c>
      <c r="C35" s="16">
        <v>1.59</v>
      </c>
    </row>
    <row r="36" spans="1:3" ht="31.5" x14ac:dyDescent="0.5">
      <c r="A36" s="16" t="s">
        <v>169</v>
      </c>
      <c r="B36" s="16" t="s">
        <v>170</v>
      </c>
      <c r="C36" s="17"/>
    </row>
  </sheetData>
  <mergeCells count="1">
    <mergeCell ref="A1:C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42A7E4-33B5-4E24-9FFB-54E940B2C9FA}">
  <dimension ref="A1:D32"/>
  <sheetViews>
    <sheetView zoomScale="87" workbookViewId="0">
      <selection activeCell="B2" sqref="B2:C2"/>
    </sheetView>
  </sheetViews>
  <sheetFormatPr defaultRowHeight="14.25" x14ac:dyDescent="0.45"/>
  <cols>
    <col min="1" max="1" width="14.33203125" customWidth="1"/>
    <col min="2" max="2" width="12" customWidth="1"/>
    <col min="3" max="3" width="21.9296875" customWidth="1"/>
    <col min="4" max="4" width="60.06640625" customWidth="1"/>
  </cols>
  <sheetData>
    <row r="1" spans="1:4" ht="25.5" x14ac:dyDescent="0.8">
      <c r="A1" s="65" t="s">
        <v>178</v>
      </c>
      <c r="B1" s="65"/>
      <c r="C1" s="65"/>
      <c r="D1" s="65"/>
    </row>
    <row r="2" spans="1:4" ht="73.900000000000006" customHeight="1" x14ac:dyDescent="0.5">
      <c r="A2" s="15" t="s">
        <v>177</v>
      </c>
      <c r="B2" s="66" t="s">
        <v>173</v>
      </c>
      <c r="C2" s="66"/>
      <c r="D2" s="22" t="s">
        <v>174</v>
      </c>
    </row>
    <row r="3" spans="1:4" ht="19.5" customHeight="1" x14ac:dyDescent="0.5">
      <c r="A3" s="8"/>
      <c r="B3" s="23" t="s">
        <v>175</v>
      </c>
      <c r="C3" s="23" t="s">
        <v>176</v>
      </c>
      <c r="D3" s="8"/>
    </row>
    <row r="4" spans="1:4" ht="15.75" x14ac:dyDescent="0.45">
      <c r="A4" s="19" t="s">
        <v>81</v>
      </c>
      <c r="B4" s="20">
        <v>0.76</v>
      </c>
      <c r="C4" s="20">
        <v>0.32</v>
      </c>
      <c r="D4" s="20">
        <v>0.55000000000000004</v>
      </c>
    </row>
    <row r="5" spans="1:4" ht="15.75" x14ac:dyDescent="0.45">
      <c r="A5" s="19" t="s">
        <v>74</v>
      </c>
      <c r="B5" s="20">
        <v>1.9</v>
      </c>
      <c r="C5" s="20">
        <v>0.12</v>
      </c>
      <c r="D5" s="20">
        <v>0.84</v>
      </c>
    </row>
    <row r="6" spans="1:4" ht="15.75" x14ac:dyDescent="0.45">
      <c r="A6" s="19" t="s">
        <v>88</v>
      </c>
      <c r="B6" s="20">
        <v>3.75</v>
      </c>
      <c r="C6" s="20">
        <v>0.51</v>
      </c>
      <c r="D6" s="20">
        <v>2.6</v>
      </c>
    </row>
    <row r="7" spans="1:4" ht="15.75" x14ac:dyDescent="0.45">
      <c r="A7" s="19" t="s">
        <v>124</v>
      </c>
      <c r="B7" s="20">
        <v>2.9</v>
      </c>
      <c r="C7" s="20">
        <v>1.41</v>
      </c>
      <c r="D7" s="20">
        <v>2.2000000000000002</v>
      </c>
    </row>
    <row r="8" spans="1:4" ht="15.75" x14ac:dyDescent="0.45">
      <c r="A8" s="19" t="s">
        <v>60</v>
      </c>
      <c r="B8" s="20">
        <v>4.74</v>
      </c>
      <c r="C8" s="20">
        <v>4.76</v>
      </c>
      <c r="D8" s="20">
        <v>4.75</v>
      </c>
    </row>
    <row r="9" spans="1:4" ht="31.5" x14ac:dyDescent="0.45">
      <c r="A9" s="19" t="s">
        <v>72</v>
      </c>
      <c r="B9" s="20">
        <v>5.23</v>
      </c>
      <c r="C9" s="20">
        <v>2.96</v>
      </c>
      <c r="D9" s="20">
        <v>4.93</v>
      </c>
    </row>
    <row r="10" spans="1:4" ht="15.75" x14ac:dyDescent="0.45">
      <c r="A10" s="19" t="s">
        <v>82</v>
      </c>
      <c r="B10" s="20">
        <v>10.77</v>
      </c>
      <c r="C10" s="20">
        <v>0.57999999999999996</v>
      </c>
      <c r="D10" s="20">
        <v>5.3</v>
      </c>
    </row>
    <row r="11" spans="1:4" ht="31.5" x14ac:dyDescent="0.45">
      <c r="A11" s="19" t="s">
        <v>73</v>
      </c>
      <c r="B11" s="20">
        <v>7.71</v>
      </c>
      <c r="C11" s="20">
        <v>2.2000000000000002</v>
      </c>
      <c r="D11" s="20">
        <v>6.06</v>
      </c>
    </row>
    <row r="12" spans="1:4" ht="15.75" x14ac:dyDescent="0.45">
      <c r="A12" s="19" t="s">
        <v>59</v>
      </c>
      <c r="B12" s="20">
        <v>8.41</v>
      </c>
      <c r="C12" s="20">
        <v>4.26</v>
      </c>
      <c r="D12" s="20">
        <v>7.07</v>
      </c>
    </row>
    <row r="13" spans="1:4" ht="15.75" x14ac:dyDescent="0.45">
      <c r="A13" s="19" t="s">
        <v>76</v>
      </c>
      <c r="B13" s="20">
        <v>10.33</v>
      </c>
      <c r="C13" s="20">
        <v>3.22</v>
      </c>
      <c r="D13" s="20">
        <v>7.58</v>
      </c>
    </row>
    <row r="14" spans="1:4" ht="15.75" x14ac:dyDescent="0.45">
      <c r="A14" s="19" t="s">
        <v>77</v>
      </c>
      <c r="B14" s="20">
        <v>7.51</v>
      </c>
      <c r="C14" s="20">
        <v>2.73</v>
      </c>
      <c r="D14" s="20">
        <v>5.88</v>
      </c>
    </row>
    <row r="15" spans="1:4" ht="26.25" customHeight="1" x14ac:dyDescent="0.45">
      <c r="A15" s="19" t="s">
        <v>64</v>
      </c>
      <c r="B15" s="20">
        <v>11.49</v>
      </c>
      <c r="C15" s="20">
        <v>3.07</v>
      </c>
      <c r="D15" s="20">
        <v>7.81</v>
      </c>
    </row>
    <row r="16" spans="1:4" ht="15.75" x14ac:dyDescent="0.45">
      <c r="A16" s="19" t="s">
        <v>84</v>
      </c>
      <c r="B16" s="20">
        <v>16.47</v>
      </c>
      <c r="C16" s="20">
        <v>4.6900000000000004</v>
      </c>
      <c r="D16" s="20">
        <v>13.11</v>
      </c>
    </row>
    <row r="17" spans="1:4" ht="15.75" x14ac:dyDescent="0.45">
      <c r="A17" s="19" t="s">
        <v>66</v>
      </c>
      <c r="B17" s="20">
        <v>10.84</v>
      </c>
      <c r="C17" s="20">
        <v>7</v>
      </c>
      <c r="D17" s="20">
        <v>9.67</v>
      </c>
    </row>
    <row r="18" spans="1:4" ht="15.75" x14ac:dyDescent="0.45">
      <c r="A18" s="19" t="s">
        <v>79</v>
      </c>
      <c r="B18" s="20">
        <v>10.95</v>
      </c>
      <c r="C18" s="20">
        <v>3.43</v>
      </c>
      <c r="D18" s="20">
        <v>8.1</v>
      </c>
    </row>
    <row r="19" spans="1:4" ht="15.75" x14ac:dyDescent="0.45">
      <c r="A19" s="19" t="s">
        <v>62</v>
      </c>
      <c r="B19" s="20">
        <v>17.149999999999999</v>
      </c>
      <c r="C19" s="20">
        <v>3.81</v>
      </c>
      <c r="D19" s="20">
        <v>11.66</v>
      </c>
    </row>
    <row r="20" spans="1:4" ht="15.75" x14ac:dyDescent="0.45">
      <c r="A20" s="19" t="s">
        <v>31</v>
      </c>
      <c r="B20" s="20">
        <v>15.15</v>
      </c>
      <c r="C20" s="20">
        <v>5.04</v>
      </c>
      <c r="D20" s="20">
        <v>11.89</v>
      </c>
    </row>
    <row r="21" spans="1:4" ht="15" x14ac:dyDescent="0.45">
      <c r="A21" s="21" t="s">
        <v>172</v>
      </c>
      <c r="B21" s="21">
        <v>19.28</v>
      </c>
      <c r="C21" s="21">
        <v>5.27</v>
      </c>
      <c r="D21" s="21">
        <v>14.96</v>
      </c>
    </row>
    <row r="22" spans="1:4" ht="31.5" x14ac:dyDescent="0.45">
      <c r="A22" s="19" t="s">
        <v>91</v>
      </c>
      <c r="B22" s="20">
        <v>15.14</v>
      </c>
      <c r="C22" s="20">
        <v>5.9</v>
      </c>
      <c r="D22" s="20">
        <v>13.76</v>
      </c>
    </row>
    <row r="23" spans="1:4" ht="15.75" x14ac:dyDescent="0.45">
      <c r="A23" s="19" t="s">
        <v>87</v>
      </c>
      <c r="B23" s="20">
        <v>19.88</v>
      </c>
      <c r="C23" s="20">
        <v>6.14</v>
      </c>
      <c r="D23" s="20">
        <v>15.43</v>
      </c>
    </row>
    <row r="24" spans="1:4" ht="15.75" x14ac:dyDescent="0.45">
      <c r="A24" s="19" t="s">
        <v>75</v>
      </c>
      <c r="B24" s="20">
        <v>17.72</v>
      </c>
      <c r="C24" s="20">
        <v>5.42</v>
      </c>
      <c r="D24" s="20">
        <v>15.68</v>
      </c>
    </row>
    <row r="25" spans="1:4" ht="15.75" x14ac:dyDescent="0.45">
      <c r="A25" s="19" t="s">
        <v>61</v>
      </c>
      <c r="B25" s="20">
        <v>18.62</v>
      </c>
      <c r="C25" s="20">
        <v>4.54</v>
      </c>
      <c r="D25" s="20">
        <v>15.31</v>
      </c>
    </row>
    <row r="26" spans="1:4" ht="15.75" x14ac:dyDescent="0.45">
      <c r="A26" s="19" t="s">
        <v>89</v>
      </c>
      <c r="B26" s="20">
        <v>19.71</v>
      </c>
      <c r="C26" s="20">
        <v>4.59</v>
      </c>
      <c r="D26" s="20">
        <v>16.37</v>
      </c>
    </row>
    <row r="27" spans="1:4" ht="15.75" x14ac:dyDescent="0.45">
      <c r="A27" s="19" t="s">
        <v>92</v>
      </c>
      <c r="B27" s="20">
        <v>21.41</v>
      </c>
      <c r="C27" s="20">
        <v>6.88</v>
      </c>
      <c r="D27" s="20">
        <v>19.350000000000001</v>
      </c>
    </row>
    <row r="28" spans="1:4" ht="15.75" x14ac:dyDescent="0.45">
      <c r="A28" s="19" t="s">
        <v>94</v>
      </c>
      <c r="B28" s="20">
        <v>32.43</v>
      </c>
      <c r="C28" s="20">
        <v>8.14</v>
      </c>
      <c r="D28" s="20">
        <v>27.79</v>
      </c>
    </row>
    <row r="29" spans="1:4" ht="31.5" x14ac:dyDescent="0.45">
      <c r="A29" s="19" t="s">
        <v>70</v>
      </c>
      <c r="B29" s="20">
        <v>25.32</v>
      </c>
      <c r="C29" s="20">
        <v>7.1</v>
      </c>
      <c r="D29" s="20">
        <v>20.63</v>
      </c>
    </row>
    <row r="30" spans="1:4" ht="15.75" x14ac:dyDescent="0.45">
      <c r="A30" s="19" t="s">
        <v>71</v>
      </c>
      <c r="B30" s="20">
        <v>26.35</v>
      </c>
      <c r="C30" s="20">
        <v>11.57</v>
      </c>
      <c r="D30" s="20">
        <v>22.93</v>
      </c>
    </row>
    <row r="31" spans="1:4" ht="15.75" x14ac:dyDescent="0.45">
      <c r="A31" s="19" t="s">
        <v>83</v>
      </c>
      <c r="B31" s="20">
        <v>34.93</v>
      </c>
      <c r="C31" s="20">
        <v>8.67</v>
      </c>
      <c r="D31" s="20">
        <v>28.81</v>
      </c>
    </row>
    <row r="32" spans="1:4" ht="15.75" x14ac:dyDescent="0.45">
      <c r="A32" s="19" t="s">
        <v>85</v>
      </c>
      <c r="B32" s="20">
        <v>36.950000000000003</v>
      </c>
      <c r="C32" s="20">
        <v>16.670000000000002</v>
      </c>
      <c r="D32" s="20">
        <v>33.76</v>
      </c>
    </row>
  </sheetData>
  <mergeCells count="2">
    <mergeCell ref="B2:C2"/>
    <mergeCell ref="A1:D1"/>
  </mergeCells>
  <hyperlinks>
    <hyperlink ref="A32" r:id="rId1" tooltip="Bihar" display="https://en.wikipedia.org/wiki/Bihar" xr:uid="{98342B91-E040-4551-A548-86E237DC47A6}"/>
    <hyperlink ref="A31" r:id="rId2" tooltip="Jharkhand" display="https://en.wikipedia.org/wiki/Jharkhand" xr:uid="{164D3864-D078-4A0A-AAD7-80F8291BE709}"/>
    <hyperlink ref="A30" r:id="rId3" tooltip="Uttar Pradesh" display="https://en.wikipedia.org/wiki/Uttar_Pradesh" xr:uid="{80F2BFF8-213B-41DC-B4DB-EA9E7A4E6B7A}"/>
    <hyperlink ref="A29" r:id="rId4" tooltip="Madhya Pradesh" display="https://en.wikipedia.org/wiki/Madhya_Pradesh" xr:uid="{703558B5-92B8-4F5D-BA9F-D079862CE670}"/>
    <hyperlink ref="A28" r:id="rId5" tooltip="Meghalaya" display="https://en.wikipedia.org/wiki/Meghalaya" xr:uid="{118C8B2D-1430-473D-B997-651800561C42}"/>
    <hyperlink ref="A27" r:id="rId6" tooltip="Assam" display="https://en.wikipedia.org/wiki/Assam" xr:uid="{50A39CEF-FDEE-4C45-B8E8-674D0B7A1E71}"/>
    <hyperlink ref="A26" r:id="rId7" tooltip="Chhattisgarh" display="https://en.wikipedia.org/wiki/Chhattisgarh" xr:uid="{F9E11F8E-04F3-456C-AEF3-876922D03E2A}"/>
    <hyperlink ref="A25" r:id="rId8" tooltip="Rajasthan" display="https://en.wikipedia.org/wiki/Rajasthan" xr:uid="{2A7BB184-4727-4F9A-B2AE-E367A5F41E68}"/>
    <hyperlink ref="A24" r:id="rId9" tooltip="Odisha" display="https://en.wikipedia.org/wiki/Odisha" xr:uid="{A8427F32-96C8-4457-983E-2680DF9EB29C}"/>
    <hyperlink ref="A23" r:id="rId10" tooltip="Nagaland" display="https://en.wikipedia.org/wiki/Nagaland" xr:uid="{4EC020E9-CD30-4AAF-B8CC-99A9163B3B0F}"/>
    <hyperlink ref="A22" r:id="rId11" tooltip="Arunachal Pradesh" display="https://en.wikipedia.org/wiki/Arunachal_Pradesh" xr:uid="{A483489D-1196-496D-A233-F6E8A42CBD04}"/>
    <hyperlink ref="A20" r:id="rId12" tooltip="West Bengal" display="https://en.wikipedia.org/wiki/West_Bengal" xr:uid="{E476CF6D-BCBE-4569-B673-2A4C9F31D7CC}"/>
    <hyperlink ref="A19" r:id="rId13" tooltip="Gujarat" display="https://en.wikipedia.org/wiki/Gujarat" xr:uid="{56953D2C-E7D1-4BDF-A5F6-57013325B6D2}"/>
    <hyperlink ref="A18" r:id="rId14" tooltip="Manipur" display="https://en.wikipedia.org/wiki/Manipur" xr:uid="{CA8C4E13-0FEB-43BA-AF6D-D06F468AFB1E}"/>
    <hyperlink ref="A17" r:id="rId15" tooltip="Uttarakhand" display="https://en.wikipedia.org/wiki/Uttarakhand" xr:uid="{807AE52A-BB9C-4539-A12B-95E2D7AA39E4}"/>
    <hyperlink ref="A16" r:id="rId16" tooltip="Tripura" display="https://en.wikipedia.org/wiki/Tripura" xr:uid="{95500B7E-BDB0-48D0-A827-ADAD5591120D}"/>
    <hyperlink ref="A15" r:id="rId17" tooltip="Maharashtra" display="https://en.wikipedia.org/wiki/Maharashtra" xr:uid="{836CA399-2C3F-4018-AD9D-EC72D2155E36}"/>
    <hyperlink ref="A14" r:id="rId18" tooltip="Telangana" display="https://en.wikipedia.org/wiki/Telangana" xr:uid="{46EB6F92-0B69-4BD7-BFE5-3DE43216BDE4}"/>
    <hyperlink ref="A13" r:id="rId19" tooltip="Karnataka" display="https://en.wikipedia.org/wiki/Karnataka" xr:uid="{504CF8DA-383E-491D-ABBB-5FBD6DAF6758}"/>
    <hyperlink ref="A12" r:id="rId20" tooltip="Haryana" display="https://en.wikipedia.org/wiki/Haryana" xr:uid="{7B4673AD-C825-42CA-995F-8E172B30061A}"/>
    <hyperlink ref="A11" r:id="rId21" tooltip="Andhra Pradesh" display="https://en.wikipedia.org/wiki/Andhra_Pradesh" xr:uid="{99A51D72-2A78-4140-B5D4-3D60DFDA694D}"/>
    <hyperlink ref="A10" r:id="rId22" tooltip="Mizoram" display="https://en.wikipedia.org/wiki/Mizoram" xr:uid="{4C0A7645-BEB6-42B3-910E-13F76859EB33}"/>
    <hyperlink ref="A9" r:id="rId23" tooltip="Himachal Pradesh" display="https://en.wikipedia.org/wiki/Himachal_Pradesh" xr:uid="{6BBA5FE0-1868-4D3F-AD02-5C040F5F7FC2}"/>
    <hyperlink ref="A8" r:id="rId24" tooltip="Punjab (India)" display="https://en.wikipedia.org/wiki/Punjab_(India)" xr:uid="{F40F3D7F-D363-460A-8B2D-13D1B7460B67}"/>
    <hyperlink ref="A7" r:id="rId25" tooltip="Tamil Nadu" display="https://en.wikipedia.org/wiki/Tamil_Nadu" xr:uid="{FDE08BC7-61B6-45DF-92A3-9E86D4144552}"/>
    <hyperlink ref="A6" r:id="rId26" tooltip="Sikkim" display="https://en.wikipedia.org/wiki/Sikkim" xr:uid="{944D963B-B58C-4CBE-BF88-50F577A632A4}"/>
    <hyperlink ref="A5" r:id="rId27" tooltip="Goa" display="https://en.wikipedia.org/wiki/Goa" xr:uid="{B5F2FC54-952B-43AE-96BF-C06091C403BB}"/>
    <hyperlink ref="A4" r:id="rId28" tooltip="Kerala" display="https://en.wikipedia.org/wiki/Kerala" xr:uid="{55EEC79C-3B8C-4C9F-B7E1-32EA172D1D4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91B93-E82E-44FA-8B58-FB38BB0EAB30}">
  <dimension ref="A1:S38"/>
  <sheetViews>
    <sheetView workbookViewId="0">
      <selection activeCell="R11" sqref="R11"/>
    </sheetView>
  </sheetViews>
  <sheetFormatPr defaultRowHeight="14.25" x14ac:dyDescent="0.45"/>
  <cols>
    <col min="15" max="15" width="16" customWidth="1"/>
    <col min="16" max="16" width="16.3984375" bestFit="1" customWidth="1"/>
    <col min="19" max="19" width="14.1328125" bestFit="1" customWidth="1"/>
  </cols>
  <sheetData>
    <row r="1" spans="1:19" ht="18.75" x14ac:dyDescent="0.45">
      <c r="A1" s="3" t="s">
        <v>5</v>
      </c>
      <c r="B1" s="3" t="s">
        <v>6</v>
      </c>
      <c r="C1" s="3" t="s">
        <v>7</v>
      </c>
      <c r="D1" s="3" t="s">
        <v>8</v>
      </c>
      <c r="E1" s="3" t="s">
        <v>9</v>
      </c>
      <c r="F1" s="3" t="s">
        <v>10</v>
      </c>
      <c r="G1" s="3" t="s">
        <v>11</v>
      </c>
      <c r="H1" s="3" t="s">
        <v>12</v>
      </c>
      <c r="I1" s="3" t="s">
        <v>13</v>
      </c>
      <c r="J1" s="3" t="s">
        <v>14</v>
      </c>
      <c r="K1" s="3" t="s">
        <v>15</v>
      </c>
      <c r="L1" s="3" t="s">
        <v>16</v>
      </c>
      <c r="M1" s="3" t="s">
        <v>17</v>
      </c>
      <c r="N1" s="3" t="s">
        <v>56</v>
      </c>
      <c r="O1" s="24"/>
      <c r="R1" s="9"/>
      <c r="S1" s="10"/>
    </row>
    <row r="2" spans="1:19" ht="18.75" x14ac:dyDescent="0.5">
      <c r="A2" s="4" t="s">
        <v>32</v>
      </c>
      <c r="B2" s="4">
        <v>14367</v>
      </c>
      <c r="C2" s="4">
        <v>14273</v>
      </c>
      <c r="D2" s="4">
        <v>14140</v>
      </c>
      <c r="E2" s="4">
        <v>14599</v>
      </c>
      <c r="F2" s="4">
        <v>12966</v>
      </c>
      <c r="G2" s="4">
        <v>11634</v>
      </c>
      <c r="H2" s="4">
        <v>11739</v>
      </c>
      <c r="I2" s="4">
        <v>12696</v>
      </c>
      <c r="J2" s="4">
        <v>12674</v>
      </c>
      <c r="K2" s="4">
        <v>9880</v>
      </c>
      <c r="L2" s="4">
        <v>7501</v>
      </c>
      <c r="M2" s="4">
        <v>6877</v>
      </c>
      <c r="N2" s="4">
        <v>143346</v>
      </c>
      <c r="O2" s="10"/>
      <c r="P2" s="15"/>
    </row>
    <row r="3" spans="1:19" x14ac:dyDescent="0.45">
      <c r="A3" s="5" t="s">
        <v>33</v>
      </c>
      <c r="B3" s="5">
        <v>32662</v>
      </c>
      <c r="C3" s="5">
        <v>33840</v>
      </c>
      <c r="D3" s="5">
        <v>32827</v>
      </c>
      <c r="E3" s="5">
        <v>33223</v>
      </c>
      <c r="F3" s="5">
        <v>30030</v>
      </c>
      <c r="G3" s="5">
        <v>28091</v>
      </c>
      <c r="H3" s="5">
        <v>23574</v>
      </c>
      <c r="I3" s="5">
        <v>31809</v>
      </c>
      <c r="J3" s="5">
        <v>32853</v>
      </c>
      <c r="K3" s="5">
        <v>26134</v>
      </c>
      <c r="L3" s="5">
        <v>21048</v>
      </c>
      <c r="M3" s="5">
        <v>19748</v>
      </c>
      <c r="N3" s="5">
        <v>345839</v>
      </c>
    </row>
    <row r="4" spans="1:19" ht="18.75" x14ac:dyDescent="0.45">
      <c r="A4" s="4" t="s">
        <v>34</v>
      </c>
      <c r="B4" s="4">
        <v>38380</v>
      </c>
      <c r="C4" s="4">
        <v>37868</v>
      </c>
      <c r="D4" s="4">
        <v>38065</v>
      </c>
      <c r="E4" s="4">
        <v>37766</v>
      </c>
      <c r="F4" s="4">
        <v>33587</v>
      </c>
      <c r="G4" s="4">
        <v>30072</v>
      </c>
      <c r="H4" s="4">
        <v>24676</v>
      </c>
      <c r="I4" s="4">
        <v>29992</v>
      </c>
      <c r="J4" s="4">
        <v>29487</v>
      </c>
      <c r="K4" s="4">
        <v>21332</v>
      </c>
      <c r="L4" s="4">
        <v>15804</v>
      </c>
      <c r="M4" s="4">
        <v>14377</v>
      </c>
      <c r="N4" s="4">
        <v>351406</v>
      </c>
      <c r="O4" s="12"/>
      <c r="P4" s="10"/>
    </row>
    <row r="5" spans="1:19" ht="18.75" x14ac:dyDescent="0.45">
      <c r="A5" s="5" t="s">
        <v>35</v>
      </c>
      <c r="B5" s="5">
        <v>29592</v>
      </c>
      <c r="C5" s="5">
        <v>31072</v>
      </c>
      <c r="D5" s="5">
        <v>31538</v>
      </c>
      <c r="E5" s="5">
        <v>32212</v>
      </c>
      <c r="F5" s="5">
        <v>27767</v>
      </c>
      <c r="G5" s="5">
        <v>24982</v>
      </c>
      <c r="H5" s="5">
        <v>23057</v>
      </c>
      <c r="I5" s="5">
        <v>25824</v>
      </c>
      <c r="J5" s="5">
        <v>26233</v>
      </c>
      <c r="K5" s="5">
        <v>19784</v>
      </c>
      <c r="L5" s="5">
        <v>14517</v>
      </c>
      <c r="M5" s="5">
        <v>13216</v>
      </c>
      <c r="N5" s="5">
        <v>299794</v>
      </c>
      <c r="O5" s="12"/>
      <c r="P5" s="10"/>
    </row>
    <row r="6" spans="1:19" ht="18.75" x14ac:dyDescent="0.45">
      <c r="A6" s="4" t="s">
        <v>36</v>
      </c>
      <c r="B6" s="4">
        <v>16958</v>
      </c>
      <c r="C6" s="4">
        <v>16647</v>
      </c>
      <c r="D6" s="4">
        <v>16150</v>
      </c>
      <c r="E6" s="4">
        <v>16180</v>
      </c>
      <c r="F6" s="4">
        <v>14081</v>
      </c>
      <c r="G6" s="4">
        <v>12887</v>
      </c>
      <c r="H6" s="4">
        <v>12823</v>
      </c>
      <c r="I6" s="4">
        <v>13613</v>
      </c>
      <c r="J6" s="4">
        <v>13823</v>
      </c>
      <c r="K6" s="4">
        <v>10799</v>
      </c>
      <c r="L6" s="4">
        <v>8114</v>
      </c>
      <c r="M6" s="4">
        <v>7396</v>
      </c>
      <c r="N6" s="4">
        <v>159471</v>
      </c>
      <c r="O6" s="12"/>
      <c r="P6" s="10"/>
      <c r="R6" s="12"/>
    </row>
    <row r="7" spans="1:19" x14ac:dyDescent="0.45">
      <c r="A7" s="5" t="s">
        <v>37</v>
      </c>
      <c r="B7" s="5">
        <v>4153</v>
      </c>
      <c r="C7" s="5">
        <v>4048</v>
      </c>
      <c r="D7" s="5">
        <v>4039</v>
      </c>
      <c r="E7" s="5">
        <v>3609</v>
      </c>
      <c r="F7" s="5">
        <v>4506</v>
      </c>
      <c r="G7" s="5">
        <v>4547</v>
      </c>
      <c r="H7" s="5">
        <v>4776</v>
      </c>
      <c r="I7" s="5">
        <v>4967</v>
      </c>
      <c r="J7" s="5">
        <v>4163</v>
      </c>
      <c r="K7" s="5">
        <v>3803</v>
      </c>
      <c r="L7" s="5">
        <v>3111</v>
      </c>
      <c r="M7" s="5">
        <v>2384</v>
      </c>
      <c r="N7" s="5">
        <v>48106</v>
      </c>
    </row>
    <row r="8" spans="1:19" ht="18.75" x14ac:dyDescent="0.45">
      <c r="A8" s="4" t="s">
        <v>38</v>
      </c>
      <c r="B8" s="4">
        <v>39335</v>
      </c>
      <c r="C8" s="4">
        <v>38839</v>
      </c>
      <c r="D8" s="4">
        <v>39661</v>
      </c>
      <c r="E8" s="4">
        <v>39655</v>
      </c>
      <c r="F8" s="4">
        <v>38196</v>
      </c>
      <c r="G8" s="4">
        <v>34546</v>
      </c>
      <c r="H8" s="4">
        <v>28127</v>
      </c>
      <c r="I8" s="4">
        <v>36888</v>
      </c>
      <c r="J8" s="4">
        <v>38999</v>
      </c>
      <c r="K8" s="4">
        <v>29205</v>
      </c>
      <c r="L8" s="4">
        <v>23345</v>
      </c>
      <c r="M8" s="4">
        <v>22536</v>
      </c>
      <c r="N8" s="4">
        <v>409332</v>
      </c>
      <c r="O8" s="12"/>
      <c r="P8" s="10"/>
    </row>
    <row r="9" spans="1:19" ht="18.75" x14ac:dyDescent="0.45">
      <c r="A9" s="5" t="s">
        <v>39</v>
      </c>
      <c r="B9" s="5">
        <v>37462</v>
      </c>
      <c r="C9" s="5">
        <v>37647</v>
      </c>
      <c r="D9" s="5">
        <v>37859</v>
      </c>
      <c r="E9" s="5">
        <v>38075</v>
      </c>
      <c r="F9" s="5">
        <v>36809</v>
      </c>
      <c r="G9" s="5">
        <v>32641</v>
      </c>
      <c r="H9" s="5">
        <v>27380</v>
      </c>
      <c r="I9" s="5">
        <v>33553</v>
      </c>
      <c r="J9" s="5">
        <v>33665</v>
      </c>
      <c r="K9" s="5">
        <v>24984</v>
      </c>
      <c r="L9" s="5">
        <v>21301</v>
      </c>
      <c r="M9" s="5">
        <v>19669</v>
      </c>
      <c r="N9" s="5">
        <v>381045</v>
      </c>
      <c r="O9" s="12"/>
      <c r="P9" s="10"/>
    </row>
    <row r="10" spans="1:19" ht="18.75" x14ac:dyDescent="0.45">
      <c r="A10" s="4" t="s">
        <v>40</v>
      </c>
      <c r="B10" s="4">
        <v>21618</v>
      </c>
      <c r="C10" s="4">
        <v>21149</v>
      </c>
      <c r="D10" s="4">
        <v>21760</v>
      </c>
      <c r="E10" s="4">
        <v>21747</v>
      </c>
      <c r="F10" s="4">
        <v>19799</v>
      </c>
      <c r="G10" s="4">
        <v>18498</v>
      </c>
      <c r="H10" s="4">
        <v>18176</v>
      </c>
      <c r="I10" s="4">
        <v>18987</v>
      </c>
      <c r="J10" s="4">
        <v>19788</v>
      </c>
      <c r="K10" s="4">
        <v>15330</v>
      </c>
      <c r="L10" s="4">
        <v>10648</v>
      </c>
      <c r="M10" s="4">
        <v>9883</v>
      </c>
      <c r="N10" s="4">
        <v>217383</v>
      </c>
      <c r="O10" s="12"/>
      <c r="P10" s="10"/>
    </row>
    <row r="11" spans="1:19" ht="18.75" x14ac:dyDescent="0.45">
      <c r="A11" s="5" t="s">
        <v>41</v>
      </c>
      <c r="B11" s="5">
        <v>11638</v>
      </c>
      <c r="C11" s="5">
        <v>11932</v>
      </c>
      <c r="D11" s="5">
        <v>11297</v>
      </c>
      <c r="E11" s="5">
        <v>11082</v>
      </c>
      <c r="F11" s="5">
        <v>9055</v>
      </c>
      <c r="G11" s="5">
        <v>8234</v>
      </c>
      <c r="H11" s="5">
        <v>7348</v>
      </c>
      <c r="I11" s="5">
        <v>10076</v>
      </c>
      <c r="J11" s="5">
        <v>10159</v>
      </c>
      <c r="K11" s="5">
        <v>7902</v>
      </c>
      <c r="L11" s="5">
        <v>6438</v>
      </c>
      <c r="M11" s="5">
        <v>5886</v>
      </c>
      <c r="N11" s="5">
        <v>111047</v>
      </c>
      <c r="O11" s="12"/>
      <c r="P11" s="10"/>
    </row>
    <row r="12" spans="1:19" ht="18.75" x14ac:dyDescent="0.45">
      <c r="A12" s="4" t="s">
        <v>42</v>
      </c>
      <c r="B12" s="4">
        <v>1662</v>
      </c>
      <c r="C12" s="4">
        <v>1637</v>
      </c>
      <c r="D12" s="4">
        <v>1644</v>
      </c>
      <c r="E12" s="4">
        <v>1750</v>
      </c>
      <c r="F12" s="4">
        <v>2356</v>
      </c>
      <c r="G12" s="4">
        <v>2438</v>
      </c>
      <c r="H12" s="4">
        <v>2770</v>
      </c>
      <c r="I12" s="4">
        <v>2814</v>
      </c>
      <c r="J12" s="4">
        <v>2590</v>
      </c>
      <c r="K12" s="4">
        <v>2064</v>
      </c>
      <c r="L12" s="4">
        <v>2169</v>
      </c>
      <c r="M12" s="4">
        <v>1914</v>
      </c>
      <c r="N12" s="4">
        <v>25808</v>
      </c>
      <c r="O12" s="12"/>
      <c r="P12" s="10"/>
    </row>
    <row r="13" spans="1:19" ht="18.75" x14ac:dyDescent="0.45">
      <c r="A13" s="5" t="s">
        <v>43</v>
      </c>
      <c r="B13" s="5">
        <v>20453</v>
      </c>
      <c r="C13" s="5">
        <v>20441</v>
      </c>
      <c r="D13" s="5">
        <v>21401</v>
      </c>
      <c r="E13" s="5">
        <v>22225</v>
      </c>
      <c r="F13" s="5">
        <v>24762</v>
      </c>
      <c r="G13" s="5">
        <v>22851</v>
      </c>
      <c r="H13" s="5">
        <v>22856</v>
      </c>
      <c r="I13" s="5">
        <v>24466</v>
      </c>
      <c r="J13" s="5">
        <v>25091</v>
      </c>
      <c r="K13" s="5">
        <v>21933</v>
      </c>
      <c r="L13" s="5">
        <v>23386</v>
      </c>
      <c r="M13" s="5">
        <v>21350</v>
      </c>
      <c r="N13" s="5">
        <v>271215</v>
      </c>
      <c r="O13" s="12"/>
      <c r="P13" s="10"/>
    </row>
    <row r="14" spans="1:19" ht="18.75" x14ac:dyDescent="0.45">
      <c r="A14" s="4" t="s">
        <v>44</v>
      </c>
      <c r="B14" s="4">
        <v>61131</v>
      </c>
      <c r="C14" s="4">
        <v>59438</v>
      </c>
      <c r="D14" s="4">
        <v>55868</v>
      </c>
      <c r="E14" s="4">
        <v>54776</v>
      </c>
      <c r="F14" s="4">
        <v>45373</v>
      </c>
      <c r="G14" s="4">
        <v>41061</v>
      </c>
      <c r="H14" s="4">
        <v>39088</v>
      </c>
      <c r="I14" s="4">
        <v>41324</v>
      </c>
      <c r="J14" s="4">
        <v>36795</v>
      </c>
      <c r="K14" s="4">
        <v>28536</v>
      </c>
      <c r="L14" s="4">
        <v>22023</v>
      </c>
      <c r="M14" s="4">
        <v>19512</v>
      </c>
      <c r="N14" s="4">
        <v>504925</v>
      </c>
      <c r="O14" s="12"/>
      <c r="P14" s="10"/>
    </row>
    <row r="15" spans="1:19" ht="18.75" x14ac:dyDescent="0.45">
      <c r="A15" s="5" t="s">
        <v>45</v>
      </c>
      <c r="B15" s="5">
        <v>97970</v>
      </c>
      <c r="C15" s="5">
        <v>97612</v>
      </c>
      <c r="D15" s="5">
        <v>91815</v>
      </c>
      <c r="E15" s="5">
        <v>89949</v>
      </c>
      <c r="F15" s="5">
        <v>75557</v>
      </c>
      <c r="G15" s="5">
        <v>68069</v>
      </c>
      <c r="H15" s="5">
        <v>60364</v>
      </c>
      <c r="I15" s="5">
        <v>67013</v>
      </c>
      <c r="J15" s="5">
        <v>61935</v>
      </c>
      <c r="K15" s="5">
        <v>41546</v>
      </c>
      <c r="L15" s="5">
        <v>33249</v>
      </c>
      <c r="M15" s="5">
        <v>27168</v>
      </c>
      <c r="N15" s="5">
        <v>812247</v>
      </c>
      <c r="O15" s="12"/>
      <c r="P15" s="10"/>
    </row>
    <row r="16" spans="1:19" ht="18.75" x14ac:dyDescent="0.45">
      <c r="A16" s="4" t="s">
        <v>46</v>
      </c>
      <c r="B16" s="4">
        <v>45071</v>
      </c>
      <c r="C16" s="4">
        <v>44921</v>
      </c>
      <c r="D16" s="4">
        <v>44158</v>
      </c>
      <c r="E16" s="4">
        <v>43381</v>
      </c>
      <c r="F16" s="4">
        <v>39377</v>
      </c>
      <c r="G16" s="4">
        <v>30547</v>
      </c>
      <c r="H16" s="4">
        <v>30350</v>
      </c>
      <c r="I16" s="4">
        <v>39564</v>
      </c>
      <c r="J16" s="4">
        <v>44167</v>
      </c>
      <c r="K16" s="4">
        <v>33158</v>
      </c>
      <c r="L16" s="4">
        <v>29635</v>
      </c>
      <c r="M16" s="4">
        <v>27663</v>
      </c>
      <c r="N16" s="4">
        <v>451992</v>
      </c>
      <c r="O16" s="12"/>
      <c r="P16" s="10"/>
    </row>
    <row r="17" spans="1:16" ht="18.75" x14ac:dyDescent="0.45">
      <c r="A17" s="5" t="s">
        <v>47</v>
      </c>
      <c r="B17" s="5">
        <v>65481</v>
      </c>
      <c r="C17" s="5">
        <v>67257</v>
      </c>
      <c r="D17" s="5">
        <v>67471</v>
      </c>
      <c r="E17" s="5">
        <v>67901</v>
      </c>
      <c r="F17" s="5">
        <v>64516</v>
      </c>
      <c r="G17" s="5">
        <v>56944</v>
      </c>
      <c r="H17" s="5">
        <v>54475</v>
      </c>
      <c r="I17" s="5">
        <v>61793</v>
      </c>
      <c r="J17" s="5">
        <v>66345</v>
      </c>
      <c r="K17" s="5">
        <v>53982</v>
      </c>
      <c r="L17" s="5">
        <v>49599</v>
      </c>
      <c r="M17" s="5">
        <v>46070</v>
      </c>
      <c r="N17" s="5">
        <v>721834</v>
      </c>
      <c r="O17" s="12"/>
      <c r="P17" s="10"/>
    </row>
    <row r="18" spans="1:16" ht="18.75" x14ac:dyDescent="0.45">
      <c r="A18" s="4" t="s">
        <v>48</v>
      </c>
      <c r="B18" s="4">
        <v>22530</v>
      </c>
      <c r="C18" s="4">
        <v>23358</v>
      </c>
      <c r="D18" s="4">
        <v>23114</v>
      </c>
      <c r="E18" s="4">
        <v>23535</v>
      </c>
      <c r="F18" s="4">
        <v>22612</v>
      </c>
      <c r="G18" s="4">
        <v>20793</v>
      </c>
      <c r="H18" s="4">
        <v>20203</v>
      </c>
      <c r="I18" s="4">
        <v>22013</v>
      </c>
      <c r="J18" s="4">
        <v>23035</v>
      </c>
      <c r="K18" s="4">
        <v>18732</v>
      </c>
      <c r="L18" s="4">
        <v>15027</v>
      </c>
      <c r="M18" s="4">
        <v>13341</v>
      </c>
      <c r="N18" s="4">
        <v>248293</v>
      </c>
      <c r="O18" s="12"/>
      <c r="P18" s="10"/>
    </row>
    <row r="19" spans="1:16" ht="18.75" x14ac:dyDescent="0.45">
      <c r="A19" s="5" t="s">
        <v>49</v>
      </c>
      <c r="B19" s="5">
        <v>45882</v>
      </c>
      <c r="C19" s="5">
        <v>45773</v>
      </c>
      <c r="D19" s="5">
        <v>44579</v>
      </c>
      <c r="E19" s="5">
        <v>45131</v>
      </c>
      <c r="F19" s="5">
        <v>40889</v>
      </c>
      <c r="G19" s="5">
        <v>38809</v>
      </c>
      <c r="H19" s="5">
        <v>35837</v>
      </c>
      <c r="I19" s="5">
        <v>40426</v>
      </c>
      <c r="J19" s="5">
        <v>38140</v>
      </c>
      <c r="K19" s="5">
        <v>30595</v>
      </c>
      <c r="L19" s="5">
        <v>24827</v>
      </c>
      <c r="M19" s="5">
        <v>22746</v>
      </c>
      <c r="N19" s="5">
        <v>453634</v>
      </c>
      <c r="O19" s="12"/>
      <c r="P19" s="10"/>
    </row>
    <row r="20" spans="1:16" ht="18.75" x14ac:dyDescent="0.45">
      <c r="A20" s="4" t="s">
        <v>50</v>
      </c>
      <c r="B20" s="4">
        <v>41197</v>
      </c>
      <c r="C20" s="4">
        <v>41372</v>
      </c>
      <c r="D20" s="4">
        <v>40992</v>
      </c>
      <c r="E20" s="4">
        <v>40226</v>
      </c>
      <c r="F20" s="4">
        <v>36264</v>
      </c>
      <c r="G20" s="4">
        <v>31498</v>
      </c>
      <c r="H20" s="4">
        <v>25882</v>
      </c>
      <c r="I20" s="4">
        <v>35742</v>
      </c>
      <c r="J20" s="4">
        <v>37220</v>
      </c>
      <c r="K20" s="4">
        <v>25917</v>
      </c>
      <c r="L20" s="4">
        <v>20553</v>
      </c>
      <c r="M20" s="4">
        <v>18959</v>
      </c>
      <c r="N20" s="4">
        <v>395822</v>
      </c>
      <c r="O20" s="12"/>
      <c r="P20" s="10"/>
    </row>
    <row r="21" spans="1:16" ht="18.75" x14ac:dyDescent="0.45">
      <c r="A21" s="5" t="s">
        <v>51</v>
      </c>
      <c r="B21" s="5">
        <v>47807</v>
      </c>
      <c r="C21" s="5">
        <v>47731</v>
      </c>
      <c r="D21" s="5">
        <v>46608</v>
      </c>
      <c r="E21" s="5">
        <v>45567</v>
      </c>
      <c r="F21" s="5">
        <v>42171</v>
      </c>
      <c r="G21" s="5">
        <v>39504</v>
      </c>
      <c r="H21" s="5">
        <v>36194</v>
      </c>
      <c r="I21" s="5">
        <v>41363</v>
      </c>
      <c r="J21" s="5">
        <v>38263</v>
      </c>
      <c r="K21" s="5">
        <v>33258</v>
      </c>
      <c r="L21" s="5">
        <v>26703</v>
      </c>
      <c r="M21" s="5">
        <v>25040</v>
      </c>
      <c r="N21" s="5">
        <v>470209</v>
      </c>
      <c r="O21" s="12"/>
      <c r="P21" s="10"/>
    </row>
    <row r="22" spans="1:16" ht="18.75" x14ac:dyDescent="0.45">
      <c r="A22" s="4" t="s">
        <v>52</v>
      </c>
      <c r="B22" s="4">
        <v>34473</v>
      </c>
      <c r="C22" s="4">
        <v>34647</v>
      </c>
      <c r="D22" s="4">
        <v>34212</v>
      </c>
      <c r="E22" s="4">
        <v>32601</v>
      </c>
      <c r="F22" s="4">
        <v>28001</v>
      </c>
      <c r="G22" s="4">
        <v>26594</v>
      </c>
      <c r="H22" s="4">
        <v>23907</v>
      </c>
      <c r="I22" s="4">
        <v>33331</v>
      </c>
      <c r="J22" s="4">
        <v>28911</v>
      </c>
      <c r="K22" s="4">
        <v>24057</v>
      </c>
      <c r="L22" s="4">
        <v>16706</v>
      </c>
      <c r="M22" s="4">
        <v>15430</v>
      </c>
      <c r="N22" s="4">
        <v>332870</v>
      </c>
      <c r="O22" s="12"/>
      <c r="P22" s="10"/>
    </row>
    <row r="23" spans="1:16" ht="18.75" x14ac:dyDescent="0.45">
      <c r="A23" s="5" t="s">
        <v>53</v>
      </c>
      <c r="B23" s="5">
        <v>11383</v>
      </c>
      <c r="C23" s="5">
        <v>10646</v>
      </c>
      <c r="D23" s="5">
        <v>10783</v>
      </c>
      <c r="E23" s="5">
        <v>10744</v>
      </c>
      <c r="F23" s="5">
        <v>10867</v>
      </c>
      <c r="G23" s="5">
        <v>10455</v>
      </c>
      <c r="H23" s="5">
        <v>10253</v>
      </c>
      <c r="I23" s="5">
        <v>10138</v>
      </c>
      <c r="J23" s="5">
        <v>10367</v>
      </c>
      <c r="K23" s="5">
        <v>8085</v>
      </c>
      <c r="L23" s="5">
        <v>7124</v>
      </c>
      <c r="M23" s="5">
        <v>6343</v>
      </c>
      <c r="N23" s="5">
        <v>117188</v>
      </c>
      <c r="O23" s="12"/>
      <c r="P23" s="10"/>
    </row>
    <row r="24" spans="1:16" ht="18.75" x14ac:dyDescent="0.45">
      <c r="A24" s="4" t="s">
        <v>54</v>
      </c>
      <c r="B24" s="4">
        <v>79495</v>
      </c>
      <c r="C24" s="4">
        <v>78955</v>
      </c>
      <c r="D24" s="4">
        <v>78117</v>
      </c>
      <c r="E24" s="4">
        <v>78668</v>
      </c>
      <c r="F24" s="4">
        <v>72211</v>
      </c>
      <c r="G24" s="4">
        <v>63735</v>
      </c>
      <c r="H24" s="4">
        <v>58808</v>
      </c>
      <c r="I24" s="4">
        <v>63366</v>
      </c>
      <c r="J24" s="4">
        <v>63616</v>
      </c>
      <c r="K24" s="4">
        <v>46135</v>
      </c>
      <c r="L24" s="4">
        <v>36231</v>
      </c>
      <c r="M24" s="4">
        <v>33272</v>
      </c>
      <c r="N24" s="4">
        <v>752609</v>
      </c>
      <c r="O24" s="12"/>
      <c r="P24" s="10"/>
    </row>
    <row r="25" spans="1:16" ht="18.75" x14ac:dyDescent="0.45">
      <c r="A25" s="5" t="s">
        <v>55</v>
      </c>
      <c r="B25" s="5">
        <v>37022</v>
      </c>
      <c r="C25" s="5">
        <v>37107</v>
      </c>
      <c r="D25" s="5">
        <v>37857</v>
      </c>
      <c r="E25" s="5">
        <v>39918</v>
      </c>
      <c r="F25" s="5">
        <v>29076</v>
      </c>
      <c r="G25" s="5">
        <v>27628</v>
      </c>
      <c r="H25" s="5">
        <v>27783</v>
      </c>
      <c r="I25" s="5">
        <v>26679</v>
      </c>
      <c r="J25" s="5">
        <v>22609</v>
      </c>
      <c r="K25" s="5">
        <v>17095</v>
      </c>
      <c r="L25" s="5">
        <v>11607</v>
      </c>
      <c r="M25" s="5">
        <v>10642</v>
      </c>
      <c r="N25" s="5">
        <v>325023</v>
      </c>
      <c r="O25" s="12"/>
      <c r="P25" s="10"/>
    </row>
    <row r="26" spans="1:16" ht="18.75" x14ac:dyDescent="0.45">
      <c r="N26">
        <f>SUM(N2:N25)</f>
        <v>8350438</v>
      </c>
      <c r="O26" s="12"/>
      <c r="P26" s="10"/>
    </row>
    <row r="27" spans="1:16" ht="18.75" x14ac:dyDescent="0.45">
      <c r="O27" s="12"/>
      <c r="P27" s="10"/>
    </row>
    <row r="28" spans="1:16" ht="18.75" x14ac:dyDescent="0.45">
      <c r="O28" s="12"/>
      <c r="P28" s="10"/>
    </row>
    <row r="29" spans="1:16" ht="18.75" x14ac:dyDescent="0.45">
      <c r="O29" s="12"/>
      <c r="P29" s="10"/>
    </row>
    <row r="30" spans="1:16" ht="18.75" x14ac:dyDescent="0.45">
      <c r="O30" s="12"/>
      <c r="P30" s="10"/>
    </row>
    <row r="31" spans="1:16" ht="18.75" x14ac:dyDescent="0.45">
      <c r="O31" s="12"/>
      <c r="P31" s="10"/>
    </row>
    <row r="32" spans="1:16" ht="18.75" x14ac:dyDescent="0.45">
      <c r="O32" s="12"/>
      <c r="P32" s="10"/>
    </row>
    <row r="33" spans="15:16" ht="18.75" x14ac:dyDescent="0.45">
      <c r="O33" s="12"/>
      <c r="P33" s="10"/>
    </row>
    <row r="34" spans="15:16" ht="18.75" x14ac:dyDescent="0.45">
      <c r="O34" s="12"/>
      <c r="P34" s="10"/>
    </row>
    <row r="35" spans="15:16" ht="18.75" x14ac:dyDescent="0.45">
      <c r="O35" s="12"/>
      <c r="P35" s="10"/>
    </row>
    <row r="36" spans="15:16" ht="18.75" x14ac:dyDescent="0.45">
      <c r="O36" s="12"/>
      <c r="P36" s="10"/>
    </row>
    <row r="37" spans="15:16" ht="18.75" x14ac:dyDescent="0.45">
      <c r="O37" s="12"/>
      <c r="P37" s="10"/>
    </row>
    <row r="38" spans="15:16" ht="18.75" x14ac:dyDescent="0.45">
      <c r="O38" s="12"/>
      <c r="P38" s="1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FA1AB-0E5D-4FB2-9524-6E3B78206328}">
  <dimension ref="A1:G25"/>
  <sheetViews>
    <sheetView workbookViewId="0">
      <selection activeCell="J25" sqref="J25"/>
    </sheetView>
  </sheetViews>
  <sheetFormatPr defaultRowHeight="14.25" x14ac:dyDescent="0.45"/>
  <sheetData>
    <row r="1" spans="1:7" ht="18" x14ac:dyDescent="0.45">
      <c r="A1" s="3" t="s">
        <v>5</v>
      </c>
      <c r="B1" s="3" t="s">
        <v>6</v>
      </c>
      <c r="C1" s="3" t="s">
        <v>7</v>
      </c>
      <c r="D1" s="3" t="s">
        <v>8</v>
      </c>
      <c r="E1" s="3" t="s">
        <v>9</v>
      </c>
      <c r="F1" s="3" t="s">
        <v>10</v>
      </c>
      <c r="G1" s="3" t="s">
        <v>58</v>
      </c>
    </row>
    <row r="2" spans="1:7" x14ac:dyDescent="0.45">
      <c r="A2" s="4" t="s">
        <v>32</v>
      </c>
      <c r="B2" s="4">
        <v>14367</v>
      </c>
      <c r="C2" s="4">
        <v>14273</v>
      </c>
      <c r="D2" s="4">
        <v>14140</v>
      </c>
      <c r="E2" s="4">
        <v>14599</v>
      </c>
      <c r="F2" s="4">
        <v>12966</v>
      </c>
      <c r="G2" s="4">
        <f>SUM(B2:F2)</f>
        <v>70345</v>
      </c>
    </row>
    <row r="3" spans="1:7" x14ac:dyDescent="0.45">
      <c r="A3" s="5" t="s">
        <v>33</v>
      </c>
      <c r="B3" s="5">
        <v>32662</v>
      </c>
      <c r="C3" s="5">
        <v>33840</v>
      </c>
      <c r="D3" s="5">
        <v>32827</v>
      </c>
      <c r="E3" s="5">
        <v>33223</v>
      </c>
      <c r="F3" s="5">
        <v>30030</v>
      </c>
      <c r="G3" s="5">
        <f t="shared" ref="G3:G25" si="0">SUM(B3:F3)</f>
        <v>162582</v>
      </c>
    </row>
    <row r="4" spans="1:7" x14ac:dyDescent="0.45">
      <c r="A4" s="4" t="s">
        <v>34</v>
      </c>
      <c r="B4" s="4">
        <v>38380</v>
      </c>
      <c r="C4" s="4">
        <v>37868</v>
      </c>
      <c r="D4" s="4">
        <v>38065</v>
      </c>
      <c r="E4" s="4">
        <v>37766</v>
      </c>
      <c r="F4" s="4">
        <v>33587</v>
      </c>
      <c r="G4" s="4">
        <f t="shared" si="0"/>
        <v>185666</v>
      </c>
    </row>
    <row r="5" spans="1:7" ht="18" x14ac:dyDescent="0.45">
      <c r="A5" s="5" t="s">
        <v>35</v>
      </c>
      <c r="B5" s="5">
        <v>29592</v>
      </c>
      <c r="C5" s="5">
        <v>31072</v>
      </c>
      <c r="D5" s="5">
        <v>31538</v>
      </c>
      <c r="E5" s="5">
        <v>32212</v>
      </c>
      <c r="F5" s="5">
        <v>27767</v>
      </c>
      <c r="G5" s="5">
        <f t="shared" si="0"/>
        <v>152181</v>
      </c>
    </row>
    <row r="6" spans="1:7" ht="18" x14ac:dyDescent="0.45">
      <c r="A6" s="4" t="s">
        <v>36</v>
      </c>
      <c r="B6" s="4">
        <v>16958</v>
      </c>
      <c r="C6" s="4">
        <v>16647</v>
      </c>
      <c r="D6" s="4">
        <v>16150</v>
      </c>
      <c r="E6" s="4">
        <v>16180</v>
      </c>
      <c r="F6" s="4">
        <v>14081</v>
      </c>
      <c r="G6" s="4">
        <f t="shared" si="0"/>
        <v>80016</v>
      </c>
    </row>
    <row r="7" spans="1:7" x14ac:dyDescent="0.45">
      <c r="A7" s="5" t="s">
        <v>37</v>
      </c>
      <c r="B7" s="5">
        <v>4153</v>
      </c>
      <c r="C7" s="5">
        <v>4048</v>
      </c>
      <c r="D7" s="5">
        <v>4039</v>
      </c>
      <c r="E7" s="5">
        <v>3609</v>
      </c>
      <c r="F7" s="5">
        <v>4506</v>
      </c>
      <c r="G7" s="5">
        <f t="shared" si="0"/>
        <v>20355</v>
      </c>
    </row>
    <row r="8" spans="1:7" x14ac:dyDescent="0.45">
      <c r="A8" s="4" t="s">
        <v>38</v>
      </c>
      <c r="B8" s="4">
        <v>39335</v>
      </c>
      <c r="C8" s="4">
        <v>38839</v>
      </c>
      <c r="D8" s="4">
        <v>39661</v>
      </c>
      <c r="E8" s="4">
        <v>39655</v>
      </c>
      <c r="F8" s="4">
        <v>38196</v>
      </c>
      <c r="G8" s="4">
        <f t="shared" si="0"/>
        <v>195686</v>
      </c>
    </row>
    <row r="9" spans="1:7" x14ac:dyDescent="0.45">
      <c r="A9" s="5" t="s">
        <v>39</v>
      </c>
      <c r="B9" s="5">
        <v>37462</v>
      </c>
      <c r="C9" s="5">
        <v>37647</v>
      </c>
      <c r="D9" s="5">
        <v>37859</v>
      </c>
      <c r="E9" s="5">
        <v>38075</v>
      </c>
      <c r="F9" s="5">
        <v>36809</v>
      </c>
      <c r="G9" s="5">
        <f t="shared" si="0"/>
        <v>187852</v>
      </c>
    </row>
    <row r="10" spans="1:7" x14ac:dyDescent="0.45">
      <c r="A10" s="4" t="s">
        <v>40</v>
      </c>
      <c r="B10" s="4">
        <v>21618</v>
      </c>
      <c r="C10" s="4">
        <v>21149</v>
      </c>
      <c r="D10" s="4">
        <v>21760</v>
      </c>
      <c r="E10" s="4">
        <v>21747</v>
      </c>
      <c r="F10" s="4">
        <v>19799</v>
      </c>
      <c r="G10" s="4">
        <f t="shared" si="0"/>
        <v>106073</v>
      </c>
    </row>
    <row r="11" spans="1:7" x14ac:dyDescent="0.45">
      <c r="A11" s="5" t="s">
        <v>41</v>
      </c>
      <c r="B11" s="5">
        <v>11638</v>
      </c>
      <c r="C11" s="5">
        <v>11932</v>
      </c>
      <c r="D11" s="5">
        <v>11297</v>
      </c>
      <c r="E11" s="5">
        <v>11082</v>
      </c>
      <c r="F11" s="5">
        <v>9055</v>
      </c>
      <c r="G11" s="5">
        <f t="shared" si="0"/>
        <v>55004</v>
      </c>
    </row>
    <row r="12" spans="1:7" x14ac:dyDescent="0.45">
      <c r="A12" s="4" t="s">
        <v>42</v>
      </c>
      <c r="B12" s="4">
        <v>1662</v>
      </c>
      <c r="C12" s="4">
        <v>1637</v>
      </c>
      <c r="D12" s="4">
        <v>1644</v>
      </c>
      <c r="E12" s="4">
        <v>1750</v>
      </c>
      <c r="F12" s="4">
        <v>2356</v>
      </c>
      <c r="G12" s="4">
        <f t="shared" si="0"/>
        <v>9049</v>
      </c>
    </row>
    <row r="13" spans="1:7" x14ac:dyDescent="0.45">
      <c r="A13" s="5" t="s">
        <v>43</v>
      </c>
      <c r="B13" s="5">
        <v>20453</v>
      </c>
      <c r="C13" s="5">
        <v>20441</v>
      </c>
      <c r="D13" s="5">
        <v>21401</v>
      </c>
      <c r="E13" s="5">
        <v>22225</v>
      </c>
      <c r="F13" s="5">
        <v>24762</v>
      </c>
      <c r="G13" s="5">
        <f t="shared" si="0"/>
        <v>109282</v>
      </c>
    </row>
    <row r="14" spans="1:7" x14ac:dyDescent="0.45">
      <c r="A14" s="4" t="s">
        <v>44</v>
      </c>
      <c r="B14" s="4">
        <v>61131</v>
      </c>
      <c r="C14" s="4">
        <v>59438</v>
      </c>
      <c r="D14" s="4">
        <v>55868</v>
      </c>
      <c r="E14" s="4">
        <v>54776</v>
      </c>
      <c r="F14" s="4">
        <v>45373</v>
      </c>
      <c r="G14" s="4">
        <f t="shared" si="0"/>
        <v>276586</v>
      </c>
    </row>
    <row r="15" spans="1:7" ht="18" x14ac:dyDescent="0.45">
      <c r="A15" s="5" t="s">
        <v>45</v>
      </c>
      <c r="B15" s="5">
        <v>97970</v>
      </c>
      <c r="C15" s="5">
        <v>97612</v>
      </c>
      <c r="D15" s="5">
        <v>91815</v>
      </c>
      <c r="E15" s="5">
        <v>89949</v>
      </c>
      <c r="F15" s="5">
        <v>75557</v>
      </c>
      <c r="G15" s="5">
        <f t="shared" si="0"/>
        <v>452903</v>
      </c>
    </row>
    <row r="16" spans="1:7" x14ac:dyDescent="0.45">
      <c r="A16" s="4" t="s">
        <v>46</v>
      </c>
      <c r="B16" s="4">
        <v>45071</v>
      </c>
      <c r="C16" s="4">
        <v>44921</v>
      </c>
      <c r="D16" s="4">
        <v>44158</v>
      </c>
      <c r="E16" s="4">
        <v>43381</v>
      </c>
      <c r="F16" s="4">
        <v>39377</v>
      </c>
      <c r="G16" s="4">
        <f t="shared" si="0"/>
        <v>216908</v>
      </c>
    </row>
    <row r="17" spans="1:7" ht="18" x14ac:dyDescent="0.45">
      <c r="A17" s="5" t="s">
        <v>47</v>
      </c>
      <c r="B17" s="5">
        <v>65481</v>
      </c>
      <c r="C17" s="5">
        <v>67257</v>
      </c>
      <c r="D17" s="5">
        <v>67471</v>
      </c>
      <c r="E17" s="5">
        <v>67901</v>
      </c>
      <c r="F17" s="5">
        <v>64516</v>
      </c>
      <c r="G17" s="5">
        <f t="shared" si="0"/>
        <v>332626</v>
      </c>
    </row>
    <row r="18" spans="1:7" ht="18" x14ac:dyDescent="0.45">
      <c r="A18" s="4" t="s">
        <v>48</v>
      </c>
      <c r="B18" s="4">
        <v>22530</v>
      </c>
      <c r="C18" s="4">
        <v>23358</v>
      </c>
      <c r="D18" s="4">
        <v>23114</v>
      </c>
      <c r="E18" s="4">
        <v>23535</v>
      </c>
      <c r="F18" s="4">
        <v>22612</v>
      </c>
      <c r="G18" s="4">
        <f t="shared" si="0"/>
        <v>115149</v>
      </c>
    </row>
    <row r="19" spans="1:7" ht="18" x14ac:dyDescent="0.45">
      <c r="A19" s="5" t="s">
        <v>49</v>
      </c>
      <c r="B19" s="5">
        <v>45882</v>
      </c>
      <c r="C19" s="5">
        <v>45773</v>
      </c>
      <c r="D19" s="5">
        <v>44579</v>
      </c>
      <c r="E19" s="5">
        <v>45131</v>
      </c>
      <c r="F19" s="5">
        <v>40889</v>
      </c>
      <c r="G19" s="5">
        <f t="shared" si="0"/>
        <v>222254</v>
      </c>
    </row>
    <row r="20" spans="1:7" ht="18" x14ac:dyDescent="0.45">
      <c r="A20" s="4" t="s">
        <v>50</v>
      </c>
      <c r="B20" s="4">
        <v>41197</v>
      </c>
      <c r="C20" s="4">
        <v>41372</v>
      </c>
      <c r="D20" s="4">
        <v>40992</v>
      </c>
      <c r="E20" s="4">
        <v>40226</v>
      </c>
      <c r="F20" s="4">
        <v>36264</v>
      </c>
      <c r="G20" s="4">
        <f t="shared" si="0"/>
        <v>200051</v>
      </c>
    </row>
    <row r="21" spans="1:7" ht="18" x14ac:dyDescent="0.45">
      <c r="A21" s="5" t="s">
        <v>51</v>
      </c>
      <c r="B21" s="5">
        <v>47807</v>
      </c>
      <c r="C21" s="5">
        <v>47731</v>
      </c>
      <c r="D21" s="5">
        <v>46608</v>
      </c>
      <c r="E21" s="5">
        <v>45567</v>
      </c>
      <c r="F21" s="5">
        <v>42171</v>
      </c>
      <c r="G21" s="5">
        <f t="shared" si="0"/>
        <v>229884</v>
      </c>
    </row>
    <row r="22" spans="1:7" x14ac:dyDescent="0.45">
      <c r="A22" s="4" t="s">
        <v>52</v>
      </c>
      <c r="B22" s="4">
        <v>34473</v>
      </c>
      <c r="C22" s="4">
        <v>34647</v>
      </c>
      <c r="D22" s="4">
        <v>34212</v>
      </c>
      <c r="E22" s="4">
        <v>32601</v>
      </c>
      <c r="F22" s="4">
        <v>28001</v>
      </c>
      <c r="G22" s="4">
        <f t="shared" si="0"/>
        <v>163934</v>
      </c>
    </row>
    <row r="23" spans="1:7" x14ac:dyDescent="0.45">
      <c r="A23" s="5" t="s">
        <v>53</v>
      </c>
      <c r="B23" s="5">
        <v>11383</v>
      </c>
      <c r="C23" s="5">
        <v>10646</v>
      </c>
      <c r="D23" s="5">
        <v>10783</v>
      </c>
      <c r="E23" s="5">
        <v>10744</v>
      </c>
      <c r="F23" s="5">
        <v>10867</v>
      </c>
      <c r="G23" s="5">
        <f t="shared" si="0"/>
        <v>54423</v>
      </c>
    </row>
    <row r="24" spans="1:7" ht="18" x14ac:dyDescent="0.45">
      <c r="A24" s="4" t="s">
        <v>54</v>
      </c>
      <c r="B24" s="4">
        <v>79495</v>
      </c>
      <c r="C24" s="4">
        <v>78955</v>
      </c>
      <c r="D24" s="4">
        <v>78117</v>
      </c>
      <c r="E24" s="4">
        <v>78668</v>
      </c>
      <c r="F24" s="4">
        <v>72211</v>
      </c>
      <c r="G24" s="4">
        <f t="shared" si="0"/>
        <v>387446</v>
      </c>
    </row>
    <row r="25" spans="1:7" ht="18" x14ac:dyDescent="0.45">
      <c r="A25" s="5" t="s">
        <v>55</v>
      </c>
      <c r="B25" s="5">
        <v>37022</v>
      </c>
      <c r="C25" s="5">
        <v>37107</v>
      </c>
      <c r="D25" s="5">
        <v>37857</v>
      </c>
      <c r="E25" s="5">
        <v>39918</v>
      </c>
      <c r="F25" s="5">
        <v>29076</v>
      </c>
      <c r="G25" s="5">
        <f t="shared" si="0"/>
        <v>180980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F64184-C608-495C-9726-BEC212CF959F}">
  <dimension ref="A1:N25"/>
  <sheetViews>
    <sheetView workbookViewId="0">
      <selection activeCell="D30" sqref="D30"/>
    </sheetView>
  </sheetViews>
  <sheetFormatPr defaultRowHeight="14.25" x14ac:dyDescent="0.45"/>
  <sheetData>
    <row r="1" spans="1:14" ht="18" x14ac:dyDescent="0.45">
      <c r="A1" s="3" t="s">
        <v>5</v>
      </c>
      <c r="B1" s="3" t="s">
        <v>18</v>
      </c>
      <c r="C1" s="3" t="s">
        <v>19</v>
      </c>
      <c r="D1" s="3" t="s">
        <v>20</v>
      </c>
      <c r="E1" s="3" t="s">
        <v>21</v>
      </c>
      <c r="F1" s="3" t="s">
        <v>22</v>
      </c>
      <c r="G1" s="3" t="s">
        <v>23</v>
      </c>
      <c r="H1" s="3" t="s">
        <v>24</v>
      </c>
      <c r="I1" s="3" t="s">
        <v>25</v>
      </c>
      <c r="J1" s="3" t="s">
        <v>26</v>
      </c>
      <c r="K1" s="3" t="s">
        <v>27</v>
      </c>
      <c r="L1" s="3" t="s">
        <v>28</v>
      </c>
      <c r="M1" s="3" t="s">
        <v>29</v>
      </c>
      <c r="N1" s="3" t="s">
        <v>57</v>
      </c>
    </row>
    <row r="2" spans="1:14" x14ac:dyDescent="0.45">
      <c r="A2" s="4" t="s">
        <v>32</v>
      </c>
      <c r="B2" s="4">
        <v>13247</v>
      </c>
      <c r="C2" s="4">
        <v>13407</v>
      </c>
      <c r="D2" s="4">
        <v>13423</v>
      </c>
      <c r="E2" s="4">
        <v>13630</v>
      </c>
      <c r="F2" s="4">
        <v>12372</v>
      </c>
      <c r="G2" s="4">
        <v>11086</v>
      </c>
      <c r="H2" s="4">
        <v>11482</v>
      </c>
      <c r="I2" s="4">
        <v>13185</v>
      </c>
      <c r="J2" s="4">
        <v>13601</v>
      </c>
      <c r="K2" s="4">
        <v>12161</v>
      </c>
      <c r="L2" s="4">
        <v>8799</v>
      </c>
      <c r="M2" s="4">
        <v>8531</v>
      </c>
      <c r="N2" s="4">
        <v>144924</v>
      </c>
    </row>
    <row r="3" spans="1:14" x14ac:dyDescent="0.45">
      <c r="A3" s="5" t="s">
        <v>33</v>
      </c>
      <c r="B3" s="5">
        <v>29658</v>
      </c>
      <c r="C3" s="5">
        <v>31243</v>
      </c>
      <c r="D3" s="5">
        <v>30432</v>
      </c>
      <c r="E3" s="5">
        <v>30666</v>
      </c>
      <c r="F3" s="5">
        <v>28473</v>
      </c>
      <c r="G3" s="5">
        <v>26860</v>
      </c>
      <c r="H3" s="5">
        <v>21491</v>
      </c>
      <c r="I3" s="5">
        <v>31689</v>
      </c>
      <c r="J3" s="5">
        <v>33329</v>
      </c>
      <c r="K3" s="5">
        <v>29121</v>
      </c>
      <c r="L3" s="5">
        <v>20788</v>
      </c>
      <c r="M3" s="5">
        <v>18990</v>
      </c>
      <c r="N3" s="5">
        <v>332740</v>
      </c>
    </row>
    <row r="4" spans="1:14" x14ac:dyDescent="0.45">
      <c r="A4" s="4" t="s">
        <v>34</v>
      </c>
      <c r="B4" s="4">
        <v>36083</v>
      </c>
      <c r="C4" s="4">
        <v>35911</v>
      </c>
      <c r="D4" s="4">
        <v>35956</v>
      </c>
      <c r="E4" s="4">
        <v>35721</v>
      </c>
      <c r="F4" s="4">
        <v>32380</v>
      </c>
      <c r="G4" s="4">
        <v>30337</v>
      </c>
      <c r="H4" s="4">
        <v>22959</v>
      </c>
      <c r="I4" s="4">
        <v>31116</v>
      </c>
      <c r="J4" s="4">
        <v>33534</v>
      </c>
      <c r="K4" s="4">
        <v>27739</v>
      </c>
      <c r="L4" s="4">
        <v>18769</v>
      </c>
      <c r="M4" s="4">
        <v>16760</v>
      </c>
      <c r="N4" s="4">
        <v>357265</v>
      </c>
    </row>
    <row r="5" spans="1:14" ht="18" x14ac:dyDescent="0.45">
      <c r="A5" s="5" t="s">
        <v>35</v>
      </c>
      <c r="B5" s="5">
        <v>28236</v>
      </c>
      <c r="C5" s="5">
        <v>29224</v>
      </c>
      <c r="D5" s="5">
        <v>29911</v>
      </c>
      <c r="E5" s="5">
        <v>29637</v>
      </c>
      <c r="F5" s="5">
        <v>26598</v>
      </c>
      <c r="G5" s="5">
        <v>23975</v>
      </c>
      <c r="H5" s="5">
        <v>22391</v>
      </c>
      <c r="I5" s="5">
        <v>26871</v>
      </c>
      <c r="J5" s="5">
        <v>29009</v>
      </c>
      <c r="K5" s="5">
        <v>24662</v>
      </c>
      <c r="L5" s="5">
        <v>17828</v>
      </c>
      <c r="M5" s="5">
        <v>15825</v>
      </c>
      <c r="N5" s="5">
        <v>304167</v>
      </c>
    </row>
    <row r="6" spans="1:14" ht="18" x14ac:dyDescent="0.45">
      <c r="A6" s="4" t="s">
        <v>36</v>
      </c>
      <c r="B6" s="4">
        <v>15824</v>
      </c>
      <c r="C6" s="4">
        <v>15635</v>
      </c>
      <c r="D6" s="4">
        <v>15158</v>
      </c>
      <c r="E6" s="4">
        <v>15037</v>
      </c>
      <c r="F6" s="4">
        <v>13338</v>
      </c>
      <c r="G6" s="4">
        <v>12047</v>
      </c>
      <c r="H6" s="4">
        <v>12228</v>
      </c>
      <c r="I6" s="4">
        <v>13549</v>
      </c>
      <c r="J6" s="4">
        <v>14555</v>
      </c>
      <c r="K6" s="4">
        <v>12628</v>
      </c>
      <c r="L6" s="4">
        <v>9539</v>
      </c>
      <c r="M6" s="4">
        <v>8361</v>
      </c>
      <c r="N6" s="4">
        <v>157899</v>
      </c>
    </row>
    <row r="7" spans="1:14" x14ac:dyDescent="0.45">
      <c r="A7" s="5" t="s">
        <v>37</v>
      </c>
      <c r="B7" s="5">
        <v>4236</v>
      </c>
      <c r="C7" s="5">
        <v>4079</v>
      </c>
      <c r="D7" s="5">
        <v>3930</v>
      </c>
      <c r="E7" s="5">
        <v>3144</v>
      </c>
      <c r="F7" s="5">
        <v>4281</v>
      </c>
      <c r="G7" s="5">
        <v>4285</v>
      </c>
      <c r="H7" s="5">
        <v>4501</v>
      </c>
      <c r="I7" s="5">
        <v>4534</v>
      </c>
      <c r="J7" s="5">
        <v>3913</v>
      </c>
      <c r="K7" s="5">
        <v>3500</v>
      </c>
      <c r="L7" s="5">
        <v>2426</v>
      </c>
      <c r="M7" s="5">
        <v>2454</v>
      </c>
      <c r="N7" s="5">
        <v>45283</v>
      </c>
    </row>
    <row r="8" spans="1:14" x14ac:dyDescent="0.45">
      <c r="A8" s="4" t="s">
        <v>38</v>
      </c>
      <c r="B8" s="4">
        <v>37677</v>
      </c>
      <c r="C8" s="4">
        <v>37268</v>
      </c>
      <c r="D8" s="4">
        <v>37740</v>
      </c>
      <c r="E8" s="4">
        <v>37308</v>
      </c>
      <c r="F8" s="4">
        <v>37277</v>
      </c>
      <c r="G8" s="4">
        <v>32878</v>
      </c>
      <c r="H8" s="4">
        <v>26895</v>
      </c>
      <c r="I8" s="4">
        <v>37635</v>
      </c>
      <c r="J8" s="4">
        <v>45405</v>
      </c>
      <c r="K8" s="4">
        <v>35654</v>
      </c>
      <c r="L8" s="4">
        <v>30341</v>
      </c>
      <c r="M8" s="4">
        <v>27921</v>
      </c>
      <c r="N8" s="4">
        <v>423999</v>
      </c>
    </row>
    <row r="9" spans="1:14" x14ac:dyDescent="0.45">
      <c r="A9" s="5" t="s">
        <v>39</v>
      </c>
      <c r="B9" s="5">
        <v>36075</v>
      </c>
      <c r="C9" s="5">
        <v>36303</v>
      </c>
      <c r="D9" s="5">
        <v>36404</v>
      </c>
      <c r="E9" s="5">
        <v>36629</v>
      </c>
      <c r="F9" s="5">
        <v>36705</v>
      </c>
      <c r="G9" s="5">
        <v>32925</v>
      </c>
      <c r="H9" s="5">
        <v>27084</v>
      </c>
      <c r="I9" s="5">
        <v>35667</v>
      </c>
      <c r="J9" s="5">
        <v>41441</v>
      </c>
      <c r="K9" s="5">
        <v>31947</v>
      </c>
      <c r="L9" s="5">
        <v>26930</v>
      </c>
      <c r="M9" s="5">
        <v>25005</v>
      </c>
      <c r="N9" s="5">
        <v>403115</v>
      </c>
    </row>
    <row r="10" spans="1:14" x14ac:dyDescent="0.45">
      <c r="A10" s="4" t="s">
        <v>40</v>
      </c>
      <c r="B10" s="4">
        <v>21324</v>
      </c>
      <c r="C10" s="4">
        <v>20795</v>
      </c>
      <c r="D10" s="4">
        <v>21099</v>
      </c>
      <c r="E10" s="4">
        <v>21452</v>
      </c>
      <c r="F10" s="4">
        <v>19895</v>
      </c>
      <c r="G10" s="4">
        <v>18044</v>
      </c>
      <c r="H10" s="4">
        <v>18372</v>
      </c>
      <c r="I10" s="4">
        <v>20507</v>
      </c>
      <c r="J10" s="4">
        <v>23575</v>
      </c>
      <c r="K10" s="4">
        <v>19899</v>
      </c>
      <c r="L10" s="4">
        <v>13432</v>
      </c>
      <c r="M10" s="4">
        <v>12987</v>
      </c>
      <c r="N10" s="4">
        <v>231381</v>
      </c>
    </row>
    <row r="11" spans="1:14" x14ac:dyDescent="0.45">
      <c r="A11" s="5" t="s">
        <v>41</v>
      </c>
      <c r="B11" s="5">
        <v>10842</v>
      </c>
      <c r="C11" s="5">
        <v>10900</v>
      </c>
      <c r="D11" s="5">
        <v>10676</v>
      </c>
      <c r="E11" s="5">
        <v>10323</v>
      </c>
      <c r="F11" s="5">
        <v>8717</v>
      </c>
      <c r="G11" s="5">
        <v>8389</v>
      </c>
      <c r="H11" s="5">
        <v>6932</v>
      </c>
      <c r="I11" s="5">
        <v>10050</v>
      </c>
      <c r="J11" s="5">
        <v>10498</v>
      </c>
      <c r="K11" s="5">
        <v>8709</v>
      </c>
      <c r="L11" s="5">
        <v>6251</v>
      </c>
      <c r="M11" s="5">
        <v>5528</v>
      </c>
      <c r="N11" s="5">
        <v>107815</v>
      </c>
    </row>
    <row r="12" spans="1:14" x14ac:dyDescent="0.45">
      <c r="A12" s="4" t="s">
        <v>42</v>
      </c>
      <c r="B12" s="4">
        <v>1902</v>
      </c>
      <c r="C12" s="4">
        <v>1718</v>
      </c>
      <c r="D12" s="4">
        <v>1737</v>
      </c>
      <c r="E12" s="4">
        <v>1815</v>
      </c>
      <c r="F12" s="4">
        <v>2320</v>
      </c>
      <c r="G12" s="4">
        <v>2377</v>
      </c>
      <c r="H12" s="4">
        <v>2626</v>
      </c>
      <c r="I12" s="4">
        <v>2677</v>
      </c>
      <c r="J12" s="4">
        <v>2334</v>
      </c>
      <c r="K12" s="4">
        <v>2152</v>
      </c>
      <c r="L12" s="4">
        <v>1727</v>
      </c>
      <c r="M12" s="4">
        <v>1696</v>
      </c>
      <c r="N12" s="4">
        <v>25081</v>
      </c>
    </row>
    <row r="13" spans="1:14" x14ac:dyDescent="0.45">
      <c r="A13" s="5" t="s">
        <v>43</v>
      </c>
      <c r="B13" s="5">
        <v>22411</v>
      </c>
      <c r="C13" s="5">
        <v>22582</v>
      </c>
      <c r="D13" s="5">
        <v>23223</v>
      </c>
      <c r="E13" s="5">
        <v>24098</v>
      </c>
      <c r="F13" s="5">
        <v>26540</v>
      </c>
      <c r="G13" s="5">
        <v>24906</v>
      </c>
      <c r="H13" s="5">
        <v>24793</v>
      </c>
      <c r="I13" s="5">
        <v>26939</v>
      </c>
      <c r="J13" s="5">
        <v>28248</v>
      </c>
      <c r="K13" s="5">
        <v>25758</v>
      </c>
      <c r="L13" s="5">
        <v>25018</v>
      </c>
      <c r="M13" s="5">
        <v>23844</v>
      </c>
      <c r="N13" s="5">
        <v>298360</v>
      </c>
    </row>
    <row r="14" spans="1:14" x14ac:dyDescent="0.45">
      <c r="A14" s="4" t="s">
        <v>44</v>
      </c>
      <c r="B14" s="4">
        <v>58912</v>
      </c>
      <c r="C14" s="4">
        <v>57761</v>
      </c>
      <c r="D14" s="4">
        <v>55077</v>
      </c>
      <c r="E14" s="4">
        <v>53638</v>
      </c>
      <c r="F14" s="4">
        <v>46494</v>
      </c>
      <c r="G14" s="4">
        <v>43737</v>
      </c>
      <c r="H14" s="4">
        <v>43756</v>
      </c>
      <c r="I14" s="4">
        <v>50610</v>
      </c>
      <c r="J14" s="4">
        <v>51169</v>
      </c>
      <c r="K14" s="4">
        <v>39811</v>
      </c>
      <c r="L14" s="4">
        <v>27584</v>
      </c>
      <c r="M14" s="4">
        <v>23020</v>
      </c>
      <c r="N14" s="4">
        <v>551569</v>
      </c>
    </row>
    <row r="15" spans="1:14" ht="18" x14ac:dyDescent="0.45">
      <c r="A15" s="5" t="s">
        <v>45</v>
      </c>
      <c r="B15" s="5">
        <v>93741</v>
      </c>
      <c r="C15" s="5">
        <v>93267</v>
      </c>
      <c r="D15" s="5">
        <v>89094</v>
      </c>
      <c r="E15" s="5">
        <v>86889</v>
      </c>
      <c r="F15" s="5">
        <v>75912</v>
      </c>
      <c r="G15" s="5">
        <v>69981</v>
      </c>
      <c r="H15" s="5">
        <v>62523</v>
      </c>
      <c r="I15" s="5">
        <v>78019</v>
      </c>
      <c r="J15" s="5">
        <v>86590</v>
      </c>
      <c r="K15" s="5">
        <v>67995</v>
      </c>
      <c r="L15" s="5">
        <v>46246</v>
      </c>
      <c r="M15" s="5">
        <v>37590</v>
      </c>
      <c r="N15" s="5">
        <v>887847</v>
      </c>
    </row>
    <row r="16" spans="1:14" x14ac:dyDescent="0.45">
      <c r="A16" s="4" t="s">
        <v>46</v>
      </c>
      <c r="B16" s="4">
        <v>42404</v>
      </c>
      <c r="C16" s="4">
        <v>42834</v>
      </c>
      <c r="D16" s="4">
        <v>41760</v>
      </c>
      <c r="E16" s="4">
        <v>41070</v>
      </c>
      <c r="F16" s="4">
        <v>37871</v>
      </c>
      <c r="G16" s="4">
        <v>29523</v>
      </c>
      <c r="H16" s="4">
        <v>29071</v>
      </c>
      <c r="I16" s="4">
        <v>39913</v>
      </c>
      <c r="J16" s="4">
        <v>47457</v>
      </c>
      <c r="K16" s="4">
        <v>38104</v>
      </c>
      <c r="L16" s="4">
        <v>31040</v>
      </c>
      <c r="M16" s="4">
        <v>29146</v>
      </c>
      <c r="N16" s="4">
        <v>450193</v>
      </c>
    </row>
    <row r="17" spans="1:14" ht="18" x14ac:dyDescent="0.45">
      <c r="A17" s="5" t="s">
        <v>47</v>
      </c>
      <c r="B17" s="5">
        <v>62927</v>
      </c>
      <c r="C17" s="5">
        <v>64745</v>
      </c>
      <c r="D17" s="5">
        <v>63868</v>
      </c>
      <c r="E17" s="5">
        <v>65263</v>
      </c>
      <c r="F17" s="5">
        <v>63780</v>
      </c>
      <c r="G17" s="5">
        <v>55843</v>
      </c>
      <c r="H17" s="5">
        <v>53088</v>
      </c>
      <c r="I17" s="5">
        <v>63700</v>
      </c>
      <c r="J17" s="5">
        <v>71564</v>
      </c>
      <c r="K17" s="5">
        <v>62190</v>
      </c>
      <c r="L17" s="5">
        <v>53747</v>
      </c>
      <c r="M17" s="5">
        <v>50142</v>
      </c>
      <c r="N17" s="5">
        <v>730857</v>
      </c>
    </row>
    <row r="18" spans="1:14" ht="18" x14ac:dyDescent="0.45">
      <c r="A18" s="4" t="s">
        <v>48</v>
      </c>
      <c r="B18" s="4">
        <v>21964</v>
      </c>
      <c r="C18" s="4">
        <v>22041</v>
      </c>
      <c r="D18" s="4">
        <v>22108</v>
      </c>
      <c r="E18" s="4">
        <v>23043</v>
      </c>
      <c r="F18" s="4">
        <v>21479</v>
      </c>
      <c r="G18" s="4">
        <v>20017</v>
      </c>
      <c r="H18" s="4">
        <v>19173</v>
      </c>
      <c r="I18" s="4">
        <v>22162</v>
      </c>
      <c r="J18" s="4">
        <v>24384</v>
      </c>
      <c r="K18" s="4">
        <v>19990</v>
      </c>
      <c r="L18" s="4">
        <v>15647</v>
      </c>
      <c r="M18" s="4">
        <v>14451</v>
      </c>
      <c r="N18" s="4">
        <v>246459</v>
      </c>
    </row>
    <row r="19" spans="1:14" ht="18" x14ac:dyDescent="0.45">
      <c r="A19" s="5" t="s">
        <v>49</v>
      </c>
      <c r="B19" s="5">
        <v>42553</v>
      </c>
      <c r="C19" s="5">
        <v>42477</v>
      </c>
      <c r="D19" s="5">
        <v>42300</v>
      </c>
      <c r="E19" s="5">
        <v>42335</v>
      </c>
      <c r="F19" s="5">
        <v>39798</v>
      </c>
      <c r="G19" s="5">
        <v>37811</v>
      </c>
      <c r="H19" s="5">
        <v>33608</v>
      </c>
      <c r="I19" s="5">
        <v>40258</v>
      </c>
      <c r="J19" s="5">
        <v>40115</v>
      </c>
      <c r="K19" s="5">
        <v>34388</v>
      </c>
      <c r="L19" s="5">
        <v>26839</v>
      </c>
      <c r="M19" s="5">
        <v>23834</v>
      </c>
      <c r="N19" s="5">
        <v>446316</v>
      </c>
    </row>
    <row r="20" spans="1:14" ht="18" x14ac:dyDescent="0.45">
      <c r="A20" s="4" t="s">
        <v>50</v>
      </c>
      <c r="B20" s="4">
        <v>39227</v>
      </c>
      <c r="C20" s="4">
        <v>39674</v>
      </c>
      <c r="D20" s="4">
        <v>38836</v>
      </c>
      <c r="E20" s="4">
        <v>38906</v>
      </c>
      <c r="F20" s="4">
        <v>35126</v>
      </c>
      <c r="G20" s="4">
        <v>30805</v>
      </c>
      <c r="H20" s="4">
        <v>24071</v>
      </c>
      <c r="I20" s="4">
        <v>37019</v>
      </c>
      <c r="J20" s="4">
        <v>41232</v>
      </c>
      <c r="K20" s="4">
        <v>32714</v>
      </c>
      <c r="L20" s="4">
        <v>25559</v>
      </c>
      <c r="M20" s="4">
        <v>22859</v>
      </c>
      <c r="N20" s="4">
        <v>406028</v>
      </c>
    </row>
    <row r="21" spans="1:14" ht="18" x14ac:dyDescent="0.45">
      <c r="A21" s="5" t="s">
        <v>51</v>
      </c>
      <c r="B21" s="5">
        <v>45191</v>
      </c>
      <c r="C21" s="5">
        <v>44825</v>
      </c>
      <c r="D21" s="5">
        <v>43938</v>
      </c>
      <c r="E21" s="5">
        <v>42963</v>
      </c>
      <c r="F21" s="5">
        <v>40545</v>
      </c>
      <c r="G21" s="5">
        <v>37862</v>
      </c>
      <c r="H21" s="5">
        <v>33812</v>
      </c>
      <c r="I21" s="5">
        <v>42334</v>
      </c>
      <c r="J21" s="5">
        <v>40852</v>
      </c>
      <c r="K21" s="5">
        <v>37268</v>
      </c>
      <c r="L21" s="5">
        <v>30137</v>
      </c>
      <c r="M21" s="5">
        <v>27642</v>
      </c>
      <c r="N21" s="5">
        <v>467369</v>
      </c>
    </row>
    <row r="22" spans="1:14" x14ac:dyDescent="0.45">
      <c r="A22" s="4" t="s">
        <v>52</v>
      </c>
      <c r="B22" s="4">
        <v>31113</v>
      </c>
      <c r="C22" s="4">
        <v>31704</v>
      </c>
      <c r="D22" s="4">
        <v>31383</v>
      </c>
      <c r="E22" s="4">
        <v>30933</v>
      </c>
      <c r="F22" s="4">
        <v>26412</v>
      </c>
      <c r="G22" s="4">
        <v>24424</v>
      </c>
      <c r="H22" s="4">
        <v>22099</v>
      </c>
      <c r="I22" s="4">
        <v>34101</v>
      </c>
      <c r="J22" s="4">
        <v>30876</v>
      </c>
      <c r="K22" s="4">
        <v>25648</v>
      </c>
      <c r="L22" s="4">
        <v>16227</v>
      </c>
      <c r="M22" s="4">
        <v>15174</v>
      </c>
      <c r="N22" s="4">
        <v>320094</v>
      </c>
    </row>
    <row r="23" spans="1:14" x14ac:dyDescent="0.45">
      <c r="A23" s="5" t="s">
        <v>53</v>
      </c>
      <c r="B23" s="5">
        <v>10663</v>
      </c>
      <c r="C23" s="5">
        <v>10635</v>
      </c>
      <c r="D23" s="5">
        <v>10506</v>
      </c>
      <c r="E23" s="5">
        <v>10621</v>
      </c>
      <c r="F23" s="5">
        <v>10746</v>
      </c>
      <c r="G23" s="5">
        <v>10056</v>
      </c>
      <c r="H23" s="5">
        <v>10262</v>
      </c>
      <c r="I23" s="5">
        <v>10368</v>
      </c>
      <c r="J23" s="5">
        <v>11763</v>
      </c>
      <c r="K23" s="5">
        <v>9824</v>
      </c>
      <c r="L23" s="5">
        <v>8165</v>
      </c>
      <c r="M23" s="5">
        <v>6963</v>
      </c>
      <c r="N23" s="5">
        <v>120572</v>
      </c>
    </row>
    <row r="24" spans="1:14" ht="18" x14ac:dyDescent="0.45">
      <c r="A24" s="4" t="s">
        <v>54</v>
      </c>
      <c r="B24" s="4">
        <v>76462</v>
      </c>
      <c r="C24" s="4">
        <v>75860</v>
      </c>
      <c r="D24" s="4">
        <v>75512</v>
      </c>
      <c r="E24" s="4">
        <v>76516</v>
      </c>
      <c r="F24" s="4">
        <v>74618</v>
      </c>
      <c r="G24" s="4">
        <v>67410</v>
      </c>
      <c r="H24" s="4">
        <v>62980</v>
      </c>
      <c r="I24" s="4">
        <v>75169</v>
      </c>
      <c r="J24" s="4">
        <v>79307</v>
      </c>
      <c r="K24" s="4">
        <v>60791</v>
      </c>
      <c r="L24" s="4">
        <v>43931</v>
      </c>
      <c r="M24" s="4">
        <v>39377</v>
      </c>
      <c r="N24" s="4">
        <v>807933</v>
      </c>
    </row>
    <row r="25" spans="1:14" ht="18" x14ac:dyDescent="0.45">
      <c r="A25" s="5" t="s">
        <v>55</v>
      </c>
      <c r="B25" s="5">
        <v>36455</v>
      </c>
      <c r="C25" s="5">
        <v>35940</v>
      </c>
      <c r="D25" s="5">
        <v>36886</v>
      </c>
      <c r="E25" s="5">
        <v>38998</v>
      </c>
      <c r="F25" s="5">
        <v>31763</v>
      </c>
      <c r="G25" s="5">
        <v>32016</v>
      </c>
      <c r="H25" s="5">
        <v>33970</v>
      </c>
      <c r="I25" s="5">
        <v>36236</v>
      </c>
      <c r="J25" s="5">
        <v>34760</v>
      </c>
      <c r="K25" s="5">
        <v>27302</v>
      </c>
      <c r="L25" s="5">
        <v>15904</v>
      </c>
      <c r="M25" s="5">
        <v>14035</v>
      </c>
      <c r="N25" s="5">
        <v>374265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F76AF-32DB-45E1-907A-9990561A6F55}">
  <dimension ref="A1:G25"/>
  <sheetViews>
    <sheetView workbookViewId="0">
      <selection activeCell="I16" sqref="I16"/>
    </sheetView>
  </sheetViews>
  <sheetFormatPr defaultRowHeight="14.25" x14ac:dyDescent="0.45"/>
  <sheetData>
    <row r="1" spans="1:7" x14ac:dyDescent="0.45">
      <c r="A1" s="3" t="s">
        <v>5</v>
      </c>
      <c r="B1" s="3" t="s">
        <v>18</v>
      </c>
      <c r="C1" s="3" t="s">
        <v>19</v>
      </c>
      <c r="D1" s="3" t="s">
        <v>20</v>
      </c>
      <c r="E1" s="3" t="s">
        <v>21</v>
      </c>
      <c r="F1" s="3" t="s">
        <v>22</v>
      </c>
      <c r="G1" s="3" t="s">
        <v>58</v>
      </c>
    </row>
    <row r="2" spans="1:7" x14ac:dyDescent="0.45">
      <c r="A2" s="4" t="s">
        <v>32</v>
      </c>
      <c r="B2" s="4">
        <v>13247</v>
      </c>
      <c r="C2" s="4">
        <v>13407</v>
      </c>
      <c r="D2" s="4">
        <v>13423</v>
      </c>
      <c r="E2" s="4">
        <v>13630</v>
      </c>
      <c r="F2" s="4">
        <v>12372</v>
      </c>
      <c r="G2" s="4">
        <f>SUM(B2:F2)</f>
        <v>66079</v>
      </c>
    </row>
    <row r="3" spans="1:7" x14ac:dyDescent="0.45">
      <c r="A3" s="5" t="s">
        <v>33</v>
      </c>
      <c r="B3" s="5">
        <v>29658</v>
      </c>
      <c r="C3" s="5">
        <v>31243</v>
      </c>
      <c r="D3" s="5">
        <v>30432</v>
      </c>
      <c r="E3" s="5">
        <v>30666</v>
      </c>
      <c r="F3" s="5">
        <v>28473</v>
      </c>
      <c r="G3" s="5">
        <f t="shared" ref="G3:G25" si="0">SUM(B3:F3)</f>
        <v>150472</v>
      </c>
    </row>
    <row r="4" spans="1:7" x14ac:dyDescent="0.45">
      <c r="A4" s="4" t="s">
        <v>34</v>
      </c>
      <c r="B4" s="4">
        <v>36083</v>
      </c>
      <c r="C4" s="4">
        <v>35911</v>
      </c>
      <c r="D4" s="4">
        <v>35956</v>
      </c>
      <c r="E4" s="4">
        <v>35721</v>
      </c>
      <c r="F4" s="4">
        <v>32380</v>
      </c>
      <c r="G4" s="4">
        <f t="shared" si="0"/>
        <v>176051</v>
      </c>
    </row>
    <row r="5" spans="1:7" ht="18" x14ac:dyDescent="0.45">
      <c r="A5" s="5" t="s">
        <v>35</v>
      </c>
      <c r="B5" s="5">
        <v>28236</v>
      </c>
      <c r="C5" s="5">
        <v>29224</v>
      </c>
      <c r="D5" s="5">
        <v>29911</v>
      </c>
      <c r="E5" s="5">
        <v>29637</v>
      </c>
      <c r="F5" s="5">
        <v>26598</v>
      </c>
      <c r="G5" s="5">
        <f t="shared" si="0"/>
        <v>143606</v>
      </c>
    </row>
    <row r="6" spans="1:7" ht="18" x14ac:dyDescent="0.45">
      <c r="A6" s="4" t="s">
        <v>36</v>
      </c>
      <c r="B6" s="4">
        <v>15824</v>
      </c>
      <c r="C6" s="4">
        <v>15635</v>
      </c>
      <c r="D6" s="4">
        <v>15158</v>
      </c>
      <c r="E6" s="4">
        <v>15037</v>
      </c>
      <c r="F6" s="4">
        <v>13338</v>
      </c>
      <c r="G6" s="4">
        <f t="shared" si="0"/>
        <v>74992</v>
      </c>
    </row>
    <row r="7" spans="1:7" x14ac:dyDescent="0.45">
      <c r="A7" s="5" t="s">
        <v>37</v>
      </c>
      <c r="B7" s="5">
        <v>4236</v>
      </c>
      <c r="C7" s="5">
        <v>4079</v>
      </c>
      <c r="D7" s="5">
        <v>3930</v>
      </c>
      <c r="E7" s="5">
        <v>3144</v>
      </c>
      <c r="F7" s="5">
        <v>4281</v>
      </c>
      <c r="G7" s="5">
        <f t="shared" si="0"/>
        <v>19670</v>
      </c>
    </row>
    <row r="8" spans="1:7" x14ac:dyDescent="0.45">
      <c r="A8" s="4" t="s">
        <v>38</v>
      </c>
      <c r="B8" s="4">
        <v>37677</v>
      </c>
      <c r="C8" s="4">
        <v>37268</v>
      </c>
      <c r="D8" s="4">
        <v>37740</v>
      </c>
      <c r="E8" s="4">
        <v>37308</v>
      </c>
      <c r="F8" s="4">
        <v>37277</v>
      </c>
      <c r="G8" s="4">
        <f t="shared" si="0"/>
        <v>187270</v>
      </c>
    </row>
    <row r="9" spans="1:7" x14ac:dyDescent="0.45">
      <c r="A9" s="5" t="s">
        <v>39</v>
      </c>
      <c r="B9" s="5">
        <v>36075</v>
      </c>
      <c r="C9" s="5">
        <v>36303</v>
      </c>
      <c r="D9" s="5">
        <v>36404</v>
      </c>
      <c r="E9" s="5">
        <v>36629</v>
      </c>
      <c r="F9" s="5">
        <v>36705</v>
      </c>
      <c r="G9" s="5">
        <f t="shared" si="0"/>
        <v>182116</v>
      </c>
    </row>
    <row r="10" spans="1:7" x14ac:dyDescent="0.45">
      <c r="A10" s="4" t="s">
        <v>40</v>
      </c>
      <c r="B10" s="4">
        <v>21324</v>
      </c>
      <c r="C10" s="4">
        <v>20795</v>
      </c>
      <c r="D10" s="4">
        <v>21099</v>
      </c>
      <c r="E10" s="4">
        <v>21452</v>
      </c>
      <c r="F10" s="4">
        <v>19895</v>
      </c>
      <c r="G10" s="4">
        <f t="shared" si="0"/>
        <v>104565</v>
      </c>
    </row>
    <row r="11" spans="1:7" x14ac:dyDescent="0.45">
      <c r="A11" s="5" t="s">
        <v>41</v>
      </c>
      <c r="B11" s="5">
        <v>10842</v>
      </c>
      <c r="C11" s="5">
        <v>10900</v>
      </c>
      <c r="D11" s="5">
        <v>10676</v>
      </c>
      <c r="E11" s="5">
        <v>10323</v>
      </c>
      <c r="F11" s="5">
        <v>8717</v>
      </c>
      <c r="G11" s="5">
        <f t="shared" si="0"/>
        <v>51458</v>
      </c>
    </row>
    <row r="12" spans="1:7" x14ac:dyDescent="0.45">
      <c r="A12" s="4" t="s">
        <v>42</v>
      </c>
      <c r="B12" s="4">
        <v>1902</v>
      </c>
      <c r="C12" s="4">
        <v>1718</v>
      </c>
      <c r="D12" s="4">
        <v>1737</v>
      </c>
      <c r="E12" s="4">
        <v>1815</v>
      </c>
      <c r="F12" s="4">
        <v>2320</v>
      </c>
      <c r="G12" s="4">
        <f t="shared" si="0"/>
        <v>9492</v>
      </c>
    </row>
    <row r="13" spans="1:7" x14ac:dyDescent="0.45">
      <c r="A13" s="5" t="s">
        <v>43</v>
      </c>
      <c r="B13" s="5">
        <v>22411</v>
      </c>
      <c r="C13" s="5">
        <v>22582</v>
      </c>
      <c r="D13" s="5">
        <v>23223</v>
      </c>
      <c r="E13" s="5">
        <v>24098</v>
      </c>
      <c r="F13" s="5">
        <v>26540</v>
      </c>
      <c r="G13" s="5">
        <f t="shared" si="0"/>
        <v>118854</v>
      </c>
    </row>
    <row r="14" spans="1:7" x14ac:dyDescent="0.45">
      <c r="A14" s="4" t="s">
        <v>44</v>
      </c>
      <c r="B14" s="4">
        <v>58912</v>
      </c>
      <c r="C14" s="4">
        <v>57761</v>
      </c>
      <c r="D14" s="4">
        <v>55077</v>
      </c>
      <c r="E14" s="4">
        <v>53638</v>
      </c>
      <c r="F14" s="4">
        <v>46494</v>
      </c>
      <c r="G14" s="4">
        <f t="shared" si="0"/>
        <v>271882</v>
      </c>
    </row>
    <row r="15" spans="1:7" ht="18" x14ac:dyDescent="0.45">
      <c r="A15" s="5" t="s">
        <v>45</v>
      </c>
      <c r="B15" s="5">
        <v>93741</v>
      </c>
      <c r="C15" s="5">
        <v>93267</v>
      </c>
      <c r="D15" s="5">
        <v>89094</v>
      </c>
      <c r="E15" s="5">
        <v>86889</v>
      </c>
      <c r="F15" s="5">
        <v>75912</v>
      </c>
      <c r="G15" s="5">
        <f t="shared" si="0"/>
        <v>438903</v>
      </c>
    </row>
    <row r="16" spans="1:7" x14ac:dyDescent="0.45">
      <c r="A16" s="4" t="s">
        <v>46</v>
      </c>
      <c r="B16" s="4">
        <v>42404</v>
      </c>
      <c r="C16" s="4">
        <v>42834</v>
      </c>
      <c r="D16" s="4">
        <v>41760</v>
      </c>
      <c r="E16" s="4">
        <v>41070</v>
      </c>
      <c r="F16" s="4">
        <v>37871</v>
      </c>
      <c r="G16" s="4">
        <f t="shared" si="0"/>
        <v>205939</v>
      </c>
    </row>
    <row r="17" spans="1:7" ht="18" x14ac:dyDescent="0.45">
      <c r="A17" s="5" t="s">
        <v>47</v>
      </c>
      <c r="B17" s="5">
        <v>62927</v>
      </c>
      <c r="C17" s="5">
        <v>64745</v>
      </c>
      <c r="D17" s="5">
        <v>63868</v>
      </c>
      <c r="E17" s="5">
        <v>65263</v>
      </c>
      <c r="F17" s="5">
        <v>63780</v>
      </c>
      <c r="G17" s="5">
        <f t="shared" si="0"/>
        <v>320583</v>
      </c>
    </row>
    <row r="18" spans="1:7" ht="18" x14ac:dyDescent="0.45">
      <c r="A18" s="4" t="s">
        <v>48</v>
      </c>
      <c r="B18" s="4">
        <v>21964</v>
      </c>
      <c r="C18" s="4">
        <v>22041</v>
      </c>
      <c r="D18" s="4">
        <v>22108</v>
      </c>
      <c r="E18" s="4">
        <v>23043</v>
      </c>
      <c r="F18" s="4">
        <v>21479</v>
      </c>
      <c r="G18" s="4">
        <f t="shared" si="0"/>
        <v>110635</v>
      </c>
    </row>
    <row r="19" spans="1:7" ht="18" x14ac:dyDescent="0.45">
      <c r="A19" s="5" t="s">
        <v>49</v>
      </c>
      <c r="B19" s="5">
        <v>42553</v>
      </c>
      <c r="C19" s="5">
        <v>42477</v>
      </c>
      <c r="D19" s="5">
        <v>42300</v>
      </c>
      <c r="E19" s="5">
        <v>42335</v>
      </c>
      <c r="F19" s="5">
        <v>39798</v>
      </c>
      <c r="G19" s="5">
        <f t="shared" si="0"/>
        <v>209463</v>
      </c>
    </row>
    <row r="20" spans="1:7" ht="18" x14ac:dyDescent="0.45">
      <c r="A20" s="4" t="s">
        <v>50</v>
      </c>
      <c r="B20" s="4">
        <v>39227</v>
      </c>
      <c r="C20" s="4">
        <v>39674</v>
      </c>
      <c r="D20" s="4">
        <v>38836</v>
      </c>
      <c r="E20" s="4">
        <v>38906</v>
      </c>
      <c r="F20" s="4">
        <v>35126</v>
      </c>
      <c r="G20" s="4">
        <f t="shared" si="0"/>
        <v>191769</v>
      </c>
    </row>
    <row r="21" spans="1:7" ht="18" x14ac:dyDescent="0.45">
      <c r="A21" s="5" t="s">
        <v>51</v>
      </c>
      <c r="B21" s="5">
        <v>45191</v>
      </c>
      <c r="C21" s="5">
        <v>44825</v>
      </c>
      <c r="D21" s="5">
        <v>43938</v>
      </c>
      <c r="E21" s="5">
        <v>42963</v>
      </c>
      <c r="F21" s="5">
        <v>40545</v>
      </c>
      <c r="G21" s="5">
        <f t="shared" si="0"/>
        <v>217462</v>
      </c>
    </row>
    <row r="22" spans="1:7" x14ac:dyDescent="0.45">
      <c r="A22" s="4" t="s">
        <v>52</v>
      </c>
      <c r="B22" s="4">
        <v>31113</v>
      </c>
      <c r="C22" s="4">
        <v>31704</v>
      </c>
      <c r="D22" s="4">
        <v>31383</v>
      </c>
      <c r="E22" s="4">
        <v>30933</v>
      </c>
      <c r="F22" s="4">
        <v>26412</v>
      </c>
      <c r="G22" s="4">
        <f t="shared" si="0"/>
        <v>151545</v>
      </c>
    </row>
    <row r="23" spans="1:7" x14ac:dyDescent="0.45">
      <c r="A23" s="5" t="s">
        <v>53</v>
      </c>
      <c r="B23" s="5">
        <v>10663</v>
      </c>
      <c r="C23" s="5">
        <v>10635</v>
      </c>
      <c r="D23" s="5">
        <v>10506</v>
      </c>
      <c r="E23" s="5">
        <v>10621</v>
      </c>
      <c r="F23" s="5">
        <v>10746</v>
      </c>
      <c r="G23" s="5">
        <f t="shared" si="0"/>
        <v>53171</v>
      </c>
    </row>
    <row r="24" spans="1:7" ht="18" x14ac:dyDescent="0.45">
      <c r="A24" s="4" t="s">
        <v>54</v>
      </c>
      <c r="B24" s="4">
        <v>76462</v>
      </c>
      <c r="C24" s="4">
        <v>75860</v>
      </c>
      <c r="D24" s="4">
        <v>75512</v>
      </c>
      <c r="E24" s="4">
        <v>76516</v>
      </c>
      <c r="F24" s="4">
        <v>74618</v>
      </c>
      <c r="G24" s="4">
        <f t="shared" si="0"/>
        <v>378968</v>
      </c>
    </row>
    <row r="25" spans="1:7" ht="18" x14ac:dyDescent="0.45">
      <c r="A25" s="5" t="s">
        <v>55</v>
      </c>
      <c r="B25" s="5">
        <v>36455</v>
      </c>
      <c r="C25" s="5">
        <v>35940</v>
      </c>
      <c r="D25" s="5">
        <v>36886</v>
      </c>
      <c r="E25" s="5">
        <v>38998</v>
      </c>
      <c r="F25" s="5">
        <v>31763</v>
      </c>
      <c r="G25" s="5">
        <f t="shared" si="0"/>
        <v>180042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197C3-3EF8-481A-83C7-1334A2D77603}">
  <dimension ref="A1:E38"/>
  <sheetViews>
    <sheetView workbookViewId="0">
      <selection activeCell="G11" sqref="G11"/>
    </sheetView>
  </sheetViews>
  <sheetFormatPr defaultRowHeight="14.25" x14ac:dyDescent="0.45"/>
  <sheetData>
    <row r="1" spans="1:5" ht="18" x14ac:dyDescent="0.45">
      <c r="A1" s="3" t="s">
        <v>3</v>
      </c>
      <c r="B1" s="3" t="s">
        <v>95</v>
      </c>
      <c r="C1" s="3" t="s">
        <v>96</v>
      </c>
      <c r="D1" s="3" t="s">
        <v>97</v>
      </c>
      <c r="E1" s="3" t="s">
        <v>98</v>
      </c>
    </row>
    <row r="2" spans="1:5" x14ac:dyDescent="0.45">
      <c r="A2" s="4" t="s">
        <v>59</v>
      </c>
      <c r="B2" s="4">
        <v>5653992</v>
      </c>
      <c r="C2" s="4">
        <v>3108003</v>
      </c>
      <c r="D2" s="4">
        <v>2545989</v>
      </c>
      <c r="E2" s="4">
        <v>0.81917200000000001</v>
      </c>
    </row>
    <row r="3" spans="1:5" x14ac:dyDescent="0.45">
      <c r="A3" s="5" t="s">
        <v>60</v>
      </c>
      <c r="B3" s="5">
        <v>5475865</v>
      </c>
      <c r="C3" s="5">
        <v>2962873</v>
      </c>
      <c r="D3" s="5">
        <v>2512992</v>
      </c>
      <c r="E3" s="5">
        <v>0.84816100000000005</v>
      </c>
    </row>
    <row r="4" spans="1:5" x14ac:dyDescent="0.45">
      <c r="A4" s="4" t="s">
        <v>61</v>
      </c>
      <c r="B4" s="4">
        <v>16775668</v>
      </c>
      <c r="C4" s="4">
        <v>9028384</v>
      </c>
      <c r="D4" s="4">
        <v>7747284</v>
      </c>
      <c r="E4" s="4">
        <v>0.85810299999999995</v>
      </c>
    </row>
    <row r="5" spans="1:5" x14ac:dyDescent="0.45">
      <c r="A5" s="5" t="s">
        <v>62</v>
      </c>
      <c r="B5" s="5">
        <v>11481607</v>
      </c>
      <c r="C5" s="5">
        <v>6171324</v>
      </c>
      <c r="D5" s="5">
        <v>5310283</v>
      </c>
      <c r="E5" s="5">
        <v>0.86047700000000005</v>
      </c>
    </row>
    <row r="6" spans="1:5" x14ac:dyDescent="0.45">
      <c r="A6" s="4" t="s">
        <v>63</v>
      </c>
      <c r="B6" s="4">
        <v>238289</v>
      </c>
      <c r="C6" s="4">
        <v>127811</v>
      </c>
      <c r="D6" s="4">
        <v>110478</v>
      </c>
      <c r="E6" s="4">
        <v>0.86438599999999999</v>
      </c>
    </row>
    <row r="7" spans="1:5" x14ac:dyDescent="0.45">
      <c r="A7" s="5" t="s">
        <v>64</v>
      </c>
      <c r="B7" s="5">
        <v>22174625</v>
      </c>
      <c r="C7" s="5">
        <v>11787642</v>
      </c>
      <c r="D7" s="5">
        <v>10386983</v>
      </c>
      <c r="E7" s="5">
        <v>0.88117599999999996</v>
      </c>
    </row>
    <row r="8" spans="1:5" x14ac:dyDescent="0.45">
      <c r="A8" s="4" t="s">
        <v>65</v>
      </c>
      <c r="B8" s="4">
        <v>4180617</v>
      </c>
      <c r="C8" s="4">
        <v>2208945</v>
      </c>
      <c r="D8" s="4">
        <v>1971672</v>
      </c>
      <c r="E8" s="4">
        <v>0.89258499999999996</v>
      </c>
    </row>
    <row r="9" spans="1:5" x14ac:dyDescent="0.45">
      <c r="A9" s="5" t="s">
        <v>66</v>
      </c>
      <c r="B9" s="5">
        <v>2339870</v>
      </c>
      <c r="C9" s="5">
        <v>1231501</v>
      </c>
      <c r="D9" s="5">
        <v>1108369</v>
      </c>
      <c r="E9" s="5">
        <v>0.90001500000000001</v>
      </c>
    </row>
    <row r="10" spans="1:5" x14ac:dyDescent="0.45">
      <c r="A10" s="4" t="s">
        <v>67</v>
      </c>
      <c r="B10" s="4">
        <v>40505</v>
      </c>
      <c r="C10" s="4">
        <v>21296</v>
      </c>
      <c r="D10" s="4">
        <v>19209</v>
      </c>
      <c r="E10" s="4">
        <v>0.90200000000000002</v>
      </c>
    </row>
    <row r="11" spans="1:5" ht="18" x14ac:dyDescent="0.45">
      <c r="A11" s="5" t="s">
        <v>68</v>
      </c>
      <c r="B11" s="5">
        <v>2207296</v>
      </c>
      <c r="C11" s="5">
        <v>1157325</v>
      </c>
      <c r="D11" s="5">
        <v>1049971</v>
      </c>
      <c r="E11" s="5">
        <v>0.90724000000000005</v>
      </c>
    </row>
    <row r="12" spans="1:5" ht="18" x14ac:dyDescent="0.45">
      <c r="A12" s="4" t="s">
        <v>69</v>
      </c>
      <c r="B12" s="4">
        <v>85181</v>
      </c>
      <c r="C12" s="4">
        <v>44645</v>
      </c>
      <c r="D12" s="4">
        <v>40536</v>
      </c>
      <c r="E12" s="4">
        <v>0.90796299999999996</v>
      </c>
    </row>
    <row r="13" spans="1:5" ht="18" x14ac:dyDescent="0.45">
      <c r="A13" s="5" t="s">
        <v>70</v>
      </c>
      <c r="B13" s="5">
        <v>15780097</v>
      </c>
      <c r="C13" s="5">
        <v>8270580</v>
      </c>
      <c r="D13" s="5">
        <v>7509517</v>
      </c>
      <c r="E13" s="5">
        <v>0.90797899999999998</v>
      </c>
    </row>
    <row r="14" spans="1:5" x14ac:dyDescent="0.45">
      <c r="A14" s="4" t="s">
        <v>71</v>
      </c>
      <c r="B14" s="4">
        <v>45362059</v>
      </c>
      <c r="C14" s="4">
        <v>23728791</v>
      </c>
      <c r="D14" s="4">
        <v>21633268</v>
      </c>
      <c r="E14" s="4">
        <v>0.91168899999999997</v>
      </c>
    </row>
    <row r="15" spans="1:5" ht="18" x14ac:dyDescent="0.45">
      <c r="A15" s="5" t="s">
        <v>72</v>
      </c>
      <c r="B15" s="5">
        <v>1359469</v>
      </c>
      <c r="C15" s="5">
        <v>710693</v>
      </c>
      <c r="D15" s="5">
        <v>648776</v>
      </c>
      <c r="E15" s="5">
        <v>0.91287799999999997</v>
      </c>
    </row>
    <row r="16" spans="1:5" ht="18" x14ac:dyDescent="0.45">
      <c r="A16" s="4" t="s">
        <v>73</v>
      </c>
      <c r="B16" s="4">
        <v>8136933</v>
      </c>
      <c r="C16" s="4">
        <v>4213250</v>
      </c>
      <c r="D16" s="4">
        <v>3923683</v>
      </c>
      <c r="E16" s="4">
        <v>0.93127199999999999</v>
      </c>
    </row>
    <row r="17" spans="1:5" x14ac:dyDescent="0.45">
      <c r="A17" s="5" t="s">
        <v>74</v>
      </c>
      <c r="B17" s="5">
        <v>282218</v>
      </c>
      <c r="C17" s="5">
        <v>145417</v>
      </c>
      <c r="D17" s="5">
        <v>136801</v>
      </c>
      <c r="E17" s="5">
        <v>0.94074999999999998</v>
      </c>
    </row>
    <row r="18" spans="1:5" x14ac:dyDescent="0.45">
      <c r="A18" s="4" t="s">
        <v>75</v>
      </c>
      <c r="B18" s="4">
        <v>7686894</v>
      </c>
      <c r="C18" s="4">
        <v>3954567</v>
      </c>
      <c r="D18" s="4">
        <v>3732327</v>
      </c>
      <c r="E18" s="4">
        <v>0.94380200000000003</v>
      </c>
    </row>
    <row r="19" spans="1:5" x14ac:dyDescent="0.45">
      <c r="A19" s="5" t="s">
        <v>76</v>
      </c>
      <c r="B19" s="5">
        <v>11544885</v>
      </c>
      <c r="C19" s="5">
        <v>5934128</v>
      </c>
      <c r="D19" s="5">
        <v>5610757</v>
      </c>
      <c r="E19" s="5">
        <v>0.94550699999999999</v>
      </c>
    </row>
    <row r="20" spans="1:5" x14ac:dyDescent="0.45">
      <c r="A20" s="4" t="s">
        <v>77</v>
      </c>
      <c r="B20" s="4">
        <v>6665475</v>
      </c>
      <c r="C20" s="4">
        <v>3416412</v>
      </c>
      <c r="D20" s="4">
        <v>3249063</v>
      </c>
      <c r="E20" s="4">
        <v>0.95101599999999997</v>
      </c>
    </row>
    <row r="21" spans="1:5" x14ac:dyDescent="0.45">
      <c r="A21" s="5" t="s">
        <v>78</v>
      </c>
      <c r="B21" s="5">
        <v>240268</v>
      </c>
      <c r="C21" s="5">
        <v>122315</v>
      </c>
      <c r="D21" s="5">
        <v>117953</v>
      </c>
      <c r="E21" s="5">
        <v>0.96433800000000003</v>
      </c>
    </row>
    <row r="22" spans="1:5" x14ac:dyDescent="0.45">
      <c r="A22" s="4" t="s">
        <v>79</v>
      </c>
      <c r="B22" s="4">
        <v>644263</v>
      </c>
      <c r="C22" s="4">
        <v>327820</v>
      </c>
      <c r="D22" s="4">
        <v>316443</v>
      </c>
      <c r="E22" s="4">
        <v>0.96529500000000001</v>
      </c>
    </row>
    <row r="23" spans="1:5" x14ac:dyDescent="0.45">
      <c r="A23" s="5" t="s">
        <v>80</v>
      </c>
      <c r="B23" s="5">
        <v>12057823</v>
      </c>
      <c r="C23" s="5">
        <v>6131968</v>
      </c>
      <c r="D23" s="5">
        <v>5925855</v>
      </c>
      <c r="E23" s="5">
        <v>0.966387</v>
      </c>
    </row>
    <row r="24" spans="1:5" x14ac:dyDescent="0.45">
      <c r="A24" s="4" t="s">
        <v>81</v>
      </c>
      <c r="B24" s="4">
        <v>5842611</v>
      </c>
      <c r="C24" s="4">
        <v>2968760</v>
      </c>
      <c r="D24" s="4">
        <v>2873851</v>
      </c>
      <c r="E24" s="4">
        <v>0.96803099999999997</v>
      </c>
    </row>
    <row r="25" spans="1:5" x14ac:dyDescent="0.45">
      <c r="A25" s="5" t="s">
        <v>82</v>
      </c>
      <c r="B25" s="5">
        <v>270098</v>
      </c>
      <c r="C25" s="5">
        <v>137068</v>
      </c>
      <c r="D25" s="5">
        <v>133030</v>
      </c>
      <c r="E25" s="5">
        <v>0.97053999999999996</v>
      </c>
    </row>
    <row r="26" spans="1:5" x14ac:dyDescent="0.45">
      <c r="A26" s="4" t="s">
        <v>83</v>
      </c>
      <c r="B26" s="4">
        <v>7489137</v>
      </c>
      <c r="C26" s="4">
        <v>3797131</v>
      </c>
      <c r="D26" s="4">
        <v>3692006</v>
      </c>
      <c r="E26" s="4">
        <v>0.97231500000000004</v>
      </c>
    </row>
    <row r="27" spans="1:5" x14ac:dyDescent="0.45">
      <c r="A27" s="5" t="s">
        <v>84</v>
      </c>
      <c r="B27" s="5">
        <v>703132</v>
      </c>
      <c r="C27" s="5">
        <v>354671</v>
      </c>
      <c r="D27" s="5">
        <v>348461</v>
      </c>
      <c r="E27" s="5">
        <v>0.982491</v>
      </c>
    </row>
    <row r="28" spans="1:5" x14ac:dyDescent="0.45">
      <c r="A28" s="4" t="s">
        <v>85</v>
      </c>
      <c r="B28" s="4">
        <v>24675490</v>
      </c>
      <c r="C28" s="4">
        <v>12425349</v>
      </c>
      <c r="D28" s="4">
        <v>12250141</v>
      </c>
      <c r="E28" s="4">
        <v>0.98589899999999997</v>
      </c>
    </row>
    <row r="29" spans="1:5" ht="27" x14ac:dyDescent="0.45">
      <c r="A29" s="5" t="s">
        <v>86</v>
      </c>
      <c r="B29" s="5">
        <v>68127</v>
      </c>
      <c r="C29" s="5">
        <v>34280</v>
      </c>
      <c r="D29" s="5">
        <v>33847</v>
      </c>
      <c r="E29" s="5">
        <v>0.98736900000000005</v>
      </c>
    </row>
    <row r="30" spans="1:5" x14ac:dyDescent="0.45">
      <c r="A30" s="4" t="s">
        <v>87</v>
      </c>
      <c r="B30" s="4">
        <v>373667</v>
      </c>
      <c r="C30" s="4">
        <v>187949</v>
      </c>
      <c r="D30" s="4">
        <v>185718</v>
      </c>
      <c r="E30" s="4">
        <v>0.98812999999999995</v>
      </c>
    </row>
    <row r="31" spans="1:5" x14ac:dyDescent="0.45">
      <c r="A31" s="5" t="s">
        <v>88</v>
      </c>
      <c r="B31" s="5">
        <v>122650</v>
      </c>
      <c r="C31" s="5">
        <v>61535</v>
      </c>
      <c r="D31" s="5">
        <v>61115</v>
      </c>
      <c r="E31" s="5">
        <v>0.99317500000000003</v>
      </c>
    </row>
    <row r="32" spans="1:5" x14ac:dyDescent="0.45">
      <c r="A32" s="4" t="s">
        <v>89</v>
      </c>
      <c r="B32" s="4">
        <v>5677203</v>
      </c>
      <c r="C32" s="4">
        <v>2845800</v>
      </c>
      <c r="D32" s="4">
        <v>2831403</v>
      </c>
      <c r="E32" s="4">
        <v>0.99494099999999996</v>
      </c>
    </row>
    <row r="33" spans="1:5" x14ac:dyDescent="0.45">
      <c r="A33" s="5" t="s">
        <v>90</v>
      </c>
      <c r="B33" s="5">
        <v>11409</v>
      </c>
      <c r="C33" s="5">
        <v>5705</v>
      </c>
      <c r="D33" s="5">
        <v>5704</v>
      </c>
      <c r="E33" s="5">
        <v>0.99982499999999996</v>
      </c>
    </row>
    <row r="34" spans="1:5" ht="18" x14ac:dyDescent="0.45">
      <c r="A34" s="4" t="s">
        <v>91</v>
      </c>
      <c r="B34" s="4">
        <v>322795</v>
      </c>
      <c r="C34" s="4">
        <v>159460</v>
      </c>
      <c r="D34" s="4">
        <v>163335</v>
      </c>
      <c r="E34" s="4">
        <v>1.0243009999999999</v>
      </c>
    </row>
    <row r="35" spans="1:5" x14ac:dyDescent="0.45">
      <c r="A35" s="5" t="s">
        <v>92</v>
      </c>
      <c r="B35" s="5">
        <v>7015898</v>
      </c>
      <c r="C35" s="5">
        <v>3464618</v>
      </c>
      <c r="D35" s="5">
        <v>3551280</v>
      </c>
      <c r="E35" s="5">
        <v>1.025013</v>
      </c>
    </row>
    <row r="36" spans="1:5" x14ac:dyDescent="0.45">
      <c r="A36" s="4" t="s">
        <v>31</v>
      </c>
      <c r="B36" s="4">
        <v>16991969</v>
      </c>
      <c r="C36" s="4">
        <v>8350438</v>
      </c>
      <c r="D36" s="4">
        <v>8641531</v>
      </c>
      <c r="E36" s="4">
        <v>1.0348599999999999</v>
      </c>
    </row>
    <row r="37" spans="1:5" x14ac:dyDescent="0.45">
      <c r="A37" s="5" t="s">
        <v>93</v>
      </c>
      <c r="B37" s="5">
        <v>46895</v>
      </c>
      <c r="C37" s="5">
        <v>22978</v>
      </c>
      <c r="D37" s="5">
        <v>23917</v>
      </c>
      <c r="E37" s="5">
        <v>1.0408649999999999</v>
      </c>
    </row>
    <row r="38" spans="1:5" x14ac:dyDescent="0.45">
      <c r="A38" s="4" t="s">
        <v>94</v>
      </c>
      <c r="B38" s="4">
        <v>946703</v>
      </c>
      <c r="C38" s="4">
        <v>461193</v>
      </c>
      <c r="D38" s="4">
        <v>485510</v>
      </c>
      <c r="E38" s="4">
        <v>1.0527260000000001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AB5F0-1681-48CB-B8CE-03CB06E9331F}">
  <dimension ref="A1:Y77"/>
  <sheetViews>
    <sheetView tabSelected="1" topLeftCell="A16" zoomScale="82" workbookViewId="0">
      <selection activeCell="D41" sqref="D41"/>
    </sheetView>
  </sheetViews>
  <sheetFormatPr defaultRowHeight="14.25" x14ac:dyDescent="0.45"/>
  <cols>
    <col min="1" max="1" width="31.59765625" style="29" customWidth="1"/>
    <col min="2" max="2" width="20.1328125" style="29" customWidth="1"/>
    <col min="3" max="4" width="20.06640625" style="29" customWidth="1"/>
    <col min="5" max="5" width="20.06640625" style="31" customWidth="1"/>
    <col min="7" max="7" width="26.86328125" bestFit="1" customWidth="1"/>
    <col min="8" max="8" width="14.1328125" bestFit="1" customWidth="1"/>
    <col min="22" max="22" width="16.3984375" customWidth="1"/>
    <col min="23" max="23" width="12.59765625" customWidth="1"/>
    <col min="24" max="25" width="11.73046875" bestFit="1" customWidth="1"/>
  </cols>
  <sheetData>
    <row r="1" spans="1:25" ht="18.75" x14ac:dyDescent="0.5">
      <c r="A1" s="43" t="s">
        <v>3</v>
      </c>
      <c r="B1" s="44" t="s">
        <v>99</v>
      </c>
      <c r="C1" s="44" t="s">
        <v>100</v>
      </c>
      <c r="D1" s="44" t="s">
        <v>101</v>
      </c>
      <c r="E1" s="45" t="s">
        <v>119</v>
      </c>
      <c r="G1" s="35" t="s">
        <v>118</v>
      </c>
      <c r="H1" s="36" t="s">
        <v>119</v>
      </c>
      <c r="V1" s="6"/>
      <c r="W1" s="25" t="s">
        <v>115</v>
      </c>
      <c r="X1" s="27" t="s">
        <v>114</v>
      </c>
      <c r="Y1" s="25" t="s">
        <v>179</v>
      </c>
    </row>
    <row r="2" spans="1:25" ht="18.75" x14ac:dyDescent="0.45">
      <c r="A2" s="39" t="s">
        <v>31</v>
      </c>
      <c r="B2" s="40">
        <v>16991969</v>
      </c>
      <c r="C2" s="40">
        <v>8350438</v>
      </c>
      <c r="D2" s="40">
        <v>8641531</v>
      </c>
      <c r="E2" s="31">
        <f>_xlfn.XLOOKUP(Table1[[#This Row],[state_name]],G:G,H:H)</f>
        <v>91276115</v>
      </c>
      <c r="G2" s="33" t="s">
        <v>31</v>
      </c>
      <c r="H2" s="34">
        <v>91276115</v>
      </c>
      <c r="V2" s="26" t="s">
        <v>102</v>
      </c>
      <c r="W2" s="7">
        <v>6783018.4594594594</v>
      </c>
      <c r="X2" s="7">
        <v>3515746.6216216218</v>
      </c>
      <c r="Y2" s="7">
        <v>3267271.8378378376</v>
      </c>
    </row>
    <row r="3" spans="1:25" ht="18.75" x14ac:dyDescent="0.45">
      <c r="A3" s="39" t="s">
        <v>66</v>
      </c>
      <c r="B3" s="40">
        <v>2339870</v>
      </c>
      <c r="C3" s="40">
        <v>1231501</v>
      </c>
      <c r="D3" s="40">
        <v>1108369</v>
      </c>
      <c r="E3" s="31">
        <f>_xlfn.XLOOKUP(Table1[[#This Row],[state_name]],G:G,H:H)</f>
        <v>10086292</v>
      </c>
      <c r="G3" s="33" t="s">
        <v>66</v>
      </c>
      <c r="H3" s="34">
        <v>10086292</v>
      </c>
      <c r="V3" s="26" t="s">
        <v>103</v>
      </c>
      <c r="W3" s="7">
        <v>1530717.8453444699</v>
      </c>
      <c r="X3" s="7">
        <v>796605.27614405565</v>
      </c>
      <c r="Y3" s="7">
        <v>734850.15246579307</v>
      </c>
    </row>
    <row r="4" spans="1:25" ht="18.75" x14ac:dyDescent="0.45">
      <c r="A4" s="39" t="s">
        <v>84</v>
      </c>
      <c r="B4" s="40">
        <v>703132</v>
      </c>
      <c r="C4" s="40">
        <v>354671</v>
      </c>
      <c r="D4" s="40">
        <v>348461</v>
      </c>
      <c r="E4" s="31">
        <f>_xlfn.XLOOKUP(Table1[[#This Row],[state_name]],G:G,H:H)</f>
        <v>3673917</v>
      </c>
      <c r="G4" s="33" t="s">
        <v>71</v>
      </c>
      <c r="H4" s="34">
        <v>199812341</v>
      </c>
      <c r="V4" s="26" t="s">
        <v>104</v>
      </c>
      <c r="W4" s="7">
        <v>4180617</v>
      </c>
      <c r="X4" s="7">
        <v>2208945</v>
      </c>
      <c r="Y4" s="7">
        <v>1971672</v>
      </c>
    </row>
    <row r="5" spans="1:25" ht="18.75" x14ac:dyDescent="0.45">
      <c r="A5" s="39" t="s">
        <v>180</v>
      </c>
      <c r="B5" s="40">
        <v>6665475</v>
      </c>
      <c r="C5" s="40">
        <v>3416412</v>
      </c>
      <c r="D5" s="40">
        <v>3249063</v>
      </c>
      <c r="E5" s="31">
        <f>_xlfn.XLOOKUP(Table1[[#This Row],[state_name]],G:G,H:H)</f>
        <v>35003674</v>
      </c>
      <c r="G5" s="33" t="s">
        <v>84</v>
      </c>
      <c r="H5" s="34">
        <v>3673917</v>
      </c>
      <c r="V5" s="26" t="s">
        <v>105</v>
      </c>
      <c r="W5" s="7">
        <v>9310993.1541201659</v>
      </c>
      <c r="X5" s="7">
        <v>4845560.725166928</v>
      </c>
      <c r="Y5" s="7">
        <v>4469918.9728028597</v>
      </c>
    </row>
    <row r="6" spans="1:25" ht="18.75" x14ac:dyDescent="0.45">
      <c r="A6" s="39" t="s">
        <v>124</v>
      </c>
      <c r="B6" s="40">
        <v>12057823</v>
      </c>
      <c r="C6" s="40">
        <v>6131968</v>
      </c>
      <c r="D6" s="40">
        <v>5925855</v>
      </c>
      <c r="E6" s="31">
        <f>_xlfn.XLOOKUP(Table1[[#This Row],[state_name]],G:G,H:H)</f>
        <v>72147030</v>
      </c>
      <c r="G6" s="33" t="s">
        <v>124</v>
      </c>
      <c r="H6" s="34">
        <v>72147030</v>
      </c>
      <c r="V6" s="26" t="s">
        <v>106</v>
      </c>
      <c r="W6" s="7">
        <v>86694593516072.594</v>
      </c>
      <c r="X6" s="7">
        <v>23479458741280.242</v>
      </c>
      <c r="Y6" s="7">
        <v>19980175623422.973</v>
      </c>
    </row>
    <row r="7" spans="1:25" ht="18.75" x14ac:dyDescent="0.45">
      <c r="A7" s="39" t="s">
        <v>88</v>
      </c>
      <c r="B7" s="40">
        <v>122650</v>
      </c>
      <c r="C7" s="40">
        <v>61535</v>
      </c>
      <c r="D7" s="40">
        <v>61115</v>
      </c>
      <c r="E7" s="31">
        <f>_xlfn.XLOOKUP(Table1[[#This Row],[state_name]],G:G,H:H)</f>
        <v>610577</v>
      </c>
      <c r="G7" s="33" t="s">
        <v>88</v>
      </c>
      <c r="H7" s="34">
        <v>610577</v>
      </c>
      <c r="V7" s="26" t="s">
        <v>107</v>
      </c>
      <c r="W7" s="7">
        <v>7.3506162226113654</v>
      </c>
      <c r="X7" s="7">
        <v>7.5733875663693739</v>
      </c>
      <c r="Y7" s="7">
        <v>7.0959487724719805</v>
      </c>
    </row>
    <row r="8" spans="1:25" ht="18.75" x14ac:dyDescent="0.45">
      <c r="A8" s="39" t="s">
        <v>61</v>
      </c>
      <c r="B8" s="40">
        <v>16775668</v>
      </c>
      <c r="C8" s="40">
        <v>9028384</v>
      </c>
      <c r="D8" s="40">
        <v>7747284</v>
      </c>
      <c r="E8" s="31">
        <f>_xlfn.XLOOKUP(Table1[[#This Row],[state_name]],G:G,H:H)</f>
        <v>68548437</v>
      </c>
      <c r="G8" s="33" t="s">
        <v>61</v>
      </c>
      <c r="H8" s="34">
        <v>68548437</v>
      </c>
      <c r="V8" s="26" t="s">
        <v>108</v>
      </c>
      <c r="W8" s="7">
        <v>2.3812640494024504</v>
      </c>
      <c r="X8" s="7">
        <v>2.4120393996203586</v>
      </c>
      <c r="Y8" s="7">
        <v>2.3483042521335373</v>
      </c>
    </row>
    <row r="9" spans="1:25" ht="18.75" x14ac:dyDescent="0.45">
      <c r="A9" s="39" t="s">
        <v>60</v>
      </c>
      <c r="B9" s="40">
        <v>5475865</v>
      </c>
      <c r="C9" s="40">
        <v>2962873</v>
      </c>
      <c r="D9" s="40">
        <v>2512992</v>
      </c>
      <c r="E9" s="31">
        <f>_xlfn.XLOOKUP(Table1[[#This Row],[state_name]],G:G,H:H)</f>
        <v>27743338</v>
      </c>
      <c r="G9" s="33" t="s">
        <v>60</v>
      </c>
      <c r="H9" s="34">
        <v>27743338</v>
      </c>
      <c r="V9" s="26" t="s">
        <v>109</v>
      </c>
      <c r="W9" s="7">
        <v>45350650</v>
      </c>
      <c r="X9" s="7">
        <v>23723086</v>
      </c>
      <c r="Y9" s="7">
        <v>21627564</v>
      </c>
    </row>
    <row r="10" spans="1:25" ht="18.75" x14ac:dyDescent="0.45">
      <c r="A10" s="39" t="s">
        <v>78</v>
      </c>
      <c r="B10" s="40">
        <v>240268</v>
      </c>
      <c r="C10" s="40">
        <v>122315</v>
      </c>
      <c r="D10" s="40">
        <v>117953</v>
      </c>
      <c r="E10" s="31">
        <f>_xlfn.XLOOKUP(Table1[[#This Row],[state_name]],G:G,H:H)</f>
        <v>1247953</v>
      </c>
      <c r="G10" s="33" t="s">
        <v>78</v>
      </c>
      <c r="H10" s="34">
        <v>1247953</v>
      </c>
      <c r="V10" s="26" t="s">
        <v>110</v>
      </c>
      <c r="W10" s="7">
        <v>11409</v>
      </c>
      <c r="X10" s="7">
        <v>5705</v>
      </c>
      <c r="Y10" s="7">
        <v>5704</v>
      </c>
    </row>
    <row r="11" spans="1:25" ht="18.75" x14ac:dyDescent="0.45">
      <c r="A11" s="39" t="s">
        <v>75</v>
      </c>
      <c r="B11" s="40">
        <v>7686894</v>
      </c>
      <c r="C11" s="40">
        <v>3954567</v>
      </c>
      <c r="D11" s="40">
        <v>3732327</v>
      </c>
      <c r="E11" s="31">
        <f>_xlfn.XLOOKUP(Table1[[#This Row],[state_name]],G:G,H:H)</f>
        <v>41974218</v>
      </c>
      <c r="G11" s="33" t="s">
        <v>75</v>
      </c>
      <c r="H11" s="34">
        <v>41974218</v>
      </c>
      <c r="V11" s="26" t="s">
        <v>111</v>
      </c>
      <c r="W11" s="7">
        <v>45362059</v>
      </c>
      <c r="X11" s="7">
        <v>23728791</v>
      </c>
      <c r="Y11" s="7">
        <v>21633268</v>
      </c>
    </row>
    <row r="12" spans="1:25" ht="18.75" x14ac:dyDescent="0.45">
      <c r="A12" s="39" t="s">
        <v>87</v>
      </c>
      <c r="B12" s="40">
        <v>373667</v>
      </c>
      <c r="C12" s="40">
        <v>187949</v>
      </c>
      <c r="D12" s="40">
        <v>185718</v>
      </c>
      <c r="E12" s="31">
        <f>_xlfn.XLOOKUP(Table1[[#This Row],[state_name]],G:G,H:H)</f>
        <v>1978502</v>
      </c>
      <c r="G12" s="33" t="s">
        <v>87</v>
      </c>
      <c r="H12" s="34">
        <v>1978502</v>
      </c>
      <c r="V12" s="26" t="s">
        <v>112</v>
      </c>
      <c r="W12" s="7">
        <v>250971683</v>
      </c>
      <c r="X12" s="7">
        <v>130082625</v>
      </c>
      <c r="Y12" s="7">
        <v>120889058</v>
      </c>
    </row>
    <row r="13" spans="1:25" ht="18.75" x14ac:dyDescent="0.45">
      <c r="A13" s="39" t="s">
        <v>82</v>
      </c>
      <c r="B13" s="40">
        <v>270098</v>
      </c>
      <c r="C13" s="40">
        <v>137068</v>
      </c>
      <c r="D13" s="40">
        <v>133030</v>
      </c>
      <c r="E13" s="31">
        <f>_xlfn.XLOOKUP(Table1[[#This Row],[state_name]],G:G,H:H)</f>
        <v>1097206</v>
      </c>
      <c r="G13" s="33" t="s">
        <v>82</v>
      </c>
      <c r="H13" s="34">
        <v>1097206</v>
      </c>
      <c r="V13" s="26" t="s">
        <v>113</v>
      </c>
      <c r="W13" s="7">
        <v>37</v>
      </c>
      <c r="X13" s="7">
        <v>37</v>
      </c>
      <c r="Y13" s="7">
        <v>37</v>
      </c>
    </row>
    <row r="14" spans="1:25" ht="18.75" x14ac:dyDescent="0.45">
      <c r="A14" s="39" t="s">
        <v>94</v>
      </c>
      <c r="B14" s="40">
        <v>946703</v>
      </c>
      <c r="C14" s="40">
        <v>461193</v>
      </c>
      <c r="D14" s="40">
        <v>485510</v>
      </c>
      <c r="E14" s="31">
        <f>_xlfn.XLOOKUP(Table1[[#This Row],[state_name]],G:G,H:H)</f>
        <v>2966889</v>
      </c>
      <c r="G14" s="33" t="s">
        <v>94</v>
      </c>
      <c r="H14" s="34">
        <v>2966889</v>
      </c>
    </row>
    <row r="15" spans="1:25" ht="18.75" x14ac:dyDescent="0.45">
      <c r="A15" s="39" t="s">
        <v>79</v>
      </c>
      <c r="B15" s="40">
        <v>644263</v>
      </c>
      <c r="C15" s="40">
        <v>327820</v>
      </c>
      <c r="D15" s="40">
        <v>316443</v>
      </c>
      <c r="E15" s="31">
        <f>_xlfn.XLOOKUP(Table1[[#This Row],[state_name]],G:G,H:H)</f>
        <v>2855794</v>
      </c>
      <c r="G15" s="33" t="s">
        <v>79</v>
      </c>
      <c r="H15" s="34">
        <v>2855794</v>
      </c>
    </row>
    <row r="16" spans="1:25" ht="18.75" x14ac:dyDescent="0.45">
      <c r="A16" s="39" t="s">
        <v>64</v>
      </c>
      <c r="B16" s="40">
        <v>22174625</v>
      </c>
      <c r="C16" s="40">
        <v>11787642</v>
      </c>
      <c r="D16" s="40">
        <v>10386983</v>
      </c>
      <c r="E16" s="31">
        <f>_xlfn.XLOOKUP(Table1[[#This Row],[state_name]],G:G,H:H)</f>
        <v>112374333</v>
      </c>
      <c r="G16" s="33" t="s">
        <v>64</v>
      </c>
      <c r="H16" s="34">
        <v>112374333</v>
      </c>
    </row>
    <row r="17" spans="1:24" ht="18.75" x14ac:dyDescent="0.45">
      <c r="A17" s="39" t="s">
        <v>70</v>
      </c>
      <c r="B17" s="40">
        <v>15780097</v>
      </c>
      <c r="C17" s="40">
        <v>8270580</v>
      </c>
      <c r="D17" s="40">
        <v>7509517</v>
      </c>
      <c r="E17" s="31">
        <f>_xlfn.XLOOKUP(Table1[[#This Row],[state_name]],G:G,H:H)</f>
        <v>72626809</v>
      </c>
      <c r="G17" s="33" t="s">
        <v>70</v>
      </c>
      <c r="H17" s="34">
        <v>72626809</v>
      </c>
    </row>
    <row r="18" spans="1:24" ht="18.75" x14ac:dyDescent="0.45">
      <c r="A18" s="39" t="s">
        <v>90</v>
      </c>
      <c r="B18" s="40">
        <v>11409</v>
      </c>
      <c r="C18" s="40">
        <v>5705</v>
      </c>
      <c r="D18" s="40">
        <v>5704</v>
      </c>
      <c r="E18" s="31">
        <f>_xlfn.XLOOKUP(Table1[[#This Row],[state_name]],G:G,H:H)</f>
        <v>64473</v>
      </c>
      <c r="G18" s="33" t="s">
        <v>90</v>
      </c>
      <c r="H18" s="34">
        <v>64473</v>
      </c>
    </row>
    <row r="19" spans="1:24" ht="18.75" x14ac:dyDescent="0.45">
      <c r="A19" s="39" t="s">
        <v>93</v>
      </c>
      <c r="B19" s="40">
        <v>46895</v>
      </c>
      <c r="C19" s="40">
        <v>22978</v>
      </c>
      <c r="D19" s="40">
        <v>23917</v>
      </c>
      <c r="E19" s="31">
        <f>_xlfn.XLOOKUP(Table1[[#This Row],[state_name]],G:G,H:H)</f>
        <v>320000</v>
      </c>
      <c r="G19" s="33" t="s">
        <v>81</v>
      </c>
      <c r="H19" s="34">
        <v>33406061</v>
      </c>
    </row>
    <row r="20" spans="1:24" ht="18.75" x14ac:dyDescent="0.45">
      <c r="A20" s="39" t="s">
        <v>81</v>
      </c>
      <c r="B20" s="40">
        <v>5842611</v>
      </c>
      <c r="C20" s="40">
        <v>2968760</v>
      </c>
      <c r="D20" s="40">
        <v>2873851</v>
      </c>
      <c r="E20" s="31">
        <f>_xlfn.XLOOKUP(Table1[[#This Row],[state_name]],G:G,H:H)</f>
        <v>33406061</v>
      </c>
      <c r="G20" s="33" t="s">
        <v>76</v>
      </c>
      <c r="H20" s="34">
        <v>61095297</v>
      </c>
    </row>
    <row r="21" spans="1:24" ht="18.75" x14ac:dyDescent="0.45">
      <c r="A21" s="39" t="s">
        <v>76</v>
      </c>
      <c r="B21" s="40">
        <v>11544885</v>
      </c>
      <c r="C21" s="40">
        <v>5934128</v>
      </c>
      <c r="D21" s="40">
        <v>5610757</v>
      </c>
      <c r="E21" s="31">
        <f>_xlfn.XLOOKUP(Table1[[#This Row],[state_name]],G:G,H:H)</f>
        <v>61095297</v>
      </c>
      <c r="G21" s="33" t="s">
        <v>83</v>
      </c>
      <c r="H21" s="34">
        <v>32988134</v>
      </c>
    </row>
    <row r="22" spans="1:24" ht="18.75" x14ac:dyDescent="0.45">
      <c r="A22" s="39" t="s">
        <v>83</v>
      </c>
      <c r="B22" s="40">
        <v>7489137</v>
      </c>
      <c r="C22" s="40">
        <v>3797131</v>
      </c>
      <c r="D22" s="40">
        <v>3692006</v>
      </c>
      <c r="E22" s="31">
        <f>_xlfn.XLOOKUP(Table1[[#This Row],[state_name]],G:G,H:H)</f>
        <v>32988134</v>
      </c>
      <c r="G22" s="33" t="s">
        <v>126</v>
      </c>
      <c r="H22" s="34">
        <v>12541302</v>
      </c>
    </row>
    <row r="23" spans="1:24" ht="18.75" x14ac:dyDescent="0.45">
      <c r="A23" s="39" t="s">
        <v>126</v>
      </c>
      <c r="B23" s="40">
        <v>2207296</v>
      </c>
      <c r="C23" s="40">
        <v>1157325</v>
      </c>
      <c r="D23" s="40">
        <v>1049971</v>
      </c>
      <c r="E23" s="31">
        <f>_xlfn.XLOOKUP(Table1[[#This Row],[state_name]],G:G,H:H)</f>
        <v>12541302</v>
      </c>
      <c r="G23" s="33" t="s">
        <v>72</v>
      </c>
      <c r="H23" s="34">
        <v>6864602</v>
      </c>
    </row>
    <row r="24" spans="1:24" ht="18.75" x14ac:dyDescent="0.45">
      <c r="A24" s="39" t="s">
        <v>72</v>
      </c>
      <c r="B24" s="40">
        <v>1359469</v>
      </c>
      <c r="C24" s="40">
        <v>710693</v>
      </c>
      <c r="D24" s="40">
        <v>648776</v>
      </c>
      <c r="E24" s="31">
        <f>_xlfn.XLOOKUP(Table1[[#This Row],[state_name]],G:G,H:H)</f>
        <v>6864602</v>
      </c>
      <c r="G24" s="33" t="s">
        <v>59</v>
      </c>
      <c r="H24" s="34">
        <v>25351462</v>
      </c>
    </row>
    <row r="25" spans="1:24" ht="18.75" x14ac:dyDescent="0.45">
      <c r="A25" s="39" t="s">
        <v>59</v>
      </c>
      <c r="B25" s="40">
        <v>5653992</v>
      </c>
      <c r="C25" s="40">
        <v>3108003</v>
      </c>
      <c r="D25" s="40">
        <v>2545989</v>
      </c>
      <c r="E25" s="31">
        <f>_xlfn.XLOOKUP(Table1[[#This Row],[state_name]],G:G,H:H)</f>
        <v>25351462</v>
      </c>
      <c r="G25" s="33" t="s">
        <v>62</v>
      </c>
      <c r="H25" s="34">
        <v>60439692</v>
      </c>
    </row>
    <row r="26" spans="1:24" ht="18.75" x14ac:dyDescent="0.45">
      <c r="A26" s="39" t="s">
        <v>62</v>
      </c>
      <c r="B26" s="40">
        <v>11481607</v>
      </c>
      <c r="C26" s="40">
        <v>6171324</v>
      </c>
      <c r="D26" s="40">
        <v>5310283</v>
      </c>
      <c r="E26" s="31">
        <f>_xlfn.XLOOKUP(Table1[[#This Row],[state_name]],G:G,H:H)</f>
        <v>60439692</v>
      </c>
      <c r="G26" s="33" t="s">
        <v>74</v>
      </c>
      <c r="H26" s="34">
        <v>1458545</v>
      </c>
    </row>
    <row r="27" spans="1:24" ht="18.75" x14ac:dyDescent="0.45">
      <c r="A27" s="39" t="s">
        <v>74</v>
      </c>
      <c r="B27" s="40">
        <v>282218</v>
      </c>
      <c r="C27" s="40">
        <v>145417</v>
      </c>
      <c r="D27" s="40">
        <v>136801</v>
      </c>
      <c r="E27" s="31">
        <f>_xlfn.XLOOKUP(Table1[[#This Row],[state_name]],G:G,H:H)</f>
        <v>1458545</v>
      </c>
      <c r="G27" s="33" t="s">
        <v>65</v>
      </c>
      <c r="H27" s="34">
        <v>16787941</v>
      </c>
    </row>
    <row r="28" spans="1:24" ht="18.75" x14ac:dyDescent="0.45">
      <c r="A28" s="39" t="s">
        <v>65</v>
      </c>
      <c r="B28" s="40">
        <v>4180617</v>
      </c>
      <c r="C28" s="40">
        <v>2208945</v>
      </c>
      <c r="D28" s="40">
        <v>1971672</v>
      </c>
      <c r="E28" s="31">
        <f>_xlfn.XLOOKUP(Table1[[#This Row],[state_name]],G:G,H:H)</f>
        <v>16787941</v>
      </c>
      <c r="G28" s="33" t="s">
        <v>129</v>
      </c>
      <c r="H28" s="34">
        <v>243247</v>
      </c>
    </row>
    <row r="29" spans="1:24" ht="18.75" x14ac:dyDescent="0.45">
      <c r="A29" s="39" t="s">
        <v>129</v>
      </c>
      <c r="B29" s="40">
        <v>40505</v>
      </c>
      <c r="C29" s="40">
        <v>21296</v>
      </c>
      <c r="D29" s="40">
        <v>19209</v>
      </c>
      <c r="E29" s="31">
        <f>_xlfn.XLOOKUP(Table1[[#This Row],[state_name]],G:G,H:H)</f>
        <v>243247</v>
      </c>
      <c r="G29" s="33" t="s">
        <v>128</v>
      </c>
      <c r="H29" s="34">
        <v>343709</v>
      </c>
      <c r="X29">
        <v>1</v>
      </c>
    </row>
    <row r="30" spans="1:24" ht="18.75" x14ac:dyDescent="0.45">
      <c r="A30" s="39" t="s">
        <v>128</v>
      </c>
      <c r="B30" s="40">
        <v>85181</v>
      </c>
      <c r="C30" s="40">
        <v>44645</v>
      </c>
      <c r="D30" s="40">
        <v>40536</v>
      </c>
      <c r="E30" s="31">
        <f>_xlfn.XLOOKUP(Table1[[#This Row],[state_name]],G:G,H:H)</f>
        <v>343709</v>
      </c>
      <c r="G30" s="33" t="s">
        <v>89</v>
      </c>
      <c r="H30" s="34">
        <v>25545198</v>
      </c>
    </row>
    <row r="31" spans="1:24" ht="18.75" x14ac:dyDescent="0.45">
      <c r="A31" s="39" t="s">
        <v>89</v>
      </c>
      <c r="B31" s="40">
        <v>5677203</v>
      </c>
      <c r="C31" s="40">
        <v>2845800</v>
      </c>
      <c r="D31" s="40">
        <v>2831403</v>
      </c>
      <c r="E31" s="31">
        <f>_xlfn.XLOOKUP(Table1[[#This Row],[state_name]],G:G,H:H)</f>
        <v>25545198</v>
      </c>
      <c r="G31" s="33" t="s">
        <v>63</v>
      </c>
      <c r="H31" s="34">
        <v>1055450</v>
      </c>
    </row>
    <row r="32" spans="1:24" ht="18.75" x14ac:dyDescent="0.45">
      <c r="A32" s="39" t="s">
        <v>63</v>
      </c>
      <c r="B32" s="40">
        <v>238289</v>
      </c>
      <c r="C32" s="40">
        <v>127811</v>
      </c>
      <c r="D32" s="40">
        <v>110478</v>
      </c>
      <c r="E32" s="31">
        <f>_xlfn.XLOOKUP(Table1[[#This Row],[state_name]],G:G,H:H)</f>
        <v>1055450</v>
      </c>
      <c r="G32" s="33" t="s">
        <v>85</v>
      </c>
      <c r="H32" s="34">
        <v>104099452</v>
      </c>
    </row>
    <row r="33" spans="1:8" ht="18.75" x14ac:dyDescent="0.45">
      <c r="A33" s="39" t="s">
        <v>85</v>
      </c>
      <c r="B33" s="40">
        <v>24675490</v>
      </c>
      <c r="C33" s="40">
        <v>12425349</v>
      </c>
      <c r="D33" s="40">
        <v>12250141</v>
      </c>
      <c r="E33" s="31">
        <f>_xlfn.XLOOKUP(Table1[[#This Row],[state_name]],G:G,H:H)</f>
        <v>104099452</v>
      </c>
      <c r="G33" s="33" t="s">
        <v>92</v>
      </c>
      <c r="H33" s="34">
        <v>31205576</v>
      </c>
    </row>
    <row r="34" spans="1:8" ht="18.75" x14ac:dyDescent="0.45">
      <c r="A34" s="39" t="s">
        <v>92</v>
      </c>
      <c r="B34" s="40">
        <v>7015898</v>
      </c>
      <c r="C34" s="40">
        <v>3464618</v>
      </c>
      <c r="D34" s="40">
        <v>3551280</v>
      </c>
      <c r="E34" s="31">
        <f>_xlfn.XLOOKUP(Table1[[#This Row],[state_name]],G:G,H:H)</f>
        <v>31205576</v>
      </c>
      <c r="G34" s="33" t="s">
        <v>91</v>
      </c>
      <c r="H34" s="34">
        <v>1383727</v>
      </c>
    </row>
    <row r="35" spans="1:8" ht="18.75" x14ac:dyDescent="0.45">
      <c r="A35" s="39" t="s">
        <v>91</v>
      </c>
      <c r="B35" s="40">
        <v>322795</v>
      </c>
      <c r="C35" s="40">
        <v>159460</v>
      </c>
      <c r="D35" s="40">
        <v>163335</v>
      </c>
      <c r="E35" s="31">
        <f>_xlfn.XLOOKUP(Table1[[#This Row],[state_name]],G:G,H:H)</f>
        <v>1383727</v>
      </c>
      <c r="G35" s="33" t="s">
        <v>73</v>
      </c>
      <c r="H35" s="34">
        <v>84580777</v>
      </c>
    </row>
    <row r="36" spans="1:8" ht="18.75" x14ac:dyDescent="0.45">
      <c r="A36" s="39" t="s">
        <v>73</v>
      </c>
      <c r="B36" s="40">
        <v>8136933</v>
      </c>
      <c r="C36" s="40">
        <v>4213250</v>
      </c>
      <c r="D36" s="40">
        <v>3923683</v>
      </c>
      <c r="E36" s="31">
        <f>_xlfn.XLOOKUP(Table1[[#This Row],[state_name]],G:G,H:H)</f>
        <v>84580777</v>
      </c>
      <c r="G36" s="33" t="s">
        <v>127</v>
      </c>
      <c r="H36" s="34">
        <v>380581</v>
      </c>
    </row>
    <row r="37" spans="1:8" x14ac:dyDescent="0.45">
      <c r="A37" s="41" t="s">
        <v>127</v>
      </c>
      <c r="B37" s="42">
        <v>68127</v>
      </c>
      <c r="C37" s="42">
        <v>34280</v>
      </c>
      <c r="D37" s="42">
        <v>33847</v>
      </c>
      <c r="E37" s="32">
        <f>_xlfn.XLOOKUP(Table1[[#This Row],[state_name]],G:G,H:H)</f>
        <v>380581</v>
      </c>
      <c r="G37" s="37" t="s">
        <v>93</v>
      </c>
      <c r="H37" s="38">
        <v>320000</v>
      </c>
    </row>
    <row r="38" spans="1:8" ht="18.75" x14ac:dyDescent="0.45">
      <c r="A38" s="41" t="s">
        <v>71</v>
      </c>
      <c r="B38" s="42">
        <v>45362059</v>
      </c>
      <c r="C38" s="42">
        <v>23728791</v>
      </c>
      <c r="D38" s="42">
        <v>21633268</v>
      </c>
      <c r="E38" s="63">
        <f>_xlfn.XLOOKUP(Table1[[#This Row],[state_name]],G:G,H:H)</f>
        <v>199812341</v>
      </c>
      <c r="F38" s="62"/>
      <c r="G38" s="46" t="s">
        <v>180</v>
      </c>
      <c r="H38" s="47">
        <v>35003674</v>
      </c>
    </row>
    <row r="39" spans="1:8" ht="18.75" x14ac:dyDescent="0.45">
      <c r="A39" s="58"/>
      <c r="B39" s="58"/>
      <c r="C39" s="58"/>
      <c r="D39" s="58"/>
      <c r="E39" s="58"/>
      <c r="G39" s="54"/>
      <c r="H39" s="55"/>
    </row>
    <row r="40" spans="1:8" ht="18.75" x14ac:dyDescent="0.45">
      <c r="A40" s="58"/>
      <c r="B40" s="58"/>
      <c r="C40" s="58"/>
      <c r="D40" s="58"/>
      <c r="E40" s="58"/>
      <c r="G40" s="54"/>
      <c r="H40" s="55"/>
    </row>
    <row r="41" spans="1:8" ht="18.75" x14ac:dyDescent="0.5">
      <c r="A41" s="58"/>
      <c r="B41" s="58"/>
      <c r="C41" s="59"/>
      <c r="D41" s="58"/>
      <c r="E41" s="58"/>
      <c r="G41" s="48"/>
      <c r="H41" s="49"/>
    </row>
    <row r="42" spans="1:8" ht="18.75" x14ac:dyDescent="0.45">
      <c r="A42" s="58"/>
      <c r="B42" s="58"/>
      <c r="C42" s="60"/>
      <c r="D42" s="58"/>
      <c r="E42" s="58"/>
      <c r="G42" s="50"/>
      <c r="H42" s="51"/>
    </row>
    <row r="43" spans="1:8" ht="18.75" x14ac:dyDescent="0.45">
      <c r="A43" s="58"/>
      <c r="B43" s="58"/>
      <c r="C43" s="60"/>
      <c r="D43" s="58"/>
      <c r="E43" s="58"/>
      <c r="G43" s="50"/>
      <c r="H43" s="51"/>
    </row>
    <row r="44" spans="1:8" ht="18.75" x14ac:dyDescent="0.45">
      <c r="A44" s="58"/>
      <c r="B44" s="58"/>
      <c r="C44" s="60"/>
      <c r="D44" s="58"/>
      <c r="E44" s="58"/>
      <c r="G44" s="50"/>
      <c r="H44" s="51"/>
    </row>
    <row r="45" spans="1:8" ht="18.75" x14ac:dyDescent="0.45">
      <c r="A45" s="58"/>
      <c r="B45" s="58"/>
      <c r="C45" s="59"/>
      <c r="D45" s="58"/>
      <c r="E45" s="58"/>
      <c r="G45" s="50"/>
      <c r="H45" s="51"/>
    </row>
    <row r="46" spans="1:8" ht="18.75" x14ac:dyDescent="0.45">
      <c r="A46" s="58"/>
      <c r="B46" s="58"/>
      <c r="C46" s="60"/>
      <c r="D46" s="58"/>
      <c r="E46" s="58"/>
      <c r="G46" s="50"/>
      <c r="H46" s="51"/>
    </row>
    <row r="47" spans="1:8" ht="18.75" x14ac:dyDescent="0.45">
      <c r="A47" s="58"/>
      <c r="B47" s="58"/>
      <c r="C47" s="59"/>
      <c r="D47" s="58"/>
      <c r="E47" s="58"/>
      <c r="G47" s="50"/>
      <c r="H47" s="51"/>
    </row>
    <row r="48" spans="1:8" ht="18.75" x14ac:dyDescent="0.45">
      <c r="A48" s="58"/>
      <c r="B48" s="58"/>
      <c r="C48" s="59"/>
      <c r="D48" s="58"/>
      <c r="E48" s="58"/>
      <c r="G48" s="50"/>
      <c r="H48" s="51"/>
    </row>
    <row r="49" spans="1:8" ht="18.75" x14ac:dyDescent="0.45">
      <c r="A49" s="58"/>
      <c r="B49" s="58"/>
      <c r="C49" s="60"/>
      <c r="D49" s="58"/>
      <c r="E49" s="58"/>
      <c r="G49" s="50"/>
      <c r="H49" s="51"/>
    </row>
    <row r="50" spans="1:8" ht="18.75" x14ac:dyDescent="0.45">
      <c r="A50" s="58"/>
      <c r="B50" s="58"/>
      <c r="C50" s="60"/>
      <c r="D50" s="58"/>
      <c r="E50" s="58"/>
      <c r="G50" s="50"/>
      <c r="H50" s="51"/>
    </row>
    <row r="51" spans="1:8" ht="18.75" x14ac:dyDescent="0.45">
      <c r="A51" s="58"/>
      <c r="B51" s="58"/>
      <c r="C51" s="60"/>
      <c r="D51" s="58"/>
      <c r="E51" s="58"/>
      <c r="G51" s="50"/>
      <c r="H51" s="51"/>
    </row>
    <row r="52" spans="1:8" ht="18.75" x14ac:dyDescent="0.45">
      <c r="A52" s="58"/>
      <c r="B52" s="58"/>
      <c r="C52" s="59"/>
      <c r="D52" s="58"/>
      <c r="E52" s="58"/>
      <c r="G52" s="50"/>
      <c r="H52" s="51"/>
    </row>
    <row r="53" spans="1:8" ht="18.75" x14ac:dyDescent="0.45">
      <c r="A53" s="58"/>
      <c r="B53" s="58"/>
      <c r="C53" s="60"/>
      <c r="D53" s="58"/>
      <c r="E53" s="58"/>
      <c r="G53" s="50"/>
      <c r="H53" s="51"/>
    </row>
    <row r="54" spans="1:8" ht="18.75" x14ac:dyDescent="0.45">
      <c r="A54" s="58"/>
      <c r="B54" s="58"/>
      <c r="C54" s="59"/>
      <c r="D54" s="58"/>
      <c r="E54" s="58"/>
      <c r="G54" s="50"/>
      <c r="H54" s="51"/>
    </row>
    <row r="55" spans="1:8" ht="18.75" x14ac:dyDescent="0.45">
      <c r="A55" s="58"/>
      <c r="B55" s="58"/>
      <c r="C55" s="59"/>
      <c r="D55" s="58"/>
      <c r="E55" s="58"/>
      <c r="G55" s="50"/>
      <c r="H55" s="51"/>
    </row>
    <row r="56" spans="1:8" ht="18.75" x14ac:dyDescent="0.45">
      <c r="A56" s="56"/>
      <c r="B56" s="56"/>
      <c r="C56" s="57"/>
      <c r="D56" s="56"/>
      <c r="E56" s="61"/>
      <c r="G56" s="50"/>
      <c r="H56" s="51"/>
    </row>
    <row r="57" spans="1:8" ht="18.75" x14ac:dyDescent="0.45">
      <c r="C57" s="28"/>
      <c r="G57" s="50"/>
      <c r="H57" s="51"/>
    </row>
    <row r="58" spans="1:8" ht="18.75" x14ac:dyDescent="0.45">
      <c r="C58" s="30"/>
      <c r="G58" s="50"/>
      <c r="H58" s="51"/>
    </row>
    <row r="59" spans="1:8" ht="18.75" x14ac:dyDescent="0.45">
      <c r="C59" s="30"/>
      <c r="G59" s="50"/>
      <c r="H59" s="51"/>
    </row>
    <row r="60" spans="1:8" ht="18.75" x14ac:dyDescent="0.45">
      <c r="C60" s="28"/>
      <c r="G60" s="50"/>
      <c r="H60" s="51"/>
    </row>
    <row r="61" spans="1:8" ht="18.75" x14ac:dyDescent="0.45">
      <c r="C61" s="28"/>
      <c r="G61" s="50"/>
      <c r="H61" s="51"/>
    </row>
    <row r="62" spans="1:8" ht="18.75" x14ac:dyDescent="0.45">
      <c r="C62" s="28"/>
      <c r="G62" s="50"/>
      <c r="H62" s="51"/>
    </row>
    <row r="63" spans="1:8" ht="18.75" x14ac:dyDescent="0.45">
      <c r="C63" s="30"/>
      <c r="G63" s="50"/>
      <c r="H63" s="51"/>
    </row>
    <row r="64" spans="1:8" ht="18.75" x14ac:dyDescent="0.45">
      <c r="C64" s="28"/>
      <c r="G64" s="50"/>
      <c r="H64" s="51"/>
    </row>
    <row r="65" spans="3:8" ht="18.75" x14ac:dyDescent="0.45">
      <c r="C65" s="30"/>
      <c r="G65" s="50"/>
      <c r="H65" s="51"/>
    </row>
    <row r="66" spans="3:8" ht="18.75" x14ac:dyDescent="0.45">
      <c r="C66" s="30"/>
      <c r="G66" s="50"/>
      <c r="H66" s="51"/>
    </row>
    <row r="67" spans="3:8" ht="18.75" x14ac:dyDescent="0.45">
      <c r="C67" s="28"/>
      <c r="G67" s="50"/>
      <c r="H67" s="51"/>
    </row>
    <row r="68" spans="3:8" ht="18.75" x14ac:dyDescent="0.45">
      <c r="C68" s="30"/>
      <c r="G68" s="50"/>
      <c r="H68" s="51"/>
    </row>
    <row r="69" spans="3:8" ht="18.75" x14ac:dyDescent="0.45">
      <c r="C69" s="30"/>
      <c r="G69" s="50"/>
      <c r="H69" s="51"/>
    </row>
    <row r="70" spans="3:8" ht="18.75" x14ac:dyDescent="0.45">
      <c r="C70" s="28"/>
      <c r="G70" s="50"/>
      <c r="H70" s="51"/>
    </row>
    <row r="71" spans="3:8" ht="18.75" x14ac:dyDescent="0.45">
      <c r="C71" s="30"/>
      <c r="G71" s="50"/>
      <c r="H71" s="51"/>
    </row>
    <row r="72" spans="3:8" ht="18.75" x14ac:dyDescent="0.45">
      <c r="C72" s="28"/>
      <c r="G72" s="50"/>
      <c r="H72" s="51"/>
    </row>
    <row r="73" spans="3:8" ht="18.75" x14ac:dyDescent="0.45">
      <c r="C73" s="30"/>
      <c r="G73" s="50"/>
      <c r="H73" s="51"/>
    </row>
    <row r="74" spans="3:8" ht="18.75" x14ac:dyDescent="0.45">
      <c r="C74" s="28"/>
      <c r="G74" s="50"/>
      <c r="H74" s="51"/>
    </row>
    <row r="75" spans="3:8" ht="18.75" x14ac:dyDescent="0.45">
      <c r="C75" s="30"/>
      <c r="G75" s="50"/>
      <c r="H75" s="51"/>
    </row>
    <row r="76" spans="3:8" ht="18.75" x14ac:dyDescent="0.45">
      <c r="C76" s="28"/>
      <c r="G76" s="50"/>
      <c r="H76" s="51"/>
    </row>
    <row r="77" spans="3:8" x14ac:dyDescent="0.45">
      <c r="C77" s="28"/>
      <c r="G77" s="52"/>
      <c r="H77" s="53"/>
    </row>
  </sheetData>
  <phoneticPr fontId="23" type="noConversion"/>
  <hyperlinks>
    <hyperlink ref="G21" r:id="rId1" display="https://www.census2011.co.in/census/state/jharkhand.html" xr:uid="{10F2EDFA-7C4A-4819-A9AA-18114C206A18}"/>
    <hyperlink ref="G33" r:id="rId2" display="https://www.census2011.co.in/census/state/assam.html" xr:uid="{B433B1DA-87E0-4F5E-88E6-EF8A974D7024}"/>
    <hyperlink ref="G9" r:id="rId3" display="https://www.census2011.co.in/census/state/punjab.html" xr:uid="{998F9FAD-C6BB-466F-AE41-E2FA3F6B1D39}"/>
    <hyperlink ref="G30" r:id="rId4" display="https://www.census2011.co.in/census/state/chhattisgarh.html" xr:uid="{3935C338-FAFA-44DA-BC3B-FA583A41B6E3}"/>
    <hyperlink ref="G24" r:id="rId5" display="https://www.census2011.co.in/census/state/haryana.html" xr:uid="{9129EF56-7798-4DDC-BD00-CE568504CC8C}"/>
    <hyperlink ref="G27" r:id="rId6" display="https://www.census2011.co.in/census/state/delhi.html" xr:uid="{C3038E87-DADC-4EC0-AA54-4C60F7C5BDCD}"/>
    <hyperlink ref="G22" r:id="rId7" display="https://www.census2011.co.in/census/state/jammu+and+kashmir.html" xr:uid="{2AC19F8C-179D-454A-92F3-E64AC179D961}"/>
    <hyperlink ref="G3" r:id="rId8" display="https://www.census2011.co.in/census/state/uttarakhand.html" xr:uid="{368F719C-6DFF-495A-B826-3271B7142ACE}"/>
    <hyperlink ref="G23" r:id="rId9" display="https://www.census2011.co.in/census/state/himachal+pradesh.html" xr:uid="{62AA9C87-A78E-459F-907E-2C9FB747FC82}"/>
    <hyperlink ref="G5" r:id="rId10" display="https://www.census2011.co.in/census/state/tripura.html" xr:uid="{B20B72D9-A952-454E-B179-6E849CF8D320}"/>
    <hyperlink ref="G14" r:id="rId11" display="https://www.census2011.co.in/census/state/meghalaya.html" xr:uid="{CC3EBF84-4E5A-4B1A-B28C-A4DD89E24AAB}"/>
    <hyperlink ref="G15" r:id="rId12" display="https://www.census2011.co.in/census/state/manipur.html" xr:uid="{696FC57E-5769-4E25-B8B3-918B5C34C71E}"/>
    <hyperlink ref="G12" r:id="rId13" display="https://www.census2011.co.in/census/state/nagaland.html" xr:uid="{D8813F09-65AF-4AB7-A7DF-41A7F427F7E5}"/>
    <hyperlink ref="G26" r:id="rId14" display="https://www.census2011.co.in/census/state/goa.html" xr:uid="{DFA86E28-5364-4D27-AF97-59E23E01B7E3}"/>
    <hyperlink ref="G34" r:id="rId15" display="https://www.census2011.co.in/census/state/arunachal+pradesh.html" xr:uid="{0E00DA04-54BE-4E24-A004-ED8EAC5CDC13}"/>
    <hyperlink ref="G10" r:id="rId16" display="https://www.census2011.co.in/census/state/puducherry.html" xr:uid="{B184CD57-32D3-43FF-9478-B5EB98D4D673}"/>
    <hyperlink ref="G13" r:id="rId17" display="https://www.census2011.co.in/census/state/mizoram.html" xr:uid="{F398822A-A8D1-49E5-9246-1371F0E06471}"/>
    <hyperlink ref="G31" r:id="rId18" display="https://www.census2011.co.in/census/state/chandigarh.html" xr:uid="{8657BE76-546F-4BB6-A524-588DF4E1D052}"/>
    <hyperlink ref="G7" r:id="rId19" display="https://www.census2011.co.in/census/state/sikkim.html" xr:uid="{CF2C4B3D-6863-44B8-89EE-D0B24D984BB3}"/>
    <hyperlink ref="G36" r:id="rId20" display="https://www.census2011.co.in/census/state/andaman+and+nicobar+islands.html" xr:uid="{9483603B-AE01-4A1B-9F15-0C9FDA45162F}"/>
    <hyperlink ref="G29" r:id="rId21" display="https://www.census2011.co.in/census/state/dadra+and+nagar+haveli.html" xr:uid="{B98A5125-DA1F-4152-A300-A5D2DE23C25C}"/>
    <hyperlink ref="G28" r:id="rId22" display="https://www.census2011.co.in/census/state/daman+and+diu.html" xr:uid="{3B0976B6-9365-4C99-8AA4-CDB416D893EB}"/>
    <hyperlink ref="G18" r:id="rId23" display="https://www.census2011.co.in/census/state/lakshadweep.html" xr:uid="{0FE42EE8-3681-4C89-A8FF-9DE563BEEA3A}"/>
    <hyperlink ref="G19" r:id="rId24" display="https://www.census2011.co.in/census/state/kerala.html" xr:uid="{3BA5042E-5D33-4A7C-B0F6-7690DB344BDC}"/>
    <hyperlink ref="G11" r:id="rId25" display="https://www.census2011.co.in/census/state/orissa.html" xr:uid="{18CC2977-BA51-4543-904A-2F7674BDFF41}"/>
    <hyperlink ref="G25" r:id="rId26" display="https://www.census2011.co.in/census/state/gujarat.html" xr:uid="{B02B961F-B0D9-440E-AF1D-6D1AEA96C98D}"/>
    <hyperlink ref="G20" r:id="rId27" display="https://www.census2011.co.in/census/state/karnataka.html" xr:uid="{A4471433-83C5-4061-8015-FE030FA28F45}"/>
    <hyperlink ref="G8" r:id="rId28" display="https://www.census2011.co.in/census/state/rajasthan.html" xr:uid="{663721E4-1ADF-4167-B4D8-B9AEFCC5A744}"/>
    <hyperlink ref="G6" r:id="rId29" display="https://www.census2011.co.in/census/state/tamil+nadu.html" xr:uid="{C736A26A-5499-450D-9FB9-78445A93E435}"/>
    <hyperlink ref="G17" r:id="rId30" display="https://www.census2011.co.in/census/state/madhya+pradesh.html" xr:uid="{C73A6451-F8D9-4773-AAE0-70398264B706}"/>
    <hyperlink ref="G35" r:id="rId31" display="https://www.census2011.co.in/census/state/andhra+pradesh.html" xr:uid="{DDDDF3DE-643B-4F93-9C8D-E74FC4333370}"/>
    <hyperlink ref="G2" r:id="rId32" display="https://www.census2011.co.in/census/state/west+bengal.html" xr:uid="{5FBA17CB-5F99-4C26-835C-028573DFC9D1}"/>
    <hyperlink ref="G32" r:id="rId33" display="https://www.census2011.co.in/census/state/bihar.html" xr:uid="{A3D9D87F-0B36-4795-B4EF-C915F8F296E6}"/>
    <hyperlink ref="G16" r:id="rId34" display="https://www.census2011.co.in/census/state/maharashtra.html" xr:uid="{9352393B-60D1-43A6-BEE9-C5D7F6BB3D7F}"/>
    <hyperlink ref="G4" r:id="rId35" display="https://www.census2011.co.in/census/state/uttar+pradesh.html" xr:uid="{EBF6F126-2CB6-4ECB-BBCD-6E69118AF47C}"/>
  </hyperlinks>
  <pageMargins left="0.7" right="0.7" top="0.75" bottom="0.75" header="0.3" footer="0.3"/>
  <drawing r:id="rId36"/>
  <tableParts count="2">
    <tablePart r:id="rId37"/>
    <tablePart r:id="rId38"/>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170B1-5B54-41F6-B8B5-D47AFAA4F763}">
  <dimension ref="A1:G37"/>
  <sheetViews>
    <sheetView topLeftCell="A18" zoomScale="120" zoomScaleNormal="120" workbookViewId="0">
      <selection activeCell="H40" sqref="H40"/>
    </sheetView>
  </sheetViews>
  <sheetFormatPr defaultRowHeight="14.25" x14ac:dyDescent="0.45"/>
  <cols>
    <col min="1" max="1" width="8.6640625" bestFit="1" customWidth="1"/>
    <col min="2" max="2" width="8.796875" bestFit="1" customWidth="1"/>
    <col min="3" max="3" width="8.53125" bestFit="1" customWidth="1"/>
    <col min="4" max="4" width="8.796875" bestFit="1" customWidth="1"/>
    <col min="5" max="5" width="8.53125" bestFit="1" customWidth="1"/>
  </cols>
  <sheetData>
    <row r="1" spans="1:7" ht="18" x14ac:dyDescent="0.45">
      <c r="A1" s="3" t="s">
        <v>3</v>
      </c>
      <c r="B1" s="3" t="s">
        <v>11</v>
      </c>
      <c r="C1" s="3" t="s">
        <v>23</v>
      </c>
      <c r="D1" s="3" t="s">
        <v>10</v>
      </c>
      <c r="E1" s="3" t="s">
        <v>22</v>
      </c>
      <c r="F1" s="3" t="s">
        <v>116</v>
      </c>
      <c r="G1" s="3" t="s">
        <v>117</v>
      </c>
    </row>
    <row r="2" spans="1:7" x14ac:dyDescent="0.45">
      <c r="A2" s="4" t="s">
        <v>85</v>
      </c>
      <c r="B2" s="4">
        <v>1110672</v>
      </c>
      <c r="C2" s="4">
        <v>1161310</v>
      </c>
      <c r="D2" s="4">
        <v>1422720</v>
      </c>
      <c r="E2" s="4">
        <v>1436322</v>
      </c>
      <c r="F2" s="4">
        <v>21.933198000000001</v>
      </c>
      <c r="G2" s="4">
        <v>19.14696</v>
      </c>
    </row>
    <row r="3" spans="1:7" x14ac:dyDescent="0.45">
      <c r="A3" s="5" t="s">
        <v>71</v>
      </c>
      <c r="B3" s="5">
        <v>1865119</v>
      </c>
      <c r="C3" s="5">
        <v>1755501</v>
      </c>
      <c r="D3" s="5">
        <v>2139705</v>
      </c>
      <c r="E3" s="5">
        <v>2015495</v>
      </c>
      <c r="F3" s="5">
        <v>12.832891</v>
      </c>
      <c r="G3" s="5">
        <v>12.899759</v>
      </c>
    </row>
    <row r="4" spans="1:7" x14ac:dyDescent="0.45">
      <c r="A4" s="4" t="s">
        <v>83</v>
      </c>
      <c r="B4" s="4">
        <v>337321</v>
      </c>
      <c r="C4" s="4">
        <v>340644</v>
      </c>
      <c r="D4" s="4">
        <v>397874</v>
      </c>
      <c r="E4" s="4">
        <v>382384</v>
      </c>
      <c r="F4" s="4">
        <v>15.219139999999999</v>
      </c>
      <c r="G4" s="4">
        <v>10.915729000000001</v>
      </c>
    </row>
    <row r="5" spans="1:7" ht="18" x14ac:dyDescent="0.45">
      <c r="A5" s="5" t="s">
        <v>68</v>
      </c>
      <c r="B5" s="5">
        <v>101246</v>
      </c>
      <c r="C5" s="5">
        <v>92502</v>
      </c>
      <c r="D5" s="5">
        <v>110161</v>
      </c>
      <c r="E5" s="5">
        <v>100514</v>
      </c>
      <c r="F5" s="5">
        <v>8.0927009999999999</v>
      </c>
      <c r="G5" s="5">
        <v>7.9710289999999997</v>
      </c>
    </row>
    <row r="6" spans="1:7" x14ac:dyDescent="0.45">
      <c r="A6" s="4" t="s">
        <v>79</v>
      </c>
      <c r="B6" s="4">
        <v>26834</v>
      </c>
      <c r="C6" s="4">
        <v>25725</v>
      </c>
      <c r="D6" s="4">
        <v>29841</v>
      </c>
      <c r="E6" s="4">
        <v>27823</v>
      </c>
      <c r="F6" s="4">
        <v>10.076739999999999</v>
      </c>
      <c r="G6" s="4">
        <v>7.5405239999999996</v>
      </c>
    </row>
    <row r="7" spans="1:7" x14ac:dyDescent="0.45">
      <c r="A7" s="5" t="s">
        <v>84</v>
      </c>
      <c r="B7" s="5">
        <v>32659</v>
      </c>
      <c r="C7" s="5">
        <v>31765</v>
      </c>
      <c r="D7" s="5">
        <v>34739</v>
      </c>
      <c r="E7" s="5">
        <v>33302</v>
      </c>
      <c r="F7" s="5">
        <v>5.9875069999999999</v>
      </c>
      <c r="G7" s="5">
        <v>4.6153380000000004</v>
      </c>
    </row>
    <row r="8" spans="1:7" x14ac:dyDescent="0.45">
      <c r="A8" s="4" t="s">
        <v>31</v>
      </c>
      <c r="B8" s="4">
        <v>687058</v>
      </c>
      <c r="C8" s="4">
        <v>687594</v>
      </c>
      <c r="D8" s="4">
        <v>720662</v>
      </c>
      <c r="E8" s="4">
        <v>717608</v>
      </c>
      <c r="F8" s="4">
        <v>4.6629350000000001</v>
      </c>
      <c r="G8" s="4">
        <v>4.1825060000000001</v>
      </c>
    </row>
    <row r="9" spans="1:7" x14ac:dyDescent="0.45">
      <c r="A9" s="5" t="s">
        <v>75</v>
      </c>
      <c r="B9" s="5">
        <v>361921</v>
      </c>
      <c r="C9" s="5">
        <v>336887</v>
      </c>
      <c r="D9" s="5">
        <v>377174</v>
      </c>
      <c r="E9" s="5">
        <v>350914</v>
      </c>
      <c r="F9" s="5">
        <v>4.044022</v>
      </c>
      <c r="G9" s="5">
        <v>3.9972759999999998</v>
      </c>
    </row>
    <row r="10" spans="1:7" x14ac:dyDescent="0.45">
      <c r="A10" s="4" t="s">
        <v>66</v>
      </c>
      <c r="B10" s="4">
        <v>104758</v>
      </c>
      <c r="C10" s="4">
        <v>93485</v>
      </c>
      <c r="D10" s="4">
        <v>109038</v>
      </c>
      <c r="E10" s="4">
        <v>96939</v>
      </c>
      <c r="F10" s="4">
        <v>3.9252370000000001</v>
      </c>
      <c r="G10" s="4">
        <v>3.5630649999999999</v>
      </c>
    </row>
    <row r="11" spans="1:7" x14ac:dyDescent="0.45">
      <c r="A11" s="5" t="s">
        <v>61</v>
      </c>
      <c r="B11" s="5">
        <v>758453</v>
      </c>
      <c r="C11" s="5">
        <v>654250</v>
      </c>
      <c r="D11" s="5">
        <v>779727</v>
      </c>
      <c r="E11" s="5">
        <v>678262</v>
      </c>
      <c r="F11" s="5">
        <v>2.7283909999999998</v>
      </c>
      <c r="G11" s="5">
        <v>3.540225</v>
      </c>
    </row>
    <row r="12" spans="1:7" ht="18" x14ac:dyDescent="0.45">
      <c r="A12" s="4" t="s">
        <v>70</v>
      </c>
      <c r="B12" s="4">
        <v>761197</v>
      </c>
      <c r="C12" s="4">
        <v>696637</v>
      </c>
      <c r="D12" s="4">
        <v>786082</v>
      </c>
      <c r="E12" s="4">
        <v>720032</v>
      </c>
      <c r="F12" s="4">
        <v>3.1657000000000002</v>
      </c>
      <c r="G12" s="4">
        <v>3.249161</v>
      </c>
    </row>
    <row r="13" spans="1:7" x14ac:dyDescent="0.45">
      <c r="A13" s="5" t="s">
        <v>89</v>
      </c>
      <c r="B13" s="5">
        <v>252808</v>
      </c>
      <c r="C13" s="5">
        <v>244854</v>
      </c>
      <c r="D13" s="5">
        <v>262952</v>
      </c>
      <c r="E13" s="5">
        <v>252836</v>
      </c>
      <c r="F13" s="5">
        <v>3.8577379999999999</v>
      </c>
      <c r="G13" s="5">
        <v>3.156987</v>
      </c>
    </row>
    <row r="14" spans="1:7" x14ac:dyDescent="0.45">
      <c r="A14" s="4" t="s">
        <v>90</v>
      </c>
      <c r="B14" s="4">
        <v>353</v>
      </c>
      <c r="C14" s="4">
        <v>406</v>
      </c>
      <c r="D14" s="4">
        <v>425</v>
      </c>
      <c r="E14" s="4">
        <v>418</v>
      </c>
      <c r="F14" s="4">
        <v>16.941175999999999</v>
      </c>
      <c r="G14" s="4">
        <v>2.8708130000000001</v>
      </c>
    </row>
    <row r="15" spans="1:7" x14ac:dyDescent="0.45">
      <c r="A15" s="5" t="s">
        <v>67</v>
      </c>
      <c r="B15" s="5">
        <v>1962</v>
      </c>
      <c r="C15" s="5">
        <v>1715</v>
      </c>
      <c r="D15" s="5">
        <v>1945</v>
      </c>
      <c r="E15" s="5">
        <v>1758</v>
      </c>
      <c r="F15" s="5">
        <v>-0.87403600000000004</v>
      </c>
      <c r="G15" s="5">
        <v>2.4459610000000001</v>
      </c>
    </row>
    <row r="16" spans="1:7" x14ac:dyDescent="0.45">
      <c r="A16" s="4" t="s">
        <v>62</v>
      </c>
      <c r="B16" s="4">
        <v>523339</v>
      </c>
      <c r="C16" s="4">
        <v>463190</v>
      </c>
      <c r="D16" s="4">
        <v>531240</v>
      </c>
      <c r="E16" s="4">
        <v>471690</v>
      </c>
      <c r="F16" s="4">
        <v>1.4872749999999999</v>
      </c>
      <c r="G16" s="4">
        <v>1.8020309999999999</v>
      </c>
    </row>
    <row r="17" spans="1:7" x14ac:dyDescent="0.45">
      <c r="A17" s="5" t="s">
        <v>65</v>
      </c>
      <c r="B17" s="5">
        <v>205419</v>
      </c>
      <c r="C17" s="5">
        <v>183230</v>
      </c>
      <c r="D17" s="5">
        <v>214114</v>
      </c>
      <c r="E17" s="5">
        <v>186097</v>
      </c>
      <c r="F17" s="5">
        <v>4.0609209999999996</v>
      </c>
      <c r="G17" s="5">
        <v>1.540594</v>
      </c>
    </row>
    <row r="18" spans="1:7" x14ac:dyDescent="0.45">
      <c r="A18" s="4" t="s">
        <v>76</v>
      </c>
      <c r="B18" s="4">
        <v>551075</v>
      </c>
      <c r="C18" s="4">
        <v>520892</v>
      </c>
      <c r="D18" s="4">
        <v>561803</v>
      </c>
      <c r="E18" s="4">
        <v>528595</v>
      </c>
      <c r="F18" s="4">
        <v>1.9095660000000001</v>
      </c>
      <c r="G18" s="4">
        <v>1.4572590000000001</v>
      </c>
    </row>
    <row r="19" spans="1:7" x14ac:dyDescent="0.45">
      <c r="A19" s="5" t="s">
        <v>80</v>
      </c>
      <c r="B19" s="5">
        <v>536785</v>
      </c>
      <c r="C19" s="5">
        <v>505357</v>
      </c>
      <c r="D19" s="5">
        <v>547926</v>
      </c>
      <c r="E19" s="5">
        <v>510503</v>
      </c>
      <c r="F19" s="5">
        <v>2.0333039999999998</v>
      </c>
      <c r="G19" s="5">
        <v>1.0080249999999999</v>
      </c>
    </row>
    <row r="20" spans="1:7" x14ac:dyDescent="0.45">
      <c r="A20" s="4" t="s">
        <v>59</v>
      </c>
      <c r="B20" s="4">
        <v>269993</v>
      </c>
      <c r="C20" s="4">
        <v>220670</v>
      </c>
      <c r="D20" s="4">
        <v>272851</v>
      </c>
      <c r="E20" s="4">
        <v>222858</v>
      </c>
      <c r="F20" s="4">
        <v>1.047458</v>
      </c>
      <c r="G20" s="4">
        <v>0.98179099999999997</v>
      </c>
    </row>
    <row r="21" spans="1:7" ht="18" x14ac:dyDescent="0.45">
      <c r="A21" s="5" t="s">
        <v>72</v>
      </c>
      <c r="B21" s="5">
        <v>59851</v>
      </c>
      <c r="C21" s="5">
        <v>55180</v>
      </c>
      <c r="D21" s="5">
        <v>60934</v>
      </c>
      <c r="E21" s="5">
        <v>55708</v>
      </c>
      <c r="F21" s="5">
        <v>1.7773330000000001</v>
      </c>
      <c r="G21" s="5">
        <v>0.94779899999999995</v>
      </c>
    </row>
    <row r="22" spans="1:7" x14ac:dyDescent="0.45">
      <c r="A22" s="4" t="s">
        <v>60</v>
      </c>
      <c r="B22" s="4">
        <v>252730</v>
      </c>
      <c r="C22" s="4">
        <v>212330</v>
      </c>
      <c r="D22" s="4">
        <v>253770</v>
      </c>
      <c r="E22" s="4">
        <v>213745</v>
      </c>
      <c r="F22" s="4">
        <v>0.40982000000000002</v>
      </c>
      <c r="G22" s="4">
        <v>0.66200400000000004</v>
      </c>
    </row>
    <row r="23" spans="1:7" x14ac:dyDescent="0.45">
      <c r="A23" s="5" t="s">
        <v>82</v>
      </c>
      <c r="B23" s="5">
        <v>12479</v>
      </c>
      <c r="C23" s="5">
        <v>11662</v>
      </c>
      <c r="D23" s="5">
        <v>12382</v>
      </c>
      <c r="E23" s="5">
        <v>11729</v>
      </c>
      <c r="F23" s="5">
        <v>-0.78339499999999995</v>
      </c>
      <c r="G23" s="5">
        <v>0.57123400000000002</v>
      </c>
    </row>
    <row r="24" spans="1:7" x14ac:dyDescent="0.45">
      <c r="A24" s="4" t="s">
        <v>77</v>
      </c>
      <c r="B24" s="4">
        <v>302778</v>
      </c>
      <c r="C24" s="4">
        <v>283453</v>
      </c>
      <c r="D24" s="4">
        <v>308647</v>
      </c>
      <c r="E24" s="4">
        <v>284900</v>
      </c>
      <c r="F24" s="4">
        <v>1.9015249999999999</v>
      </c>
      <c r="G24" s="4">
        <v>0.50789799999999996</v>
      </c>
    </row>
    <row r="25" spans="1:7" x14ac:dyDescent="0.45">
      <c r="A25" s="5" t="s">
        <v>64</v>
      </c>
      <c r="B25" s="5">
        <v>1047314</v>
      </c>
      <c r="C25" s="5">
        <v>926710</v>
      </c>
      <c r="D25" s="5">
        <v>1051497</v>
      </c>
      <c r="E25" s="5">
        <v>931264</v>
      </c>
      <c r="F25" s="5">
        <v>0.397814</v>
      </c>
      <c r="G25" s="5">
        <v>0.48901299999999998</v>
      </c>
    </row>
    <row r="26" spans="1:7" ht="18" x14ac:dyDescent="0.45">
      <c r="A26" s="4" t="s">
        <v>73</v>
      </c>
      <c r="B26" s="4">
        <v>375727</v>
      </c>
      <c r="C26" s="4">
        <v>347299</v>
      </c>
      <c r="D26" s="4">
        <v>377580</v>
      </c>
      <c r="E26" s="4">
        <v>348151</v>
      </c>
      <c r="F26" s="4">
        <v>0.490757</v>
      </c>
      <c r="G26" s="4">
        <v>0.24472099999999999</v>
      </c>
    </row>
    <row r="27" spans="1:7" x14ac:dyDescent="0.45">
      <c r="A27" s="5" t="s">
        <v>78</v>
      </c>
      <c r="B27" s="5">
        <v>10915</v>
      </c>
      <c r="C27" s="5">
        <v>9994</v>
      </c>
      <c r="D27" s="5">
        <v>10674</v>
      </c>
      <c r="E27" s="5">
        <v>9985</v>
      </c>
      <c r="F27" s="5">
        <v>-2.2578230000000001</v>
      </c>
      <c r="G27" s="5">
        <v>-9.0135000000000007E-2</v>
      </c>
    </row>
    <row r="28" spans="1:7" ht="27" x14ac:dyDescent="0.45">
      <c r="A28" s="4" t="s">
        <v>86</v>
      </c>
      <c r="B28" s="4">
        <v>3082</v>
      </c>
      <c r="C28" s="4">
        <v>3025</v>
      </c>
      <c r="D28" s="4">
        <v>3115</v>
      </c>
      <c r="E28" s="4">
        <v>3017</v>
      </c>
      <c r="F28" s="4">
        <v>1.0593900000000001</v>
      </c>
      <c r="G28" s="4">
        <v>-0.26516400000000001</v>
      </c>
    </row>
    <row r="29" spans="1:7" x14ac:dyDescent="0.45">
      <c r="A29" s="5" t="s">
        <v>74</v>
      </c>
      <c r="B29" s="5">
        <v>12554</v>
      </c>
      <c r="C29" s="5">
        <v>11658</v>
      </c>
      <c r="D29" s="5">
        <v>12529</v>
      </c>
      <c r="E29" s="5">
        <v>11598</v>
      </c>
      <c r="F29" s="5">
        <v>-0.19953699999999999</v>
      </c>
      <c r="G29" s="5">
        <v>-0.51733099999999999</v>
      </c>
    </row>
    <row r="30" spans="1:7" x14ac:dyDescent="0.45">
      <c r="A30" s="4" t="s">
        <v>87</v>
      </c>
      <c r="B30" s="4">
        <v>17332</v>
      </c>
      <c r="C30" s="4">
        <v>16901</v>
      </c>
      <c r="D30" s="4">
        <v>17527</v>
      </c>
      <c r="E30" s="4">
        <v>16742</v>
      </c>
      <c r="F30" s="4">
        <v>1.1125689999999999</v>
      </c>
      <c r="G30" s="4">
        <v>-0.94970699999999997</v>
      </c>
    </row>
    <row r="31" spans="1:7" x14ac:dyDescent="0.45">
      <c r="A31" s="5" t="s">
        <v>81</v>
      </c>
      <c r="B31" s="5">
        <v>252395</v>
      </c>
      <c r="C31" s="5">
        <v>242092</v>
      </c>
      <c r="D31" s="5">
        <v>249587</v>
      </c>
      <c r="E31" s="5">
        <v>239777</v>
      </c>
      <c r="F31" s="5">
        <v>-1.125059</v>
      </c>
      <c r="G31" s="5">
        <v>-0.96548</v>
      </c>
    </row>
    <row r="32" spans="1:7" ht="18" x14ac:dyDescent="0.45">
      <c r="A32" s="4" t="s">
        <v>69</v>
      </c>
      <c r="B32" s="4">
        <v>4029</v>
      </c>
      <c r="C32" s="4">
        <v>3651</v>
      </c>
      <c r="D32" s="4">
        <v>3941</v>
      </c>
      <c r="E32" s="4">
        <v>3602</v>
      </c>
      <c r="F32" s="4">
        <v>-2.232936</v>
      </c>
      <c r="G32" s="4">
        <v>-1.360355</v>
      </c>
    </row>
    <row r="33" spans="1:7" x14ac:dyDescent="0.45">
      <c r="A33" s="5" t="s">
        <v>88</v>
      </c>
      <c r="B33" s="5">
        <v>5394</v>
      </c>
      <c r="C33" s="5">
        <v>5124</v>
      </c>
      <c r="D33" s="5">
        <v>5751</v>
      </c>
      <c r="E33" s="5">
        <v>5032</v>
      </c>
      <c r="F33" s="5">
        <v>6.2076159999999998</v>
      </c>
      <c r="G33" s="5">
        <v>-1.8282989999999999</v>
      </c>
    </row>
    <row r="34" spans="1:7" x14ac:dyDescent="0.45">
      <c r="A34" s="4" t="s">
        <v>92</v>
      </c>
      <c r="B34" s="4">
        <v>331083</v>
      </c>
      <c r="C34" s="4">
        <v>346201</v>
      </c>
      <c r="D34" s="4">
        <v>337820</v>
      </c>
      <c r="E34" s="4">
        <v>339966</v>
      </c>
      <c r="F34" s="4">
        <v>1.9942569999999999</v>
      </c>
      <c r="G34" s="4">
        <v>-1.8340069999999999</v>
      </c>
    </row>
    <row r="35" spans="1:7" x14ac:dyDescent="0.45">
      <c r="A35" s="5" t="s">
        <v>63</v>
      </c>
      <c r="B35" s="5">
        <v>11520</v>
      </c>
      <c r="C35" s="5">
        <v>10089</v>
      </c>
      <c r="D35" s="5">
        <v>11016</v>
      </c>
      <c r="E35" s="5">
        <v>9733</v>
      </c>
      <c r="F35" s="5">
        <v>-4.5751629999999999</v>
      </c>
      <c r="G35" s="5">
        <v>-3.6576599999999999</v>
      </c>
    </row>
    <row r="36" spans="1:7" x14ac:dyDescent="0.45">
      <c r="A36" s="4" t="s">
        <v>94</v>
      </c>
      <c r="B36" s="4">
        <v>42259</v>
      </c>
      <c r="C36" s="4">
        <v>45661</v>
      </c>
      <c r="D36" s="4">
        <v>40295</v>
      </c>
      <c r="E36" s="4">
        <v>42018</v>
      </c>
      <c r="F36" s="4">
        <v>-4.8740540000000001</v>
      </c>
      <c r="G36" s="4">
        <v>-8.6700940000000006</v>
      </c>
    </row>
    <row r="37" spans="1:7" ht="18" x14ac:dyDescent="0.45">
      <c r="A37" s="5" t="s">
        <v>91</v>
      </c>
      <c r="B37" s="5">
        <v>14966</v>
      </c>
      <c r="C37" s="5">
        <v>15808</v>
      </c>
      <c r="D37" s="5">
        <v>14223</v>
      </c>
      <c r="E37" s="5">
        <v>13629</v>
      </c>
      <c r="F37" s="5">
        <v>-5.2239329999999997</v>
      </c>
      <c r="G37" s="5">
        <v>-15.987966999999999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9ECC2-661C-4850-9AD6-8E37043100D7}">
  <dimension ref="A1:G14"/>
  <sheetViews>
    <sheetView topLeftCell="A4" zoomScale="130" workbookViewId="0">
      <selection activeCell="F18" sqref="F18"/>
    </sheetView>
  </sheetViews>
  <sheetFormatPr defaultRowHeight="14.25" x14ac:dyDescent="0.45"/>
  <sheetData>
    <row r="1" spans="1:7" ht="18" x14ac:dyDescent="0.45">
      <c r="A1" s="3" t="s">
        <v>3</v>
      </c>
      <c r="B1" s="3" t="s">
        <v>11</v>
      </c>
      <c r="C1" s="3" t="s">
        <v>23</v>
      </c>
      <c r="D1" s="3" t="s">
        <v>10</v>
      </c>
      <c r="E1" s="3" t="s">
        <v>22</v>
      </c>
      <c r="F1" s="3" t="s">
        <v>116</v>
      </c>
      <c r="G1" s="3" t="s">
        <v>117</v>
      </c>
    </row>
    <row r="2" spans="1:7" x14ac:dyDescent="0.45">
      <c r="A2" s="5" t="s">
        <v>67</v>
      </c>
      <c r="B2" s="5">
        <v>1962</v>
      </c>
      <c r="C2" s="5">
        <v>1715</v>
      </c>
      <c r="D2" s="5">
        <v>1945</v>
      </c>
      <c r="E2" s="5">
        <v>1758</v>
      </c>
      <c r="F2" s="5">
        <v>-0.87403600000000004</v>
      </c>
      <c r="G2" s="5">
        <v>2.4459610000000001</v>
      </c>
    </row>
    <row r="3" spans="1:7" x14ac:dyDescent="0.45">
      <c r="A3" s="5" t="s">
        <v>82</v>
      </c>
      <c r="B3" s="5">
        <v>12479</v>
      </c>
      <c r="C3" s="5">
        <v>11662</v>
      </c>
      <c r="D3" s="5">
        <v>12382</v>
      </c>
      <c r="E3" s="5">
        <v>11729</v>
      </c>
      <c r="F3" s="5">
        <v>-0.78339499999999995</v>
      </c>
      <c r="G3" s="5">
        <v>0.57123400000000002</v>
      </c>
    </row>
    <row r="4" spans="1:7" x14ac:dyDescent="0.45">
      <c r="A4" s="5" t="s">
        <v>78</v>
      </c>
      <c r="B4" s="5">
        <v>10915</v>
      </c>
      <c r="C4" s="5">
        <v>9994</v>
      </c>
      <c r="D4" s="5">
        <v>10674</v>
      </c>
      <c r="E4" s="5">
        <v>9985</v>
      </c>
      <c r="F4" s="5">
        <v>-2.2578230000000001</v>
      </c>
      <c r="G4" s="5">
        <v>-9.0135000000000007E-2</v>
      </c>
    </row>
    <row r="5" spans="1:7" ht="27" x14ac:dyDescent="0.45">
      <c r="A5" s="4" t="s">
        <v>86</v>
      </c>
      <c r="B5" s="4">
        <v>3082</v>
      </c>
      <c r="C5" s="4">
        <v>3025</v>
      </c>
      <c r="D5" s="4">
        <v>3115</v>
      </c>
      <c r="E5" s="4">
        <v>3017</v>
      </c>
      <c r="F5" s="4">
        <v>1.0593900000000001</v>
      </c>
      <c r="G5" s="4">
        <v>-0.26516400000000001</v>
      </c>
    </row>
    <row r="6" spans="1:7" x14ac:dyDescent="0.45">
      <c r="A6" s="5" t="s">
        <v>74</v>
      </c>
      <c r="B6" s="5">
        <v>12554</v>
      </c>
      <c r="C6" s="5">
        <v>11658</v>
      </c>
      <c r="D6" s="5">
        <v>12529</v>
      </c>
      <c r="E6" s="5">
        <v>11598</v>
      </c>
      <c r="F6" s="5">
        <v>-0.19953699999999999</v>
      </c>
      <c r="G6" s="5">
        <v>-0.51733099999999999</v>
      </c>
    </row>
    <row r="7" spans="1:7" x14ac:dyDescent="0.45">
      <c r="A7" s="4" t="s">
        <v>87</v>
      </c>
      <c r="B7" s="4">
        <v>17332</v>
      </c>
      <c r="C7" s="4">
        <v>16901</v>
      </c>
      <c r="D7" s="4">
        <v>17527</v>
      </c>
      <c r="E7" s="4">
        <v>16742</v>
      </c>
      <c r="F7" s="4">
        <v>1.1125689999999999</v>
      </c>
      <c r="G7" s="4">
        <v>-0.94970699999999997</v>
      </c>
    </row>
    <row r="8" spans="1:7" x14ac:dyDescent="0.45">
      <c r="A8" s="5" t="s">
        <v>81</v>
      </c>
      <c r="B8" s="5">
        <v>252395</v>
      </c>
      <c r="C8" s="5">
        <v>242092</v>
      </c>
      <c r="D8" s="5">
        <v>249587</v>
      </c>
      <c r="E8" s="5">
        <v>239777</v>
      </c>
      <c r="F8" s="5">
        <v>-1.125059</v>
      </c>
      <c r="G8" s="5">
        <v>-0.96548</v>
      </c>
    </row>
    <row r="9" spans="1:7" ht="18" x14ac:dyDescent="0.45">
      <c r="A9" s="4" t="s">
        <v>69</v>
      </c>
      <c r="B9" s="4">
        <v>4029</v>
      </c>
      <c r="C9" s="4">
        <v>3651</v>
      </c>
      <c r="D9" s="4">
        <v>3941</v>
      </c>
      <c r="E9" s="4">
        <v>3602</v>
      </c>
      <c r="F9" s="4">
        <v>-2.232936</v>
      </c>
      <c r="G9" s="4">
        <v>-1.360355</v>
      </c>
    </row>
    <row r="10" spans="1:7" x14ac:dyDescent="0.45">
      <c r="A10" s="5" t="s">
        <v>88</v>
      </c>
      <c r="B10" s="5">
        <v>5394</v>
      </c>
      <c r="C10" s="5">
        <v>5124</v>
      </c>
      <c r="D10" s="5">
        <v>5751</v>
      </c>
      <c r="E10" s="5">
        <v>5032</v>
      </c>
      <c r="F10" s="5">
        <v>6.2076159999999998</v>
      </c>
      <c r="G10" s="5">
        <v>-1.8282989999999999</v>
      </c>
    </row>
    <row r="11" spans="1:7" x14ac:dyDescent="0.45">
      <c r="A11" s="4" t="s">
        <v>92</v>
      </c>
      <c r="B11" s="4">
        <v>331083</v>
      </c>
      <c r="C11" s="4">
        <v>346201</v>
      </c>
      <c r="D11" s="4">
        <v>337820</v>
      </c>
      <c r="E11" s="4">
        <v>339966</v>
      </c>
      <c r="F11" s="4">
        <v>1.9942569999999999</v>
      </c>
      <c r="G11" s="4">
        <v>-1.8340069999999999</v>
      </c>
    </row>
    <row r="12" spans="1:7" x14ac:dyDescent="0.45">
      <c r="A12" s="5" t="s">
        <v>63</v>
      </c>
      <c r="B12" s="5">
        <v>11520</v>
      </c>
      <c r="C12" s="5">
        <v>10089</v>
      </c>
      <c r="D12" s="5">
        <v>11016</v>
      </c>
      <c r="E12" s="5">
        <v>9733</v>
      </c>
      <c r="F12" s="5">
        <v>-4.5751629999999999</v>
      </c>
      <c r="G12" s="5">
        <v>-3.6576599999999999</v>
      </c>
    </row>
    <row r="13" spans="1:7" x14ac:dyDescent="0.45">
      <c r="A13" s="4" t="s">
        <v>94</v>
      </c>
      <c r="B13" s="4">
        <v>42259</v>
      </c>
      <c r="C13" s="4">
        <v>45661</v>
      </c>
      <c r="D13" s="4">
        <v>40295</v>
      </c>
      <c r="E13" s="4">
        <v>42018</v>
      </c>
      <c r="F13" s="4">
        <v>-4.8740540000000001</v>
      </c>
      <c r="G13" s="4">
        <v>-8.6700940000000006</v>
      </c>
    </row>
    <row r="14" spans="1:7" ht="18" x14ac:dyDescent="0.45">
      <c r="A14" s="5" t="s">
        <v>91</v>
      </c>
      <c r="B14" s="5">
        <v>14966</v>
      </c>
      <c r="C14" s="5">
        <v>15808</v>
      </c>
      <c r="D14" s="5">
        <v>14223</v>
      </c>
      <c r="E14" s="5">
        <v>13629</v>
      </c>
      <c r="F14" s="5">
        <v>-5.2239329999999997</v>
      </c>
      <c r="G14" s="5">
        <v>-15.987966999999999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Sheet1</vt:lpstr>
      <vt:lpstr>West Bengal_Boys</vt:lpstr>
      <vt:lpstr>West_bengal_primary_boys</vt:lpstr>
      <vt:lpstr>West_bengal_Girls</vt:lpstr>
      <vt:lpstr>West_bengal_primary_girls</vt:lpstr>
      <vt:lpstr>Girl boy ratio statewise</vt:lpstr>
      <vt:lpstr>Statistical Summary</vt:lpstr>
      <vt:lpstr>Drop_outs</vt:lpstr>
      <vt:lpstr>Drop outs plus new addition</vt:lpstr>
      <vt:lpstr>Only drop outs</vt:lpstr>
      <vt:lpstr>Census Data</vt:lpstr>
      <vt:lpstr>State GDP</vt:lpstr>
      <vt:lpstr>Proverty Rate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pratik</dc:creator>
  <cp:lastModifiedBy>BIPLAB KAR</cp:lastModifiedBy>
  <dcterms:created xsi:type="dcterms:W3CDTF">2023-09-08T12:07:48Z</dcterms:created>
  <dcterms:modified xsi:type="dcterms:W3CDTF">2023-09-27T08:54:42Z</dcterms:modified>
</cp:coreProperties>
</file>